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mc:AlternateContent xmlns:mc="http://schemas.openxmlformats.org/markup-compatibility/2006">
    <mc:Choice Requires="x15">
      <x15ac:absPath xmlns:x15ac="http://schemas.microsoft.com/office/spreadsheetml/2010/11/ac" url="C:\Users\a170150\Documents\#-Development\Personal\Fun\My Web Company\div\"/>
    </mc:Choice>
  </mc:AlternateContent>
  <xr:revisionPtr revIDLastSave="0" documentId="13_ncr:1_{AE9CF137-BFC3-48AC-BD45-02FF30C2FB80}" xr6:coauthVersionLast="36" xr6:coauthVersionMax="47" xr10:uidLastSave="{00000000-0000-0000-0000-000000000000}"/>
  <bookViews>
    <workbookView xWindow="0" yWindow="0" windowWidth="28800" windowHeight="12105" firstSheet="1" activeTab="2" xr2:uid="{6803009B-60F9-444B-BB70-2C5852A57BCE}"/>
  </bookViews>
  <sheets>
    <sheet name="Budget" sheetId="4" r:id="rId1"/>
    <sheet name="Categories" sheetId="1" r:id="rId2"/>
    <sheet name="Category Pages (Books)" sheetId="13" r:id="rId3"/>
    <sheet name="Category Pages (Beauty &amp; Perso)" sheetId="12" r:id="rId4"/>
    <sheet name="Category Pages (Baby)" sheetId="11" r:id="rId5"/>
    <sheet name="Category Pages (Auto)" sheetId="10" r:id="rId6"/>
    <sheet name="Category Pages (Audible Books)" sheetId="9" r:id="rId7"/>
    <sheet name="Category Pages (Arts, Crafts)" sheetId="8" r:id="rId8"/>
    <sheet name="Category Pages (Apps &amp; Games)" sheetId="7" r:id="rId9"/>
    <sheet name="Category Pages (Appliances)" sheetId="2" r:id="rId10"/>
    <sheet name="python" sheetId="5" r:id="rId11"/>
    <sheet name="Product Pages Scripts" sheetId="3" r:id="rId1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43" i="13" l="1"/>
  <c r="N343" i="13"/>
  <c r="E343" i="13"/>
  <c r="P342" i="13"/>
  <c r="E342" i="13"/>
  <c r="B342" i="13"/>
  <c r="E339" i="13" s="1"/>
  <c r="P341" i="13"/>
  <c r="B341" i="13"/>
  <c r="N341" i="13" s="1"/>
  <c r="AP51" i="13" s="1" a="1"/>
  <c r="B340" i="13"/>
  <c r="E340" i="13" s="1"/>
  <c r="P337" i="13"/>
  <c r="N337" i="13"/>
  <c r="AO50" i="13" s="1" a="1"/>
  <c r="AO50" i="13" s="1"/>
  <c r="E337" i="13"/>
  <c r="P336" i="13"/>
  <c r="E336" i="13"/>
  <c r="B336" i="13"/>
  <c r="E333" i="13" s="1"/>
  <c r="P335" i="13"/>
  <c r="B335" i="13"/>
  <c r="E335" i="13" s="1"/>
  <c r="B334" i="13"/>
  <c r="N334" i="13" s="1"/>
  <c r="AQ50" i="13" s="1" a="1"/>
  <c r="AQ50" i="13" s="1"/>
  <c r="P331" i="13"/>
  <c r="N331" i="13"/>
  <c r="AO49" i="13" s="1" a="1"/>
  <c r="AO49" i="13" s="1"/>
  <c r="E331" i="13"/>
  <c r="P330" i="13"/>
  <c r="E330" i="13"/>
  <c r="B330" i="13"/>
  <c r="N330" i="13" s="1"/>
  <c r="AR49" i="13" s="1" a="1"/>
  <c r="AR49" i="13" s="1"/>
  <c r="P329" i="13"/>
  <c r="B329" i="13"/>
  <c r="N329" i="13" s="1"/>
  <c r="B328" i="13"/>
  <c r="N328" i="13" s="1"/>
  <c r="AQ49" i="13" s="1" a="1"/>
  <c r="E327" i="13"/>
  <c r="P325" i="13"/>
  <c r="N325" i="13"/>
  <c r="E325" i="13"/>
  <c r="P324" i="13"/>
  <c r="E324" i="13"/>
  <c r="B324" i="13"/>
  <c r="N324" i="13" s="1"/>
  <c r="P323" i="13"/>
  <c r="B323" i="13"/>
  <c r="N323" i="13" s="1"/>
  <c r="AP48" i="13" s="1" a="1"/>
  <c r="AP48" i="13" s="1"/>
  <c r="B322" i="13"/>
  <c r="N322" i="13" s="1"/>
  <c r="E321" i="13"/>
  <c r="P319" i="13"/>
  <c r="N319" i="13"/>
  <c r="E319" i="13"/>
  <c r="P318" i="13"/>
  <c r="E318" i="13"/>
  <c r="B318" i="13"/>
  <c r="E315" i="13" s="1"/>
  <c r="P317" i="13"/>
  <c r="B317" i="13"/>
  <c r="N317" i="13" s="1"/>
  <c r="AP47" i="13" s="1" a="1"/>
  <c r="AP47" i="13" s="1"/>
  <c r="E316" i="13"/>
  <c r="B316" i="13"/>
  <c r="N316" i="13" s="1"/>
  <c r="AQ47" i="13" s="1" a="1"/>
  <c r="AQ47" i="13" s="1"/>
  <c r="P313" i="13"/>
  <c r="N313" i="13"/>
  <c r="E313" i="13"/>
  <c r="P312" i="13"/>
  <c r="E312" i="13"/>
  <c r="B312" i="13"/>
  <c r="E309" i="13" s="1"/>
  <c r="P311" i="13"/>
  <c r="AS46" i="13" s="1" a="1"/>
  <c r="AS46" i="13" s="1"/>
  <c r="E311" i="13"/>
  <c r="B311" i="13"/>
  <c r="N311" i="13" s="1"/>
  <c r="AP46" i="13" s="1" a="1"/>
  <c r="AP46" i="13" s="1"/>
  <c r="E310" i="13"/>
  <c r="B310" i="13"/>
  <c r="N310" i="13" s="1"/>
  <c r="P307" i="13"/>
  <c r="AU45" i="13" s="1" a="1"/>
  <c r="AU45" i="13" s="1"/>
  <c r="N307" i="13"/>
  <c r="E307" i="13"/>
  <c r="P306" i="13"/>
  <c r="AT45" i="13" s="1" a="1"/>
  <c r="AT45" i="13" s="1"/>
  <c r="E306" i="13"/>
  <c r="B306" i="13"/>
  <c r="P305" i="13"/>
  <c r="B305" i="13"/>
  <c r="N305" i="13" s="1"/>
  <c r="AP45" i="13" s="1" a="1"/>
  <c r="B304" i="13"/>
  <c r="N304" i="13" s="1"/>
  <c r="AQ45" i="13" s="1" a="1"/>
  <c r="AQ45" i="13" s="1"/>
  <c r="P301" i="13"/>
  <c r="N301" i="13"/>
  <c r="AO44" i="13" s="1" a="1"/>
  <c r="AO44" i="13" s="1"/>
  <c r="E301" i="13"/>
  <c r="P300" i="13"/>
  <c r="AT44" i="13" s="1" a="1"/>
  <c r="AT44" i="13" s="1"/>
  <c r="E300" i="13"/>
  <c r="B300" i="13"/>
  <c r="N300" i="13" s="1"/>
  <c r="P299" i="13"/>
  <c r="B299" i="13"/>
  <c r="N299" i="13" s="1"/>
  <c r="E298" i="13"/>
  <c r="B298" i="13"/>
  <c r="N298" i="13" s="1"/>
  <c r="AQ44" i="13" s="1" a="1"/>
  <c r="AQ44" i="13" s="1"/>
  <c r="P295" i="13"/>
  <c r="AU43" i="13" s="1" a="1"/>
  <c r="AU43" i="13" s="1"/>
  <c r="N295" i="13"/>
  <c r="E295" i="13"/>
  <c r="P294" i="13"/>
  <c r="AT43" i="13" s="1" a="1"/>
  <c r="AT43" i="13" s="1"/>
  <c r="E294" i="13"/>
  <c r="B294" i="13"/>
  <c r="E291" i="13" s="1"/>
  <c r="P293" i="13"/>
  <c r="E293" i="13"/>
  <c r="B293" i="13"/>
  <c r="N293" i="13" s="1"/>
  <c r="E292" i="13"/>
  <c r="B292" i="13"/>
  <c r="N292" i="13" s="1"/>
  <c r="AQ43" i="13" s="1" a="1"/>
  <c r="AQ43" i="13" s="1"/>
  <c r="P289" i="13"/>
  <c r="N289" i="13"/>
  <c r="E289" i="13"/>
  <c r="P288" i="13"/>
  <c r="E288" i="13"/>
  <c r="B288" i="13"/>
  <c r="E285" i="13" s="1"/>
  <c r="P287" i="13"/>
  <c r="AS42" i="13" s="1" a="1"/>
  <c r="AS42" i="13" s="1"/>
  <c r="N287" i="13"/>
  <c r="B287" i="13"/>
  <c r="E287" i="13" s="1"/>
  <c r="E286" i="13"/>
  <c r="B286" i="13"/>
  <c r="N286" i="13" s="1"/>
  <c r="P283" i="13"/>
  <c r="N283" i="13"/>
  <c r="E283" i="13"/>
  <c r="P282" i="13"/>
  <c r="AT41" i="13" s="1" a="1"/>
  <c r="AT41" i="13" s="1"/>
  <c r="E282" i="13"/>
  <c r="B282" i="13"/>
  <c r="P281" i="13"/>
  <c r="AS41" i="13" s="1" a="1"/>
  <c r="AS41" i="13" s="1"/>
  <c r="E281" i="13"/>
  <c r="B281" i="13"/>
  <c r="N281" i="13" s="1"/>
  <c r="AP41" i="13" s="1" a="1"/>
  <c r="B280" i="13"/>
  <c r="N280" i="13" s="1"/>
  <c r="P277" i="13"/>
  <c r="AU40" i="13" s="1" a="1"/>
  <c r="N277" i="13"/>
  <c r="E277" i="13"/>
  <c r="P276" i="13"/>
  <c r="E276" i="13"/>
  <c r="B276" i="13"/>
  <c r="N276" i="13" s="1"/>
  <c r="AR40" i="13" s="1" a="1"/>
  <c r="P275" i="13"/>
  <c r="B275" i="13"/>
  <c r="N275" i="13" s="1"/>
  <c r="AP40" i="13" s="1" a="1"/>
  <c r="AP40" i="13" s="1"/>
  <c r="B274" i="13"/>
  <c r="N274" i="13" s="1"/>
  <c r="P271" i="13"/>
  <c r="AU39" i="13" s="1" a="1"/>
  <c r="AU39" i="13" s="1"/>
  <c r="N271" i="13"/>
  <c r="E271" i="13"/>
  <c r="P270" i="13"/>
  <c r="AT39" i="13" s="1" a="1"/>
  <c r="AT39" i="13" s="1"/>
  <c r="E270" i="13"/>
  <c r="B270" i="13"/>
  <c r="E267" i="13" s="1"/>
  <c r="P269" i="13"/>
  <c r="B269" i="13"/>
  <c r="N269" i="13" s="1"/>
  <c r="N268" i="13"/>
  <c r="B268" i="13"/>
  <c r="E268" i="13" s="1"/>
  <c r="P265" i="13"/>
  <c r="N265" i="13"/>
  <c r="E265" i="13"/>
  <c r="P264" i="13"/>
  <c r="AT38" i="13" s="1" a="1"/>
  <c r="AT38" i="13" s="1"/>
  <c r="E264" i="13"/>
  <c r="B264" i="13"/>
  <c r="P263" i="13"/>
  <c r="B263" i="13"/>
  <c r="N263" i="13" s="1"/>
  <c r="AP38" i="13" s="1" a="1"/>
  <c r="AP38" i="13" s="1"/>
  <c r="B262" i="13"/>
  <c r="N262" i="13" s="1"/>
  <c r="AQ38" i="13" s="1" a="1"/>
  <c r="P259" i="13"/>
  <c r="AU37" i="13" s="1" a="1"/>
  <c r="AU37" i="13" s="1"/>
  <c r="N259" i="13"/>
  <c r="E259" i="13"/>
  <c r="P258" i="13"/>
  <c r="AT37" i="13" s="1" a="1"/>
  <c r="AT37" i="13" s="1"/>
  <c r="E258" i="13"/>
  <c r="B258" i="13"/>
  <c r="P257" i="13"/>
  <c r="B257" i="13"/>
  <c r="N257" i="13" s="1"/>
  <c r="E256" i="13"/>
  <c r="B256" i="13"/>
  <c r="N256" i="13" s="1"/>
  <c r="AQ37" i="13" s="1" a="1"/>
  <c r="P253" i="13"/>
  <c r="AU36" i="13" s="1" a="1"/>
  <c r="N253" i="13"/>
  <c r="E253" i="13"/>
  <c r="P252" i="13"/>
  <c r="E252" i="13"/>
  <c r="B252" i="13"/>
  <c r="N252" i="13" s="1"/>
  <c r="AR36" i="13" s="1" a="1"/>
  <c r="P251" i="13"/>
  <c r="AS36" i="13" s="1" a="1"/>
  <c r="AS36" i="13" s="1"/>
  <c r="B251" i="13"/>
  <c r="N251" i="13" s="1"/>
  <c r="AP36" i="13" s="1" a="1"/>
  <c r="AP36" i="13" s="1"/>
  <c r="B250" i="13"/>
  <c r="N250" i="13" s="1"/>
  <c r="P247" i="13"/>
  <c r="N247" i="13"/>
  <c r="E247" i="13"/>
  <c r="P246" i="13"/>
  <c r="AT35" i="13" s="1" a="1"/>
  <c r="AT35" i="13" s="1"/>
  <c r="E246" i="13"/>
  <c r="B246" i="13"/>
  <c r="E243" i="13" s="1"/>
  <c r="P245" i="13"/>
  <c r="B245" i="13"/>
  <c r="N245" i="13" s="1"/>
  <c r="AP35" i="13" s="1" a="1"/>
  <c r="B244" i="13"/>
  <c r="N244" i="13" s="1"/>
  <c r="AQ35" i="13" s="1" a="1"/>
  <c r="AQ35" i="13" s="1"/>
  <c r="P241" i="13"/>
  <c r="AU34" i="13" s="1" a="1"/>
  <c r="AU34" i="13" s="1"/>
  <c r="N241" i="13"/>
  <c r="E241" i="13"/>
  <c r="P240" i="13"/>
  <c r="AT34" i="13" s="1" a="1"/>
  <c r="AT34" i="13" s="1"/>
  <c r="E240" i="13"/>
  <c r="B240" i="13"/>
  <c r="P239" i="13"/>
  <c r="B239" i="13"/>
  <c r="N239" i="13" s="1"/>
  <c r="AP34" i="13" s="1" a="1"/>
  <c r="AP34" i="13" s="1"/>
  <c r="B238" i="13"/>
  <c r="N238" i="13" s="1"/>
  <c r="AQ34" i="13" s="1" a="1"/>
  <c r="P235" i="13"/>
  <c r="AU33" i="13" s="1" a="1"/>
  <c r="AU33" i="13" s="1"/>
  <c r="N235" i="13"/>
  <c r="E235" i="13"/>
  <c r="P234" i="13"/>
  <c r="AT33" i="13" s="1" a="1"/>
  <c r="AT33" i="13" s="1"/>
  <c r="E234" i="13"/>
  <c r="B234" i="13"/>
  <c r="P233" i="13"/>
  <c r="B233" i="13"/>
  <c r="N233" i="13" s="1"/>
  <c r="AP33" i="13" s="1" a="1"/>
  <c r="E232" i="13"/>
  <c r="B232" i="13"/>
  <c r="N232" i="13" s="1"/>
  <c r="P229" i="13"/>
  <c r="N229" i="13"/>
  <c r="E229" i="13"/>
  <c r="P228" i="13"/>
  <c r="AT32" i="13" s="1" a="1"/>
  <c r="AT32" i="13" s="1"/>
  <c r="E228" i="13"/>
  <c r="B228" i="13"/>
  <c r="P227" i="13"/>
  <c r="AS32" i="13" s="1" a="1"/>
  <c r="AS32" i="13" s="1"/>
  <c r="E227" i="13"/>
  <c r="B227" i="13"/>
  <c r="N227" i="13" s="1"/>
  <c r="AP32" i="13" s="1" a="1"/>
  <c r="B226" i="13"/>
  <c r="N226" i="13" s="1"/>
  <c r="AQ32" i="13" s="1" a="1"/>
  <c r="P223" i="13"/>
  <c r="AU31" i="13" s="1" a="1"/>
  <c r="AU31" i="13" s="1"/>
  <c r="N223" i="13"/>
  <c r="E223" i="13"/>
  <c r="P222" i="13"/>
  <c r="AT31" i="13" s="1" a="1"/>
  <c r="AT31" i="13" s="1"/>
  <c r="E222" i="13"/>
  <c r="B222" i="13"/>
  <c r="P221" i="13"/>
  <c r="B221" i="13"/>
  <c r="N221" i="13" s="1"/>
  <c r="AP31" i="13" s="1" a="1"/>
  <c r="AP31" i="13" s="1"/>
  <c r="B220" i="13"/>
  <c r="N220" i="13" s="1"/>
  <c r="AQ31" i="13" s="1" a="1"/>
  <c r="AQ31" i="13" s="1"/>
  <c r="P217" i="13"/>
  <c r="AU30" i="13" s="1" a="1"/>
  <c r="N217" i="13"/>
  <c r="E217" i="13"/>
  <c r="P216" i="13"/>
  <c r="AT30" i="13" s="1" a="1"/>
  <c r="AT30" i="13" s="1"/>
  <c r="E216" i="13"/>
  <c r="B216" i="13"/>
  <c r="P215" i="13"/>
  <c r="N215" i="13"/>
  <c r="E215" i="13"/>
  <c r="B215" i="13"/>
  <c r="B214" i="13"/>
  <c r="N214" i="13" s="1"/>
  <c r="P211" i="13"/>
  <c r="N211" i="13"/>
  <c r="E211" i="13"/>
  <c r="P210" i="13"/>
  <c r="AT29" i="13" s="1" a="1"/>
  <c r="AT29" i="13" s="1"/>
  <c r="E210" i="13"/>
  <c r="B210" i="13"/>
  <c r="P209" i="13"/>
  <c r="B209" i="13"/>
  <c r="N209" i="13" s="1"/>
  <c r="AP29" i="13" s="1" a="1"/>
  <c r="AP29" i="13" s="1"/>
  <c r="B208" i="13"/>
  <c r="N208" i="13" s="1"/>
  <c r="AQ29" i="13" s="1" a="1"/>
  <c r="AQ29" i="13" s="1"/>
  <c r="P205" i="13"/>
  <c r="AU28" i="13" s="1" a="1"/>
  <c r="AU28" i="13" s="1"/>
  <c r="N205" i="13"/>
  <c r="E205" i="13"/>
  <c r="P204" i="13"/>
  <c r="AT28" i="13" s="1" a="1"/>
  <c r="AT28" i="13" s="1"/>
  <c r="E204" i="13"/>
  <c r="B204" i="13"/>
  <c r="P203" i="13"/>
  <c r="AS28" i="13" s="1" a="1"/>
  <c r="AS28" i="13" s="1"/>
  <c r="E203" i="13"/>
  <c r="B203" i="13"/>
  <c r="N203" i="13" s="1"/>
  <c r="E202" i="13"/>
  <c r="B202" i="13"/>
  <c r="N202" i="13" s="1"/>
  <c r="AQ28" i="13" s="1" a="1"/>
  <c r="P199" i="13"/>
  <c r="N199" i="13"/>
  <c r="E199" i="13"/>
  <c r="P198" i="13"/>
  <c r="E198" i="13"/>
  <c r="B198" i="13"/>
  <c r="P197" i="13"/>
  <c r="B197" i="13"/>
  <c r="N197" i="13" s="1"/>
  <c r="AP27" i="13" s="1" a="1"/>
  <c r="N196" i="13"/>
  <c r="E196" i="13"/>
  <c r="B196" i="13"/>
  <c r="P193" i="13"/>
  <c r="N193" i="13"/>
  <c r="E193" i="13"/>
  <c r="P192" i="13"/>
  <c r="AT26" i="13" s="1" a="1"/>
  <c r="AT26" i="13" s="1"/>
  <c r="E192" i="13"/>
  <c r="B192" i="13"/>
  <c r="P191" i="13"/>
  <c r="E191" i="13"/>
  <c r="B191" i="13"/>
  <c r="N191" i="13" s="1"/>
  <c r="AP26" i="13" s="1" a="1"/>
  <c r="AP26" i="13" s="1"/>
  <c r="E190" i="13"/>
  <c r="B190" i="13"/>
  <c r="N190" i="13" s="1"/>
  <c r="AQ26" i="13" s="1" a="1"/>
  <c r="P187" i="13"/>
  <c r="AU25" i="13" s="1" a="1"/>
  <c r="AU25" i="13" s="1"/>
  <c r="N187" i="13"/>
  <c r="E187" i="13"/>
  <c r="P186" i="13"/>
  <c r="AT25" i="13" s="1" a="1"/>
  <c r="AT25" i="13" s="1"/>
  <c r="E186" i="13"/>
  <c r="B186" i="13"/>
  <c r="P185" i="13"/>
  <c r="B185" i="13"/>
  <c r="N185" i="13" s="1"/>
  <c r="B184" i="13"/>
  <c r="N184" i="13" s="1"/>
  <c r="AQ25" i="13" s="1" a="1"/>
  <c r="AQ25" i="13" s="1"/>
  <c r="P181" i="13"/>
  <c r="AU24" i="13" s="1" a="1"/>
  <c r="AU24" i="13" s="1"/>
  <c r="N181" i="13"/>
  <c r="E181" i="13"/>
  <c r="P180" i="13"/>
  <c r="E180" i="13"/>
  <c r="B180" i="13"/>
  <c r="P179" i="13"/>
  <c r="E179" i="13"/>
  <c r="B179" i="13"/>
  <c r="N179" i="13" s="1"/>
  <c r="AP24" i="13" s="1" a="1"/>
  <c r="AP24" i="13" s="1"/>
  <c r="E178" i="13"/>
  <c r="B178" i="13"/>
  <c r="N178" i="13" s="1"/>
  <c r="P175" i="13"/>
  <c r="N175" i="13"/>
  <c r="E175" i="13"/>
  <c r="P174" i="13"/>
  <c r="AT23" i="13" s="1" a="1"/>
  <c r="AT23" i="13" s="1"/>
  <c r="E174" i="13"/>
  <c r="B174" i="13"/>
  <c r="P173" i="13"/>
  <c r="AS23" i="13" s="1" a="1"/>
  <c r="AS23" i="13" s="1"/>
  <c r="B173" i="13"/>
  <c r="N173" i="13" s="1"/>
  <c r="AP23" i="13" s="1" a="1"/>
  <c r="B172" i="13"/>
  <c r="N172" i="13" s="1"/>
  <c r="AQ23" i="13" s="1" a="1"/>
  <c r="AQ23" i="13" s="1"/>
  <c r="P169" i="13"/>
  <c r="AU22" i="13" s="1" a="1"/>
  <c r="AU22" i="13" s="1"/>
  <c r="N169" i="13"/>
  <c r="E169" i="13"/>
  <c r="P168" i="13"/>
  <c r="E168" i="13"/>
  <c r="B168" i="13"/>
  <c r="P167" i="13"/>
  <c r="B167" i="13"/>
  <c r="N167" i="13" s="1"/>
  <c r="AP22" i="13" s="1" a="1"/>
  <c r="AP22" i="13" s="1"/>
  <c r="E166" i="13"/>
  <c r="B166" i="13"/>
  <c r="N166" i="13" s="1"/>
  <c r="AQ22" i="13" s="1" a="1"/>
  <c r="P163" i="13"/>
  <c r="N163" i="13"/>
  <c r="E163" i="13"/>
  <c r="P162" i="13"/>
  <c r="AT21" i="13" s="1" a="1"/>
  <c r="AT21" i="13" s="1"/>
  <c r="E162" i="13"/>
  <c r="B162" i="13"/>
  <c r="P161" i="13"/>
  <c r="AS21" i="13" s="1" a="1"/>
  <c r="AS21" i="13" s="1"/>
  <c r="E161" i="13"/>
  <c r="B161" i="13"/>
  <c r="N161" i="13" s="1"/>
  <c r="AP21" i="13" s="1" a="1"/>
  <c r="B160" i="13"/>
  <c r="N160" i="13" s="1"/>
  <c r="AQ21" i="13" s="1" a="1"/>
  <c r="AQ21" i="13" s="1"/>
  <c r="P157" i="13"/>
  <c r="N157" i="13"/>
  <c r="AO20" i="13" s="1" a="1"/>
  <c r="AO20" i="13" s="1"/>
  <c r="E157" i="13"/>
  <c r="P156" i="13"/>
  <c r="AT20" i="13" s="1" a="1"/>
  <c r="AT20" i="13" s="1"/>
  <c r="E156" i="13"/>
  <c r="B156" i="13"/>
  <c r="P155" i="13"/>
  <c r="B155" i="13"/>
  <c r="N155" i="13" s="1"/>
  <c r="B154" i="13"/>
  <c r="N154" i="13" s="1"/>
  <c r="AQ20" i="13" s="1" a="1"/>
  <c r="AQ20" i="13" s="1"/>
  <c r="P151" i="13"/>
  <c r="AU19" i="13" s="1" a="1"/>
  <c r="AU19" i="13" s="1"/>
  <c r="N151" i="13"/>
  <c r="E151" i="13"/>
  <c r="P150" i="13"/>
  <c r="AT19" i="13" s="1" a="1"/>
  <c r="AT19" i="13" s="1"/>
  <c r="E150" i="13"/>
  <c r="B150" i="13"/>
  <c r="P149" i="13"/>
  <c r="E149" i="13"/>
  <c r="B149" i="13"/>
  <c r="N149" i="13" s="1"/>
  <c r="E148" i="13"/>
  <c r="B148" i="13"/>
  <c r="N148" i="13" s="1"/>
  <c r="P145" i="13"/>
  <c r="AU18" i="13" s="1" a="1"/>
  <c r="AU18" i="13" s="1"/>
  <c r="N145" i="13"/>
  <c r="E145" i="13"/>
  <c r="P144" i="13"/>
  <c r="E144" i="13"/>
  <c r="B144" i="13"/>
  <c r="P143" i="13"/>
  <c r="B143" i="13"/>
  <c r="N143" i="13" s="1"/>
  <c r="AP18" i="13" s="1" a="1"/>
  <c r="AP18" i="13" s="1"/>
  <c r="B142" i="13"/>
  <c r="N142" i="13" s="1"/>
  <c r="P139" i="13"/>
  <c r="AU17" i="13" s="1" a="1"/>
  <c r="AU17" i="13" s="1"/>
  <c r="N139" i="13"/>
  <c r="E139" i="13"/>
  <c r="P138" i="13"/>
  <c r="AT17" i="13" s="1" a="1"/>
  <c r="AT17" i="13" s="1"/>
  <c r="E138" i="13"/>
  <c r="B138" i="13"/>
  <c r="P137" i="13"/>
  <c r="AS17" i="13" s="1" a="1"/>
  <c r="AS17" i="13" s="1"/>
  <c r="E137" i="13"/>
  <c r="B137" i="13"/>
  <c r="N137" i="13" s="1"/>
  <c r="AP17" i="13" s="1" a="1"/>
  <c r="E136" i="13"/>
  <c r="B136" i="13"/>
  <c r="N136" i="13" s="1"/>
  <c r="AQ17" i="13" s="1" a="1"/>
  <c r="AQ17" i="13" s="1"/>
  <c r="P133" i="13"/>
  <c r="AU16" i="13" s="1" a="1"/>
  <c r="AU16" i="13" s="1"/>
  <c r="N133" i="13"/>
  <c r="E133" i="13"/>
  <c r="P132" i="13"/>
  <c r="E132" i="13"/>
  <c r="B132" i="13"/>
  <c r="P131" i="13"/>
  <c r="AS16" i="13" s="1" a="1"/>
  <c r="AS16" i="13" s="1"/>
  <c r="E131" i="13"/>
  <c r="B131" i="13"/>
  <c r="N131" i="13" s="1"/>
  <c r="B130" i="13"/>
  <c r="N130" i="13" s="1"/>
  <c r="AQ16" i="13" s="1" a="1"/>
  <c r="P127" i="13"/>
  <c r="N127" i="13"/>
  <c r="E127" i="13"/>
  <c r="P126" i="13"/>
  <c r="AT15" i="13" s="1" a="1"/>
  <c r="AT15" i="13" s="1"/>
  <c r="E126" i="13"/>
  <c r="B126" i="13"/>
  <c r="P125" i="13"/>
  <c r="AS15" i="13" s="1" a="1"/>
  <c r="AS15" i="13" s="1"/>
  <c r="B125" i="13"/>
  <c r="N125" i="13" s="1"/>
  <c r="AP15" i="13" s="1" a="1"/>
  <c r="AP15" i="13" s="1"/>
  <c r="B124" i="13"/>
  <c r="N124" i="13" s="1"/>
  <c r="P121" i="13"/>
  <c r="AU14" i="13" s="1" a="1"/>
  <c r="AU14" i="13" s="1"/>
  <c r="N121" i="13"/>
  <c r="E121" i="13"/>
  <c r="P120" i="13"/>
  <c r="AT14" i="13" s="1" a="1"/>
  <c r="AT14" i="13" s="1"/>
  <c r="E120" i="13"/>
  <c r="B120" i="13"/>
  <c r="P119" i="13"/>
  <c r="AS14" i="13" s="1" a="1"/>
  <c r="AS14" i="13" s="1"/>
  <c r="E119" i="13"/>
  <c r="B119" i="13"/>
  <c r="N119" i="13" s="1"/>
  <c r="E118" i="13"/>
  <c r="B118" i="13"/>
  <c r="N118" i="13" s="1"/>
  <c r="AQ14" i="13" s="1" a="1"/>
  <c r="P115" i="13"/>
  <c r="AU13" i="13" s="1" a="1"/>
  <c r="AU13" i="13" s="1"/>
  <c r="N115" i="13"/>
  <c r="AO13" i="13" s="1" a="1"/>
  <c r="AO13" i="13" s="1"/>
  <c r="E115" i="13"/>
  <c r="P114" i="13"/>
  <c r="AT13" i="13" s="1" a="1"/>
  <c r="AT13" i="13" s="1"/>
  <c r="E114" i="13"/>
  <c r="B114" i="13"/>
  <c r="P113" i="13"/>
  <c r="B113" i="13"/>
  <c r="N113" i="13" s="1"/>
  <c r="B112" i="13"/>
  <c r="N112" i="13" s="1"/>
  <c r="AQ13" i="13" s="1" a="1"/>
  <c r="AQ13" i="13" s="1"/>
  <c r="P109" i="13"/>
  <c r="N109" i="13"/>
  <c r="E109" i="13"/>
  <c r="P108" i="13"/>
  <c r="E108" i="13"/>
  <c r="B108" i="13"/>
  <c r="P107" i="13"/>
  <c r="E107" i="13"/>
  <c r="B107" i="13"/>
  <c r="N107" i="13" s="1"/>
  <c r="AP12" i="13" s="1" a="1"/>
  <c r="AP12" i="13" s="1"/>
  <c r="E106" i="13"/>
  <c r="B106" i="13"/>
  <c r="N106" i="13" s="1"/>
  <c r="P103" i="13"/>
  <c r="AU11" i="13" s="1" a="1"/>
  <c r="AU11" i="13" s="1"/>
  <c r="N103" i="13"/>
  <c r="E103" i="13"/>
  <c r="P102" i="13"/>
  <c r="AT11" i="13" s="1" a="1"/>
  <c r="AT11" i="13" s="1"/>
  <c r="E102" i="13"/>
  <c r="B102" i="13"/>
  <c r="P101" i="13"/>
  <c r="B101" i="13"/>
  <c r="N101" i="13" s="1"/>
  <c r="B100" i="13"/>
  <c r="N100" i="13" s="1"/>
  <c r="AQ11" i="13" s="1" a="1"/>
  <c r="AQ11" i="13" s="1"/>
  <c r="P97" i="13"/>
  <c r="AU10" i="13" s="1" a="1"/>
  <c r="AU10" i="13" s="1"/>
  <c r="N97" i="13"/>
  <c r="AO10" i="13" s="1" a="1"/>
  <c r="AO10" i="13" s="1"/>
  <c r="E97" i="13"/>
  <c r="P96" i="13"/>
  <c r="E96" i="13"/>
  <c r="B96" i="13"/>
  <c r="P95" i="13"/>
  <c r="B95" i="13"/>
  <c r="N95" i="13" s="1"/>
  <c r="AP10" i="13" s="1" a="1"/>
  <c r="AP10" i="13" s="1"/>
  <c r="E94" i="13"/>
  <c r="B94" i="13"/>
  <c r="N94" i="13" s="1"/>
  <c r="P91" i="13"/>
  <c r="N91" i="13"/>
  <c r="E91" i="13"/>
  <c r="P90" i="13"/>
  <c r="AT9" i="13" s="1" a="1"/>
  <c r="AT9" i="13" s="1"/>
  <c r="E90" i="13"/>
  <c r="B90" i="13"/>
  <c r="P89" i="13"/>
  <c r="E89" i="13"/>
  <c r="B89" i="13"/>
  <c r="N89" i="13" s="1"/>
  <c r="AP9" i="13" s="1" a="1"/>
  <c r="B88" i="13"/>
  <c r="N88" i="13" s="1"/>
  <c r="AQ9" i="13" s="1" a="1"/>
  <c r="AQ9" i="13" s="1"/>
  <c r="P85" i="13"/>
  <c r="AU8" i="13" s="1" a="1"/>
  <c r="AU8" i="13" s="1"/>
  <c r="N85" i="13"/>
  <c r="E85" i="13"/>
  <c r="P84" i="13"/>
  <c r="AT8" i="13" s="1" a="1"/>
  <c r="AT8" i="13" s="1"/>
  <c r="E84" i="13"/>
  <c r="B84" i="13"/>
  <c r="P83" i="13"/>
  <c r="AS8" i="13" s="1" a="1"/>
  <c r="AS8" i="13" s="1"/>
  <c r="B83" i="13"/>
  <c r="N83" i="13" s="1"/>
  <c r="AP8" i="13" s="1" a="1"/>
  <c r="AP8" i="13" s="1"/>
  <c r="B82" i="13"/>
  <c r="N82" i="13" s="1"/>
  <c r="AQ8" i="13" s="1" a="1"/>
  <c r="AQ8" i="13" s="1"/>
  <c r="P79" i="13"/>
  <c r="AU7" i="13" s="1" a="1"/>
  <c r="AU7" i="13" s="1"/>
  <c r="N79" i="13"/>
  <c r="E79" i="13"/>
  <c r="P78" i="13"/>
  <c r="AT7" i="13" s="1" a="1"/>
  <c r="AT7" i="13" s="1"/>
  <c r="E78" i="13"/>
  <c r="B78" i="13"/>
  <c r="P77" i="13"/>
  <c r="E77" i="13"/>
  <c r="B77" i="13"/>
  <c r="N77" i="13" s="1"/>
  <c r="E76" i="13"/>
  <c r="B76" i="13"/>
  <c r="N76" i="13" s="1"/>
  <c r="P73" i="13"/>
  <c r="AU6" i="13" s="1" a="1"/>
  <c r="AU6" i="13" s="1"/>
  <c r="N73" i="13"/>
  <c r="E73" i="13"/>
  <c r="P72" i="13"/>
  <c r="E72" i="13"/>
  <c r="B72" i="13"/>
  <c r="P71" i="13"/>
  <c r="AS6" i="13" s="1" a="1"/>
  <c r="AS6" i="13" s="1"/>
  <c r="B71" i="13"/>
  <c r="N71" i="13" s="1"/>
  <c r="AP6" i="13" s="1" a="1"/>
  <c r="B70" i="13"/>
  <c r="N70" i="13" s="1"/>
  <c r="AQ6" i="13" s="1" a="1"/>
  <c r="AQ6" i="13" s="1"/>
  <c r="P67" i="13"/>
  <c r="N67" i="13"/>
  <c r="E67" i="13"/>
  <c r="P66" i="13"/>
  <c r="AT5" i="13" s="1" a="1"/>
  <c r="AT5" i="13" s="1"/>
  <c r="E66" i="13"/>
  <c r="B66" i="13"/>
  <c r="P65" i="13"/>
  <c r="AS5" i="13" s="1" a="1"/>
  <c r="AS5" i="13" s="1"/>
  <c r="E65" i="13"/>
  <c r="B65" i="13"/>
  <c r="N65" i="13" s="1"/>
  <c r="E64" i="13"/>
  <c r="B64" i="13"/>
  <c r="N64" i="13" s="1"/>
  <c r="AQ5" i="13" s="1" a="1"/>
  <c r="P61" i="13"/>
  <c r="AU4" i="13" s="1" a="1"/>
  <c r="AU4" i="13" s="1"/>
  <c r="N61" i="13"/>
  <c r="E61" i="13"/>
  <c r="P60" i="13"/>
  <c r="E60" i="13"/>
  <c r="B60" i="13"/>
  <c r="P59" i="13"/>
  <c r="AS4" i="13" s="1" a="1"/>
  <c r="AS4" i="13" s="1"/>
  <c r="E59" i="13"/>
  <c r="B59" i="13"/>
  <c r="N59" i="13" s="1"/>
  <c r="B58" i="13"/>
  <c r="N58" i="13" s="1"/>
  <c r="P55" i="13"/>
  <c r="N55" i="13"/>
  <c r="E55" i="13"/>
  <c r="P54" i="13"/>
  <c r="AT3" i="13" s="1" a="1"/>
  <c r="AT3" i="13" s="1"/>
  <c r="E54" i="13"/>
  <c r="B54" i="13"/>
  <c r="P53" i="13"/>
  <c r="AS3" i="13" s="1" a="1"/>
  <c r="AS3" i="13" s="1"/>
  <c r="B53" i="13"/>
  <c r="N53" i="13" s="1"/>
  <c r="AP3" i="13" s="1" a="1"/>
  <c r="AP3" i="13" s="1"/>
  <c r="B52" i="13"/>
  <c r="N52" i="13" s="1"/>
  <c r="AU51" i="13" a="1"/>
  <c r="AU51" i="13" s="1"/>
  <c r="AT51" i="13" a="1"/>
  <c r="AT51" i="13" s="1"/>
  <c r="AS51" i="13" a="1"/>
  <c r="AS51" i="13" s="1"/>
  <c r="AP51" i="13"/>
  <c r="AO51" i="13" a="1"/>
  <c r="AO51" i="13" s="1"/>
  <c r="AU50" i="13" a="1"/>
  <c r="AU50" i="13" s="1"/>
  <c r="AT50" i="13" a="1"/>
  <c r="AT50" i="13" s="1"/>
  <c r="AS50" i="13" a="1"/>
  <c r="AS50" i="13" s="1"/>
  <c r="AU49" i="13" a="1"/>
  <c r="AU49" i="13" s="1"/>
  <c r="AT49" i="13" a="1"/>
  <c r="AT49" i="13" s="1"/>
  <c r="AS49" i="13" a="1"/>
  <c r="AS49" i="13" s="1"/>
  <c r="AQ49" i="13"/>
  <c r="AP49" i="13" a="1"/>
  <c r="AP49" i="13" s="1"/>
  <c r="P49" i="13"/>
  <c r="N49" i="13"/>
  <c r="E49" i="13"/>
  <c r="AU48" i="13" a="1"/>
  <c r="AU48" i="13" s="1"/>
  <c r="AT48" i="13" a="1"/>
  <c r="AT48" i="13" s="1"/>
  <c r="AS48" i="13" a="1"/>
  <c r="AS48" i="13" s="1"/>
  <c r="AR48" i="13"/>
  <c r="AR48" i="13" a="1"/>
  <c r="AQ48" i="13" a="1"/>
  <c r="AQ48" i="13" s="1"/>
  <c r="AO48" i="13" a="1"/>
  <c r="AO48" i="13" s="1"/>
  <c r="P48" i="13"/>
  <c r="N48" i="13"/>
  <c r="E48" i="13"/>
  <c r="B48" i="13"/>
  <c r="AU47" i="13" a="1"/>
  <c r="AU47" i="13" s="1"/>
  <c r="AT47" i="13" a="1"/>
  <c r="AT47" i="13" s="1"/>
  <c r="AS47" i="13" a="1"/>
  <c r="AS47" i="13" s="1"/>
  <c r="AO47" i="13" a="1"/>
  <c r="AO47" i="13" s="1"/>
  <c r="P47" i="13"/>
  <c r="AS2" i="13" s="1" a="1"/>
  <c r="AS2" i="13" s="1"/>
  <c r="E47" i="13"/>
  <c r="B47" i="13"/>
  <c r="N47" i="13" s="1"/>
  <c r="AP2" i="13" s="1" a="1"/>
  <c r="AP2" i="13" s="1"/>
  <c r="AU46" i="13" a="1"/>
  <c r="AU46" i="13" s="1"/>
  <c r="AT46" i="13" a="1"/>
  <c r="AT46" i="13" s="1"/>
  <c r="AQ46" i="13" a="1"/>
  <c r="AQ46" i="13" s="1"/>
  <c r="AO46" i="13"/>
  <c r="AO46" i="13" a="1"/>
  <c r="B46" i="13"/>
  <c r="N46" i="13" s="1"/>
  <c r="AS45" i="13" a="1"/>
  <c r="AS45" i="13" s="1"/>
  <c r="AP45" i="13"/>
  <c r="AO45" i="13" a="1"/>
  <c r="AO45" i="13" s="1"/>
  <c r="E45" i="13"/>
  <c r="AU44" i="13" a="1"/>
  <c r="AU44" i="13" s="1"/>
  <c r="AS44" i="13" a="1"/>
  <c r="AS44" i="13" s="1"/>
  <c r="AR44" i="13" a="1"/>
  <c r="AR44" i="13" s="1"/>
  <c r="AP44" i="13" a="1"/>
  <c r="AP44" i="13" s="1"/>
  <c r="AS43" i="13" a="1"/>
  <c r="AS43" i="13" s="1"/>
  <c r="AP43" i="13" a="1"/>
  <c r="AP43" i="13" s="1"/>
  <c r="AO43" i="13"/>
  <c r="AO43" i="13" a="1"/>
  <c r="P43" i="13"/>
  <c r="AU1" i="13" s="1" a="1"/>
  <c r="AU1" i="13" s="1"/>
  <c r="N43" i="13"/>
  <c r="AO1" i="13" s="1" a="1"/>
  <c r="E43" i="13"/>
  <c r="AU42" i="13" a="1"/>
  <c r="AU42" i="13" s="1"/>
  <c r="AT42" i="13" a="1"/>
  <c r="AT42" i="13" s="1"/>
  <c r="AQ42" i="13" a="1"/>
  <c r="AQ42" i="13" s="1"/>
  <c r="AP42" i="13" a="1"/>
  <c r="AP42" i="13" s="1"/>
  <c r="AO42" i="13" a="1"/>
  <c r="AO42" i="13" s="1"/>
  <c r="P42" i="13"/>
  <c r="E42" i="13"/>
  <c r="B42" i="13"/>
  <c r="N42" i="13" s="1"/>
  <c r="AR1" i="13" s="1" a="1"/>
  <c r="AR1" i="13" s="1"/>
  <c r="AU41" i="13" a="1"/>
  <c r="AU41" i="13" s="1"/>
  <c r="AQ41" i="13" a="1"/>
  <c r="AQ41" i="13" s="1"/>
  <c r="AP41" i="13"/>
  <c r="AO41" i="13" a="1"/>
  <c r="AO41" i="13" s="1"/>
  <c r="P41" i="13"/>
  <c r="E41" i="13"/>
  <c r="B41" i="13"/>
  <c r="N41" i="13" s="1"/>
  <c r="AP1" i="13" s="1" a="1"/>
  <c r="AP1" i="13" s="1"/>
  <c r="AU40" i="13"/>
  <c r="AT40" i="13" a="1"/>
  <c r="AT40" i="13" s="1"/>
  <c r="AS40" i="13" a="1"/>
  <c r="AS40" i="13" s="1"/>
  <c r="AR40" i="13"/>
  <c r="AQ40" i="13" a="1"/>
  <c r="AQ40" i="13" s="1"/>
  <c r="AO40" i="13"/>
  <c r="AO40" i="13" a="1"/>
  <c r="E40" i="13"/>
  <c r="B40" i="13"/>
  <c r="N40" i="13" s="1"/>
  <c r="AS39" i="13" a="1"/>
  <c r="AS39" i="13" s="1"/>
  <c r="AQ39" i="13" a="1"/>
  <c r="AQ39" i="13" s="1"/>
  <c r="AP39" i="13" a="1"/>
  <c r="AP39" i="13" s="1"/>
  <c r="AO39" i="13" a="1"/>
  <c r="AO39" i="13" s="1"/>
  <c r="E39" i="13"/>
  <c r="AU38" i="13" a="1"/>
  <c r="AU38" i="13" s="1"/>
  <c r="AS38" i="13" a="1"/>
  <c r="AS38" i="13" s="1"/>
  <c r="AQ38" i="13"/>
  <c r="AO38" i="13" a="1"/>
  <c r="AO38" i="13" s="1"/>
  <c r="AS37" i="13" a="1"/>
  <c r="AS37" i="13" s="1"/>
  <c r="AQ37" i="13"/>
  <c r="AP37" i="13" a="1"/>
  <c r="AP37" i="13" s="1"/>
  <c r="AO37" i="13" a="1"/>
  <c r="AO37" i="13" s="1"/>
  <c r="AU36" i="13"/>
  <c r="AT36" i="13" a="1"/>
  <c r="AT36" i="13" s="1"/>
  <c r="AR36" i="13"/>
  <c r="AQ36" i="13" a="1"/>
  <c r="AQ36" i="13" s="1"/>
  <c r="AO36" i="13" a="1"/>
  <c r="AO36" i="13" s="1"/>
  <c r="AU35" i="13" a="1"/>
  <c r="AU35" i="13" s="1"/>
  <c r="AS35" i="13" a="1"/>
  <c r="AS35" i="13" s="1"/>
  <c r="AP35" i="13"/>
  <c r="AO35" i="13" a="1"/>
  <c r="AO35" i="13" s="1"/>
  <c r="AS34" i="13" a="1"/>
  <c r="AS34" i="13" s="1"/>
  <c r="AQ34" i="13"/>
  <c r="AO34" i="13"/>
  <c r="AO34" i="13" a="1"/>
  <c r="AS33" i="13" a="1"/>
  <c r="AS33" i="13" s="1"/>
  <c r="AQ33" i="13" a="1"/>
  <c r="AQ33" i="13" s="1"/>
  <c r="AP33" i="13"/>
  <c r="AO33" i="13" a="1"/>
  <c r="AO33" i="13" s="1"/>
  <c r="AU32" i="13" a="1"/>
  <c r="AU32" i="13" s="1"/>
  <c r="AQ32" i="13"/>
  <c r="AP32" i="13"/>
  <c r="AO32" i="13" a="1"/>
  <c r="AO32" i="13" s="1"/>
  <c r="AS31" i="13" a="1"/>
  <c r="AS31" i="13" s="1"/>
  <c r="AO31" i="13" a="1"/>
  <c r="AO31" i="13" s="1"/>
  <c r="AU30" i="13"/>
  <c r="AS30" i="13" a="1"/>
  <c r="AS30" i="13" s="1"/>
  <c r="AQ30" i="13" a="1"/>
  <c r="AQ30" i="13" s="1"/>
  <c r="AP30" i="13"/>
  <c r="AP30" i="13" a="1"/>
  <c r="AO30" i="13" a="1"/>
  <c r="AO30" i="13" s="1"/>
  <c r="AU29" i="13" a="1"/>
  <c r="AU29" i="13" s="1"/>
  <c r="AS29" i="13" a="1"/>
  <c r="AS29" i="13" s="1"/>
  <c r="AO29" i="13" a="1"/>
  <c r="AO29" i="13" s="1"/>
  <c r="AQ28" i="13"/>
  <c r="AP28" i="13" a="1"/>
  <c r="AP28" i="13" s="1"/>
  <c r="AO28" i="13"/>
  <c r="AO28" i="13" a="1"/>
  <c r="AU27" i="13" a="1"/>
  <c r="AU27" i="13" s="1"/>
  <c r="AT27" i="13" a="1"/>
  <c r="AT27" i="13" s="1"/>
  <c r="AS27" i="13" a="1"/>
  <c r="AS27" i="13" s="1"/>
  <c r="AQ27" i="13" a="1"/>
  <c r="AQ27" i="13" s="1"/>
  <c r="AP27" i="13"/>
  <c r="AO27" i="13" a="1"/>
  <c r="AO27" i="13" s="1"/>
  <c r="AU26" i="13" a="1"/>
  <c r="AU26" i="13" s="1"/>
  <c r="AS26" i="13" a="1"/>
  <c r="AS26" i="13" s="1"/>
  <c r="AQ26" i="13"/>
  <c r="AO26" i="13" a="1"/>
  <c r="AO26" i="13" s="1"/>
  <c r="AS25" i="13" a="1"/>
  <c r="AS25" i="13" s="1"/>
  <c r="AP25" i="13" a="1"/>
  <c r="AP25" i="13" s="1"/>
  <c r="AO25" i="13"/>
  <c r="AO25" i="13" a="1"/>
  <c r="AT24" i="13" a="1"/>
  <c r="AT24" i="13" s="1"/>
  <c r="AS24" i="13" a="1"/>
  <c r="AS24" i="13" s="1"/>
  <c r="AQ24" i="13" a="1"/>
  <c r="AQ24" i="13" s="1"/>
  <c r="AO24" i="13" a="1"/>
  <c r="AO24" i="13" s="1"/>
  <c r="AU23" i="13" a="1"/>
  <c r="AU23" i="13" s="1"/>
  <c r="AP23" i="13"/>
  <c r="AO23" i="13" a="1"/>
  <c r="AO23" i="13" s="1"/>
  <c r="AT22" i="13" a="1"/>
  <c r="AT22" i="13" s="1"/>
  <c r="AS22" i="13" a="1"/>
  <c r="AS22" i="13" s="1"/>
  <c r="AQ22" i="13"/>
  <c r="AO22" i="13" a="1"/>
  <c r="AO22" i="13" s="1"/>
  <c r="AU21" i="13" a="1"/>
  <c r="AU21" i="13" s="1"/>
  <c r="AP21" i="13"/>
  <c r="AO21" i="13"/>
  <c r="AO21" i="13" a="1"/>
  <c r="AU20" i="13" a="1"/>
  <c r="AU20" i="13" s="1"/>
  <c r="AS20" i="13" a="1"/>
  <c r="AS20" i="13" s="1"/>
  <c r="AP20" i="13" a="1"/>
  <c r="AP20" i="13" s="1"/>
  <c r="AS19" i="13" a="1"/>
  <c r="AS19" i="13" s="1"/>
  <c r="AQ19" i="13" a="1"/>
  <c r="AQ19" i="13" s="1"/>
  <c r="AP19" i="13" a="1"/>
  <c r="AP19" i="13" s="1"/>
  <c r="AO19" i="13"/>
  <c r="AO19" i="13" a="1"/>
  <c r="AT18" i="13" a="1"/>
  <c r="AT18" i="13" s="1"/>
  <c r="AS18" i="13" a="1"/>
  <c r="AS18" i="13" s="1"/>
  <c r="AQ18" i="13" a="1"/>
  <c r="AQ18" i="13" s="1"/>
  <c r="AO18" i="13" a="1"/>
  <c r="AO18" i="13" s="1"/>
  <c r="AP17" i="13"/>
  <c r="AO17" i="13" a="1"/>
  <c r="AO17" i="13" s="1"/>
  <c r="AT16" i="13" a="1"/>
  <c r="AT16" i="13" s="1"/>
  <c r="AQ16" i="13"/>
  <c r="AP16" i="13" a="1"/>
  <c r="AP16" i="13" s="1"/>
  <c r="AO16" i="13" a="1"/>
  <c r="AO16" i="13" s="1"/>
  <c r="AU15" i="13" a="1"/>
  <c r="AU15" i="13" s="1"/>
  <c r="AQ15" i="13" a="1"/>
  <c r="AQ15" i="13" s="1"/>
  <c r="AO15" i="13" a="1"/>
  <c r="AO15" i="13" s="1"/>
  <c r="AQ14" i="13"/>
  <c r="AP14" i="13" a="1"/>
  <c r="AP14" i="13" s="1"/>
  <c r="AO14" i="13" a="1"/>
  <c r="AO14" i="13" s="1"/>
  <c r="AS13" i="13" a="1"/>
  <c r="AS13" i="13" s="1"/>
  <c r="AP13" i="13" a="1"/>
  <c r="AP13" i="13" s="1"/>
  <c r="AU12" i="13" a="1"/>
  <c r="AU12" i="13" s="1"/>
  <c r="AT12" i="13" a="1"/>
  <c r="AT12" i="13" s="1"/>
  <c r="AS12" i="13" a="1"/>
  <c r="AS12" i="13" s="1"/>
  <c r="AQ12" i="13" a="1"/>
  <c r="AQ12" i="13" s="1"/>
  <c r="AO12" i="13"/>
  <c r="AO12" i="13" a="1"/>
  <c r="AS11" i="13" a="1"/>
  <c r="AS11" i="13" s="1"/>
  <c r="AP11" i="13" a="1"/>
  <c r="AP11" i="13" s="1"/>
  <c r="AO11" i="13" a="1"/>
  <c r="AO11" i="13" s="1"/>
  <c r="AT10" i="13" a="1"/>
  <c r="AT10" i="13" s="1"/>
  <c r="AS10" i="13" a="1"/>
  <c r="AS10" i="13" s="1"/>
  <c r="AQ10" i="13" a="1"/>
  <c r="AQ10" i="13" s="1"/>
  <c r="AU9" i="13" a="1"/>
  <c r="AU9" i="13" s="1"/>
  <c r="AS9" i="13" a="1"/>
  <c r="AS9" i="13" s="1"/>
  <c r="AP9" i="13"/>
  <c r="AO9" i="13" a="1"/>
  <c r="AO9" i="13" s="1"/>
  <c r="AO8" i="13" a="1"/>
  <c r="AO8" i="13" s="1"/>
  <c r="AS7" i="13" a="1"/>
  <c r="AS7" i="13" s="1"/>
  <c r="AQ7" i="13"/>
  <c r="AQ7" i="13" a="1"/>
  <c r="AP7" i="13" a="1"/>
  <c r="AP7" i="13" s="1"/>
  <c r="AO7" i="13"/>
  <c r="AO7" i="13" a="1"/>
  <c r="AT6" i="13" a="1"/>
  <c r="AT6" i="13" s="1"/>
  <c r="AP6" i="13"/>
  <c r="AO6" i="13" a="1"/>
  <c r="AO6" i="13" s="1"/>
  <c r="AU5" i="13" a="1"/>
  <c r="AU5" i="13" s="1"/>
  <c r="AQ5" i="13"/>
  <c r="AP5" i="13" a="1"/>
  <c r="AP5" i="13" s="1"/>
  <c r="AO5" i="13" a="1"/>
  <c r="AO5" i="13" s="1"/>
  <c r="AT4" i="13" a="1"/>
  <c r="AT4" i="13" s="1"/>
  <c r="AQ4" i="13" a="1"/>
  <c r="AQ4" i="13" s="1"/>
  <c r="AP4" i="13" a="1"/>
  <c r="AP4" i="13" s="1"/>
  <c r="AO4" i="13" a="1"/>
  <c r="AO4" i="13" s="1"/>
  <c r="AU3" i="13" a="1"/>
  <c r="AU3" i="13" s="1"/>
  <c r="AQ3" i="13" a="1"/>
  <c r="AQ3" i="13" s="1"/>
  <c r="AO3" i="13" a="1"/>
  <c r="AO3" i="13" s="1"/>
  <c r="AU2" i="13" a="1"/>
  <c r="AU2" i="13" s="1"/>
  <c r="AT2" i="13" a="1"/>
  <c r="AT2" i="13" s="1"/>
  <c r="AR2" i="13" a="1"/>
  <c r="AR2" i="13" s="1"/>
  <c r="AQ2" i="13" a="1"/>
  <c r="AQ2" i="13" s="1"/>
  <c r="AO2" i="13" a="1"/>
  <c r="AO2" i="13" s="1"/>
  <c r="AT1" i="13" a="1"/>
  <c r="AT1" i="13" s="1"/>
  <c r="AS1" i="13" a="1"/>
  <c r="AS1" i="13" s="1"/>
  <c r="AQ1" i="13"/>
  <c r="AQ1" i="13" a="1"/>
  <c r="AO1" i="13"/>
  <c r="P343" i="12"/>
  <c r="N343" i="12"/>
  <c r="E343" i="12"/>
  <c r="P342" i="12"/>
  <c r="E342" i="12"/>
  <c r="B342" i="12"/>
  <c r="E339" i="12" s="1"/>
  <c r="P341" i="12"/>
  <c r="B341" i="12"/>
  <c r="N341" i="12" s="1"/>
  <c r="B340" i="12"/>
  <c r="E340" i="12" s="1"/>
  <c r="P337" i="12"/>
  <c r="N337" i="12"/>
  <c r="E337" i="12"/>
  <c r="P336" i="12"/>
  <c r="E336" i="12"/>
  <c r="B336" i="12"/>
  <c r="E333" i="12" s="1"/>
  <c r="P335" i="12"/>
  <c r="B335" i="12"/>
  <c r="E335" i="12" s="1"/>
  <c r="B334" i="12"/>
  <c r="N334" i="12" s="1"/>
  <c r="AQ50" i="12" s="1" a="1"/>
  <c r="P331" i="12"/>
  <c r="N331" i="12"/>
  <c r="E331" i="12"/>
  <c r="P330" i="12"/>
  <c r="AT49" i="12" s="1" a="1"/>
  <c r="AT49" i="12" s="1"/>
  <c r="N330" i="12"/>
  <c r="AR49" i="12" s="1" a="1"/>
  <c r="E330" i="12"/>
  <c r="B330" i="12"/>
  <c r="P329" i="12"/>
  <c r="B329" i="12"/>
  <c r="N329" i="12" s="1"/>
  <c r="B328" i="12"/>
  <c r="N328" i="12" s="1"/>
  <c r="E327" i="12"/>
  <c r="P325" i="12"/>
  <c r="N325" i="12"/>
  <c r="AO48" i="12" s="1" a="1"/>
  <c r="AO48" i="12" s="1"/>
  <c r="E325" i="12"/>
  <c r="P324" i="12"/>
  <c r="E324" i="12"/>
  <c r="B324" i="12"/>
  <c r="N324" i="12" s="1"/>
  <c r="P323" i="12"/>
  <c r="B323" i="12"/>
  <c r="N323" i="12" s="1"/>
  <c r="B322" i="12"/>
  <c r="N322" i="12" s="1"/>
  <c r="E321" i="12"/>
  <c r="P319" i="12"/>
  <c r="N319" i="12"/>
  <c r="AO47" i="12" s="1" a="1"/>
  <c r="AO47" i="12" s="1"/>
  <c r="E319" i="12"/>
  <c r="P318" i="12"/>
  <c r="E318" i="12"/>
  <c r="B318" i="12"/>
  <c r="E315" i="12" s="1"/>
  <c r="P317" i="12"/>
  <c r="B317" i="12"/>
  <c r="N317" i="12" s="1"/>
  <c r="AP47" i="12" s="1" a="1"/>
  <c r="B316" i="12"/>
  <c r="E316" i="12" s="1"/>
  <c r="P313" i="12"/>
  <c r="N313" i="12"/>
  <c r="E313" i="12"/>
  <c r="P312" i="12"/>
  <c r="E312" i="12"/>
  <c r="B312" i="12"/>
  <c r="E309" i="12" s="1"/>
  <c r="P311" i="12"/>
  <c r="B311" i="12"/>
  <c r="E311" i="12" s="1"/>
  <c r="E310" i="12"/>
  <c r="B310" i="12"/>
  <c r="N310" i="12" s="1"/>
  <c r="P307" i="12"/>
  <c r="N307" i="12"/>
  <c r="AO45" i="12" s="1" a="1"/>
  <c r="AO45" i="12" s="1"/>
  <c r="E307" i="12"/>
  <c r="P306" i="12"/>
  <c r="AT45" i="12" s="1" a="1"/>
  <c r="AT45" i="12" s="1"/>
  <c r="E306" i="12"/>
  <c r="B306" i="12"/>
  <c r="N306" i="12" s="1"/>
  <c r="AR45" i="12" s="1" a="1"/>
  <c r="AR45" i="12" s="1"/>
  <c r="P305" i="12"/>
  <c r="B305" i="12"/>
  <c r="N305" i="12" s="1"/>
  <c r="E304" i="12"/>
  <c r="B304" i="12"/>
  <c r="N304" i="12" s="1"/>
  <c r="AQ45" i="12" s="1" a="1"/>
  <c r="E303" i="12"/>
  <c r="P301" i="12"/>
  <c r="N301" i="12"/>
  <c r="E301" i="12"/>
  <c r="P300" i="12"/>
  <c r="E300" i="12"/>
  <c r="B300" i="12"/>
  <c r="N300" i="12" s="1"/>
  <c r="P299" i="12"/>
  <c r="B299" i="12"/>
  <c r="N299" i="12" s="1"/>
  <c r="E298" i="12"/>
  <c r="B298" i="12"/>
  <c r="N298" i="12" s="1"/>
  <c r="AQ44" i="12" s="1" a="1"/>
  <c r="E297" i="12"/>
  <c r="P295" i="12"/>
  <c r="N295" i="12"/>
  <c r="E295" i="12"/>
  <c r="P294" i="12"/>
  <c r="AT43" i="12" s="1" a="1"/>
  <c r="AT43" i="12" s="1"/>
  <c r="E294" i="12"/>
  <c r="B294" i="12"/>
  <c r="E291" i="12" s="1"/>
  <c r="P293" i="12"/>
  <c r="B293" i="12"/>
  <c r="N292" i="12"/>
  <c r="B292" i="12"/>
  <c r="P289" i="12"/>
  <c r="N289" i="12"/>
  <c r="AO42" i="12" s="1" a="1"/>
  <c r="AO42" i="12" s="1"/>
  <c r="E289" i="12"/>
  <c r="P288" i="12"/>
  <c r="AT42" i="12" s="1" a="1"/>
  <c r="AT42" i="12" s="1"/>
  <c r="E288" i="12"/>
  <c r="B288" i="12"/>
  <c r="P287" i="12"/>
  <c r="AS42" i="12" s="1" a="1"/>
  <c r="AS42" i="12" s="1"/>
  <c r="B287" i="12"/>
  <c r="N287" i="12" s="1"/>
  <c r="AP42" i="12" s="1" a="1"/>
  <c r="AP42" i="12" s="1"/>
  <c r="E286" i="12"/>
  <c r="B286" i="12"/>
  <c r="N286" i="12" s="1"/>
  <c r="P283" i="12"/>
  <c r="N283" i="12"/>
  <c r="AO41" i="12" s="1" a="1"/>
  <c r="AO41" i="12" s="1"/>
  <c r="E283" i="12"/>
  <c r="P282" i="12"/>
  <c r="AT41" i="12" s="1" a="1"/>
  <c r="AT41" i="12" s="1"/>
  <c r="E282" i="12"/>
  <c r="B282" i="12"/>
  <c r="E279" i="12" s="1"/>
  <c r="P281" i="12"/>
  <c r="B281" i="12"/>
  <c r="N281" i="12" s="1"/>
  <c r="AP41" i="12" s="1" a="1"/>
  <c r="E280" i="12"/>
  <c r="B280" i="12"/>
  <c r="N280" i="12" s="1"/>
  <c r="P277" i="12"/>
  <c r="AU40" i="12" s="1" a="1"/>
  <c r="AU40" i="12" s="1"/>
  <c r="N277" i="12"/>
  <c r="AO40" i="12" s="1" a="1"/>
  <c r="AO40" i="12" s="1"/>
  <c r="E277" i="12"/>
  <c r="P276" i="12"/>
  <c r="AT40" i="12" s="1" a="1"/>
  <c r="AT40" i="12" s="1"/>
  <c r="E276" i="12"/>
  <c r="B276" i="12"/>
  <c r="N276" i="12" s="1"/>
  <c r="P275" i="12"/>
  <c r="E275" i="12"/>
  <c r="B275" i="12"/>
  <c r="N275" i="12" s="1"/>
  <c r="AP40" i="12" s="1" a="1"/>
  <c r="B274" i="12"/>
  <c r="N274" i="12" s="1"/>
  <c r="E273" i="12"/>
  <c r="P271" i="12"/>
  <c r="AU39" i="12" s="1" a="1"/>
  <c r="AU39" i="12" s="1"/>
  <c r="N271" i="12"/>
  <c r="AO39" i="12" s="1" a="1"/>
  <c r="AO39" i="12" s="1"/>
  <c r="E271" i="12"/>
  <c r="P270" i="12"/>
  <c r="AT39" i="12" s="1" a="1"/>
  <c r="AT39" i="12" s="1"/>
  <c r="E270" i="12"/>
  <c r="B270" i="12"/>
  <c r="E267" i="12" s="1"/>
  <c r="P269" i="12"/>
  <c r="AS39" i="12" s="1" a="1"/>
  <c r="AS39" i="12" s="1"/>
  <c r="B269" i="12"/>
  <c r="N269" i="12" s="1"/>
  <c r="E268" i="12"/>
  <c r="B268" i="12"/>
  <c r="N268" i="12" s="1"/>
  <c r="AQ39" i="12" s="1" a="1"/>
  <c r="AQ39" i="12" s="1"/>
  <c r="P265" i="12"/>
  <c r="AU38" i="12" s="1" a="1"/>
  <c r="AU38" i="12" s="1"/>
  <c r="N265" i="12"/>
  <c r="E265" i="12"/>
  <c r="P264" i="12"/>
  <c r="AT38" i="12" s="1" a="1"/>
  <c r="AT38" i="12" s="1"/>
  <c r="E264" i="12"/>
  <c r="B264" i="12"/>
  <c r="P263" i="12"/>
  <c r="AS38" i="12" s="1" a="1"/>
  <c r="AS38" i="12" s="1"/>
  <c r="B263" i="12"/>
  <c r="N263" i="12" s="1"/>
  <c r="AP38" i="12" s="1" a="1"/>
  <c r="AP38" i="12" s="1"/>
  <c r="E262" i="12"/>
  <c r="B262" i="12"/>
  <c r="N262" i="12" s="1"/>
  <c r="AQ38" i="12" s="1" a="1"/>
  <c r="P259" i="12"/>
  <c r="AU37" i="12" s="1" a="1"/>
  <c r="AU37" i="12" s="1"/>
  <c r="N259" i="12"/>
  <c r="AO37" i="12" s="1" a="1"/>
  <c r="AO37" i="12" s="1"/>
  <c r="E259" i="12"/>
  <c r="P258" i="12"/>
  <c r="AT37" i="12" s="1" a="1"/>
  <c r="AT37" i="12" s="1"/>
  <c r="E258" i="12"/>
  <c r="B258" i="12"/>
  <c r="E255" i="12" s="1"/>
  <c r="P257" i="12"/>
  <c r="B257" i="12"/>
  <c r="N257" i="12" s="1"/>
  <c r="B256" i="12"/>
  <c r="N256" i="12" s="1"/>
  <c r="P253" i="12"/>
  <c r="N253" i="12"/>
  <c r="E253" i="12"/>
  <c r="P252" i="12"/>
  <c r="AT36" i="12" s="1" a="1"/>
  <c r="AT36" i="12" s="1"/>
  <c r="E252" i="12"/>
  <c r="B252" i="12"/>
  <c r="N252" i="12" s="1"/>
  <c r="P251" i="12"/>
  <c r="E251" i="12"/>
  <c r="B251" i="12"/>
  <c r="N251" i="12" s="1"/>
  <c r="AP36" i="12" s="1" a="1"/>
  <c r="B250" i="12"/>
  <c r="N250" i="12" s="1"/>
  <c r="E249" i="12"/>
  <c r="P247" i="12"/>
  <c r="AU35" i="12" s="1" a="1"/>
  <c r="AU35" i="12" s="1"/>
  <c r="N247" i="12"/>
  <c r="E247" i="12"/>
  <c r="P246" i="12"/>
  <c r="AT35" i="12" s="1" a="1"/>
  <c r="AT35" i="12" s="1"/>
  <c r="E246" i="12"/>
  <c r="B246" i="12"/>
  <c r="P245" i="12"/>
  <c r="AS35" i="12" s="1" a="1"/>
  <c r="AS35" i="12" s="1"/>
  <c r="B245" i="12"/>
  <c r="N245" i="12" s="1"/>
  <c r="B244" i="12"/>
  <c r="N244" i="12" s="1"/>
  <c r="AQ35" i="12" s="1" a="1"/>
  <c r="AQ35" i="12" s="1"/>
  <c r="P241" i="12"/>
  <c r="AU34" i="12" s="1" a="1"/>
  <c r="AU34" i="12" s="1"/>
  <c r="N241" i="12"/>
  <c r="E241" i="12"/>
  <c r="P240" i="12"/>
  <c r="AT34" i="12" s="1" a="1"/>
  <c r="AT34" i="12" s="1"/>
  <c r="E240" i="12"/>
  <c r="B240" i="12"/>
  <c r="P239" i="12"/>
  <c r="N239" i="12"/>
  <c r="E239" i="12"/>
  <c r="B239" i="12"/>
  <c r="B238" i="12"/>
  <c r="N238" i="12" s="1"/>
  <c r="P235" i="12"/>
  <c r="AU33" i="12" s="1" a="1"/>
  <c r="AU33" i="12" s="1"/>
  <c r="N235" i="12"/>
  <c r="E235" i="12"/>
  <c r="P234" i="12"/>
  <c r="E234" i="12"/>
  <c r="B234" i="12"/>
  <c r="E231" i="12" s="1"/>
  <c r="P233" i="12"/>
  <c r="B233" i="12"/>
  <c r="N233" i="12" s="1"/>
  <c r="AP33" i="12" s="1" a="1"/>
  <c r="B232" i="12"/>
  <c r="N232" i="12" s="1"/>
  <c r="P229" i="12"/>
  <c r="N229" i="12"/>
  <c r="AO32" i="12" s="1" a="1"/>
  <c r="AO32" i="12" s="1"/>
  <c r="E229" i="12"/>
  <c r="P228" i="12"/>
  <c r="AT32" i="12" s="1" a="1"/>
  <c r="AT32" i="12" s="1"/>
  <c r="E228" i="12"/>
  <c r="B228" i="12"/>
  <c r="N228" i="12" s="1"/>
  <c r="AR32" i="12" s="1" a="1"/>
  <c r="AR32" i="12" s="1"/>
  <c r="P227" i="12"/>
  <c r="E227" i="12"/>
  <c r="B227" i="12"/>
  <c r="N227" i="12" s="1"/>
  <c r="E226" i="12"/>
  <c r="B226" i="12"/>
  <c r="N226" i="12" s="1"/>
  <c r="AQ32" i="12" s="1" a="1"/>
  <c r="P223" i="12"/>
  <c r="AU31" i="12" s="1" a="1"/>
  <c r="AU31" i="12" s="1"/>
  <c r="N223" i="12"/>
  <c r="E223" i="12"/>
  <c r="P222" i="12"/>
  <c r="AT31" i="12" s="1" a="1"/>
  <c r="AT31" i="12" s="1"/>
  <c r="E222" i="12"/>
  <c r="B222" i="12"/>
  <c r="P221" i="12"/>
  <c r="B221" i="12"/>
  <c r="N221" i="12" s="1"/>
  <c r="B220" i="12"/>
  <c r="N220" i="12" s="1"/>
  <c r="AQ31" i="12" s="1" a="1"/>
  <c r="AQ31" i="12" s="1"/>
  <c r="P217" i="12"/>
  <c r="N217" i="12"/>
  <c r="E217" i="12"/>
  <c r="P216" i="12"/>
  <c r="AT30" i="12" s="1" a="1"/>
  <c r="AT30" i="12" s="1"/>
  <c r="E216" i="12"/>
  <c r="B216" i="12"/>
  <c r="P215" i="12"/>
  <c r="AS30" i="12" s="1" a="1"/>
  <c r="AS30" i="12" s="1"/>
  <c r="E215" i="12"/>
  <c r="B215" i="12"/>
  <c r="N215" i="12" s="1"/>
  <c r="AP30" i="12" s="1" a="1"/>
  <c r="AP30" i="12" s="1"/>
  <c r="E214" i="12"/>
  <c r="B214" i="12"/>
  <c r="N214" i="12" s="1"/>
  <c r="P211" i="12"/>
  <c r="AU29" i="12" s="1" a="1"/>
  <c r="AU29" i="12" s="1"/>
  <c r="N211" i="12"/>
  <c r="E211" i="12"/>
  <c r="P210" i="12"/>
  <c r="AT29" i="12" s="1" a="1"/>
  <c r="AT29" i="12" s="1"/>
  <c r="E210" i="12"/>
  <c r="B210" i="12"/>
  <c r="P209" i="12"/>
  <c r="B209" i="12"/>
  <c r="N209" i="12" s="1"/>
  <c r="AP29" i="12" s="1" a="1"/>
  <c r="AP29" i="12" s="1"/>
  <c r="B208" i="12"/>
  <c r="N208" i="12" s="1"/>
  <c r="AQ29" i="12" s="1" a="1"/>
  <c r="P205" i="12"/>
  <c r="AU28" i="12" s="1" a="1"/>
  <c r="AU28" i="12" s="1"/>
  <c r="N205" i="12"/>
  <c r="AO28" i="12" s="1" a="1"/>
  <c r="E205" i="12"/>
  <c r="P204" i="12"/>
  <c r="AT28" i="12" s="1" a="1"/>
  <c r="AT28" i="12" s="1"/>
  <c r="E204" i="12"/>
  <c r="B204" i="12"/>
  <c r="N204" i="12" s="1"/>
  <c r="AR28" i="12" s="1" a="1"/>
  <c r="AR28" i="12" s="1"/>
  <c r="P203" i="12"/>
  <c r="E203" i="12"/>
  <c r="B203" i="12"/>
  <c r="N203" i="12" s="1"/>
  <c r="B202" i="12"/>
  <c r="N202" i="12" s="1"/>
  <c r="P199" i="12"/>
  <c r="AU27" i="12" s="1" a="1"/>
  <c r="AU27" i="12" s="1"/>
  <c r="N199" i="12"/>
  <c r="E199" i="12"/>
  <c r="P198" i="12"/>
  <c r="AT27" i="12" s="1" a="1"/>
  <c r="AT27" i="12" s="1"/>
  <c r="E198" i="12"/>
  <c r="B198" i="12"/>
  <c r="P197" i="12"/>
  <c r="AS27" i="12" s="1" a="1"/>
  <c r="AS27" i="12" s="1"/>
  <c r="B197" i="12"/>
  <c r="N197" i="12" s="1"/>
  <c r="AP27" i="12" s="1" a="1"/>
  <c r="B196" i="12"/>
  <c r="N196" i="12" s="1"/>
  <c r="AQ27" i="12" s="1" a="1"/>
  <c r="AQ27" i="12" s="1"/>
  <c r="P193" i="12"/>
  <c r="AU26" i="12" s="1" a="1"/>
  <c r="AU26" i="12" s="1"/>
  <c r="N193" i="12"/>
  <c r="E193" i="12"/>
  <c r="P192" i="12"/>
  <c r="AT26" i="12" s="1" a="1"/>
  <c r="AT26" i="12" s="1"/>
  <c r="E192" i="12"/>
  <c r="B192" i="12"/>
  <c r="E189" i="12" s="1"/>
  <c r="P191" i="12"/>
  <c r="B191" i="12"/>
  <c r="N191" i="12" s="1"/>
  <c r="AP26" i="12" s="1" a="1"/>
  <c r="AP26" i="12" s="1"/>
  <c r="B190" i="12"/>
  <c r="N190" i="12" s="1"/>
  <c r="AQ26" i="12" s="1" a="1"/>
  <c r="AQ26" i="12" s="1"/>
  <c r="P187" i="12"/>
  <c r="AU25" i="12" s="1" a="1"/>
  <c r="AU25" i="12" s="1"/>
  <c r="N187" i="12"/>
  <c r="AO25" i="12" s="1" a="1"/>
  <c r="E187" i="12"/>
  <c r="P186" i="12"/>
  <c r="AT25" i="12" s="1" a="1"/>
  <c r="AT25" i="12" s="1"/>
  <c r="E186" i="12"/>
  <c r="B186" i="12"/>
  <c r="E183" i="12" s="1"/>
  <c r="P185" i="12"/>
  <c r="AS25" i="12" s="1" a="1"/>
  <c r="AS25" i="12" s="1"/>
  <c r="B185" i="12"/>
  <c r="N185" i="12" s="1"/>
  <c r="AP25" i="12" s="1" a="1"/>
  <c r="AP25" i="12" s="1"/>
  <c r="B184" i="12"/>
  <c r="N184" i="12" s="1"/>
  <c r="P181" i="12"/>
  <c r="N181" i="12"/>
  <c r="E181" i="12"/>
  <c r="P180" i="12"/>
  <c r="E180" i="12"/>
  <c r="B180" i="12"/>
  <c r="N180" i="12" s="1"/>
  <c r="AR24" i="12" s="1" a="1"/>
  <c r="AR24" i="12" s="1"/>
  <c r="P179" i="12"/>
  <c r="AS24" i="12" s="1" a="1"/>
  <c r="AS24" i="12" s="1"/>
  <c r="E179" i="12"/>
  <c r="B179" i="12"/>
  <c r="N179" i="12" s="1"/>
  <c r="AP24" i="12" s="1" a="1"/>
  <c r="AP24" i="12" s="1"/>
  <c r="B178" i="12"/>
  <c r="N178" i="12" s="1"/>
  <c r="P175" i="12"/>
  <c r="AU23" i="12" s="1" a="1"/>
  <c r="AU23" i="12" s="1"/>
  <c r="N175" i="12"/>
  <c r="E175" i="12"/>
  <c r="P174" i="12"/>
  <c r="AT23" i="12" s="1" a="1"/>
  <c r="AT23" i="12" s="1"/>
  <c r="E174" i="12"/>
  <c r="B174" i="12"/>
  <c r="P173" i="12"/>
  <c r="B173" i="12"/>
  <c r="N173" i="12" s="1"/>
  <c r="B172" i="12"/>
  <c r="N172" i="12" s="1"/>
  <c r="AQ23" i="12" s="1" a="1"/>
  <c r="AQ23" i="12" s="1"/>
  <c r="P169" i="12"/>
  <c r="AU22" i="12" s="1" a="1"/>
  <c r="AU22" i="12" s="1"/>
  <c r="N169" i="12"/>
  <c r="E169" i="12"/>
  <c r="P168" i="12"/>
  <c r="N168" i="12"/>
  <c r="AR22" i="12" s="1" a="1"/>
  <c r="AR22" i="12" s="1"/>
  <c r="E168" i="12"/>
  <c r="B168" i="12"/>
  <c r="E165" i="12" s="1"/>
  <c r="P167" i="12"/>
  <c r="AS22" i="12" s="1" a="1"/>
  <c r="AS22" i="12" s="1"/>
  <c r="B167" i="12"/>
  <c r="N167" i="12" s="1"/>
  <c r="AP22" i="12" s="1" a="1"/>
  <c r="AP22" i="12" s="1"/>
  <c r="E166" i="12"/>
  <c r="B166" i="12"/>
  <c r="N166" i="12" s="1"/>
  <c r="P163" i="12"/>
  <c r="AU21" i="12" s="1" a="1"/>
  <c r="AU21" i="12" s="1"/>
  <c r="N163" i="12"/>
  <c r="AO21" i="12" s="1" a="1"/>
  <c r="AO21" i="12" s="1"/>
  <c r="E163" i="12"/>
  <c r="P162" i="12"/>
  <c r="AT21" i="12" s="1" a="1"/>
  <c r="AT21" i="12" s="1"/>
  <c r="E162" i="12"/>
  <c r="B162" i="12"/>
  <c r="E159" i="12" s="1"/>
  <c r="P161" i="12"/>
  <c r="AS21" i="12" s="1" a="1"/>
  <c r="AS21" i="12" s="1"/>
  <c r="B161" i="12"/>
  <c r="N161" i="12" s="1"/>
  <c r="AP21" i="12" s="1" a="1"/>
  <c r="B160" i="12"/>
  <c r="N160" i="12" s="1"/>
  <c r="AQ21" i="12" s="1" a="1"/>
  <c r="AQ21" i="12" s="1"/>
  <c r="P157" i="12"/>
  <c r="N157" i="12"/>
  <c r="AO20" i="12" s="1" a="1"/>
  <c r="AO20" i="12" s="1"/>
  <c r="E157" i="12"/>
  <c r="P156" i="12"/>
  <c r="AT20" i="12" s="1" a="1"/>
  <c r="AT20" i="12" s="1"/>
  <c r="E156" i="12"/>
  <c r="B156" i="12"/>
  <c r="N156" i="12" s="1"/>
  <c r="P155" i="12"/>
  <c r="B155" i="12"/>
  <c r="N155" i="12" s="1"/>
  <c r="B154" i="12"/>
  <c r="N154" i="12" s="1"/>
  <c r="AQ20" i="12" s="1" a="1"/>
  <c r="E153" i="12"/>
  <c r="P151" i="12"/>
  <c r="AU19" i="12" s="1" a="1"/>
  <c r="AU19" i="12" s="1"/>
  <c r="N151" i="12"/>
  <c r="AO19" i="12" s="1" a="1"/>
  <c r="AO19" i="12" s="1"/>
  <c r="E151" i="12"/>
  <c r="P150" i="12"/>
  <c r="AT19" i="12" s="1" a="1"/>
  <c r="AT19" i="12" s="1"/>
  <c r="E150" i="12"/>
  <c r="B150" i="12"/>
  <c r="P149" i="12"/>
  <c r="B149" i="12"/>
  <c r="N149" i="12" s="1"/>
  <c r="B148" i="12"/>
  <c r="N148" i="12" s="1"/>
  <c r="AQ19" i="12" s="1" a="1"/>
  <c r="AQ19" i="12" s="1"/>
  <c r="P145" i="12"/>
  <c r="AU18" i="12" s="1" a="1"/>
  <c r="AU18" i="12" s="1"/>
  <c r="N145" i="12"/>
  <c r="E145" i="12"/>
  <c r="P144" i="12"/>
  <c r="AT18" i="12" s="1" a="1"/>
  <c r="AT18" i="12" s="1"/>
  <c r="N144" i="12"/>
  <c r="AR18" i="12" s="1" a="1"/>
  <c r="AR18" i="12" s="1"/>
  <c r="E144" i="12"/>
  <c r="B144" i="12"/>
  <c r="E141" i="12" s="1"/>
  <c r="P143" i="12"/>
  <c r="AS18" i="12" s="1" a="1"/>
  <c r="AS18" i="12" s="1"/>
  <c r="B143" i="12"/>
  <c r="N143" i="12" s="1"/>
  <c r="AP18" i="12" s="1" a="1"/>
  <c r="AP18" i="12" s="1"/>
  <c r="B142" i="12"/>
  <c r="N142" i="12" s="1"/>
  <c r="P139" i="12"/>
  <c r="AU17" i="12" s="1" a="1"/>
  <c r="AU17" i="12" s="1"/>
  <c r="N139" i="12"/>
  <c r="E139" i="12"/>
  <c r="P138" i="12"/>
  <c r="AT17" i="12" s="1" a="1"/>
  <c r="AT17" i="12" s="1"/>
  <c r="E138" i="12"/>
  <c r="B138" i="12"/>
  <c r="E135" i="12" s="1"/>
  <c r="P137" i="12"/>
  <c r="AS17" i="12" s="1" a="1"/>
  <c r="AS17" i="12" s="1"/>
  <c r="B137" i="12"/>
  <c r="N137" i="12" s="1"/>
  <c r="AP17" i="12" s="1" a="1"/>
  <c r="AP17" i="12" s="1"/>
  <c r="B136" i="12"/>
  <c r="N136" i="12" s="1"/>
  <c r="AQ17" i="12" s="1" a="1"/>
  <c r="P133" i="12"/>
  <c r="N133" i="12"/>
  <c r="E133" i="12"/>
  <c r="P132" i="12"/>
  <c r="AT16" i="12" s="1" a="1"/>
  <c r="AT16" i="12" s="1"/>
  <c r="E132" i="12"/>
  <c r="B132" i="12"/>
  <c r="N132" i="12" s="1"/>
  <c r="AR16" i="12" s="1" a="1"/>
  <c r="AR16" i="12" s="1"/>
  <c r="P131" i="12"/>
  <c r="B131" i="12"/>
  <c r="N131" i="12" s="1"/>
  <c r="AP16" i="12" s="1" a="1"/>
  <c r="AP16" i="12" s="1"/>
  <c r="B130" i="12"/>
  <c r="N130" i="12" s="1"/>
  <c r="E129" i="12"/>
  <c r="P127" i="12"/>
  <c r="N127" i="12"/>
  <c r="E127" i="12"/>
  <c r="P126" i="12"/>
  <c r="AT15" i="12" s="1" a="1"/>
  <c r="AT15" i="12" s="1"/>
  <c r="E126" i="12"/>
  <c r="B126" i="12"/>
  <c r="P125" i="12"/>
  <c r="B125" i="12"/>
  <c r="N125" i="12" s="1"/>
  <c r="B124" i="12"/>
  <c r="N124" i="12" s="1"/>
  <c r="AQ15" i="12" s="1" a="1"/>
  <c r="AQ15" i="12" s="1"/>
  <c r="P121" i="12"/>
  <c r="AU14" i="12" s="1" a="1"/>
  <c r="AU14" i="12" s="1"/>
  <c r="N121" i="12"/>
  <c r="E121" i="12"/>
  <c r="P120" i="12"/>
  <c r="E120" i="12"/>
  <c r="B120" i="12"/>
  <c r="E117" i="12" s="1"/>
  <c r="P119" i="12"/>
  <c r="AS14" i="12" s="1" a="1"/>
  <c r="AS14" i="12" s="1"/>
  <c r="B119" i="12"/>
  <c r="E119" i="12" s="1"/>
  <c r="E118" i="12"/>
  <c r="B118" i="12"/>
  <c r="N118" i="12" s="1"/>
  <c r="AQ14" i="12" s="1" a="1"/>
  <c r="AQ14" i="12" s="1"/>
  <c r="P115" i="12"/>
  <c r="AU13" i="12" s="1" a="1"/>
  <c r="AU13" i="12" s="1"/>
  <c r="N115" i="12"/>
  <c r="AO13" i="12" s="1" a="1"/>
  <c r="AO13" i="12" s="1"/>
  <c r="E115" i="12"/>
  <c r="P114" i="12"/>
  <c r="AT13" i="12" s="1" a="1"/>
  <c r="AT13" i="12" s="1"/>
  <c r="E114" i="12"/>
  <c r="B114" i="12"/>
  <c r="E111" i="12" s="1"/>
  <c r="P113" i="12"/>
  <c r="AS13" i="12" s="1" a="1"/>
  <c r="AS13" i="12" s="1"/>
  <c r="B113" i="12"/>
  <c r="N113" i="12" s="1"/>
  <c r="B112" i="12"/>
  <c r="N112" i="12" s="1"/>
  <c r="P109" i="12"/>
  <c r="N109" i="12"/>
  <c r="AO12" i="12" s="1" a="1"/>
  <c r="AO12" i="12" s="1"/>
  <c r="E109" i="12"/>
  <c r="P108" i="12"/>
  <c r="AT12" i="12" s="1" a="1"/>
  <c r="AT12" i="12" s="1"/>
  <c r="N108" i="12"/>
  <c r="AR12" i="12" s="1" a="1"/>
  <c r="AR12" i="12" s="1"/>
  <c r="E108" i="12"/>
  <c r="B108" i="12"/>
  <c r="E105" i="12" s="1"/>
  <c r="P107" i="12"/>
  <c r="B107" i="12"/>
  <c r="N107" i="12" s="1"/>
  <c r="B106" i="12"/>
  <c r="N106" i="12" s="1"/>
  <c r="P103" i="12"/>
  <c r="AU11" i="12" s="1" a="1"/>
  <c r="AU11" i="12" s="1"/>
  <c r="N103" i="12"/>
  <c r="E103" i="12"/>
  <c r="P102" i="12"/>
  <c r="AT11" i="12" s="1" a="1"/>
  <c r="AT11" i="12" s="1"/>
  <c r="E102" i="12"/>
  <c r="B102" i="12"/>
  <c r="E99" i="12" s="1"/>
  <c r="P101" i="12"/>
  <c r="AS11" i="12" s="1" a="1"/>
  <c r="AS11" i="12" s="1"/>
  <c r="B101" i="12"/>
  <c r="N101" i="12" s="1"/>
  <c r="AP11" i="12" s="1" a="1"/>
  <c r="AP11" i="12" s="1"/>
  <c r="B100" i="12"/>
  <c r="N100" i="12" s="1"/>
  <c r="AQ11" i="12" s="1" a="1"/>
  <c r="AQ11" i="12" s="1"/>
  <c r="P97" i="12"/>
  <c r="AU10" i="12" s="1" a="1"/>
  <c r="AU10" i="12" s="1"/>
  <c r="N97" i="12"/>
  <c r="E97" i="12"/>
  <c r="P96" i="12"/>
  <c r="AT10" i="12" s="1" a="1"/>
  <c r="AT10" i="12" s="1"/>
  <c r="E96" i="12"/>
  <c r="B96" i="12"/>
  <c r="E93" i="12" s="1"/>
  <c r="P95" i="12"/>
  <c r="AS10" i="12" s="1" a="1"/>
  <c r="AS10" i="12" s="1"/>
  <c r="N95" i="12"/>
  <c r="AP10" i="12" s="1" a="1"/>
  <c r="AP10" i="12" s="1"/>
  <c r="E95" i="12"/>
  <c r="B95" i="12"/>
  <c r="E94" i="12"/>
  <c r="B94" i="12"/>
  <c r="N94" i="12" s="1"/>
  <c r="P91" i="12"/>
  <c r="AU9" i="12" s="1" a="1"/>
  <c r="AU9" i="12" s="1"/>
  <c r="N91" i="12"/>
  <c r="E91" i="12"/>
  <c r="P90" i="12"/>
  <c r="AT9" i="12" s="1" a="1"/>
  <c r="AT9" i="12" s="1"/>
  <c r="E90" i="12"/>
  <c r="B90" i="12"/>
  <c r="E87" i="12" s="1"/>
  <c r="P89" i="12"/>
  <c r="AS9" i="12" s="1" a="1"/>
  <c r="AS9" i="12" s="1"/>
  <c r="E89" i="12"/>
  <c r="B89" i="12"/>
  <c r="N89" i="12" s="1"/>
  <c r="E88" i="12"/>
  <c r="B88" i="12"/>
  <c r="N88" i="12" s="1"/>
  <c r="P85" i="12"/>
  <c r="AU8" i="12" s="1" a="1"/>
  <c r="AU8" i="12" s="1"/>
  <c r="N85" i="12"/>
  <c r="E85" i="12"/>
  <c r="P84" i="12"/>
  <c r="E84" i="12"/>
  <c r="B84" i="12"/>
  <c r="N84" i="12" s="1"/>
  <c r="AR8" i="12" s="1" a="1"/>
  <c r="AR8" i="12" s="1"/>
  <c r="P83" i="12"/>
  <c r="B83" i="12"/>
  <c r="N83" i="12" s="1"/>
  <c r="AP8" i="12" s="1" a="1"/>
  <c r="AP8" i="12" s="1"/>
  <c r="B82" i="12"/>
  <c r="N82" i="12" s="1"/>
  <c r="P79" i="12"/>
  <c r="AU7" i="12" s="1" a="1"/>
  <c r="AU7" i="12" s="1"/>
  <c r="N79" i="12"/>
  <c r="AO7" i="12" s="1" a="1"/>
  <c r="AO7" i="12" s="1"/>
  <c r="E79" i="12"/>
  <c r="P78" i="12"/>
  <c r="AT7" i="12" s="1" a="1"/>
  <c r="AT7" i="12" s="1"/>
  <c r="E78" i="12"/>
  <c r="B78" i="12"/>
  <c r="E75" i="12" s="1"/>
  <c r="P77" i="12"/>
  <c r="AS7" i="12" s="1" a="1"/>
  <c r="AS7" i="12" s="1"/>
  <c r="B77" i="12"/>
  <c r="N77" i="12" s="1"/>
  <c r="AP7" i="12" s="1" a="1"/>
  <c r="AP7" i="12" s="1"/>
  <c r="B76" i="12"/>
  <c r="N76" i="12" s="1"/>
  <c r="AQ7" i="12" s="1" a="1"/>
  <c r="AQ7" i="12" s="1"/>
  <c r="P73" i="12"/>
  <c r="AU6" i="12" s="1" a="1"/>
  <c r="AU6" i="12" s="1"/>
  <c r="N73" i="12"/>
  <c r="E73" i="12"/>
  <c r="P72" i="12"/>
  <c r="E72" i="12"/>
  <c r="B72" i="12"/>
  <c r="E69" i="12" s="1"/>
  <c r="P71" i="12"/>
  <c r="B71" i="12"/>
  <c r="E71" i="12" s="1"/>
  <c r="B70" i="12"/>
  <c r="N70" i="12" s="1"/>
  <c r="AQ6" i="12" s="1" a="1"/>
  <c r="AQ6" i="12" s="1"/>
  <c r="P67" i="12"/>
  <c r="N67" i="12"/>
  <c r="AO5" i="12" s="1" a="1"/>
  <c r="AO5" i="12" s="1"/>
  <c r="E67" i="12"/>
  <c r="P66" i="12"/>
  <c r="AT5" i="12" s="1" a="1"/>
  <c r="AT5" i="12" s="1"/>
  <c r="N66" i="12"/>
  <c r="AR5" i="12" s="1" a="1"/>
  <c r="AR5" i="12" s="1"/>
  <c r="E66" i="12"/>
  <c r="B66" i="12"/>
  <c r="E63" i="12" s="1"/>
  <c r="P65" i="12"/>
  <c r="AS5" i="12" s="1" a="1"/>
  <c r="AS5" i="12" s="1"/>
  <c r="B65" i="12"/>
  <c r="N65" i="12" s="1"/>
  <c r="B64" i="12"/>
  <c r="N64" i="12" s="1"/>
  <c r="AQ5" i="12" s="1" a="1"/>
  <c r="AQ5" i="12" s="1"/>
  <c r="P61" i="12"/>
  <c r="AU4" i="12" s="1" a="1"/>
  <c r="AU4" i="12" s="1"/>
  <c r="N61" i="12"/>
  <c r="AO4" i="12" s="1" a="1"/>
  <c r="AO4" i="12" s="1"/>
  <c r="E61" i="12"/>
  <c r="P60" i="12"/>
  <c r="AT4" i="12" s="1" a="1"/>
  <c r="AT4" i="12" s="1"/>
  <c r="E60" i="12"/>
  <c r="B60" i="12"/>
  <c r="E57" i="12" s="1"/>
  <c r="P59" i="12"/>
  <c r="AS4" i="12" s="1" a="1"/>
  <c r="AS4" i="12" s="1"/>
  <c r="B59" i="12"/>
  <c r="N59" i="12" s="1"/>
  <c r="AP4" i="12" s="1" a="1"/>
  <c r="AP4" i="12" s="1"/>
  <c r="B58" i="12"/>
  <c r="N58" i="12" s="1"/>
  <c r="P55" i="12"/>
  <c r="N55" i="12"/>
  <c r="E55" i="12"/>
  <c r="P54" i="12"/>
  <c r="AT3" i="12" s="1" a="1"/>
  <c r="AT3" i="12" s="1"/>
  <c r="E54" i="12"/>
  <c r="B54" i="12"/>
  <c r="E51" i="12" s="1"/>
  <c r="P53" i="12"/>
  <c r="E53" i="12"/>
  <c r="B53" i="12"/>
  <c r="N53" i="12" s="1"/>
  <c r="B52" i="12"/>
  <c r="N52" i="12" s="1"/>
  <c r="AQ3" i="12" s="1" a="1"/>
  <c r="AQ3" i="12" s="1"/>
  <c r="AU51" i="12" a="1"/>
  <c r="AU51" i="12" s="1"/>
  <c r="AT51" i="12" a="1"/>
  <c r="AT51" i="12" s="1"/>
  <c r="AS51" i="12" a="1"/>
  <c r="AS51" i="12" s="1"/>
  <c r="AP51" i="12" a="1"/>
  <c r="AP51" i="12" s="1"/>
  <c r="AO51" i="12" a="1"/>
  <c r="AO51" i="12" s="1"/>
  <c r="AU50" i="12" a="1"/>
  <c r="AU50" i="12" s="1"/>
  <c r="AT50" i="12" a="1"/>
  <c r="AT50" i="12" s="1"/>
  <c r="AS50" i="12" a="1"/>
  <c r="AS50" i="12" s="1"/>
  <c r="AQ50" i="12"/>
  <c r="AO50" i="12" a="1"/>
  <c r="AO50" i="12" s="1"/>
  <c r="AU49" i="12" a="1"/>
  <c r="AU49" i="12" s="1"/>
  <c r="AS49" i="12" a="1"/>
  <c r="AS49" i="12" s="1"/>
  <c r="AR49" i="12"/>
  <c r="AQ49" i="12" a="1"/>
  <c r="AQ49" i="12" s="1"/>
  <c r="AP49" i="12" a="1"/>
  <c r="AP49" i="12" s="1"/>
  <c r="AO49" i="12" a="1"/>
  <c r="AO49" i="12" s="1"/>
  <c r="P49" i="12"/>
  <c r="N49" i="12"/>
  <c r="AO2" i="12" s="1" a="1"/>
  <c r="AO2" i="12" s="1"/>
  <c r="E49" i="12"/>
  <c r="AU48" i="12" a="1"/>
  <c r="AU48" i="12" s="1"/>
  <c r="AT48" i="12" a="1"/>
  <c r="AT48" i="12" s="1"/>
  <c r="AS48" i="12" a="1"/>
  <c r="AS48" i="12" s="1"/>
  <c r="AR48" i="12" a="1"/>
  <c r="AR48" i="12" s="1"/>
  <c r="AQ48" i="12" a="1"/>
  <c r="AQ48" i="12" s="1"/>
  <c r="AP48" i="12" a="1"/>
  <c r="AP48" i="12" s="1"/>
  <c r="P48" i="12"/>
  <c r="E48" i="12"/>
  <c r="B48" i="12"/>
  <c r="E45" i="12" s="1"/>
  <c r="AU47" i="12" a="1"/>
  <c r="AU47" i="12" s="1"/>
  <c r="AT47" i="12" a="1"/>
  <c r="AT47" i="12" s="1"/>
  <c r="AS47" i="12" a="1"/>
  <c r="AS47" i="12" s="1"/>
  <c r="AP47" i="12"/>
  <c r="P47" i="12"/>
  <c r="B47" i="12"/>
  <c r="N47" i="12" s="1"/>
  <c r="AP2" i="12" s="1" a="1"/>
  <c r="AP2" i="12" s="1"/>
  <c r="AU46" i="12" a="1"/>
  <c r="AU46" i="12" s="1"/>
  <c r="AT46" i="12" a="1"/>
  <c r="AT46" i="12" s="1"/>
  <c r="AS46" i="12" a="1"/>
  <c r="AS46" i="12" s="1"/>
  <c r="AQ46" i="12" a="1"/>
  <c r="AQ46" i="12" s="1"/>
  <c r="AO46" i="12" a="1"/>
  <c r="AO46" i="12" s="1"/>
  <c r="B46" i="12"/>
  <c r="N46" i="12" s="1"/>
  <c r="AQ2" i="12" s="1" a="1"/>
  <c r="AQ2" i="12" s="1"/>
  <c r="AU45" i="12" a="1"/>
  <c r="AU45" i="12" s="1"/>
  <c r="AS45" i="12" a="1"/>
  <c r="AS45" i="12" s="1"/>
  <c r="AQ45" i="12"/>
  <c r="AP45" i="12" a="1"/>
  <c r="AP45" i="12" s="1"/>
  <c r="AU44" i="12" a="1"/>
  <c r="AU44" i="12" s="1"/>
  <c r="AT44" i="12" a="1"/>
  <c r="AT44" i="12" s="1"/>
  <c r="AS44" i="12" a="1"/>
  <c r="AS44" i="12" s="1"/>
  <c r="AR44" i="12" a="1"/>
  <c r="AR44" i="12" s="1"/>
  <c r="AQ44" i="12"/>
  <c r="AP44" i="12"/>
  <c r="AP44" i="12" a="1"/>
  <c r="AO44" i="12" a="1"/>
  <c r="AO44" i="12" s="1"/>
  <c r="AU43" i="12" a="1"/>
  <c r="AU43" i="12" s="1"/>
  <c r="AS43" i="12" a="1"/>
  <c r="AS43" i="12" s="1"/>
  <c r="AQ43" i="12" a="1"/>
  <c r="AQ43" i="12" s="1"/>
  <c r="AO43" i="12" a="1"/>
  <c r="AO43" i="12" s="1"/>
  <c r="P43" i="12"/>
  <c r="AU1" i="12" s="1" a="1"/>
  <c r="AU1" i="12" s="1"/>
  <c r="N43" i="12"/>
  <c r="AO1" i="12" s="1" a="1"/>
  <c r="AO1" i="12" s="1"/>
  <c r="E43" i="12"/>
  <c r="AU42" i="12" a="1"/>
  <c r="AU42" i="12" s="1"/>
  <c r="AQ42" i="12" a="1"/>
  <c r="AQ42" i="12" s="1"/>
  <c r="P42" i="12"/>
  <c r="AT1" i="12" s="1" a="1"/>
  <c r="AT1" i="12" s="1"/>
  <c r="E42" i="12"/>
  <c r="B42" i="12"/>
  <c r="E39" i="12" s="1"/>
  <c r="AU41" i="12" a="1"/>
  <c r="AU41" i="12" s="1"/>
  <c r="AS41" i="12" a="1"/>
  <c r="AS41" i="12" s="1"/>
  <c r="AQ41" i="12" a="1"/>
  <c r="AQ41" i="12" s="1"/>
  <c r="AP41" i="12"/>
  <c r="P41" i="12"/>
  <c r="AS1" i="12" s="1" a="1"/>
  <c r="AS1" i="12" s="1"/>
  <c r="B41" i="12"/>
  <c r="N41" i="12" s="1"/>
  <c r="AP1" i="12" s="1" a="1"/>
  <c r="AP1" i="12" s="1"/>
  <c r="AS40" i="12" a="1"/>
  <c r="AS40" i="12" s="1"/>
  <c r="AR40" i="12" a="1"/>
  <c r="AR40" i="12" s="1"/>
  <c r="AQ40" i="12"/>
  <c r="AQ40" i="12" a="1"/>
  <c r="AP40" i="12"/>
  <c r="B40" i="12"/>
  <c r="N40" i="12" s="1"/>
  <c r="AQ1" i="12" s="1" a="1"/>
  <c r="AQ1" i="12" s="1"/>
  <c r="AP39" i="12" a="1"/>
  <c r="AP39" i="12" s="1"/>
  <c r="AQ38" i="12"/>
  <c r="AO38" i="12" a="1"/>
  <c r="AO38" i="12" s="1"/>
  <c r="AS37" i="12" a="1"/>
  <c r="AS37" i="12" s="1"/>
  <c r="AQ37" i="12" a="1"/>
  <c r="AQ37" i="12" s="1"/>
  <c r="AP37" i="12" a="1"/>
  <c r="AP37" i="12" s="1"/>
  <c r="AU36" i="12" a="1"/>
  <c r="AU36" i="12" s="1"/>
  <c r="AS36" i="12" a="1"/>
  <c r="AS36" i="12" s="1"/>
  <c r="AR36" i="12"/>
  <c r="AR36" i="12" a="1"/>
  <c r="AQ36" i="12"/>
  <c r="AQ36" i="12" a="1"/>
  <c r="AP36" i="12"/>
  <c r="AO36" i="12" a="1"/>
  <c r="AO36" i="12" s="1"/>
  <c r="AP35" i="12"/>
  <c r="AP35" i="12" a="1"/>
  <c r="AO35" i="12" a="1"/>
  <c r="AO35" i="12" s="1"/>
  <c r="AS34" i="12" a="1"/>
  <c r="AS34" i="12" s="1"/>
  <c r="AQ34" i="12" a="1"/>
  <c r="AQ34" i="12" s="1"/>
  <c r="AP34" i="12" a="1"/>
  <c r="AP34" i="12" s="1"/>
  <c r="AO34" i="12" a="1"/>
  <c r="AO34" i="12" s="1"/>
  <c r="AT33" i="12" a="1"/>
  <c r="AT33" i="12" s="1"/>
  <c r="AS33" i="12" a="1"/>
  <c r="AS33" i="12" s="1"/>
  <c r="AQ33" i="12" a="1"/>
  <c r="AQ33" i="12" s="1"/>
  <c r="AP33" i="12"/>
  <c r="AO33" i="12" a="1"/>
  <c r="AO33" i="12" s="1"/>
  <c r="AU32" i="12" a="1"/>
  <c r="AU32" i="12" s="1"/>
  <c r="AS32" i="12" a="1"/>
  <c r="AS32" i="12" s="1"/>
  <c r="AQ32" i="12"/>
  <c r="AP32" i="12" a="1"/>
  <c r="AP32" i="12" s="1"/>
  <c r="AS31" i="12" a="1"/>
  <c r="AS31" i="12" s="1"/>
  <c r="AP31" i="12" a="1"/>
  <c r="AP31" i="12" s="1"/>
  <c r="AO31" i="12" a="1"/>
  <c r="AO31" i="12" s="1"/>
  <c r="AU30" i="12" a="1"/>
  <c r="AU30" i="12" s="1"/>
  <c r="AQ30" i="12"/>
  <c r="AQ30" i="12" a="1"/>
  <c r="AO30" i="12" a="1"/>
  <c r="AO30" i="12" s="1"/>
  <c r="AS29" i="12" a="1"/>
  <c r="AS29" i="12" s="1"/>
  <c r="AQ29" i="12"/>
  <c r="AO29" i="12" a="1"/>
  <c r="AO29" i="12" s="1"/>
  <c r="AS28" i="12" a="1"/>
  <c r="AS28" i="12" s="1"/>
  <c r="AQ28" i="12" a="1"/>
  <c r="AQ28" i="12" s="1"/>
  <c r="AP28" i="12" a="1"/>
  <c r="AP28" i="12" s="1"/>
  <c r="AO28" i="12"/>
  <c r="AP27" i="12"/>
  <c r="AO27" i="12" a="1"/>
  <c r="AO27" i="12" s="1"/>
  <c r="AS26" i="12" a="1"/>
  <c r="AS26" i="12" s="1"/>
  <c r="AO26" i="12" a="1"/>
  <c r="AO26" i="12" s="1"/>
  <c r="AQ25" i="12"/>
  <c r="AQ25" i="12" a="1"/>
  <c r="AO25" i="12"/>
  <c r="AU24" i="12" a="1"/>
  <c r="AU24" i="12" s="1"/>
  <c r="AT24" i="12" a="1"/>
  <c r="AT24" i="12" s="1"/>
  <c r="AQ24" i="12" a="1"/>
  <c r="AQ24" i="12" s="1"/>
  <c r="AO24" i="12"/>
  <c r="AO24" i="12" a="1"/>
  <c r="AS23" i="12" a="1"/>
  <c r="AS23" i="12" s="1"/>
  <c r="AP23" i="12" a="1"/>
  <c r="AP23" i="12" s="1"/>
  <c r="AO23" i="12" a="1"/>
  <c r="AO23" i="12" s="1"/>
  <c r="AT22" i="12" a="1"/>
  <c r="AT22" i="12" s="1"/>
  <c r="AQ22" i="12" a="1"/>
  <c r="AQ22" i="12" s="1"/>
  <c r="AO22" i="12" a="1"/>
  <c r="AO22" i="12" s="1"/>
  <c r="AP21" i="12"/>
  <c r="AU20" i="12" a="1"/>
  <c r="AU20" i="12" s="1"/>
  <c r="AS20" i="12" a="1"/>
  <c r="AS20" i="12" s="1"/>
  <c r="AR20" i="12" a="1"/>
  <c r="AR20" i="12" s="1"/>
  <c r="AQ20" i="12"/>
  <c r="AP20" i="12" a="1"/>
  <c r="AP20" i="12" s="1"/>
  <c r="AS19" i="12" a="1"/>
  <c r="AS19" i="12" s="1"/>
  <c r="AP19" i="12" a="1"/>
  <c r="AP19" i="12" s="1"/>
  <c r="AQ18" i="12" a="1"/>
  <c r="AQ18" i="12" s="1"/>
  <c r="AO18" i="12" a="1"/>
  <c r="AO18" i="12" s="1"/>
  <c r="AQ17" i="12"/>
  <c r="AO17" i="12" a="1"/>
  <c r="AO17" i="12" s="1"/>
  <c r="AU16" i="12" a="1"/>
  <c r="AU16" i="12" s="1"/>
  <c r="AS16" i="12" a="1"/>
  <c r="AS16" i="12" s="1"/>
  <c r="AQ16" i="12"/>
  <c r="AQ16" i="12" a="1"/>
  <c r="AO16" i="12" a="1"/>
  <c r="AO16" i="12" s="1"/>
  <c r="AU15" i="12" a="1"/>
  <c r="AU15" i="12" s="1"/>
  <c r="AS15" i="12" a="1"/>
  <c r="AS15" i="12" s="1"/>
  <c r="AP15" i="12" a="1"/>
  <c r="AP15" i="12" s="1"/>
  <c r="AO15" i="12" a="1"/>
  <c r="AO15" i="12" s="1"/>
  <c r="AT14" i="12" a="1"/>
  <c r="AT14" i="12" s="1"/>
  <c r="AO14" i="12" a="1"/>
  <c r="AO14" i="12" s="1"/>
  <c r="AQ13" i="12" a="1"/>
  <c r="AQ13" i="12" s="1"/>
  <c r="AP13" i="12" a="1"/>
  <c r="AP13" i="12" s="1"/>
  <c r="AU12" i="12" a="1"/>
  <c r="AU12" i="12" s="1"/>
  <c r="AS12" i="12" a="1"/>
  <c r="AS12" i="12" s="1"/>
  <c r="AQ12" i="12" a="1"/>
  <c r="AQ12" i="12" s="1"/>
  <c r="AP12" i="12" a="1"/>
  <c r="AP12" i="12" s="1"/>
  <c r="AO11" i="12" a="1"/>
  <c r="AO11" i="12" s="1"/>
  <c r="AQ10" i="12" a="1"/>
  <c r="AQ10" i="12" s="1"/>
  <c r="AO10" i="12" a="1"/>
  <c r="AO10" i="12" s="1"/>
  <c r="AQ9" i="12" a="1"/>
  <c r="AQ9" i="12" s="1"/>
  <c r="AP9" i="12" a="1"/>
  <c r="AP9" i="12" s="1"/>
  <c r="AO9" i="12" a="1"/>
  <c r="AO9" i="12" s="1"/>
  <c r="AT8" i="12" a="1"/>
  <c r="AT8" i="12" s="1"/>
  <c r="AS8" i="12" a="1"/>
  <c r="AS8" i="12" s="1"/>
  <c r="AQ8" i="12" a="1"/>
  <c r="AQ8" i="12" s="1"/>
  <c r="AO8" i="12" a="1"/>
  <c r="AO8" i="12" s="1"/>
  <c r="AT6" i="12" a="1"/>
  <c r="AT6" i="12" s="1"/>
  <c r="AS6" i="12" a="1"/>
  <c r="AS6" i="12" s="1"/>
  <c r="AO6" i="12" a="1"/>
  <c r="AO6" i="12" s="1"/>
  <c r="AU5" i="12" a="1"/>
  <c r="AU5" i="12" s="1"/>
  <c r="AP5" i="12" a="1"/>
  <c r="AP5" i="12" s="1"/>
  <c r="AQ4" i="12" a="1"/>
  <c r="AQ4" i="12" s="1"/>
  <c r="AU3" i="12" a="1"/>
  <c r="AU3" i="12" s="1"/>
  <c r="AS3" i="12" a="1"/>
  <c r="AS3" i="12" s="1"/>
  <c r="AP3" i="12" a="1"/>
  <c r="AP3" i="12" s="1"/>
  <c r="AO3" i="12" a="1"/>
  <c r="AO3" i="12" s="1"/>
  <c r="AU2" i="12" a="1"/>
  <c r="AU2" i="12" s="1"/>
  <c r="AT2" i="12" a="1"/>
  <c r="AT2" i="12" s="1"/>
  <c r="AS2" i="12" a="1"/>
  <c r="AS2" i="12" s="1"/>
  <c r="P343" i="11"/>
  <c r="N343" i="11"/>
  <c r="E343" i="11"/>
  <c r="P342" i="11"/>
  <c r="E342" i="11"/>
  <c r="B342" i="11"/>
  <c r="E339" i="11" s="1"/>
  <c r="P341" i="11"/>
  <c r="B341" i="11"/>
  <c r="N341" i="11" s="1"/>
  <c r="B340" i="11"/>
  <c r="E340" i="11" s="1"/>
  <c r="P337" i="11"/>
  <c r="AU50" i="11" s="1" a="1"/>
  <c r="AU50" i="11" s="1"/>
  <c r="N337" i="11"/>
  <c r="AO50" i="11" s="1" a="1"/>
  <c r="AO50" i="11" s="1"/>
  <c r="E337" i="11"/>
  <c r="P336" i="11"/>
  <c r="E336" i="11"/>
  <c r="B336" i="11"/>
  <c r="E333" i="11" s="1"/>
  <c r="P335" i="11"/>
  <c r="N335" i="11"/>
  <c r="B335" i="11"/>
  <c r="E335" i="11" s="1"/>
  <c r="B334" i="11"/>
  <c r="N334" i="11" s="1"/>
  <c r="AQ50" i="11" s="1" a="1"/>
  <c r="P331" i="11"/>
  <c r="N331" i="11"/>
  <c r="AO49" i="11" s="1" a="1"/>
  <c r="AO49" i="11" s="1"/>
  <c r="E331" i="11"/>
  <c r="P330" i="11"/>
  <c r="AT49" i="11" s="1" a="1"/>
  <c r="AT49" i="11" s="1"/>
  <c r="E330" i="11"/>
  <c r="B330" i="11"/>
  <c r="N330" i="11" s="1"/>
  <c r="AR49" i="11" s="1" a="1"/>
  <c r="AR49" i="11" s="1"/>
  <c r="P329" i="11"/>
  <c r="B329" i="11"/>
  <c r="N329" i="11" s="1"/>
  <c r="B328" i="11"/>
  <c r="N328" i="11" s="1"/>
  <c r="E327" i="11"/>
  <c r="P325" i="11"/>
  <c r="N325" i="11"/>
  <c r="E325" i="11"/>
  <c r="P324" i="11"/>
  <c r="AT48" i="11" s="1" a="1"/>
  <c r="AT48" i="11" s="1"/>
  <c r="E324" i="11"/>
  <c r="B324" i="11"/>
  <c r="N324" i="11" s="1"/>
  <c r="P323" i="11"/>
  <c r="AS48" i="11" s="1" a="1"/>
  <c r="AS48" i="11" s="1"/>
  <c r="B323" i="11"/>
  <c r="N323" i="11" s="1"/>
  <c r="B322" i="11"/>
  <c r="N322" i="11" s="1"/>
  <c r="E321" i="11"/>
  <c r="P319" i="11"/>
  <c r="N319" i="11"/>
  <c r="E319" i="11"/>
  <c r="P318" i="11"/>
  <c r="E318" i="11"/>
  <c r="B318" i="11"/>
  <c r="E315" i="11" s="1"/>
  <c r="P317" i="11"/>
  <c r="AS47" i="11" s="1" a="1"/>
  <c r="AS47" i="11" s="1"/>
  <c r="B317" i="11"/>
  <c r="N317" i="11" s="1"/>
  <c r="AP47" i="11" s="1" a="1"/>
  <c r="B316" i="11"/>
  <c r="E316" i="11" s="1"/>
  <c r="P313" i="11"/>
  <c r="N313" i="11"/>
  <c r="E313" i="11"/>
  <c r="P312" i="11"/>
  <c r="E312" i="11"/>
  <c r="B312" i="11"/>
  <c r="E309" i="11" s="1"/>
  <c r="P311" i="11"/>
  <c r="AS46" i="11" s="1" a="1"/>
  <c r="B311" i="11"/>
  <c r="E311" i="11" s="1"/>
  <c r="E310" i="11"/>
  <c r="B310" i="11"/>
  <c r="N310" i="11" s="1"/>
  <c r="P307" i="11"/>
  <c r="N307" i="11"/>
  <c r="E307" i="11"/>
  <c r="P306" i="11"/>
  <c r="AT45" i="11" s="1" a="1"/>
  <c r="E306" i="11"/>
  <c r="B306" i="11"/>
  <c r="N306" i="11" s="1"/>
  <c r="AR45" i="11" s="1" a="1"/>
  <c r="AR45" i="11" s="1"/>
  <c r="P305" i="11"/>
  <c r="B305" i="11"/>
  <c r="N305" i="11" s="1"/>
  <c r="E304" i="11"/>
  <c r="B304" i="11"/>
  <c r="N304" i="11" s="1"/>
  <c r="AQ45" i="11" s="1" a="1"/>
  <c r="E303" i="11"/>
  <c r="P301" i="11"/>
  <c r="AU44" i="11" s="1" a="1"/>
  <c r="AU44" i="11" s="1"/>
  <c r="N301" i="11"/>
  <c r="E301" i="11"/>
  <c r="P300" i="11"/>
  <c r="E300" i="11"/>
  <c r="B300" i="11"/>
  <c r="N300" i="11" s="1"/>
  <c r="P299" i="11"/>
  <c r="B299" i="11"/>
  <c r="N299" i="11" s="1"/>
  <c r="B298" i="11"/>
  <c r="N298" i="11" s="1"/>
  <c r="AQ44" i="11" s="1" a="1"/>
  <c r="E297" i="11"/>
  <c r="P295" i="11"/>
  <c r="AU43" i="11" s="1" a="1"/>
  <c r="AU43" i="11" s="1"/>
  <c r="N295" i="11"/>
  <c r="E295" i="11"/>
  <c r="P294" i="11"/>
  <c r="AT43" i="11" s="1" a="1"/>
  <c r="AT43" i="11" s="1"/>
  <c r="E294" i="11"/>
  <c r="B294" i="11"/>
  <c r="E291" i="11" s="1"/>
  <c r="P293" i="11"/>
  <c r="B293" i="11"/>
  <c r="B292" i="11"/>
  <c r="N292" i="11" s="1"/>
  <c r="AQ43" i="11" s="1" a="1"/>
  <c r="AQ43" i="11" s="1"/>
  <c r="P289" i="11"/>
  <c r="N289" i="11"/>
  <c r="E289" i="11"/>
  <c r="P288" i="11"/>
  <c r="E288" i="11"/>
  <c r="B288" i="11"/>
  <c r="P287" i="11"/>
  <c r="AS42" i="11" s="1" a="1"/>
  <c r="AS42" i="11" s="1"/>
  <c r="N287" i="11"/>
  <c r="AP42" i="11" s="1" a="1"/>
  <c r="B287" i="11"/>
  <c r="E287" i="11" s="1"/>
  <c r="B286" i="11"/>
  <c r="N286" i="11" s="1"/>
  <c r="P283" i="11"/>
  <c r="N283" i="11"/>
  <c r="E283" i="11"/>
  <c r="P282" i="11"/>
  <c r="E282" i="11"/>
  <c r="B282" i="11"/>
  <c r="E279" i="11" s="1"/>
  <c r="P281" i="11"/>
  <c r="B281" i="11"/>
  <c r="N281" i="11" s="1"/>
  <c r="AP41" i="11" s="1" a="1"/>
  <c r="B280" i="11"/>
  <c r="N280" i="11" s="1"/>
  <c r="P277" i="11"/>
  <c r="AU40" i="11" s="1" a="1"/>
  <c r="AU40" i="11" s="1"/>
  <c r="N277" i="11"/>
  <c r="E277" i="11"/>
  <c r="P276" i="11"/>
  <c r="E276" i="11"/>
  <c r="B276" i="11"/>
  <c r="N276" i="11" s="1"/>
  <c r="AR40" i="11" s="1" a="1"/>
  <c r="AR40" i="11" s="1"/>
  <c r="P275" i="11"/>
  <c r="E275" i="11"/>
  <c r="B275" i="11"/>
  <c r="N275" i="11" s="1"/>
  <c r="AP40" i="11" s="1" a="1"/>
  <c r="E274" i="11"/>
  <c r="B274" i="11"/>
  <c r="N274" i="11" s="1"/>
  <c r="P271" i="11"/>
  <c r="N271" i="11"/>
  <c r="E271" i="11"/>
  <c r="P270" i="11"/>
  <c r="E270" i="11"/>
  <c r="B270" i="11"/>
  <c r="P269" i="11"/>
  <c r="B269" i="11"/>
  <c r="E268" i="11" s="1"/>
  <c r="B268" i="11"/>
  <c r="N268" i="11" s="1"/>
  <c r="AQ39" i="11" s="1" a="1"/>
  <c r="AQ39" i="11" s="1"/>
  <c r="P265" i="11"/>
  <c r="AU38" i="11" s="1" a="1"/>
  <c r="AU38" i="11" s="1"/>
  <c r="N265" i="11"/>
  <c r="E265" i="11"/>
  <c r="P264" i="11"/>
  <c r="AT38" i="11" s="1" a="1"/>
  <c r="AT38" i="11" s="1"/>
  <c r="E264" i="11"/>
  <c r="B264" i="11"/>
  <c r="P263" i="11"/>
  <c r="B263" i="11"/>
  <c r="N263" i="11" s="1"/>
  <c r="AP38" i="11" s="1" a="1"/>
  <c r="AP38" i="11" s="1"/>
  <c r="B262" i="11"/>
  <c r="N262" i="11" s="1"/>
  <c r="AQ38" i="11" s="1" a="1"/>
  <c r="P259" i="11"/>
  <c r="AU37" i="11" s="1" a="1"/>
  <c r="N259" i="11"/>
  <c r="AO37" i="11" s="1" a="1"/>
  <c r="E259" i="11"/>
  <c r="P258" i="11"/>
  <c r="N258" i="11"/>
  <c r="AR37" i="11" s="1" a="1"/>
  <c r="E258" i="11"/>
  <c r="B258" i="11"/>
  <c r="E255" i="11" s="1"/>
  <c r="P257" i="11"/>
  <c r="AS37" i="11" s="1" a="1"/>
  <c r="AS37" i="11" s="1"/>
  <c r="B257" i="11"/>
  <c r="N257" i="11" s="1"/>
  <c r="AP37" i="11" s="1" a="1"/>
  <c r="AP37" i="11" s="1"/>
  <c r="B256" i="11"/>
  <c r="N256" i="11" s="1"/>
  <c r="P253" i="11"/>
  <c r="N253" i="11"/>
  <c r="E253" i="11"/>
  <c r="P252" i="11"/>
  <c r="AT36" i="11" s="1" a="1"/>
  <c r="AT36" i="11" s="1"/>
  <c r="E252" i="11"/>
  <c r="B252" i="11"/>
  <c r="N252" i="11" s="1"/>
  <c r="P251" i="11"/>
  <c r="E251" i="11"/>
  <c r="B251" i="11"/>
  <c r="N251" i="11" s="1"/>
  <c r="AP36" i="11" s="1" a="1"/>
  <c r="E250" i="11"/>
  <c r="B250" i="11"/>
  <c r="N250" i="11" s="1"/>
  <c r="P247" i="11"/>
  <c r="N247" i="11"/>
  <c r="E247" i="11"/>
  <c r="P246" i="11"/>
  <c r="AT35" i="11" s="1" a="1"/>
  <c r="AT35" i="11" s="1"/>
  <c r="E246" i="11"/>
  <c r="B246" i="11"/>
  <c r="P245" i="11"/>
  <c r="B245" i="11"/>
  <c r="E245" i="11" s="1"/>
  <c r="B244" i="11"/>
  <c r="N244" i="11" s="1"/>
  <c r="AQ35" i="11" s="1" a="1"/>
  <c r="AQ35" i="11" s="1"/>
  <c r="P241" i="11"/>
  <c r="AU34" i="11" s="1" a="1"/>
  <c r="AU34" i="11" s="1"/>
  <c r="N241" i="11"/>
  <c r="E241" i="11"/>
  <c r="P240" i="11"/>
  <c r="E240" i="11"/>
  <c r="B240" i="11"/>
  <c r="P239" i="11"/>
  <c r="B239" i="11"/>
  <c r="N239" i="11" s="1"/>
  <c r="AP34" i="11" s="1" a="1"/>
  <c r="AP34" i="11" s="1"/>
  <c r="B238" i="11"/>
  <c r="N238" i="11" s="1"/>
  <c r="AQ34" i="11" s="1" a="1"/>
  <c r="AQ34" i="11" s="1"/>
  <c r="P235" i="11"/>
  <c r="N235" i="11"/>
  <c r="E235" i="11"/>
  <c r="P234" i="11"/>
  <c r="AT33" i="11" s="1" a="1"/>
  <c r="AT33" i="11" s="1"/>
  <c r="E234" i="11"/>
  <c r="B234" i="11"/>
  <c r="E231" i="11" s="1"/>
  <c r="P233" i="11"/>
  <c r="B233" i="11"/>
  <c r="N233" i="11" s="1"/>
  <c r="AP33" i="11" s="1" a="1"/>
  <c r="AP33" i="11" s="1"/>
  <c r="B232" i="11"/>
  <c r="N232" i="11" s="1"/>
  <c r="AQ33" i="11" s="1" a="1"/>
  <c r="AQ33" i="11" s="1"/>
  <c r="P229" i="11"/>
  <c r="N229" i="11"/>
  <c r="E229" i="11"/>
  <c r="P228" i="11"/>
  <c r="E228" i="11"/>
  <c r="B228" i="11"/>
  <c r="N228" i="11" s="1"/>
  <c r="P227" i="11"/>
  <c r="B227" i="11"/>
  <c r="N227" i="11" s="1"/>
  <c r="B226" i="11"/>
  <c r="N226" i="11" s="1"/>
  <c r="AQ32" i="11" s="1" a="1"/>
  <c r="P223" i="11"/>
  <c r="N223" i="11"/>
  <c r="E223" i="11"/>
  <c r="P222" i="11"/>
  <c r="E222" i="11"/>
  <c r="B222" i="11"/>
  <c r="P221" i="11"/>
  <c r="B221" i="11"/>
  <c r="B220" i="11"/>
  <c r="N220" i="11" s="1"/>
  <c r="AQ31" i="11" s="1" a="1"/>
  <c r="AQ31" i="11" s="1"/>
  <c r="P217" i="11"/>
  <c r="N217" i="11"/>
  <c r="E217" i="11"/>
  <c r="P216" i="11"/>
  <c r="N216" i="11"/>
  <c r="AR30" i="11" s="1" a="1"/>
  <c r="AR30" i="11" s="1"/>
  <c r="E216" i="11"/>
  <c r="B216" i="11"/>
  <c r="E213" i="11" s="1"/>
  <c r="P215" i="11"/>
  <c r="AS30" i="11" s="1" a="1"/>
  <c r="N215" i="11"/>
  <c r="AP30" i="11" s="1" a="1"/>
  <c r="B215" i="11"/>
  <c r="E215" i="11" s="1"/>
  <c r="B214" i="11"/>
  <c r="N214" i="11" s="1"/>
  <c r="P211" i="11"/>
  <c r="AU29" i="11" s="1" a="1"/>
  <c r="AU29" i="11" s="1"/>
  <c r="N211" i="11"/>
  <c r="AO29" i="11" s="1" a="1"/>
  <c r="AO29" i="11" s="1"/>
  <c r="E211" i="11"/>
  <c r="P210" i="11"/>
  <c r="AT29" i="11" s="1" a="1"/>
  <c r="AT29" i="11" s="1"/>
  <c r="E210" i="11"/>
  <c r="B210" i="11"/>
  <c r="E207" i="11" s="1"/>
  <c r="P209" i="11"/>
  <c r="B209" i="11"/>
  <c r="N209" i="11" s="1"/>
  <c r="B208" i="11"/>
  <c r="N208" i="11" s="1"/>
  <c r="AQ29" i="11" s="1" a="1"/>
  <c r="P205" i="11"/>
  <c r="AU28" i="11" s="1" a="1"/>
  <c r="AU28" i="11" s="1"/>
  <c r="N205" i="11"/>
  <c r="AO28" i="11" s="1" a="1"/>
  <c r="E205" i="11"/>
  <c r="P204" i="11"/>
  <c r="E204" i="11"/>
  <c r="B204" i="11"/>
  <c r="N204" i="11" s="1"/>
  <c r="P203" i="11"/>
  <c r="B203" i="11"/>
  <c r="N203" i="11" s="1"/>
  <c r="AP28" i="11" s="1" a="1"/>
  <c r="AP28" i="11" s="1"/>
  <c r="B202" i="11"/>
  <c r="N202" i="11" s="1"/>
  <c r="P199" i="11"/>
  <c r="N199" i="11"/>
  <c r="E199" i="11"/>
  <c r="P198" i="11"/>
  <c r="E198" i="11"/>
  <c r="B198" i="11"/>
  <c r="P197" i="11"/>
  <c r="AS27" i="11" s="1" a="1"/>
  <c r="AS27" i="11" s="1"/>
  <c r="B197" i="11"/>
  <c r="N196" i="11"/>
  <c r="B196" i="11"/>
  <c r="P193" i="11"/>
  <c r="N193" i="11"/>
  <c r="E193" i="11"/>
  <c r="P192" i="11"/>
  <c r="E192" i="11"/>
  <c r="B192" i="11"/>
  <c r="E189" i="11" s="1"/>
  <c r="P191" i="11"/>
  <c r="N191" i="11"/>
  <c r="AP26" i="11" s="1" a="1"/>
  <c r="AP26" i="11" s="1"/>
  <c r="B191" i="11"/>
  <c r="E191" i="11" s="1"/>
  <c r="B190" i="11"/>
  <c r="N190" i="11" s="1"/>
  <c r="AQ26" i="11" s="1" a="1"/>
  <c r="P187" i="11"/>
  <c r="N187" i="11"/>
  <c r="E187" i="11"/>
  <c r="P186" i="11"/>
  <c r="E186" i="11"/>
  <c r="B186" i="11"/>
  <c r="E183" i="11" s="1"/>
  <c r="P185" i="11"/>
  <c r="B185" i="11"/>
  <c r="N185" i="11" s="1"/>
  <c r="B184" i="11"/>
  <c r="N184" i="11" s="1"/>
  <c r="P181" i="11"/>
  <c r="N181" i="11"/>
  <c r="E181" i="11"/>
  <c r="P180" i="11"/>
  <c r="E180" i="11"/>
  <c r="B180" i="11"/>
  <c r="N180" i="11" s="1"/>
  <c r="AR24" i="11" s="1" a="1"/>
  <c r="AR24" i="11" s="1"/>
  <c r="P179" i="11"/>
  <c r="B179" i="11"/>
  <c r="N179" i="11" s="1"/>
  <c r="AP24" i="11" s="1" a="1"/>
  <c r="AP24" i="11" s="1"/>
  <c r="B178" i="11"/>
  <c r="N178" i="11" s="1"/>
  <c r="AQ24" i="11" s="1" a="1"/>
  <c r="AQ24" i="11" s="1"/>
  <c r="P175" i="11"/>
  <c r="N175" i="11"/>
  <c r="E175" i="11"/>
  <c r="P174" i="11"/>
  <c r="AT23" i="11" s="1" a="1"/>
  <c r="AT23" i="11" s="1"/>
  <c r="E174" i="11"/>
  <c r="B174" i="11"/>
  <c r="P173" i="11"/>
  <c r="B173" i="11"/>
  <c r="N172" i="11"/>
  <c r="B172" i="11"/>
  <c r="P169" i="11"/>
  <c r="AU22" i="11" s="1" a="1"/>
  <c r="N169" i="11"/>
  <c r="E169" i="11"/>
  <c r="P168" i="11"/>
  <c r="AT22" i="11" s="1" a="1"/>
  <c r="AT22" i="11" s="1"/>
  <c r="N168" i="11"/>
  <c r="E168" i="11"/>
  <c r="B168" i="11"/>
  <c r="E165" i="11" s="1"/>
  <c r="P167" i="11"/>
  <c r="AS22" i="11" s="1" a="1"/>
  <c r="AS22" i="11" s="1"/>
  <c r="B167" i="11"/>
  <c r="N167" i="11" s="1"/>
  <c r="AP22" i="11" s="1" a="1"/>
  <c r="AP22" i="11" s="1"/>
  <c r="B166" i="11"/>
  <c r="N166" i="11" s="1"/>
  <c r="AQ22" i="11" s="1" a="1"/>
  <c r="AQ22" i="11" s="1"/>
  <c r="P163" i="11"/>
  <c r="N163" i="11"/>
  <c r="E163" i="11"/>
  <c r="P162" i="11"/>
  <c r="E162" i="11"/>
  <c r="B162" i="11"/>
  <c r="E159" i="11" s="1"/>
  <c r="P161" i="11"/>
  <c r="E161" i="11"/>
  <c r="B161" i="11"/>
  <c r="N161" i="11" s="1"/>
  <c r="AP21" i="11" s="1" a="1"/>
  <c r="E160" i="11"/>
  <c r="B160" i="11"/>
  <c r="N160" i="11" s="1"/>
  <c r="P157" i="11"/>
  <c r="N157" i="11"/>
  <c r="E157" i="11"/>
  <c r="P156" i="11"/>
  <c r="E156" i="11"/>
  <c r="B156" i="11"/>
  <c r="N156" i="11" s="1"/>
  <c r="P155" i="11"/>
  <c r="B155" i="11"/>
  <c r="N155" i="11" s="1"/>
  <c r="B154" i="11"/>
  <c r="N154" i="11" s="1"/>
  <c r="AQ20" i="11" s="1" a="1"/>
  <c r="P151" i="11"/>
  <c r="AU19" i="11" s="1" a="1"/>
  <c r="AU19" i="11" s="1"/>
  <c r="N151" i="11"/>
  <c r="AO19" i="11" s="1" a="1"/>
  <c r="AO19" i="11" s="1"/>
  <c r="E151" i="11"/>
  <c r="P150" i="11"/>
  <c r="E150" i="11"/>
  <c r="B150" i="11"/>
  <c r="P149" i="11"/>
  <c r="B149" i="11"/>
  <c r="N149" i="11" s="1"/>
  <c r="B148" i="11"/>
  <c r="N148" i="11" s="1"/>
  <c r="AQ19" i="11" s="1" a="1"/>
  <c r="AQ19" i="11" s="1"/>
  <c r="P145" i="11"/>
  <c r="N145" i="11"/>
  <c r="E145" i="11"/>
  <c r="P144" i="11"/>
  <c r="AT18" i="11" s="1" a="1"/>
  <c r="AT18" i="11" s="1"/>
  <c r="E144" i="11"/>
  <c r="B144" i="11"/>
  <c r="E141" i="11" s="1"/>
  <c r="P143" i="11"/>
  <c r="AS18" i="11" s="1" a="1"/>
  <c r="N143" i="11"/>
  <c r="B143" i="11"/>
  <c r="E143" i="11" s="1"/>
  <c r="B142" i="11"/>
  <c r="N142" i="11" s="1"/>
  <c r="P139" i="11"/>
  <c r="N139" i="11"/>
  <c r="E139" i="11"/>
  <c r="P138" i="11"/>
  <c r="AT17" i="11" s="1" a="1"/>
  <c r="AT17" i="11" s="1"/>
  <c r="N138" i="11"/>
  <c r="E138" i="11"/>
  <c r="B138" i="11"/>
  <c r="E135" i="11" s="1"/>
  <c r="P137" i="11"/>
  <c r="AS17" i="11" s="1" a="1"/>
  <c r="AS17" i="11" s="1"/>
  <c r="B137" i="11"/>
  <c r="N137" i="11" s="1"/>
  <c r="B136" i="11"/>
  <c r="N136" i="11" s="1"/>
  <c r="P133" i="11"/>
  <c r="AU16" i="11" s="1" a="1"/>
  <c r="AU16" i="11" s="1"/>
  <c r="N133" i="11"/>
  <c r="AO16" i="11" s="1" a="1"/>
  <c r="E133" i="11"/>
  <c r="P132" i="11"/>
  <c r="AT16" i="11" s="1" a="1"/>
  <c r="AT16" i="11" s="1"/>
  <c r="E132" i="11"/>
  <c r="B132" i="11"/>
  <c r="N132" i="11" s="1"/>
  <c r="P131" i="11"/>
  <c r="AS16" i="11" s="1" a="1"/>
  <c r="AS16" i="11" s="1"/>
  <c r="B131" i="11"/>
  <c r="N131" i="11" s="1"/>
  <c r="B130" i="11"/>
  <c r="N130" i="11" s="1"/>
  <c r="P127" i="11"/>
  <c r="AU15" i="11" s="1" a="1"/>
  <c r="AU15" i="11" s="1"/>
  <c r="N127" i="11"/>
  <c r="E127" i="11"/>
  <c r="P126" i="11"/>
  <c r="AT15" i="11" s="1" a="1"/>
  <c r="AT15" i="11" s="1"/>
  <c r="E126" i="11"/>
  <c r="B126" i="11"/>
  <c r="P125" i="11"/>
  <c r="E125" i="11"/>
  <c r="B125" i="11"/>
  <c r="N125" i="11" s="1"/>
  <c r="AP15" i="11" s="1" a="1"/>
  <c r="N124" i="11"/>
  <c r="AQ15" i="11" s="1" a="1"/>
  <c r="AQ15" i="11" s="1"/>
  <c r="B124" i="11"/>
  <c r="P121" i="11"/>
  <c r="AU14" i="11" s="1" a="1"/>
  <c r="AU14" i="11" s="1"/>
  <c r="N121" i="11"/>
  <c r="E121" i="11"/>
  <c r="P120" i="11"/>
  <c r="AT14" i="11" s="1" a="1"/>
  <c r="AT14" i="11" s="1"/>
  <c r="E120" i="11"/>
  <c r="B120" i="11"/>
  <c r="E117" i="11" s="1"/>
  <c r="P119" i="11"/>
  <c r="N119" i="11"/>
  <c r="AP14" i="11" s="1" a="1"/>
  <c r="AP14" i="11" s="1"/>
  <c r="B119" i="11"/>
  <c r="E119" i="11" s="1"/>
  <c r="B118" i="11"/>
  <c r="N118" i="11" s="1"/>
  <c r="P115" i="11"/>
  <c r="AU13" i="11" s="1" a="1"/>
  <c r="AU13" i="11" s="1"/>
  <c r="N115" i="11"/>
  <c r="E115" i="11"/>
  <c r="P114" i="11"/>
  <c r="AT13" i="11" s="1" a="1"/>
  <c r="AT13" i="11" s="1"/>
  <c r="E114" i="11"/>
  <c r="B114" i="11"/>
  <c r="E111" i="11" s="1"/>
  <c r="P113" i="11"/>
  <c r="AS13" i="11" s="1" a="1"/>
  <c r="AS13" i="11" s="1"/>
  <c r="E113" i="11"/>
  <c r="B113" i="11"/>
  <c r="N113" i="11" s="1"/>
  <c r="B112" i="11"/>
  <c r="N112" i="11" s="1"/>
  <c r="P109" i="11"/>
  <c r="AU12" i="11" s="1" a="1"/>
  <c r="AU12" i="11" s="1"/>
  <c r="N109" i="11"/>
  <c r="E109" i="11"/>
  <c r="P108" i="11"/>
  <c r="AT12" i="11" s="1" a="1"/>
  <c r="AT12" i="11" s="1"/>
  <c r="E108" i="11"/>
  <c r="B108" i="11"/>
  <c r="N108" i="11" s="1"/>
  <c r="P107" i="11"/>
  <c r="B107" i="11"/>
  <c r="N107" i="11" s="1"/>
  <c r="AP12" i="11" s="1" a="1"/>
  <c r="AP12" i="11" s="1"/>
  <c r="B106" i="11"/>
  <c r="N106" i="11" s="1"/>
  <c r="E105" i="11"/>
  <c r="P103" i="11"/>
  <c r="N103" i="11"/>
  <c r="AO11" i="11" s="1" a="1"/>
  <c r="AO11" i="11" s="1"/>
  <c r="E103" i="11"/>
  <c r="P102" i="11"/>
  <c r="AT11" i="11" s="1" a="1"/>
  <c r="AT11" i="11" s="1"/>
  <c r="E102" i="11"/>
  <c r="B102" i="11"/>
  <c r="E99" i="11" s="1"/>
  <c r="P101" i="11"/>
  <c r="AS11" i="11" s="1" a="1"/>
  <c r="AS11" i="11" s="1"/>
  <c r="E101" i="11"/>
  <c r="B101" i="11"/>
  <c r="N101" i="11" s="1"/>
  <c r="B100" i="11"/>
  <c r="N100" i="11" s="1"/>
  <c r="AQ11" i="11" s="1" a="1"/>
  <c r="AQ11" i="11" s="1"/>
  <c r="P97" i="11"/>
  <c r="AU10" i="11" s="1" a="1"/>
  <c r="AU10" i="11" s="1"/>
  <c r="N97" i="11"/>
  <c r="AO10" i="11" s="1" a="1"/>
  <c r="AO10" i="11" s="1"/>
  <c r="E97" i="11"/>
  <c r="P96" i="11"/>
  <c r="E96" i="11"/>
  <c r="B96" i="11"/>
  <c r="E93" i="11" s="1"/>
  <c r="P95" i="11"/>
  <c r="B95" i="11"/>
  <c r="N95" i="11" s="1"/>
  <c r="AP10" i="11" s="1" a="1"/>
  <c r="AP10" i="11" s="1"/>
  <c r="B94" i="11"/>
  <c r="N94" i="11" s="1"/>
  <c r="AQ10" i="11" s="1" a="1"/>
  <c r="AQ10" i="11" s="1"/>
  <c r="P91" i="11"/>
  <c r="AU9" i="11" s="1" a="1"/>
  <c r="AU9" i="11" s="1"/>
  <c r="N91" i="11"/>
  <c r="E91" i="11"/>
  <c r="P90" i="11"/>
  <c r="AT9" i="11" s="1" a="1"/>
  <c r="AT9" i="11" s="1"/>
  <c r="N90" i="11"/>
  <c r="E90" i="11"/>
  <c r="B90" i="11"/>
  <c r="E87" i="11" s="1"/>
  <c r="P89" i="11"/>
  <c r="B89" i="11"/>
  <c r="N89" i="11" s="1"/>
  <c r="B88" i="11"/>
  <c r="N88" i="11" s="1"/>
  <c r="AQ9" i="11" s="1" a="1"/>
  <c r="AQ9" i="11" s="1"/>
  <c r="P85" i="11"/>
  <c r="N85" i="11"/>
  <c r="E85" i="11"/>
  <c r="P84" i="11"/>
  <c r="E84" i="11"/>
  <c r="B84" i="11"/>
  <c r="N84" i="11" s="1"/>
  <c r="AR8" i="11" s="1" a="1"/>
  <c r="AR8" i="11" s="1"/>
  <c r="P83" i="11"/>
  <c r="B83" i="11"/>
  <c r="N83" i="11" s="1"/>
  <c r="B82" i="11"/>
  <c r="N82" i="11" s="1"/>
  <c r="AQ8" i="11" s="1" a="1"/>
  <c r="AQ8" i="11" s="1"/>
  <c r="P79" i="11"/>
  <c r="N79" i="11"/>
  <c r="E79" i="11"/>
  <c r="P78" i="11"/>
  <c r="AT7" i="11" s="1" a="1"/>
  <c r="AT7" i="11" s="1"/>
  <c r="E78" i="11"/>
  <c r="B78" i="11"/>
  <c r="E75" i="11" s="1"/>
  <c r="P77" i="11"/>
  <c r="B77" i="11"/>
  <c r="N77" i="11" s="1"/>
  <c r="B76" i="11"/>
  <c r="N76" i="11" s="1"/>
  <c r="AQ7" i="11" s="1" a="1"/>
  <c r="AQ7" i="11" s="1"/>
  <c r="P73" i="11"/>
  <c r="AU6" i="11" s="1" a="1"/>
  <c r="AU6" i="11" s="1"/>
  <c r="N73" i="11"/>
  <c r="E73" i="11"/>
  <c r="P72" i="11"/>
  <c r="E72" i="11"/>
  <c r="B72" i="11"/>
  <c r="E69" i="11" s="1"/>
  <c r="P71" i="11"/>
  <c r="B71" i="11"/>
  <c r="E71" i="11" s="1"/>
  <c r="B70" i="11"/>
  <c r="N70" i="11" s="1"/>
  <c r="P67" i="11"/>
  <c r="AU5" i="11" s="1" a="1"/>
  <c r="AU5" i="11" s="1"/>
  <c r="N67" i="11"/>
  <c r="AO5" i="11" s="1" a="1"/>
  <c r="AO5" i="11" s="1"/>
  <c r="E67" i="11"/>
  <c r="P66" i="11"/>
  <c r="E66" i="11"/>
  <c r="B66" i="11"/>
  <c r="E63" i="11" s="1"/>
  <c r="P65" i="11"/>
  <c r="B65" i="11"/>
  <c r="N65" i="11" s="1"/>
  <c r="AP5" i="11" s="1" a="1"/>
  <c r="AP5" i="11" s="1"/>
  <c r="B64" i="11"/>
  <c r="N64" i="11" s="1"/>
  <c r="AQ5" i="11" s="1" a="1"/>
  <c r="AQ5" i="11" s="1"/>
  <c r="P61" i="11"/>
  <c r="AU4" i="11" s="1" a="1"/>
  <c r="AU4" i="11" s="1"/>
  <c r="N61" i="11"/>
  <c r="AO4" i="11" s="1" a="1"/>
  <c r="AO4" i="11" s="1"/>
  <c r="E61" i="11"/>
  <c r="P60" i="11"/>
  <c r="E60" i="11"/>
  <c r="B60" i="11"/>
  <c r="N60" i="11" s="1"/>
  <c r="AR4" i="11" s="1" a="1"/>
  <c r="AR4" i="11" s="1"/>
  <c r="P59" i="11"/>
  <c r="B59" i="11"/>
  <c r="N59" i="11" s="1"/>
  <c r="AP4" i="11" s="1" a="1"/>
  <c r="AP4" i="11" s="1"/>
  <c r="B58" i="11"/>
  <c r="N58" i="11" s="1"/>
  <c r="AQ4" i="11" s="1" a="1"/>
  <c r="AQ4" i="11" s="1"/>
  <c r="E57" i="11"/>
  <c r="P55" i="11"/>
  <c r="AU3" i="11" s="1" a="1"/>
  <c r="AU3" i="11" s="1"/>
  <c r="N55" i="11"/>
  <c r="AO3" i="11" s="1" a="1"/>
  <c r="AO3" i="11" s="1"/>
  <c r="E55" i="11"/>
  <c r="P54" i="11"/>
  <c r="AT3" i="11" s="1" a="1"/>
  <c r="AT3" i="11" s="1"/>
  <c r="E54" i="11"/>
  <c r="B54" i="11"/>
  <c r="N54" i="11" s="1"/>
  <c r="AR3" i="11" s="1" a="1"/>
  <c r="AR3" i="11" s="1"/>
  <c r="P53" i="11"/>
  <c r="E53" i="11"/>
  <c r="B53" i="11"/>
  <c r="N53" i="11" s="1"/>
  <c r="B52" i="11"/>
  <c r="N52" i="11" s="1"/>
  <c r="AQ3" i="11" s="1" a="1"/>
  <c r="AQ3" i="11" s="1"/>
  <c r="AU51" i="11" a="1"/>
  <c r="AU51" i="11" s="1"/>
  <c r="AT51" i="11" a="1"/>
  <c r="AT51" i="11" s="1"/>
  <c r="AS51" i="11" a="1"/>
  <c r="AS51" i="11" s="1"/>
  <c r="AP51" i="11" a="1"/>
  <c r="AP51" i="11" s="1"/>
  <c r="AO51" i="11" a="1"/>
  <c r="AO51" i="11" s="1"/>
  <c r="E51" i="11"/>
  <c r="AT50" i="11" a="1"/>
  <c r="AT50" i="11" s="1"/>
  <c r="AS50" i="11" a="1"/>
  <c r="AS50" i="11" s="1"/>
  <c r="AQ50" i="11"/>
  <c r="AP50" i="11" a="1"/>
  <c r="AP50" i="11" s="1"/>
  <c r="AU49" i="11" a="1"/>
  <c r="AU49" i="11" s="1"/>
  <c r="AS49" i="11" a="1"/>
  <c r="AS49" i="11" s="1"/>
  <c r="AQ49" i="11" a="1"/>
  <c r="AQ49" i="11" s="1"/>
  <c r="AP49" i="11" a="1"/>
  <c r="AP49" i="11" s="1"/>
  <c r="P49" i="11"/>
  <c r="AU2" i="11" s="1" a="1"/>
  <c r="AU2" i="11" s="1"/>
  <c r="N49" i="11"/>
  <c r="E49" i="11"/>
  <c r="AU48" i="11" a="1"/>
  <c r="AU48" i="11" s="1"/>
  <c r="AR48" i="11"/>
  <c r="AR48" i="11" a="1"/>
  <c r="AQ48" i="11" a="1"/>
  <c r="AQ48" i="11" s="1"/>
  <c r="AP48" i="11" a="1"/>
  <c r="AP48" i="11" s="1"/>
  <c r="AO48" i="11" a="1"/>
  <c r="AO48" i="11" s="1"/>
  <c r="P48" i="11"/>
  <c r="N48" i="11"/>
  <c r="AR2" i="11" s="1" a="1"/>
  <c r="AR2" i="11" s="1"/>
  <c r="E48" i="11"/>
  <c r="B48" i="11"/>
  <c r="E45" i="11" s="1"/>
  <c r="AU47" i="11" a="1"/>
  <c r="AU47" i="11" s="1"/>
  <c r="AT47" i="11" a="1"/>
  <c r="AT47" i="11" s="1"/>
  <c r="AP47" i="11"/>
  <c r="AO47" i="11" a="1"/>
  <c r="AO47" i="11" s="1"/>
  <c r="P47" i="11"/>
  <c r="N47" i="11"/>
  <c r="E47" i="11"/>
  <c r="B47" i="11"/>
  <c r="AU46" i="11" a="1"/>
  <c r="AU46" i="11" s="1"/>
  <c r="AT46" i="11" a="1"/>
  <c r="AT46" i="11" s="1"/>
  <c r="AS46" i="11"/>
  <c r="AQ46" i="11" a="1"/>
  <c r="AQ46" i="11" s="1"/>
  <c r="AO46" i="11" a="1"/>
  <c r="AO46" i="11" s="1"/>
  <c r="E46" i="11"/>
  <c r="B46" i="11"/>
  <c r="N46" i="11" s="1"/>
  <c r="AU45" i="11" a="1"/>
  <c r="AU45" i="11" s="1"/>
  <c r="AT45" i="11"/>
  <c r="AS45" i="11" a="1"/>
  <c r="AS45" i="11" s="1"/>
  <c r="AQ45" i="11"/>
  <c r="AP45" i="11" a="1"/>
  <c r="AP45" i="11" s="1"/>
  <c r="AO45" i="11" a="1"/>
  <c r="AO45" i="11" s="1"/>
  <c r="AT44" i="11" a="1"/>
  <c r="AT44" i="11" s="1"/>
  <c r="AS44" i="11" a="1"/>
  <c r="AS44" i="11" s="1"/>
  <c r="AR44" i="11" a="1"/>
  <c r="AR44" i="11" s="1"/>
  <c r="AQ44" i="11"/>
  <c r="AP44" i="11"/>
  <c r="AP44" i="11" a="1"/>
  <c r="AO44" i="11" a="1"/>
  <c r="AO44" i="11" s="1"/>
  <c r="AS43" i="11" a="1"/>
  <c r="AS43" i="11" s="1"/>
  <c r="AO43" i="11"/>
  <c r="AO43" i="11" a="1"/>
  <c r="P43" i="11"/>
  <c r="AU1" i="11" s="1" a="1"/>
  <c r="AU1" i="11" s="1"/>
  <c r="N43" i="11"/>
  <c r="AO1" i="11" s="1" a="1"/>
  <c r="AO1" i="11" s="1"/>
  <c r="E43" i="11"/>
  <c r="AU42" i="11" a="1"/>
  <c r="AU42" i="11" s="1"/>
  <c r="AT42" i="11" a="1"/>
  <c r="AT42" i="11" s="1"/>
  <c r="AQ42" i="11" a="1"/>
  <c r="AQ42" i="11" s="1"/>
  <c r="AP42" i="11"/>
  <c r="AO42" i="11" a="1"/>
  <c r="AO42" i="11" s="1"/>
  <c r="P42" i="11"/>
  <c r="E42" i="11"/>
  <c r="B42" i="11"/>
  <c r="N42" i="11" s="1"/>
  <c r="AR1" i="11" s="1" a="1"/>
  <c r="AR1" i="11" s="1"/>
  <c r="AU41" i="11" a="1"/>
  <c r="AU41" i="11" s="1"/>
  <c r="AT41" i="11" a="1"/>
  <c r="AT41" i="11" s="1"/>
  <c r="AS41" i="11" a="1"/>
  <c r="AS41" i="11" s="1"/>
  <c r="AQ41" i="11" a="1"/>
  <c r="AQ41" i="11" s="1"/>
  <c r="AP41" i="11"/>
  <c r="AO41" i="11" a="1"/>
  <c r="AO41" i="11" s="1"/>
  <c r="P41" i="11"/>
  <c r="N41" i="11"/>
  <c r="AP1" i="11" s="1" a="1"/>
  <c r="AP1" i="11" s="1"/>
  <c r="B41" i="11"/>
  <c r="E41" i="11" s="1"/>
  <c r="AT40" i="11" a="1"/>
  <c r="AT40" i="11" s="1"/>
  <c r="AS40" i="11" a="1"/>
  <c r="AS40" i="11" s="1"/>
  <c r="AQ40" i="11"/>
  <c r="AQ40" i="11" a="1"/>
  <c r="AP40" i="11"/>
  <c r="AO40" i="11" a="1"/>
  <c r="AO40" i="11" s="1"/>
  <c r="B40" i="11"/>
  <c r="N40" i="11" s="1"/>
  <c r="AU39" i="11" a="1"/>
  <c r="AU39" i="11" s="1"/>
  <c r="AT39" i="11" a="1"/>
  <c r="AT39" i="11" s="1"/>
  <c r="AS39" i="11" a="1"/>
  <c r="AS39" i="11" s="1"/>
  <c r="AO39" i="11" a="1"/>
  <c r="AO39" i="11" s="1"/>
  <c r="AS38" i="11" a="1"/>
  <c r="AS38" i="11" s="1"/>
  <c r="AQ38" i="11"/>
  <c r="AO38" i="11"/>
  <c r="AO38" i="11" a="1"/>
  <c r="AU37" i="11"/>
  <c r="AT37" i="11" a="1"/>
  <c r="AT37" i="11" s="1"/>
  <c r="AR37" i="11"/>
  <c r="AQ37" i="11" a="1"/>
  <c r="AQ37" i="11" s="1"/>
  <c r="AO37" i="11"/>
  <c r="AU36" i="11" a="1"/>
  <c r="AU36" i="11" s="1"/>
  <c r="AS36" i="11" a="1"/>
  <c r="AS36" i="11" s="1"/>
  <c r="AR36" i="11" a="1"/>
  <c r="AR36" i="11" s="1"/>
  <c r="AQ36" i="11" a="1"/>
  <c r="AQ36" i="11" s="1"/>
  <c r="AP36" i="11"/>
  <c r="AO36" i="11" a="1"/>
  <c r="AO36" i="11" s="1"/>
  <c r="AU35" i="11" a="1"/>
  <c r="AU35" i="11" s="1"/>
  <c r="AS35" i="11" a="1"/>
  <c r="AS35" i="11" s="1"/>
  <c r="AO35" i="11" a="1"/>
  <c r="AO35" i="11" s="1"/>
  <c r="AT34" i="11" a="1"/>
  <c r="AT34" i="11" s="1"/>
  <c r="AS34" i="11" a="1"/>
  <c r="AS34" i="11" s="1"/>
  <c r="AO34" i="11"/>
  <c r="AO34" i="11" a="1"/>
  <c r="AU33" i="11" a="1"/>
  <c r="AU33" i="11" s="1"/>
  <c r="AS33" i="11" a="1"/>
  <c r="AS33" i="11" s="1"/>
  <c r="AO33" i="11" a="1"/>
  <c r="AO33" i="11" s="1"/>
  <c r="AU32" i="11" a="1"/>
  <c r="AU32" i="11" s="1"/>
  <c r="AT32" i="11" a="1"/>
  <c r="AT32" i="11" s="1"/>
  <c r="AS32" i="11" a="1"/>
  <c r="AS32" i="11" s="1"/>
  <c r="AR32" i="11" a="1"/>
  <c r="AR32" i="11" s="1"/>
  <c r="AQ32" i="11"/>
  <c r="AP32" i="11" a="1"/>
  <c r="AP32" i="11" s="1"/>
  <c r="AO32" i="11" a="1"/>
  <c r="AO32" i="11" s="1"/>
  <c r="AU31" i="11" a="1"/>
  <c r="AU31" i="11" s="1"/>
  <c r="AT31" i="11" a="1"/>
  <c r="AT31" i="11" s="1"/>
  <c r="AS31" i="11" a="1"/>
  <c r="AS31" i="11" s="1"/>
  <c r="AO31" i="11"/>
  <c r="AO31" i="11" a="1"/>
  <c r="AU30" i="11" a="1"/>
  <c r="AU30" i="11" s="1"/>
  <c r="AT30" i="11" a="1"/>
  <c r="AT30" i="11" s="1"/>
  <c r="AS30" i="11"/>
  <c r="AQ30" i="11" a="1"/>
  <c r="AQ30" i="11" s="1"/>
  <c r="AP30" i="11"/>
  <c r="AO30" i="11" a="1"/>
  <c r="AO30" i="11" s="1"/>
  <c r="AS29" i="11" a="1"/>
  <c r="AS29" i="11" s="1"/>
  <c r="AQ29" i="11"/>
  <c r="AP29" i="11" a="1"/>
  <c r="AP29" i="11" s="1"/>
  <c r="AT28" i="11" a="1"/>
  <c r="AT28" i="11" s="1"/>
  <c r="AS28" i="11" a="1"/>
  <c r="AS28" i="11" s="1"/>
  <c r="AR28" i="11" a="1"/>
  <c r="AR28" i="11" s="1"/>
  <c r="AQ28" i="11" a="1"/>
  <c r="AQ28" i="11" s="1"/>
  <c r="AO28" i="11"/>
  <c r="AU27" i="11" a="1"/>
  <c r="AU27" i="11" s="1"/>
  <c r="AT27" i="11" a="1"/>
  <c r="AT27" i="11" s="1"/>
  <c r="AQ27" i="11" a="1"/>
  <c r="AQ27" i="11" s="1"/>
  <c r="AO27" i="11" a="1"/>
  <c r="AO27" i="11" s="1"/>
  <c r="AU26" i="11" a="1"/>
  <c r="AU26" i="11" s="1"/>
  <c r="AT26" i="11" a="1"/>
  <c r="AT26" i="11" s="1"/>
  <c r="AS26" i="11" a="1"/>
  <c r="AS26" i="11" s="1"/>
  <c r="AQ26" i="11"/>
  <c r="AO26" i="11" a="1"/>
  <c r="AO26" i="11" s="1"/>
  <c r="AU25" i="11" a="1"/>
  <c r="AU25" i="11" s="1"/>
  <c r="AT25" i="11" a="1"/>
  <c r="AT25" i="11" s="1"/>
  <c r="AS25" i="11" a="1"/>
  <c r="AS25" i="11" s="1"/>
  <c r="AQ25" i="11"/>
  <c r="AQ25" i="11" a="1"/>
  <c r="AP25" i="11" a="1"/>
  <c r="AP25" i="11" s="1"/>
  <c r="AO25" i="11" a="1"/>
  <c r="AO25" i="11" s="1"/>
  <c r="AU24" i="11" a="1"/>
  <c r="AU24" i="11" s="1"/>
  <c r="AT24" i="11" a="1"/>
  <c r="AT24" i="11" s="1"/>
  <c r="AS24" i="11" a="1"/>
  <c r="AS24" i="11" s="1"/>
  <c r="AO24" i="11" a="1"/>
  <c r="AO24" i="11" s="1"/>
  <c r="AU23" i="11" a="1"/>
  <c r="AU23" i="11" s="1"/>
  <c r="AS23" i="11" a="1"/>
  <c r="AS23" i="11" s="1"/>
  <c r="AQ23" i="11" a="1"/>
  <c r="AQ23" i="11" s="1"/>
  <c r="AO23" i="11" a="1"/>
  <c r="AO23" i="11" s="1"/>
  <c r="AU22" i="11"/>
  <c r="AR22" i="11" a="1"/>
  <c r="AR22" i="11" s="1"/>
  <c r="AO22" i="11" a="1"/>
  <c r="AO22" i="11" s="1"/>
  <c r="AU21" i="11" a="1"/>
  <c r="AU21" i="11" s="1"/>
  <c r="AT21" i="11" a="1"/>
  <c r="AT21" i="11" s="1"/>
  <c r="AS21" i="11" a="1"/>
  <c r="AS21" i="11" s="1"/>
  <c r="AQ21" i="11" a="1"/>
  <c r="AQ21" i="11" s="1"/>
  <c r="AP21" i="11"/>
  <c r="AO21" i="11" a="1"/>
  <c r="AO21" i="11" s="1"/>
  <c r="AU20" i="11" a="1"/>
  <c r="AU20" i="11" s="1"/>
  <c r="AT20" i="11" a="1"/>
  <c r="AT20" i="11" s="1"/>
  <c r="AS20" i="11" a="1"/>
  <c r="AS20" i="11" s="1"/>
  <c r="AR20" i="11" a="1"/>
  <c r="AR20" i="11" s="1"/>
  <c r="AQ20" i="11"/>
  <c r="AP20" i="11" a="1"/>
  <c r="AP20" i="11" s="1"/>
  <c r="AO20" i="11" a="1"/>
  <c r="AO20" i="11" s="1"/>
  <c r="AT19" i="11" a="1"/>
  <c r="AT19" i="11" s="1"/>
  <c r="AS19" i="11" a="1"/>
  <c r="AS19" i="11" s="1"/>
  <c r="AP19" i="11" a="1"/>
  <c r="AP19" i="11" s="1"/>
  <c r="AU18" i="11" a="1"/>
  <c r="AU18" i="11" s="1"/>
  <c r="AS18" i="11"/>
  <c r="AQ18" i="11"/>
  <c r="AQ18" i="11" a="1"/>
  <c r="AP18" i="11" a="1"/>
  <c r="AP18" i="11" s="1"/>
  <c r="AO18" i="11" a="1"/>
  <c r="AO18" i="11" s="1"/>
  <c r="AU17" i="11" a="1"/>
  <c r="AU17" i="11" s="1"/>
  <c r="AR17" i="11" a="1"/>
  <c r="AR17" i="11" s="1"/>
  <c r="AQ17" i="11" a="1"/>
  <c r="AQ17" i="11" s="1"/>
  <c r="AP17" i="11" a="1"/>
  <c r="AP17" i="11" s="1"/>
  <c r="AO17" i="11" a="1"/>
  <c r="AO17" i="11" s="1"/>
  <c r="AR16" i="11" a="1"/>
  <c r="AR16" i="11" s="1"/>
  <c r="AQ16" i="11" a="1"/>
  <c r="AQ16" i="11" s="1"/>
  <c r="AP16" i="11" a="1"/>
  <c r="AP16" i="11" s="1"/>
  <c r="AO16" i="11"/>
  <c r="AS15" i="11" a="1"/>
  <c r="AS15" i="11" s="1"/>
  <c r="AP15" i="11"/>
  <c r="AO15" i="11" a="1"/>
  <c r="AO15" i="11" s="1"/>
  <c r="AS14" i="11" a="1"/>
  <c r="AS14" i="11" s="1"/>
  <c r="AQ14" i="11" a="1"/>
  <c r="AQ14" i="11" s="1"/>
  <c r="AO14" i="11"/>
  <c r="AO14" i="11" a="1"/>
  <c r="AQ13" i="11" a="1"/>
  <c r="AQ13" i="11" s="1"/>
  <c r="AP13" i="11" a="1"/>
  <c r="AP13" i="11" s="1"/>
  <c r="AO13" i="11" a="1"/>
  <c r="AO13" i="11" s="1"/>
  <c r="AS12" i="11" a="1"/>
  <c r="AS12" i="11" s="1"/>
  <c r="AR12" i="11" a="1"/>
  <c r="AR12" i="11" s="1"/>
  <c r="AQ12" i="11"/>
  <c r="AQ12" i="11" a="1"/>
  <c r="AO12" i="11" a="1"/>
  <c r="AO12" i="11" s="1"/>
  <c r="AU11" i="11" a="1"/>
  <c r="AU11" i="11" s="1"/>
  <c r="AP11" i="11" a="1"/>
  <c r="AP11" i="11" s="1"/>
  <c r="AT10" i="11" a="1"/>
  <c r="AT10" i="11" s="1"/>
  <c r="AS10" i="11" a="1"/>
  <c r="AS10" i="11" s="1"/>
  <c r="AS9" i="11" a="1"/>
  <c r="AS9" i="11" s="1"/>
  <c r="AR9" i="11" a="1"/>
  <c r="AR9" i="11" s="1"/>
  <c r="AP9" i="11" a="1"/>
  <c r="AP9" i="11" s="1"/>
  <c r="AO9" i="11" a="1"/>
  <c r="AO9" i="11" s="1"/>
  <c r="AU8" i="11" a="1"/>
  <c r="AU8" i="11" s="1"/>
  <c r="AT8" i="11" a="1"/>
  <c r="AT8" i="11" s="1"/>
  <c r="AS8" i="11" a="1"/>
  <c r="AS8" i="11" s="1"/>
  <c r="AP8" i="11" a="1"/>
  <c r="AP8" i="11" s="1"/>
  <c r="AO8" i="11" a="1"/>
  <c r="AO8" i="11" s="1"/>
  <c r="AU7" i="11" a="1"/>
  <c r="AU7" i="11" s="1"/>
  <c r="AS7" i="11" a="1"/>
  <c r="AS7" i="11" s="1"/>
  <c r="AP7" i="11" a="1"/>
  <c r="AP7" i="11" s="1"/>
  <c r="AO7" i="11" a="1"/>
  <c r="AO7" i="11" s="1"/>
  <c r="AT6" i="11" a="1"/>
  <c r="AT6" i="11" s="1"/>
  <c r="AS6" i="11" a="1"/>
  <c r="AS6" i="11" s="1"/>
  <c r="AQ6" i="11" a="1"/>
  <c r="AQ6" i="11" s="1"/>
  <c r="AO6" i="11" a="1"/>
  <c r="AO6" i="11" s="1"/>
  <c r="AT5" i="11" a="1"/>
  <c r="AT5" i="11" s="1"/>
  <c r="AS5" i="11" a="1"/>
  <c r="AS5" i="11" s="1"/>
  <c r="AT4" i="11" a="1"/>
  <c r="AT4" i="11" s="1"/>
  <c r="AS4" i="11" a="1"/>
  <c r="AS4" i="11" s="1"/>
  <c r="AS3" i="11" a="1"/>
  <c r="AS3" i="11" s="1"/>
  <c r="AP3" i="11" a="1"/>
  <c r="AP3" i="11" s="1"/>
  <c r="AT2" i="11" a="1"/>
  <c r="AT2" i="11" s="1"/>
  <c r="AS2" i="11" a="1"/>
  <c r="AS2" i="11" s="1"/>
  <c r="AQ2" i="11" a="1"/>
  <c r="AQ2" i="11" s="1"/>
  <c r="AP2" i="11" a="1"/>
  <c r="AP2" i="11" s="1"/>
  <c r="AO2" i="11" a="1"/>
  <c r="AO2" i="11" s="1"/>
  <c r="AT1" i="11" a="1"/>
  <c r="AT1" i="11" s="1"/>
  <c r="AS1" i="11" a="1"/>
  <c r="AS1" i="11" s="1"/>
  <c r="AQ1" i="11" a="1"/>
  <c r="AQ1" i="11" s="1"/>
  <c r="P343" i="10"/>
  <c r="N343" i="10"/>
  <c r="E343" i="10"/>
  <c r="P342" i="10"/>
  <c r="E342" i="10"/>
  <c r="B342" i="10"/>
  <c r="E339" i="10" s="1"/>
  <c r="P341" i="10"/>
  <c r="AS51" i="10" s="1" a="1"/>
  <c r="AS51" i="10" s="1"/>
  <c r="B341" i="10"/>
  <c r="N341" i="10" s="1"/>
  <c r="AP51" i="10" s="1" a="1"/>
  <c r="AP51" i="10" s="1"/>
  <c r="B340" i="10"/>
  <c r="N340" i="10" s="1"/>
  <c r="AQ51" i="10" s="1" a="1"/>
  <c r="AQ51" i="10" s="1"/>
  <c r="P337" i="10"/>
  <c r="AU50" i="10" s="1" a="1"/>
  <c r="AU50" i="10" s="1"/>
  <c r="N337" i="10"/>
  <c r="E337" i="10"/>
  <c r="P336" i="10"/>
  <c r="E336" i="10"/>
  <c r="B336" i="10"/>
  <c r="E333" i="10" s="1"/>
  <c r="P335" i="10"/>
  <c r="B335" i="10"/>
  <c r="N335" i="10" s="1"/>
  <c r="AP50" i="10" s="1" a="1"/>
  <c r="AP50" i="10" s="1"/>
  <c r="B334" i="10"/>
  <c r="N334" i="10" s="1"/>
  <c r="AQ50" i="10" s="1" a="1"/>
  <c r="AQ50" i="10" s="1"/>
  <c r="P331" i="10"/>
  <c r="AU49" i="10" s="1" a="1"/>
  <c r="AU49" i="10" s="1"/>
  <c r="N331" i="10"/>
  <c r="E331" i="10"/>
  <c r="P330" i="10"/>
  <c r="AT49" i="10" s="1" a="1"/>
  <c r="AT49" i="10" s="1"/>
  <c r="E330" i="10"/>
  <c r="B330" i="10"/>
  <c r="E327" i="10" s="1"/>
  <c r="P329" i="10"/>
  <c r="B329" i="10"/>
  <c r="N329" i="10" s="1"/>
  <c r="AP49" i="10" s="1" a="1"/>
  <c r="AP49" i="10" s="1"/>
  <c r="B328" i="10"/>
  <c r="N328" i="10" s="1"/>
  <c r="AQ49" i="10" s="1" a="1"/>
  <c r="AQ49" i="10" s="1"/>
  <c r="P325" i="10"/>
  <c r="N325" i="10"/>
  <c r="E325" i="10"/>
  <c r="P324" i="10"/>
  <c r="AT48" i="10" s="1" a="1"/>
  <c r="AT48" i="10" s="1"/>
  <c r="E324" i="10"/>
  <c r="B324" i="10"/>
  <c r="N324" i="10" s="1"/>
  <c r="P323" i="10"/>
  <c r="AS48" i="10" s="1" a="1"/>
  <c r="AS48" i="10" s="1"/>
  <c r="B323" i="10"/>
  <c r="N323" i="10" s="1"/>
  <c r="AP48" i="10" s="1" a="1"/>
  <c r="AP48" i="10" s="1"/>
  <c r="B322" i="10"/>
  <c r="N322" i="10" s="1"/>
  <c r="AQ48" i="10" s="1" a="1"/>
  <c r="AQ48" i="10" s="1"/>
  <c r="P319" i="10"/>
  <c r="N319" i="10"/>
  <c r="AO47" i="10" s="1" a="1"/>
  <c r="AO47" i="10" s="1"/>
  <c r="E319" i="10"/>
  <c r="P318" i="10"/>
  <c r="E318" i="10"/>
  <c r="B318" i="10"/>
  <c r="E315" i="10" s="1"/>
  <c r="P317" i="10"/>
  <c r="AS47" i="10" s="1" a="1"/>
  <c r="AS47" i="10" s="1"/>
  <c r="B317" i="10"/>
  <c r="N317" i="10" s="1"/>
  <c r="AP47" i="10" s="1" a="1"/>
  <c r="AP47" i="10" s="1"/>
  <c r="B316" i="10"/>
  <c r="N316" i="10" s="1"/>
  <c r="AQ47" i="10" s="1" a="1"/>
  <c r="AQ47" i="10" s="1"/>
  <c r="P313" i="10"/>
  <c r="N313" i="10"/>
  <c r="E313" i="10"/>
  <c r="P312" i="10"/>
  <c r="E312" i="10"/>
  <c r="B312" i="10"/>
  <c r="E309" i="10" s="1"/>
  <c r="P311" i="10"/>
  <c r="AS46" i="10" s="1" a="1"/>
  <c r="AS46" i="10" s="1"/>
  <c r="E311" i="10"/>
  <c r="B311" i="10"/>
  <c r="N311" i="10" s="1"/>
  <c r="B310" i="10"/>
  <c r="N310" i="10" s="1"/>
  <c r="AQ46" i="10" s="1" a="1"/>
  <c r="AQ46" i="10" s="1"/>
  <c r="P307" i="10"/>
  <c r="N307" i="10"/>
  <c r="E307" i="10"/>
  <c r="P306" i="10"/>
  <c r="AT45" i="10" s="1" a="1"/>
  <c r="AT45" i="10" s="1"/>
  <c r="E306" i="10"/>
  <c r="B306" i="10"/>
  <c r="E303" i="10" s="1"/>
  <c r="P305" i="10"/>
  <c r="B305" i="10"/>
  <c r="N305" i="10" s="1"/>
  <c r="AP45" i="10" s="1" a="1"/>
  <c r="AP45" i="10" s="1"/>
  <c r="B304" i="10"/>
  <c r="N304" i="10" s="1"/>
  <c r="AQ45" i="10" s="1" a="1"/>
  <c r="AQ45" i="10" s="1"/>
  <c r="P301" i="10"/>
  <c r="AU44" i="10" s="1" a="1"/>
  <c r="AU44" i="10" s="1"/>
  <c r="N301" i="10"/>
  <c r="E301" i="10"/>
  <c r="P300" i="10"/>
  <c r="E300" i="10"/>
  <c r="B300" i="10"/>
  <c r="N300" i="10" s="1"/>
  <c r="AR44" i="10" s="1" a="1"/>
  <c r="AR44" i="10" s="1"/>
  <c r="P299" i="10"/>
  <c r="B299" i="10"/>
  <c r="N299" i="10" s="1"/>
  <c r="B298" i="10"/>
  <c r="N298" i="10" s="1"/>
  <c r="AQ44" i="10" s="1" a="1"/>
  <c r="AQ44" i="10" s="1"/>
  <c r="P295" i="10"/>
  <c r="N295" i="10"/>
  <c r="E295" i="10"/>
  <c r="P294" i="10"/>
  <c r="AT43" i="10" s="1" a="1"/>
  <c r="AT43" i="10" s="1"/>
  <c r="N294" i="10"/>
  <c r="E294" i="10"/>
  <c r="B294" i="10"/>
  <c r="E291" i="10" s="1"/>
  <c r="P293" i="10"/>
  <c r="B293" i="10"/>
  <c r="N293" i="10" s="1"/>
  <c r="AP43" i="10" s="1" a="1"/>
  <c r="AP43" i="10" s="1"/>
  <c r="E292" i="10"/>
  <c r="B292" i="10"/>
  <c r="N292" i="10" s="1"/>
  <c r="P289" i="10"/>
  <c r="N289" i="10"/>
  <c r="E289" i="10"/>
  <c r="P288" i="10"/>
  <c r="N288" i="10"/>
  <c r="E288" i="10"/>
  <c r="B288" i="10"/>
  <c r="E285" i="10" s="1"/>
  <c r="P287" i="10"/>
  <c r="B287" i="10"/>
  <c r="N287" i="10" s="1"/>
  <c r="AP42" i="10" s="1" a="1"/>
  <c r="AP42" i="10" s="1"/>
  <c r="B286" i="10"/>
  <c r="N286" i="10" s="1"/>
  <c r="AQ42" i="10" s="1" a="1"/>
  <c r="AQ42" i="10" s="1"/>
  <c r="P283" i="10"/>
  <c r="N283" i="10"/>
  <c r="E283" i="10"/>
  <c r="P282" i="10"/>
  <c r="E282" i="10"/>
  <c r="B282" i="10"/>
  <c r="E279" i="10" s="1"/>
  <c r="P281" i="10"/>
  <c r="AS41" i="10" s="1" a="1"/>
  <c r="AS41" i="10" s="1"/>
  <c r="B281" i="10"/>
  <c r="N281" i="10" s="1"/>
  <c r="AP41" i="10" s="1" a="1"/>
  <c r="AP41" i="10" s="1"/>
  <c r="B280" i="10"/>
  <c r="N280" i="10" s="1"/>
  <c r="AQ41" i="10" s="1" a="1"/>
  <c r="AQ41" i="10" s="1"/>
  <c r="P277" i="10"/>
  <c r="N277" i="10"/>
  <c r="E277" i="10"/>
  <c r="P276" i="10"/>
  <c r="AT40" i="10" s="1" a="1"/>
  <c r="AT40" i="10" s="1"/>
  <c r="E276" i="10"/>
  <c r="B276" i="10"/>
  <c r="E273" i="10" s="1"/>
  <c r="P275" i="10"/>
  <c r="B275" i="10"/>
  <c r="N275" i="10" s="1"/>
  <c r="AP40" i="10" s="1" a="1"/>
  <c r="AP40" i="10" s="1"/>
  <c r="B274" i="10"/>
  <c r="N274" i="10" s="1"/>
  <c r="P271" i="10"/>
  <c r="AU39" i="10" s="1" a="1"/>
  <c r="AU39" i="10" s="1"/>
  <c r="N271" i="10"/>
  <c r="E271" i="10"/>
  <c r="P270" i="10"/>
  <c r="AT39" i="10" s="1" a="1"/>
  <c r="AT39" i="10" s="1"/>
  <c r="N270" i="10"/>
  <c r="AR39" i="10" s="1" a="1"/>
  <c r="AR39" i="10" s="1"/>
  <c r="E270" i="10"/>
  <c r="B270" i="10"/>
  <c r="E267" i="10" s="1"/>
  <c r="P269" i="10"/>
  <c r="B269" i="10"/>
  <c r="N269" i="10" s="1"/>
  <c r="B268" i="10"/>
  <c r="N268" i="10" s="1"/>
  <c r="AQ39" i="10" s="1" a="1"/>
  <c r="AQ39" i="10" s="1"/>
  <c r="P265" i="10"/>
  <c r="N265" i="10"/>
  <c r="E265" i="10"/>
  <c r="P264" i="10"/>
  <c r="AT38" i="10" s="1" a="1"/>
  <c r="AT38" i="10" s="1"/>
  <c r="N264" i="10"/>
  <c r="E264" i="10"/>
  <c r="B264" i="10"/>
  <c r="E261" i="10" s="1"/>
  <c r="P263" i="10"/>
  <c r="AS38" i="10" s="1" a="1"/>
  <c r="AS38" i="10" s="1"/>
  <c r="B263" i="10"/>
  <c r="N263" i="10" s="1"/>
  <c r="AP38" i="10" s="1" a="1"/>
  <c r="AP38" i="10" s="1"/>
  <c r="B262" i="10"/>
  <c r="N262" i="10" s="1"/>
  <c r="AQ38" i="10" s="1" a="1"/>
  <c r="P259" i="10"/>
  <c r="AU37" i="10" s="1" a="1"/>
  <c r="AU37" i="10" s="1"/>
  <c r="N259" i="10"/>
  <c r="E259" i="10"/>
  <c r="P258" i="10"/>
  <c r="AT37" i="10" s="1" a="1"/>
  <c r="AT37" i="10" s="1"/>
  <c r="E258" i="10"/>
  <c r="B258" i="10"/>
  <c r="E255" i="10" s="1"/>
  <c r="P257" i="10"/>
  <c r="B257" i="10"/>
  <c r="N257" i="10" s="1"/>
  <c r="B256" i="10"/>
  <c r="N256" i="10" s="1"/>
  <c r="AQ37" i="10" s="1" a="1"/>
  <c r="AQ37" i="10" s="1"/>
  <c r="P253" i="10"/>
  <c r="N253" i="10"/>
  <c r="E253" i="10"/>
  <c r="P252" i="10"/>
  <c r="AT36" i="10" s="1" a="1"/>
  <c r="AT36" i="10" s="1"/>
  <c r="N252" i="10"/>
  <c r="E252" i="10"/>
  <c r="B252" i="10"/>
  <c r="E249" i="10" s="1"/>
  <c r="P251" i="10"/>
  <c r="B251" i="10"/>
  <c r="N251" i="10" s="1"/>
  <c r="AP36" i="10" s="1" a="1"/>
  <c r="AP36" i="10" s="1"/>
  <c r="B250" i="10"/>
  <c r="N250" i="10" s="1"/>
  <c r="AQ36" i="10" s="1" a="1"/>
  <c r="AQ36" i="10" s="1"/>
  <c r="P247" i="10"/>
  <c r="N247" i="10"/>
  <c r="E247" i="10"/>
  <c r="P246" i="10"/>
  <c r="AT35" i="10" s="1" a="1"/>
  <c r="AT35" i="10" s="1"/>
  <c r="N246" i="10"/>
  <c r="AR35" i="10" s="1" a="1"/>
  <c r="AR35" i="10" s="1"/>
  <c r="E246" i="10"/>
  <c r="B246" i="10"/>
  <c r="E243" i="10" s="1"/>
  <c r="P245" i="10"/>
  <c r="AS35" i="10" s="1" a="1"/>
  <c r="AS35" i="10" s="1"/>
  <c r="B245" i="10"/>
  <c r="N245" i="10" s="1"/>
  <c r="AP35" i="10" s="1" a="1"/>
  <c r="AP35" i="10" s="1"/>
  <c r="B244" i="10"/>
  <c r="N244" i="10" s="1"/>
  <c r="AQ35" i="10" s="1" a="1"/>
  <c r="AQ35" i="10" s="1"/>
  <c r="P241" i="10"/>
  <c r="N241" i="10"/>
  <c r="E241" i="10"/>
  <c r="P240" i="10"/>
  <c r="E240" i="10"/>
  <c r="B240" i="10"/>
  <c r="E237" i="10" s="1"/>
  <c r="P239" i="10"/>
  <c r="B239" i="10"/>
  <c r="N239" i="10" s="1"/>
  <c r="AP34" i="10" s="1" a="1"/>
  <c r="B238" i="10"/>
  <c r="N238" i="10" s="1"/>
  <c r="AQ34" i="10" s="1" a="1"/>
  <c r="AQ34" i="10" s="1"/>
  <c r="P235" i="10"/>
  <c r="N235" i="10"/>
  <c r="AO33" i="10" s="1" a="1"/>
  <c r="AO33" i="10" s="1"/>
  <c r="E235" i="10"/>
  <c r="P234" i="10"/>
  <c r="E234" i="10"/>
  <c r="B234" i="10"/>
  <c r="E231" i="10" s="1"/>
  <c r="P233" i="10"/>
  <c r="AS33" i="10" s="1" a="1"/>
  <c r="AS33" i="10" s="1"/>
  <c r="B233" i="10"/>
  <c r="N233" i="10" s="1"/>
  <c r="AP33" i="10" s="1" a="1"/>
  <c r="AP33" i="10" s="1"/>
  <c r="B232" i="10"/>
  <c r="N232" i="10" s="1"/>
  <c r="AQ33" i="10" s="1" a="1"/>
  <c r="P229" i="10"/>
  <c r="AU32" i="10" s="1" a="1"/>
  <c r="AU32" i="10" s="1"/>
  <c r="N229" i="10"/>
  <c r="E229" i="10"/>
  <c r="P228" i="10"/>
  <c r="N228" i="10"/>
  <c r="AR32" i="10" s="1" a="1"/>
  <c r="AR32" i="10" s="1"/>
  <c r="E228" i="10"/>
  <c r="B228" i="10"/>
  <c r="E225" i="10" s="1"/>
  <c r="P227" i="10"/>
  <c r="AS32" i="10" s="1" a="1"/>
  <c r="AS32" i="10" s="1"/>
  <c r="B227" i="10"/>
  <c r="N227" i="10" s="1"/>
  <c r="AP32" i="10" s="1" a="1"/>
  <c r="AP32" i="10" s="1"/>
  <c r="B226" i="10"/>
  <c r="N226" i="10" s="1"/>
  <c r="AQ32" i="10" s="1" a="1"/>
  <c r="AQ32" i="10" s="1"/>
  <c r="P223" i="10"/>
  <c r="AU31" i="10" s="1" a="1"/>
  <c r="AU31" i="10" s="1"/>
  <c r="N223" i="10"/>
  <c r="E223" i="10"/>
  <c r="P222" i="10"/>
  <c r="E222" i="10"/>
  <c r="B222" i="10"/>
  <c r="E219" i="10" s="1"/>
  <c r="P221" i="10"/>
  <c r="AS31" i="10" s="1" a="1"/>
  <c r="AS31" i="10" s="1"/>
  <c r="B221" i="10"/>
  <c r="N221" i="10" s="1"/>
  <c r="B220" i="10"/>
  <c r="P217" i="10"/>
  <c r="N217" i="10"/>
  <c r="E217" i="10"/>
  <c r="P216" i="10"/>
  <c r="N216" i="10"/>
  <c r="E216" i="10"/>
  <c r="B216" i="10"/>
  <c r="E213" i="10" s="1"/>
  <c r="P215" i="10"/>
  <c r="B215" i="10"/>
  <c r="E215" i="10" s="1"/>
  <c r="B214" i="10"/>
  <c r="N214" i="10" s="1"/>
  <c r="P211" i="10"/>
  <c r="N211" i="10"/>
  <c r="E211" i="10"/>
  <c r="P210" i="10"/>
  <c r="AT29" i="10" s="1" a="1"/>
  <c r="AT29" i="10" s="1"/>
  <c r="E210" i="10"/>
  <c r="B210" i="10"/>
  <c r="E207" i="10" s="1"/>
  <c r="P209" i="10"/>
  <c r="AS29" i="10" s="1" a="1"/>
  <c r="AS29" i="10" s="1"/>
  <c r="B209" i="10"/>
  <c r="N209" i="10" s="1"/>
  <c r="AP29" i="10" s="1" a="1"/>
  <c r="AP29" i="10" s="1"/>
  <c r="B208" i="10"/>
  <c r="N208" i="10" s="1"/>
  <c r="AQ29" i="10" s="1" a="1"/>
  <c r="AQ29" i="10" s="1"/>
  <c r="P205" i="10"/>
  <c r="N205" i="10"/>
  <c r="E205" i="10"/>
  <c r="P204" i="10"/>
  <c r="E204" i="10"/>
  <c r="B204" i="10"/>
  <c r="E201" i="10" s="1"/>
  <c r="P203" i="10"/>
  <c r="AS28" i="10" s="1" a="1"/>
  <c r="AS28" i="10" s="1"/>
  <c r="B203" i="10"/>
  <c r="N203" i="10" s="1"/>
  <c r="B202" i="10"/>
  <c r="N202" i="10" s="1"/>
  <c r="AQ28" i="10" s="1" a="1"/>
  <c r="AQ28" i="10" s="1"/>
  <c r="P199" i="10"/>
  <c r="AU27" i="10" s="1" a="1"/>
  <c r="AU27" i="10" s="1"/>
  <c r="N199" i="10"/>
  <c r="E199" i="10"/>
  <c r="P198" i="10"/>
  <c r="N198" i="10"/>
  <c r="E198" i="10"/>
  <c r="B198" i="10"/>
  <c r="E195" i="10" s="1"/>
  <c r="P197" i="10"/>
  <c r="B197" i="10"/>
  <c r="N197" i="10" s="1"/>
  <c r="AP27" i="10" s="1" a="1"/>
  <c r="AP27" i="10" s="1"/>
  <c r="B196" i="10"/>
  <c r="E196" i="10" s="1"/>
  <c r="P193" i="10"/>
  <c r="N193" i="10"/>
  <c r="E193" i="10"/>
  <c r="P192" i="10"/>
  <c r="N192" i="10"/>
  <c r="E192" i="10"/>
  <c r="B192" i="10"/>
  <c r="E189" i="10" s="1"/>
  <c r="P191" i="10"/>
  <c r="B191" i="10"/>
  <c r="E191" i="10" s="1"/>
  <c r="B190" i="10"/>
  <c r="N190" i="10" s="1"/>
  <c r="AQ26" i="10" s="1" a="1"/>
  <c r="P187" i="10"/>
  <c r="N187" i="10"/>
  <c r="AO25" i="10" s="1" a="1"/>
  <c r="AO25" i="10" s="1"/>
  <c r="E187" i="10"/>
  <c r="P186" i="10"/>
  <c r="AT25" i="10" s="1" a="1"/>
  <c r="AT25" i="10" s="1"/>
  <c r="E186" i="10"/>
  <c r="B186" i="10"/>
  <c r="E183" i="10" s="1"/>
  <c r="P185" i="10"/>
  <c r="B185" i="10"/>
  <c r="N185" i="10" s="1"/>
  <c r="B184" i="10"/>
  <c r="N184" i="10" s="1"/>
  <c r="P181" i="10"/>
  <c r="N181" i="10"/>
  <c r="E181" i="10"/>
  <c r="P180" i="10"/>
  <c r="AT24" i="10" s="1" a="1"/>
  <c r="AT24" i="10" s="1"/>
  <c r="N180" i="10"/>
  <c r="AR24" i="10" s="1" a="1"/>
  <c r="AR24" i="10" s="1"/>
  <c r="E180" i="10"/>
  <c r="B180" i="10"/>
  <c r="E177" i="10" s="1"/>
  <c r="P179" i="10"/>
  <c r="B179" i="10"/>
  <c r="N179" i="10" s="1"/>
  <c r="AP24" i="10" s="1" a="1"/>
  <c r="AP24" i="10" s="1"/>
  <c r="B178" i="10"/>
  <c r="N178" i="10" s="1"/>
  <c r="P175" i="10"/>
  <c r="N175" i="10"/>
  <c r="E175" i="10"/>
  <c r="P174" i="10"/>
  <c r="E174" i="10"/>
  <c r="B174" i="10"/>
  <c r="E171" i="10" s="1"/>
  <c r="P173" i="10"/>
  <c r="B173" i="10"/>
  <c r="N173" i="10" s="1"/>
  <c r="AP23" i="10" s="1" a="1"/>
  <c r="AP23" i="10" s="1"/>
  <c r="B172" i="10"/>
  <c r="E172" i="10" s="1"/>
  <c r="P169" i="10"/>
  <c r="N169" i="10"/>
  <c r="E169" i="10"/>
  <c r="P168" i="10"/>
  <c r="E168" i="10"/>
  <c r="B168" i="10"/>
  <c r="E165" i="10" s="1"/>
  <c r="P167" i="10"/>
  <c r="B167" i="10"/>
  <c r="E167" i="10" s="1"/>
  <c r="B166" i="10"/>
  <c r="N166" i="10" s="1"/>
  <c r="P163" i="10"/>
  <c r="AU21" i="10" s="1" a="1"/>
  <c r="AU21" i="10" s="1"/>
  <c r="N163" i="10"/>
  <c r="E163" i="10"/>
  <c r="P162" i="10"/>
  <c r="AT21" i="10" s="1" a="1"/>
  <c r="AT21" i="10" s="1"/>
  <c r="E162" i="10"/>
  <c r="B162" i="10"/>
  <c r="E159" i="10" s="1"/>
  <c r="P161" i="10"/>
  <c r="B161" i="10"/>
  <c r="N161" i="10" s="1"/>
  <c r="B160" i="10"/>
  <c r="N160" i="10" s="1"/>
  <c r="P157" i="10"/>
  <c r="N157" i="10"/>
  <c r="AO20" i="10" s="1" a="1"/>
  <c r="AO20" i="10" s="1"/>
  <c r="E157" i="10"/>
  <c r="P156" i="10"/>
  <c r="AT20" i="10" s="1" a="1"/>
  <c r="AT20" i="10" s="1"/>
  <c r="E156" i="10"/>
  <c r="B156" i="10"/>
  <c r="E153" i="10" s="1"/>
  <c r="P155" i="10"/>
  <c r="B155" i="10"/>
  <c r="N155" i="10" s="1"/>
  <c r="B154" i="10"/>
  <c r="N154" i="10" s="1"/>
  <c r="P151" i="10"/>
  <c r="N151" i="10"/>
  <c r="E151" i="10"/>
  <c r="P150" i="10"/>
  <c r="AT19" i="10" s="1" a="1"/>
  <c r="AT19" i="10" s="1"/>
  <c r="E150" i="10"/>
  <c r="B150" i="10"/>
  <c r="E147" i="10" s="1"/>
  <c r="P149" i="10"/>
  <c r="B149" i="10"/>
  <c r="N149" i="10" s="1"/>
  <c r="B148" i="10"/>
  <c r="E148" i="10" s="1"/>
  <c r="P145" i="10"/>
  <c r="AU18" i="10" s="1" a="1"/>
  <c r="AU18" i="10" s="1"/>
  <c r="N145" i="10"/>
  <c r="E145" i="10"/>
  <c r="P144" i="10"/>
  <c r="N144" i="10"/>
  <c r="AR18" i="10" s="1" a="1"/>
  <c r="AR18" i="10" s="1"/>
  <c r="E144" i="10"/>
  <c r="B144" i="10"/>
  <c r="E141" i="10" s="1"/>
  <c r="P143" i="10"/>
  <c r="AS18" i="10" s="1" a="1"/>
  <c r="AS18" i="10" s="1"/>
  <c r="B143" i="10"/>
  <c r="E143" i="10" s="1"/>
  <c r="B142" i="10"/>
  <c r="N142" i="10" s="1"/>
  <c r="P139" i="10"/>
  <c r="N139" i="10"/>
  <c r="E139" i="10"/>
  <c r="P138" i="10"/>
  <c r="AT17" i="10" s="1" a="1"/>
  <c r="AT17" i="10" s="1"/>
  <c r="E138" i="10"/>
  <c r="B138" i="10"/>
  <c r="E135" i="10" s="1"/>
  <c r="P137" i="10"/>
  <c r="AS17" i="10" s="1" a="1"/>
  <c r="AS17" i="10" s="1"/>
  <c r="B137" i="10"/>
  <c r="N137" i="10" s="1"/>
  <c r="B136" i="10"/>
  <c r="N136" i="10" s="1"/>
  <c r="AQ17" i="10" s="1" a="1"/>
  <c r="AQ17" i="10" s="1"/>
  <c r="P133" i="10"/>
  <c r="N133" i="10"/>
  <c r="E133" i="10"/>
  <c r="P132" i="10"/>
  <c r="N132" i="10"/>
  <c r="E132" i="10"/>
  <c r="B132" i="10"/>
  <c r="E129" i="10" s="1"/>
  <c r="P131" i="10"/>
  <c r="B131" i="10"/>
  <c r="N131" i="10" s="1"/>
  <c r="AP16" i="10" s="1" a="1"/>
  <c r="AP16" i="10" s="1"/>
  <c r="B130" i="10"/>
  <c r="N130" i="10" s="1"/>
  <c r="AQ16" i="10" s="1" a="1"/>
  <c r="AQ16" i="10" s="1"/>
  <c r="P127" i="10"/>
  <c r="AU15" i="10" s="1" a="1"/>
  <c r="AU15" i="10" s="1"/>
  <c r="N127" i="10"/>
  <c r="E127" i="10"/>
  <c r="P126" i="10"/>
  <c r="N126" i="10"/>
  <c r="E126" i="10"/>
  <c r="B126" i="10"/>
  <c r="E123" i="10" s="1"/>
  <c r="P125" i="10"/>
  <c r="B125" i="10"/>
  <c r="N125" i="10" s="1"/>
  <c r="B124" i="10"/>
  <c r="E124" i="10" s="1"/>
  <c r="P121" i="10"/>
  <c r="N121" i="10"/>
  <c r="AO14" i="10" s="1" a="1"/>
  <c r="AO14" i="10" s="1"/>
  <c r="E121" i="10"/>
  <c r="P120" i="10"/>
  <c r="AT14" i="10" s="1" a="1"/>
  <c r="AT14" i="10" s="1"/>
  <c r="E120" i="10"/>
  <c r="B120" i="10"/>
  <c r="E117" i="10" s="1"/>
  <c r="P119" i="10"/>
  <c r="AS14" i="10" s="1" a="1"/>
  <c r="AS14" i="10" s="1"/>
  <c r="B119" i="10"/>
  <c r="E119" i="10" s="1"/>
  <c r="B118" i="10"/>
  <c r="N118" i="10" s="1"/>
  <c r="P115" i="10"/>
  <c r="AU13" i="10" s="1" a="1"/>
  <c r="AU13" i="10" s="1"/>
  <c r="N115" i="10"/>
  <c r="E115" i="10"/>
  <c r="P114" i="10"/>
  <c r="AT13" i="10" s="1" a="1"/>
  <c r="AT13" i="10" s="1"/>
  <c r="E114" i="10"/>
  <c r="B114" i="10"/>
  <c r="E111" i="10" s="1"/>
  <c r="P113" i="10"/>
  <c r="B113" i="10"/>
  <c r="N113" i="10" s="1"/>
  <c r="B112" i="10"/>
  <c r="N112" i="10" s="1"/>
  <c r="P109" i="10"/>
  <c r="N109" i="10"/>
  <c r="E109" i="10"/>
  <c r="P108" i="10"/>
  <c r="AT12" i="10" s="1" a="1"/>
  <c r="AT12" i="10" s="1"/>
  <c r="N108" i="10"/>
  <c r="AR12" i="10" s="1" a="1"/>
  <c r="AR12" i="10" s="1"/>
  <c r="E108" i="10"/>
  <c r="B108" i="10"/>
  <c r="E105" i="10" s="1"/>
  <c r="P107" i="10"/>
  <c r="AS12" i="10" s="1" a="1"/>
  <c r="AS12" i="10" s="1"/>
  <c r="B107" i="10"/>
  <c r="N107" i="10" s="1"/>
  <c r="B106" i="10"/>
  <c r="N106" i="10" s="1"/>
  <c r="P103" i="10"/>
  <c r="N103" i="10"/>
  <c r="AO11" i="10" s="1" a="1"/>
  <c r="AO11" i="10" s="1"/>
  <c r="E103" i="10"/>
  <c r="P102" i="10"/>
  <c r="AT11" i="10" s="1" a="1"/>
  <c r="AT11" i="10" s="1"/>
  <c r="E102" i="10"/>
  <c r="B102" i="10"/>
  <c r="E99" i="10" s="1"/>
  <c r="P101" i="10"/>
  <c r="AS11" i="10" s="1" a="1"/>
  <c r="AS11" i="10" s="1"/>
  <c r="B101" i="10"/>
  <c r="N101" i="10" s="1"/>
  <c r="B100" i="10"/>
  <c r="P97" i="10"/>
  <c r="N97" i="10"/>
  <c r="E97" i="10"/>
  <c r="P96" i="10"/>
  <c r="N96" i="10"/>
  <c r="E96" i="10"/>
  <c r="B96" i="10"/>
  <c r="E93" i="10" s="1"/>
  <c r="P95" i="10"/>
  <c r="B95" i="10"/>
  <c r="E95" i="10" s="1"/>
  <c r="B94" i="10"/>
  <c r="N94" i="10" s="1"/>
  <c r="AQ10" i="10" s="1" a="1"/>
  <c r="AQ10" i="10" s="1"/>
  <c r="P91" i="10"/>
  <c r="N91" i="10"/>
  <c r="E91" i="10"/>
  <c r="P90" i="10"/>
  <c r="N90" i="10"/>
  <c r="E90" i="10"/>
  <c r="B90" i="10"/>
  <c r="E87" i="10" s="1"/>
  <c r="P89" i="10"/>
  <c r="B89" i="10"/>
  <c r="N89" i="10" s="1"/>
  <c r="B88" i="10"/>
  <c r="N88" i="10" s="1"/>
  <c r="P85" i="10"/>
  <c r="N85" i="10"/>
  <c r="AO8" i="10" s="1" a="1"/>
  <c r="AO8" i="10" s="1"/>
  <c r="E85" i="10"/>
  <c r="P84" i="10"/>
  <c r="AT8" i="10" s="1" a="1"/>
  <c r="AT8" i="10" s="1"/>
  <c r="E84" i="10"/>
  <c r="B84" i="10"/>
  <c r="E81" i="10" s="1"/>
  <c r="P83" i="10"/>
  <c r="B83" i="10"/>
  <c r="N83" i="10" s="1"/>
  <c r="B82" i="10"/>
  <c r="N82" i="10" s="1"/>
  <c r="P79" i="10"/>
  <c r="N79" i="10"/>
  <c r="AO7" i="10" s="1" a="1"/>
  <c r="AO7" i="10" s="1"/>
  <c r="E79" i="10"/>
  <c r="P78" i="10"/>
  <c r="AT7" i="10" s="1" a="1"/>
  <c r="AT7" i="10" s="1"/>
  <c r="E78" i="10"/>
  <c r="B78" i="10"/>
  <c r="E75" i="10" s="1"/>
  <c r="P77" i="10"/>
  <c r="B77" i="10"/>
  <c r="N77" i="10" s="1"/>
  <c r="E76" i="10"/>
  <c r="B76" i="10"/>
  <c r="N76" i="10" s="1"/>
  <c r="P73" i="10"/>
  <c r="N73" i="10"/>
  <c r="E73" i="10"/>
  <c r="P72" i="10"/>
  <c r="AT6" i="10" s="1" a="1"/>
  <c r="AT6" i="10" s="1"/>
  <c r="N72" i="10"/>
  <c r="AR6" i="10" s="1" a="1"/>
  <c r="AR6" i="10" s="1"/>
  <c r="E72" i="10"/>
  <c r="B72" i="10"/>
  <c r="E69" i="10" s="1"/>
  <c r="P71" i="10"/>
  <c r="B71" i="10"/>
  <c r="N71" i="10" s="1"/>
  <c r="E70" i="10"/>
  <c r="B70" i="10"/>
  <c r="N70" i="10" s="1"/>
  <c r="P67" i="10"/>
  <c r="N67" i="10"/>
  <c r="E67" i="10"/>
  <c r="P66" i="10"/>
  <c r="AT5" i="10" s="1" a="1"/>
  <c r="AT5" i="10" s="1"/>
  <c r="E66" i="10"/>
  <c r="B66" i="10"/>
  <c r="E63" i="10" s="1"/>
  <c r="P65" i="10"/>
  <c r="AS5" i="10" s="1" a="1"/>
  <c r="AS5" i="10" s="1"/>
  <c r="E65" i="10"/>
  <c r="B65" i="10"/>
  <c r="N65" i="10" s="1"/>
  <c r="B64" i="10"/>
  <c r="N64" i="10" s="1"/>
  <c r="P61" i="10"/>
  <c r="N61" i="10"/>
  <c r="E61" i="10"/>
  <c r="P60" i="10"/>
  <c r="E60" i="10"/>
  <c r="B60" i="10"/>
  <c r="N60" i="10" s="1"/>
  <c r="AR4" i="10" s="1" a="1"/>
  <c r="AR4" i="10" s="1"/>
  <c r="P59" i="10"/>
  <c r="AS4" i="10" s="1" a="1"/>
  <c r="AS4" i="10" s="1"/>
  <c r="B59" i="10"/>
  <c r="N59" i="10" s="1"/>
  <c r="B58" i="10"/>
  <c r="N58" i="10" s="1"/>
  <c r="AQ4" i="10" s="1" a="1"/>
  <c r="AQ4" i="10" s="1"/>
  <c r="P55" i="10"/>
  <c r="AU3" i="10" s="1" a="1"/>
  <c r="AU3" i="10" s="1"/>
  <c r="N55" i="10"/>
  <c r="E55" i="10"/>
  <c r="P54" i="10"/>
  <c r="N54" i="10"/>
  <c r="E54" i="10"/>
  <c r="B54" i="10"/>
  <c r="P53" i="10"/>
  <c r="B53" i="10"/>
  <c r="N53" i="10" s="1"/>
  <c r="AP3" i="10" s="1" a="1"/>
  <c r="AP3" i="10" s="1"/>
  <c r="E52" i="10"/>
  <c r="B52" i="10"/>
  <c r="N52" i="10" s="1"/>
  <c r="AU51" i="10" a="1"/>
  <c r="AU51" i="10" s="1"/>
  <c r="AT51" i="10" a="1"/>
  <c r="AT51" i="10" s="1"/>
  <c r="AO51" i="10" a="1"/>
  <c r="AO51" i="10" s="1"/>
  <c r="E51" i="10"/>
  <c r="AT50" i="10" a="1"/>
  <c r="AT50" i="10" s="1"/>
  <c r="AS50" i="10" a="1"/>
  <c r="AS50" i="10" s="1"/>
  <c r="AO50" i="10" a="1"/>
  <c r="AO50" i="10" s="1"/>
  <c r="AS49" i="10" a="1"/>
  <c r="AS49" i="10" s="1"/>
  <c r="AO49" i="10" a="1"/>
  <c r="AO49" i="10" s="1"/>
  <c r="P49" i="10"/>
  <c r="AU2" i="10" s="1" a="1"/>
  <c r="AU2" i="10" s="1"/>
  <c r="N49" i="10"/>
  <c r="E49" i="10"/>
  <c r="AU48" i="10" a="1"/>
  <c r="AU48" i="10" s="1"/>
  <c r="AR48" i="10" a="1"/>
  <c r="AR48" i="10" s="1"/>
  <c r="AO48" i="10"/>
  <c r="AO48" i="10" a="1"/>
  <c r="P48" i="10"/>
  <c r="AT2" i="10" s="1" a="1"/>
  <c r="AT2" i="10" s="1"/>
  <c r="E48" i="10"/>
  <c r="B48" i="10"/>
  <c r="N48" i="10" s="1"/>
  <c r="AR2" i="10" s="1" a="1"/>
  <c r="AR2" i="10" s="1"/>
  <c r="AU47" i="10" a="1"/>
  <c r="AU47" i="10" s="1"/>
  <c r="AT47" i="10" a="1"/>
  <c r="AT47" i="10" s="1"/>
  <c r="P47" i="10"/>
  <c r="AS2" i="10" s="1" a="1"/>
  <c r="AS2" i="10" s="1"/>
  <c r="B47" i="10"/>
  <c r="AU46" i="10" a="1"/>
  <c r="AU46" i="10" s="1"/>
  <c r="AT46" i="10" a="1"/>
  <c r="AT46" i="10" s="1"/>
  <c r="AP46" i="10" a="1"/>
  <c r="AP46" i="10" s="1"/>
  <c r="AO46" i="10" a="1"/>
  <c r="AO46" i="10" s="1"/>
  <c r="B46" i="10"/>
  <c r="N46" i="10" s="1"/>
  <c r="AU45" i="10" a="1"/>
  <c r="AU45" i="10" s="1"/>
  <c r="AS45" i="10" a="1"/>
  <c r="AS45" i="10" s="1"/>
  <c r="AO45" i="10" a="1"/>
  <c r="AO45" i="10" s="1"/>
  <c r="AT44" i="10" a="1"/>
  <c r="AT44" i="10" s="1"/>
  <c r="AS44" i="10" a="1"/>
  <c r="AS44" i="10" s="1"/>
  <c r="AP44" i="10" a="1"/>
  <c r="AP44" i="10" s="1"/>
  <c r="AO44" i="10" a="1"/>
  <c r="AO44" i="10" s="1"/>
  <c r="AU43" i="10" a="1"/>
  <c r="AU43" i="10" s="1"/>
  <c r="AS43" i="10" a="1"/>
  <c r="AS43" i="10" s="1"/>
  <c r="AR43" i="10" a="1"/>
  <c r="AR43" i="10" s="1"/>
  <c r="AQ43" i="10" a="1"/>
  <c r="AQ43" i="10" s="1"/>
  <c r="AO43" i="10" a="1"/>
  <c r="AO43" i="10" s="1"/>
  <c r="P43" i="10"/>
  <c r="N43" i="10"/>
  <c r="E43" i="10"/>
  <c r="AU42" i="10" a="1"/>
  <c r="AU42" i="10" s="1"/>
  <c r="AT42" i="10" a="1"/>
  <c r="AT42" i="10" s="1"/>
  <c r="AS42" i="10" a="1"/>
  <c r="AS42" i="10" s="1"/>
  <c r="AR42" i="10" a="1"/>
  <c r="AR42" i="10" s="1"/>
  <c r="AO42" i="10" a="1"/>
  <c r="AO42" i="10" s="1"/>
  <c r="P42" i="10"/>
  <c r="E42" i="10"/>
  <c r="B42" i="10"/>
  <c r="N42" i="10" s="1"/>
  <c r="AU41" i="10" a="1"/>
  <c r="AU41" i="10" s="1"/>
  <c r="AT41" i="10" a="1"/>
  <c r="AT41" i="10" s="1"/>
  <c r="AO41" i="10" a="1"/>
  <c r="AO41" i="10" s="1"/>
  <c r="P41" i="10"/>
  <c r="AS1" i="10" s="1" a="1"/>
  <c r="AS1" i="10" s="1"/>
  <c r="N41" i="10"/>
  <c r="AP1" i="10" s="1" a="1"/>
  <c r="AP1" i="10" s="1"/>
  <c r="E41" i="10"/>
  <c r="B41" i="10"/>
  <c r="AU40" i="10" a="1"/>
  <c r="AU40" i="10" s="1"/>
  <c r="AS40" i="10" a="1"/>
  <c r="AS40" i="10" s="1"/>
  <c r="AQ40" i="10"/>
  <c r="AQ40" i="10" a="1"/>
  <c r="AO40" i="10" a="1"/>
  <c r="AO40" i="10" s="1"/>
  <c r="B40" i="10"/>
  <c r="AS39" i="10" a="1"/>
  <c r="AS39" i="10" s="1"/>
  <c r="AP39" i="10" a="1"/>
  <c r="AP39" i="10" s="1"/>
  <c r="AO39" i="10"/>
  <c r="AO39" i="10" a="1"/>
  <c r="AU38" i="10" a="1"/>
  <c r="AU38" i="10" s="1"/>
  <c r="AR38" i="10" a="1"/>
  <c r="AR38" i="10" s="1"/>
  <c r="AQ38" i="10"/>
  <c r="AO38" i="10" a="1"/>
  <c r="AO38" i="10" s="1"/>
  <c r="AS37" i="10" a="1"/>
  <c r="AS37" i="10" s="1"/>
  <c r="AP37" i="10" a="1"/>
  <c r="AP37" i="10" s="1"/>
  <c r="AO37" i="10" a="1"/>
  <c r="AO37" i="10" s="1"/>
  <c r="AU36" i="10" a="1"/>
  <c r="AU36" i="10" s="1"/>
  <c r="AS36" i="10" a="1"/>
  <c r="AS36" i="10" s="1"/>
  <c r="AR36" i="10" a="1"/>
  <c r="AR36" i="10" s="1"/>
  <c r="AO36" i="10" a="1"/>
  <c r="AO36" i="10" s="1"/>
  <c r="AU35" i="10" a="1"/>
  <c r="AU35" i="10" s="1"/>
  <c r="AO35" i="10"/>
  <c r="AO35" i="10" a="1"/>
  <c r="AU34" i="10" a="1"/>
  <c r="AU34" i="10" s="1"/>
  <c r="AT34" i="10" a="1"/>
  <c r="AT34" i="10" s="1"/>
  <c r="AS34" i="10" a="1"/>
  <c r="AS34" i="10" s="1"/>
  <c r="AP34" i="10"/>
  <c r="AO34" i="10" a="1"/>
  <c r="AO34" i="10" s="1"/>
  <c r="AU33" i="10" a="1"/>
  <c r="AU33" i="10" s="1"/>
  <c r="AT33" i="10" a="1"/>
  <c r="AT33" i="10" s="1"/>
  <c r="AQ33" i="10"/>
  <c r="AT32" i="10" a="1"/>
  <c r="AT32" i="10" s="1"/>
  <c r="AO32" i="10" a="1"/>
  <c r="AO32" i="10" s="1"/>
  <c r="AT31" i="10" a="1"/>
  <c r="AT31" i="10" s="1"/>
  <c r="AP31" i="10"/>
  <c r="AP31" i="10" a="1"/>
  <c r="AO31" i="10" a="1"/>
  <c r="AO31" i="10" s="1"/>
  <c r="AU30" i="10" a="1"/>
  <c r="AU30" i="10" s="1"/>
  <c r="AT30" i="10" a="1"/>
  <c r="AT30" i="10" s="1"/>
  <c r="AS30" i="10" a="1"/>
  <c r="AS30" i="10" s="1"/>
  <c r="AR30" i="10" a="1"/>
  <c r="AR30" i="10" s="1"/>
  <c r="AQ30" i="10" a="1"/>
  <c r="AQ30" i="10" s="1"/>
  <c r="AO30" i="10" a="1"/>
  <c r="AO30" i="10" s="1"/>
  <c r="AU29" i="10" a="1"/>
  <c r="AU29" i="10" s="1"/>
  <c r="AO29" i="10"/>
  <c r="AO29" i="10" a="1"/>
  <c r="AU28" i="10" a="1"/>
  <c r="AU28" i="10" s="1"/>
  <c r="AT28" i="10" a="1"/>
  <c r="AT28" i="10" s="1"/>
  <c r="AP28" i="10" a="1"/>
  <c r="AP28" i="10" s="1"/>
  <c r="AO28" i="10" a="1"/>
  <c r="AO28" i="10" s="1"/>
  <c r="AT27" i="10" a="1"/>
  <c r="AT27" i="10" s="1"/>
  <c r="AS27" i="10" a="1"/>
  <c r="AS27" i="10" s="1"/>
  <c r="AR27" i="10" a="1"/>
  <c r="AR27" i="10" s="1"/>
  <c r="AO27" i="10" a="1"/>
  <c r="AO27" i="10" s="1"/>
  <c r="AU26" i="10" a="1"/>
  <c r="AU26" i="10" s="1"/>
  <c r="AT26" i="10" a="1"/>
  <c r="AT26" i="10" s="1"/>
  <c r="AS26" i="10" a="1"/>
  <c r="AS26" i="10" s="1"/>
  <c r="AR26" i="10" a="1"/>
  <c r="AR26" i="10" s="1"/>
  <c r="AQ26" i="10"/>
  <c r="AO26" i="10"/>
  <c r="AO26" i="10" a="1"/>
  <c r="AU25" i="10" a="1"/>
  <c r="AU25" i="10" s="1"/>
  <c r="AS25" i="10" a="1"/>
  <c r="AS25" i="10" s="1"/>
  <c r="AQ25" i="10" a="1"/>
  <c r="AQ25" i="10" s="1"/>
  <c r="AP25" i="10" a="1"/>
  <c r="AP25" i="10" s="1"/>
  <c r="AU24" i="10" a="1"/>
  <c r="AU24" i="10" s="1"/>
  <c r="AS24" i="10" a="1"/>
  <c r="AS24" i="10" s="1"/>
  <c r="AQ24" i="10" a="1"/>
  <c r="AQ24" i="10" s="1"/>
  <c r="AO24" i="10" a="1"/>
  <c r="AO24" i="10" s="1"/>
  <c r="AU23" i="10" a="1"/>
  <c r="AU23" i="10" s="1"/>
  <c r="AT23" i="10" a="1"/>
  <c r="AT23" i="10" s="1"/>
  <c r="AS23" i="10" a="1"/>
  <c r="AS23" i="10" s="1"/>
  <c r="AO23" i="10" a="1"/>
  <c r="AO23" i="10" s="1"/>
  <c r="AU22" i="10" a="1"/>
  <c r="AU22" i="10" s="1"/>
  <c r="AT22" i="10" a="1"/>
  <c r="AT22" i="10" s="1"/>
  <c r="AS22" i="10" a="1"/>
  <c r="AS22" i="10" s="1"/>
  <c r="AQ22" i="10" a="1"/>
  <c r="AQ22" i="10" s="1"/>
  <c r="AO22" i="10" a="1"/>
  <c r="AO22" i="10" s="1"/>
  <c r="AS21" i="10" a="1"/>
  <c r="AS21" i="10" s="1"/>
  <c r="AQ21" i="10"/>
  <c r="AQ21" i="10" a="1"/>
  <c r="AP21" i="10" a="1"/>
  <c r="AP21" i="10" s="1"/>
  <c r="AO21" i="10" a="1"/>
  <c r="AO21" i="10" s="1"/>
  <c r="AU20" i="10" a="1"/>
  <c r="AU20" i="10" s="1"/>
  <c r="AS20" i="10" a="1"/>
  <c r="AS20" i="10" s="1"/>
  <c r="AQ20" i="10" a="1"/>
  <c r="AQ20" i="10" s="1"/>
  <c r="AP20" i="10" a="1"/>
  <c r="AP20" i="10" s="1"/>
  <c r="AU19" i="10" a="1"/>
  <c r="AU19" i="10" s="1"/>
  <c r="AS19" i="10" a="1"/>
  <c r="AS19" i="10" s="1"/>
  <c r="AP19" i="10" a="1"/>
  <c r="AP19" i="10" s="1"/>
  <c r="AO19" i="10" a="1"/>
  <c r="AO19" i="10" s="1"/>
  <c r="AT18" i="10" a="1"/>
  <c r="AT18" i="10" s="1"/>
  <c r="AQ18" i="10" a="1"/>
  <c r="AQ18" i="10" s="1"/>
  <c r="AO18" i="10" a="1"/>
  <c r="AO18" i="10" s="1"/>
  <c r="AU17" i="10" a="1"/>
  <c r="AU17" i="10" s="1"/>
  <c r="AP17" i="10" a="1"/>
  <c r="AP17" i="10" s="1"/>
  <c r="AO17" i="10" a="1"/>
  <c r="AO17" i="10" s="1"/>
  <c r="AU16" i="10" a="1"/>
  <c r="AU16" i="10" s="1"/>
  <c r="AT16" i="10" a="1"/>
  <c r="AT16" i="10" s="1"/>
  <c r="AS16" i="10" a="1"/>
  <c r="AS16" i="10" s="1"/>
  <c r="AR16" i="10" a="1"/>
  <c r="AR16" i="10" s="1"/>
  <c r="AO16" i="10" a="1"/>
  <c r="AO16" i="10" s="1"/>
  <c r="AT15" i="10" a="1"/>
  <c r="AT15" i="10" s="1"/>
  <c r="AS15" i="10" a="1"/>
  <c r="AS15" i="10" s="1"/>
  <c r="AR15" i="10" a="1"/>
  <c r="AR15" i="10" s="1"/>
  <c r="AP15" i="10" a="1"/>
  <c r="AP15" i="10" s="1"/>
  <c r="AO15" i="10" a="1"/>
  <c r="AO15" i="10" s="1"/>
  <c r="AU14" i="10" a="1"/>
  <c r="AU14" i="10" s="1"/>
  <c r="AQ14" i="10" a="1"/>
  <c r="AQ14" i="10" s="1"/>
  <c r="AS13" i="10" a="1"/>
  <c r="AS13" i="10" s="1"/>
  <c r="AQ13" i="10" a="1"/>
  <c r="AQ13" i="10" s="1"/>
  <c r="AP13" i="10"/>
  <c r="AP13" i="10" a="1"/>
  <c r="AO13" i="10" a="1"/>
  <c r="AO13" i="10" s="1"/>
  <c r="AU12" i="10" a="1"/>
  <c r="AU12" i="10" s="1"/>
  <c r="AQ12" i="10" a="1"/>
  <c r="AQ12" i="10" s="1"/>
  <c r="AP12" i="10" a="1"/>
  <c r="AP12" i="10" s="1"/>
  <c r="AO12" i="10" a="1"/>
  <c r="AO12" i="10" s="1"/>
  <c r="AU11" i="10" a="1"/>
  <c r="AU11" i="10" s="1"/>
  <c r="AP11" i="10" a="1"/>
  <c r="AP11" i="10" s="1"/>
  <c r="AU10" i="10" a="1"/>
  <c r="AU10" i="10" s="1"/>
  <c r="AT10" i="10" a="1"/>
  <c r="AT10" i="10" s="1"/>
  <c r="AS10" i="10" a="1"/>
  <c r="AS10" i="10" s="1"/>
  <c r="AR10" i="10" a="1"/>
  <c r="AR10" i="10" s="1"/>
  <c r="AO10" i="10" a="1"/>
  <c r="AO10" i="10" s="1"/>
  <c r="AU9" i="10" a="1"/>
  <c r="AU9" i="10" s="1"/>
  <c r="AT9" i="10" a="1"/>
  <c r="AT9" i="10" s="1"/>
  <c r="AS9" i="10" a="1"/>
  <c r="AS9" i="10" s="1"/>
  <c r="AR9" i="10" a="1"/>
  <c r="AR9" i="10" s="1"/>
  <c r="AQ9" i="10" a="1"/>
  <c r="AQ9" i="10" s="1"/>
  <c r="AP9" i="10" a="1"/>
  <c r="AP9" i="10" s="1"/>
  <c r="AO9" i="10" a="1"/>
  <c r="AO9" i="10" s="1"/>
  <c r="AU8" i="10" a="1"/>
  <c r="AU8" i="10" s="1"/>
  <c r="AS8" i="10" a="1"/>
  <c r="AS8" i="10" s="1"/>
  <c r="AQ8" i="10" a="1"/>
  <c r="AQ8" i="10" s="1"/>
  <c r="AP8" i="10" a="1"/>
  <c r="AP8" i="10" s="1"/>
  <c r="AU7" i="10" a="1"/>
  <c r="AU7" i="10" s="1"/>
  <c r="AS7" i="10" a="1"/>
  <c r="AS7" i="10" s="1"/>
  <c r="AQ7" i="10" a="1"/>
  <c r="AQ7" i="10" s="1"/>
  <c r="AP7" i="10"/>
  <c r="AP7" i="10" a="1"/>
  <c r="AU6" i="10" a="1"/>
  <c r="AU6" i="10" s="1"/>
  <c r="AS6" i="10" a="1"/>
  <c r="AS6" i="10" s="1"/>
  <c r="AQ6" i="10" a="1"/>
  <c r="AQ6" i="10" s="1"/>
  <c r="AP6" i="10" a="1"/>
  <c r="AP6" i="10" s="1"/>
  <c r="AO6" i="10" a="1"/>
  <c r="AO6" i="10" s="1"/>
  <c r="AU5" i="10" a="1"/>
  <c r="AU5" i="10" s="1"/>
  <c r="AQ5" i="10" a="1"/>
  <c r="AQ5" i="10" s="1"/>
  <c r="AP5" i="10" a="1"/>
  <c r="AP5" i="10" s="1"/>
  <c r="AO5" i="10" a="1"/>
  <c r="AO5" i="10" s="1"/>
  <c r="AU4" i="10" a="1"/>
  <c r="AU4" i="10" s="1"/>
  <c r="AT4" i="10" a="1"/>
  <c r="AT4" i="10" s="1"/>
  <c r="AP4" i="10" a="1"/>
  <c r="AP4" i="10" s="1"/>
  <c r="AO4" i="10" a="1"/>
  <c r="AO4" i="10" s="1"/>
  <c r="AT3" i="10" a="1"/>
  <c r="AT3" i="10" s="1"/>
  <c r="AS3" i="10" a="1"/>
  <c r="AS3" i="10" s="1"/>
  <c r="AR3" i="10" a="1"/>
  <c r="AR3" i="10" s="1"/>
  <c r="AQ3" i="10" a="1"/>
  <c r="AQ3" i="10" s="1"/>
  <c r="AO3" i="10" a="1"/>
  <c r="AO3" i="10" s="1"/>
  <c r="AQ2" i="10" a="1"/>
  <c r="AQ2" i="10" s="1"/>
  <c r="AO2" i="10" a="1"/>
  <c r="AO2" i="10" s="1"/>
  <c r="AU1" i="10" a="1"/>
  <c r="AU1" i="10" s="1"/>
  <c r="AT1" i="10" a="1"/>
  <c r="AT1" i="10" s="1"/>
  <c r="AR1" i="10" a="1"/>
  <c r="AR1" i="10" s="1"/>
  <c r="AO1" i="10" a="1"/>
  <c r="AO1" i="10" s="1"/>
  <c r="E53" i="13" l="1"/>
  <c r="E112" i="13"/>
  <c r="E125" i="13"/>
  <c r="E184" i="13"/>
  <c r="E209" i="13"/>
  <c r="E221" i="13"/>
  <c r="E100" i="13"/>
  <c r="E113" i="13"/>
  <c r="E172" i="13"/>
  <c r="E185" i="13"/>
  <c r="E197" i="13"/>
  <c r="E304" i="13"/>
  <c r="E322" i="13"/>
  <c r="E328" i="13"/>
  <c r="E334" i="13"/>
  <c r="N340" i="13"/>
  <c r="AQ51" i="13" s="1" a="1"/>
  <c r="AQ51" i="13" s="1"/>
  <c r="E88" i="13"/>
  <c r="E101" i="13"/>
  <c r="E160" i="13"/>
  <c r="E173" i="13"/>
  <c r="E280" i="13"/>
  <c r="E305" i="13"/>
  <c r="E317" i="13"/>
  <c r="E323" i="13"/>
  <c r="E329" i="13"/>
  <c r="N335" i="13"/>
  <c r="AP50" i="13" s="1" a="1"/>
  <c r="AP50" i="13" s="1"/>
  <c r="E82" i="13"/>
  <c r="E95" i="13"/>
  <c r="E154" i="13"/>
  <c r="E167" i="13"/>
  <c r="E262" i="13"/>
  <c r="E274" i="13"/>
  <c r="E299" i="13"/>
  <c r="E70" i="13"/>
  <c r="E83" i="13"/>
  <c r="E142" i="13"/>
  <c r="E155" i="13"/>
  <c r="E238" i="13"/>
  <c r="E244" i="13"/>
  <c r="E250" i="13"/>
  <c r="E263" i="13"/>
  <c r="E275" i="13"/>
  <c r="E257" i="13"/>
  <c r="E269" i="13"/>
  <c r="N336" i="13"/>
  <c r="AR50" i="13" s="1" a="1"/>
  <c r="AR50" i="13" s="1"/>
  <c r="E46" i="13"/>
  <c r="E58" i="13"/>
  <c r="E71" i="13"/>
  <c r="E130" i="13"/>
  <c r="E143" i="13"/>
  <c r="E214" i="13"/>
  <c r="E220" i="13"/>
  <c r="E226" i="13"/>
  <c r="E239" i="13"/>
  <c r="E251" i="13"/>
  <c r="E52" i="13"/>
  <c r="E124" i="13"/>
  <c r="E208" i="13"/>
  <c r="E233" i="13"/>
  <c r="E245" i="13"/>
  <c r="E69" i="13"/>
  <c r="N72" i="13"/>
  <c r="AR6" i="13" s="1" a="1"/>
  <c r="AR6" i="13" s="1"/>
  <c r="E141" i="13"/>
  <c r="N144" i="13"/>
  <c r="AR18" i="13" s="1" a="1"/>
  <c r="AR18" i="13" s="1"/>
  <c r="E63" i="13"/>
  <c r="N66" i="13"/>
  <c r="AR5" i="13" s="1" a="1"/>
  <c r="AR5" i="13" s="1"/>
  <c r="E135" i="13"/>
  <c r="N138" i="13"/>
  <c r="AR17" i="13" s="1" a="1"/>
  <c r="AR17" i="13" s="1"/>
  <c r="E231" i="13"/>
  <c r="N234" i="13"/>
  <c r="AR33" i="13" s="1" a="1"/>
  <c r="AR33" i="13" s="1"/>
  <c r="E237" i="13"/>
  <c r="N240" i="13"/>
  <c r="AR34" i="13" s="1" a="1"/>
  <c r="AR34" i="13" s="1"/>
  <c r="N60" i="13"/>
  <c r="AR4" i="13" s="1" a="1"/>
  <c r="AR4" i="13" s="1"/>
  <c r="E57" i="13"/>
  <c r="N132" i="13"/>
  <c r="AR16" i="13" s="1" a="1"/>
  <c r="AR16" i="13" s="1"/>
  <c r="E129" i="13"/>
  <c r="N228" i="13"/>
  <c r="AR32" i="13" s="1" a="1"/>
  <c r="AR32" i="13" s="1"/>
  <c r="E225" i="13"/>
  <c r="N54" i="13"/>
  <c r="AR3" i="13" s="1" a="1"/>
  <c r="AR3" i="13" s="1"/>
  <c r="E51" i="13"/>
  <c r="E123" i="13"/>
  <c r="N126" i="13"/>
  <c r="AR15" i="13" s="1" a="1"/>
  <c r="AR15" i="13" s="1"/>
  <c r="E207" i="13"/>
  <c r="N210" i="13"/>
  <c r="AR29" i="13" s="1" a="1"/>
  <c r="AR29" i="13" s="1"/>
  <c r="E213" i="13"/>
  <c r="N216" i="13"/>
  <c r="AR30" i="13" s="1" a="1"/>
  <c r="AR30" i="13" s="1"/>
  <c r="E219" i="13"/>
  <c r="N222" i="13"/>
  <c r="AR31" i="13" s="1" a="1"/>
  <c r="AR31" i="13" s="1"/>
  <c r="E117" i="13"/>
  <c r="N120" i="13"/>
  <c r="AR14" i="13" s="1" a="1"/>
  <c r="AR14" i="13" s="1"/>
  <c r="N204" i="13"/>
  <c r="AR28" i="13" s="1" a="1"/>
  <c r="AR28" i="13" s="1"/>
  <c r="E201" i="13"/>
  <c r="E111" i="13"/>
  <c r="N114" i="13"/>
  <c r="AR13" i="13" s="1" a="1"/>
  <c r="AR13" i="13" s="1"/>
  <c r="E183" i="13"/>
  <c r="N186" i="13"/>
  <c r="AR25" i="13" s="1" a="1"/>
  <c r="AR25" i="13" s="1"/>
  <c r="E189" i="13"/>
  <c r="N192" i="13"/>
  <c r="AR26" i="13" s="1" a="1"/>
  <c r="AR26" i="13" s="1"/>
  <c r="E195" i="13"/>
  <c r="N198" i="13"/>
  <c r="AR27" i="13" s="1" a="1"/>
  <c r="AR27" i="13" s="1"/>
  <c r="N108" i="13"/>
  <c r="AR12" i="13" s="1" a="1"/>
  <c r="AR12" i="13" s="1"/>
  <c r="E105" i="13"/>
  <c r="N180" i="13"/>
  <c r="AR24" i="13" s="1" a="1"/>
  <c r="AR24" i="13" s="1"/>
  <c r="E177" i="13"/>
  <c r="E171" i="13"/>
  <c r="N174" i="13"/>
  <c r="AR23" i="13" s="1" a="1"/>
  <c r="AR23" i="13" s="1"/>
  <c r="E303" i="13"/>
  <c r="N306" i="13"/>
  <c r="AR45" i="13" s="1" a="1"/>
  <c r="AR45" i="13" s="1"/>
  <c r="E93" i="13"/>
  <c r="N96" i="13"/>
  <c r="AR10" i="13" s="1" a="1"/>
  <c r="AR10" i="13" s="1"/>
  <c r="E165" i="13"/>
  <c r="N168" i="13"/>
  <c r="AR22" i="13" s="1" a="1"/>
  <c r="AR22" i="13" s="1"/>
  <c r="E87" i="13"/>
  <c r="N90" i="13"/>
  <c r="AR9" i="13" s="1" a="1"/>
  <c r="AR9" i="13" s="1"/>
  <c r="E159" i="13"/>
  <c r="N162" i="13"/>
  <c r="AR21" i="13" s="1" a="1"/>
  <c r="AR21" i="13" s="1"/>
  <c r="E279" i="13"/>
  <c r="N282" i="13"/>
  <c r="AR41" i="13" s="1" a="1"/>
  <c r="AR41" i="13" s="1"/>
  <c r="N84" i="13"/>
  <c r="AR8" i="13" s="1" a="1"/>
  <c r="AR8" i="13" s="1"/>
  <c r="E81" i="13"/>
  <c r="N156" i="13"/>
  <c r="AR20" i="13" s="1" a="1"/>
  <c r="AR20" i="13" s="1"/>
  <c r="E153" i="13"/>
  <c r="E99" i="13"/>
  <c r="N102" i="13"/>
  <c r="AR11" i="13" s="1" a="1"/>
  <c r="AR11" i="13" s="1"/>
  <c r="E75" i="13"/>
  <c r="N78" i="13"/>
  <c r="AR7" i="13" s="1" a="1"/>
  <c r="AR7" i="13" s="1"/>
  <c r="E147" i="13"/>
  <c r="N150" i="13"/>
  <c r="AR19" i="13" s="1" a="1"/>
  <c r="AR19" i="13" s="1"/>
  <c r="E255" i="13"/>
  <c r="N258" i="13"/>
  <c r="AR37" i="13" s="1" a="1"/>
  <c r="AR37" i="13" s="1"/>
  <c r="E261" i="13"/>
  <c r="N264" i="13"/>
  <c r="AR38" i="13" s="1" a="1"/>
  <c r="AR38" i="13" s="1"/>
  <c r="E249" i="13"/>
  <c r="E273" i="13"/>
  <c r="E297" i="13"/>
  <c r="E341" i="13"/>
  <c r="N288" i="13"/>
  <c r="AR42" i="13" s="1" a="1"/>
  <c r="AR42" i="13" s="1"/>
  <c r="N312" i="13"/>
  <c r="AR46" i="13" s="1" a="1"/>
  <c r="AR46" i="13" s="1"/>
  <c r="N246" i="13"/>
  <c r="AR35" i="13" s="1" a="1"/>
  <c r="AR35" i="13" s="1"/>
  <c r="N270" i="13"/>
  <c r="AR39" i="13" s="1" a="1"/>
  <c r="AR39" i="13" s="1"/>
  <c r="N294" i="13"/>
  <c r="AR43" i="13" s="1" a="1"/>
  <c r="AR43" i="13" s="1"/>
  <c r="N318" i="13"/>
  <c r="AR47" i="13" s="1" a="1"/>
  <c r="AR47" i="13" s="1"/>
  <c r="N342" i="13"/>
  <c r="AR51" i="13" s="1" a="1"/>
  <c r="AR51" i="13" s="1"/>
  <c r="E83" i="12"/>
  <c r="E137" i="12"/>
  <c r="E190" i="12"/>
  <c r="E41" i="12"/>
  <c r="E47" i="12"/>
  <c r="E185" i="12"/>
  <c r="E191" i="12"/>
  <c r="N340" i="12"/>
  <c r="AQ51" i="12" s="1" a="1"/>
  <c r="AQ51" i="12" s="1"/>
  <c r="E40" i="12"/>
  <c r="N71" i="12"/>
  <c r="AP6" i="12" s="1" a="1"/>
  <c r="AP6" i="12" s="1"/>
  <c r="N90" i="12"/>
  <c r="AR9" i="12" s="1" a="1"/>
  <c r="AR9" i="12" s="1"/>
  <c r="N316" i="12"/>
  <c r="AQ47" i="12" s="1" a="1"/>
  <c r="AQ47" i="12" s="1"/>
  <c r="E322" i="12"/>
  <c r="E328" i="12"/>
  <c r="E334" i="12"/>
  <c r="N48" i="12"/>
  <c r="AR2" i="12" s="1" a="1"/>
  <c r="AR2" i="12" s="1"/>
  <c r="N42" i="12"/>
  <c r="AR1" i="12" s="1" a="1"/>
  <c r="AR1" i="12" s="1"/>
  <c r="E238" i="12"/>
  <c r="E244" i="12"/>
  <c r="E256" i="12"/>
  <c r="E274" i="12"/>
  <c r="E292" i="12"/>
  <c r="E317" i="12"/>
  <c r="E323" i="12"/>
  <c r="E329" i="12"/>
  <c r="N335" i="12"/>
  <c r="AP50" i="12" s="1" a="1"/>
  <c r="AP50" i="12" s="1"/>
  <c r="E113" i="12"/>
  <c r="N119" i="12"/>
  <c r="AP14" i="12" s="1" a="1"/>
  <c r="AP14" i="12" s="1"/>
  <c r="E161" i="12"/>
  <c r="E167" i="12"/>
  <c r="N186" i="12"/>
  <c r="AR25" i="12" s="1" a="1"/>
  <c r="AR25" i="12" s="1"/>
  <c r="E232" i="12"/>
  <c r="E250" i="12"/>
  <c r="E263" i="12"/>
  <c r="E281" i="12"/>
  <c r="E287" i="12"/>
  <c r="E293" i="12"/>
  <c r="E299" i="12"/>
  <c r="E305" i="12"/>
  <c r="N311" i="12"/>
  <c r="AP46" i="12" s="1" a="1"/>
  <c r="AP46" i="12" s="1"/>
  <c r="E148" i="12"/>
  <c r="E220" i="12"/>
  <c r="E257" i="12"/>
  <c r="E269" i="12"/>
  <c r="E81" i="12"/>
  <c r="E155" i="12"/>
  <c r="E208" i="12"/>
  <c r="E233" i="12"/>
  <c r="E245" i="12"/>
  <c r="N60" i="12"/>
  <c r="AR4" i="12" s="1" a="1"/>
  <c r="AR4" i="12" s="1"/>
  <c r="E82" i="12"/>
  <c r="N114" i="12"/>
  <c r="AR13" i="12" s="1" a="1"/>
  <c r="AR13" i="12" s="1"/>
  <c r="E136" i="12"/>
  <c r="N162" i="12"/>
  <c r="AR21" i="12" s="1" a="1"/>
  <c r="AR21" i="12" s="1"/>
  <c r="E209" i="12"/>
  <c r="E221" i="12"/>
  <c r="N282" i="12"/>
  <c r="AR41" i="12" s="1" a="1"/>
  <c r="AR41" i="12" s="1"/>
  <c r="E171" i="12"/>
  <c r="N174" i="12"/>
  <c r="AR23" i="12" s="1" a="1"/>
  <c r="AR23" i="12" s="1"/>
  <c r="E207" i="12"/>
  <c r="N210" i="12"/>
  <c r="AR29" i="12" s="1" a="1"/>
  <c r="AR29" i="12" s="1"/>
  <c r="E213" i="12"/>
  <c r="N216" i="12"/>
  <c r="AR30" i="12" s="1" a="1"/>
  <c r="AR30" i="12" s="1"/>
  <c r="E219" i="12"/>
  <c r="N222" i="12"/>
  <c r="AR31" i="12" s="1" a="1"/>
  <c r="AR31" i="12" s="1"/>
  <c r="E77" i="12"/>
  <c r="E100" i="12"/>
  <c r="E195" i="12"/>
  <c r="N198" i="12"/>
  <c r="AR27" i="12" s="1" a="1"/>
  <c r="AR27" i="12" s="1"/>
  <c r="N54" i="12"/>
  <c r="AR3" i="12" s="1" a="1"/>
  <c r="AR3" i="12" s="1"/>
  <c r="N192" i="12"/>
  <c r="AR26" i="12" s="1" a="1"/>
  <c r="AR26" i="12" s="1"/>
  <c r="E106" i="12"/>
  <c r="E112" i="12"/>
  <c r="N72" i="12"/>
  <c r="AR6" i="12" s="1" a="1"/>
  <c r="AR6" i="12" s="1"/>
  <c r="E101" i="12"/>
  <c r="E124" i="12"/>
  <c r="N78" i="12"/>
  <c r="AR7" i="12" s="1" a="1"/>
  <c r="AR7" i="12" s="1"/>
  <c r="E107" i="12"/>
  <c r="E130" i="12"/>
  <c r="E142" i="12"/>
  <c r="E160" i="12"/>
  <c r="E177" i="12"/>
  <c r="E225" i="12"/>
  <c r="E52" i="12"/>
  <c r="N96" i="12"/>
  <c r="AR10" i="12" s="1" a="1"/>
  <c r="AR10" i="12" s="1"/>
  <c r="E125" i="12"/>
  <c r="E131" i="12"/>
  <c r="E143" i="12"/>
  <c r="E154" i="12"/>
  <c r="E172" i="12"/>
  <c r="E184" i="12"/>
  <c r="E201" i="12"/>
  <c r="E46" i="12"/>
  <c r="N102" i="12"/>
  <c r="AR11" i="12" s="1" a="1"/>
  <c r="AR11" i="12" s="1"/>
  <c r="E178" i="12"/>
  <c r="E196" i="12"/>
  <c r="E58" i="12"/>
  <c r="E64" i="12"/>
  <c r="E70" i="12"/>
  <c r="E123" i="12"/>
  <c r="N126" i="12"/>
  <c r="AR15" i="12" s="1" a="1"/>
  <c r="AR15" i="12" s="1"/>
  <c r="E149" i="12"/>
  <c r="E202" i="12"/>
  <c r="E76" i="12"/>
  <c r="N120" i="12"/>
  <c r="AR14" i="12" s="1" a="1"/>
  <c r="AR14" i="12" s="1"/>
  <c r="E173" i="12"/>
  <c r="E261" i="12"/>
  <c r="N264" i="12"/>
  <c r="AR38" i="12" s="1" a="1"/>
  <c r="AR38" i="12" s="1"/>
  <c r="E285" i="12"/>
  <c r="N288" i="12"/>
  <c r="AR42" i="12" s="1" a="1"/>
  <c r="AR42" i="12" s="1"/>
  <c r="E59" i="12"/>
  <c r="E65" i="12"/>
  <c r="N138" i="12"/>
  <c r="AR17" i="12" s="1" a="1"/>
  <c r="AR17" i="12" s="1"/>
  <c r="E147" i="12"/>
  <c r="N150" i="12"/>
  <c r="AR19" i="12" s="1" a="1"/>
  <c r="AR19" i="12" s="1"/>
  <c r="E197" i="12"/>
  <c r="E237" i="12"/>
  <c r="N240" i="12"/>
  <c r="AR34" i="12" s="1" a="1"/>
  <c r="AR34" i="12" s="1"/>
  <c r="E243" i="12"/>
  <c r="N246" i="12"/>
  <c r="AR35" i="12" s="1" a="1"/>
  <c r="AR35" i="12" s="1"/>
  <c r="N234" i="12"/>
  <c r="AR33" i="12" s="1" a="1"/>
  <c r="AR33" i="12" s="1"/>
  <c r="N258" i="12"/>
  <c r="AR37" i="12" s="1" a="1"/>
  <c r="AR37" i="12" s="1"/>
  <c r="E341" i="12"/>
  <c r="N293" i="12"/>
  <c r="AP43" i="12" s="1" a="1"/>
  <c r="AP43" i="12" s="1"/>
  <c r="N312" i="12"/>
  <c r="AR46" i="12" s="1" a="1"/>
  <c r="AR46" i="12" s="1"/>
  <c r="N336" i="12"/>
  <c r="AR50" i="12" s="1" a="1"/>
  <c r="AR50" i="12" s="1"/>
  <c r="N270" i="12"/>
  <c r="AR39" i="12" s="1" a="1"/>
  <c r="AR39" i="12" s="1"/>
  <c r="N294" i="12"/>
  <c r="AR43" i="12" s="1" a="1"/>
  <c r="AR43" i="12" s="1"/>
  <c r="N318" i="12"/>
  <c r="AR47" i="12" s="1" a="1"/>
  <c r="AR47" i="12" s="1"/>
  <c r="N342" i="12"/>
  <c r="AR51" i="12" s="1" a="1"/>
  <c r="AR51" i="12" s="1"/>
  <c r="E100" i="11"/>
  <c r="E166" i="11"/>
  <c r="E232" i="11"/>
  <c r="E238" i="11"/>
  <c r="E257" i="11"/>
  <c r="E263" i="11"/>
  <c r="E269" i="11"/>
  <c r="E167" i="11"/>
  <c r="N186" i="11"/>
  <c r="AR25" i="11" s="1" a="1"/>
  <c r="AR25" i="11" s="1"/>
  <c r="E233" i="11"/>
  <c r="E239" i="11"/>
  <c r="N282" i="11"/>
  <c r="AR41" i="11" s="1" a="1"/>
  <c r="AR41" i="11" s="1"/>
  <c r="N340" i="11"/>
  <c r="AQ51" i="11" s="1" a="1"/>
  <c r="AQ51" i="11" s="1"/>
  <c r="N120" i="11"/>
  <c r="AR14" i="11" s="1" a="1"/>
  <c r="AR14" i="11" s="1"/>
  <c r="N192" i="11"/>
  <c r="AR26" i="11" s="1" a="1"/>
  <c r="AR26" i="11" s="1"/>
  <c r="N72" i="11"/>
  <c r="AR6" i="11" s="1" a="1"/>
  <c r="AR6" i="11" s="1"/>
  <c r="E244" i="11"/>
  <c r="E208" i="11"/>
  <c r="E214" i="11"/>
  <c r="E328" i="11"/>
  <c r="E40" i="11"/>
  <c r="E81" i="11"/>
  <c r="E142" i="11"/>
  <c r="E209" i="11"/>
  <c r="N234" i="11"/>
  <c r="AR33" i="11" s="1" a="1"/>
  <c r="AR33" i="11" s="1"/>
  <c r="E76" i="11"/>
  <c r="N316" i="11"/>
  <c r="AQ47" i="11" s="1" a="1"/>
  <c r="AQ47" i="11" s="1"/>
  <c r="E323" i="11"/>
  <c r="E118" i="11"/>
  <c r="E130" i="11"/>
  <c r="E137" i="11"/>
  <c r="E184" i="11"/>
  <c r="E190" i="11"/>
  <c r="E280" i="11"/>
  <c r="E286" i="11"/>
  <c r="E298" i="11"/>
  <c r="E292" i="11"/>
  <c r="E39" i="11"/>
  <c r="E77" i="11"/>
  <c r="E131" i="11"/>
  <c r="E185" i="11"/>
  <c r="N210" i="11"/>
  <c r="AR29" i="11" s="1" a="1"/>
  <c r="AR29" i="11" s="1"/>
  <c r="E256" i="11"/>
  <c r="E262" i="11"/>
  <c r="E281" i="11"/>
  <c r="E293" i="11"/>
  <c r="E299" i="11"/>
  <c r="E305" i="11"/>
  <c r="N311" i="11"/>
  <c r="AP46" i="11" s="1" a="1"/>
  <c r="AP46" i="11" s="1"/>
  <c r="E148" i="11"/>
  <c r="N78" i="11"/>
  <c r="AR7" i="11" s="1" a="1"/>
  <c r="AR7" i="11" s="1"/>
  <c r="E107" i="11"/>
  <c r="E154" i="11"/>
  <c r="E178" i="11"/>
  <c r="E202" i="11"/>
  <c r="E226" i="11"/>
  <c r="E172" i="11"/>
  <c r="N173" i="11"/>
  <c r="AP23" i="11" s="1" a="1"/>
  <c r="AP23" i="11" s="1"/>
  <c r="E196" i="11"/>
  <c r="N197" i="11"/>
  <c r="AP27" i="11" s="1" a="1"/>
  <c r="AP27" i="11" s="1"/>
  <c r="E220" i="11"/>
  <c r="N221" i="11"/>
  <c r="AP31" i="11" s="1" a="1"/>
  <c r="AP31" i="11" s="1"/>
  <c r="E285" i="11"/>
  <c r="N288" i="11"/>
  <c r="AR42" i="11" s="1" a="1"/>
  <c r="AR42" i="11" s="1"/>
  <c r="E52" i="11"/>
  <c r="N96" i="11"/>
  <c r="AR10" i="11" s="1" a="1"/>
  <c r="AR10" i="11" s="1"/>
  <c r="E149" i="11"/>
  <c r="E155" i="11"/>
  <c r="E173" i="11"/>
  <c r="E179" i="11"/>
  <c r="E197" i="11"/>
  <c r="E203" i="11"/>
  <c r="E221" i="11"/>
  <c r="E227" i="11"/>
  <c r="E267" i="11"/>
  <c r="N270" i="11"/>
  <c r="AR39" i="11" s="1" a="1"/>
  <c r="AR39" i="11" s="1"/>
  <c r="N102" i="11"/>
  <c r="AR11" i="11" s="1" a="1"/>
  <c r="AR11" i="11" s="1"/>
  <c r="N114" i="11"/>
  <c r="AR13" i="11" s="1" a="1"/>
  <c r="AR13" i="11" s="1"/>
  <c r="E123" i="11"/>
  <c r="N126" i="11"/>
  <c r="AR15" i="11" s="1" a="1"/>
  <c r="AR15" i="11" s="1"/>
  <c r="E243" i="11"/>
  <c r="N246" i="11"/>
  <c r="AR35" i="11" s="1" a="1"/>
  <c r="AR35" i="11" s="1"/>
  <c r="E261" i="11"/>
  <c r="N264" i="11"/>
  <c r="AR38" i="11" s="1" a="1"/>
  <c r="AR38" i="11" s="1"/>
  <c r="E58" i="11"/>
  <c r="E64" i="11"/>
  <c r="E70" i="11"/>
  <c r="E147" i="11"/>
  <c r="N150" i="11"/>
  <c r="AR19" i="11" s="1" a="1"/>
  <c r="AR19" i="11" s="1"/>
  <c r="E171" i="11"/>
  <c r="N174" i="11"/>
  <c r="AR23" i="11" s="1" a="1"/>
  <c r="AR23" i="11" s="1"/>
  <c r="E195" i="11"/>
  <c r="N198" i="11"/>
  <c r="AR27" i="11" s="1" a="1"/>
  <c r="AR27" i="11" s="1"/>
  <c r="E219" i="11"/>
  <c r="N222" i="11"/>
  <c r="AR31" i="11" s="1" a="1"/>
  <c r="AR31" i="11" s="1"/>
  <c r="E237" i="11"/>
  <c r="N240" i="11"/>
  <c r="AR34" i="11" s="1" a="1"/>
  <c r="AR34" i="11" s="1"/>
  <c r="N144" i="11"/>
  <c r="AR18" i="11" s="1" a="1"/>
  <c r="AR18" i="11" s="1"/>
  <c r="N162" i="11"/>
  <c r="AR21" i="11" s="1" a="1"/>
  <c r="AR21" i="11" s="1"/>
  <c r="N71" i="11"/>
  <c r="AP6" i="11" s="1" a="1"/>
  <c r="AP6" i="11" s="1"/>
  <c r="E82" i="11"/>
  <c r="E88" i="11"/>
  <c r="E94" i="11"/>
  <c r="E59" i="11"/>
  <c r="E83" i="11"/>
  <c r="E89" i="11"/>
  <c r="E95" i="11"/>
  <c r="E112" i="11"/>
  <c r="E129" i="11"/>
  <c r="E249" i="11"/>
  <c r="E65" i="11"/>
  <c r="N66" i="11"/>
  <c r="AR5" i="11" s="1" a="1"/>
  <c r="AR5" i="11" s="1"/>
  <c r="E106" i="11"/>
  <c r="E124" i="11"/>
  <c r="E136" i="11"/>
  <c r="E153" i="11"/>
  <c r="E177" i="11"/>
  <c r="E201" i="11"/>
  <c r="E225" i="11"/>
  <c r="E273" i="11"/>
  <c r="E317" i="11"/>
  <c r="E322" i="11"/>
  <c r="E341" i="11"/>
  <c r="N245" i="11"/>
  <c r="AP35" i="11" s="1" a="1"/>
  <c r="AP35" i="11" s="1"/>
  <c r="N269" i="11"/>
  <c r="AP39" i="11" s="1" a="1"/>
  <c r="AP39" i="11" s="1"/>
  <c r="N293" i="11"/>
  <c r="AP43" i="11" s="1" a="1"/>
  <c r="AP43" i="11" s="1"/>
  <c r="N312" i="11"/>
  <c r="AR46" i="11" s="1" a="1"/>
  <c r="AR46" i="11" s="1"/>
  <c r="N336" i="11"/>
  <c r="AR50" i="11" s="1" a="1"/>
  <c r="AR50" i="11" s="1"/>
  <c r="N294" i="11"/>
  <c r="AR43" i="11" s="1" a="1"/>
  <c r="AR43" i="11" s="1"/>
  <c r="N318" i="11"/>
  <c r="AR47" i="11" s="1" a="1"/>
  <c r="AR47" i="11" s="1"/>
  <c r="N342" i="11"/>
  <c r="AR51" i="11" s="1" a="1"/>
  <c r="AR51" i="11" s="1"/>
  <c r="E329" i="11"/>
  <c r="E334" i="11"/>
  <c r="E100" i="10"/>
  <c r="E239" i="10"/>
  <c r="E316" i="10"/>
  <c r="N78" i="10"/>
  <c r="AR7" i="10" s="1" a="1"/>
  <c r="AR7" i="10" s="1"/>
  <c r="N114" i="10"/>
  <c r="AR13" i="10" s="1" a="1"/>
  <c r="AR13" i="10" s="1"/>
  <c r="N150" i="10"/>
  <c r="AR19" i="10" s="1" a="1"/>
  <c r="AR19" i="10" s="1"/>
  <c r="E268" i="10"/>
  <c r="N174" i="10"/>
  <c r="AR23" i="10" s="1" a="1"/>
  <c r="AR23" i="10" s="1"/>
  <c r="N240" i="10"/>
  <c r="AR34" i="10" s="1" a="1"/>
  <c r="AR34" i="10" s="1"/>
  <c r="N102" i="10"/>
  <c r="AR11" i="10" s="1" a="1"/>
  <c r="AR11" i="10" s="1"/>
  <c r="N138" i="10"/>
  <c r="AR17" i="10" s="1" a="1"/>
  <c r="AR17" i="10" s="1"/>
  <c r="N204" i="10"/>
  <c r="AR28" i="10" s="1" a="1"/>
  <c r="AR28" i="10" s="1"/>
  <c r="E220" i="10"/>
  <c r="E263" i="10"/>
  <c r="N318" i="10"/>
  <c r="AR47" i="10" s="1" a="1"/>
  <c r="AR47" i="10" s="1"/>
  <c r="N168" i="10"/>
  <c r="AR22" i="10" s="1" a="1"/>
  <c r="AR22" i="10" s="1"/>
  <c r="N276" i="10"/>
  <c r="AR40" i="10" s="1" a="1"/>
  <c r="AR40" i="10" s="1"/>
  <c r="N312" i="10"/>
  <c r="AR46" i="10" s="1" a="1"/>
  <c r="AR46" i="10" s="1"/>
  <c r="E335" i="10"/>
  <c r="E340" i="10"/>
  <c r="E45" i="10"/>
  <c r="E39" i="10"/>
  <c r="E71" i="10"/>
  <c r="N222" i="10"/>
  <c r="AR31" i="10" s="1" a="1"/>
  <c r="AR31" i="10" s="1"/>
  <c r="E244" i="10"/>
  <c r="E287" i="10"/>
  <c r="N84" i="10"/>
  <c r="AR8" i="10" s="1" a="1"/>
  <c r="AR8" i="10" s="1"/>
  <c r="N120" i="10"/>
  <c r="AR14" i="10" s="1" a="1"/>
  <c r="AR14" i="10" s="1"/>
  <c r="N156" i="10"/>
  <c r="AR20" i="10" s="1" a="1"/>
  <c r="AR20" i="10" s="1"/>
  <c r="N40" i="10"/>
  <c r="AQ1" i="10" s="1" a="1"/>
  <c r="AQ1" i="10" s="1"/>
  <c r="E40" i="10"/>
  <c r="E46" i="10"/>
  <c r="N47" i="10"/>
  <c r="AP2" i="10" s="1" a="1"/>
  <c r="AP2" i="10" s="1"/>
  <c r="E47" i="10"/>
  <c r="E57" i="10"/>
  <c r="N95" i="10"/>
  <c r="AP10" i="10" s="1" a="1"/>
  <c r="AP10" i="10" s="1"/>
  <c r="N100" i="10"/>
  <c r="AQ11" i="10" s="1" a="1"/>
  <c r="AQ11" i="10" s="1"/>
  <c r="N119" i="10"/>
  <c r="AP14" i="10" s="1" a="1"/>
  <c r="AP14" i="10" s="1"/>
  <c r="N124" i="10"/>
  <c r="AQ15" i="10" s="1" a="1"/>
  <c r="AQ15" i="10" s="1"/>
  <c r="N143" i="10"/>
  <c r="AP18" i="10" s="1" a="1"/>
  <c r="AP18" i="10" s="1"/>
  <c r="N148" i="10"/>
  <c r="AQ19" i="10" s="1" a="1"/>
  <c r="AQ19" i="10" s="1"/>
  <c r="N167" i="10"/>
  <c r="AP22" i="10" s="1" a="1"/>
  <c r="AP22" i="10" s="1"/>
  <c r="N172" i="10"/>
  <c r="AQ23" i="10" s="1" a="1"/>
  <c r="AQ23" i="10" s="1"/>
  <c r="N191" i="10"/>
  <c r="AP26" i="10" s="1" a="1"/>
  <c r="AP26" i="10" s="1"/>
  <c r="N196" i="10"/>
  <c r="AQ27" i="10" s="1" a="1"/>
  <c r="AQ27" i="10" s="1"/>
  <c r="N215" i="10"/>
  <c r="AP30" i="10" s="1" a="1"/>
  <c r="AP30" i="10" s="1"/>
  <c r="N220" i="10"/>
  <c r="AQ31" i="10" s="1" a="1"/>
  <c r="AQ31" i="10" s="1"/>
  <c r="E297" i="10"/>
  <c r="E321" i="10"/>
  <c r="N66" i="10"/>
  <c r="AR5" i="10" s="1" a="1"/>
  <c r="AR5" i="10" s="1"/>
  <c r="N162" i="10"/>
  <c r="AR21" i="10" s="1" a="1"/>
  <c r="AR21" i="10" s="1"/>
  <c r="N186" i="10"/>
  <c r="AR25" i="10" s="1" a="1"/>
  <c r="AR25" i="10" s="1"/>
  <c r="N210" i="10"/>
  <c r="AR29" i="10" s="1" a="1"/>
  <c r="AR29" i="10" s="1"/>
  <c r="N234" i="10"/>
  <c r="AR33" i="10" s="1" a="1"/>
  <c r="AR33" i="10" s="1"/>
  <c r="N258" i="10"/>
  <c r="AR37" i="10" s="1" a="1"/>
  <c r="AR37" i="10" s="1"/>
  <c r="N282" i="10"/>
  <c r="AR41" i="10" s="1" a="1"/>
  <c r="AR41" i="10" s="1"/>
  <c r="N306" i="10"/>
  <c r="AR45" i="10" s="1" a="1"/>
  <c r="AR45" i="10" s="1"/>
  <c r="N330" i="10"/>
  <c r="AR49" i="10" s="1" a="1"/>
  <c r="AR49" i="10" s="1"/>
  <c r="E53" i="10"/>
  <c r="E58" i="10"/>
  <c r="E77" i="10"/>
  <c r="E82" i="10"/>
  <c r="E101" i="10"/>
  <c r="E106" i="10"/>
  <c r="E125" i="10"/>
  <c r="E130" i="10"/>
  <c r="E149" i="10"/>
  <c r="E154" i="10"/>
  <c r="E173" i="10"/>
  <c r="E178" i="10"/>
  <c r="E197" i="10"/>
  <c r="E202" i="10"/>
  <c r="E221" i="10"/>
  <c r="E226" i="10"/>
  <c r="E245" i="10"/>
  <c r="E250" i="10"/>
  <c r="E269" i="10"/>
  <c r="E274" i="10"/>
  <c r="E293" i="10"/>
  <c r="E298" i="10"/>
  <c r="E317" i="10"/>
  <c r="E322" i="10"/>
  <c r="E341" i="10"/>
  <c r="N336" i="10"/>
  <c r="AR50" i="10" s="1" a="1"/>
  <c r="AR50" i="10" s="1"/>
  <c r="E59" i="10"/>
  <c r="E64" i="10"/>
  <c r="E83" i="10"/>
  <c r="E88" i="10"/>
  <c r="E107" i="10"/>
  <c r="E112" i="10"/>
  <c r="E131" i="10"/>
  <c r="E136" i="10"/>
  <c r="E155" i="10"/>
  <c r="E160" i="10"/>
  <c r="E179" i="10"/>
  <c r="E184" i="10"/>
  <c r="E203" i="10"/>
  <c r="E208" i="10"/>
  <c r="E227" i="10"/>
  <c r="E232" i="10"/>
  <c r="E251" i="10"/>
  <c r="E256" i="10"/>
  <c r="E275" i="10"/>
  <c r="E280" i="10"/>
  <c r="E299" i="10"/>
  <c r="E304" i="10"/>
  <c r="E323" i="10"/>
  <c r="E328" i="10"/>
  <c r="N342" i="10"/>
  <c r="AR51" i="10" s="1" a="1"/>
  <c r="AR51" i="10" s="1"/>
  <c r="E89" i="10"/>
  <c r="E94" i="10"/>
  <c r="E113" i="10"/>
  <c r="E118" i="10"/>
  <c r="E137" i="10"/>
  <c r="E142" i="10"/>
  <c r="E161" i="10"/>
  <c r="E166" i="10"/>
  <c r="E185" i="10"/>
  <c r="E190" i="10"/>
  <c r="E209" i="10"/>
  <c r="E214" i="10"/>
  <c r="E233" i="10"/>
  <c r="E238" i="10"/>
  <c r="E257" i="10"/>
  <c r="E262" i="10"/>
  <c r="E281" i="10"/>
  <c r="E286" i="10"/>
  <c r="E305" i="10"/>
  <c r="E310" i="10"/>
  <c r="E329" i="10"/>
  <c r="E334" i="10"/>
  <c r="N46" i="9"/>
  <c r="N47" i="9"/>
  <c r="N48" i="9"/>
  <c r="N49" i="9"/>
  <c r="N52" i="9"/>
  <c r="N53" i="9"/>
  <c r="N54" i="9"/>
  <c r="N55" i="9"/>
  <c r="N58" i="9"/>
  <c r="N59" i="9"/>
  <c r="N60" i="9"/>
  <c r="N61" i="9"/>
  <c r="AO4" i="9" s="1" a="1"/>
  <c r="AO4" i="9" s="1"/>
  <c r="N64" i="9"/>
  <c r="N65" i="9"/>
  <c r="N66" i="9"/>
  <c r="N67" i="9"/>
  <c r="N70" i="9"/>
  <c r="N71" i="9"/>
  <c r="N72" i="9"/>
  <c r="N73" i="9"/>
  <c r="N76" i="9"/>
  <c r="N77" i="9"/>
  <c r="N78" i="9"/>
  <c r="N79" i="9"/>
  <c r="AO7" i="9" s="1" a="1"/>
  <c r="AO7" i="9" s="1"/>
  <c r="N82" i="9"/>
  <c r="N83" i="9"/>
  <c r="N84" i="9"/>
  <c r="N85" i="9"/>
  <c r="N88" i="9"/>
  <c r="N89" i="9"/>
  <c r="N90" i="9"/>
  <c r="N91" i="9"/>
  <c r="N94" i="9"/>
  <c r="AQ10" i="9" s="1" a="1"/>
  <c r="AQ10" i="9" s="1"/>
  <c r="N95" i="9"/>
  <c r="N96" i="9"/>
  <c r="N97" i="9"/>
  <c r="AO10" i="9" s="1" a="1"/>
  <c r="AO10" i="9" s="1"/>
  <c r="N100" i="9"/>
  <c r="N101" i="9"/>
  <c r="N102" i="9"/>
  <c r="N103" i="9"/>
  <c r="N106" i="9"/>
  <c r="N107" i="9"/>
  <c r="N108" i="9"/>
  <c r="N109" i="9"/>
  <c r="N112" i="9"/>
  <c r="N113" i="9"/>
  <c r="AP13" i="9" s="1" a="1"/>
  <c r="AP13" i="9" s="1"/>
  <c r="N114" i="9"/>
  <c r="N115" i="9"/>
  <c r="AO13" i="9" s="1" a="1"/>
  <c r="AO13" i="9" s="1"/>
  <c r="N118" i="9"/>
  <c r="N119" i="9"/>
  <c r="N120" i="9"/>
  <c r="N121" i="9"/>
  <c r="N124" i="9"/>
  <c r="N125" i="9"/>
  <c r="N126" i="9"/>
  <c r="N127" i="9"/>
  <c r="N130" i="9"/>
  <c r="AQ16" i="9" s="1" a="1"/>
  <c r="AQ16" i="9" s="1"/>
  <c r="N131" i="9"/>
  <c r="AP16" i="9" s="1" a="1"/>
  <c r="AP16" i="9" s="1"/>
  <c r="N132" i="9"/>
  <c r="N133" i="9"/>
  <c r="N136" i="9"/>
  <c r="N137" i="9"/>
  <c r="N138" i="9"/>
  <c r="N139" i="9"/>
  <c r="N142" i="9"/>
  <c r="N143" i="9"/>
  <c r="N144" i="9"/>
  <c r="N145" i="9"/>
  <c r="N148" i="9"/>
  <c r="AQ19" i="9" s="1" a="1"/>
  <c r="AQ19" i="9" s="1"/>
  <c r="N149" i="9"/>
  <c r="AP19" i="9" s="1" a="1"/>
  <c r="AP19" i="9" s="1"/>
  <c r="N150" i="9"/>
  <c r="N151" i="9"/>
  <c r="AO19" i="9" s="1" a="1"/>
  <c r="AO19" i="9" s="1"/>
  <c r="N154" i="9"/>
  <c r="N155" i="9"/>
  <c r="N156" i="9"/>
  <c r="N157" i="9"/>
  <c r="N160" i="9"/>
  <c r="N161" i="9"/>
  <c r="N162" i="9"/>
  <c r="N163" i="9"/>
  <c r="N166" i="9"/>
  <c r="N167" i="9"/>
  <c r="N168" i="9"/>
  <c r="N169" i="9"/>
  <c r="AO22" i="9" s="1" a="1"/>
  <c r="AO22" i="9" s="1"/>
  <c r="N172" i="9"/>
  <c r="N173" i="9"/>
  <c r="N174" i="9"/>
  <c r="N175" i="9"/>
  <c r="N178" i="9"/>
  <c r="N179" i="9"/>
  <c r="N180" i="9"/>
  <c r="N181" i="9"/>
  <c r="N184" i="9"/>
  <c r="N185" i="9"/>
  <c r="N186" i="9"/>
  <c r="N187" i="9"/>
  <c r="AO25" i="9" s="1" a="1"/>
  <c r="AO25" i="9" s="1"/>
  <c r="N190" i="9"/>
  <c r="N191" i="9"/>
  <c r="N192" i="9"/>
  <c r="N193" i="9"/>
  <c r="N196" i="9"/>
  <c r="N197" i="9"/>
  <c r="N198" i="9"/>
  <c r="N199" i="9"/>
  <c r="N202" i="9"/>
  <c r="AQ28" i="9" s="1" a="1"/>
  <c r="AQ28" i="9" s="1"/>
  <c r="N203" i="9"/>
  <c r="AP28" i="9" s="1" a="1"/>
  <c r="AP28" i="9" s="1"/>
  <c r="N204" i="9"/>
  <c r="N205" i="9"/>
  <c r="AO28" i="9" s="1" a="1"/>
  <c r="AO28" i="9" s="1"/>
  <c r="N208" i="9"/>
  <c r="N209" i="9"/>
  <c r="N210" i="9"/>
  <c r="N211" i="9"/>
  <c r="AO29" i="9" s="1" a="1"/>
  <c r="AO29" i="9" s="1"/>
  <c r="N214" i="9"/>
  <c r="N215" i="9"/>
  <c r="N216" i="9"/>
  <c r="N217" i="9"/>
  <c r="N220" i="9"/>
  <c r="N221" i="9"/>
  <c r="N222" i="9"/>
  <c r="N223" i="9"/>
  <c r="AO31" i="9" s="1" a="1"/>
  <c r="AO31" i="9" s="1"/>
  <c r="N226" i="9"/>
  <c r="N227" i="9"/>
  <c r="N228" i="9"/>
  <c r="N229" i="9"/>
  <c r="N232" i="9"/>
  <c r="N233" i="9"/>
  <c r="N234" i="9"/>
  <c r="N235" i="9"/>
  <c r="N238" i="9"/>
  <c r="N239" i="9"/>
  <c r="AP34" i="9" s="1" a="1"/>
  <c r="AP34" i="9" s="1"/>
  <c r="N240" i="9"/>
  <c r="N241" i="9"/>
  <c r="AO34" i="9" s="1" a="1"/>
  <c r="AO34" i="9" s="1"/>
  <c r="N244" i="9"/>
  <c r="N245" i="9"/>
  <c r="N246" i="9"/>
  <c r="N247" i="9"/>
  <c r="N250" i="9"/>
  <c r="N251" i="9"/>
  <c r="N252" i="9"/>
  <c r="N253" i="9"/>
  <c r="AO36" i="9" s="1" a="1"/>
  <c r="AO36" i="9" s="1"/>
  <c r="N256" i="9"/>
  <c r="N257" i="9"/>
  <c r="AP37" i="9" s="1" a="1"/>
  <c r="AP37" i="9" s="1"/>
  <c r="N258" i="9"/>
  <c r="N259" i="9"/>
  <c r="AO37" i="9" s="1" a="1"/>
  <c r="AO37" i="9" s="1"/>
  <c r="N262" i="9"/>
  <c r="N263" i="9"/>
  <c r="N264" i="9"/>
  <c r="N265" i="9"/>
  <c r="N268" i="9"/>
  <c r="N269" i="9"/>
  <c r="N270" i="9"/>
  <c r="N271" i="9"/>
  <c r="N274" i="9"/>
  <c r="AQ40" i="9" s="1" a="1"/>
  <c r="AQ40" i="9" s="1"/>
  <c r="N275" i="9"/>
  <c r="N276" i="9"/>
  <c r="N277" i="9"/>
  <c r="AO40" i="9" s="1" a="1"/>
  <c r="AO40" i="9" s="1"/>
  <c r="N280" i="9"/>
  <c r="N281" i="9"/>
  <c r="N282" i="9"/>
  <c r="N283" i="9"/>
  <c r="N286" i="9"/>
  <c r="N287" i="9"/>
  <c r="N288" i="9"/>
  <c r="N289" i="9"/>
  <c r="N292" i="9"/>
  <c r="AQ43" i="9" s="1" a="1"/>
  <c r="AQ43" i="9" s="1"/>
  <c r="N293" i="9"/>
  <c r="N294" i="9"/>
  <c r="N295" i="9"/>
  <c r="AO43" i="9" s="1" a="1"/>
  <c r="AO43" i="9" s="1"/>
  <c r="N298" i="9"/>
  <c r="N299" i="9"/>
  <c r="N300" i="9"/>
  <c r="N301" i="9"/>
  <c r="N304" i="9"/>
  <c r="N305" i="9"/>
  <c r="N306" i="9"/>
  <c r="N307" i="9"/>
  <c r="AO45" i="9" s="1" a="1"/>
  <c r="AO45" i="9" s="1"/>
  <c r="N310" i="9"/>
  <c r="N311" i="9"/>
  <c r="N312" i="9"/>
  <c r="N313" i="9"/>
  <c r="AO46" i="9" s="1" a="1"/>
  <c r="AO46" i="9" s="1"/>
  <c r="N316" i="9"/>
  <c r="N317" i="9"/>
  <c r="N318" i="9"/>
  <c r="N319" i="9"/>
  <c r="N322" i="9"/>
  <c r="N323" i="9"/>
  <c r="N324" i="9"/>
  <c r="N325" i="9"/>
  <c r="N328" i="9"/>
  <c r="AQ49" i="9" s="1" a="1"/>
  <c r="AQ49" i="9" s="1"/>
  <c r="N329" i="9"/>
  <c r="AP49" i="9" s="1" a="1"/>
  <c r="AP49" i="9" s="1"/>
  <c r="N330" i="9"/>
  <c r="N331" i="9"/>
  <c r="AO49" i="9" s="1" a="1"/>
  <c r="AO49" i="9" s="1"/>
  <c r="N334" i="9"/>
  <c r="N335" i="9"/>
  <c r="N336" i="9"/>
  <c r="N337" i="9"/>
  <c r="AO50" i="9" s="1" a="1"/>
  <c r="AO50" i="9" s="1"/>
  <c r="N340" i="9"/>
  <c r="N341" i="9"/>
  <c r="N342" i="9"/>
  <c r="N343" i="9"/>
  <c r="N43" i="9"/>
  <c r="P343" i="9"/>
  <c r="E343" i="9"/>
  <c r="P342" i="9"/>
  <c r="E342" i="9"/>
  <c r="B342" i="9"/>
  <c r="E339" i="9" s="1"/>
  <c r="P341" i="9"/>
  <c r="B341" i="9"/>
  <c r="B340" i="9"/>
  <c r="E340" i="9" s="1"/>
  <c r="P337" i="9"/>
  <c r="E337" i="9"/>
  <c r="P336" i="9"/>
  <c r="AT50" i="9" s="1" a="1"/>
  <c r="E336" i="9"/>
  <c r="B336" i="9"/>
  <c r="E333" i="9" s="1"/>
  <c r="P335" i="9"/>
  <c r="B335" i="9"/>
  <c r="E335" i="9" s="1"/>
  <c r="B334" i="9"/>
  <c r="AQ50" i="9" s="1" a="1"/>
  <c r="P331" i="9"/>
  <c r="AU49" i="9" s="1" a="1"/>
  <c r="E331" i="9"/>
  <c r="P330" i="9"/>
  <c r="E330" i="9"/>
  <c r="B330" i="9"/>
  <c r="AR49" i="9" s="1" a="1"/>
  <c r="AR49" i="9" s="1"/>
  <c r="P329" i="9"/>
  <c r="B329" i="9"/>
  <c r="B328" i="9"/>
  <c r="P325" i="9"/>
  <c r="AO48" i="9" a="1"/>
  <c r="AO48" i="9" s="1"/>
  <c r="E325" i="9"/>
  <c r="P324" i="9"/>
  <c r="E324" i="9"/>
  <c r="B324" i="9"/>
  <c r="AR48" i="9" s="1" a="1"/>
  <c r="AR48" i="9" s="1"/>
  <c r="P323" i="9"/>
  <c r="B323" i="9"/>
  <c r="AP48" i="9" s="1" a="1"/>
  <c r="AP48" i="9" s="1"/>
  <c r="B322" i="9"/>
  <c r="AQ48" i="9" s="1" a="1"/>
  <c r="AQ48" i="9" s="1"/>
  <c r="P319" i="9"/>
  <c r="E319" i="9"/>
  <c r="P318" i="9"/>
  <c r="E318" i="9"/>
  <c r="B318" i="9"/>
  <c r="E315" i="9" s="1"/>
  <c r="P317" i="9"/>
  <c r="B317" i="9"/>
  <c r="AP47" i="9" s="1" a="1"/>
  <c r="B316" i="9"/>
  <c r="AQ47" i="9" s="1" a="1"/>
  <c r="AQ47" i="9" s="1"/>
  <c r="P313" i="9"/>
  <c r="E313" i="9"/>
  <c r="P312" i="9"/>
  <c r="E312" i="9"/>
  <c r="B312" i="9"/>
  <c r="P311" i="9"/>
  <c r="B311" i="9"/>
  <c r="B310" i="9"/>
  <c r="P307" i="9"/>
  <c r="E307" i="9"/>
  <c r="P306" i="9"/>
  <c r="AT45" i="9" s="1" a="1"/>
  <c r="E306" i="9"/>
  <c r="B306" i="9"/>
  <c r="E303" i="9" s="1"/>
  <c r="P305" i="9"/>
  <c r="B305" i="9"/>
  <c r="B304" i="9"/>
  <c r="AQ45" i="9" s="1" a="1"/>
  <c r="AQ45" i="9" s="1"/>
  <c r="P301" i="9"/>
  <c r="E301" i="9"/>
  <c r="P300" i="9"/>
  <c r="AT44" i="9" s="1" a="1"/>
  <c r="AT44" i="9" s="1"/>
  <c r="E300" i="9"/>
  <c r="B300" i="9"/>
  <c r="AR44" i="9" s="1" a="1"/>
  <c r="AR44" i="9" s="1"/>
  <c r="P299" i="9"/>
  <c r="B299" i="9"/>
  <c r="AP44" i="9" s="1" a="1"/>
  <c r="AP44" i="9" s="1"/>
  <c r="B298" i="9"/>
  <c r="AQ44" i="9" s="1" a="1"/>
  <c r="AQ44" i="9" s="1"/>
  <c r="P295" i="9"/>
  <c r="AU43" i="9" s="1" a="1"/>
  <c r="E295" i="9"/>
  <c r="P294" i="9"/>
  <c r="E294" i="9"/>
  <c r="B294" i="9"/>
  <c r="E291" i="9" s="1"/>
  <c r="P293" i="9"/>
  <c r="B293" i="9"/>
  <c r="B292" i="9"/>
  <c r="P289" i="9"/>
  <c r="E289" i="9"/>
  <c r="P288" i="9"/>
  <c r="E288" i="9"/>
  <c r="B288" i="9"/>
  <c r="P287" i="9"/>
  <c r="B287" i="9"/>
  <c r="AP42" i="9" s="1" a="1"/>
  <c r="AP42" i="9" s="1"/>
  <c r="B286" i="9"/>
  <c r="P283" i="9"/>
  <c r="AO41" i="9" a="1"/>
  <c r="AO41" i="9" s="1"/>
  <c r="E283" i="9"/>
  <c r="P282" i="9"/>
  <c r="E282" i="9"/>
  <c r="B282" i="9"/>
  <c r="E279" i="9" s="1"/>
  <c r="P281" i="9"/>
  <c r="B281" i="9"/>
  <c r="AP41" i="9" s="1" a="1"/>
  <c r="AP41" i="9" s="1"/>
  <c r="B280" i="9"/>
  <c r="P277" i="9"/>
  <c r="E277" i="9"/>
  <c r="P276" i="9"/>
  <c r="E276" i="9"/>
  <c r="B276" i="9"/>
  <c r="P275" i="9"/>
  <c r="AS40" i="9" s="1" a="1"/>
  <c r="AS40" i="9" s="1"/>
  <c r="B275" i="9"/>
  <c r="E274" i="9"/>
  <c r="B274" i="9"/>
  <c r="P271" i="9"/>
  <c r="E271" i="9"/>
  <c r="P270" i="9"/>
  <c r="AT39" i="9" s="1" a="1"/>
  <c r="AT39" i="9" s="1"/>
  <c r="E270" i="9"/>
  <c r="B270" i="9"/>
  <c r="P269" i="9"/>
  <c r="B269" i="9"/>
  <c r="B268" i="9"/>
  <c r="P265" i="9"/>
  <c r="E265" i="9"/>
  <c r="P264" i="9"/>
  <c r="AT38" i="9" s="1" a="1"/>
  <c r="AT38" i="9" s="1"/>
  <c r="E264" i="9"/>
  <c r="B264" i="9"/>
  <c r="P263" i="9"/>
  <c r="B263" i="9"/>
  <c r="AP38" i="9" s="1" a="1"/>
  <c r="AP38" i="9" s="1"/>
  <c r="B262" i="9"/>
  <c r="P259" i="9"/>
  <c r="AU37" i="9" s="1" a="1"/>
  <c r="E259" i="9"/>
  <c r="P258" i="9"/>
  <c r="E258" i="9"/>
  <c r="B258" i="9"/>
  <c r="P257" i="9"/>
  <c r="B257" i="9"/>
  <c r="B256" i="9"/>
  <c r="P253" i="9"/>
  <c r="E253" i="9"/>
  <c r="P252" i="9"/>
  <c r="AT36" i="9" s="1" a="1"/>
  <c r="AT36" i="9" s="1"/>
  <c r="E252" i="9"/>
  <c r="B252" i="9"/>
  <c r="P251" i="9"/>
  <c r="B251" i="9"/>
  <c r="AP36" i="9" s="1" a="1"/>
  <c r="AP36" i="9" s="1"/>
  <c r="B250" i="9"/>
  <c r="P247" i="9"/>
  <c r="AU35" i="9" s="1" a="1"/>
  <c r="AU35" i="9" s="1"/>
  <c r="E247" i="9"/>
  <c r="P246" i="9"/>
  <c r="AT35" i="9" s="1" a="1"/>
  <c r="AT35" i="9" s="1"/>
  <c r="E246" i="9"/>
  <c r="B246" i="9"/>
  <c r="P245" i="9"/>
  <c r="B245" i="9"/>
  <c r="B244" i="9"/>
  <c r="AQ35" i="9" s="1" a="1"/>
  <c r="AQ35" i="9" s="1"/>
  <c r="P241" i="9"/>
  <c r="E241" i="9"/>
  <c r="P240" i="9"/>
  <c r="E240" i="9"/>
  <c r="B240" i="9"/>
  <c r="P239" i="9"/>
  <c r="E239" i="9"/>
  <c r="B239" i="9"/>
  <c r="B238" i="9"/>
  <c r="P235" i="9"/>
  <c r="E235" i="9"/>
  <c r="P234" i="9"/>
  <c r="E234" i="9"/>
  <c r="B234" i="9"/>
  <c r="P233" i="9"/>
  <c r="AS33" i="9" s="1" a="1"/>
  <c r="AS33" i="9" s="1"/>
  <c r="B233" i="9"/>
  <c r="B232" i="9"/>
  <c r="P229" i="9"/>
  <c r="E229" i="9"/>
  <c r="P228" i="9"/>
  <c r="AT32" i="9" s="1" a="1"/>
  <c r="AT32" i="9" s="1"/>
  <c r="E228" i="9"/>
  <c r="B228" i="9"/>
  <c r="P227" i="9"/>
  <c r="B227" i="9"/>
  <c r="AP32" i="9" s="1" a="1"/>
  <c r="AP32" i="9" s="1"/>
  <c r="B226" i="9"/>
  <c r="P223" i="9"/>
  <c r="AU31" i="9" s="1" a="1"/>
  <c r="AU31" i="9" s="1"/>
  <c r="E223" i="9"/>
  <c r="P222" i="9"/>
  <c r="AT31" i="9" s="1" a="1"/>
  <c r="AT31" i="9" s="1"/>
  <c r="E222" i="9"/>
  <c r="B222" i="9"/>
  <c r="P221" i="9"/>
  <c r="B221" i="9"/>
  <c r="B220" i="9"/>
  <c r="P217" i="9"/>
  <c r="AO30" i="9" a="1"/>
  <c r="AO30" i="9" s="1"/>
  <c r="E217" i="9"/>
  <c r="P216" i="9"/>
  <c r="E216" i="9"/>
  <c r="B216" i="9"/>
  <c r="P215" i="9"/>
  <c r="B215" i="9"/>
  <c r="AP30" i="9" s="1" a="1"/>
  <c r="AP30" i="9" s="1"/>
  <c r="B214" i="9"/>
  <c r="P211" i="9"/>
  <c r="AU29" i="9" s="1" a="1"/>
  <c r="AU29" i="9" s="1"/>
  <c r="E211" i="9"/>
  <c r="P210" i="9"/>
  <c r="E210" i="9"/>
  <c r="B210" i="9"/>
  <c r="P209" i="9"/>
  <c r="B209" i="9"/>
  <c r="AP29" i="9" s="1" a="1"/>
  <c r="AP29" i="9" s="1"/>
  <c r="B208" i="9"/>
  <c r="AQ29" i="9" s="1" a="1"/>
  <c r="AQ29" i="9" s="1"/>
  <c r="P205" i="9"/>
  <c r="E205" i="9"/>
  <c r="P204" i="9"/>
  <c r="E204" i="9"/>
  <c r="B204" i="9"/>
  <c r="P203" i="9"/>
  <c r="AS28" i="9" s="1" a="1"/>
  <c r="AS28" i="9" s="1"/>
  <c r="B203" i="9"/>
  <c r="B202" i="9"/>
  <c r="P199" i="9"/>
  <c r="AU27" i="9" s="1" a="1"/>
  <c r="AU27" i="9" s="1"/>
  <c r="E199" i="9"/>
  <c r="P198" i="9"/>
  <c r="E198" i="9"/>
  <c r="B198" i="9"/>
  <c r="P197" i="9"/>
  <c r="AS27" i="9" s="1" a="1"/>
  <c r="AS27" i="9" s="1"/>
  <c r="B197" i="9"/>
  <c r="AP27" i="9" s="1" a="1"/>
  <c r="AP27" i="9" s="1"/>
  <c r="B196" i="9"/>
  <c r="AQ27" i="9" s="1" a="1"/>
  <c r="AQ27" i="9" s="1"/>
  <c r="P193" i="9"/>
  <c r="AU26" i="9" s="1" a="1"/>
  <c r="AU26" i="9" s="1"/>
  <c r="E193" i="9"/>
  <c r="P192" i="9"/>
  <c r="AT26" i="9" s="1" a="1"/>
  <c r="AT26" i="9" s="1"/>
  <c r="E192" i="9"/>
  <c r="B192" i="9"/>
  <c r="E189" i="9" s="1"/>
  <c r="P191" i="9"/>
  <c r="B191" i="9"/>
  <c r="AP26" i="9" s="1" a="1"/>
  <c r="AP26" i="9" s="1"/>
  <c r="B190" i="9"/>
  <c r="AQ26" i="9" s="1" a="1"/>
  <c r="AQ26" i="9" s="1"/>
  <c r="P187" i="9"/>
  <c r="AU25" i="9" s="1" a="1"/>
  <c r="E187" i="9"/>
  <c r="P186" i="9"/>
  <c r="E186" i="9"/>
  <c r="B186" i="9"/>
  <c r="E183" i="9" s="1"/>
  <c r="P185" i="9"/>
  <c r="B185" i="9"/>
  <c r="B184" i="9"/>
  <c r="AQ25" i="9" s="1" a="1"/>
  <c r="AQ25" i="9" s="1"/>
  <c r="P181" i="9"/>
  <c r="AU24" i="9" s="1" a="1"/>
  <c r="AU24" i="9" s="1"/>
  <c r="AO24" i="9" a="1"/>
  <c r="AO24" i="9" s="1"/>
  <c r="E181" i="9"/>
  <c r="P180" i="9"/>
  <c r="E180" i="9"/>
  <c r="B180" i="9"/>
  <c r="E177" i="9" s="1"/>
  <c r="P179" i="9"/>
  <c r="B179" i="9"/>
  <c r="AP24" i="9" s="1" a="1"/>
  <c r="AP24" i="9" s="1"/>
  <c r="B178" i="9"/>
  <c r="P175" i="9"/>
  <c r="AU23" i="9" s="1" a="1"/>
  <c r="AU23" i="9" s="1"/>
  <c r="AO23" i="9" a="1"/>
  <c r="AO23" i="9" s="1"/>
  <c r="E175" i="9"/>
  <c r="P174" i="9"/>
  <c r="AT23" i="9" s="1" a="1"/>
  <c r="AT23" i="9" s="1"/>
  <c r="E174" i="9"/>
  <c r="B174" i="9"/>
  <c r="E171" i="9" s="1"/>
  <c r="P173" i="9"/>
  <c r="B173" i="9"/>
  <c r="AP23" i="9" s="1" a="1"/>
  <c r="AP23" i="9" s="1"/>
  <c r="B172" i="9"/>
  <c r="AQ23" i="9" s="1" a="1"/>
  <c r="AQ23" i="9" s="1"/>
  <c r="P169" i="9"/>
  <c r="E169" i="9"/>
  <c r="P168" i="9"/>
  <c r="AT22" i="9" s="1" a="1"/>
  <c r="AT22" i="9" s="1"/>
  <c r="E168" i="9"/>
  <c r="B168" i="9"/>
  <c r="E165" i="9" s="1"/>
  <c r="P167" i="9"/>
  <c r="B167" i="9"/>
  <c r="AP22" i="9" s="1" a="1"/>
  <c r="AP22" i="9" s="1"/>
  <c r="B166" i="9"/>
  <c r="P163" i="9"/>
  <c r="AO21" i="9" a="1"/>
  <c r="AO21" i="9" s="1"/>
  <c r="E163" i="9"/>
  <c r="P162" i="9"/>
  <c r="AT21" i="9" s="1" a="1"/>
  <c r="AT21" i="9" s="1"/>
  <c r="E162" i="9"/>
  <c r="B162" i="9"/>
  <c r="E159" i="9" s="1"/>
  <c r="P161" i="9"/>
  <c r="AS21" i="9" s="1" a="1"/>
  <c r="AS21" i="9" s="1"/>
  <c r="B161" i="9"/>
  <c r="AP21" i="9" s="1" a="1"/>
  <c r="AP21" i="9" s="1"/>
  <c r="B160" i="9"/>
  <c r="P157" i="9"/>
  <c r="AO20" i="9" a="1"/>
  <c r="AO20" i="9" s="1"/>
  <c r="E157" i="9"/>
  <c r="P156" i="9"/>
  <c r="AT20" i="9" s="1" a="1"/>
  <c r="AT20" i="9" s="1"/>
  <c r="E156" i="9"/>
  <c r="B156" i="9"/>
  <c r="E153" i="9" s="1"/>
  <c r="P155" i="9"/>
  <c r="AS20" i="9" s="1" a="1"/>
  <c r="AS20" i="9" s="1"/>
  <c r="B155" i="9"/>
  <c r="AP20" i="9" s="1" a="1"/>
  <c r="AP20" i="9" s="1"/>
  <c r="B154" i="9"/>
  <c r="AQ20" i="9" s="1" a="1"/>
  <c r="AQ20" i="9" s="1"/>
  <c r="P151" i="9"/>
  <c r="AU19" i="9" s="1" a="1"/>
  <c r="AU19" i="9" s="1"/>
  <c r="E151" i="9"/>
  <c r="P150" i="9"/>
  <c r="AT19" i="9" s="1" a="1"/>
  <c r="AT19" i="9" s="1"/>
  <c r="E150" i="9"/>
  <c r="B150" i="9"/>
  <c r="E147" i="9" s="1"/>
  <c r="P149" i="9"/>
  <c r="B149" i="9"/>
  <c r="B148" i="9"/>
  <c r="P145" i="9"/>
  <c r="AO18" i="9" a="1"/>
  <c r="AO18" i="9" s="1"/>
  <c r="E145" i="9"/>
  <c r="P144" i="9"/>
  <c r="AT18" i="9" s="1" a="1"/>
  <c r="AT18" i="9" s="1"/>
  <c r="E144" i="9"/>
  <c r="B144" i="9"/>
  <c r="E141" i="9" s="1"/>
  <c r="P143" i="9"/>
  <c r="AS18" i="9" s="1" a="1"/>
  <c r="AS18" i="9" s="1"/>
  <c r="B143" i="9"/>
  <c r="AP18" i="9" s="1" a="1"/>
  <c r="AP18" i="9" s="1"/>
  <c r="B142" i="9"/>
  <c r="P139" i="9"/>
  <c r="AO17" i="9" a="1"/>
  <c r="AO17" i="9" s="1"/>
  <c r="E139" i="9"/>
  <c r="P138" i="9"/>
  <c r="AT17" i="9" s="1" a="1"/>
  <c r="AT17" i="9" s="1"/>
  <c r="E138" i="9"/>
  <c r="B138" i="9"/>
  <c r="E135" i="9" s="1"/>
  <c r="P137" i="9"/>
  <c r="B137" i="9"/>
  <c r="AP17" i="9" s="1" a="1"/>
  <c r="AP17" i="9" s="1"/>
  <c r="B136" i="9"/>
  <c r="AQ17" i="9" s="1" a="1"/>
  <c r="AQ17" i="9" s="1"/>
  <c r="P133" i="9"/>
  <c r="AU16" i="9" s="1" a="1"/>
  <c r="AU16" i="9" s="1"/>
  <c r="AO16" i="9" a="1"/>
  <c r="AO16" i="9" s="1"/>
  <c r="E133" i="9"/>
  <c r="P132" i="9"/>
  <c r="AT16" i="9" s="1" a="1"/>
  <c r="AT16" i="9" s="1"/>
  <c r="E132" i="9"/>
  <c r="B132" i="9"/>
  <c r="E129" i="9" s="1"/>
  <c r="P131" i="9"/>
  <c r="B131" i="9"/>
  <c r="B130" i="9"/>
  <c r="P127" i="9"/>
  <c r="AO15" i="9" a="1"/>
  <c r="AO15" i="9" s="1"/>
  <c r="E127" i="9"/>
  <c r="P126" i="9"/>
  <c r="AT15" i="9" s="1" a="1"/>
  <c r="AT15" i="9" s="1"/>
  <c r="E126" i="9"/>
  <c r="B126" i="9"/>
  <c r="E123" i="9" s="1"/>
  <c r="P125" i="9"/>
  <c r="AS15" i="9" s="1" a="1"/>
  <c r="B125" i="9"/>
  <c r="AP15" i="9" s="1" a="1"/>
  <c r="AP15" i="9" s="1"/>
  <c r="B124" i="9"/>
  <c r="P121" i="9"/>
  <c r="AO14" i="9" a="1"/>
  <c r="AO14" i="9" s="1"/>
  <c r="E121" i="9"/>
  <c r="P120" i="9"/>
  <c r="AT14" i="9" s="1" a="1"/>
  <c r="AT14" i="9" s="1"/>
  <c r="E120" i="9"/>
  <c r="B120" i="9"/>
  <c r="E117" i="9" s="1"/>
  <c r="P119" i="9"/>
  <c r="AS14" i="9" s="1" a="1"/>
  <c r="AS14" i="9" s="1"/>
  <c r="B119" i="9"/>
  <c r="AP14" i="9" s="1" a="1"/>
  <c r="AP14" i="9" s="1"/>
  <c r="B118" i="9"/>
  <c r="AQ14" i="9" s="1" a="1"/>
  <c r="AQ14" i="9" s="1"/>
  <c r="P115" i="9"/>
  <c r="AU13" i="9" s="1" a="1"/>
  <c r="AU13" i="9" s="1"/>
  <c r="E115" i="9"/>
  <c r="P114" i="9"/>
  <c r="AT13" i="9" s="1" a="1"/>
  <c r="AT13" i="9" s="1"/>
  <c r="E114" i="9"/>
  <c r="B114" i="9"/>
  <c r="E111" i="9" s="1"/>
  <c r="P113" i="9"/>
  <c r="B113" i="9"/>
  <c r="B112" i="9"/>
  <c r="AQ13" i="9" s="1" a="1"/>
  <c r="AQ13" i="9" s="1"/>
  <c r="P109" i="9"/>
  <c r="AU12" i="9" s="1" a="1"/>
  <c r="AU12" i="9" s="1"/>
  <c r="AO12" i="9" a="1"/>
  <c r="AO12" i="9" s="1"/>
  <c r="E109" i="9"/>
  <c r="P108" i="9"/>
  <c r="AT12" i="9" s="1" a="1"/>
  <c r="AT12" i="9" s="1"/>
  <c r="E108" i="9"/>
  <c r="B108" i="9"/>
  <c r="E105" i="9" s="1"/>
  <c r="P107" i="9"/>
  <c r="B107" i="9"/>
  <c r="B106" i="9"/>
  <c r="P103" i="9"/>
  <c r="AO11" i="9" a="1"/>
  <c r="AO11" i="9" s="1"/>
  <c r="E103" i="9"/>
  <c r="P102" i="9"/>
  <c r="AT11" i="9" s="1" a="1"/>
  <c r="AT11" i="9" s="1"/>
  <c r="E102" i="9"/>
  <c r="B102" i="9"/>
  <c r="E99" i="9" s="1"/>
  <c r="P101" i="9"/>
  <c r="AS11" i="9" s="1" a="1"/>
  <c r="AS11" i="9" s="1"/>
  <c r="B101" i="9"/>
  <c r="AP11" i="9" s="1" a="1"/>
  <c r="AP11" i="9" s="1"/>
  <c r="B100" i="9"/>
  <c r="P97" i="9"/>
  <c r="E97" i="9"/>
  <c r="P96" i="9"/>
  <c r="AT10" i="9" s="1" a="1"/>
  <c r="AT10" i="9" s="1"/>
  <c r="E96" i="9"/>
  <c r="B96" i="9"/>
  <c r="E93" i="9" s="1"/>
  <c r="P95" i="9"/>
  <c r="AS10" i="9" s="1" a="1"/>
  <c r="AS10" i="9" s="1"/>
  <c r="B95" i="9"/>
  <c r="B94" i="9"/>
  <c r="P91" i="9"/>
  <c r="AO9" i="9" a="1"/>
  <c r="AO9" i="9" s="1"/>
  <c r="E91" i="9"/>
  <c r="P90" i="9"/>
  <c r="AT9" i="9" s="1" a="1"/>
  <c r="AT9" i="9" s="1"/>
  <c r="E90" i="9"/>
  <c r="B90" i="9"/>
  <c r="E87" i="9" s="1"/>
  <c r="P89" i="9"/>
  <c r="B89" i="9"/>
  <c r="AP9" i="9" s="1" a="1"/>
  <c r="AP9" i="9" s="1"/>
  <c r="B88" i="9"/>
  <c r="AQ9" i="9" s="1" a="1"/>
  <c r="AQ9" i="9" s="1"/>
  <c r="P85" i="9"/>
  <c r="AU8" i="9" s="1" a="1"/>
  <c r="AU8" i="9" s="1"/>
  <c r="AO8" i="9" a="1"/>
  <c r="AO8" i="9" s="1"/>
  <c r="E85" i="9"/>
  <c r="P84" i="9"/>
  <c r="AT8" i="9" s="1" a="1"/>
  <c r="AT8" i="9" s="1"/>
  <c r="E84" i="9"/>
  <c r="B84" i="9"/>
  <c r="E81" i="9" s="1"/>
  <c r="P83" i="9"/>
  <c r="B83" i="9"/>
  <c r="B82" i="9"/>
  <c r="AQ8" i="9" s="1" a="1"/>
  <c r="AQ8" i="9" s="1"/>
  <c r="P79" i="9"/>
  <c r="E79" i="9"/>
  <c r="P78" i="9"/>
  <c r="AT7" i="9" s="1" a="1"/>
  <c r="AT7" i="9" s="1"/>
  <c r="E78" i="9"/>
  <c r="B78" i="9"/>
  <c r="E75" i="9" s="1"/>
  <c r="P77" i="9"/>
  <c r="AS7" i="9" s="1" a="1"/>
  <c r="AS7" i="9" s="1"/>
  <c r="B77" i="9"/>
  <c r="B76" i="9"/>
  <c r="P73" i="9"/>
  <c r="AO6" i="9" a="1"/>
  <c r="AO6" i="9" s="1"/>
  <c r="E73" i="9"/>
  <c r="P72" i="9"/>
  <c r="AT6" i="9" s="1" a="1"/>
  <c r="AT6" i="9" s="1"/>
  <c r="E72" i="9"/>
  <c r="B72" i="9"/>
  <c r="E69" i="9" s="1"/>
  <c r="P71" i="9"/>
  <c r="AS6" i="9" s="1" a="1"/>
  <c r="AS6" i="9" s="1"/>
  <c r="B71" i="9"/>
  <c r="AP6" i="9" s="1" a="1"/>
  <c r="AP6" i="9" s="1"/>
  <c r="B70" i="9"/>
  <c r="AQ6" i="9" s="1" a="1"/>
  <c r="AQ6" i="9" s="1"/>
  <c r="P67" i="9"/>
  <c r="AU5" i="9" s="1" a="1"/>
  <c r="AU5" i="9" s="1"/>
  <c r="AO5" i="9" a="1"/>
  <c r="AO5" i="9" s="1"/>
  <c r="E67" i="9"/>
  <c r="P66" i="9"/>
  <c r="AT5" i="9" s="1" a="1"/>
  <c r="AT5" i="9" s="1"/>
  <c r="E66" i="9"/>
  <c r="B66" i="9"/>
  <c r="E63" i="9" s="1"/>
  <c r="P65" i="9"/>
  <c r="B65" i="9"/>
  <c r="AP5" i="9" s="1" a="1"/>
  <c r="AP5" i="9" s="1"/>
  <c r="B64" i="9"/>
  <c r="AQ5" i="9" s="1" a="1"/>
  <c r="AQ5" i="9" s="1"/>
  <c r="P61" i="9"/>
  <c r="E61" i="9"/>
  <c r="P60" i="9"/>
  <c r="AT4" i="9" s="1" a="1"/>
  <c r="AT4" i="9" s="1"/>
  <c r="E60" i="9"/>
  <c r="B60" i="9"/>
  <c r="E57" i="9" s="1"/>
  <c r="P59" i="9"/>
  <c r="AS4" i="9" s="1" a="1"/>
  <c r="AS4" i="9" s="1"/>
  <c r="B59" i="9"/>
  <c r="B58" i="9"/>
  <c r="P55" i="9"/>
  <c r="AO3" i="9" a="1"/>
  <c r="AO3" i="9" s="1"/>
  <c r="E55" i="9"/>
  <c r="P54" i="9"/>
  <c r="AT3" i="9" s="1" a="1"/>
  <c r="AT3" i="9" s="1"/>
  <c r="E54" i="9"/>
  <c r="B54" i="9"/>
  <c r="AR3" i="9" s="1" a="1"/>
  <c r="AR3" i="9" s="1"/>
  <c r="P53" i="9"/>
  <c r="AS3" i="9" s="1" a="1"/>
  <c r="AS3" i="9" s="1"/>
  <c r="B53" i="9"/>
  <c r="AP3" i="9" s="1" a="1"/>
  <c r="AP3" i="9" s="1"/>
  <c r="B52" i="9"/>
  <c r="AU51" i="9" a="1"/>
  <c r="AU51" i="9" s="1"/>
  <c r="AT51" i="9" a="1"/>
  <c r="AT51" i="9" s="1"/>
  <c r="AS51" i="9" a="1"/>
  <c r="AS51" i="9" s="1"/>
  <c r="AP51" i="9" a="1"/>
  <c r="AP51" i="9" s="1"/>
  <c r="AO51" i="9" a="1"/>
  <c r="AO51" i="9" s="1"/>
  <c r="AU50" i="9" a="1"/>
  <c r="AU50" i="9" s="1"/>
  <c r="AT50" i="9"/>
  <c r="AS50" i="9" a="1"/>
  <c r="AS50" i="9" s="1"/>
  <c r="AQ50" i="9"/>
  <c r="AU49" i="9"/>
  <c r="AT49" i="9" a="1"/>
  <c r="AT49" i="9" s="1"/>
  <c r="AS49" i="9" a="1"/>
  <c r="AS49" i="9" s="1"/>
  <c r="P49" i="9"/>
  <c r="AU2" i="9" s="1" a="1"/>
  <c r="AU2" i="9" s="1"/>
  <c r="AO2" i="9" a="1"/>
  <c r="AO2" i="9" s="1"/>
  <c r="E49" i="9"/>
  <c r="AU48" i="9" a="1"/>
  <c r="AU48" i="9" s="1"/>
  <c r="AT48" i="9" a="1"/>
  <c r="AT48" i="9" s="1"/>
  <c r="AS48" i="9" a="1"/>
  <c r="AS48" i="9" s="1"/>
  <c r="P48" i="9"/>
  <c r="AT2" i="9" s="1" a="1"/>
  <c r="AT2" i="9" s="1"/>
  <c r="AR2" i="9" a="1"/>
  <c r="AR2" i="9" s="1"/>
  <c r="E48" i="9"/>
  <c r="B48" i="9"/>
  <c r="E45" i="9" s="1"/>
  <c r="AU47" i="9" a="1"/>
  <c r="AU47" i="9" s="1"/>
  <c r="AT47" i="9" a="1"/>
  <c r="AT47" i="9" s="1"/>
  <c r="AS47" i="9" a="1"/>
  <c r="AS47" i="9" s="1"/>
  <c r="AP47" i="9"/>
  <c r="AO47" i="9" a="1"/>
  <c r="AO47" i="9" s="1"/>
  <c r="P47" i="9"/>
  <c r="AS2" i="9" s="1" a="1"/>
  <c r="AS2" i="9" s="1"/>
  <c r="B47" i="9"/>
  <c r="E47" i="9" s="1"/>
  <c r="AU46" i="9" a="1"/>
  <c r="AU46" i="9" s="1"/>
  <c r="AT46" i="9" a="1"/>
  <c r="AT46" i="9" s="1"/>
  <c r="AS46" i="9" a="1"/>
  <c r="AS46" i="9" s="1"/>
  <c r="AQ46" i="9" a="1"/>
  <c r="AQ46" i="9" s="1"/>
  <c r="B46" i="9"/>
  <c r="AQ2" i="9" s="1" a="1"/>
  <c r="AQ2" i="9" s="1"/>
  <c r="AU45" i="9" a="1"/>
  <c r="AU45" i="9" s="1"/>
  <c r="AT45" i="9"/>
  <c r="AS45" i="9" a="1"/>
  <c r="AS45" i="9" s="1"/>
  <c r="AP45" i="9" a="1"/>
  <c r="AP45" i="9" s="1"/>
  <c r="AU44" i="9" a="1"/>
  <c r="AU44" i="9" s="1"/>
  <c r="AS44" i="9" a="1"/>
  <c r="AS44" i="9" s="1"/>
  <c r="AO44" i="9" a="1"/>
  <c r="AO44" i="9" s="1"/>
  <c r="AU43" i="9"/>
  <c r="AT43" i="9" a="1"/>
  <c r="AT43" i="9" s="1"/>
  <c r="AS43" i="9" a="1"/>
  <c r="AS43" i="9" s="1"/>
  <c r="P43" i="9"/>
  <c r="AO1" i="9" a="1"/>
  <c r="AO1" i="9" s="1"/>
  <c r="E43" i="9"/>
  <c r="AU42" i="9" a="1"/>
  <c r="AU42" i="9" s="1"/>
  <c r="AT42" i="9" a="1"/>
  <c r="AT42" i="9" s="1"/>
  <c r="AS42" i="9" a="1"/>
  <c r="AS42" i="9" s="1"/>
  <c r="AQ42" i="9" a="1"/>
  <c r="AQ42" i="9" s="1"/>
  <c r="AO42" i="9" a="1"/>
  <c r="AO42" i="9" s="1"/>
  <c r="P42" i="9"/>
  <c r="AT1" i="9" s="1" a="1"/>
  <c r="AT1" i="9" s="1"/>
  <c r="E42" i="9"/>
  <c r="B42" i="9"/>
  <c r="N42" i="9" s="1"/>
  <c r="AR1" i="9" s="1" a="1"/>
  <c r="AR1" i="9" s="1"/>
  <c r="AU41" i="9" a="1"/>
  <c r="AU41" i="9" s="1"/>
  <c r="AT41" i="9" a="1"/>
  <c r="AT41" i="9" s="1"/>
  <c r="AS41" i="9" a="1"/>
  <c r="AS41" i="9" s="1"/>
  <c r="AQ41" i="9" a="1"/>
  <c r="AQ41" i="9" s="1"/>
  <c r="P41" i="9"/>
  <c r="B41" i="9"/>
  <c r="N41" i="9" s="1"/>
  <c r="AP1" i="9" s="1" a="1"/>
  <c r="AP1" i="9" s="1"/>
  <c r="AU40" i="9" a="1"/>
  <c r="AU40" i="9" s="1"/>
  <c r="AT40" i="9" a="1"/>
  <c r="AT40" i="9" s="1"/>
  <c r="AR40" i="9" a="1"/>
  <c r="AR40" i="9" s="1"/>
  <c r="B40" i="9"/>
  <c r="N40" i="9" s="1"/>
  <c r="AQ1" i="9" s="1" a="1"/>
  <c r="AQ1" i="9" s="1"/>
  <c r="AU39" i="9" a="1"/>
  <c r="AU39" i="9" s="1"/>
  <c r="AS39" i="9" a="1"/>
  <c r="AS39" i="9" s="1"/>
  <c r="AQ39" i="9" a="1"/>
  <c r="AQ39" i="9" s="1"/>
  <c r="AP39" i="9" a="1"/>
  <c r="AP39" i="9" s="1"/>
  <c r="AO39" i="9" a="1"/>
  <c r="AO39" i="9" s="1"/>
  <c r="AU38" i="9" a="1"/>
  <c r="AU38" i="9" s="1"/>
  <c r="AS38" i="9" a="1"/>
  <c r="AS38" i="9" s="1"/>
  <c r="AQ38" i="9" a="1"/>
  <c r="AQ38" i="9" s="1"/>
  <c r="AO38" i="9" a="1"/>
  <c r="AO38" i="9" s="1"/>
  <c r="AU37" i="9"/>
  <c r="AT37" i="9" a="1"/>
  <c r="AT37" i="9" s="1"/>
  <c r="AS37" i="9" a="1"/>
  <c r="AS37" i="9" s="1"/>
  <c r="AU36" i="9" a="1"/>
  <c r="AU36" i="9" s="1"/>
  <c r="AS36" i="9" a="1"/>
  <c r="AS36" i="9" s="1"/>
  <c r="AQ36" i="9" a="1"/>
  <c r="AQ36" i="9" s="1"/>
  <c r="AS35" i="9" a="1"/>
  <c r="AS35" i="9" s="1"/>
  <c r="AP35" i="9" a="1"/>
  <c r="AP35" i="9" s="1"/>
  <c r="AO35" i="9" a="1"/>
  <c r="AO35" i="9" s="1"/>
  <c r="AU34" i="9" a="1"/>
  <c r="AU34" i="9" s="1"/>
  <c r="AT34" i="9" a="1"/>
  <c r="AT34" i="9" s="1"/>
  <c r="AS34" i="9" a="1"/>
  <c r="AS34" i="9" s="1"/>
  <c r="AU33" i="9" a="1"/>
  <c r="AU33" i="9" s="1"/>
  <c r="AT33" i="9" a="1"/>
  <c r="AT33" i="9" s="1"/>
  <c r="AQ33" i="9" a="1"/>
  <c r="AQ33" i="9" s="1"/>
  <c r="AP33" i="9" a="1"/>
  <c r="AP33" i="9" s="1"/>
  <c r="AO33" i="9" a="1"/>
  <c r="AO33" i="9" s="1"/>
  <c r="AU32" i="9" a="1"/>
  <c r="AU32" i="9" s="1"/>
  <c r="AS32" i="9" a="1"/>
  <c r="AS32" i="9" s="1"/>
  <c r="AQ32" i="9" a="1"/>
  <c r="AQ32" i="9" s="1"/>
  <c r="AO32" i="9" a="1"/>
  <c r="AO32" i="9" s="1"/>
  <c r="AS31" i="9" a="1"/>
  <c r="AS31" i="9" s="1"/>
  <c r="AU30" i="9" a="1"/>
  <c r="AU30" i="9" s="1"/>
  <c r="AT30" i="9" a="1"/>
  <c r="AT30" i="9" s="1"/>
  <c r="AS30" i="9" a="1"/>
  <c r="AS30" i="9" s="1"/>
  <c r="AQ30" i="9" a="1"/>
  <c r="AQ30" i="9" s="1"/>
  <c r="AT29" i="9" a="1"/>
  <c r="AT29" i="9" s="1"/>
  <c r="AS29" i="9" a="1"/>
  <c r="AS29" i="9" s="1"/>
  <c r="AU28" i="9" a="1"/>
  <c r="AU28" i="9" s="1"/>
  <c r="AT28" i="9" a="1"/>
  <c r="AT28" i="9" s="1"/>
  <c r="AT27" i="9" a="1"/>
  <c r="AT27" i="9" s="1"/>
  <c r="AO27" i="9" a="1"/>
  <c r="AO27" i="9" s="1"/>
  <c r="AS26" i="9" a="1"/>
  <c r="AS26" i="9" s="1"/>
  <c r="AO26" i="9" a="1"/>
  <c r="AO26" i="9" s="1"/>
  <c r="AU25" i="9"/>
  <c r="AT25" i="9" a="1"/>
  <c r="AT25" i="9" s="1"/>
  <c r="AS25" i="9" a="1"/>
  <c r="AS25" i="9" s="1"/>
  <c r="AT24" i="9" a="1"/>
  <c r="AT24" i="9" s="1"/>
  <c r="AS24" i="9" a="1"/>
  <c r="AS24" i="9" s="1"/>
  <c r="AQ24" i="9" a="1"/>
  <c r="AQ24" i="9" s="1"/>
  <c r="AS23" i="9" a="1"/>
  <c r="AS23" i="9" s="1"/>
  <c r="AU22" i="9" a="1"/>
  <c r="AU22" i="9" s="1"/>
  <c r="AS22" i="9" a="1"/>
  <c r="AS22" i="9" s="1"/>
  <c r="AU21" i="9" a="1"/>
  <c r="AU21" i="9" s="1"/>
  <c r="AQ21" i="9" a="1"/>
  <c r="AQ21" i="9" s="1"/>
  <c r="AU20" i="9" a="1"/>
  <c r="AU20" i="9" s="1"/>
  <c r="AS19" i="9" a="1"/>
  <c r="AS19" i="9" s="1"/>
  <c r="AU18" i="9" a="1"/>
  <c r="AU18" i="9" s="1"/>
  <c r="AQ18" i="9" a="1"/>
  <c r="AQ18" i="9" s="1"/>
  <c r="AU17" i="9" a="1"/>
  <c r="AU17" i="9" s="1"/>
  <c r="AS17" i="9" a="1"/>
  <c r="AS17" i="9" s="1"/>
  <c r="AS16" i="9" a="1"/>
  <c r="AS16" i="9" s="1"/>
  <c r="AU15" i="9" a="1"/>
  <c r="AU15" i="9" s="1"/>
  <c r="AS15" i="9"/>
  <c r="AQ15" i="9" a="1"/>
  <c r="AQ15" i="9" s="1"/>
  <c r="AU14" i="9" a="1"/>
  <c r="AU14" i="9" s="1"/>
  <c r="AS13" i="9" a="1"/>
  <c r="AS13" i="9" s="1"/>
  <c r="AS12" i="9" a="1"/>
  <c r="AS12" i="9" s="1"/>
  <c r="AQ12" i="9" a="1"/>
  <c r="AQ12" i="9" s="1"/>
  <c r="AP12" i="9" a="1"/>
  <c r="AP12" i="9" s="1"/>
  <c r="AU11" i="9" a="1"/>
  <c r="AU11" i="9" s="1"/>
  <c r="AQ11" i="9" a="1"/>
  <c r="AQ11" i="9" s="1"/>
  <c r="AU10" i="9" a="1"/>
  <c r="AU10" i="9" s="1"/>
  <c r="AU9" i="9" a="1"/>
  <c r="AU9" i="9" s="1"/>
  <c r="AS9" i="9" a="1"/>
  <c r="AS9" i="9" s="1"/>
  <c r="AS8" i="9" a="1"/>
  <c r="AS8" i="9" s="1"/>
  <c r="AP8" i="9" a="1"/>
  <c r="AP8" i="9" s="1"/>
  <c r="AU7" i="9" a="1"/>
  <c r="AU7" i="9" s="1"/>
  <c r="AU6" i="9" a="1"/>
  <c r="AU6" i="9" s="1"/>
  <c r="AS5" i="9" a="1"/>
  <c r="AS5" i="9" s="1"/>
  <c r="AU4" i="9" a="1"/>
  <c r="AU4" i="9" s="1"/>
  <c r="AU3" i="9" a="1"/>
  <c r="AU3" i="9" s="1"/>
  <c r="AQ3" i="9" a="1"/>
  <c r="AQ3" i="9" s="1"/>
  <c r="AU1" i="9" a="1"/>
  <c r="AU1" i="9" s="1"/>
  <c r="AS1" i="9" a="1"/>
  <c r="AS1" i="9" s="1"/>
  <c r="B40" i="8"/>
  <c r="P343" i="8"/>
  <c r="N343" i="8"/>
  <c r="E343" i="8"/>
  <c r="P342" i="8"/>
  <c r="E342" i="8"/>
  <c r="B342" i="8"/>
  <c r="E339" i="8" s="1"/>
  <c r="P341" i="8"/>
  <c r="B341" i="8"/>
  <c r="N341" i="8" s="1"/>
  <c r="B340" i="8"/>
  <c r="E340" i="8" s="1"/>
  <c r="P337" i="8"/>
  <c r="N337" i="8"/>
  <c r="E337" i="8"/>
  <c r="P336" i="8"/>
  <c r="E336" i="8"/>
  <c r="B336" i="8"/>
  <c r="E333" i="8" s="1"/>
  <c r="P335" i="8"/>
  <c r="B335" i="8"/>
  <c r="E335" i="8" s="1"/>
  <c r="B334" i="8"/>
  <c r="N334" i="8" s="1"/>
  <c r="AQ50" i="8" s="1" a="1"/>
  <c r="P331" i="8"/>
  <c r="N331" i="8"/>
  <c r="AO49" i="8" s="1" a="1"/>
  <c r="AO49" i="8" s="1"/>
  <c r="E331" i="8"/>
  <c r="P330" i="8"/>
  <c r="AT49" i="8" s="1" a="1"/>
  <c r="AT49" i="8" s="1"/>
  <c r="E330" i="8"/>
  <c r="B330" i="8"/>
  <c r="N330" i="8" s="1"/>
  <c r="AR49" i="8" s="1" a="1"/>
  <c r="AR49" i="8" s="1"/>
  <c r="P329" i="8"/>
  <c r="B329" i="8"/>
  <c r="N329" i="8" s="1"/>
  <c r="B328" i="8"/>
  <c r="E327" i="8"/>
  <c r="P325" i="8"/>
  <c r="N325" i="8"/>
  <c r="E325" i="8"/>
  <c r="P324" i="8"/>
  <c r="AT48" i="8" s="1" a="1"/>
  <c r="AT48" i="8" s="1"/>
  <c r="E324" i="8"/>
  <c r="B324" i="8"/>
  <c r="N324" i="8" s="1"/>
  <c r="AR48" i="8" s="1" a="1"/>
  <c r="AR48" i="8" s="1"/>
  <c r="P323" i="8"/>
  <c r="AS48" i="8" s="1" a="1"/>
  <c r="AS48" i="8" s="1"/>
  <c r="B323" i="8"/>
  <c r="B322" i="8"/>
  <c r="N322" i="8" s="1"/>
  <c r="E321" i="8"/>
  <c r="P319" i="8"/>
  <c r="N319" i="8"/>
  <c r="E319" i="8"/>
  <c r="P318" i="8"/>
  <c r="E318" i="8"/>
  <c r="B318" i="8"/>
  <c r="E315" i="8" s="1"/>
  <c r="P317" i="8"/>
  <c r="AS47" i="8" s="1" a="1"/>
  <c r="AS47" i="8" s="1"/>
  <c r="E317" i="8"/>
  <c r="B317" i="8"/>
  <c r="N317" i="8" s="1"/>
  <c r="AP47" i="8" s="1" a="1"/>
  <c r="B316" i="8"/>
  <c r="N316" i="8" s="1"/>
  <c r="AQ47" i="8" s="1" a="1"/>
  <c r="AQ47" i="8" s="1"/>
  <c r="P313" i="8"/>
  <c r="N313" i="8"/>
  <c r="E313" i="8"/>
  <c r="P312" i="8"/>
  <c r="E312" i="8"/>
  <c r="B312" i="8"/>
  <c r="E309" i="8" s="1"/>
  <c r="P311" i="8"/>
  <c r="AS46" i="8" s="1" a="1"/>
  <c r="AS46" i="8" s="1"/>
  <c r="E311" i="8"/>
  <c r="B311" i="8"/>
  <c r="N311" i="8" s="1"/>
  <c r="AP46" i="8" s="1" a="1"/>
  <c r="AP46" i="8" s="1"/>
  <c r="B310" i="8"/>
  <c r="N310" i="8" s="1"/>
  <c r="P307" i="8"/>
  <c r="AU45" i="8" s="1" a="1"/>
  <c r="AU45" i="8" s="1"/>
  <c r="N307" i="8"/>
  <c r="E307" i="8"/>
  <c r="P306" i="8"/>
  <c r="E306" i="8"/>
  <c r="B306" i="8"/>
  <c r="E303" i="8" s="1"/>
  <c r="P305" i="8"/>
  <c r="B305" i="8"/>
  <c r="N305" i="8" s="1"/>
  <c r="B304" i="8"/>
  <c r="P301" i="8"/>
  <c r="AU44" i="8" s="1" a="1"/>
  <c r="AU44" i="8" s="1"/>
  <c r="N301" i="8"/>
  <c r="E301" i="8"/>
  <c r="P300" i="8"/>
  <c r="AT44" i="8" s="1" a="1"/>
  <c r="AT44" i="8" s="1"/>
  <c r="E300" i="8"/>
  <c r="B300" i="8"/>
  <c r="E297" i="8" s="1"/>
  <c r="P299" i="8"/>
  <c r="B299" i="8"/>
  <c r="B298" i="8"/>
  <c r="N298" i="8" s="1"/>
  <c r="AQ44" i="8" s="1" a="1"/>
  <c r="P295" i="8"/>
  <c r="AU43" i="8" s="1" a="1"/>
  <c r="AU43" i="8" s="1"/>
  <c r="N295" i="8"/>
  <c r="E295" i="8"/>
  <c r="P294" i="8"/>
  <c r="E294" i="8"/>
  <c r="B294" i="8"/>
  <c r="E291" i="8" s="1"/>
  <c r="P293" i="8"/>
  <c r="AS43" i="8" s="1" a="1"/>
  <c r="AS43" i="8" s="1"/>
  <c r="B293" i="8"/>
  <c r="N293" i="8" s="1"/>
  <c r="N292" i="8"/>
  <c r="B292" i="8"/>
  <c r="E292" i="8" s="1"/>
  <c r="P289" i="8"/>
  <c r="N289" i="8"/>
  <c r="E289" i="8"/>
  <c r="P288" i="8"/>
  <c r="E288" i="8"/>
  <c r="B288" i="8"/>
  <c r="E285" i="8" s="1"/>
  <c r="P287" i="8"/>
  <c r="AS42" i="8" s="1" a="1"/>
  <c r="AS42" i="8" s="1"/>
  <c r="B287" i="8"/>
  <c r="N287" i="8" s="1"/>
  <c r="AP42" i="8" s="1" a="1"/>
  <c r="AP42" i="8" s="1"/>
  <c r="B286" i="8"/>
  <c r="N286" i="8" s="1"/>
  <c r="P283" i="8"/>
  <c r="N283" i="8"/>
  <c r="E283" i="8"/>
  <c r="P282" i="8"/>
  <c r="AT41" i="8" s="1" a="1"/>
  <c r="AT41" i="8" s="1"/>
  <c r="E282" i="8"/>
  <c r="B282" i="8"/>
  <c r="E279" i="8" s="1"/>
  <c r="P281" i="8"/>
  <c r="B281" i="8"/>
  <c r="N281" i="8" s="1"/>
  <c r="AP41" i="8" s="1" a="1"/>
  <c r="B280" i="8"/>
  <c r="P277" i="8"/>
  <c r="AU40" i="8" s="1" a="1"/>
  <c r="AU40" i="8" s="1"/>
  <c r="N277" i="8"/>
  <c r="E277" i="8"/>
  <c r="P276" i="8"/>
  <c r="N276" i="8"/>
  <c r="E276" i="8"/>
  <c r="B276" i="8"/>
  <c r="E273" i="8" s="1"/>
  <c r="P275" i="8"/>
  <c r="B275" i="8"/>
  <c r="B274" i="8"/>
  <c r="N274" i="8" s="1"/>
  <c r="AQ40" i="8" s="1" a="1"/>
  <c r="AQ40" i="8" s="1"/>
  <c r="P271" i="8"/>
  <c r="N271" i="8"/>
  <c r="E271" i="8"/>
  <c r="P270" i="8"/>
  <c r="AT39" i="8" s="1" a="1"/>
  <c r="AT39" i="8" s="1"/>
  <c r="E270" i="8"/>
  <c r="B270" i="8"/>
  <c r="E267" i="8" s="1"/>
  <c r="P269" i="8"/>
  <c r="B269" i="8"/>
  <c r="N269" i="8" s="1"/>
  <c r="N268" i="8"/>
  <c r="AQ39" i="8" s="1" a="1"/>
  <c r="E268" i="8"/>
  <c r="B268" i="8"/>
  <c r="P265" i="8"/>
  <c r="N265" i="8"/>
  <c r="E265" i="8"/>
  <c r="P264" i="8"/>
  <c r="AT38" i="8" s="1" a="1"/>
  <c r="AT38" i="8" s="1"/>
  <c r="E264" i="8"/>
  <c r="B264" i="8"/>
  <c r="E261" i="8" s="1"/>
  <c r="P263" i="8"/>
  <c r="B263" i="8"/>
  <c r="N263" i="8" s="1"/>
  <c r="AP38" i="8" s="1" a="1"/>
  <c r="AP38" i="8" s="1"/>
  <c r="B262" i="8"/>
  <c r="N262" i="8" s="1"/>
  <c r="AQ38" i="8" s="1" a="1"/>
  <c r="P259" i="8"/>
  <c r="N259" i="8"/>
  <c r="AO37" i="8" s="1" a="1"/>
  <c r="E259" i="8"/>
  <c r="P258" i="8"/>
  <c r="E258" i="8"/>
  <c r="B258" i="8"/>
  <c r="E255" i="8" s="1"/>
  <c r="P257" i="8"/>
  <c r="AS37" i="8" s="1" a="1"/>
  <c r="AS37" i="8" s="1"/>
  <c r="B257" i="8"/>
  <c r="N257" i="8" s="1"/>
  <c r="B256" i="8"/>
  <c r="P253" i="8"/>
  <c r="N253" i="8"/>
  <c r="E253" i="8"/>
  <c r="P252" i="8"/>
  <c r="N252" i="8"/>
  <c r="E252" i="8"/>
  <c r="B252" i="8"/>
  <c r="P251" i="8"/>
  <c r="B251" i="8"/>
  <c r="B250" i="8"/>
  <c r="N250" i="8" s="1"/>
  <c r="E249" i="8"/>
  <c r="P247" i="8"/>
  <c r="AU35" i="8" s="1" a="1"/>
  <c r="AU35" i="8" s="1"/>
  <c r="N247" i="8"/>
  <c r="E247" i="8"/>
  <c r="P246" i="8"/>
  <c r="AT35" i="8" s="1" a="1"/>
  <c r="AT35" i="8" s="1"/>
  <c r="E246" i="8"/>
  <c r="B246" i="8"/>
  <c r="E243" i="8" s="1"/>
  <c r="P245" i="8"/>
  <c r="B245" i="8"/>
  <c r="N245" i="8" s="1"/>
  <c r="N244" i="8"/>
  <c r="AQ35" i="8" s="1" a="1"/>
  <c r="E244" i="8"/>
  <c r="B244" i="8"/>
  <c r="P241" i="8"/>
  <c r="AU34" i="8" s="1" a="1"/>
  <c r="AU34" i="8" s="1"/>
  <c r="N241" i="8"/>
  <c r="E241" i="8"/>
  <c r="P240" i="8"/>
  <c r="E240" i="8"/>
  <c r="B240" i="8"/>
  <c r="E237" i="8" s="1"/>
  <c r="P239" i="8"/>
  <c r="B239" i="8"/>
  <c r="N239" i="8" s="1"/>
  <c r="AP34" i="8" s="1" a="1"/>
  <c r="AP34" i="8" s="1"/>
  <c r="B238" i="8"/>
  <c r="N238" i="8" s="1"/>
  <c r="P235" i="8"/>
  <c r="AU33" i="8" s="1" a="1"/>
  <c r="AU33" i="8" s="1"/>
  <c r="N235" i="8"/>
  <c r="E235" i="8"/>
  <c r="P234" i="8"/>
  <c r="AT33" i="8" s="1" a="1"/>
  <c r="AT33" i="8" s="1"/>
  <c r="E234" i="8"/>
  <c r="B234" i="8"/>
  <c r="E231" i="8" s="1"/>
  <c r="P233" i="8"/>
  <c r="B233" i="8"/>
  <c r="N233" i="8" s="1"/>
  <c r="AP33" i="8" s="1" a="1"/>
  <c r="B232" i="8"/>
  <c r="P229" i="8"/>
  <c r="N229" i="8"/>
  <c r="E229" i="8"/>
  <c r="P228" i="8"/>
  <c r="AT32" i="8" s="1" a="1"/>
  <c r="AT32" i="8" s="1"/>
  <c r="N228" i="8"/>
  <c r="E228" i="8"/>
  <c r="B228" i="8"/>
  <c r="P227" i="8"/>
  <c r="AS32" i="8" s="1" a="1"/>
  <c r="AS32" i="8" s="1"/>
  <c r="B227" i="8"/>
  <c r="B226" i="8"/>
  <c r="N226" i="8" s="1"/>
  <c r="AQ32" i="8" s="1" a="1"/>
  <c r="E225" i="8"/>
  <c r="P223" i="8"/>
  <c r="N223" i="8"/>
  <c r="E223" i="8"/>
  <c r="P222" i="8"/>
  <c r="AT31" i="8" s="1" a="1"/>
  <c r="AT31" i="8" s="1"/>
  <c r="E222" i="8"/>
  <c r="B222" i="8"/>
  <c r="E219" i="8" s="1"/>
  <c r="P221" i="8"/>
  <c r="AS31" i="8" s="1" a="1"/>
  <c r="AS31" i="8" s="1"/>
  <c r="B221" i="8"/>
  <c r="N221" i="8" s="1"/>
  <c r="N220" i="8"/>
  <c r="E220" i="8"/>
  <c r="B220" i="8"/>
  <c r="P217" i="8"/>
  <c r="N217" i="8"/>
  <c r="E217" i="8"/>
  <c r="P216" i="8"/>
  <c r="E216" i="8"/>
  <c r="B216" i="8"/>
  <c r="E213" i="8" s="1"/>
  <c r="P215" i="8"/>
  <c r="AS30" i="8" s="1" a="1"/>
  <c r="AS30" i="8" s="1"/>
  <c r="B215" i="8"/>
  <c r="E215" i="8" s="1"/>
  <c r="B214" i="8"/>
  <c r="N214" i="8" s="1"/>
  <c r="P211" i="8"/>
  <c r="AU29" i="8" s="1" a="1"/>
  <c r="AU29" i="8" s="1"/>
  <c r="N211" i="8"/>
  <c r="E211" i="8"/>
  <c r="P210" i="8"/>
  <c r="AT29" i="8" s="1" a="1"/>
  <c r="AT29" i="8" s="1"/>
  <c r="E210" i="8"/>
  <c r="B210" i="8"/>
  <c r="E207" i="8" s="1"/>
  <c r="P209" i="8"/>
  <c r="B209" i="8"/>
  <c r="N209" i="8" s="1"/>
  <c r="AP29" i="8" s="1" a="1"/>
  <c r="AP29" i="8" s="1"/>
  <c r="B208" i="8"/>
  <c r="P205" i="8"/>
  <c r="AU28" i="8" s="1" a="1"/>
  <c r="AU28" i="8" s="1"/>
  <c r="N205" i="8"/>
  <c r="E205" i="8"/>
  <c r="P204" i="8"/>
  <c r="AT28" i="8" s="1" a="1"/>
  <c r="AT28" i="8" s="1"/>
  <c r="E204" i="8"/>
  <c r="B204" i="8"/>
  <c r="N204" i="8" s="1"/>
  <c r="AR28" i="8" s="1" a="1"/>
  <c r="AR28" i="8" s="1"/>
  <c r="P203" i="8"/>
  <c r="B203" i="8"/>
  <c r="B202" i="8"/>
  <c r="N202" i="8" s="1"/>
  <c r="E201" i="8"/>
  <c r="P199" i="8"/>
  <c r="N199" i="8"/>
  <c r="E199" i="8"/>
  <c r="P198" i="8"/>
  <c r="AT27" i="8" s="1" a="1"/>
  <c r="AT27" i="8" s="1"/>
  <c r="E198" i="8"/>
  <c r="B198" i="8"/>
  <c r="E195" i="8" s="1"/>
  <c r="P197" i="8"/>
  <c r="AS27" i="8" s="1" a="1"/>
  <c r="E197" i="8"/>
  <c r="B197" i="8"/>
  <c r="N197" i="8" s="1"/>
  <c r="AP27" i="8" s="1" a="1"/>
  <c r="B196" i="8"/>
  <c r="N196" i="8" s="1"/>
  <c r="AQ27" i="8" s="1" a="1"/>
  <c r="AQ27" i="8" s="1"/>
  <c r="P193" i="8"/>
  <c r="N193" i="8"/>
  <c r="E193" i="8"/>
  <c r="P192" i="8"/>
  <c r="E192" i="8"/>
  <c r="B192" i="8"/>
  <c r="E189" i="8" s="1"/>
  <c r="P191" i="8"/>
  <c r="AS26" i="8" s="1" a="1"/>
  <c r="AS26" i="8" s="1"/>
  <c r="B191" i="8"/>
  <c r="N191" i="8" s="1"/>
  <c r="AP26" i="8" s="1" a="1"/>
  <c r="AP26" i="8" s="1"/>
  <c r="B190" i="8"/>
  <c r="N190" i="8" s="1"/>
  <c r="AQ26" i="8" s="1" a="1"/>
  <c r="AQ26" i="8" s="1"/>
  <c r="P187" i="8"/>
  <c r="N187" i="8"/>
  <c r="AO25" i="8" s="1" a="1"/>
  <c r="E187" i="8"/>
  <c r="P186" i="8"/>
  <c r="E186" i="8"/>
  <c r="B186" i="8"/>
  <c r="E183" i="8" s="1"/>
  <c r="P185" i="8"/>
  <c r="B185" i="8"/>
  <c r="N185" i="8" s="1"/>
  <c r="B184" i="8"/>
  <c r="P181" i="8"/>
  <c r="N181" i="8"/>
  <c r="AO24" i="8" s="1" a="1"/>
  <c r="AO24" i="8" s="1"/>
  <c r="E181" i="8"/>
  <c r="P180" i="8"/>
  <c r="N180" i="8"/>
  <c r="E180" i="8"/>
  <c r="B180" i="8"/>
  <c r="P179" i="8"/>
  <c r="B179" i="8"/>
  <c r="E178" i="8" s="1"/>
  <c r="B178" i="8"/>
  <c r="N178" i="8" s="1"/>
  <c r="E177" i="8"/>
  <c r="P175" i="8"/>
  <c r="AU23" i="8" s="1" a="1"/>
  <c r="AU23" i="8" s="1"/>
  <c r="N175" i="8"/>
  <c r="AO23" i="8" s="1" a="1"/>
  <c r="AO23" i="8" s="1"/>
  <c r="E175" i="8"/>
  <c r="P174" i="8"/>
  <c r="E174" i="8"/>
  <c r="B174" i="8"/>
  <c r="E171" i="8" s="1"/>
  <c r="P173" i="8"/>
  <c r="B173" i="8"/>
  <c r="B172" i="8"/>
  <c r="N172" i="8" s="1"/>
  <c r="AQ23" i="8" s="1" a="1"/>
  <c r="AQ23" i="8" s="1"/>
  <c r="P169" i="8"/>
  <c r="N169" i="8"/>
  <c r="E169" i="8"/>
  <c r="P168" i="8"/>
  <c r="N168" i="8"/>
  <c r="AR22" i="8" s="1" a="1"/>
  <c r="AR22" i="8" s="1"/>
  <c r="E168" i="8"/>
  <c r="B168" i="8"/>
  <c r="E165" i="8" s="1"/>
  <c r="P167" i="8"/>
  <c r="B167" i="8"/>
  <c r="N167" i="8" s="1"/>
  <c r="AP22" i="8" s="1" a="1"/>
  <c r="AP22" i="8" s="1"/>
  <c r="B166" i="8"/>
  <c r="N166" i="8" s="1"/>
  <c r="AQ22" i="8" s="1" a="1"/>
  <c r="AQ22" i="8" s="1"/>
  <c r="P163" i="8"/>
  <c r="N163" i="8"/>
  <c r="E163" i="8"/>
  <c r="P162" i="8"/>
  <c r="N162" i="8"/>
  <c r="AR21" i="8" s="1" a="1"/>
  <c r="AR21" i="8" s="1"/>
  <c r="E162" i="8"/>
  <c r="B162" i="8"/>
  <c r="E159" i="8" s="1"/>
  <c r="P161" i="8"/>
  <c r="AS21" i="8" s="1" a="1"/>
  <c r="AS21" i="8" s="1"/>
  <c r="B161" i="8"/>
  <c r="N161" i="8" s="1"/>
  <c r="AP21" i="8" s="1" a="1"/>
  <c r="B160" i="8"/>
  <c r="P157" i="8"/>
  <c r="N157" i="8"/>
  <c r="E157" i="8"/>
  <c r="P156" i="8"/>
  <c r="AT20" i="8" s="1" a="1"/>
  <c r="AT20" i="8" s="1"/>
  <c r="E156" i="8"/>
  <c r="B156" i="8"/>
  <c r="E153" i="8" s="1"/>
  <c r="P155" i="8"/>
  <c r="AS20" i="8" s="1" a="1"/>
  <c r="AS20" i="8" s="1"/>
  <c r="B155" i="8"/>
  <c r="B154" i="8"/>
  <c r="N154" i="8" s="1"/>
  <c r="AQ20" i="8" s="1" a="1"/>
  <c r="P151" i="8"/>
  <c r="AU19" i="8" s="1" a="1"/>
  <c r="AU19" i="8" s="1"/>
  <c r="N151" i="8"/>
  <c r="E151" i="8"/>
  <c r="P150" i="8"/>
  <c r="E150" i="8"/>
  <c r="B150" i="8"/>
  <c r="E147" i="8" s="1"/>
  <c r="P149" i="8"/>
  <c r="B149" i="8"/>
  <c r="N149" i="8" s="1"/>
  <c r="N148" i="8"/>
  <c r="B148" i="8"/>
  <c r="P145" i="8"/>
  <c r="AU18" i="8" s="1" a="1"/>
  <c r="AU18" i="8" s="1"/>
  <c r="N145" i="8"/>
  <c r="E145" i="8"/>
  <c r="P144" i="8"/>
  <c r="E144" i="8"/>
  <c r="B144" i="8"/>
  <c r="E141" i="8" s="1"/>
  <c r="P143" i="8"/>
  <c r="AS18" i="8" s="1" a="1"/>
  <c r="AS18" i="8" s="1"/>
  <c r="B143" i="8"/>
  <c r="N143" i="8" s="1"/>
  <c r="AP18" i="8" s="1" a="1"/>
  <c r="AP18" i="8" s="1"/>
  <c r="B142" i="8"/>
  <c r="N142" i="8" s="1"/>
  <c r="P139" i="8"/>
  <c r="N139" i="8"/>
  <c r="E139" i="8"/>
  <c r="P138" i="8"/>
  <c r="AT17" i="8" s="1" a="1"/>
  <c r="AT17" i="8" s="1"/>
  <c r="E138" i="8"/>
  <c r="B138" i="8"/>
  <c r="E135" i="8" s="1"/>
  <c r="P137" i="8"/>
  <c r="B137" i="8"/>
  <c r="N137" i="8" s="1"/>
  <c r="AP17" i="8" s="1" a="1"/>
  <c r="AP17" i="8" s="1"/>
  <c r="B136" i="8"/>
  <c r="N136" i="8" s="1"/>
  <c r="AQ17" i="8" s="1" a="1"/>
  <c r="P133" i="8"/>
  <c r="N133" i="8"/>
  <c r="E133" i="8"/>
  <c r="P132" i="8"/>
  <c r="AT16" i="8" s="1" a="1"/>
  <c r="AT16" i="8" s="1"/>
  <c r="E132" i="8"/>
  <c r="B132" i="8"/>
  <c r="E129" i="8" s="1"/>
  <c r="P131" i="8"/>
  <c r="AS16" i="8" s="1" a="1"/>
  <c r="AS16" i="8" s="1"/>
  <c r="B131" i="8"/>
  <c r="N131" i="8" s="1"/>
  <c r="B130" i="8"/>
  <c r="N130" i="8" s="1"/>
  <c r="AQ16" i="8" s="1" a="1"/>
  <c r="AQ16" i="8" s="1"/>
  <c r="P127" i="8"/>
  <c r="N127" i="8"/>
  <c r="E127" i="8"/>
  <c r="P126" i="8"/>
  <c r="E126" i="8"/>
  <c r="B126" i="8"/>
  <c r="E123" i="8" s="1"/>
  <c r="P125" i="8"/>
  <c r="AS15" i="8" s="1" a="1"/>
  <c r="AS15" i="8" s="1"/>
  <c r="B125" i="8"/>
  <c r="N125" i="8" s="1"/>
  <c r="B124" i="8"/>
  <c r="N124" i="8" s="1"/>
  <c r="AQ15" i="8" s="1" a="1"/>
  <c r="AQ15" i="8" s="1"/>
  <c r="P121" i="8"/>
  <c r="AU14" i="8" s="1" a="1"/>
  <c r="AU14" i="8" s="1"/>
  <c r="N121" i="8"/>
  <c r="E121" i="8"/>
  <c r="P120" i="8"/>
  <c r="AT14" i="8" s="1" a="1"/>
  <c r="AT14" i="8" s="1"/>
  <c r="E120" i="8"/>
  <c r="B120" i="8"/>
  <c r="E117" i="8" s="1"/>
  <c r="P119" i="8"/>
  <c r="B119" i="8"/>
  <c r="N119" i="8" s="1"/>
  <c r="AP14" i="8" s="1" a="1"/>
  <c r="AP14" i="8" s="1"/>
  <c r="B118" i="8"/>
  <c r="P115" i="8"/>
  <c r="AU13" i="8" s="1" a="1"/>
  <c r="AU13" i="8" s="1"/>
  <c r="N115" i="8"/>
  <c r="E115" i="8"/>
  <c r="P114" i="8"/>
  <c r="AT13" i="8" s="1" a="1"/>
  <c r="AT13" i="8" s="1"/>
  <c r="E114" i="8"/>
  <c r="B114" i="8"/>
  <c r="E111" i="8" s="1"/>
  <c r="P113" i="8"/>
  <c r="B113" i="8"/>
  <c r="B112" i="8"/>
  <c r="N112" i="8" s="1"/>
  <c r="P109" i="8"/>
  <c r="N109" i="8"/>
  <c r="E109" i="8"/>
  <c r="P108" i="8"/>
  <c r="AT12" i="8" s="1" a="1"/>
  <c r="AT12" i="8" s="1"/>
  <c r="N108" i="8"/>
  <c r="AR12" i="8" s="1" a="1"/>
  <c r="AR12" i="8" s="1"/>
  <c r="E108" i="8"/>
  <c r="B108" i="8"/>
  <c r="P107" i="8"/>
  <c r="AS12" i="8" s="1" a="1"/>
  <c r="AS12" i="8" s="1"/>
  <c r="B107" i="8"/>
  <c r="N107" i="8" s="1"/>
  <c r="B106" i="8"/>
  <c r="N106" i="8" s="1"/>
  <c r="E105" i="8"/>
  <c r="P103" i="8"/>
  <c r="N103" i="8"/>
  <c r="E103" i="8"/>
  <c r="P102" i="8"/>
  <c r="E102" i="8"/>
  <c r="B102" i="8"/>
  <c r="E99" i="8" s="1"/>
  <c r="P101" i="8"/>
  <c r="B101" i="8"/>
  <c r="N101" i="8" s="1"/>
  <c r="B100" i="8"/>
  <c r="E100" i="8" s="1"/>
  <c r="P97" i="8"/>
  <c r="AU10" i="8" s="1" a="1"/>
  <c r="AU10" i="8" s="1"/>
  <c r="N97" i="8"/>
  <c r="AO10" i="8" s="1" a="1"/>
  <c r="AO10" i="8" s="1"/>
  <c r="E97" i="8"/>
  <c r="P96" i="8"/>
  <c r="AT10" i="8" s="1" a="1"/>
  <c r="AT10" i="8" s="1"/>
  <c r="N96" i="8"/>
  <c r="AR10" i="8" s="1" a="1"/>
  <c r="AR10" i="8" s="1"/>
  <c r="E96" i="8"/>
  <c r="B96" i="8"/>
  <c r="E93" i="8" s="1"/>
  <c r="P95" i="8"/>
  <c r="E95" i="8"/>
  <c r="B95" i="8"/>
  <c r="N95" i="8" s="1"/>
  <c r="AP10" i="8" s="1" a="1"/>
  <c r="AP10" i="8" s="1"/>
  <c r="B94" i="8"/>
  <c r="P91" i="8"/>
  <c r="AU9" i="8" s="1" a="1"/>
  <c r="AU9" i="8" s="1"/>
  <c r="N91" i="8"/>
  <c r="E91" i="8"/>
  <c r="P90" i="8"/>
  <c r="N90" i="8"/>
  <c r="AR9" i="8" s="1" a="1"/>
  <c r="AR9" i="8" s="1"/>
  <c r="E90" i="8"/>
  <c r="B90" i="8"/>
  <c r="E87" i="8" s="1"/>
  <c r="P89" i="8"/>
  <c r="B89" i="8"/>
  <c r="E88" i="8"/>
  <c r="B88" i="8"/>
  <c r="N88" i="8" s="1"/>
  <c r="P85" i="8"/>
  <c r="AU8" i="8" s="1" a="1"/>
  <c r="AU8" i="8" s="1"/>
  <c r="N85" i="8"/>
  <c r="AO8" i="8" s="1" a="1"/>
  <c r="AO8" i="8" s="1"/>
  <c r="E85" i="8"/>
  <c r="P84" i="8"/>
  <c r="E84" i="8"/>
  <c r="B84" i="8"/>
  <c r="N84" i="8" s="1"/>
  <c r="AR8" i="8" s="1" a="1"/>
  <c r="AR8" i="8" s="1"/>
  <c r="P83" i="8"/>
  <c r="B83" i="8"/>
  <c r="N83" i="8" s="1"/>
  <c r="B82" i="8"/>
  <c r="N82" i="8" s="1"/>
  <c r="AQ8" i="8" s="1" a="1"/>
  <c r="AQ8" i="8" s="1"/>
  <c r="E81" i="8"/>
  <c r="P79" i="8"/>
  <c r="N79" i="8"/>
  <c r="AO7" i="8" s="1" a="1"/>
  <c r="AO7" i="8" s="1"/>
  <c r="E79" i="8"/>
  <c r="P78" i="8"/>
  <c r="AT7" i="8" s="1" a="1"/>
  <c r="AT7" i="8" s="1"/>
  <c r="E78" i="8"/>
  <c r="B78" i="8"/>
  <c r="E75" i="8" s="1"/>
  <c r="P77" i="8"/>
  <c r="B77" i="8"/>
  <c r="N77" i="8" s="1"/>
  <c r="B76" i="8"/>
  <c r="N76" i="8" s="1"/>
  <c r="AQ7" i="8" s="1" a="1"/>
  <c r="AQ7" i="8" s="1"/>
  <c r="P73" i="8"/>
  <c r="AU6" i="8" s="1" a="1"/>
  <c r="AU6" i="8" s="1"/>
  <c r="N73" i="8"/>
  <c r="AO6" i="8" s="1" a="1"/>
  <c r="AO6" i="8" s="1"/>
  <c r="E73" i="8"/>
  <c r="P72" i="8"/>
  <c r="AT6" i="8" s="1" a="1"/>
  <c r="AT6" i="8" s="1"/>
  <c r="E72" i="8"/>
  <c r="B72" i="8"/>
  <c r="E69" i="8" s="1"/>
  <c r="P71" i="8"/>
  <c r="AS6" i="8" s="1" a="1"/>
  <c r="AS6" i="8" s="1"/>
  <c r="E71" i="8"/>
  <c r="B71" i="8"/>
  <c r="N71" i="8" s="1"/>
  <c r="AP6" i="8" s="1" a="1"/>
  <c r="AP6" i="8" s="1"/>
  <c r="B70" i="8"/>
  <c r="N70" i="8" s="1"/>
  <c r="AQ6" i="8" s="1" a="1"/>
  <c r="AQ6" i="8" s="1"/>
  <c r="P67" i="8"/>
  <c r="AU5" i="8" s="1" a="1"/>
  <c r="AU5" i="8" s="1"/>
  <c r="N67" i="8"/>
  <c r="AO5" i="8" s="1" a="1"/>
  <c r="AO5" i="8" s="1"/>
  <c r="E67" i="8"/>
  <c r="P66" i="8"/>
  <c r="E66" i="8"/>
  <c r="B66" i="8"/>
  <c r="E63" i="8" s="1"/>
  <c r="P65" i="8"/>
  <c r="AS5" i="8" s="1" a="1"/>
  <c r="AS5" i="8" s="1"/>
  <c r="B65" i="8"/>
  <c r="N65" i="8" s="1"/>
  <c r="B64" i="8"/>
  <c r="N64" i="8" s="1"/>
  <c r="AQ5" i="8" s="1" a="1"/>
  <c r="AQ5" i="8" s="1"/>
  <c r="P61" i="8"/>
  <c r="AU4" i="8" s="1" a="1"/>
  <c r="AU4" i="8" s="1"/>
  <c r="N61" i="8"/>
  <c r="E61" i="8"/>
  <c r="P60" i="8"/>
  <c r="E60" i="8"/>
  <c r="B60" i="8"/>
  <c r="E57" i="8" s="1"/>
  <c r="P59" i="8"/>
  <c r="B59" i="8"/>
  <c r="N59" i="8" s="1"/>
  <c r="B58" i="8"/>
  <c r="N58" i="8" s="1"/>
  <c r="AQ4" i="8" s="1" a="1"/>
  <c r="AQ4" i="8" s="1"/>
  <c r="P55" i="8"/>
  <c r="AU3" i="8" s="1" a="1"/>
  <c r="AU3" i="8" s="1"/>
  <c r="N55" i="8"/>
  <c r="AO3" i="8" s="1" a="1"/>
  <c r="AO3" i="8" s="1"/>
  <c r="E55" i="8"/>
  <c r="P54" i="8"/>
  <c r="AT3" i="8" s="1" a="1"/>
  <c r="AT3" i="8" s="1"/>
  <c r="E54" i="8"/>
  <c r="B54" i="8"/>
  <c r="E51" i="8" s="1"/>
  <c r="P53" i="8"/>
  <c r="AS3" i="8" s="1" a="1"/>
  <c r="AS3" i="8" s="1"/>
  <c r="B53" i="8"/>
  <c r="N53" i="8" s="1"/>
  <c r="B52" i="8"/>
  <c r="AU51" i="8" a="1"/>
  <c r="AU51" i="8" s="1"/>
  <c r="AT51" i="8" a="1"/>
  <c r="AT51" i="8" s="1"/>
  <c r="AS51" i="8" a="1"/>
  <c r="AS51" i="8" s="1"/>
  <c r="AP51" i="8" a="1"/>
  <c r="AP51" i="8" s="1"/>
  <c r="AO51" i="8" a="1"/>
  <c r="AO51" i="8" s="1"/>
  <c r="AU50" i="8" a="1"/>
  <c r="AU50" i="8" s="1"/>
  <c r="AT50" i="8" a="1"/>
  <c r="AT50" i="8" s="1"/>
  <c r="AS50" i="8" a="1"/>
  <c r="AS50" i="8" s="1"/>
  <c r="AQ50" i="8"/>
  <c r="AO50" i="8" a="1"/>
  <c r="AO50" i="8" s="1"/>
  <c r="AU49" i="8" a="1"/>
  <c r="AU49" i="8" s="1"/>
  <c r="AS49" i="8" a="1"/>
  <c r="AS49" i="8" s="1"/>
  <c r="AP49" i="8" a="1"/>
  <c r="AP49" i="8" s="1"/>
  <c r="P49" i="8"/>
  <c r="AU2" i="8" s="1" a="1"/>
  <c r="AU2" i="8" s="1"/>
  <c r="N49" i="8"/>
  <c r="E49" i="8"/>
  <c r="AU48" i="8" a="1"/>
  <c r="AU48" i="8" s="1"/>
  <c r="AQ48" i="8" a="1"/>
  <c r="AQ48" i="8" s="1"/>
  <c r="AO48" i="8"/>
  <c r="AO48" i="8" a="1"/>
  <c r="P48" i="8"/>
  <c r="N48" i="8"/>
  <c r="AR2" i="8" s="1" a="1"/>
  <c r="AR2" i="8" s="1"/>
  <c r="E48" i="8"/>
  <c r="B48" i="8"/>
  <c r="AU47" i="8" a="1"/>
  <c r="AU47" i="8" s="1"/>
  <c r="AT47" i="8" a="1"/>
  <c r="AT47" i="8" s="1"/>
  <c r="AP47" i="8"/>
  <c r="AO47" i="8" a="1"/>
  <c r="AO47" i="8" s="1"/>
  <c r="P47" i="8"/>
  <c r="B47" i="8"/>
  <c r="N47" i="8" s="1"/>
  <c r="AP2" i="8" s="1" a="1"/>
  <c r="AP2" i="8" s="1"/>
  <c r="AU46" i="8" a="1"/>
  <c r="AU46" i="8" s="1"/>
  <c r="AT46" i="8" a="1"/>
  <c r="AT46" i="8" s="1"/>
  <c r="AQ46" i="8" a="1"/>
  <c r="AQ46" i="8" s="1"/>
  <c r="AO46" i="8" a="1"/>
  <c r="AO46" i="8" s="1"/>
  <c r="B46" i="8"/>
  <c r="N46" i="8" s="1"/>
  <c r="AT45" i="8" a="1"/>
  <c r="AT45" i="8" s="1"/>
  <c r="AS45" i="8" a="1"/>
  <c r="AS45" i="8" s="1"/>
  <c r="AP45" i="8" a="1"/>
  <c r="AP45" i="8" s="1"/>
  <c r="AO45" i="8" a="1"/>
  <c r="AO45" i="8" s="1"/>
  <c r="E45" i="8"/>
  <c r="AS44" i="8" a="1"/>
  <c r="AS44" i="8" s="1"/>
  <c r="AQ44" i="8"/>
  <c r="AO44" i="8" a="1"/>
  <c r="AO44" i="8" s="1"/>
  <c r="AT43" i="8" a="1"/>
  <c r="AT43" i="8" s="1"/>
  <c r="AQ43" i="8" a="1"/>
  <c r="AQ43" i="8" s="1"/>
  <c r="AP43" i="8" a="1"/>
  <c r="AP43" i="8" s="1"/>
  <c r="AO43" i="8" a="1"/>
  <c r="AO43" i="8" s="1"/>
  <c r="P43" i="8"/>
  <c r="N43" i="8"/>
  <c r="AO1" i="8" s="1" a="1"/>
  <c r="AO1" i="8" s="1"/>
  <c r="E43" i="8"/>
  <c r="AU42" i="8" a="1"/>
  <c r="AU42" i="8" s="1"/>
  <c r="AT42" i="8" a="1"/>
  <c r="AT42" i="8" s="1"/>
  <c r="AQ42" i="8" a="1"/>
  <c r="AQ42" i="8" s="1"/>
  <c r="AO42" i="8" a="1"/>
  <c r="AO42" i="8" s="1"/>
  <c r="P42" i="8"/>
  <c r="AT1" i="8" s="1" a="1"/>
  <c r="AT1" i="8" s="1"/>
  <c r="E42" i="8"/>
  <c r="B42" i="8"/>
  <c r="N42" i="8" s="1"/>
  <c r="AR1" i="8" s="1" a="1"/>
  <c r="AR1" i="8" s="1"/>
  <c r="AU41" i="8" a="1"/>
  <c r="AU41" i="8" s="1"/>
  <c r="AS41" i="8" a="1"/>
  <c r="AS41" i="8" s="1"/>
  <c r="AP41" i="8"/>
  <c r="AO41" i="8" a="1"/>
  <c r="AO41" i="8" s="1"/>
  <c r="P41" i="8"/>
  <c r="AS1" i="8" s="1" a="1"/>
  <c r="AS1" i="8" s="1"/>
  <c r="N41" i="8"/>
  <c r="E41" i="8"/>
  <c r="B41" i="8"/>
  <c r="AT40" i="8" a="1"/>
  <c r="AT40" i="8" s="1"/>
  <c r="AS40" i="8" a="1"/>
  <c r="AS40" i="8" s="1"/>
  <c r="AR40" i="8" a="1"/>
  <c r="AR40" i="8" s="1"/>
  <c r="AO40" i="8" a="1"/>
  <c r="AO40" i="8" s="1"/>
  <c r="N40" i="8"/>
  <c r="AQ1" i="8" s="1" a="1"/>
  <c r="AQ1" i="8" s="1"/>
  <c r="AU39" i="8" a="1"/>
  <c r="AU39" i="8" s="1"/>
  <c r="AS39" i="8" a="1"/>
  <c r="AS39" i="8" s="1"/>
  <c r="AQ39" i="8"/>
  <c r="AP39" i="8" a="1"/>
  <c r="AP39" i="8" s="1"/>
  <c r="AO39" i="8" a="1"/>
  <c r="AO39" i="8" s="1"/>
  <c r="E39" i="8"/>
  <c r="AU38" i="8" a="1"/>
  <c r="AU38" i="8" s="1"/>
  <c r="AS38" i="8" a="1"/>
  <c r="AS38" i="8" s="1"/>
  <c r="AQ38" i="8"/>
  <c r="AO38" i="8" a="1"/>
  <c r="AO38" i="8" s="1"/>
  <c r="AU37" i="8" a="1"/>
  <c r="AU37" i="8" s="1"/>
  <c r="AT37" i="8" a="1"/>
  <c r="AT37" i="8" s="1"/>
  <c r="AP37" i="8" a="1"/>
  <c r="AP37" i="8" s="1"/>
  <c r="AO37" i="8"/>
  <c r="AU36" i="8" a="1"/>
  <c r="AU36" i="8" s="1"/>
  <c r="AT36" i="8" a="1"/>
  <c r="AT36" i="8" s="1"/>
  <c r="AS36" i="8" a="1"/>
  <c r="AS36" i="8" s="1"/>
  <c r="AR36" i="8"/>
  <c r="AR36" i="8" a="1"/>
  <c r="AQ36" i="8" a="1"/>
  <c r="AQ36" i="8" s="1"/>
  <c r="AO36" i="8" a="1"/>
  <c r="AO36" i="8" s="1"/>
  <c r="AS35" i="8" a="1"/>
  <c r="AS35" i="8" s="1"/>
  <c r="AQ35" i="8"/>
  <c r="AP35" i="8" a="1"/>
  <c r="AP35" i="8" s="1"/>
  <c r="AO35" i="8" a="1"/>
  <c r="AO35" i="8" s="1"/>
  <c r="AT34" i="8" a="1"/>
  <c r="AT34" i="8" s="1"/>
  <c r="AS34" i="8" a="1"/>
  <c r="AS34" i="8" s="1"/>
  <c r="AQ34" i="8" a="1"/>
  <c r="AQ34" i="8" s="1"/>
  <c r="AO34" i="8" a="1"/>
  <c r="AO34" i="8" s="1"/>
  <c r="AS33" i="8" a="1"/>
  <c r="AS33" i="8" s="1"/>
  <c r="AP33" i="8"/>
  <c r="AO33" i="8" a="1"/>
  <c r="AO33" i="8" s="1"/>
  <c r="AU32" i="8" a="1"/>
  <c r="AU32" i="8" s="1"/>
  <c r="AR32" i="8" a="1"/>
  <c r="AR32" i="8" s="1"/>
  <c r="AQ32" i="8"/>
  <c r="AO32" i="8" a="1"/>
  <c r="AO32" i="8" s="1"/>
  <c r="AU31" i="8" a="1"/>
  <c r="AU31" i="8" s="1"/>
  <c r="AQ31" i="8" a="1"/>
  <c r="AQ31" i="8" s="1"/>
  <c r="AP31" i="8" a="1"/>
  <c r="AP31" i="8" s="1"/>
  <c r="AO31" i="8" a="1"/>
  <c r="AO31" i="8" s="1"/>
  <c r="AU30" i="8" a="1"/>
  <c r="AU30" i="8" s="1"/>
  <c r="AT30" i="8" a="1"/>
  <c r="AT30" i="8" s="1"/>
  <c r="AQ30" i="8" a="1"/>
  <c r="AQ30" i="8" s="1"/>
  <c r="AO30" i="8" a="1"/>
  <c r="AO30" i="8" s="1"/>
  <c r="AS29" i="8" a="1"/>
  <c r="AS29" i="8" s="1"/>
  <c r="AO29" i="8" a="1"/>
  <c r="AO29" i="8" s="1"/>
  <c r="AS28" i="8" a="1"/>
  <c r="AS28" i="8" s="1"/>
  <c r="AQ28" i="8" a="1"/>
  <c r="AQ28" i="8" s="1"/>
  <c r="AO28" i="8"/>
  <c r="AO28" i="8" a="1"/>
  <c r="AU27" i="8" a="1"/>
  <c r="AU27" i="8" s="1"/>
  <c r="AS27" i="8"/>
  <c r="AP27" i="8"/>
  <c r="AO27" i="8" a="1"/>
  <c r="AO27" i="8" s="1"/>
  <c r="AU26" i="8" a="1"/>
  <c r="AU26" i="8" s="1"/>
  <c r="AT26" i="8" a="1"/>
  <c r="AT26" i="8" s="1"/>
  <c r="AO26" i="8" a="1"/>
  <c r="AO26" i="8" s="1"/>
  <c r="AU25" i="8" a="1"/>
  <c r="AU25" i="8" s="1"/>
  <c r="AT25" i="8" a="1"/>
  <c r="AT25" i="8" s="1"/>
  <c r="AS25" i="8" a="1"/>
  <c r="AS25" i="8" s="1"/>
  <c r="AP25" i="8" a="1"/>
  <c r="AP25" i="8" s="1"/>
  <c r="AO25" i="8"/>
  <c r="AU24" i="8" a="1"/>
  <c r="AU24" i="8" s="1"/>
  <c r="AT24" i="8" a="1"/>
  <c r="AT24" i="8" s="1"/>
  <c r="AS24" i="8" a="1"/>
  <c r="AS24" i="8" s="1"/>
  <c r="AR24" i="8" a="1"/>
  <c r="AR24" i="8" s="1"/>
  <c r="AQ24" i="8" a="1"/>
  <c r="AQ24" i="8" s="1"/>
  <c r="AT23" i="8" a="1"/>
  <c r="AT23" i="8" s="1"/>
  <c r="AS23" i="8" a="1"/>
  <c r="AS23" i="8" s="1"/>
  <c r="AU22" i="8" a="1"/>
  <c r="AU22" i="8" s="1"/>
  <c r="AT22" i="8" a="1"/>
  <c r="AT22" i="8" s="1"/>
  <c r="AS22" i="8" a="1"/>
  <c r="AS22" i="8" s="1"/>
  <c r="AO22" i="8"/>
  <c r="AO22" i="8" a="1"/>
  <c r="AU21" i="8" a="1"/>
  <c r="AU21" i="8" s="1"/>
  <c r="AT21" i="8" a="1"/>
  <c r="AT21" i="8" s="1"/>
  <c r="AP21" i="8"/>
  <c r="AO21" i="8"/>
  <c r="AO21" i="8" a="1"/>
  <c r="AU20" i="8" a="1"/>
  <c r="AU20" i="8" s="1"/>
  <c r="AQ20" i="8"/>
  <c r="AO20" i="8" a="1"/>
  <c r="AO20" i="8" s="1"/>
  <c r="AT19" i="8" a="1"/>
  <c r="AT19" i="8" s="1"/>
  <c r="AS19" i="8" a="1"/>
  <c r="AS19" i="8" s="1"/>
  <c r="AQ19" i="8" a="1"/>
  <c r="AQ19" i="8" s="1"/>
  <c r="AP19" i="8"/>
  <c r="AP19" i="8" a="1"/>
  <c r="AO19" i="8" a="1"/>
  <c r="AO19" i="8" s="1"/>
  <c r="AT18" i="8" a="1"/>
  <c r="AT18" i="8" s="1"/>
  <c r="AQ18" i="8" a="1"/>
  <c r="AQ18" i="8" s="1"/>
  <c r="AO18" i="8" a="1"/>
  <c r="AO18" i="8" s="1"/>
  <c r="AU17" i="8" a="1"/>
  <c r="AU17" i="8" s="1"/>
  <c r="AS17" i="8" a="1"/>
  <c r="AS17" i="8" s="1"/>
  <c r="AQ17" i="8"/>
  <c r="AO17" i="8" a="1"/>
  <c r="AO17" i="8" s="1"/>
  <c r="AU16" i="8" a="1"/>
  <c r="AU16" i="8" s="1"/>
  <c r="AP16" i="8" a="1"/>
  <c r="AP16" i="8" s="1"/>
  <c r="AO16" i="8" a="1"/>
  <c r="AO16" i="8" s="1"/>
  <c r="AU15" i="8" a="1"/>
  <c r="AU15" i="8" s="1"/>
  <c r="AT15" i="8" a="1"/>
  <c r="AT15" i="8" s="1"/>
  <c r="AP15" i="8" a="1"/>
  <c r="AP15" i="8" s="1"/>
  <c r="AO15" i="8" a="1"/>
  <c r="AO15" i="8" s="1"/>
  <c r="AS14" i="8" a="1"/>
  <c r="AS14" i="8" s="1"/>
  <c r="AO14" i="8" a="1"/>
  <c r="AO14" i="8" s="1"/>
  <c r="AS13" i="8" a="1"/>
  <c r="AS13" i="8" s="1"/>
  <c r="AQ13" i="8" a="1"/>
  <c r="AQ13" i="8" s="1"/>
  <c r="AO13" i="8" a="1"/>
  <c r="AO13" i="8" s="1"/>
  <c r="AU12" i="8" a="1"/>
  <c r="AU12" i="8" s="1"/>
  <c r="AQ12" i="8" a="1"/>
  <c r="AQ12" i="8" s="1"/>
  <c r="AP12" i="8" a="1"/>
  <c r="AP12" i="8" s="1"/>
  <c r="AO12" i="8" a="1"/>
  <c r="AO12" i="8" s="1"/>
  <c r="AU11" i="8" a="1"/>
  <c r="AU11" i="8" s="1"/>
  <c r="AT11" i="8" a="1"/>
  <c r="AT11" i="8" s="1"/>
  <c r="AS11" i="8" a="1"/>
  <c r="AS11" i="8" s="1"/>
  <c r="AP11" i="8" a="1"/>
  <c r="AP11" i="8" s="1"/>
  <c r="AO11" i="8" a="1"/>
  <c r="AO11" i="8" s="1"/>
  <c r="AS10" i="8" a="1"/>
  <c r="AS10" i="8" s="1"/>
  <c r="AT9" i="8" a="1"/>
  <c r="AT9" i="8" s="1"/>
  <c r="AS9" i="8" a="1"/>
  <c r="AS9" i="8" s="1"/>
  <c r="AQ9" i="8" a="1"/>
  <c r="AQ9" i="8" s="1"/>
  <c r="AO9" i="8" a="1"/>
  <c r="AO9" i="8" s="1"/>
  <c r="AT8" i="8" a="1"/>
  <c r="AT8" i="8" s="1"/>
  <c r="AS8" i="8" a="1"/>
  <c r="AS8" i="8" s="1"/>
  <c r="AP8" i="8"/>
  <c r="AP8" i="8" a="1"/>
  <c r="AU7" i="8" a="1"/>
  <c r="AU7" i="8" s="1"/>
  <c r="AS7" i="8" a="1"/>
  <c r="AS7" i="8" s="1"/>
  <c r="AP7" i="8" a="1"/>
  <c r="AP7" i="8" s="1"/>
  <c r="AT5" i="8" a="1"/>
  <c r="AT5" i="8" s="1"/>
  <c r="AP5" i="8" a="1"/>
  <c r="AP5" i="8" s="1"/>
  <c r="AT4" i="8" a="1"/>
  <c r="AT4" i="8" s="1"/>
  <c r="AS4" i="8" a="1"/>
  <c r="AS4" i="8" s="1"/>
  <c r="AP4" i="8" a="1"/>
  <c r="AP4" i="8" s="1"/>
  <c r="AO4" i="8" a="1"/>
  <c r="AO4" i="8" s="1"/>
  <c r="AP3" i="8" a="1"/>
  <c r="AP3" i="8" s="1"/>
  <c r="AT2" i="8" a="1"/>
  <c r="AT2" i="8" s="1"/>
  <c r="AS2" i="8" a="1"/>
  <c r="AS2" i="8" s="1"/>
  <c r="AQ2" i="8" a="1"/>
  <c r="AQ2" i="8" s="1"/>
  <c r="AO2" i="8" a="1"/>
  <c r="AO2" i="8" s="1"/>
  <c r="AU1" i="8" a="1"/>
  <c r="AU1" i="8" s="1"/>
  <c r="AP1" i="8" a="1"/>
  <c r="AP1" i="8" s="1"/>
  <c r="B46" i="7"/>
  <c r="B47" i="7"/>
  <c r="B48" i="7"/>
  <c r="B52" i="7"/>
  <c r="B53" i="7"/>
  <c r="B54" i="7"/>
  <c r="B58" i="7"/>
  <c r="B59" i="7"/>
  <c r="B60" i="7"/>
  <c r="B64" i="7"/>
  <c r="B65" i="7"/>
  <c r="N65" i="7" s="1"/>
  <c r="AP5" i="7" s="1" a="1"/>
  <c r="AP5" i="7" s="1"/>
  <c r="B66" i="7"/>
  <c r="E63" i="7" s="1"/>
  <c r="B70" i="7"/>
  <c r="B71" i="7"/>
  <c r="B72" i="7"/>
  <c r="B76" i="7"/>
  <c r="B77" i="7"/>
  <c r="B78" i="7"/>
  <c r="B82" i="7"/>
  <c r="B83" i="7"/>
  <c r="B84" i="7"/>
  <c r="B88" i="7"/>
  <c r="B89" i="7"/>
  <c r="N89" i="7" s="1"/>
  <c r="AP9" i="7" s="1" a="1"/>
  <c r="AP9" i="7" s="1"/>
  <c r="B90" i="7"/>
  <c r="E87" i="7" s="1"/>
  <c r="B94" i="7"/>
  <c r="B95" i="7"/>
  <c r="B96" i="7"/>
  <c r="B100" i="7"/>
  <c r="B101" i="7"/>
  <c r="B102" i="7"/>
  <c r="B106" i="7"/>
  <c r="B107" i="7"/>
  <c r="B108" i="7"/>
  <c r="B112" i="7"/>
  <c r="B113" i="7"/>
  <c r="N113" i="7" s="1"/>
  <c r="AP13" i="7" s="1" a="1"/>
  <c r="AP13" i="7" s="1"/>
  <c r="B114" i="7"/>
  <c r="E111" i="7" s="1"/>
  <c r="B118" i="7"/>
  <c r="B119" i="7"/>
  <c r="B120" i="7"/>
  <c r="B124" i="7"/>
  <c r="B125" i="7"/>
  <c r="B126" i="7"/>
  <c r="B130" i="7"/>
  <c r="B131" i="7"/>
  <c r="B132" i="7"/>
  <c r="B136" i="7"/>
  <c r="B137" i="7"/>
  <c r="N137" i="7" s="1"/>
  <c r="AP17" i="7" s="1" a="1"/>
  <c r="AP17" i="7" s="1"/>
  <c r="B138" i="7"/>
  <c r="E135" i="7" s="1"/>
  <c r="B142" i="7"/>
  <c r="B143" i="7"/>
  <c r="B144" i="7"/>
  <c r="B148" i="7"/>
  <c r="B149" i="7"/>
  <c r="B150" i="7"/>
  <c r="B154" i="7"/>
  <c r="B155" i="7"/>
  <c r="B156" i="7"/>
  <c r="B160" i="7"/>
  <c r="B161" i="7"/>
  <c r="N161" i="7" s="1"/>
  <c r="AP21" i="7" s="1" a="1"/>
  <c r="AP21" i="7" s="1"/>
  <c r="B162" i="7"/>
  <c r="E159" i="7" s="1"/>
  <c r="B166" i="7"/>
  <c r="B167" i="7"/>
  <c r="B168" i="7"/>
  <c r="B172" i="7"/>
  <c r="B173" i="7"/>
  <c r="B174" i="7"/>
  <c r="B178" i="7"/>
  <c r="B179" i="7"/>
  <c r="B180" i="7"/>
  <c r="B184" i="7"/>
  <c r="N184" i="7" s="1"/>
  <c r="AQ25" i="7" s="1" a="1"/>
  <c r="AQ25" i="7" s="1"/>
  <c r="B185" i="7"/>
  <c r="N185" i="7" s="1"/>
  <c r="AP25" i="7" s="1" a="1"/>
  <c r="AP25" i="7" s="1"/>
  <c r="B186" i="7"/>
  <c r="E183" i="7" s="1"/>
  <c r="B190" i="7"/>
  <c r="B191" i="7"/>
  <c r="B192" i="7"/>
  <c r="B196" i="7"/>
  <c r="B197" i="7"/>
  <c r="B198" i="7"/>
  <c r="B202" i="7"/>
  <c r="B203" i="7"/>
  <c r="B204" i="7"/>
  <c r="B208" i="7"/>
  <c r="B209" i="7"/>
  <c r="N209" i="7" s="1"/>
  <c r="AP29" i="7" s="1" a="1"/>
  <c r="AP29" i="7" s="1"/>
  <c r="B210" i="7"/>
  <c r="B214" i="7"/>
  <c r="B215" i="7"/>
  <c r="B216" i="7"/>
  <c r="B220" i="7"/>
  <c r="B221" i="7"/>
  <c r="B222" i="7"/>
  <c r="B226" i="7"/>
  <c r="B227" i="7"/>
  <c r="B228" i="7"/>
  <c r="B232" i="7"/>
  <c r="B233" i="7"/>
  <c r="B234" i="7"/>
  <c r="B238" i="7"/>
  <c r="B239" i="7"/>
  <c r="B240" i="7"/>
  <c r="B244" i="7"/>
  <c r="B245" i="7"/>
  <c r="B246" i="7"/>
  <c r="B250" i="7"/>
  <c r="B251" i="7"/>
  <c r="B252" i="7"/>
  <c r="B256" i="7"/>
  <c r="B257" i="7"/>
  <c r="N257" i="7" s="1"/>
  <c r="AP37" i="7" s="1" a="1"/>
  <c r="AP37" i="7" s="1"/>
  <c r="B258" i="7"/>
  <c r="B262" i="7"/>
  <c r="B263" i="7"/>
  <c r="B264" i="7"/>
  <c r="B268" i="7"/>
  <c r="B269" i="7"/>
  <c r="B270" i="7"/>
  <c r="B274" i="7"/>
  <c r="B275" i="7"/>
  <c r="B276" i="7"/>
  <c r="N276" i="7" s="1"/>
  <c r="AR40" i="7" s="1" a="1"/>
  <c r="AR40" i="7" s="1"/>
  <c r="B280" i="7"/>
  <c r="N280" i="7" s="1"/>
  <c r="AQ41" i="7" s="1" a="1"/>
  <c r="AQ41" i="7" s="1"/>
  <c r="B281" i="7"/>
  <c r="N281" i="7" s="1"/>
  <c r="AP41" i="7" s="1" a="1"/>
  <c r="AP41" i="7" s="1"/>
  <c r="B282" i="7"/>
  <c r="E279" i="7" s="1"/>
  <c r="B286" i="7"/>
  <c r="B287" i="7"/>
  <c r="B288" i="7"/>
  <c r="B292" i="7"/>
  <c r="N292" i="7" s="1"/>
  <c r="AQ43" i="7" s="1" a="1"/>
  <c r="AQ43" i="7" s="1"/>
  <c r="B293" i="7"/>
  <c r="B294" i="7"/>
  <c r="B298" i="7"/>
  <c r="N298" i="7" s="1"/>
  <c r="AQ44" i="7" s="1" a="1"/>
  <c r="AQ44" i="7" s="1"/>
  <c r="B299" i="7"/>
  <c r="B300" i="7"/>
  <c r="B304" i="7"/>
  <c r="N304" i="7" s="1"/>
  <c r="AQ45" i="7" s="1" a="1"/>
  <c r="AQ45" i="7" s="1"/>
  <c r="B305" i="7"/>
  <c r="N305" i="7" s="1"/>
  <c r="AP45" i="7" s="1" a="1"/>
  <c r="AP45" i="7" s="1"/>
  <c r="B306" i="7"/>
  <c r="E303" i="7" s="1"/>
  <c r="B310" i="7"/>
  <c r="B311" i="7"/>
  <c r="B312" i="7"/>
  <c r="B316" i="7"/>
  <c r="B317" i="7"/>
  <c r="N317" i="7" s="1"/>
  <c r="AP47" i="7" s="1" a="1"/>
  <c r="AP47" i="7" s="1"/>
  <c r="B318" i="7"/>
  <c r="B322" i="7"/>
  <c r="N322" i="7" s="1"/>
  <c r="AQ48" i="7" s="1" a="1"/>
  <c r="AQ48" i="7" s="1"/>
  <c r="B323" i="7"/>
  <c r="B324" i="7"/>
  <c r="B328" i="7"/>
  <c r="N328" i="7" s="1"/>
  <c r="AQ49" i="7" s="1" a="1"/>
  <c r="AQ49" i="7" s="1"/>
  <c r="B329" i="7"/>
  <c r="N329" i="7" s="1"/>
  <c r="AP49" i="7" s="1" a="1"/>
  <c r="AP49" i="7" s="1"/>
  <c r="B330" i="7"/>
  <c r="N330" i="7" s="1"/>
  <c r="AR49" i="7" s="1" a="1"/>
  <c r="AR49" i="7" s="1"/>
  <c r="B334" i="7"/>
  <c r="B335" i="7"/>
  <c r="B336" i="7"/>
  <c r="E333" i="7" s="1"/>
  <c r="B340" i="7"/>
  <c r="B341" i="7"/>
  <c r="B342" i="7"/>
  <c r="B40" i="7"/>
  <c r="P343" i="7"/>
  <c r="N343" i="7"/>
  <c r="E343" i="7"/>
  <c r="P342" i="7"/>
  <c r="E342" i="7"/>
  <c r="E339" i="7"/>
  <c r="P341" i="7"/>
  <c r="AS51" i="7" s="1" a="1"/>
  <c r="AS51" i="7" s="1"/>
  <c r="N341" i="7"/>
  <c r="P337" i="7"/>
  <c r="N337" i="7"/>
  <c r="AO50" i="7" s="1" a="1"/>
  <c r="AO50" i="7" s="1"/>
  <c r="E337" i="7"/>
  <c r="P336" i="7"/>
  <c r="AT50" i="7" s="1" a="1"/>
  <c r="AT50" i="7" s="1"/>
  <c r="E336" i="7"/>
  <c r="P335" i="7"/>
  <c r="E335" i="7"/>
  <c r="N334" i="7"/>
  <c r="AQ50" i="7" s="1" a="1"/>
  <c r="AQ50" i="7" s="1"/>
  <c r="P331" i="7"/>
  <c r="AU49" i="7" s="1" a="1"/>
  <c r="AU49" i="7" s="1"/>
  <c r="N331" i="7"/>
  <c r="E331" i="7"/>
  <c r="P330" i="7"/>
  <c r="AT49" i="7" s="1" a="1"/>
  <c r="AT49" i="7" s="1"/>
  <c r="E330" i="7"/>
  <c r="P329" i="7"/>
  <c r="P325" i="7"/>
  <c r="N325" i="7"/>
  <c r="AO48" i="7" s="1" a="1"/>
  <c r="AO48" i="7" s="1"/>
  <c r="E325" i="7"/>
  <c r="P324" i="7"/>
  <c r="AT48" i="7" s="1" a="1"/>
  <c r="AT48" i="7" s="1"/>
  <c r="E324" i="7"/>
  <c r="N324" i="7"/>
  <c r="AR48" i="7" s="1" a="1"/>
  <c r="AR48" i="7" s="1"/>
  <c r="P323" i="7"/>
  <c r="AS48" i="7" s="1" a="1"/>
  <c r="AS48" i="7" s="1"/>
  <c r="N323" i="7"/>
  <c r="AP48" i="7" s="1" a="1"/>
  <c r="P319" i="7"/>
  <c r="N319" i="7"/>
  <c r="E319" i="7"/>
  <c r="P318" i="7"/>
  <c r="AT47" i="7" s="1" a="1"/>
  <c r="AT47" i="7" s="1"/>
  <c r="E318" i="7"/>
  <c r="E315" i="7"/>
  <c r="P317" i="7"/>
  <c r="AS47" i="7" s="1" a="1"/>
  <c r="AS47" i="7" s="1"/>
  <c r="N316" i="7"/>
  <c r="AQ47" i="7" s="1" a="1"/>
  <c r="AQ47" i="7" s="1"/>
  <c r="P313" i="7"/>
  <c r="AU46" i="7" s="1" a="1"/>
  <c r="AU46" i="7" s="1"/>
  <c r="N313" i="7"/>
  <c r="AO46" i="7" s="1" a="1"/>
  <c r="AO46" i="7" s="1"/>
  <c r="E313" i="7"/>
  <c r="P312" i="7"/>
  <c r="AT46" i="7" s="1" a="1"/>
  <c r="AT46" i="7" s="1"/>
  <c r="E312" i="7"/>
  <c r="E309" i="7"/>
  <c r="P311" i="7"/>
  <c r="N311" i="7"/>
  <c r="AP46" i="7" s="1" a="1"/>
  <c r="AP46" i="7" s="1"/>
  <c r="N310" i="7"/>
  <c r="AQ46" i="7" s="1" a="1"/>
  <c r="AQ46" i="7" s="1"/>
  <c r="P307" i="7"/>
  <c r="N307" i="7"/>
  <c r="AO45" i="7" s="1" a="1"/>
  <c r="AO45" i="7" s="1"/>
  <c r="E307" i="7"/>
  <c r="P306" i="7"/>
  <c r="AT45" i="7" s="1" a="1"/>
  <c r="AT45" i="7" s="1"/>
  <c r="E306" i="7"/>
  <c r="P305" i="7"/>
  <c r="AS45" i="7" s="1" a="1"/>
  <c r="AS45" i="7" s="1"/>
  <c r="P301" i="7"/>
  <c r="N301" i="7"/>
  <c r="E301" i="7"/>
  <c r="P300" i="7"/>
  <c r="AT44" i="7" s="1" a="1"/>
  <c r="E300" i="7"/>
  <c r="N300" i="7"/>
  <c r="P299" i="7"/>
  <c r="AS44" i="7" s="1" a="1"/>
  <c r="AS44" i="7" s="1"/>
  <c r="N299" i="7"/>
  <c r="AP44" i="7" s="1" a="1"/>
  <c r="AP44" i="7" s="1"/>
  <c r="P295" i="7"/>
  <c r="AU43" i="7" s="1" a="1"/>
  <c r="N295" i="7"/>
  <c r="E295" i="7"/>
  <c r="P294" i="7"/>
  <c r="AT43" i="7" s="1" a="1"/>
  <c r="AT43" i="7" s="1"/>
  <c r="E294" i="7"/>
  <c r="P293" i="7"/>
  <c r="N293" i="7"/>
  <c r="P289" i="7"/>
  <c r="N289" i="7"/>
  <c r="AO42" i="7" s="1" a="1"/>
  <c r="AO42" i="7" s="1"/>
  <c r="E289" i="7"/>
  <c r="P288" i="7"/>
  <c r="AT42" i="7" s="1" a="1"/>
  <c r="AT42" i="7" s="1"/>
  <c r="E288" i="7"/>
  <c r="E285" i="7"/>
  <c r="P287" i="7"/>
  <c r="N287" i="7"/>
  <c r="AP42" i="7" s="1" a="1"/>
  <c r="AP42" i="7" s="1"/>
  <c r="N286" i="7"/>
  <c r="P283" i="7"/>
  <c r="N283" i="7"/>
  <c r="E283" i="7"/>
  <c r="P282" i="7"/>
  <c r="AT41" i="7" s="1" a="1"/>
  <c r="AT41" i="7" s="1"/>
  <c r="E282" i="7"/>
  <c r="P281" i="7"/>
  <c r="P277" i="7"/>
  <c r="N277" i="7"/>
  <c r="E277" i="7"/>
  <c r="P276" i="7"/>
  <c r="AT40" i="7" s="1" a="1"/>
  <c r="AT40" i="7" s="1"/>
  <c r="E276" i="7"/>
  <c r="P275" i="7"/>
  <c r="AS40" i="7" s="1" a="1"/>
  <c r="AS40" i="7" s="1"/>
  <c r="N275" i="7"/>
  <c r="AP40" i="7" s="1" a="1"/>
  <c r="AP40" i="7" s="1"/>
  <c r="N274" i="7"/>
  <c r="AQ40" i="7" s="1" a="1"/>
  <c r="AQ40" i="7" s="1"/>
  <c r="P271" i="7"/>
  <c r="AU39" i="7" s="1" a="1"/>
  <c r="AU39" i="7" s="1"/>
  <c r="N271" i="7"/>
  <c r="E271" i="7"/>
  <c r="P270" i="7"/>
  <c r="AT39" i="7" s="1" a="1"/>
  <c r="AT39" i="7" s="1"/>
  <c r="E270" i="7"/>
  <c r="P269" i="7"/>
  <c r="N269" i="7"/>
  <c r="AP39" i="7" s="1" a="1"/>
  <c r="AP39" i="7" s="1"/>
  <c r="N268" i="7"/>
  <c r="AQ39" i="7" s="1" a="1"/>
  <c r="AQ39" i="7" s="1"/>
  <c r="P265" i="7"/>
  <c r="AU38" i="7" s="1" a="1"/>
  <c r="AU38" i="7" s="1"/>
  <c r="N265" i="7"/>
  <c r="AO38" i="7" s="1" a="1"/>
  <c r="AO38" i="7" s="1"/>
  <c r="E265" i="7"/>
  <c r="P264" i="7"/>
  <c r="AT38" i="7" s="1" a="1"/>
  <c r="AT38" i="7" s="1"/>
  <c r="E264" i="7"/>
  <c r="P263" i="7"/>
  <c r="N263" i="7"/>
  <c r="AP38" i="7" s="1" a="1"/>
  <c r="AP38" i="7" s="1"/>
  <c r="N262" i="7"/>
  <c r="AQ38" i="7" s="1" a="1"/>
  <c r="P259" i="7"/>
  <c r="AU37" i="7" s="1" a="1"/>
  <c r="AU37" i="7" s="1"/>
  <c r="N259" i="7"/>
  <c r="AO37" i="7" s="1" a="1"/>
  <c r="AO37" i="7" s="1"/>
  <c r="E259" i="7"/>
  <c r="P258" i="7"/>
  <c r="AT37" i="7" s="1" a="1"/>
  <c r="AT37" i="7" s="1"/>
  <c r="E258" i="7"/>
  <c r="P257" i="7"/>
  <c r="AS37" i="7" s="1" a="1"/>
  <c r="AS37" i="7" s="1"/>
  <c r="N256" i="7"/>
  <c r="AQ37" i="7" s="1" a="1"/>
  <c r="AQ37" i="7" s="1"/>
  <c r="P253" i="7"/>
  <c r="AU36" i="7" s="1" a="1"/>
  <c r="AU36" i="7" s="1"/>
  <c r="N253" i="7"/>
  <c r="AO36" i="7" s="1" a="1"/>
  <c r="AO36" i="7" s="1"/>
  <c r="E253" i="7"/>
  <c r="P252" i="7"/>
  <c r="AT36" i="7" s="1" a="1"/>
  <c r="AT36" i="7" s="1"/>
  <c r="E252" i="7"/>
  <c r="P251" i="7"/>
  <c r="AS36" i="7" s="1" a="1"/>
  <c r="AS36" i="7" s="1"/>
  <c r="N251" i="7"/>
  <c r="AP36" i="7" s="1" a="1"/>
  <c r="AP36" i="7" s="1"/>
  <c r="N250" i="7"/>
  <c r="AQ36" i="7" s="1" a="1"/>
  <c r="AQ36" i="7" s="1"/>
  <c r="P247" i="7"/>
  <c r="N247" i="7"/>
  <c r="AO35" i="7" s="1" a="1"/>
  <c r="AO35" i="7" s="1"/>
  <c r="E247" i="7"/>
  <c r="P246" i="7"/>
  <c r="AT35" i="7" s="1" a="1"/>
  <c r="E246" i="7"/>
  <c r="P245" i="7"/>
  <c r="AS35" i="7" s="1" a="1"/>
  <c r="AS35" i="7" s="1"/>
  <c r="N245" i="7"/>
  <c r="AP35" i="7" s="1" a="1"/>
  <c r="AP35" i="7" s="1"/>
  <c r="N244" i="7"/>
  <c r="AQ35" i="7" s="1" a="1"/>
  <c r="AQ35" i="7" s="1"/>
  <c r="P241" i="7"/>
  <c r="AU34" i="7" s="1" a="1"/>
  <c r="AU34" i="7" s="1"/>
  <c r="N241" i="7"/>
  <c r="AO34" i="7" s="1" a="1"/>
  <c r="AO34" i="7" s="1"/>
  <c r="E241" i="7"/>
  <c r="P240" i="7"/>
  <c r="AT34" i="7" s="1" a="1"/>
  <c r="AT34" i="7" s="1"/>
  <c r="E240" i="7"/>
  <c r="P239" i="7"/>
  <c r="AS34" i="7" s="1" a="1"/>
  <c r="AS34" i="7" s="1"/>
  <c r="N239" i="7"/>
  <c r="AP34" i="7" s="1" a="1"/>
  <c r="AP34" i="7" s="1"/>
  <c r="N238" i="7"/>
  <c r="P235" i="7"/>
  <c r="AU33" i="7" s="1" a="1"/>
  <c r="AU33" i="7" s="1"/>
  <c r="N235" i="7"/>
  <c r="AO33" i="7" s="1" a="1"/>
  <c r="AO33" i="7" s="1"/>
  <c r="E235" i="7"/>
  <c r="P234" i="7"/>
  <c r="AT33" i="7" s="1" a="1"/>
  <c r="AT33" i="7" s="1"/>
  <c r="E234" i="7"/>
  <c r="P233" i="7"/>
  <c r="AS33" i="7" s="1" a="1"/>
  <c r="AS33" i="7" s="1"/>
  <c r="N233" i="7"/>
  <c r="AP33" i="7" s="1" a="1"/>
  <c r="AP33" i="7" s="1"/>
  <c r="N232" i="7"/>
  <c r="P229" i="7"/>
  <c r="AU32" i="7" s="1" a="1"/>
  <c r="AU32" i="7" s="1"/>
  <c r="N229" i="7"/>
  <c r="AO32" i="7" s="1" a="1"/>
  <c r="AO32" i="7" s="1"/>
  <c r="E229" i="7"/>
  <c r="P228" i="7"/>
  <c r="AT32" i="7" s="1" a="1"/>
  <c r="AT32" i="7" s="1"/>
  <c r="E228" i="7"/>
  <c r="P227" i="7"/>
  <c r="N227" i="7"/>
  <c r="AP32" i="7" s="1" a="1"/>
  <c r="AP32" i="7" s="1"/>
  <c r="N226" i="7"/>
  <c r="AQ32" i="7" s="1" a="1"/>
  <c r="AQ32" i="7" s="1"/>
  <c r="P223" i="7"/>
  <c r="AU31" i="7" s="1" a="1"/>
  <c r="AU31" i="7" s="1"/>
  <c r="N223" i="7"/>
  <c r="AO31" i="7" s="1" a="1"/>
  <c r="AO31" i="7" s="1"/>
  <c r="E223" i="7"/>
  <c r="P222" i="7"/>
  <c r="AT31" i="7" s="1" a="1"/>
  <c r="AT31" i="7" s="1"/>
  <c r="E222" i="7"/>
  <c r="P221" i="7"/>
  <c r="AS31" i="7" s="1" a="1"/>
  <c r="AS31" i="7" s="1"/>
  <c r="N221" i="7"/>
  <c r="AP31" i="7" s="1" a="1"/>
  <c r="AP31" i="7" s="1"/>
  <c r="N220" i="7"/>
  <c r="AQ31" i="7" s="1" a="1"/>
  <c r="AQ31" i="7" s="1"/>
  <c r="P217" i="7"/>
  <c r="AU30" i="7" s="1" a="1"/>
  <c r="AU30" i="7" s="1"/>
  <c r="N217" i="7"/>
  <c r="AO30" i="7" s="1" a="1"/>
  <c r="AO30" i="7" s="1"/>
  <c r="E217" i="7"/>
  <c r="P216" i="7"/>
  <c r="AT30" i="7" s="1" a="1"/>
  <c r="AT30" i="7" s="1"/>
  <c r="E216" i="7"/>
  <c r="P215" i="7"/>
  <c r="AS30" i="7" s="1" a="1"/>
  <c r="AS30" i="7" s="1"/>
  <c r="N215" i="7"/>
  <c r="AP30" i="7" s="1" a="1"/>
  <c r="AP30" i="7" s="1"/>
  <c r="N214" i="7"/>
  <c r="AQ30" i="7" s="1" a="1"/>
  <c r="AQ30" i="7" s="1"/>
  <c r="P211" i="7"/>
  <c r="AU29" i="7" s="1" a="1"/>
  <c r="AU29" i="7" s="1"/>
  <c r="N211" i="7"/>
  <c r="AO29" i="7" s="1" a="1"/>
  <c r="AO29" i="7" s="1"/>
  <c r="E211" i="7"/>
  <c r="P210" i="7"/>
  <c r="AT29" i="7" s="1" a="1"/>
  <c r="AT29" i="7" s="1"/>
  <c r="E210" i="7"/>
  <c r="P209" i="7"/>
  <c r="N208" i="7"/>
  <c r="AQ29" i="7" s="1" a="1"/>
  <c r="AQ29" i="7" s="1"/>
  <c r="P205" i="7"/>
  <c r="AU28" i="7" s="1" a="1"/>
  <c r="AU28" i="7" s="1"/>
  <c r="N205" i="7"/>
  <c r="AO28" i="7" s="1" a="1"/>
  <c r="AO28" i="7" s="1"/>
  <c r="E205" i="7"/>
  <c r="P204" i="7"/>
  <c r="AT28" i="7" s="1" a="1"/>
  <c r="AT28" i="7" s="1"/>
  <c r="E204" i="7"/>
  <c r="P203" i="7"/>
  <c r="AS28" i="7" s="1" a="1"/>
  <c r="AS28" i="7" s="1"/>
  <c r="N203" i="7"/>
  <c r="AP28" i="7" s="1" a="1"/>
  <c r="AP28" i="7" s="1"/>
  <c r="N202" i="7"/>
  <c r="AQ28" i="7" s="1" a="1"/>
  <c r="AQ28" i="7" s="1"/>
  <c r="P199" i="7"/>
  <c r="N199" i="7"/>
  <c r="AO27" i="7" s="1" a="1"/>
  <c r="AO27" i="7" s="1"/>
  <c r="E199" i="7"/>
  <c r="P198" i="7"/>
  <c r="AT27" i="7" s="1" a="1"/>
  <c r="AT27" i="7" s="1"/>
  <c r="E198" i="7"/>
  <c r="P197" i="7"/>
  <c r="AS27" i="7" s="1" a="1"/>
  <c r="AS27" i="7" s="1"/>
  <c r="N197" i="7"/>
  <c r="AP27" i="7" s="1" a="1"/>
  <c r="AP27" i="7" s="1"/>
  <c r="N196" i="7"/>
  <c r="AQ27" i="7" s="1" a="1"/>
  <c r="AQ27" i="7" s="1"/>
  <c r="P193" i="7"/>
  <c r="AU26" i="7" s="1" a="1"/>
  <c r="AU26" i="7" s="1"/>
  <c r="N193" i="7"/>
  <c r="AO26" i="7" s="1" a="1"/>
  <c r="AO26" i="7" s="1"/>
  <c r="E193" i="7"/>
  <c r="P192" i="7"/>
  <c r="AT26" i="7" s="1" a="1"/>
  <c r="AT26" i="7" s="1"/>
  <c r="E192" i="7"/>
  <c r="P191" i="7"/>
  <c r="AS26" i="7" s="1" a="1"/>
  <c r="AS26" i="7" s="1"/>
  <c r="N191" i="7"/>
  <c r="N190" i="7"/>
  <c r="AQ26" i="7" s="1" a="1"/>
  <c r="AQ26" i="7" s="1"/>
  <c r="P187" i="7"/>
  <c r="AU25" i="7" s="1" a="1"/>
  <c r="AU25" i="7" s="1"/>
  <c r="N187" i="7"/>
  <c r="E187" i="7"/>
  <c r="P186" i="7"/>
  <c r="AT25" i="7" s="1" a="1"/>
  <c r="AT25" i="7" s="1"/>
  <c r="E186" i="7"/>
  <c r="P185" i="7"/>
  <c r="AS25" i="7" s="1" a="1"/>
  <c r="AS25" i="7" s="1"/>
  <c r="P181" i="7"/>
  <c r="AU24" i="7" s="1" a="1"/>
  <c r="AU24" i="7" s="1"/>
  <c r="N181" i="7"/>
  <c r="AO24" i="7" s="1" a="1"/>
  <c r="AO24" i="7" s="1"/>
  <c r="E181" i="7"/>
  <c r="P180" i="7"/>
  <c r="AT24" i="7" s="1" a="1"/>
  <c r="AT24" i="7" s="1"/>
  <c r="E180" i="7"/>
  <c r="P179" i="7"/>
  <c r="AS24" i="7" s="1" a="1"/>
  <c r="AS24" i="7" s="1"/>
  <c r="N179" i="7"/>
  <c r="AP24" i="7" s="1" a="1"/>
  <c r="AP24" i="7" s="1"/>
  <c r="N178" i="7"/>
  <c r="AQ24" i="7" s="1" a="1"/>
  <c r="AQ24" i="7" s="1"/>
  <c r="P175" i="7"/>
  <c r="AU23" i="7" s="1" a="1"/>
  <c r="AU23" i="7" s="1"/>
  <c r="N175" i="7"/>
  <c r="E175" i="7"/>
  <c r="P174" i="7"/>
  <c r="AT23" i="7" s="1" a="1"/>
  <c r="AT23" i="7" s="1"/>
  <c r="E174" i="7"/>
  <c r="E171" i="7"/>
  <c r="P173" i="7"/>
  <c r="AS23" i="7" s="1" a="1"/>
  <c r="AS23" i="7" s="1"/>
  <c r="N173" i="7"/>
  <c r="AP23" i="7" s="1" a="1"/>
  <c r="AP23" i="7" s="1"/>
  <c r="N172" i="7"/>
  <c r="AQ23" i="7" s="1" a="1"/>
  <c r="AQ23" i="7" s="1"/>
  <c r="P169" i="7"/>
  <c r="AU22" i="7" s="1" a="1"/>
  <c r="AU22" i="7" s="1"/>
  <c r="N169" i="7"/>
  <c r="AO22" i="7" s="1" a="1"/>
  <c r="AO22" i="7" s="1"/>
  <c r="E169" i="7"/>
  <c r="P168" i="7"/>
  <c r="AT22" i="7" s="1" a="1"/>
  <c r="AT22" i="7" s="1"/>
  <c r="E168" i="7"/>
  <c r="E165" i="7"/>
  <c r="P167" i="7"/>
  <c r="N167" i="7"/>
  <c r="AP22" i="7" s="1" a="1"/>
  <c r="AP22" i="7" s="1"/>
  <c r="N166" i="7"/>
  <c r="AQ22" i="7" s="1" a="1"/>
  <c r="AQ22" i="7" s="1"/>
  <c r="P163" i="7"/>
  <c r="AU21" i="7" s="1" a="1"/>
  <c r="AU21" i="7" s="1"/>
  <c r="N163" i="7"/>
  <c r="AO21" i="7" s="1" a="1"/>
  <c r="AO21" i="7" s="1"/>
  <c r="E163" i="7"/>
  <c r="P162" i="7"/>
  <c r="AT21" i="7" s="1" a="1"/>
  <c r="AT21" i="7" s="1"/>
  <c r="E162" i="7"/>
  <c r="P161" i="7"/>
  <c r="AS21" i="7" s="1" a="1"/>
  <c r="AS21" i="7" s="1"/>
  <c r="N160" i="7"/>
  <c r="AQ21" i="7" s="1" a="1"/>
  <c r="AQ21" i="7" s="1"/>
  <c r="P157" i="7"/>
  <c r="AU20" i="7" s="1" a="1"/>
  <c r="AU20" i="7" s="1"/>
  <c r="N157" i="7"/>
  <c r="AO20" i="7" s="1" a="1"/>
  <c r="AO20" i="7" s="1"/>
  <c r="E157" i="7"/>
  <c r="P156" i="7"/>
  <c r="AT20" i="7" s="1" a="1"/>
  <c r="AT20" i="7" s="1"/>
  <c r="E156" i="7"/>
  <c r="E153" i="7"/>
  <c r="P155" i="7"/>
  <c r="N155" i="7"/>
  <c r="AP20" i="7" s="1" a="1"/>
  <c r="AP20" i="7" s="1"/>
  <c r="N154" i="7"/>
  <c r="AQ20" i="7" s="1" a="1"/>
  <c r="AQ20" i="7" s="1"/>
  <c r="P151" i="7"/>
  <c r="AU19" i="7" s="1" a="1"/>
  <c r="AU19" i="7" s="1"/>
  <c r="N151" i="7"/>
  <c r="AO19" i="7" s="1" a="1"/>
  <c r="AO19" i="7" s="1"/>
  <c r="E151" i="7"/>
  <c r="P150" i="7"/>
  <c r="AT19" i="7" s="1" a="1"/>
  <c r="AT19" i="7" s="1"/>
  <c r="E150" i="7"/>
  <c r="E147" i="7"/>
  <c r="P149" i="7"/>
  <c r="AS19" i="7" s="1" a="1"/>
  <c r="AS19" i="7" s="1"/>
  <c r="N149" i="7"/>
  <c r="AP19" i="7" s="1" a="1"/>
  <c r="AP19" i="7" s="1"/>
  <c r="N148" i="7"/>
  <c r="AQ19" i="7" s="1" a="1"/>
  <c r="AQ19" i="7" s="1"/>
  <c r="P145" i="7"/>
  <c r="AU18" i="7" s="1" a="1"/>
  <c r="AU18" i="7" s="1"/>
  <c r="N145" i="7"/>
  <c r="AO18" i="7" s="1" a="1"/>
  <c r="AO18" i="7" s="1"/>
  <c r="E145" i="7"/>
  <c r="P144" i="7"/>
  <c r="AT18" i="7" s="1" a="1"/>
  <c r="AT18" i="7" s="1"/>
  <c r="E144" i="7"/>
  <c r="E141" i="7"/>
  <c r="P143" i="7"/>
  <c r="AS18" i="7" s="1" a="1"/>
  <c r="AS18" i="7" s="1"/>
  <c r="N143" i="7"/>
  <c r="AP18" i="7" s="1" a="1"/>
  <c r="AP18" i="7" s="1"/>
  <c r="N142" i="7"/>
  <c r="P139" i="7"/>
  <c r="AU17" i="7" s="1" a="1"/>
  <c r="AU17" i="7" s="1"/>
  <c r="N139" i="7"/>
  <c r="AO17" i="7" s="1" a="1"/>
  <c r="AO17" i="7" s="1"/>
  <c r="E139" i="7"/>
  <c r="P138" i="7"/>
  <c r="AT17" i="7" s="1" a="1"/>
  <c r="AT17" i="7" s="1"/>
  <c r="E138" i="7"/>
  <c r="P137" i="7"/>
  <c r="AS17" i="7" s="1" a="1"/>
  <c r="AS17" i="7" s="1"/>
  <c r="N136" i="7"/>
  <c r="AQ17" i="7" s="1" a="1"/>
  <c r="AQ17" i="7" s="1"/>
  <c r="P133" i="7"/>
  <c r="AU16" i="7" s="1" a="1"/>
  <c r="AU16" i="7" s="1"/>
  <c r="N133" i="7"/>
  <c r="AO16" i="7" s="1" a="1"/>
  <c r="AO16" i="7" s="1"/>
  <c r="E133" i="7"/>
  <c r="P132" i="7"/>
  <c r="AT16" i="7" s="1" a="1"/>
  <c r="AT16" i="7" s="1"/>
  <c r="E132" i="7"/>
  <c r="E129" i="7"/>
  <c r="P131" i="7"/>
  <c r="AS16" i="7" s="1" a="1"/>
  <c r="AS16" i="7" s="1"/>
  <c r="N131" i="7"/>
  <c r="AP16" i="7" s="1" a="1"/>
  <c r="AP16" i="7" s="1"/>
  <c r="N130" i="7"/>
  <c r="AQ16" i="7" s="1" a="1"/>
  <c r="AQ16" i="7" s="1"/>
  <c r="P127" i="7"/>
  <c r="AU15" i="7" s="1" a="1"/>
  <c r="AU15" i="7" s="1"/>
  <c r="N127" i="7"/>
  <c r="AO15" i="7" s="1" a="1"/>
  <c r="AO15" i="7" s="1"/>
  <c r="E127" i="7"/>
  <c r="P126" i="7"/>
  <c r="AT15" i="7" s="1" a="1"/>
  <c r="AT15" i="7" s="1"/>
  <c r="E126" i="7"/>
  <c r="E123" i="7"/>
  <c r="P125" i="7"/>
  <c r="N125" i="7"/>
  <c r="AP15" i="7" s="1" a="1"/>
  <c r="AP15" i="7" s="1"/>
  <c r="N124" i="7"/>
  <c r="AQ15" i="7" s="1" a="1"/>
  <c r="AQ15" i="7" s="1"/>
  <c r="P121" i="7"/>
  <c r="AU14" i="7" s="1" a="1"/>
  <c r="AU14" i="7" s="1"/>
  <c r="N121" i="7"/>
  <c r="AO14" i="7" s="1" a="1"/>
  <c r="AO14" i="7" s="1"/>
  <c r="E121" i="7"/>
  <c r="P120" i="7"/>
  <c r="AT14" i="7" s="1" a="1"/>
  <c r="AT14" i="7" s="1"/>
  <c r="E120" i="7"/>
  <c r="E117" i="7"/>
  <c r="P119" i="7"/>
  <c r="AS14" i="7" s="1" a="1"/>
  <c r="AS14" i="7" s="1"/>
  <c r="N119" i="7"/>
  <c r="AP14" i="7" s="1" a="1"/>
  <c r="AP14" i="7" s="1"/>
  <c r="N118" i="7"/>
  <c r="AQ14" i="7" s="1" a="1"/>
  <c r="AQ14" i="7" s="1"/>
  <c r="P115" i="7"/>
  <c r="AU13" i="7" s="1" a="1"/>
  <c r="AU13" i="7" s="1"/>
  <c r="N115" i="7"/>
  <c r="AO13" i="7" s="1" a="1"/>
  <c r="AO13" i="7" s="1"/>
  <c r="E115" i="7"/>
  <c r="P114" i="7"/>
  <c r="AT13" i="7" s="1" a="1"/>
  <c r="AT13" i="7" s="1"/>
  <c r="E114" i="7"/>
  <c r="P113" i="7"/>
  <c r="AS13" i="7" s="1" a="1"/>
  <c r="AS13" i="7" s="1"/>
  <c r="N112" i="7"/>
  <c r="AQ13" i="7" s="1" a="1"/>
  <c r="AQ13" i="7" s="1"/>
  <c r="P109" i="7"/>
  <c r="AU12" i="7" s="1" a="1"/>
  <c r="AU12" i="7" s="1"/>
  <c r="N109" i="7"/>
  <c r="AO12" i="7" s="1" a="1"/>
  <c r="AO12" i="7" s="1"/>
  <c r="E109" i="7"/>
  <c r="P108" i="7"/>
  <c r="AT12" i="7" s="1" a="1"/>
  <c r="AT12" i="7" s="1"/>
  <c r="E108" i="7"/>
  <c r="E105" i="7"/>
  <c r="P107" i="7"/>
  <c r="AS12" i="7" s="1" a="1"/>
  <c r="AS12" i="7" s="1"/>
  <c r="N107" i="7"/>
  <c r="AP12" i="7" s="1" a="1"/>
  <c r="AP12" i="7" s="1"/>
  <c r="N106" i="7"/>
  <c r="AQ12" i="7" s="1" a="1"/>
  <c r="AQ12" i="7" s="1"/>
  <c r="P103" i="7"/>
  <c r="AU11" i="7" s="1" a="1"/>
  <c r="AU11" i="7" s="1"/>
  <c r="N103" i="7"/>
  <c r="AO11" i="7" s="1" a="1"/>
  <c r="AO11" i="7" s="1"/>
  <c r="E103" i="7"/>
  <c r="P102" i="7"/>
  <c r="AT11" i="7" s="1" a="1"/>
  <c r="AT11" i="7" s="1"/>
  <c r="E102" i="7"/>
  <c r="E99" i="7"/>
  <c r="P101" i="7"/>
  <c r="AS11" i="7" s="1" a="1"/>
  <c r="AS11" i="7" s="1"/>
  <c r="N101" i="7"/>
  <c r="AP11" i="7" s="1" a="1"/>
  <c r="AP11" i="7" s="1"/>
  <c r="N100" i="7"/>
  <c r="AQ11" i="7" s="1" a="1"/>
  <c r="AQ11" i="7" s="1"/>
  <c r="P97" i="7"/>
  <c r="AU10" i="7" s="1" a="1"/>
  <c r="AU10" i="7" s="1"/>
  <c r="N97" i="7"/>
  <c r="AO10" i="7" s="1" a="1"/>
  <c r="AO10" i="7" s="1"/>
  <c r="E97" i="7"/>
  <c r="P96" i="7"/>
  <c r="AT10" i="7" s="1" a="1"/>
  <c r="AT10" i="7" s="1"/>
  <c r="E96" i="7"/>
  <c r="E93" i="7"/>
  <c r="P95" i="7"/>
  <c r="AS10" i="7" s="1" a="1"/>
  <c r="AS10" i="7" s="1"/>
  <c r="N95" i="7"/>
  <c r="AP10" i="7" s="1" a="1"/>
  <c r="AP10" i="7" s="1"/>
  <c r="N94" i="7"/>
  <c r="AQ10" i="7" s="1" a="1"/>
  <c r="AQ10" i="7" s="1"/>
  <c r="P91" i="7"/>
  <c r="AU9" i="7" s="1" a="1"/>
  <c r="AU9" i="7" s="1"/>
  <c r="N91" i="7"/>
  <c r="AO9" i="7" s="1" a="1"/>
  <c r="AO9" i="7" s="1"/>
  <c r="E91" i="7"/>
  <c r="P90" i="7"/>
  <c r="AT9" i="7" s="1" a="1"/>
  <c r="AT9" i="7" s="1"/>
  <c r="E90" i="7"/>
  <c r="P89" i="7"/>
  <c r="AS9" i="7" s="1" a="1"/>
  <c r="AS9" i="7" s="1"/>
  <c r="N88" i="7"/>
  <c r="AQ9" i="7" s="1" a="1"/>
  <c r="AQ9" i="7" s="1"/>
  <c r="P85" i="7"/>
  <c r="AU8" i="7" s="1" a="1"/>
  <c r="AU8" i="7" s="1"/>
  <c r="N85" i="7"/>
  <c r="AO8" i="7" s="1" a="1"/>
  <c r="AO8" i="7" s="1"/>
  <c r="E85" i="7"/>
  <c r="P84" i="7"/>
  <c r="AT8" i="7" s="1" a="1"/>
  <c r="AT8" i="7" s="1"/>
  <c r="E84" i="7"/>
  <c r="E81" i="7"/>
  <c r="P83" i="7"/>
  <c r="AS8" i="7" s="1" a="1"/>
  <c r="AS8" i="7" s="1"/>
  <c r="N83" i="7"/>
  <c r="AP8" i="7" s="1" a="1"/>
  <c r="AP8" i="7" s="1"/>
  <c r="N82" i="7"/>
  <c r="AQ8" i="7" s="1" a="1"/>
  <c r="AQ8" i="7" s="1"/>
  <c r="P79" i="7"/>
  <c r="AU7" i="7" s="1" a="1"/>
  <c r="AU7" i="7" s="1"/>
  <c r="N79" i="7"/>
  <c r="AO7" i="7" s="1" a="1"/>
  <c r="AO7" i="7" s="1"/>
  <c r="E79" i="7"/>
  <c r="P78" i="7"/>
  <c r="AT7" i="7" s="1" a="1"/>
  <c r="AT7" i="7" s="1"/>
  <c r="E78" i="7"/>
  <c r="E75" i="7"/>
  <c r="P77" i="7"/>
  <c r="AS7" i="7" s="1" a="1"/>
  <c r="AS7" i="7" s="1"/>
  <c r="N77" i="7"/>
  <c r="AP7" i="7" s="1" a="1"/>
  <c r="AP7" i="7" s="1"/>
  <c r="N76" i="7"/>
  <c r="AQ7" i="7" s="1" a="1"/>
  <c r="AQ7" i="7" s="1"/>
  <c r="P73" i="7"/>
  <c r="AU6" i="7" s="1" a="1"/>
  <c r="AU6" i="7" s="1"/>
  <c r="N73" i="7"/>
  <c r="AO6" i="7" s="1" a="1"/>
  <c r="AO6" i="7" s="1"/>
  <c r="E73" i="7"/>
  <c r="P72" i="7"/>
  <c r="AT6" i="7" s="1" a="1"/>
  <c r="AT6" i="7" s="1"/>
  <c r="E72" i="7"/>
  <c r="E69" i="7"/>
  <c r="P71" i="7"/>
  <c r="AS6" i="7" s="1" a="1"/>
  <c r="AS6" i="7" s="1"/>
  <c r="N71" i="7"/>
  <c r="AP6" i="7" s="1" a="1"/>
  <c r="AP6" i="7" s="1"/>
  <c r="N70" i="7"/>
  <c r="AQ6" i="7" s="1" a="1"/>
  <c r="AQ6" i="7" s="1"/>
  <c r="P67" i="7"/>
  <c r="AU5" i="7" s="1" a="1"/>
  <c r="AU5" i="7" s="1"/>
  <c r="N67" i="7"/>
  <c r="AO5" i="7" s="1" a="1"/>
  <c r="AO5" i="7" s="1"/>
  <c r="E67" i="7"/>
  <c r="P66" i="7"/>
  <c r="AT5" i="7" s="1" a="1"/>
  <c r="AT5" i="7" s="1"/>
  <c r="E66" i="7"/>
  <c r="P65" i="7"/>
  <c r="AS5" i="7" s="1" a="1"/>
  <c r="AS5" i="7" s="1"/>
  <c r="N64" i="7"/>
  <c r="AQ5" i="7" s="1" a="1"/>
  <c r="AQ5" i="7" s="1"/>
  <c r="P61" i="7"/>
  <c r="AU4" i="7" s="1" a="1"/>
  <c r="AU4" i="7" s="1"/>
  <c r="N61" i="7"/>
  <c r="AO4" i="7" s="1" a="1"/>
  <c r="AO4" i="7" s="1"/>
  <c r="E61" i="7"/>
  <c r="P60" i="7"/>
  <c r="AT4" i="7" s="1" a="1"/>
  <c r="AT4" i="7" s="1"/>
  <c r="E60" i="7"/>
  <c r="E57" i="7"/>
  <c r="P59" i="7"/>
  <c r="AS4" i="7" s="1" a="1"/>
  <c r="AS4" i="7" s="1"/>
  <c r="N59" i="7"/>
  <c r="AP4" i="7" s="1" a="1"/>
  <c r="AP4" i="7" s="1"/>
  <c r="N58" i="7"/>
  <c r="AQ4" i="7" s="1" a="1"/>
  <c r="AQ4" i="7" s="1"/>
  <c r="P55" i="7"/>
  <c r="AU3" i="7" s="1" a="1"/>
  <c r="AU3" i="7" s="1"/>
  <c r="N55" i="7"/>
  <c r="AO3" i="7" s="1" a="1"/>
  <c r="AO3" i="7" s="1"/>
  <c r="E55" i="7"/>
  <c r="P54" i="7"/>
  <c r="AT3" i="7" s="1" a="1"/>
  <c r="AT3" i="7" s="1"/>
  <c r="E54" i="7"/>
  <c r="E51" i="7"/>
  <c r="P53" i="7"/>
  <c r="AS3" i="7" s="1" a="1"/>
  <c r="AS3" i="7" s="1"/>
  <c r="N53" i="7"/>
  <c r="AP3" i="7" s="1" a="1"/>
  <c r="AP3" i="7" s="1"/>
  <c r="N52" i="7"/>
  <c r="AQ3" i="7" s="1" a="1"/>
  <c r="AQ3" i="7" s="1"/>
  <c r="AU51" i="7" a="1"/>
  <c r="AU51" i="7" s="1"/>
  <c r="AT51" i="7" a="1"/>
  <c r="AT51" i="7" s="1"/>
  <c r="AP51" i="7" a="1"/>
  <c r="AP51" i="7" s="1"/>
  <c r="AO51" i="7" a="1"/>
  <c r="AO51" i="7" s="1"/>
  <c r="AU50" i="7" a="1"/>
  <c r="AU50" i="7" s="1"/>
  <c r="AS50" i="7" a="1"/>
  <c r="AS50" i="7" s="1"/>
  <c r="AS49" i="7" a="1"/>
  <c r="AS49" i="7" s="1"/>
  <c r="AO49" i="7" a="1"/>
  <c r="AO49" i="7" s="1"/>
  <c r="P49" i="7"/>
  <c r="AU2" i="7" s="1" a="1"/>
  <c r="AU2" i="7" s="1"/>
  <c r="N49" i="7"/>
  <c r="AO2" i="7" s="1" a="1"/>
  <c r="AO2" i="7" s="1"/>
  <c r="E49" i="7"/>
  <c r="AU48" i="7" a="1"/>
  <c r="AU48" i="7" s="1"/>
  <c r="AP48" i="7"/>
  <c r="P48" i="7"/>
  <c r="AT2" i="7" s="1" a="1"/>
  <c r="AT2" i="7" s="1"/>
  <c r="E48" i="7"/>
  <c r="E45" i="7"/>
  <c r="AU47" i="7" a="1"/>
  <c r="AU47" i="7" s="1"/>
  <c r="AO47" i="7" a="1"/>
  <c r="AO47" i="7" s="1"/>
  <c r="P47" i="7"/>
  <c r="AS2" i="7" s="1" a="1"/>
  <c r="AS2" i="7" s="1"/>
  <c r="N47" i="7"/>
  <c r="AP2" i="7" s="1" a="1"/>
  <c r="AP2" i="7" s="1"/>
  <c r="AS46" i="7" a="1"/>
  <c r="AS46" i="7" s="1"/>
  <c r="N46" i="7"/>
  <c r="AQ2" i="7" s="1" a="1"/>
  <c r="AQ2" i="7" s="1"/>
  <c r="AU45" i="7" a="1"/>
  <c r="AU45" i="7" s="1"/>
  <c r="AU44" i="7" a="1"/>
  <c r="AU44" i="7" s="1"/>
  <c r="AT44" i="7"/>
  <c r="AR44" i="7" a="1"/>
  <c r="AR44" i="7" s="1"/>
  <c r="AO44" i="7" a="1"/>
  <c r="AO44" i="7" s="1"/>
  <c r="AU43" i="7"/>
  <c r="AS43" i="7" a="1"/>
  <c r="AS43" i="7" s="1"/>
  <c r="AP43" i="7" a="1"/>
  <c r="AP43" i="7" s="1"/>
  <c r="AO43" i="7" a="1"/>
  <c r="AO43" i="7" s="1"/>
  <c r="P43" i="7"/>
  <c r="AU1" i="7" s="1" a="1"/>
  <c r="AU1" i="7" s="1"/>
  <c r="N43" i="7"/>
  <c r="AO1" i="7" s="1" a="1"/>
  <c r="AO1" i="7" s="1"/>
  <c r="E43" i="7"/>
  <c r="AU42" i="7" a="1"/>
  <c r="AU42" i="7" s="1"/>
  <c r="AS42" i="7" a="1"/>
  <c r="AS42" i="7" s="1"/>
  <c r="AQ42" i="7" a="1"/>
  <c r="AQ42" i="7" s="1"/>
  <c r="P42" i="7"/>
  <c r="AT1" i="7" s="1" a="1"/>
  <c r="AT1" i="7" s="1"/>
  <c r="E42" i="7"/>
  <c r="B42" i="7"/>
  <c r="N42" i="7" s="1"/>
  <c r="AR1" i="7" s="1" a="1"/>
  <c r="AR1" i="7" s="1"/>
  <c r="AU41" i="7" a="1"/>
  <c r="AU41" i="7" s="1"/>
  <c r="AS41" i="7" a="1"/>
  <c r="AS41" i="7" s="1"/>
  <c r="AO41" i="7" a="1"/>
  <c r="AO41" i="7" s="1"/>
  <c r="P41" i="7"/>
  <c r="AS1" i="7" s="1" a="1"/>
  <c r="AS1" i="7" s="1"/>
  <c r="B41" i="7"/>
  <c r="N41" i="7" s="1"/>
  <c r="AP1" i="7" s="1" a="1"/>
  <c r="AP1" i="7" s="1"/>
  <c r="AU40" i="7" a="1"/>
  <c r="AU40" i="7" s="1"/>
  <c r="AO40" i="7" a="1"/>
  <c r="AO40" i="7" s="1"/>
  <c r="N40" i="7"/>
  <c r="AQ1" i="7" s="1" a="1"/>
  <c r="AQ1" i="7" s="1"/>
  <c r="AS39" i="7" a="1"/>
  <c r="AS39" i="7" s="1"/>
  <c r="AO39" i="7" a="1"/>
  <c r="AO39" i="7" s="1"/>
  <c r="AS38" i="7" a="1"/>
  <c r="AS38" i="7" s="1"/>
  <c r="AQ38" i="7"/>
  <c r="AU35" i="7" a="1"/>
  <c r="AU35" i="7" s="1"/>
  <c r="AT35" i="7"/>
  <c r="AQ34" i="7" a="1"/>
  <c r="AQ34" i="7" s="1"/>
  <c r="AQ33" i="7" a="1"/>
  <c r="AQ33" i="7" s="1"/>
  <c r="AS32" i="7" a="1"/>
  <c r="AS32" i="7" s="1"/>
  <c r="AS29" i="7" a="1"/>
  <c r="AS29" i="7" s="1"/>
  <c r="AU27" i="7" a="1"/>
  <c r="AU27" i="7" s="1"/>
  <c r="AP26" i="7" a="1"/>
  <c r="AP26" i="7" s="1"/>
  <c r="AO25" i="7" a="1"/>
  <c r="AO25" i="7" s="1"/>
  <c r="AO23" i="7" a="1"/>
  <c r="AO23" i="7" s="1"/>
  <c r="AS22" i="7" a="1"/>
  <c r="AS22" i="7" s="1"/>
  <c r="AS20" i="7" a="1"/>
  <c r="AS20" i="7" s="1"/>
  <c r="AQ18" i="7" a="1"/>
  <c r="AQ18" i="7" s="1"/>
  <c r="AS15" i="7" a="1"/>
  <c r="AS15" i="7" s="1"/>
  <c r="AP10" i="9" l="1" a="1"/>
  <c r="AP10" i="9" s="1"/>
  <c r="AP43" i="9" a="1"/>
  <c r="AP43" i="9" s="1"/>
  <c r="AP46" i="9" a="1"/>
  <c r="AP46" i="9" s="1"/>
  <c r="AQ4" i="9" a="1"/>
  <c r="AQ4" i="9" s="1"/>
  <c r="AQ31" i="9" a="1"/>
  <c r="AQ31" i="9" s="1"/>
  <c r="AP4" i="9" a="1"/>
  <c r="AP4" i="9" s="1"/>
  <c r="AP31" i="9" a="1"/>
  <c r="AP31" i="9" s="1"/>
  <c r="AQ34" i="9" a="1"/>
  <c r="AQ34" i="9" s="1"/>
  <c r="AP25" i="9" a="1"/>
  <c r="AP25" i="9" s="1"/>
  <c r="AQ7" i="9" a="1"/>
  <c r="AQ7" i="9" s="1"/>
  <c r="AQ37" i="9" a="1"/>
  <c r="AQ37" i="9" s="1"/>
  <c r="AP7" i="9" a="1"/>
  <c r="AP7" i="9" s="1"/>
  <c r="AQ22" i="9" a="1"/>
  <c r="AQ22" i="9" s="1"/>
  <c r="AP40" i="9" a="1"/>
  <c r="AP40" i="9" s="1"/>
  <c r="E215" i="9"/>
  <c r="E316" i="9"/>
  <c r="AP2" i="9" a="1"/>
  <c r="AP2" i="9" s="1"/>
  <c r="E39" i="9"/>
  <c r="E257" i="9"/>
  <c r="E244" i="9"/>
  <c r="E298" i="9"/>
  <c r="E226" i="9"/>
  <c r="E46" i="9"/>
  <c r="E287" i="9"/>
  <c r="E221" i="9"/>
  <c r="AR14" i="9" a="1"/>
  <c r="AR14" i="9" s="1"/>
  <c r="AR22" i="9" a="1"/>
  <c r="AR22" i="9" s="1"/>
  <c r="E311" i="9"/>
  <c r="E185" i="9"/>
  <c r="E275" i="9"/>
  <c r="E327" i="9"/>
  <c r="AR16" i="9" a="1"/>
  <c r="AR16" i="9" s="1"/>
  <c r="E202" i="9"/>
  <c r="AR20" i="9" a="1"/>
  <c r="AR20" i="9" s="1"/>
  <c r="E203" i="9"/>
  <c r="E262" i="9"/>
  <c r="E196" i="9"/>
  <c r="E209" i="9"/>
  <c r="E268" i="9"/>
  <c r="E281" i="9"/>
  <c r="AR15" i="9" a="1"/>
  <c r="AR15" i="9" s="1"/>
  <c r="AR21" i="9" a="1"/>
  <c r="AR21" i="9" s="1"/>
  <c r="E184" i="9"/>
  <c r="E197" i="9"/>
  <c r="E256" i="9"/>
  <c r="E269" i="9"/>
  <c r="AQ51" i="9" a="1"/>
  <c r="AQ51" i="9" s="1"/>
  <c r="E250" i="9"/>
  <c r="E263" i="9"/>
  <c r="E322" i="9"/>
  <c r="E328" i="9"/>
  <c r="E334" i="9"/>
  <c r="E41" i="9"/>
  <c r="E238" i="9"/>
  <c r="E251" i="9"/>
  <c r="E310" i="9"/>
  <c r="E323" i="9"/>
  <c r="E329" i="9"/>
  <c r="AP50" i="9" a="1"/>
  <c r="AP50" i="9" s="1"/>
  <c r="E40" i="9"/>
  <c r="AR13" i="9" a="1"/>
  <c r="AR13" i="9" s="1"/>
  <c r="AR19" i="9" a="1"/>
  <c r="AR19" i="9" s="1"/>
  <c r="AR26" i="9" a="1"/>
  <c r="AR26" i="9" s="1"/>
  <c r="E232" i="9"/>
  <c r="E245" i="9"/>
  <c r="E304" i="9"/>
  <c r="E317" i="9"/>
  <c r="AR18" i="9" a="1"/>
  <c r="AR18" i="9" s="1"/>
  <c r="AR24" i="9" a="1"/>
  <c r="AR24" i="9" s="1"/>
  <c r="AR25" i="9" a="1"/>
  <c r="AR25" i="9" s="1"/>
  <c r="E220" i="9"/>
  <c r="E233" i="9"/>
  <c r="E292" i="9"/>
  <c r="E305" i="9"/>
  <c r="E51" i="9"/>
  <c r="E214" i="9"/>
  <c r="E227" i="9"/>
  <c r="E286" i="9"/>
  <c r="E299" i="9"/>
  <c r="AR17" i="9" a="1"/>
  <c r="AR17" i="9" s="1"/>
  <c r="AR23" i="9" a="1"/>
  <c r="AR23" i="9" s="1"/>
  <c r="E208" i="9"/>
  <c r="E280" i="9"/>
  <c r="E293" i="9"/>
  <c r="AR32" i="9" a="1"/>
  <c r="AR32" i="9" s="1"/>
  <c r="E225" i="9"/>
  <c r="E52" i="9"/>
  <c r="E58" i="9"/>
  <c r="E64" i="9"/>
  <c r="E70" i="9"/>
  <c r="E76" i="9"/>
  <c r="E82" i="9"/>
  <c r="E88" i="9"/>
  <c r="E94" i="9"/>
  <c r="E100" i="9"/>
  <c r="E106" i="9"/>
  <c r="E112" i="9"/>
  <c r="E118" i="9"/>
  <c r="E124" i="9"/>
  <c r="E130" i="9"/>
  <c r="E136" i="9"/>
  <c r="E142" i="9"/>
  <c r="E148" i="9"/>
  <c r="E154" i="9"/>
  <c r="E160" i="9"/>
  <c r="E166" i="9"/>
  <c r="E172" i="9"/>
  <c r="E178" i="9"/>
  <c r="E190" i="9"/>
  <c r="E219" i="9"/>
  <c r="AR31" i="9" a="1"/>
  <c r="AR31" i="9" s="1"/>
  <c r="E213" i="9"/>
  <c r="AR30" i="9" a="1"/>
  <c r="AR30" i="9" s="1"/>
  <c r="E285" i="9"/>
  <c r="AR42" i="9" a="1"/>
  <c r="AR42" i="9" s="1"/>
  <c r="E53" i="9"/>
  <c r="E59" i="9"/>
  <c r="E65" i="9"/>
  <c r="E71" i="9"/>
  <c r="E77" i="9"/>
  <c r="E83" i="9"/>
  <c r="E89" i="9"/>
  <c r="E95" i="9"/>
  <c r="E101" i="9"/>
  <c r="E107" i="9"/>
  <c r="E113" i="9"/>
  <c r="E119" i="9"/>
  <c r="E125" i="9"/>
  <c r="E131" i="9"/>
  <c r="E137" i="9"/>
  <c r="E143" i="9"/>
  <c r="E149" i="9"/>
  <c r="E155" i="9"/>
  <c r="E161" i="9"/>
  <c r="E167" i="9"/>
  <c r="E173" i="9"/>
  <c r="E179" i="9"/>
  <c r="E191" i="9"/>
  <c r="E207" i="9"/>
  <c r="AR29" i="9" a="1"/>
  <c r="AR29" i="9" s="1"/>
  <c r="AR28" i="9" a="1"/>
  <c r="AR28" i="9" s="1"/>
  <c r="E201" i="9"/>
  <c r="E195" i="9"/>
  <c r="AR27" i="9" a="1"/>
  <c r="AR27" i="9" s="1"/>
  <c r="E267" i="9"/>
  <c r="AR39" i="9" a="1"/>
  <c r="AR39" i="9" s="1"/>
  <c r="E261" i="9"/>
  <c r="AR38" i="9" a="1"/>
  <c r="AR38" i="9" s="1"/>
  <c r="AR4" i="9" a="1"/>
  <c r="AR4" i="9" s="1"/>
  <c r="AR5" i="9" a="1"/>
  <c r="AR5" i="9" s="1"/>
  <c r="AR6" i="9" a="1"/>
  <c r="AR6" i="9" s="1"/>
  <c r="AR7" i="9" a="1"/>
  <c r="AR7" i="9" s="1"/>
  <c r="AR8" i="9" a="1"/>
  <c r="AR8" i="9" s="1"/>
  <c r="AR9" i="9" a="1"/>
  <c r="AR9" i="9" s="1"/>
  <c r="AR10" i="9" a="1"/>
  <c r="AR10" i="9" s="1"/>
  <c r="AR11" i="9" a="1"/>
  <c r="AR11" i="9" s="1"/>
  <c r="AR12" i="9" a="1"/>
  <c r="AR12" i="9" s="1"/>
  <c r="E255" i="9"/>
  <c r="AR37" i="9" a="1"/>
  <c r="AR37" i="9" s="1"/>
  <c r="AR36" i="9" a="1"/>
  <c r="AR36" i="9" s="1"/>
  <c r="E249" i="9"/>
  <c r="E243" i="9"/>
  <c r="AR35" i="9" a="1"/>
  <c r="AR35" i="9" s="1"/>
  <c r="E237" i="9"/>
  <c r="AR34" i="9" a="1"/>
  <c r="AR34" i="9" s="1"/>
  <c r="E309" i="9"/>
  <c r="AR46" i="9" a="1"/>
  <c r="AR46" i="9" s="1"/>
  <c r="E231" i="9"/>
  <c r="AR33" i="9" a="1"/>
  <c r="AR33" i="9" s="1"/>
  <c r="E273" i="9"/>
  <c r="E297" i="9"/>
  <c r="E321" i="9"/>
  <c r="AR41" i="9" a="1"/>
  <c r="AR41" i="9" s="1"/>
  <c r="AR45" i="9" a="1"/>
  <c r="AR45" i="9" s="1"/>
  <c r="E341" i="9"/>
  <c r="AR50" i="9" a="1"/>
  <c r="AR50" i="9" s="1"/>
  <c r="AR43" i="9" a="1"/>
  <c r="AR43" i="9" s="1"/>
  <c r="AR47" i="9" a="1"/>
  <c r="AR47" i="9" s="1"/>
  <c r="AR51" i="9" a="1"/>
  <c r="AR51" i="9" s="1"/>
  <c r="E53" i="8"/>
  <c r="E124" i="8"/>
  <c r="E196" i="8"/>
  <c r="E263" i="8"/>
  <c r="E131" i="8"/>
  <c r="N156" i="8"/>
  <c r="AR20" i="8" s="1" a="1"/>
  <c r="AR20" i="8" s="1"/>
  <c r="E191" i="8"/>
  <c r="N216" i="8"/>
  <c r="AR30" i="8" s="1" a="1"/>
  <c r="AR30" i="8" s="1"/>
  <c r="N288" i="8"/>
  <c r="AR42" i="8" s="1" a="1"/>
  <c r="AR42" i="8" s="1"/>
  <c r="N300" i="8"/>
  <c r="AR44" i="8" s="1" a="1"/>
  <c r="AR44" i="8" s="1"/>
  <c r="N340" i="8"/>
  <c r="AQ51" i="8" s="1" a="1"/>
  <c r="AQ51" i="8" s="1"/>
  <c r="N150" i="8"/>
  <c r="AR19" i="8" s="1" a="1"/>
  <c r="AR19" i="8" s="1"/>
  <c r="E269" i="8"/>
  <c r="N294" i="8"/>
  <c r="AR43" i="8" s="1" a="1"/>
  <c r="AR43" i="8" s="1"/>
  <c r="N335" i="8"/>
  <c r="AP50" i="8" s="1" a="1"/>
  <c r="AP50" i="8" s="1"/>
  <c r="E341" i="8"/>
  <c r="E239" i="8"/>
  <c r="E316" i="8"/>
  <c r="N132" i="8"/>
  <c r="AR16" i="8" s="1" a="1"/>
  <c r="AR16" i="8" s="1"/>
  <c r="N264" i="8"/>
  <c r="AR38" i="8" s="1" a="1"/>
  <c r="AR38" i="8" s="1"/>
  <c r="N78" i="8"/>
  <c r="AR7" i="8" s="1" a="1"/>
  <c r="AR7" i="8" s="1"/>
  <c r="E167" i="8"/>
  <c r="N186" i="8"/>
  <c r="AR25" i="8" s="1" a="1"/>
  <c r="AR25" i="8" s="1"/>
  <c r="N192" i="8"/>
  <c r="AR26" i="8" s="1" a="1"/>
  <c r="AR26" i="8" s="1"/>
  <c r="E245" i="8"/>
  <c r="E148" i="8"/>
  <c r="N336" i="8"/>
  <c r="AR50" i="8" s="1" a="1"/>
  <c r="AR50" i="8" s="1"/>
  <c r="E287" i="8"/>
  <c r="E52" i="8"/>
  <c r="N100" i="8"/>
  <c r="AQ11" i="8" s="1" a="1"/>
  <c r="AQ11" i="8" s="1"/>
  <c r="E143" i="8"/>
  <c r="N215" i="8"/>
  <c r="AP30" i="8" s="1" a="1"/>
  <c r="AP30" i="8" s="1"/>
  <c r="N240" i="8"/>
  <c r="AR34" i="8" s="1" a="1"/>
  <c r="AR34" i="8" s="1"/>
  <c r="E46" i="8"/>
  <c r="N52" i="8"/>
  <c r="AQ3" i="8" s="1" a="1"/>
  <c r="AQ3" i="8" s="1"/>
  <c r="E149" i="8"/>
  <c r="E221" i="8"/>
  <c r="E293" i="8"/>
  <c r="N312" i="8"/>
  <c r="AR46" i="8" s="1" a="1"/>
  <c r="AR46" i="8" s="1"/>
  <c r="E40" i="8"/>
  <c r="E58" i="8"/>
  <c r="E64" i="8"/>
  <c r="E70" i="8"/>
  <c r="N275" i="8"/>
  <c r="AP40" i="8" s="1" a="1"/>
  <c r="AP40" i="8" s="1"/>
  <c r="E275" i="8"/>
  <c r="E274" i="8"/>
  <c r="E47" i="8"/>
  <c r="E76" i="8"/>
  <c r="N94" i="8"/>
  <c r="AQ10" i="8" s="1" a="1"/>
  <c r="AQ10" i="8" s="1"/>
  <c r="E94" i="8"/>
  <c r="N184" i="8"/>
  <c r="AQ25" i="8" s="1" a="1"/>
  <c r="AQ25" i="8" s="1"/>
  <c r="E184" i="8"/>
  <c r="N203" i="8"/>
  <c r="AP28" i="8" s="1" a="1"/>
  <c r="AP28" i="8" s="1"/>
  <c r="E203" i="8"/>
  <c r="E202" i="8"/>
  <c r="N256" i="8"/>
  <c r="AQ37" i="8" s="1" a="1"/>
  <c r="AQ37" i="8" s="1"/>
  <c r="E256" i="8"/>
  <c r="E59" i="8"/>
  <c r="E65" i="8"/>
  <c r="N118" i="8"/>
  <c r="AQ14" i="8" s="1" a="1"/>
  <c r="AQ14" i="8" s="1"/>
  <c r="E118" i="8"/>
  <c r="E82" i="8"/>
  <c r="N328" i="8"/>
  <c r="AQ49" i="8" s="1" a="1"/>
  <c r="AQ49" i="8" s="1"/>
  <c r="E328" i="8"/>
  <c r="E77" i="8"/>
  <c r="N89" i="8"/>
  <c r="AP9" i="8" s="1" a="1"/>
  <c r="AP9" i="8" s="1"/>
  <c r="E89" i="8"/>
  <c r="E106" i="8"/>
  <c r="E112" i="8"/>
  <c r="E119" i="8"/>
  <c r="N160" i="8"/>
  <c r="AQ21" i="8" s="1" a="1"/>
  <c r="AQ21" i="8" s="1"/>
  <c r="E160" i="8"/>
  <c r="E172" i="8"/>
  <c r="N173" i="8"/>
  <c r="AP23" i="8" s="1" a="1"/>
  <c r="AP23" i="8" s="1"/>
  <c r="N179" i="8"/>
  <c r="AP24" i="8" s="1" a="1"/>
  <c r="AP24" i="8" s="1"/>
  <c r="E179" i="8"/>
  <c r="N251" i="8"/>
  <c r="AP36" i="8" s="1" a="1"/>
  <c r="AP36" i="8" s="1"/>
  <c r="E251" i="8"/>
  <c r="E250" i="8"/>
  <c r="N54" i="8"/>
  <c r="AR3" i="8" s="1" a="1"/>
  <c r="AR3" i="8" s="1"/>
  <c r="E83" i="8"/>
  <c r="E101" i="8"/>
  <c r="N113" i="8"/>
  <c r="AP13" i="8" s="1" a="1"/>
  <c r="AP13" i="8" s="1"/>
  <c r="E113" i="8"/>
  <c r="E130" i="8"/>
  <c r="E136" i="8"/>
  <c r="E173" i="8"/>
  <c r="N232" i="8"/>
  <c r="AQ33" i="8" s="1" a="1"/>
  <c r="AQ33" i="8" s="1"/>
  <c r="E232" i="8"/>
  <c r="N323" i="8"/>
  <c r="AP48" i="8" s="1" a="1"/>
  <c r="AP48" i="8" s="1"/>
  <c r="E323" i="8"/>
  <c r="E322" i="8"/>
  <c r="N60" i="8"/>
  <c r="AR4" i="8" s="1" a="1"/>
  <c r="AR4" i="8" s="1"/>
  <c r="N66" i="8"/>
  <c r="AR5" i="8" s="1" a="1"/>
  <c r="AR5" i="8" s="1"/>
  <c r="E107" i="8"/>
  <c r="E125" i="8"/>
  <c r="E154" i="8"/>
  <c r="N304" i="8"/>
  <c r="AQ45" i="8" s="1" a="1"/>
  <c r="AQ45" i="8" s="1"/>
  <c r="E304" i="8"/>
  <c r="N72" i="8"/>
  <c r="AR6" i="8" s="1" a="1"/>
  <c r="AR6" i="8" s="1"/>
  <c r="N155" i="8"/>
  <c r="AP20" i="8" s="1" a="1"/>
  <c r="AP20" i="8" s="1"/>
  <c r="E155" i="8"/>
  <c r="N227" i="8"/>
  <c r="AP32" i="8" s="1" a="1"/>
  <c r="AP32" i="8" s="1"/>
  <c r="E227" i="8"/>
  <c r="E226" i="8"/>
  <c r="N102" i="8"/>
  <c r="AR11" i="8" s="1" a="1"/>
  <c r="AR11" i="8" s="1"/>
  <c r="N114" i="8"/>
  <c r="AR13" i="8" s="1" a="1"/>
  <c r="AR13" i="8" s="1"/>
  <c r="N120" i="8"/>
  <c r="AR14" i="8" s="1" a="1"/>
  <c r="AR14" i="8" s="1"/>
  <c r="N280" i="8"/>
  <c r="AQ41" i="8" s="1" a="1"/>
  <c r="AQ41" i="8" s="1"/>
  <c r="E280" i="8"/>
  <c r="N299" i="8"/>
  <c r="AP44" i="8" s="1" a="1"/>
  <c r="AP44" i="8" s="1"/>
  <c r="E299" i="8"/>
  <c r="E298" i="8"/>
  <c r="N126" i="8"/>
  <c r="AR15" i="8" s="1" a="1"/>
  <c r="AR15" i="8" s="1"/>
  <c r="N138" i="8"/>
  <c r="AR17" i="8" s="1" a="1"/>
  <c r="AR17" i="8" s="1"/>
  <c r="N144" i="8"/>
  <c r="AR18" i="8" s="1" a="1"/>
  <c r="AR18" i="8" s="1"/>
  <c r="N208" i="8"/>
  <c r="AQ29" i="8" s="1" a="1"/>
  <c r="AQ29" i="8" s="1"/>
  <c r="E208" i="8"/>
  <c r="N210" i="8"/>
  <c r="AR29" i="8" s="1" a="1"/>
  <c r="AR29" i="8" s="1"/>
  <c r="N234" i="8"/>
  <c r="AR33" i="8" s="1" a="1"/>
  <c r="AR33" i="8" s="1"/>
  <c r="N258" i="8"/>
  <c r="AR37" i="8" s="1" a="1"/>
  <c r="AR37" i="8" s="1"/>
  <c r="N282" i="8"/>
  <c r="AR41" i="8" s="1" a="1"/>
  <c r="AR41" i="8" s="1"/>
  <c r="N306" i="8"/>
  <c r="AR45" i="8" s="1" a="1"/>
  <c r="AR45" i="8" s="1"/>
  <c r="N174" i="8"/>
  <c r="AR23" i="8" s="1" a="1"/>
  <c r="AR23" i="8" s="1"/>
  <c r="N198" i="8"/>
  <c r="AR27" i="8" s="1" a="1"/>
  <c r="AR27" i="8" s="1"/>
  <c r="N222" i="8"/>
  <c r="AR31" i="8" s="1" a="1"/>
  <c r="AR31" i="8" s="1"/>
  <c r="N246" i="8"/>
  <c r="AR35" i="8" s="1" a="1"/>
  <c r="AR35" i="8" s="1"/>
  <c r="N270" i="8"/>
  <c r="AR39" i="8" s="1" a="1"/>
  <c r="AR39" i="8" s="1"/>
  <c r="N318" i="8"/>
  <c r="AR47" i="8" s="1" a="1"/>
  <c r="AR47" i="8" s="1"/>
  <c r="N342" i="8"/>
  <c r="AR51" i="8" s="1" a="1"/>
  <c r="AR51" i="8" s="1"/>
  <c r="E137" i="8"/>
  <c r="E142" i="8"/>
  <c r="E161" i="8"/>
  <c r="E166" i="8"/>
  <c r="E185" i="8"/>
  <c r="E190" i="8"/>
  <c r="E209" i="8"/>
  <c r="E214" i="8"/>
  <c r="E233" i="8"/>
  <c r="E238" i="8"/>
  <c r="E257" i="8"/>
  <c r="E262" i="8"/>
  <c r="E281" i="8"/>
  <c r="E286" i="8"/>
  <c r="E305" i="8"/>
  <c r="E310" i="8"/>
  <c r="E329" i="8"/>
  <c r="E334" i="8"/>
  <c r="N132" i="7"/>
  <c r="AR16" i="7" s="1" a="1"/>
  <c r="AR16" i="7" s="1"/>
  <c r="E39" i="7"/>
  <c r="E340" i="7"/>
  <c r="E227" i="7"/>
  <c r="E245" i="7"/>
  <c r="E167" i="7"/>
  <c r="N78" i="7"/>
  <c r="AR7" i="7" s="1" a="1"/>
  <c r="AR7" i="7" s="1"/>
  <c r="N114" i="7"/>
  <c r="AR13" i="7" s="1" a="1"/>
  <c r="AR13" i="7" s="1"/>
  <c r="N168" i="7"/>
  <c r="AR22" i="7" s="1" a="1"/>
  <c r="AR22" i="7" s="1"/>
  <c r="N66" i="7"/>
  <c r="AR5" i="7" s="1" a="1"/>
  <c r="AR5" i="7" s="1"/>
  <c r="E293" i="7"/>
  <c r="E41" i="7"/>
  <c r="E262" i="7"/>
  <c r="E327" i="7"/>
  <c r="E329" i="7"/>
  <c r="N48" i="7"/>
  <c r="AR2" i="7" s="1" a="1"/>
  <c r="AR2" i="7" s="1"/>
  <c r="E221" i="7"/>
  <c r="N60" i="7"/>
  <c r="AR4" i="7" s="1" a="1"/>
  <c r="AR4" i="7" s="1"/>
  <c r="E280" i="7"/>
  <c r="E244" i="7"/>
  <c r="E311" i="7"/>
  <c r="E47" i="7"/>
  <c r="E208" i="7"/>
  <c r="E275" i="7"/>
  <c r="E239" i="7"/>
  <c r="E298" i="7"/>
  <c r="N335" i="7"/>
  <c r="AP50" i="7" s="1" a="1"/>
  <c r="AP50" i="7" s="1"/>
  <c r="E203" i="7"/>
  <c r="E299" i="7"/>
  <c r="E226" i="7"/>
  <c r="N96" i="7"/>
  <c r="AR10" i="7" s="1" a="1"/>
  <c r="AR10" i="7" s="1"/>
  <c r="N150" i="7"/>
  <c r="AR19" i="7" s="1" a="1"/>
  <c r="AR19" i="7" s="1"/>
  <c r="E256" i="7"/>
  <c r="E269" i="7"/>
  <c r="N54" i="7"/>
  <c r="AR3" i="7" s="1" a="1"/>
  <c r="AR3" i="7" s="1"/>
  <c r="N90" i="7"/>
  <c r="AR9" i="7" s="1" a="1"/>
  <c r="AR9" i="7" s="1"/>
  <c r="N126" i="7"/>
  <c r="AR15" i="7" s="1" a="1"/>
  <c r="AR15" i="7" s="1"/>
  <c r="N162" i="7"/>
  <c r="AR21" i="7" s="1" a="1"/>
  <c r="AR21" i="7" s="1"/>
  <c r="E184" i="7"/>
  <c r="E190" i="7"/>
  <c r="E250" i="7"/>
  <c r="E263" i="7"/>
  <c r="E257" i="7"/>
  <c r="N340" i="7"/>
  <c r="AQ51" i="7" s="1" a="1"/>
  <c r="AQ51" i="7" s="1"/>
  <c r="N84" i="7"/>
  <c r="AR8" i="7" s="1" a="1"/>
  <c r="AR8" i="7" s="1"/>
  <c r="N120" i="7"/>
  <c r="AR14" i="7" s="1" a="1"/>
  <c r="AR14" i="7" s="1"/>
  <c r="N156" i="7"/>
  <c r="AR20" i="7" s="1" a="1"/>
  <c r="AR20" i="7" s="1"/>
  <c r="E185" i="7"/>
  <c r="E191" i="7"/>
  <c r="E238" i="7"/>
  <c r="E251" i="7"/>
  <c r="E310" i="7"/>
  <c r="E316" i="7"/>
  <c r="E322" i="7"/>
  <c r="E328" i="7"/>
  <c r="E334" i="7"/>
  <c r="E232" i="7"/>
  <c r="E304" i="7"/>
  <c r="E323" i="7"/>
  <c r="E220" i="7"/>
  <c r="E233" i="7"/>
  <c r="E292" i="7"/>
  <c r="E305" i="7"/>
  <c r="E317" i="7"/>
  <c r="N72" i="7"/>
  <c r="AR6" i="7" s="1" a="1"/>
  <c r="AR6" i="7" s="1"/>
  <c r="N108" i="7"/>
  <c r="AR12" i="7" s="1" a="1"/>
  <c r="AR12" i="7" s="1"/>
  <c r="N144" i="7"/>
  <c r="AR18" i="7" s="1" a="1"/>
  <c r="AR18" i="7" s="1"/>
  <c r="N186" i="7"/>
  <c r="AR25" i="7" s="1" a="1"/>
  <c r="AR25" i="7" s="1"/>
  <c r="E214" i="7"/>
  <c r="E286" i="7"/>
  <c r="N102" i="7"/>
  <c r="AR11" i="7" s="1" a="1"/>
  <c r="AR11" i="7" s="1"/>
  <c r="N138" i="7"/>
  <c r="AR17" i="7" s="1" a="1"/>
  <c r="AR17" i="7" s="1"/>
  <c r="E202" i="7"/>
  <c r="E215" i="7"/>
  <c r="E274" i="7"/>
  <c r="E287" i="7"/>
  <c r="N174" i="7"/>
  <c r="AR23" i="7" s="1" a="1"/>
  <c r="AR23" i="7" s="1"/>
  <c r="E209" i="7"/>
  <c r="E268" i="7"/>
  <c r="E281" i="7"/>
  <c r="E213" i="7"/>
  <c r="N216" i="7"/>
  <c r="AR30" i="7" s="1" a="1"/>
  <c r="AR30" i="7" s="1"/>
  <c r="E40" i="7"/>
  <c r="E52" i="7"/>
  <c r="E58" i="7"/>
  <c r="E64" i="7"/>
  <c r="E70" i="7"/>
  <c r="E76" i="7"/>
  <c r="E82" i="7"/>
  <c r="E88" i="7"/>
  <c r="E94" i="7"/>
  <c r="E100" i="7"/>
  <c r="E106" i="7"/>
  <c r="E112" i="7"/>
  <c r="E118" i="7"/>
  <c r="E124" i="7"/>
  <c r="E130" i="7"/>
  <c r="E136" i="7"/>
  <c r="E142" i="7"/>
  <c r="E148" i="7"/>
  <c r="E154" i="7"/>
  <c r="E160" i="7"/>
  <c r="E166" i="7"/>
  <c r="E172" i="7"/>
  <c r="E178" i="7"/>
  <c r="E197" i="7"/>
  <c r="E207" i="7"/>
  <c r="N210" i="7"/>
  <c r="AR29" i="7" s="1" a="1"/>
  <c r="AR29" i="7" s="1"/>
  <c r="E53" i="7"/>
  <c r="E59" i="7"/>
  <c r="E65" i="7"/>
  <c r="E71" i="7"/>
  <c r="E77" i="7"/>
  <c r="E83" i="7"/>
  <c r="E89" i="7"/>
  <c r="E95" i="7"/>
  <c r="E101" i="7"/>
  <c r="E107" i="7"/>
  <c r="E113" i="7"/>
  <c r="E119" i="7"/>
  <c r="E125" i="7"/>
  <c r="E131" i="7"/>
  <c r="E137" i="7"/>
  <c r="E143" i="7"/>
  <c r="E149" i="7"/>
  <c r="E155" i="7"/>
  <c r="E161" i="7"/>
  <c r="E173" i="7"/>
  <c r="E179" i="7"/>
  <c r="E195" i="7"/>
  <c r="N198" i="7"/>
  <c r="AR27" i="7" s="1" a="1"/>
  <c r="AR27" i="7" s="1"/>
  <c r="E267" i="7"/>
  <c r="N270" i="7"/>
  <c r="AR39" i="7" s="1" a="1"/>
  <c r="AR39" i="7" s="1"/>
  <c r="E189" i="7"/>
  <c r="N192" i="7"/>
  <c r="AR26" i="7" s="1" a="1"/>
  <c r="AR26" i="7" s="1"/>
  <c r="E261" i="7"/>
  <c r="N264" i="7"/>
  <c r="AR38" i="7" s="1" a="1"/>
  <c r="AR38" i="7" s="1"/>
  <c r="N204" i="7"/>
  <c r="AR28" i="7" s="1" a="1"/>
  <c r="AR28" i="7" s="1"/>
  <c r="E201" i="7"/>
  <c r="N180" i="7"/>
  <c r="AR24" i="7" s="1" a="1"/>
  <c r="AR24" i="7" s="1"/>
  <c r="E177" i="7"/>
  <c r="E255" i="7"/>
  <c r="N258" i="7"/>
  <c r="AR37" i="7" s="1" a="1"/>
  <c r="AR37" i="7" s="1"/>
  <c r="E46" i="7"/>
  <c r="N252" i="7"/>
  <c r="AR36" i="7" s="1" a="1"/>
  <c r="AR36" i="7" s="1"/>
  <c r="E249" i="7"/>
  <c r="E243" i="7"/>
  <c r="N246" i="7"/>
  <c r="AR35" i="7" s="1" a="1"/>
  <c r="AR35" i="7" s="1"/>
  <c r="E237" i="7"/>
  <c r="N240" i="7"/>
  <c r="AR34" i="7" s="1" a="1"/>
  <c r="AR34" i="7" s="1"/>
  <c r="E231" i="7"/>
  <c r="N234" i="7"/>
  <c r="AR33" i="7" s="1" a="1"/>
  <c r="AR33" i="7" s="1"/>
  <c r="N228" i="7"/>
  <c r="AR32" i="7" s="1" a="1"/>
  <c r="AR32" i="7" s="1"/>
  <c r="E225" i="7"/>
  <c r="E196" i="7"/>
  <c r="E219" i="7"/>
  <c r="N222" i="7"/>
  <c r="AR31" i="7" s="1" a="1"/>
  <c r="AR31" i="7" s="1"/>
  <c r="E291" i="7"/>
  <c r="N294" i="7"/>
  <c r="AR43" i="7" s="1" a="1"/>
  <c r="AR43" i="7" s="1"/>
  <c r="E273" i="7"/>
  <c r="E297" i="7"/>
  <c r="E321" i="7"/>
  <c r="N282" i="7"/>
  <c r="AR41" i="7" s="1" a="1"/>
  <c r="AR41" i="7" s="1"/>
  <c r="N306" i="7"/>
  <c r="AR45" i="7" s="1" a="1"/>
  <c r="AR45" i="7" s="1"/>
  <c r="E341" i="7"/>
  <c r="N288" i="7"/>
  <c r="AR42" i="7" s="1" a="1"/>
  <c r="AR42" i="7" s="1"/>
  <c r="N312" i="7"/>
  <c r="AR46" i="7" s="1" a="1"/>
  <c r="AR46" i="7" s="1"/>
  <c r="N336" i="7"/>
  <c r="AR50" i="7" s="1" a="1"/>
  <c r="AR50" i="7" s="1"/>
  <c r="N318" i="7"/>
  <c r="AR47" i="7" s="1" a="1"/>
  <c r="AR47" i="7" s="1"/>
  <c r="N342" i="7"/>
  <c r="AR51" i="7" s="1" a="1"/>
  <c r="AR51" i="7" s="1"/>
  <c r="P47" i="2"/>
  <c r="AS2" i="2" s="1" a="1"/>
  <c r="AS2" i="2" s="1"/>
  <c r="P48" i="2"/>
  <c r="AT2" i="2" s="1" a="1"/>
  <c r="AT2" i="2" s="1"/>
  <c r="P49" i="2"/>
  <c r="AU2" i="2" s="1" a="1"/>
  <c r="AU2" i="2" s="1"/>
  <c r="P53" i="2"/>
  <c r="AS3" i="2" s="1" a="1"/>
  <c r="AS3" i="2" s="1"/>
  <c r="P54" i="2"/>
  <c r="AT3" i="2" s="1" a="1"/>
  <c r="AT3" i="2" s="1"/>
  <c r="P55" i="2"/>
  <c r="AU3" i="2" s="1" a="1"/>
  <c r="AU3" i="2" s="1"/>
  <c r="P59" i="2"/>
  <c r="AS4" i="2" s="1" a="1"/>
  <c r="AS4" i="2" s="1"/>
  <c r="P60" i="2"/>
  <c r="AT4" i="2" s="1" a="1"/>
  <c r="AT4" i="2" s="1"/>
  <c r="P61" i="2"/>
  <c r="AU4" i="2" s="1" a="1"/>
  <c r="AU4" i="2" s="1"/>
  <c r="P65" i="2"/>
  <c r="AS5" i="2" s="1" a="1"/>
  <c r="AS5" i="2" s="1"/>
  <c r="P66" i="2"/>
  <c r="AT5" i="2" s="1" a="1"/>
  <c r="AT5" i="2" s="1"/>
  <c r="P67" i="2"/>
  <c r="AU5" i="2" s="1" a="1"/>
  <c r="AU5" i="2" s="1"/>
  <c r="P71" i="2"/>
  <c r="AS6" i="2" s="1" a="1"/>
  <c r="AS6" i="2" s="1"/>
  <c r="P72" i="2"/>
  <c r="AT6" i="2" s="1" a="1"/>
  <c r="AT6" i="2" s="1"/>
  <c r="P73" i="2"/>
  <c r="AU6" i="2" s="1" a="1"/>
  <c r="AU6" i="2" s="1"/>
  <c r="P77" i="2"/>
  <c r="AS7" i="2" s="1" a="1"/>
  <c r="AS7" i="2" s="1"/>
  <c r="P78" i="2"/>
  <c r="AT7" i="2" s="1" a="1"/>
  <c r="AT7" i="2" s="1"/>
  <c r="P79" i="2"/>
  <c r="AU7" i="2" s="1" a="1"/>
  <c r="AU7" i="2" s="1"/>
  <c r="P83" i="2"/>
  <c r="AS8" i="2" s="1" a="1"/>
  <c r="AS8" i="2" s="1"/>
  <c r="P84" i="2"/>
  <c r="AT8" i="2" s="1" a="1"/>
  <c r="AT8" i="2" s="1"/>
  <c r="P85" i="2"/>
  <c r="AU8" i="2" s="1" a="1"/>
  <c r="AU8" i="2" s="1"/>
  <c r="P89" i="2"/>
  <c r="AS9" i="2" s="1" a="1"/>
  <c r="AS9" i="2" s="1"/>
  <c r="P90" i="2"/>
  <c r="AT9" i="2" s="1" a="1"/>
  <c r="AT9" i="2" s="1"/>
  <c r="P91" i="2"/>
  <c r="AU9" i="2" s="1" a="1"/>
  <c r="AU9" i="2" s="1"/>
  <c r="P95" i="2"/>
  <c r="AS10" i="2" s="1" a="1"/>
  <c r="AS10" i="2" s="1"/>
  <c r="P96" i="2"/>
  <c r="AT10" i="2" s="1" a="1"/>
  <c r="AT10" i="2" s="1"/>
  <c r="P97" i="2"/>
  <c r="AU10" i="2" s="1" a="1"/>
  <c r="AU10" i="2" s="1"/>
  <c r="P101" i="2"/>
  <c r="AS11" i="2" s="1" a="1"/>
  <c r="AS11" i="2" s="1"/>
  <c r="P102" i="2"/>
  <c r="AT11" i="2" s="1" a="1"/>
  <c r="AT11" i="2" s="1"/>
  <c r="P103" i="2"/>
  <c r="AU11" i="2" s="1" a="1"/>
  <c r="AU11" i="2" s="1"/>
  <c r="P107" i="2"/>
  <c r="AS12" i="2" s="1" a="1"/>
  <c r="AS12" i="2" s="1"/>
  <c r="P108" i="2"/>
  <c r="AT12" i="2" s="1" a="1"/>
  <c r="AT12" i="2" s="1"/>
  <c r="P109" i="2"/>
  <c r="AU12" i="2" s="1" a="1"/>
  <c r="AU12" i="2" s="1"/>
  <c r="P113" i="2"/>
  <c r="AS13" i="2" s="1" a="1"/>
  <c r="AS13" i="2" s="1"/>
  <c r="P114" i="2"/>
  <c r="AT13" i="2" s="1" a="1"/>
  <c r="AT13" i="2" s="1"/>
  <c r="P115" i="2"/>
  <c r="AU13" i="2" s="1" a="1"/>
  <c r="AU13" i="2" s="1"/>
  <c r="P119" i="2"/>
  <c r="AS14" i="2" s="1" a="1"/>
  <c r="AS14" i="2" s="1"/>
  <c r="P120" i="2"/>
  <c r="AT14" i="2" s="1" a="1"/>
  <c r="AT14" i="2" s="1"/>
  <c r="P121" i="2"/>
  <c r="AU14" i="2" s="1" a="1"/>
  <c r="AU14" i="2" s="1"/>
  <c r="P125" i="2"/>
  <c r="AS15" i="2" s="1" a="1"/>
  <c r="AS15" i="2" s="1"/>
  <c r="P126" i="2"/>
  <c r="AT15" i="2" s="1" a="1"/>
  <c r="AT15" i="2" s="1"/>
  <c r="P127" i="2"/>
  <c r="AU15" i="2" s="1" a="1"/>
  <c r="AU15" i="2" s="1"/>
  <c r="P131" i="2"/>
  <c r="AS16" i="2" s="1" a="1"/>
  <c r="AS16" i="2" s="1"/>
  <c r="P132" i="2"/>
  <c r="AT16" i="2" s="1" a="1"/>
  <c r="AT16" i="2" s="1"/>
  <c r="P133" i="2"/>
  <c r="AU16" i="2" s="1" a="1"/>
  <c r="AU16" i="2" s="1"/>
  <c r="P137" i="2"/>
  <c r="AS17" i="2" s="1" a="1"/>
  <c r="AS17" i="2" s="1"/>
  <c r="P138" i="2"/>
  <c r="AT17" i="2" s="1" a="1"/>
  <c r="AT17" i="2" s="1"/>
  <c r="P139" i="2"/>
  <c r="AU17" i="2" s="1" a="1"/>
  <c r="AU17" i="2" s="1"/>
  <c r="P143" i="2"/>
  <c r="AS18" i="2" s="1" a="1"/>
  <c r="AS18" i="2" s="1"/>
  <c r="P144" i="2"/>
  <c r="AT18" i="2" s="1" a="1"/>
  <c r="AT18" i="2" s="1"/>
  <c r="P145" i="2"/>
  <c r="AU18" i="2" s="1" a="1"/>
  <c r="AU18" i="2" s="1"/>
  <c r="P149" i="2"/>
  <c r="AS19" i="2" s="1" a="1"/>
  <c r="AS19" i="2" s="1"/>
  <c r="P150" i="2"/>
  <c r="AT19" i="2" s="1" a="1"/>
  <c r="AT19" i="2" s="1"/>
  <c r="P151" i="2"/>
  <c r="AU19" i="2" s="1" a="1"/>
  <c r="AU19" i="2" s="1"/>
  <c r="P155" i="2"/>
  <c r="AS20" i="2" s="1" a="1"/>
  <c r="AS20" i="2" s="1"/>
  <c r="P156" i="2"/>
  <c r="AT20" i="2" s="1" a="1"/>
  <c r="AT20" i="2" s="1"/>
  <c r="P157" i="2"/>
  <c r="AU20" i="2" s="1" a="1"/>
  <c r="AU20" i="2" s="1"/>
  <c r="P161" i="2"/>
  <c r="AS21" i="2" s="1" a="1"/>
  <c r="AS21" i="2" s="1"/>
  <c r="P162" i="2"/>
  <c r="AT21" i="2" s="1" a="1"/>
  <c r="AT21" i="2" s="1"/>
  <c r="P163" i="2"/>
  <c r="AU21" i="2" s="1" a="1"/>
  <c r="AU21" i="2" s="1"/>
  <c r="P167" i="2"/>
  <c r="AS22" i="2" s="1" a="1"/>
  <c r="AS22" i="2" s="1"/>
  <c r="P168" i="2"/>
  <c r="AT22" i="2" s="1" a="1"/>
  <c r="AT22" i="2" s="1"/>
  <c r="P169" i="2"/>
  <c r="AU22" i="2" s="1" a="1"/>
  <c r="AU22" i="2" s="1"/>
  <c r="P173" i="2"/>
  <c r="AS23" i="2" s="1" a="1"/>
  <c r="AS23" i="2" s="1"/>
  <c r="P174" i="2"/>
  <c r="AT23" i="2" s="1" a="1"/>
  <c r="AT23" i="2" s="1"/>
  <c r="P175" i="2"/>
  <c r="AU23" i="2" s="1" a="1"/>
  <c r="AU23" i="2" s="1"/>
  <c r="P179" i="2"/>
  <c r="AS24" i="2" s="1" a="1"/>
  <c r="AS24" i="2" s="1"/>
  <c r="P180" i="2"/>
  <c r="AT24" i="2" s="1" a="1"/>
  <c r="AT24" i="2" s="1"/>
  <c r="P181" i="2"/>
  <c r="AU24" i="2" s="1" a="1"/>
  <c r="AU24" i="2" s="1"/>
  <c r="P185" i="2"/>
  <c r="AS25" i="2" s="1" a="1"/>
  <c r="AS25" i="2" s="1"/>
  <c r="P186" i="2"/>
  <c r="AT25" i="2" s="1" a="1"/>
  <c r="AT25" i="2" s="1"/>
  <c r="P187" i="2"/>
  <c r="AU25" i="2" s="1" a="1"/>
  <c r="AU25" i="2" s="1"/>
  <c r="P191" i="2"/>
  <c r="AS26" i="2" s="1" a="1"/>
  <c r="AS26" i="2" s="1"/>
  <c r="P192" i="2"/>
  <c r="AT26" i="2" s="1" a="1"/>
  <c r="AT26" i="2" s="1"/>
  <c r="P193" i="2"/>
  <c r="AU26" i="2" s="1" a="1"/>
  <c r="AU26" i="2" s="1"/>
  <c r="P197" i="2"/>
  <c r="AS27" i="2" s="1" a="1"/>
  <c r="AS27" i="2" s="1"/>
  <c r="P198" i="2"/>
  <c r="AT27" i="2" s="1" a="1"/>
  <c r="AT27" i="2" s="1"/>
  <c r="P199" i="2"/>
  <c r="AU27" i="2" s="1" a="1"/>
  <c r="AU27" i="2" s="1"/>
  <c r="P203" i="2"/>
  <c r="AS28" i="2" s="1" a="1"/>
  <c r="AS28" i="2" s="1"/>
  <c r="P204" i="2"/>
  <c r="AT28" i="2" s="1" a="1"/>
  <c r="AT28" i="2" s="1"/>
  <c r="P205" i="2"/>
  <c r="AU28" i="2" s="1" a="1"/>
  <c r="AU28" i="2" s="1"/>
  <c r="P209" i="2"/>
  <c r="AS29" i="2" s="1" a="1"/>
  <c r="AS29" i="2" s="1"/>
  <c r="P210" i="2"/>
  <c r="AT29" i="2" s="1" a="1"/>
  <c r="AT29" i="2" s="1"/>
  <c r="P211" i="2"/>
  <c r="AU29" i="2" s="1" a="1"/>
  <c r="AU29" i="2" s="1"/>
  <c r="P215" i="2"/>
  <c r="AS30" i="2" s="1" a="1"/>
  <c r="AS30" i="2" s="1"/>
  <c r="P216" i="2"/>
  <c r="AT30" i="2" s="1" a="1"/>
  <c r="AT30" i="2" s="1"/>
  <c r="P217" i="2"/>
  <c r="AU30" i="2" s="1" a="1"/>
  <c r="AU30" i="2" s="1"/>
  <c r="P221" i="2"/>
  <c r="AS31" i="2" s="1" a="1"/>
  <c r="AS31" i="2" s="1"/>
  <c r="P222" i="2"/>
  <c r="AT31" i="2" s="1" a="1"/>
  <c r="AT31" i="2" s="1"/>
  <c r="P223" i="2"/>
  <c r="AU31" i="2" s="1" a="1"/>
  <c r="AU31" i="2" s="1"/>
  <c r="P227" i="2"/>
  <c r="AS32" i="2" s="1" a="1"/>
  <c r="AS32" i="2" s="1"/>
  <c r="P228" i="2"/>
  <c r="AT32" i="2" s="1" a="1"/>
  <c r="AT32" i="2" s="1"/>
  <c r="P229" i="2"/>
  <c r="AU32" i="2" s="1" a="1"/>
  <c r="AU32" i="2" s="1"/>
  <c r="P233" i="2"/>
  <c r="AS33" i="2" s="1" a="1"/>
  <c r="AS33" i="2" s="1"/>
  <c r="P234" i="2"/>
  <c r="AT33" i="2" s="1" a="1"/>
  <c r="AT33" i="2" s="1"/>
  <c r="P235" i="2"/>
  <c r="AU33" i="2" s="1" a="1"/>
  <c r="AU33" i="2" s="1"/>
  <c r="P239" i="2"/>
  <c r="AS34" i="2" s="1" a="1"/>
  <c r="AS34" i="2" s="1"/>
  <c r="P240" i="2"/>
  <c r="AT34" i="2" s="1" a="1"/>
  <c r="AT34" i="2" s="1"/>
  <c r="P241" i="2"/>
  <c r="AU34" i="2" s="1" a="1"/>
  <c r="AU34" i="2" s="1"/>
  <c r="P245" i="2"/>
  <c r="AS35" i="2" s="1" a="1"/>
  <c r="AS35" i="2" s="1"/>
  <c r="P246" i="2"/>
  <c r="AT35" i="2" s="1" a="1"/>
  <c r="AT35" i="2" s="1"/>
  <c r="P247" i="2"/>
  <c r="AU35" i="2" s="1" a="1"/>
  <c r="AU35" i="2" s="1"/>
  <c r="P251" i="2"/>
  <c r="AS36" i="2" s="1" a="1"/>
  <c r="AS36" i="2" s="1"/>
  <c r="P252" i="2"/>
  <c r="AT36" i="2" s="1" a="1"/>
  <c r="AT36" i="2" s="1"/>
  <c r="P253" i="2"/>
  <c r="AU36" i="2" s="1" a="1"/>
  <c r="AU36" i="2" s="1"/>
  <c r="P257" i="2"/>
  <c r="AS37" i="2" s="1" a="1"/>
  <c r="AS37" i="2" s="1"/>
  <c r="P258" i="2"/>
  <c r="AT37" i="2" s="1" a="1"/>
  <c r="AT37" i="2" s="1"/>
  <c r="P259" i="2"/>
  <c r="AU37" i="2" s="1" a="1"/>
  <c r="AU37" i="2" s="1"/>
  <c r="P263" i="2"/>
  <c r="AS38" i="2" s="1" a="1"/>
  <c r="AS38" i="2" s="1"/>
  <c r="P264" i="2"/>
  <c r="AT38" i="2" s="1" a="1"/>
  <c r="AT38" i="2" s="1"/>
  <c r="P265" i="2"/>
  <c r="AU38" i="2" s="1" a="1"/>
  <c r="AU38" i="2" s="1"/>
  <c r="P269" i="2"/>
  <c r="AS39" i="2" s="1" a="1"/>
  <c r="AS39" i="2" s="1"/>
  <c r="P270" i="2"/>
  <c r="AT39" i="2" s="1" a="1"/>
  <c r="AT39" i="2" s="1"/>
  <c r="P271" i="2"/>
  <c r="AU39" i="2" s="1" a="1"/>
  <c r="AU39" i="2" s="1"/>
  <c r="P275" i="2"/>
  <c r="AS40" i="2" s="1" a="1"/>
  <c r="AS40" i="2" s="1"/>
  <c r="P276" i="2"/>
  <c r="AT40" i="2" s="1" a="1"/>
  <c r="AT40" i="2" s="1"/>
  <c r="P277" i="2"/>
  <c r="AU40" i="2" s="1" a="1"/>
  <c r="AU40" i="2" s="1"/>
  <c r="P281" i="2"/>
  <c r="AS41" i="2" s="1" a="1"/>
  <c r="AS41" i="2" s="1"/>
  <c r="P282" i="2"/>
  <c r="AT41" i="2" s="1" a="1"/>
  <c r="AT41" i="2" s="1"/>
  <c r="P283" i="2"/>
  <c r="AU41" i="2" s="1" a="1"/>
  <c r="AU41" i="2" s="1"/>
  <c r="P287" i="2"/>
  <c r="AS42" i="2" s="1" a="1"/>
  <c r="AS42" i="2" s="1"/>
  <c r="P288" i="2"/>
  <c r="AT42" i="2" s="1" a="1"/>
  <c r="AT42" i="2" s="1"/>
  <c r="P289" i="2"/>
  <c r="AU42" i="2" s="1" a="1"/>
  <c r="AU42" i="2" s="1"/>
  <c r="P293" i="2"/>
  <c r="AS43" i="2" s="1" a="1"/>
  <c r="AS43" i="2" s="1"/>
  <c r="P294" i="2"/>
  <c r="AT43" i="2" s="1" a="1"/>
  <c r="AT43" i="2" s="1"/>
  <c r="P295" i="2"/>
  <c r="AU43" i="2" s="1" a="1"/>
  <c r="AU43" i="2" s="1"/>
  <c r="P299" i="2"/>
  <c r="AS44" i="2" s="1" a="1"/>
  <c r="AS44" i="2" s="1"/>
  <c r="P300" i="2"/>
  <c r="AT44" i="2" s="1" a="1"/>
  <c r="AT44" i="2" s="1"/>
  <c r="P301" i="2"/>
  <c r="AU44" i="2" s="1" a="1"/>
  <c r="AU44" i="2" s="1"/>
  <c r="P305" i="2"/>
  <c r="AS45" i="2" s="1" a="1"/>
  <c r="AS45" i="2" s="1"/>
  <c r="P306" i="2"/>
  <c r="AT45" i="2" s="1" a="1"/>
  <c r="AT45" i="2" s="1"/>
  <c r="P307" i="2"/>
  <c r="AU45" i="2" s="1" a="1"/>
  <c r="AU45" i="2" s="1"/>
  <c r="P311" i="2"/>
  <c r="AS46" i="2" s="1" a="1"/>
  <c r="AS46" i="2" s="1"/>
  <c r="P312" i="2"/>
  <c r="AT46" i="2" s="1" a="1"/>
  <c r="AT46" i="2" s="1"/>
  <c r="P313" i="2"/>
  <c r="AU46" i="2" s="1" a="1"/>
  <c r="AU46" i="2" s="1"/>
  <c r="P317" i="2"/>
  <c r="AS47" i="2" s="1" a="1"/>
  <c r="AS47" i="2" s="1"/>
  <c r="P318" i="2"/>
  <c r="AT47" i="2" s="1" a="1"/>
  <c r="AT47" i="2" s="1"/>
  <c r="P319" i="2"/>
  <c r="AU47" i="2" s="1" a="1"/>
  <c r="AU47" i="2" s="1"/>
  <c r="P323" i="2"/>
  <c r="AS48" i="2" s="1" a="1"/>
  <c r="AS48" i="2" s="1"/>
  <c r="P324" i="2"/>
  <c r="AT48" i="2" s="1" a="1"/>
  <c r="AT48" i="2" s="1"/>
  <c r="P325" i="2"/>
  <c r="AU48" i="2" s="1" a="1"/>
  <c r="AU48" i="2" s="1"/>
  <c r="P329" i="2"/>
  <c r="AS49" i="2" s="1" a="1"/>
  <c r="AS49" i="2" s="1"/>
  <c r="P330" i="2"/>
  <c r="AT49" i="2" s="1" a="1"/>
  <c r="AT49" i="2" s="1"/>
  <c r="P331" i="2"/>
  <c r="AU49" i="2" s="1" a="1"/>
  <c r="AU49" i="2" s="1"/>
  <c r="P335" i="2"/>
  <c r="AS50" i="2" s="1" a="1"/>
  <c r="AS50" i="2" s="1"/>
  <c r="P336" i="2"/>
  <c r="AT50" i="2" s="1" a="1"/>
  <c r="AT50" i="2" s="1"/>
  <c r="P337" i="2"/>
  <c r="AU50" i="2" s="1" a="1"/>
  <c r="AU50" i="2" s="1"/>
  <c r="P341" i="2"/>
  <c r="AS51" i="2" s="1" a="1"/>
  <c r="AS51" i="2" s="1"/>
  <c r="P342" i="2"/>
  <c r="AT51" i="2" s="1" a="1"/>
  <c r="AT51" i="2" s="1"/>
  <c r="P343" i="2"/>
  <c r="AU51" i="2" s="1" a="1"/>
  <c r="AU51" i="2" s="1"/>
  <c r="P43" i="2"/>
  <c r="AU1" i="2" s="1" a="1"/>
  <c r="AU1" i="2" s="1"/>
  <c r="P42" i="2"/>
  <c r="AT1" i="2" s="1" a="1"/>
  <c r="AT1" i="2" s="1"/>
  <c r="P41" i="2"/>
  <c r="AS1" i="2" s="1" a="1"/>
  <c r="AS1" i="2" s="1"/>
  <c r="J12" i="4"/>
  <c r="J18" i="4" s="1"/>
  <c r="G6" i="4"/>
  <c r="N49" i="2"/>
  <c r="AO2" i="2" s="1" a="1"/>
  <c r="AO2" i="2" s="1"/>
  <c r="N55" i="2"/>
  <c r="AO3" i="2" s="1" a="1"/>
  <c r="AO3" i="2" s="1"/>
  <c r="N61" i="2"/>
  <c r="AO4" i="2" s="1" a="1"/>
  <c r="AO4" i="2" s="1"/>
  <c r="N67" i="2"/>
  <c r="AO5" i="2" s="1" a="1"/>
  <c r="AO5" i="2" s="1"/>
  <c r="N73" i="2"/>
  <c r="AO6" i="2" s="1" a="1"/>
  <c r="AO6" i="2" s="1"/>
  <c r="N79" i="2"/>
  <c r="AO7" i="2" s="1" a="1"/>
  <c r="AO7" i="2" s="1"/>
  <c r="N85" i="2"/>
  <c r="AO8" i="2" s="1" a="1"/>
  <c r="AO8" i="2" s="1"/>
  <c r="N91" i="2"/>
  <c r="AO9" i="2" s="1" a="1"/>
  <c r="AO9" i="2" s="1"/>
  <c r="N97" i="2"/>
  <c r="AO10" i="2" s="1" a="1"/>
  <c r="AO10" i="2" s="1"/>
  <c r="N103" i="2"/>
  <c r="AO11" i="2" s="1" a="1"/>
  <c r="AO11" i="2" s="1"/>
  <c r="N109" i="2"/>
  <c r="AO12" i="2" s="1" a="1"/>
  <c r="AO12" i="2" s="1"/>
  <c r="N115" i="2"/>
  <c r="AO13" i="2" s="1" a="1"/>
  <c r="AO13" i="2" s="1"/>
  <c r="N121" i="2"/>
  <c r="AO14" i="2" s="1" a="1"/>
  <c r="AO14" i="2" s="1"/>
  <c r="N127" i="2"/>
  <c r="AO15" i="2" s="1" a="1"/>
  <c r="AO15" i="2" s="1"/>
  <c r="N133" i="2"/>
  <c r="AO16" i="2" s="1" a="1"/>
  <c r="AO16" i="2" s="1"/>
  <c r="N139" i="2"/>
  <c r="AO17" i="2" s="1" a="1"/>
  <c r="AO17" i="2" s="1"/>
  <c r="N145" i="2"/>
  <c r="AO18" i="2" s="1" a="1"/>
  <c r="AO18" i="2" s="1"/>
  <c r="N151" i="2"/>
  <c r="AO19" i="2" s="1" a="1"/>
  <c r="AO19" i="2" s="1"/>
  <c r="N157" i="2"/>
  <c r="AO20" i="2" s="1" a="1"/>
  <c r="AO20" i="2" s="1"/>
  <c r="N163" i="2"/>
  <c r="AO21" i="2" s="1" a="1"/>
  <c r="AO21" i="2" s="1"/>
  <c r="N169" i="2"/>
  <c r="AO22" i="2" s="1" a="1"/>
  <c r="AO22" i="2" s="1"/>
  <c r="N175" i="2"/>
  <c r="AO23" i="2" s="1" a="1"/>
  <c r="AO23" i="2" s="1"/>
  <c r="N181" i="2"/>
  <c r="AO24" i="2" s="1" a="1"/>
  <c r="AO24" i="2" s="1"/>
  <c r="N187" i="2"/>
  <c r="AO25" i="2" s="1" a="1"/>
  <c r="AO25" i="2" s="1"/>
  <c r="N193" i="2"/>
  <c r="AO26" i="2" s="1" a="1"/>
  <c r="AO26" i="2" s="1"/>
  <c r="N199" i="2"/>
  <c r="AO27" i="2" s="1" a="1"/>
  <c r="AO27" i="2" s="1"/>
  <c r="N205" i="2"/>
  <c r="AO28" i="2" s="1" a="1"/>
  <c r="AO28" i="2" s="1"/>
  <c r="N211" i="2"/>
  <c r="AO29" i="2" s="1" a="1"/>
  <c r="AO29" i="2" s="1"/>
  <c r="N217" i="2"/>
  <c r="AO30" i="2" s="1" a="1"/>
  <c r="AO30" i="2" s="1"/>
  <c r="N223" i="2"/>
  <c r="AO31" i="2" s="1" a="1"/>
  <c r="AO31" i="2" s="1"/>
  <c r="N229" i="2"/>
  <c r="AO32" i="2" s="1" a="1"/>
  <c r="AO32" i="2" s="1"/>
  <c r="N235" i="2"/>
  <c r="AO33" i="2" s="1" a="1"/>
  <c r="AO33" i="2" s="1"/>
  <c r="N241" i="2"/>
  <c r="AO34" i="2" s="1" a="1"/>
  <c r="AO34" i="2" s="1"/>
  <c r="N247" i="2"/>
  <c r="AO35" i="2" s="1" a="1"/>
  <c r="AO35" i="2" s="1"/>
  <c r="N253" i="2"/>
  <c r="AO36" i="2" s="1" a="1"/>
  <c r="AO36" i="2" s="1"/>
  <c r="N259" i="2"/>
  <c r="AO37" i="2" s="1" a="1"/>
  <c r="AO37" i="2" s="1"/>
  <c r="N265" i="2"/>
  <c r="AO38" i="2" s="1" a="1"/>
  <c r="AO38" i="2" s="1"/>
  <c r="N271" i="2"/>
  <c r="AO39" i="2" s="1" a="1"/>
  <c r="AO39" i="2" s="1"/>
  <c r="N277" i="2"/>
  <c r="AO40" i="2" s="1" a="1"/>
  <c r="AO40" i="2" s="1"/>
  <c r="N283" i="2"/>
  <c r="AO41" i="2" s="1" a="1"/>
  <c r="AO41" i="2" s="1"/>
  <c r="N289" i="2"/>
  <c r="AO42" i="2" s="1" a="1"/>
  <c r="AO42" i="2" s="1"/>
  <c r="N295" i="2"/>
  <c r="AO43" i="2" s="1" a="1"/>
  <c r="AO43" i="2" s="1"/>
  <c r="N301" i="2"/>
  <c r="AO44" i="2" s="1" a="1"/>
  <c r="AO44" i="2" s="1"/>
  <c r="N307" i="2"/>
  <c r="AO45" i="2" s="1" a="1"/>
  <c r="AO45" i="2" s="1"/>
  <c r="N313" i="2"/>
  <c r="AO46" i="2" s="1" a="1"/>
  <c r="AO46" i="2" s="1"/>
  <c r="N319" i="2"/>
  <c r="AO47" i="2" s="1" a="1"/>
  <c r="AO47" i="2" s="1"/>
  <c r="N325" i="2"/>
  <c r="AO48" i="2" s="1" a="1"/>
  <c r="AO48" i="2" s="1"/>
  <c r="N331" i="2"/>
  <c r="AO49" i="2" s="1" a="1"/>
  <c r="AO49" i="2" s="1"/>
  <c r="N337" i="2"/>
  <c r="AO50" i="2" s="1" a="1"/>
  <c r="AO50" i="2" s="1"/>
  <c r="N343" i="2"/>
  <c r="AO51" i="2" s="1" a="1"/>
  <c r="AO51" i="2" s="1"/>
  <c r="N43" i="2"/>
  <c r="AO1" i="2" s="1" a="1"/>
  <c r="AO1" i="2" s="1"/>
  <c r="E48" i="2"/>
  <c r="E49" i="2"/>
  <c r="E53" i="2"/>
  <c r="E54" i="2"/>
  <c r="E55" i="2"/>
  <c r="E60" i="2"/>
  <c r="E61" i="2"/>
  <c r="E66" i="2"/>
  <c r="E67" i="2"/>
  <c r="E72" i="2"/>
  <c r="E73" i="2"/>
  <c r="E78" i="2"/>
  <c r="E79" i="2"/>
  <c r="E84" i="2"/>
  <c r="E85" i="2"/>
  <c r="E90" i="2"/>
  <c r="E91" i="2"/>
  <c r="E96" i="2"/>
  <c r="E97" i="2"/>
  <c r="E102" i="2"/>
  <c r="E103" i="2"/>
  <c r="E108" i="2"/>
  <c r="E109" i="2"/>
  <c r="E114" i="2"/>
  <c r="E115" i="2"/>
  <c r="E120" i="2"/>
  <c r="E121" i="2"/>
  <c r="E126" i="2"/>
  <c r="E127" i="2"/>
  <c r="E132" i="2"/>
  <c r="E133" i="2"/>
  <c r="E138" i="2"/>
  <c r="E139" i="2"/>
  <c r="E144" i="2"/>
  <c r="E145" i="2"/>
  <c r="E150" i="2"/>
  <c r="E151" i="2"/>
  <c r="E156" i="2"/>
  <c r="E157" i="2"/>
  <c r="E162" i="2"/>
  <c r="E163" i="2"/>
  <c r="E168" i="2"/>
  <c r="E169" i="2"/>
  <c r="E174" i="2"/>
  <c r="E175" i="2"/>
  <c r="E180" i="2"/>
  <c r="E181" i="2"/>
  <c r="E186" i="2"/>
  <c r="E187" i="2"/>
  <c r="E192" i="2"/>
  <c r="E193" i="2"/>
  <c r="E198" i="2"/>
  <c r="E199" i="2"/>
  <c r="E204" i="2"/>
  <c r="E205" i="2"/>
  <c r="E210" i="2"/>
  <c r="E211" i="2"/>
  <c r="E216" i="2"/>
  <c r="E217" i="2"/>
  <c r="E222" i="2"/>
  <c r="E223" i="2"/>
  <c r="E228" i="2"/>
  <c r="E229" i="2"/>
  <c r="E234" i="2"/>
  <c r="E235" i="2"/>
  <c r="E240" i="2"/>
  <c r="E241" i="2"/>
  <c r="E246" i="2"/>
  <c r="E247" i="2"/>
  <c r="E252" i="2"/>
  <c r="E253" i="2"/>
  <c r="E258" i="2"/>
  <c r="E259" i="2"/>
  <c r="E264" i="2"/>
  <c r="E265" i="2"/>
  <c r="E270" i="2"/>
  <c r="E271" i="2"/>
  <c r="E276" i="2"/>
  <c r="E277" i="2"/>
  <c r="E282" i="2"/>
  <c r="E283" i="2"/>
  <c r="E288" i="2"/>
  <c r="E289" i="2"/>
  <c r="E294" i="2"/>
  <c r="E295" i="2"/>
  <c r="E300" i="2"/>
  <c r="E301" i="2"/>
  <c r="E306" i="2"/>
  <c r="E307" i="2"/>
  <c r="E312" i="2"/>
  <c r="E313" i="2"/>
  <c r="E318" i="2"/>
  <c r="E319" i="2"/>
  <c r="E324" i="2"/>
  <c r="E325" i="2"/>
  <c r="E330" i="2"/>
  <c r="E331" i="2"/>
  <c r="E336" i="2"/>
  <c r="E337" i="2"/>
  <c r="E342" i="2"/>
  <c r="E343" i="2"/>
  <c r="B46" i="2"/>
  <c r="N46" i="2" s="1"/>
  <c r="AQ2" i="2" s="1" a="1"/>
  <c r="AQ2" i="2" s="1"/>
  <c r="B47" i="2"/>
  <c r="N47" i="2" s="1"/>
  <c r="AP2" i="2" s="1" a="1"/>
  <c r="AP2" i="2" s="1"/>
  <c r="B48" i="2"/>
  <c r="N48" i="2" s="1"/>
  <c r="AR2" i="2" s="1" a="1"/>
  <c r="AR2" i="2" s="1"/>
  <c r="B52" i="2"/>
  <c r="N52" i="2" s="1"/>
  <c r="AQ3" i="2" s="1" a="1"/>
  <c r="AQ3" i="2" s="1"/>
  <c r="B53" i="2"/>
  <c r="N53" i="2" s="1"/>
  <c r="AP3" i="2" s="1" a="1"/>
  <c r="AP3" i="2" s="1"/>
  <c r="B54" i="2"/>
  <c r="N54" i="2" s="1"/>
  <c r="AR3" i="2" s="1" a="1"/>
  <c r="AR3" i="2" s="1"/>
  <c r="B58" i="2"/>
  <c r="N58" i="2" s="1"/>
  <c r="AQ4" i="2" s="1" a="1"/>
  <c r="AQ4" i="2" s="1"/>
  <c r="B59" i="2"/>
  <c r="N59" i="2" s="1"/>
  <c r="AP4" i="2" s="1" a="1"/>
  <c r="AP4" i="2" s="1"/>
  <c r="B60" i="2"/>
  <c r="N60" i="2" s="1"/>
  <c r="AR4" i="2" s="1" a="1"/>
  <c r="AR4" i="2" s="1"/>
  <c r="B64" i="2"/>
  <c r="N64" i="2" s="1"/>
  <c r="AQ5" i="2" s="1" a="1"/>
  <c r="AQ5" i="2" s="1"/>
  <c r="B65" i="2"/>
  <c r="N65" i="2" s="1"/>
  <c r="AP5" i="2" s="1" a="1"/>
  <c r="AP5" i="2" s="1"/>
  <c r="B66" i="2"/>
  <c r="N66" i="2" s="1"/>
  <c r="AR5" i="2" s="1" a="1"/>
  <c r="AR5" i="2" s="1"/>
  <c r="B70" i="2"/>
  <c r="N70" i="2" s="1"/>
  <c r="AQ6" i="2" s="1" a="1"/>
  <c r="AQ6" i="2" s="1"/>
  <c r="B71" i="2"/>
  <c r="N71" i="2" s="1"/>
  <c r="AP6" i="2" s="1" a="1"/>
  <c r="AP6" i="2" s="1"/>
  <c r="B72" i="2"/>
  <c r="N72" i="2" s="1"/>
  <c r="AR6" i="2" s="1" a="1"/>
  <c r="AR6" i="2" s="1"/>
  <c r="B76" i="2"/>
  <c r="N76" i="2" s="1"/>
  <c r="AQ7" i="2" s="1" a="1"/>
  <c r="AQ7" i="2" s="1"/>
  <c r="B77" i="2"/>
  <c r="N77" i="2" s="1"/>
  <c r="AP7" i="2" s="1" a="1"/>
  <c r="AP7" i="2" s="1"/>
  <c r="B78" i="2"/>
  <c r="N78" i="2" s="1"/>
  <c r="AR7" i="2" s="1" a="1"/>
  <c r="AR7" i="2" s="1"/>
  <c r="B82" i="2"/>
  <c r="N82" i="2" s="1"/>
  <c r="AQ8" i="2" s="1" a="1"/>
  <c r="AQ8" i="2" s="1"/>
  <c r="B83" i="2"/>
  <c r="N83" i="2" s="1"/>
  <c r="AP8" i="2" s="1" a="1"/>
  <c r="AP8" i="2" s="1"/>
  <c r="B84" i="2"/>
  <c r="N84" i="2" s="1"/>
  <c r="AR8" i="2" s="1" a="1"/>
  <c r="AR8" i="2" s="1"/>
  <c r="B88" i="2"/>
  <c r="N88" i="2" s="1"/>
  <c r="AQ9" i="2" s="1" a="1"/>
  <c r="AQ9" i="2" s="1"/>
  <c r="B89" i="2"/>
  <c r="N89" i="2" s="1"/>
  <c r="AP9" i="2" s="1" a="1"/>
  <c r="AP9" i="2" s="1"/>
  <c r="B90" i="2"/>
  <c r="N90" i="2" s="1"/>
  <c r="AR9" i="2" s="1" a="1"/>
  <c r="AR9" i="2" s="1"/>
  <c r="B94" i="2"/>
  <c r="N94" i="2" s="1"/>
  <c r="AQ10" i="2" s="1" a="1"/>
  <c r="AQ10" i="2" s="1"/>
  <c r="B95" i="2"/>
  <c r="N95" i="2" s="1"/>
  <c r="AP10" i="2" s="1" a="1"/>
  <c r="AP10" i="2" s="1"/>
  <c r="B96" i="2"/>
  <c r="N96" i="2" s="1"/>
  <c r="AR10" i="2" s="1" a="1"/>
  <c r="AR10" i="2" s="1"/>
  <c r="B100" i="2"/>
  <c r="N100" i="2" s="1"/>
  <c r="AQ11" i="2" s="1" a="1"/>
  <c r="AQ11" i="2" s="1"/>
  <c r="B101" i="2"/>
  <c r="N101" i="2" s="1"/>
  <c r="AP11" i="2" s="1" a="1"/>
  <c r="AP11" i="2" s="1"/>
  <c r="B102" i="2"/>
  <c r="N102" i="2" s="1"/>
  <c r="AR11" i="2" s="1" a="1"/>
  <c r="AR11" i="2" s="1"/>
  <c r="B106" i="2"/>
  <c r="N106" i="2" s="1"/>
  <c r="AQ12" i="2" s="1" a="1"/>
  <c r="AQ12" i="2" s="1"/>
  <c r="B107" i="2"/>
  <c r="N107" i="2" s="1"/>
  <c r="AP12" i="2" s="1" a="1"/>
  <c r="AP12" i="2" s="1"/>
  <c r="B108" i="2"/>
  <c r="N108" i="2" s="1"/>
  <c r="AR12" i="2" s="1" a="1"/>
  <c r="AR12" i="2" s="1"/>
  <c r="B112" i="2"/>
  <c r="N112" i="2" s="1"/>
  <c r="AQ13" i="2" s="1" a="1"/>
  <c r="AQ13" i="2" s="1"/>
  <c r="B113" i="2"/>
  <c r="N113" i="2" s="1"/>
  <c r="AP13" i="2" s="1" a="1"/>
  <c r="AP13" i="2" s="1"/>
  <c r="B114" i="2"/>
  <c r="N114" i="2" s="1"/>
  <c r="AR13" i="2" s="1" a="1"/>
  <c r="AR13" i="2" s="1"/>
  <c r="B118" i="2"/>
  <c r="N118" i="2" s="1"/>
  <c r="AQ14" i="2" s="1" a="1"/>
  <c r="AQ14" i="2" s="1"/>
  <c r="B119" i="2"/>
  <c r="N119" i="2" s="1"/>
  <c r="AP14" i="2" s="1" a="1"/>
  <c r="AP14" i="2" s="1"/>
  <c r="B120" i="2"/>
  <c r="N120" i="2" s="1"/>
  <c r="AR14" i="2" s="1" a="1"/>
  <c r="AR14" i="2" s="1"/>
  <c r="B124" i="2"/>
  <c r="N124" i="2" s="1"/>
  <c r="AQ15" i="2" s="1" a="1"/>
  <c r="AQ15" i="2" s="1"/>
  <c r="B125" i="2"/>
  <c r="N125" i="2" s="1"/>
  <c r="AP15" i="2" s="1" a="1"/>
  <c r="AP15" i="2" s="1"/>
  <c r="B126" i="2"/>
  <c r="N126" i="2" s="1"/>
  <c r="AR15" i="2" s="1" a="1"/>
  <c r="AR15" i="2" s="1"/>
  <c r="B130" i="2"/>
  <c r="N130" i="2" s="1"/>
  <c r="AQ16" i="2" s="1" a="1"/>
  <c r="AQ16" i="2" s="1"/>
  <c r="B131" i="2"/>
  <c r="N131" i="2" s="1"/>
  <c r="AP16" i="2" s="1" a="1"/>
  <c r="AP16" i="2" s="1"/>
  <c r="B132" i="2"/>
  <c r="N132" i="2" s="1"/>
  <c r="AR16" i="2" s="1" a="1"/>
  <c r="AR16" i="2" s="1"/>
  <c r="B136" i="2"/>
  <c r="N136" i="2" s="1"/>
  <c r="AQ17" i="2" s="1" a="1"/>
  <c r="AQ17" i="2" s="1"/>
  <c r="B137" i="2"/>
  <c r="N137" i="2" s="1"/>
  <c r="AP17" i="2" s="1" a="1"/>
  <c r="AP17" i="2" s="1"/>
  <c r="B138" i="2"/>
  <c r="N138" i="2" s="1"/>
  <c r="AR17" i="2" s="1" a="1"/>
  <c r="AR17" i="2" s="1"/>
  <c r="B142" i="2"/>
  <c r="N142" i="2" s="1"/>
  <c r="AQ18" i="2" s="1" a="1"/>
  <c r="AQ18" i="2" s="1"/>
  <c r="B143" i="2"/>
  <c r="N143" i="2" s="1"/>
  <c r="AP18" i="2" s="1" a="1"/>
  <c r="AP18" i="2" s="1"/>
  <c r="B144" i="2"/>
  <c r="E141" i="2" s="1"/>
  <c r="B148" i="2"/>
  <c r="N148" i="2" s="1"/>
  <c r="AQ19" i="2" s="1" a="1"/>
  <c r="AQ19" i="2" s="1"/>
  <c r="B149" i="2"/>
  <c r="N149" i="2" s="1"/>
  <c r="AP19" i="2" s="1" a="1"/>
  <c r="AP19" i="2" s="1"/>
  <c r="B150" i="2"/>
  <c r="N150" i="2" s="1"/>
  <c r="AR19" i="2" s="1" a="1"/>
  <c r="AR19" i="2" s="1"/>
  <c r="B154" i="2"/>
  <c r="N154" i="2" s="1"/>
  <c r="AQ20" i="2" s="1" a="1"/>
  <c r="AQ20" i="2" s="1"/>
  <c r="B155" i="2"/>
  <c r="N155" i="2" s="1"/>
  <c r="AP20" i="2" s="1" a="1"/>
  <c r="AP20" i="2" s="1"/>
  <c r="B156" i="2"/>
  <c r="N156" i="2" s="1"/>
  <c r="AR20" i="2" s="1" a="1"/>
  <c r="AR20" i="2" s="1"/>
  <c r="B160" i="2"/>
  <c r="N160" i="2" s="1"/>
  <c r="AQ21" i="2" s="1" a="1"/>
  <c r="AQ21" i="2" s="1"/>
  <c r="B161" i="2"/>
  <c r="N161" i="2" s="1"/>
  <c r="AP21" i="2" s="1" a="1"/>
  <c r="AP21" i="2" s="1"/>
  <c r="B162" i="2"/>
  <c r="N162" i="2" s="1"/>
  <c r="AR21" i="2" s="1" a="1"/>
  <c r="AR21" i="2" s="1"/>
  <c r="B166" i="2"/>
  <c r="N166" i="2" s="1"/>
  <c r="AQ22" i="2" s="1" a="1"/>
  <c r="AQ22" i="2" s="1"/>
  <c r="B167" i="2"/>
  <c r="N167" i="2" s="1"/>
  <c r="AP22" i="2" s="1" a="1"/>
  <c r="AP22" i="2" s="1"/>
  <c r="B168" i="2"/>
  <c r="E165" i="2" s="1"/>
  <c r="B172" i="2"/>
  <c r="N172" i="2" s="1"/>
  <c r="AQ23" i="2" s="1" a="1"/>
  <c r="AQ23" i="2" s="1"/>
  <c r="B173" i="2"/>
  <c r="N173" i="2" s="1"/>
  <c r="AP23" i="2" s="1" a="1"/>
  <c r="AP23" i="2" s="1"/>
  <c r="B174" i="2"/>
  <c r="N174" i="2" s="1"/>
  <c r="AR23" i="2" s="1" a="1"/>
  <c r="AR23" i="2" s="1"/>
  <c r="B178" i="2"/>
  <c r="N178" i="2" s="1"/>
  <c r="AQ24" i="2" s="1" a="1"/>
  <c r="AQ24" i="2" s="1"/>
  <c r="B179" i="2"/>
  <c r="N179" i="2" s="1"/>
  <c r="AP24" i="2" s="1" a="1"/>
  <c r="AP24" i="2" s="1"/>
  <c r="B180" i="2"/>
  <c r="N180" i="2" s="1"/>
  <c r="AR24" i="2" s="1" a="1"/>
  <c r="AR24" i="2" s="1"/>
  <c r="B184" i="2"/>
  <c r="N184" i="2" s="1"/>
  <c r="AQ25" i="2" s="1" a="1"/>
  <c r="AQ25" i="2" s="1"/>
  <c r="B185" i="2"/>
  <c r="N185" i="2" s="1"/>
  <c r="AP25" i="2" s="1" a="1"/>
  <c r="AP25" i="2" s="1"/>
  <c r="B186" i="2"/>
  <c r="N186" i="2" s="1"/>
  <c r="AR25" i="2" s="1" a="1"/>
  <c r="AR25" i="2" s="1"/>
  <c r="B190" i="2"/>
  <c r="N190" i="2" s="1"/>
  <c r="AQ26" i="2" s="1" a="1"/>
  <c r="AQ26" i="2" s="1"/>
  <c r="B191" i="2"/>
  <c r="N191" i="2" s="1"/>
  <c r="AP26" i="2" s="1" a="1"/>
  <c r="AP26" i="2" s="1"/>
  <c r="B192" i="2"/>
  <c r="E189" i="2" s="1"/>
  <c r="B196" i="2"/>
  <c r="N196" i="2" s="1"/>
  <c r="AQ27" i="2" s="1" a="1"/>
  <c r="AQ27" i="2" s="1"/>
  <c r="B197" i="2"/>
  <c r="N197" i="2" s="1"/>
  <c r="AP27" i="2" s="1" a="1"/>
  <c r="AP27" i="2" s="1"/>
  <c r="B198" i="2"/>
  <c r="E195" i="2" s="1"/>
  <c r="B202" i="2"/>
  <c r="N202" i="2" s="1"/>
  <c r="AQ28" i="2" s="1" a="1"/>
  <c r="AQ28" i="2" s="1"/>
  <c r="B203" i="2"/>
  <c r="E203" i="2" s="1"/>
  <c r="B204" i="2"/>
  <c r="N204" i="2" s="1"/>
  <c r="AR28" i="2" s="1" a="1"/>
  <c r="AR28" i="2" s="1"/>
  <c r="B208" i="2"/>
  <c r="N208" i="2" s="1"/>
  <c r="AQ29" i="2" s="1" a="1"/>
  <c r="AQ29" i="2" s="1"/>
  <c r="B209" i="2"/>
  <c r="N209" i="2" s="1"/>
  <c r="AP29" i="2" s="1" a="1"/>
  <c r="AP29" i="2" s="1"/>
  <c r="B210" i="2"/>
  <c r="N210" i="2" s="1"/>
  <c r="AR29" i="2" s="1" a="1"/>
  <c r="AR29" i="2" s="1"/>
  <c r="B214" i="2"/>
  <c r="N214" i="2" s="1"/>
  <c r="AQ30" i="2" s="1" a="1"/>
  <c r="AQ30" i="2" s="1"/>
  <c r="B215" i="2"/>
  <c r="N215" i="2" s="1"/>
  <c r="AP30" i="2" s="1" a="1"/>
  <c r="AP30" i="2" s="1"/>
  <c r="B216" i="2"/>
  <c r="E213" i="2" s="1"/>
  <c r="B220" i="2"/>
  <c r="N220" i="2" s="1"/>
  <c r="AQ31" i="2" s="1" a="1"/>
  <c r="AQ31" i="2" s="1"/>
  <c r="B221" i="2"/>
  <c r="N221" i="2" s="1"/>
  <c r="AP31" i="2" s="1" a="1"/>
  <c r="AP31" i="2" s="1"/>
  <c r="B222" i="2"/>
  <c r="E219" i="2" s="1"/>
  <c r="B226" i="2"/>
  <c r="N226" i="2" s="1"/>
  <c r="AQ32" i="2" s="1" a="1"/>
  <c r="AQ32" i="2" s="1"/>
  <c r="B227" i="2"/>
  <c r="E227" i="2" s="1"/>
  <c r="B228" i="2"/>
  <c r="N228" i="2" s="1"/>
  <c r="AR32" i="2" s="1" a="1"/>
  <c r="AR32" i="2" s="1"/>
  <c r="B232" i="2"/>
  <c r="N232" i="2" s="1"/>
  <c r="AQ33" i="2" s="1" a="1"/>
  <c r="AQ33" i="2" s="1"/>
  <c r="B233" i="2"/>
  <c r="N233" i="2" s="1"/>
  <c r="AP33" i="2" s="1" a="1"/>
  <c r="AP33" i="2" s="1"/>
  <c r="B234" i="2"/>
  <c r="N234" i="2" s="1"/>
  <c r="AR33" i="2" s="1" a="1"/>
  <c r="AR33" i="2" s="1"/>
  <c r="B238" i="2"/>
  <c r="N238" i="2" s="1"/>
  <c r="AQ34" i="2" s="1" a="1"/>
  <c r="AQ34" i="2" s="1"/>
  <c r="B239" i="2"/>
  <c r="N239" i="2" s="1"/>
  <c r="AP34" i="2" s="1" a="1"/>
  <c r="AP34" i="2" s="1"/>
  <c r="B240" i="2"/>
  <c r="E237" i="2" s="1"/>
  <c r="B244" i="2"/>
  <c r="N244" i="2" s="1"/>
  <c r="AQ35" i="2" s="1" a="1"/>
  <c r="AQ35" i="2" s="1"/>
  <c r="B245" i="2"/>
  <c r="N245" i="2" s="1"/>
  <c r="AP35" i="2" s="1" a="1"/>
  <c r="AP35" i="2" s="1"/>
  <c r="B246" i="2"/>
  <c r="E243" i="2" s="1"/>
  <c r="B250" i="2"/>
  <c r="N250" i="2" s="1"/>
  <c r="AQ36" i="2" s="1" a="1"/>
  <c r="AQ36" i="2" s="1"/>
  <c r="B251" i="2"/>
  <c r="E251" i="2" s="1"/>
  <c r="B252" i="2"/>
  <c r="N252" i="2" s="1"/>
  <c r="AR36" i="2" s="1" a="1"/>
  <c r="AR36" i="2" s="1"/>
  <c r="B256" i="2"/>
  <c r="N256" i="2" s="1"/>
  <c r="AQ37" i="2" s="1" a="1"/>
  <c r="AQ37" i="2" s="1"/>
  <c r="B257" i="2"/>
  <c r="N257" i="2" s="1"/>
  <c r="AP37" i="2" s="1" a="1"/>
  <c r="AP37" i="2" s="1"/>
  <c r="B258" i="2"/>
  <c r="N258" i="2" s="1"/>
  <c r="AR37" i="2" s="1" a="1"/>
  <c r="AR37" i="2" s="1"/>
  <c r="B262" i="2"/>
  <c r="N262" i="2" s="1"/>
  <c r="AQ38" i="2" s="1" a="1"/>
  <c r="AQ38" i="2" s="1"/>
  <c r="B263" i="2"/>
  <c r="N263" i="2" s="1"/>
  <c r="AP38" i="2" s="1" a="1"/>
  <c r="AP38" i="2" s="1"/>
  <c r="B264" i="2"/>
  <c r="E261" i="2" s="1"/>
  <c r="B268" i="2"/>
  <c r="N268" i="2" s="1"/>
  <c r="AQ39" i="2" s="1" a="1"/>
  <c r="AQ39" i="2" s="1"/>
  <c r="B269" i="2"/>
  <c r="N269" i="2" s="1"/>
  <c r="AP39" i="2" s="1" a="1"/>
  <c r="AP39" i="2" s="1"/>
  <c r="B270" i="2"/>
  <c r="E267" i="2" s="1"/>
  <c r="B274" i="2"/>
  <c r="N274" i="2" s="1"/>
  <c r="AQ40" i="2" s="1" a="1"/>
  <c r="AQ40" i="2" s="1"/>
  <c r="B275" i="2"/>
  <c r="E275" i="2" s="1"/>
  <c r="B276" i="2"/>
  <c r="N276" i="2" s="1"/>
  <c r="AR40" i="2" s="1" a="1"/>
  <c r="AR40" i="2" s="1"/>
  <c r="B280" i="2"/>
  <c r="N280" i="2" s="1"/>
  <c r="AQ41" i="2" s="1" a="1"/>
  <c r="AQ41" i="2" s="1"/>
  <c r="B281" i="2"/>
  <c r="N281" i="2" s="1"/>
  <c r="AP41" i="2" s="1" a="1"/>
  <c r="AP41" i="2" s="1"/>
  <c r="B282" i="2"/>
  <c r="N282" i="2" s="1"/>
  <c r="AR41" i="2" s="1" a="1"/>
  <c r="AR41" i="2" s="1"/>
  <c r="B286" i="2"/>
  <c r="N286" i="2" s="1"/>
  <c r="AQ42" i="2" s="1" a="1"/>
  <c r="AQ42" i="2" s="1"/>
  <c r="B287" i="2"/>
  <c r="N287" i="2" s="1"/>
  <c r="AP42" i="2" s="1" a="1"/>
  <c r="AP42" i="2" s="1"/>
  <c r="B288" i="2"/>
  <c r="E285" i="2" s="1"/>
  <c r="B292" i="2"/>
  <c r="N292" i="2" s="1"/>
  <c r="AQ43" i="2" s="1" a="1"/>
  <c r="AQ43" i="2" s="1"/>
  <c r="B293" i="2"/>
  <c r="N293" i="2" s="1"/>
  <c r="AP43" i="2" s="1" a="1"/>
  <c r="AP43" i="2" s="1"/>
  <c r="B294" i="2"/>
  <c r="E291" i="2" s="1"/>
  <c r="B298" i="2"/>
  <c r="N298" i="2" s="1"/>
  <c r="AQ44" i="2" s="1" a="1"/>
  <c r="AQ44" i="2" s="1"/>
  <c r="B299" i="2"/>
  <c r="E299" i="2" s="1"/>
  <c r="B300" i="2"/>
  <c r="N300" i="2" s="1"/>
  <c r="AR44" i="2" s="1" a="1"/>
  <c r="AR44" i="2" s="1"/>
  <c r="B304" i="2"/>
  <c r="N304" i="2" s="1"/>
  <c r="AQ45" i="2" s="1" a="1"/>
  <c r="AQ45" i="2" s="1"/>
  <c r="B305" i="2"/>
  <c r="N305" i="2" s="1"/>
  <c r="AP45" i="2" s="1" a="1"/>
  <c r="AP45" i="2" s="1"/>
  <c r="B306" i="2"/>
  <c r="N306" i="2" s="1"/>
  <c r="AR45" i="2" s="1" a="1"/>
  <c r="AR45" i="2" s="1"/>
  <c r="B310" i="2"/>
  <c r="N310" i="2" s="1"/>
  <c r="AQ46" i="2" s="1" a="1"/>
  <c r="AQ46" i="2" s="1"/>
  <c r="B311" i="2"/>
  <c r="N311" i="2" s="1"/>
  <c r="AP46" i="2" s="1" a="1"/>
  <c r="AP46" i="2" s="1"/>
  <c r="B312" i="2"/>
  <c r="E309" i="2" s="1"/>
  <c r="B316" i="2"/>
  <c r="N316" i="2" s="1"/>
  <c r="AQ47" i="2" s="1" a="1"/>
  <c r="AQ47" i="2" s="1"/>
  <c r="B317" i="2"/>
  <c r="N317" i="2" s="1"/>
  <c r="AP47" i="2" s="1" a="1"/>
  <c r="AP47" i="2" s="1"/>
  <c r="B318" i="2"/>
  <c r="E315" i="2" s="1"/>
  <c r="B322" i="2"/>
  <c r="N322" i="2" s="1"/>
  <c r="AQ48" i="2" s="1" a="1"/>
  <c r="AQ48" i="2" s="1"/>
  <c r="B323" i="2"/>
  <c r="E323" i="2" s="1"/>
  <c r="B324" i="2"/>
  <c r="N324" i="2" s="1"/>
  <c r="AR48" i="2" s="1" a="1"/>
  <c r="AR48" i="2" s="1"/>
  <c r="B328" i="2"/>
  <c r="N328" i="2" s="1"/>
  <c r="AQ49" i="2" s="1" a="1"/>
  <c r="AQ49" i="2" s="1"/>
  <c r="B329" i="2"/>
  <c r="N329" i="2" s="1"/>
  <c r="AP49" i="2" s="1" a="1"/>
  <c r="AP49" i="2" s="1"/>
  <c r="B330" i="2"/>
  <c r="N330" i="2" s="1"/>
  <c r="AR49" i="2" s="1" a="1"/>
  <c r="AR49" i="2" s="1"/>
  <c r="B334" i="2"/>
  <c r="N334" i="2" s="1"/>
  <c r="AQ50" i="2" s="1" a="1"/>
  <c r="AQ50" i="2" s="1"/>
  <c r="B335" i="2"/>
  <c r="N335" i="2" s="1"/>
  <c r="AP50" i="2" s="1" a="1"/>
  <c r="AP50" i="2" s="1"/>
  <c r="B336" i="2"/>
  <c r="E333" i="2" s="1"/>
  <c r="B340" i="2"/>
  <c r="N340" i="2" s="1"/>
  <c r="AQ51" i="2" s="1" a="1"/>
  <c r="AQ51" i="2" s="1"/>
  <c r="B341" i="2"/>
  <c r="N341" i="2" s="1"/>
  <c r="AP51" i="2" s="1" a="1"/>
  <c r="AP51" i="2" s="1"/>
  <c r="B342" i="2"/>
  <c r="E339" i="2" s="1"/>
  <c r="B42" i="2"/>
  <c r="N42" i="2" s="1"/>
  <c r="AR1" i="2" s="1" a="1"/>
  <c r="AR1" i="2" s="1"/>
  <c r="E43" i="2"/>
  <c r="E42" i="2"/>
  <c r="B41" i="2"/>
  <c r="E41" i="2" s="1"/>
  <c r="B40" i="2"/>
  <c r="N40" i="2" s="1"/>
  <c r="AQ1" i="2" s="1" a="1"/>
  <c r="AQ1" i="2" s="1"/>
  <c r="E149" i="2" l="1"/>
  <c r="E245" i="2"/>
  <c r="E111" i="2"/>
  <c r="E207" i="2"/>
  <c r="E341" i="2"/>
  <c r="E130" i="2"/>
  <c r="E226" i="2"/>
  <c r="E322" i="2"/>
  <c r="E303" i="2"/>
  <c r="E327" i="2"/>
  <c r="E269" i="2"/>
  <c r="E250" i="2"/>
  <c r="E231" i="2"/>
  <c r="E173" i="2"/>
  <c r="E154" i="2"/>
  <c r="E135" i="2"/>
  <c r="E77" i="2"/>
  <c r="E58" i="2"/>
  <c r="E293" i="2"/>
  <c r="E274" i="2"/>
  <c r="E255" i="2"/>
  <c r="E197" i="2"/>
  <c r="E178" i="2"/>
  <c r="E159" i="2"/>
  <c r="E101" i="2"/>
  <c r="E82" i="2"/>
  <c r="E63" i="2"/>
  <c r="E317" i="2"/>
  <c r="E298" i="2"/>
  <c r="E279" i="2"/>
  <c r="E221" i="2"/>
  <c r="E202" i="2"/>
  <c r="E183" i="2"/>
  <c r="E125" i="2"/>
  <c r="E106" i="2"/>
  <c r="E87" i="2"/>
  <c r="E340" i="2"/>
  <c r="E335" i="2"/>
  <c r="E321" i="2"/>
  <c r="E316" i="2"/>
  <c r="E311" i="2"/>
  <c r="E297" i="2"/>
  <c r="E292" i="2"/>
  <c r="E287" i="2"/>
  <c r="E273" i="2"/>
  <c r="E268" i="2"/>
  <c r="E263" i="2"/>
  <c r="E249" i="2"/>
  <c r="E244" i="2"/>
  <c r="E239" i="2"/>
  <c r="E225" i="2"/>
  <c r="E220" i="2"/>
  <c r="E215" i="2"/>
  <c r="E201" i="2"/>
  <c r="E196" i="2"/>
  <c r="E191" i="2"/>
  <c r="E177" i="2"/>
  <c r="E172" i="2"/>
  <c r="E167" i="2"/>
  <c r="E153" i="2"/>
  <c r="E148" i="2"/>
  <c r="E143" i="2"/>
  <c r="E129" i="2"/>
  <c r="E124" i="2"/>
  <c r="E119" i="2"/>
  <c r="E105" i="2"/>
  <c r="E100" i="2"/>
  <c r="E95" i="2"/>
  <c r="E81" i="2"/>
  <c r="E76" i="2"/>
  <c r="E71" i="2"/>
  <c r="E57" i="2"/>
  <c r="E52" i="2"/>
  <c r="E47" i="2"/>
  <c r="N41" i="2"/>
  <c r="AP1" i="2" s="1" a="1"/>
  <c r="AP1" i="2" s="1"/>
  <c r="N342" i="2"/>
  <c r="AR51" i="2" s="1" a="1"/>
  <c r="AR51" i="2" s="1"/>
  <c r="N336" i="2"/>
  <c r="AR50" i="2" s="1" a="1"/>
  <c r="AR50" i="2" s="1"/>
  <c r="N318" i="2"/>
  <c r="AR47" i="2" s="1" a="1"/>
  <c r="AR47" i="2" s="1"/>
  <c r="N312" i="2"/>
  <c r="AR46" i="2" s="1" a="1"/>
  <c r="AR46" i="2" s="1"/>
  <c r="N294" i="2"/>
  <c r="AR43" i="2" s="1" a="1"/>
  <c r="AR43" i="2" s="1"/>
  <c r="N288" i="2"/>
  <c r="AR42" i="2" s="1" a="1"/>
  <c r="AR42" i="2" s="1"/>
  <c r="N270" i="2"/>
  <c r="AR39" i="2" s="1" a="1"/>
  <c r="AR39" i="2" s="1"/>
  <c r="N264" i="2"/>
  <c r="AR38" i="2" s="1" a="1"/>
  <c r="AR38" i="2" s="1"/>
  <c r="N246" i="2"/>
  <c r="AR35" i="2" s="1" a="1"/>
  <c r="AR35" i="2" s="1"/>
  <c r="N240" i="2"/>
  <c r="AR34" i="2" s="1" a="1"/>
  <c r="AR34" i="2" s="1"/>
  <c r="N222" i="2"/>
  <c r="AR31" i="2" s="1" a="1"/>
  <c r="AR31" i="2" s="1"/>
  <c r="N216" i="2"/>
  <c r="AR30" i="2" s="1" a="1"/>
  <c r="AR30" i="2" s="1"/>
  <c r="N198" i="2"/>
  <c r="AR27" i="2" s="1" a="1"/>
  <c r="AR27" i="2" s="1"/>
  <c r="N192" i="2"/>
  <c r="AR26" i="2" s="1" a="1"/>
  <c r="AR26" i="2" s="1"/>
  <c r="N168" i="2"/>
  <c r="AR22" i="2" s="1" a="1"/>
  <c r="AR22" i="2" s="1"/>
  <c r="N144" i="2"/>
  <c r="AR18" i="2" s="1" a="1"/>
  <c r="AR18" i="2" s="1"/>
  <c r="E334" i="2"/>
  <c r="E329" i="2"/>
  <c r="E310" i="2"/>
  <c r="E305" i="2"/>
  <c r="E286" i="2"/>
  <c r="E281" i="2"/>
  <c r="E262" i="2"/>
  <c r="E257" i="2"/>
  <c r="E238" i="2"/>
  <c r="E233" i="2"/>
  <c r="E214" i="2"/>
  <c r="E209" i="2"/>
  <c r="E190" i="2"/>
  <c r="E185" i="2"/>
  <c r="E171" i="2"/>
  <c r="E166" i="2"/>
  <c r="E161" i="2"/>
  <c r="E147" i="2"/>
  <c r="E142" i="2"/>
  <c r="E137" i="2"/>
  <c r="E123" i="2"/>
  <c r="E118" i="2"/>
  <c r="E113" i="2"/>
  <c r="E99" i="2"/>
  <c r="E94" i="2"/>
  <c r="E89" i="2"/>
  <c r="E75" i="2"/>
  <c r="E70" i="2"/>
  <c r="E65" i="2"/>
  <c r="E51" i="2"/>
  <c r="E46" i="2"/>
  <c r="N323" i="2"/>
  <c r="AP48" i="2" s="1" a="1"/>
  <c r="AP48" i="2" s="1"/>
  <c r="N299" i="2"/>
  <c r="AP44" i="2" s="1" a="1"/>
  <c r="AP44" i="2" s="1"/>
  <c r="N275" i="2"/>
  <c r="AP40" i="2" s="1" a="1"/>
  <c r="AP40" i="2" s="1"/>
  <c r="N251" i="2"/>
  <c r="AP36" i="2" s="1" a="1"/>
  <c r="AP36" i="2" s="1"/>
  <c r="N227" i="2"/>
  <c r="AP32" i="2" s="1" a="1"/>
  <c r="AP32" i="2" s="1"/>
  <c r="N203" i="2"/>
  <c r="AP28" i="2" s="1" a="1"/>
  <c r="AP28" i="2" s="1"/>
  <c r="E328" i="2"/>
  <c r="E304" i="2"/>
  <c r="E280" i="2"/>
  <c r="E256" i="2"/>
  <c r="E232" i="2"/>
  <c r="E208" i="2"/>
  <c r="E184" i="2"/>
  <c r="E179" i="2"/>
  <c r="E160" i="2"/>
  <c r="E155" i="2"/>
  <c r="E136" i="2"/>
  <c r="E131" i="2"/>
  <c r="E117" i="2"/>
  <c r="E112" i="2"/>
  <c r="E107" i="2"/>
  <c r="E93" i="2"/>
  <c r="E88" i="2"/>
  <c r="E83" i="2"/>
  <c r="E69" i="2"/>
  <c r="E64" i="2"/>
  <c r="E59" i="2"/>
  <c r="E45" i="2"/>
  <c r="E40" i="2"/>
  <c r="E39"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<sst xmlns="http://schemas.openxmlformats.org/spreadsheetml/2006/main" count="9066" uniqueCount="3143">
  <si>
    <t>Amazon_Devices_and_Accessories</t>
  </si>
  <si>
    <t>Amazon_Renewed</t>
  </si>
  <si>
    <t>Appliances</t>
  </si>
  <si>
    <t>Apps_and_Games</t>
  </si>
  <si>
    <t>Arts_Crafts_and_Sewing</t>
  </si>
  <si>
    <t>Audible_Books_and_Originals</t>
  </si>
  <si>
    <t>Automotive</t>
  </si>
  <si>
    <t>Baby</t>
  </si>
  <si>
    <t>Beauty_and_Personal_Care</t>
  </si>
  <si>
    <t>Books</t>
  </si>
  <si>
    <t>Camera_and_Photo_Products</t>
  </si>
  <si>
    <t>CDs_and_Vinyl</t>
  </si>
  <si>
    <t>Cell_Phones_and_Accessories</t>
  </si>
  <si>
    <t>Clothing_Shoes_and_Jewelry</t>
  </si>
  <si>
    <t>Collectible_Coins</t>
  </si>
  <si>
    <t>Computers_and_Accessories</t>
  </si>
  <si>
    <t>Digital_Educational_Resources</t>
  </si>
  <si>
    <t>Digital_Music</t>
  </si>
  <si>
    <t>Electronics</t>
  </si>
  <si>
    <t>Entertainment_Collectibles</t>
  </si>
  <si>
    <t>Grocery_and_Gourmet_Food</t>
  </si>
  <si>
    <t>Handmade_Products</t>
  </si>
  <si>
    <t>Health_and_Household</t>
  </si>
  <si>
    <t>Home_and_Kitchen</t>
  </si>
  <si>
    <t>Industrial_and_Scientific</t>
  </si>
  <si>
    <t>Kindle_Store</t>
  </si>
  <si>
    <t>Kitchen_and_Dining</t>
  </si>
  <si>
    <t>Movies_and_TV</t>
  </si>
  <si>
    <t>Musical_Instruments</t>
  </si>
  <si>
    <t>Office_Products</t>
  </si>
  <si>
    <t>Patio_Lawn_and_Garden</t>
  </si>
  <si>
    <t>Pet_Supplies</t>
  </si>
  <si>
    <t>Software</t>
  </si>
  <si>
    <t>Sports_and_Outdoors</t>
  </si>
  <si>
    <t>Sports_Collectibles</t>
  </si>
  <si>
    <t>Tools_and_Home_Improvement</t>
  </si>
  <si>
    <t>Toys_and_Games</t>
  </si>
  <si>
    <t>Unique_Finds</t>
  </si>
  <si>
    <t>Video_Games</t>
  </si>
  <si>
    <t>&lt;span class="material-symbols-outlined"&gt;devices&lt;/span&gt;</t>
  </si>
  <si>
    <t>&lt;span class="material-symbols-outlined"&gt;cycle&lt;/span&gt;</t>
  </si>
  <si>
    <t>&lt;span class="material-symbols-outlined"&gt;kitchen&lt;/span&gt;</t>
  </si>
  <si>
    <t>&lt;span class="material-symbols-outlined"&gt;casino&lt;/span&gt;</t>
  </si>
  <si>
    <t>&lt;span class="material-symbols-outlined"&gt;brush&lt;/span&gt;</t>
  </si>
  <si>
    <t>&lt;span class="material-symbols-outlined"&gt;headphones&lt;/span&gt;</t>
  </si>
  <si>
    <t>&lt;span class="material-symbols-outlined"&gt;directions_car&lt;/span&gt;</t>
  </si>
  <si>
    <t>&lt;span class="material-symbols-outlined"&gt;stroller&lt;/span&gt;</t>
  </si>
  <si>
    <t>&lt;span class="material-symbols-outlined"&gt;health_and_beauty&lt;/span&gt;</t>
  </si>
  <si>
    <t>&lt;span class="material-symbols-outlined"&gt;library_books&lt;/span&gt;</t>
  </si>
  <si>
    <t>&lt;span class="material-symbols-outlined"&gt;photo_camera&lt;/span&gt;</t>
  </si>
  <si>
    <t>&lt;span class="material-symbols-outlined"&gt;disc_full&lt;/span&gt;</t>
  </si>
  <si>
    <t>&lt;span class="material-symbols-outlined"&gt;smartphone&lt;/span&gt;</t>
  </si>
  <si>
    <t>&lt;span class="material-symbols-outlined"&gt;apparel&lt;/span&gt;</t>
  </si>
  <si>
    <t>&lt;span class="material-symbols-outlined"&gt;paid&lt;/span&gt;</t>
  </si>
  <si>
    <t>&lt;span class="material-symbols-outlined"&gt;computer&lt;/span&gt;</t>
  </si>
  <si>
    <t>&lt;span class="material-symbols-outlined"&gt;school&lt;/span&gt;</t>
  </si>
  <si>
    <t>&lt;span class="material-symbols-outlined"&gt;music_note&lt;/span&gt;</t>
  </si>
  <si>
    <t>&lt;span class="material-symbols-outlined"&gt;dvr&lt;/span&gt;</t>
  </si>
  <si>
    <t>&lt;span class="material-symbols-outlined"&gt;newspaper&lt;/span&gt;</t>
  </si>
  <si>
    <t>&lt;span class="material-symbols-outlined"&gt;grocery&lt;/span&gt;</t>
  </si>
  <si>
    <t>&lt;span class="material-symbols-outlined"&gt;volunteer_activism&lt;/span&gt;</t>
  </si>
  <si>
    <t>&lt;span class="material-symbols-outlined"&gt;house&lt;/span&gt;</t>
  </si>
  <si>
    <t>&lt;span class="material-symbols-outlined"&gt;oven_gen&lt;/span&gt;</t>
  </si>
  <si>
    <t>&lt;span class="material-symbols-outlined"&gt;precision_manufacturing&lt;/span&gt;</t>
  </si>
  <si>
    <t>&lt;span class="material-symbols-outlined"&gt;book&lt;/span&gt;</t>
  </si>
  <si>
    <t>&lt;span class="material-symbols-outlined"&gt;dinner_dining&lt;/span&gt;</t>
  </si>
  <si>
    <t>&lt;span class="material-symbols-outlined"&gt;tv&lt;/span&gt;</t>
  </si>
  <si>
    <t>&lt;span class="material-symbols-outlined"&gt;piano&lt;/span&gt;</t>
  </si>
  <si>
    <t>&lt;span class="material-symbols-outlined"&gt;print&lt;/span&gt;</t>
  </si>
  <si>
    <t>&lt;span class="material-symbols-outlined"&gt;grass&lt;/span&gt;</t>
  </si>
  <si>
    <t>&lt;span class="material-symbols-outlined"&gt;pets&lt;/span&gt;</t>
  </si>
  <si>
    <t>&lt;span class="material-symbols-outlined"&gt;developer_guide&lt;/span&gt;</t>
  </si>
  <si>
    <t>&lt;span class="material-symbols-outlined"&gt;sports_tennis&lt;/span&gt;</t>
  </si>
  <si>
    <t>&lt;span class="material-symbols-outlined"&gt;sports_baseball&lt;/span&gt;</t>
  </si>
  <si>
    <t>&lt;span class="material-symbols-outlined"&gt;handyman&lt;/span&gt;</t>
  </si>
  <si>
    <t>&lt;span class="material-symbols-outlined"&gt;toys_and_games&lt;/span&gt;</t>
  </si>
  <si>
    <t>&lt;span class="material-symbols-outlined"&gt;manage_search&lt;/span&gt;</t>
  </si>
  <si>
    <t>&lt;span class="material-symbols-outlined"&gt;stadia_controller&lt;/span&gt;</t>
  </si>
  <si>
    <t>Amazon Devices &amp; Accessories</t>
  </si>
  <si>
    <t>Amazon Renewed</t>
  </si>
  <si>
    <t>Apps &amp; Games</t>
  </si>
  <si>
    <t>Arts, Crafts &amp; Sewing</t>
  </si>
  <si>
    <t>Audible Books &amp; Originals</t>
  </si>
  <si>
    <t>Beauty &amp; Personal Care</t>
  </si>
  <si>
    <t>Camera &amp; Photo Products</t>
  </si>
  <si>
    <t>CDs &amp; Vinyl</t>
  </si>
  <si>
    <t>Cell Phones &amp; Accessories</t>
  </si>
  <si>
    <t>Clothing, Shoes &amp; Jewelry</t>
  </si>
  <si>
    <t>Collectible Coins</t>
  </si>
  <si>
    <t>Computers &amp; Accessories</t>
  </si>
  <si>
    <t>Digital Educational Resources</t>
  </si>
  <si>
    <t>Digital Music</t>
  </si>
  <si>
    <t>Entertainment Collectibles</t>
  </si>
  <si>
    <t>Grocery &amp; Gourmet Food</t>
  </si>
  <si>
    <t>Handmade Products</t>
  </si>
  <si>
    <t>Health &amp; Household</t>
  </si>
  <si>
    <t>Home &amp; Kitchen</t>
  </si>
  <si>
    <t>Industrial &amp; Scientific</t>
  </si>
  <si>
    <t>Kindle Store</t>
  </si>
  <si>
    <t>Kitchen &amp; Dining</t>
  </si>
  <si>
    <t>Movies &amp; TV</t>
  </si>
  <si>
    <t>Musical Instruments</t>
  </si>
  <si>
    <t>Office Products</t>
  </si>
  <si>
    <t>Patio, Lawn &amp; Garden</t>
  </si>
  <si>
    <t>Pet Supplies</t>
  </si>
  <si>
    <t>Sports &amp; Outdoors</t>
  </si>
  <si>
    <t>Sports Collectibles</t>
  </si>
  <si>
    <t>Tools &amp; Home Improvement</t>
  </si>
  <si>
    <t>Toys &amp; Games</t>
  </si>
  <si>
    <t>Unique Finds</t>
  </si>
  <si>
    <t>Video Games</t>
  </si>
  <si>
    <t>&lt;/div&gt;</t>
  </si>
  <si>
    <t>&lt;/a&gt;</t>
  </si>
  <si>
    <t>// Select all the product elements</t>
  </si>
  <si>
    <t>let products = document.querySelectorAll('.a-cardui');</t>
  </si>
  <si>
    <t>// Initialize an array to store the product data</t>
  </si>
  <si>
    <t>let productData = [];</t>
  </si>
  <si>
    <t>// Loop through each product element and extract the necessary information</t>
  </si>
  <si>
    <t>products.forEach(product =&gt; {</t>
  </si>
  <si>
    <t xml:space="preserve">    // Extract the image source</t>
  </si>
  <si>
    <t xml:space="preserve">    let img = product.querySelector('img').src;</t>
  </si>
  <si>
    <t xml:space="preserve">    // Extract the product name</t>
  </si>
  <si>
    <t xml:space="preserve">    let name = product.querySelector('.a-link-normal span div').textContent.trim();</t>
  </si>
  <si>
    <t xml:space="preserve">    // Extract the first part of the URL before /dp</t>
  </si>
  <si>
    <t xml:space="preserve">    let fullLink = product.querySelector('a.a-link-normal').href;</t>
  </si>
  <si>
    <t xml:space="preserve">    let link = fullLink.split('/dp')[0];</t>
  </si>
  <si>
    <t xml:space="preserve">    // Push the extracted data into the productData array</t>
  </si>
  <si>
    <t xml:space="preserve">    productData.push({</t>
  </si>
  <si>
    <t xml:space="preserve">        img: img,</t>
  </si>
  <si>
    <t xml:space="preserve">        name: name,</t>
  </si>
  <si>
    <t xml:space="preserve">    });</t>
  </si>
  <si>
    <t>});</t>
  </si>
  <si>
    <t>// Output the extracted data</t>
  </si>
  <si>
    <t>console.log(productData);</t>
  </si>
  <si>
    <t>[</t>
  </si>
  <si>
    <t xml:space="preserve">    {</t>
  </si>
  <si>
    <t xml:space="preserve">    },</t>
  </si>
  <si>
    <t xml:space="preserve">    }</t>
  </si>
  <si>
    <t>]</t>
  </si>
  <si>
    <t>COPY OBJECT HERE</t>
  </si>
  <si>
    <t>&lt;img src="</t>
  </si>
  <si>
    <t>" alt="</t>
  </si>
  <si>
    <t>" class="product-image"&gt;</t>
  </si>
  <si>
    <t>&lt;/h3&gt;</t>
  </si>
  <si>
    <t>&lt;h3 class="product-title"&gt;</t>
  </si>
  <si>
    <t>"&gt;&lt;div class="product-card"&gt;</t>
  </si>
  <si>
    <t>&lt;a href="</t>
  </si>
  <si>
    <t>// Select the element by its ID</t>
  </si>
  <si>
    <t>let featureBulletsElement = document.getElementById('featurebullets_feature_div');</t>
  </si>
  <si>
    <t>// Retrieve the text content of the element</t>
  </si>
  <si>
    <t>let featureBulletsText = featureBulletsElement.textContent.trim();</t>
  </si>
  <si>
    <t>// Output the text content to the console</t>
  </si>
  <si>
    <t>console.log(featureBulletsText);</t>
  </si>
  <si>
    <t>let reviewListElement = document.getElementById('cm-cr-dp-review-list');</t>
  </si>
  <si>
    <t>let reviewListText = reviewListElement.textContent.trim();</t>
  </si>
  <si>
    <t>console.log(reviewListText);</t>
  </si>
  <si>
    <t>// First snippet: Click the &lt;a&gt; element within the &lt;li&gt; with id "amzn-ss-text-link"</t>
  </si>
  <si>
    <t>const textLink = document.querySelector('#amzn-ss-text-link a');</t>
  </si>
  <si>
    <t>if (textLink) {</t>
  </si>
  <si>
    <t xml:space="preserve">    textLink.click();</t>
  </si>
  <si>
    <t>} else {</t>
  </si>
  <si>
    <t xml:space="preserve">    console.log('Element not found');</t>
  </si>
  <si>
    <t>}</t>
  </si>
  <si>
    <t>// Wait for 1 second before executing the next snippet</t>
  </si>
  <si>
    <t>setTimeout(() =&gt; {</t>
  </si>
  <si>
    <t xml:space="preserve">    // Second snippet: Click the &lt;input&gt; element inside the div with id "amzn-ss-full-link-radio-button"</t>
  </si>
  <si>
    <t xml:space="preserve">    const radioButton = document.querySelector('#amzn-ss-full-link-radio-button input[type="radio"]');</t>
  </si>
  <si>
    <t xml:space="preserve">    if (radioButton) {</t>
  </si>
  <si>
    <t xml:space="preserve">        radioButton.click();</t>
  </si>
  <si>
    <t xml:space="preserve">    } else {</t>
  </si>
  <si>
    <t xml:space="preserve">        console.log('Radio button not found');</t>
  </si>
  <si>
    <t xml:space="preserve">    // Wait for another 1 second before executing the final snippet</t>
  </si>
  <si>
    <t xml:space="preserve">    setTimeout(() =&gt; {</t>
  </si>
  <si>
    <t xml:space="preserve">        // Third snippet: Log the text content of the textarea with the ID "amzn-ss-text-fulllink-textarea"</t>
  </si>
  <si>
    <t xml:space="preserve">        const fullLinkTextarea = document.getElementById('amzn-ss-text-fulllink-textarea');</t>
  </si>
  <si>
    <t xml:space="preserve">        if (fullLinkTextarea) {</t>
  </si>
  <si>
    <t xml:space="preserve">            console.log(fullLinkTextarea.value);</t>
  </si>
  <si>
    <t xml:space="preserve">        } else {</t>
  </si>
  <si>
    <t xml:space="preserve">            console.log('Textarea with the full link not found');</t>
  </si>
  <si>
    <t xml:space="preserve">        }</t>
  </si>
  <si>
    <t xml:space="preserve">    }, 1000); // Delay of 1 second for the third snippet</t>
  </si>
  <si>
    <t>}, 1000); // Delay of 1 second for the second snippet</t>
  </si>
  <si>
    <t>fulllink: fullLink</t>
  </si>
  <si>
    <t xml:space="preserve">        link: link,</t>
  </si>
  <si>
    <t>Categories</t>
  </si>
  <si>
    <t>Product Pages</t>
  </si>
  <si>
    <t>Total Number of Product Pages</t>
  </si>
  <si>
    <t>Monthly Visitors per Product</t>
  </si>
  <si>
    <t>Click Rate</t>
  </si>
  <si>
    <t>Coversion Rate</t>
  </si>
  <si>
    <t>Average amount spent</t>
  </si>
  <si>
    <t>Avererage Commision</t>
  </si>
  <si>
    <t>Monthly Income</t>
  </si>
  <si>
    <t>Apple iPhone 13, 128GB, Midnight - Unlocked (Renewed)</t>
  </si>
  <si>
    <t>https://c.media-amazon.com/images/I/61VuVU94RnL._AC_UL600_SR600,400_.jpg</t>
  </si>
  <si>
    <t>Apple-iPhone-13-128GB-Midnight</t>
  </si>
  <si>
    <t>Apple iPhone SE (2nd Generation), US Version, 64GB, White - Unlocked (Renewed)</t>
  </si>
  <si>
    <t>https://c.media-amazon.com/images/I/61TcrRQBv0L._AC_UL600_SR600,400_.jpg</t>
  </si>
  <si>
    <t>Apple-iPhone-SE-64GB-White</t>
  </si>
  <si>
    <t>Beats Studio Pro - Wireless Bluetooth Noise Cancelling Headphones - Black (Renewed)</t>
  </si>
  <si>
    <t>https://c.media-amazon.com/images/I/61u-OaDSfQL._AC_UL600_SR600,400_.jpg</t>
  </si>
  <si>
    <t>Beats-Studio-Pro-Cancelling-Headphones</t>
  </si>
  <si>
    <t>Apple iPad (10.2-Inch, Wi-Fi, 32GB) - Space Gray (Renewed)</t>
  </si>
  <si>
    <t>https://c.media-amazon.com/images/I/61m8rRc8RfL._AC_UL600_SR600,400_.jpg</t>
  </si>
  <si>
    <t>Apple-iPad-10-2-Inch-Wi-Fi-32GB</t>
  </si>
  <si>
    <t>Apple Watch Series 4 (GPS, 40MM) - Silver Aluminum Case with White Sport Band (Renewed)</t>
  </si>
  <si>
    <t>https://c.media-amazon.com/images/I/51ZO97Hm0EL._AC_UL600_SR600,400_.jpg</t>
  </si>
  <si>
    <t>Apple-Watch-GPS-40mm-Aluminum</t>
  </si>
  <si>
    <t>Apple iPhone 12 Pro, 128GB, Pacific Blue - Fully Unlocked (Renewed)</t>
  </si>
  <si>
    <t>https://c.media-amazon.com/images/I/51n-83C8HYL._AC_UL600_SR600,400_.jpg</t>
  </si>
  <si>
    <t>Apple-iPhone-128GB-Pacific-Blue</t>
  </si>
  <si>
    <t>Apple iPhone XR, 64GB, Black - Unlocked (Renewed)</t>
  </si>
  <si>
    <t>https://c.media-amazon.com/images/I/717KHGCJ6eL._AC_UL600_SR600,400_.jpg</t>
  </si>
  <si>
    <t>Apple-iPhone-XR-Fully-Unlocked</t>
  </si>
  <si>
    <t>Apple AirPods Max - Space Gray (Renewed)</t>
  </si>
  <si>
    <t>https://c.media-amazon.com/images/I/81fSoQd7nsL._AC_UL600_SR600,400_.jpg</t>
  </si>
  <si>
    <t>Apple-AirPods-Max-Space-Renewed</t>
  </si>
  <si>
    <t>Apple iPhone 14, 128GB, Midnight - Unlocked (Renewed)</t>
  </si>
  <si>
    <t>https://c.media-amazon.com/images/I/618h-H-R+ZL._AC_UL600_SR600,400_.jpg</t>
  </si>
  <si>
    <t>Apple-iPhone-14-128GB-Midnight</t>
  </si>
  <si>
    <t>Apple Watch Series 5 (GPS, 44MM) - Space Gray Aluminum Case with Black Sport Band (Renewed)</t>
  </si>
  <si>
    <t>https://c.media-amazon.com/images/I/71qp5fCNp7L._AC_UL600_SR600,400_.jpg</t>
  </si>
  <si>
    <t>Apple-Watch-GPS-44MM-Aluminum</t>
  </si>
  <si>
    <t>Apple iPhone 13 Pro, 128GB, Graphite - Unlocked (Renewed)</t>
  </si>
  <si>
    <t>https://c.media-amazon.com/images/I/51UtM-A3fdL._AC_UL600_SR600,400_.jpg</t>
  </si>
  <si>
    <t>Apple-iPhone-13-Pro-Graphite</t>
  </si>
  <si>
    <t>Apple iPhone 13 Mini, 128GB, Midnight - Unlocked (Renewed)</t>
  </si>
  <si>
    <t>https://c.media-amazon.com/images/I/61g+McQpg7L._AC_UL600_SR600,400_.jpg</t>
  </si>
  <si>
    <t>Apple-iPhone-13-Mini-Midnight</t>
  </si>
  <si>
    <t>Apple AirPods with Lightning Charging Case (3rd Generation) (Renewed)</t>
  </si>
  <si>
    <t>https://c.media-amazon.com/images/I/61CmrrKebAL._AC_UL600_SR600,400_.jpg</t>
  </si>
  <si>
    <t>Apple-AirPods-Lightning-Charging-Generation</t>
  </si>
  <si>
    <t>Samsung Galaxy S22 Ultra 5G Unlocked - 128GB - Black (Renewed)</t>
  </si>
  <si>
    <t>https://c.media-amazon.com/images/I/613Fp7fknhL._AC_UL600_SR600,400_.jpg</t>
  </si>
  <si>
    <t>Samsung-Galaxy-S22-5G-Unlocked</t>
  </si>
  <si>
    <t>2020 Apple iPad (10.2-inch, Wi-Fi, 32GB) - Space Gray (Renewed)</t>
  </si>
  <si>
    <t>https://c.media-amazon.com/images/I/41cRwtHyROS._AC_UL600_SR600,400_.jpg</t>
  </si>
  <si>
    <t>Apple-iPad-10-2-inch-Wi-Fi-32GB</t>
  </si>
  <si>
    <t>Apple iPhone SE 3rd Gen, 64GB, Midnight - Unlocked (Renewed)</t>
  </si>
  <si>
    <t>https://c.media-amazon.com/images/I/51dtGasJvnL._AC_UL600_SR600,400_.jpg</t>
  </si>
  <si>
    <t>Apple-iPhone-SE-3rd-Midnight</t>
  </si>
  <si>
    <t>Epson EcoTank ET-2850 Wireless Color All-in-One Cartridge-Free Supertank Printer with Scan, Copy and Auto 2-Sided Printing (Renewed)</t>
  </si>
  <si>
    <t>https://c.media-amazon.com/images/I/71PHjXBbocL._AC_UL600_SR600,400_.jpg</t>
  </si>
  <si>
    <t>Epson-Wireless-Cartridge-Free-Supertank-Printing</t>
  </si>
  <si>
    <t>Meta Quest 2 - Advanced All-in-One Virtual Reality Headset - 256 GB (Renewed Premium)</t>
  </si>
  <si>
    <t>https://c.media-amazon.com/images/I/51XaLitmvBL._AC_UL600_SR600,400_.jpg</t>
  </si>
  <si>
    <t>Oculus-Quest-Advanced-All-One-2</t>
  </si>
  <si>
    <t>Apple AirPods Pro (2nd Generation) (Renewed Premium)</t>
  </si>
  <si>
    <t>https://c.media-amazon.com/images/I/61SUj2aKoEL._AC_UL600_SR600,400_.jpg</t>
  </si>
  <si>
    <t>Apple-AirPods-Generation-Premium-White</t>
  </si>
  <si>
    <t>Apple iPad (2018 Model) with Wi-Fi only 32GB Apple 9.7in iPad - Space Gray (Renewed)</t>
  </si>
  <si>
    <t>https://c.media-amazon.com/images/I/61aeen0K1NL._AC_UL600_SR600,400_.jpg</t>
  </si>
  <si>
    <t>Renewed-Apple-Model-Wi-Fi-9-7in</t>
  </si>
  <si>
    <t>Shark UZ565H Pro Cordless Vacuum w/ Clean Sense IQ &amp; MultiFLEX Technology, PowerFins Plus Brushroll, Duster Crevice Tool &amp; Anti-Allergen Dusting Brush, Up to 40 Minute Runtime, White/Blue (Renewed)</t>
  </si>
  <si>
    <t>https://c.media-amazon.com/images/I/41WKWaQnNnL._AC_UL600_SR600,400_.jpg</t>
  </si>
  <si>
    <t>MultiFLEX-Technology-PowerFins-Brushroll-Anti-Allergen</t>
  </si>
  <si>
    <t>Apple AirPods 2 with Charging Case - White (Renewed)</t>
  </si>
  <si>
    <t>https://c.media-amazon.com/images/I/41XjE57VLvL._AC_UL600_SR600,400_.jpg</t>
  </si>
  <si>
    <t>Apple-AirPods-Charging-Case-Renewed</t>
  </si>
  <si>
    <t>Apple Watch Series 9 45mm (GPS + Cellular) Aluminum Black with Medium/Large Black Sport Band</t>
  </si>
  <si>
    <t>https://c.media-amazon.com/images/I/7142BRGxr9L._AC_UL600_SR600,400_.jpg</t>
  </si>
  <si>
    <t>Apple-Watch-Cellular-Aluminum-Medium</t>
  </si>
  <si>
    <t>Apple iPhone 14 Pro Max, 256GB, Deep Purple - Unlocked (Renewed)</t>
  </si>
  <si>
    <t>https://c.media-amazon.com/images/I/51iJx7YWDOL._AC_UL600_SR600,400_.jpg</t>
  </si>
  <si>
    <t>Apple-iPhone-256GB-Deep-Purple</t>
  </si>
  <si>
    <t>Samsung Galaxy S21 5G, US Version, 128GB, Phantom Gray - Unlocked (Renewed)</t>
  </si>
  <si>
    <t>https://c.media-amazon.com/images/I/61jYjeuNUnL._AC_UL600_SR600,400_.jpg</t>
  </si>
  <si>
    <t>Samsung-Galaxy-S21-5G-Version</t>
  </si>
  <si>
    <t>DualSense Wireless Controller (Renewed)</t>
  </si>
  <si>
    <t>https://c.media-amazon.com/images/I/51bE-UlxtMS._AC_UL600_SR600,400_.jpg</t>
  </si>
  <si>
    <t>Playstation-DualSense-Wireless-Controller-Renewed-5</t>
  </si>
  <si>
    <t>Dell Optiplex 7050 SFF Desktop PC Intel i7-7700 4-Cores 3.60GHz 32GB DDR4 1TB SSD WiFi BT HDMI Duel Monitor Support Windows 10 Pro Excellent Condition(Renewed)</t>
  </si>
  <si>
    <t>https://c.media-amazon.com/images/I/61FVIijQp2L._AC_UL600_SR600,400_.jpg</t>
  </si>
  <si>
    <t>Dell-Optiplex-Desktop-Excellent-Condition</t>
  </si>
  <si>
    <t>Apple AirPods Pro Wireless Earbuds with MagSafe Charging Case (Renewed)</t>
  </si>
  <si>
    <t>https://c.media-amazon.com/images/I/5111xZtj59L._AC_UL600_SR600,400_.jpg</t>
  </si>
  <si>
    <t>Apple-AirPods-Wireless-Earbuds-Charging</t>
  </si>
  <si>
    <t>Dell Chromebook 11 3100 11.6\" Chromebook - 1366 x 768 - Celeron N4020-4 GB RAM - 16 GB Flash Memory - Chrome OS - Intel HD Graphics - English (US) Keyboard - Bluetooth (Renewed)</t>
  </si>
  <si>
    <t>https://c.media-amazon.com/images/I/71imPv3mtFL._AC_UL600_SR600,400_.jpg</t>
  </si>
  <si>
    <t>Dell-Chromebook-3100-11-6-Bluetooth</t>
  </si>
  <si>
    <t>Apple iPhone 11 Pro, US Version, 256GB, Space Gray - Unlocked (Renewed)</t>
  </si>
  <si>
    <t>https://c.media-amazon.com/images/I/81LmL94PUvS._AC_UL600_SR600,400_.jpg</t>
  </si>
  <si>
    <t>Apple-iPhone-256GB-Unlocked-Renewed</t>
  </si>
  <si>
    <t>Apple Watch Series 7 GPS + Cellular, 45mm Midnight Aluminum Case with Midnight Sport Band - Regular (Renewed)</t>
  </si>
  <si>
    <t>https://c.media-amazon.com/images/I/51NV+STh2IL._AC_UL600_SR600,400_.jpg</t>
  </si>
  <si>
    <t>Apple-Watch-Cellular-Midnight-Aluminum</t>
  </si>
  <si>
    <t>Beats Powerbeats Pro Totally Wireless &amp; High-Performance Bluetooth Earphones - Navy (Renewed)</t>
  </si>
  <si>
    <t>https://c.media-amazon.com/images/I/51UxMEXCUbL._AC_UL600_SR600,400_.jpg</t>
  </si>
  <si>
    <t>Powerbeats-Wireless-High-Performance-Bluetooth-Earphones</t>
  </si>
  <si>
    <t>Samsung Galaxy S21 Ultra 5G, US Version, 128GB, Phantom Black - Unlocked (Renewed)</t>
  </si>
  <si>
    <t>https://c.media-amazon.com/images/I/61dlAm9BpqL._AC_UL600_SR600,400_.jpg</t>
  </si>
  <si>
    <t>Galaxy-S21-Ultra-5G-Smartphone</t>
  </si>
  <si>
    <t>Apple iPhone 15, 128GB, Black - Unlocked (Renewed)</t>
  </si>
  <si>
    <t>https://c.media-amazon.com/images/I/51PtFHUPjBL._AC_UL600_SR600,400_.jpg</t>
  </si>
  <si>
    <t>Apple-iPhone-15-128GB-Black</t>
  </si>
  <si>
    <t>Samsung Galaxy S22 Smartphone, Factory Unlocked Android Cell Phone, 128GB, 8K Camera &amp; Video, Brightest Display, Long Battery Life, Fast 4nm Processor, US Version, Phantom Black (Renewed)</t>
  </si>
  <si>
    <t>https://c.media-amazon.com/images/I/61kfOWlQLsL._AC_UL600_SR600,400_.jpg</t>
  </si>
  <si>
    <t>Samsung-Smartphone-Unlocked-Brightest-Processor</t>
  </si>
  <si>
    <t>Apple iPhone 14 Pro, 256GB, Deep Purple - Unlocked (Renewed)</t>
  </si>
  <si>
    <t>https://c.media-amazon.com/images/I/518bzP8VW1L._AC_UL600_SR600,400_.jpg</t>
  </si>
  <si>
    <t>Samsung Galaxy A14 5G A Series, Factory Unlocked, 64GB, US Version, Black (Renewed)</t>
  </si>
  <si>
    <t>https://c.media-amazon.com/images/I/61G9RdA0EQL._AC_UL600_SR600,400_.jpg</t>
  </si>
  <si>
    <t>SAMSUNG-Factory-Unlocked-Android-Smartphone</t>
  </si>
  <si>
    <t>Apple iPhone 14 Plus, 128GB, Purple - Unlocked (Renewed)</t>
  </si>
  <si>
    <t>https://c.media-amazon.com/images/I/61a2t+ZS7cL._AC_UL600_SR600,400_.jpg</t>
  </si>
  <si>
    <t>Apple-iPhone-Plus-128GB-Purple</t>
  </si>
  <si>
    <t>Apple iPhone 12 Pro Max, 128GB, Pacific Blue - Fully Unlocked (Renewed)</t>
  </si>
  <si>
    <t>https://c.media-amazon.com/images/I/71FuI8YvCNL._AC_UL600_SR600,400_.jpg</t>
  </si>
  <si>
    <t>Samsung Galaxy S20 FE 5G, 128GB, Cloud Navy - Unlocked (Renewed)</t>
  </si>
  <si>
    <t>https://c.media-amazon.com/images/I/51IRxly2xcL._AC_UL600_SR600,400_.jpg</t>
  </si>
  <si>
    <t>Samsung-Galaxy-S20-FE-128GB</t>
  </si>
  <si>
    <t>SAMSUNG Galaxy A13 LTE, Factory Unlocked Smartphone, Android Cell Phone, Water Resistant, 50MP Camera, US Version, 32GB, Black (Renewed)</t>
  </si>
  <si>
    <t>https://c.media-amazon.com/images/I/61IX+1qw35L._AC_UL600_SR600,400_.jpg</t>
  </si>
  <si>
    <t>SAMSUNG-Galaxy-A13-LTE-32GB</t>
  </si>
  <si>
    <t>Beats Studio Buds Totally Wireless Noise Cancelling Earphones - Black (Renewed)</t>
  </si>
  <si>
    <t>https://c.media-amazon.com/images/I/51bRSWrEc7S._AC_UL600_SR600,400_.jpg</t>
  </si>
  <si>
    <t>Beats-Studio-Buds-Cancelling-Earphones</t>
  </si>
  <si>
    <t>Apple iPhone 11 Pro Max, US Version, 64GB, Midnight Green - Unlocked (Renewed)</t>
  </si>
  <si>
    <t>https://c.media-amazon.com/images/I/71yIGykJFNS._AC_UL600_SR600,400_.jpg</t>
  </si>
  <si>
    <t>Apple-iPhone-64GB-Midnight-Green</t>
  </si>
  <si>
    <t>Texas Instruments TI-84 Plus Silver Edition Graphing Calculator, Silver (Renewed)</t>
  </si>
  <si>
    <t>https://c.media-amazon.com/images/I/41ey+reh0jL._AC_UL600_SR600,400_.jpg</t>
  </si>
  <si>
    <t>Texas-Instruments-Graphing-Calculator-Renewed</t>
  </si>
  <si>
    <t>2020 Apple iPad Air (10.9-inch, Wi-Fi, 64GB) - Space Gray (Renewed)</t>
  </si>
  <si>
    <t>https://c.media-amazon.com/images/I/71xtU-sL3aL._AC_UL600_SR600,400_.jpg</t>
  </si>
  <si>
    <t>Apple-iPad-10-9-inch-Wi-Fi-64GB</t>
  </si>
  <si>
    <t>Seagate IronWolf Pro, 18 TB, Enterprise NAS Internal HDD –CMR 3.5 Inch, SATA 6 Gb/s, 7,200 RPM, 256 MB Cache for RAID Network Attached Storage (Renewed)</t>
  </si>
  <si>
    <t>https://c.media-amazon.com/images/I/61iY+fXzomL._AC_UL600_SR600,400_.jpg</t>
  </si>
  <si>
    <t>Seagate-IronWolf-Enterprise-Internal-ST18000NT001</t>
  </si>
  <si>
    <t>Texas Instruments TI-83 Plus Graphing Calculator (Renewed)</t>
  </si>
  <si>
    <t>https://c.media-amazon.com/images/I/91N2PmOh3UL._AC_UL600_SR600,400_.jpg</t>
  </si>
  <si>
    <t>// Create an object to store the desired information</t>
  </si>
  <si>
    <t>let productData = {};</t>
  </si>
  <si>
    <t>let featureBulletsText = featureBulletsElement ? featureBulletsElement.textContent.trim() : 'No product details found';</t>
  </si>
  <si>
    <t>// Assign the product details to the object</t>
  </si>
  <si>
    <t>productData['productDetails'] = featureBulletsText;</t>
  </si>
  <si>
    <t xml:space="preserve">            // Assign the tracking link to the object</t>
  </si>
  <si>
    <t xml:space="preserve">            productData['trackingLink'] = fullLinkTextarea.value;</t>
  </si>
  <si>
    <t xml:space="preserve">            productData['trackingLink'] = 'Tracking link not found';</t>
  </si>
  <si>
    <t xml:space="preserve">        // Log the final object to the console</t>
  </si>
  <si>
    <t xml:space="preserve">        console.log(productData);</t>
  </si>
  <si>
    <t>{</t>
  </si>
  <si>
    <t xml:space="preserve">    "productDetails": "About this item                   This phone is unlocked and compatible with any carrier of choice on GSM and CDMA networks (e.g. AT&amp;T, T-Mobile, Sprint, Verizon, US Cellular, Cricket, Metro, Tracfone, Mint Mobile, etc.).     Tested for battery health and guaranteed to have a minimum battery capacity of 80%.     Successfully passed a full diagnostic test which ensures like-new functionality and removal of any prior-user personal information.",</t>
  </si>
  <si>
    <t xml:space="preserve">    "customerReviews": "&lt;img src=\"https://c.media-amazon.com/images/S/amazon-avatars-global/default.png\"/&gt;Gray5.0 out of 5 stars\n\n\n\n\n\n\n\n  \n  \n    So Far, So Good\n  \nReviewed in the United States on August 22, 2024Size: 64GBColor: BlackService Provider: UnlockedProduct grade: RenewedVerified Purchase\n\n\n\n\n\n\n\n  \n  \n    The only complaint so far is that the directions for set-up are very minimal and actually wrong. Once I used online instructions, I had no problem setting up the phone.Phone works perfectly so far and appears to be brand new. It came with a cord and charger.I choose this phone because it is has high ratings for good video quality, decent sound quality and good battery life. It’s a nice size and looks good. Very reasonably priced!!\n  \nRead more\n  8 people found this helpful\n    \n          \n              \n                  Helpful\n              \n          \n      Sending feedback...Thank you for your feedback.Sorry, we failed to record your vote. Please try again\n        Report\n  &lt;img src=\"https://c.media-amazon.com/images/S/amazon-avatars-global/31610bf7-4102-4e06-88cf-4019c6b68068._CR0%2C0%2C500%2C500_SX460_.jpg\"/&gt;Ms D5.0 out of 5 stars\n\n\n\n\n\n\n\n  \n  \n    Apple iPhone 11 Review: A Reliable Backup That Feels Like New\n  \nReviewed in the United States on February 20, 2024Size: 64GBColor: BlackService Provider: UnlockedProduct grade: RenewedVerified Purchase\n\n\n\n\n\n\n\n  \n  \n    Update:  I'm back with an update on our journey with the iPhone 11, and let me tell you, it's been quite the rollercoaster. Initially, I bought one for my daughter from a different seller, and it was, to put it mildly, a bit of a disaster. We had issues left and right – Face ID not working, the phone overheating – you name it. So, we returned it, feeling a bit skeptical about the whole refurbished scene.But here's where the plot twists: we decided to give it another go, this time purchasing from the Amazon resellers store, specifically from a shop called Hybrid IT. And oh boy, what a difference! The iPhone we received this time around was nothing short of impeccable. It arrived with all the essentials – a charger, a charging cable, and even a SIM card tool, all neatly packed. The phone itself? It could've fooled me for brand new.This experience really hammered home the lesson that when it comes to refurbished goods, the \"who\" is just as crucial as the \"what.\" The quality and condition of the product can vary wildly depending on the seller. Hybrid IT sent out an excellent product that exceeded our expectations in every way.For those of you wary about diving into the world of refurbished electronics, let this be a testament. With the right seller, you can get your hands on a device that feels brand new, without the hefty price tag. We're over the moon with our iPhone 11, and I'll be sure to keep you all posted if anything changes. But for now, it seems like we've struck gold.--------------------I recently found myself in need of a quick replacement after my daughter accidentally broke her phone. The Apple iPhone 11, 64GB in black, seemed like a promising choice, primarily because we needed something that could be set up swiftly and would perform seamlessly as a backup.Out of the box, the iPhone 11 felt like a brand-new device despite being a model released a few years back. The sleek black finish and the familiar design immediately caught my eye, reassuring me that this choice would not disappoint.Setting up the iPhone 11 was mostly straightforward, especially with the unlocked version making it easy to switch from the old device. The transfer of data and settings from the previous iPhone was seamless, thanks to Apple's ecosystem. However, we hit a slight snag with the Face ID setup - it took a bit longer than expected to get it working properly. Despite this hiccup, once configured, Face ID has been working flawlessly.The iPhone 11's performance has been impressive. The touch screen is responsive, making navigation and typing a breeze. Wi-Fi connectivity is fast, ensuring that browsing and app downloads are efficient. Although it's not the latest model, it handles everyday tasks with ease, from streaming video content to gaming, without any noticeable lag.The main issue we encountered was the initial difficulty in setting up Face ID. It required a few attempts to configure, which was a minor inconvenience in an otherwise smooth setup process. After overcoming this challenge, the phone has been working perfectly.Overall, this refurbished Apple iPhone 11 has proven to be a reliable and efficient backup phone. Its ease of setup, fast Wi-Fi, and responsive touch screen make it feel like a new device. The hiccup with Face ID setup was a small obstacle that, once overcome, didn't detract from the overall positive experience. I would recommend the iPhone 11 to anyone in need of a quick replacement or a dependable backup device\n  \nRead more\n  123 people found this helpful\n    \n          \n              \n                  Helpful\n              \n          \n      Sending feedback...Thank you for your feedback.Sorry, we failed to record your vote. Please try again\n        Report\n  &lt;img src=\"https://c.media-amazon.com/images/S/amazon-avatars-global/default.png\"/&gt;Amus575.0 out of 5 stars\n\n\n\n\n\n\n\n  \n  \n    Great product\n  \nReviewed in the United States on August 9, 2024Size: 128GBColor: BlackService Provider: UnlockedProduct grade: RenewedVerified Purchase\n\n\n\n\n\n\n\n  \n  \n    Though I was initially skeptical about buying a “renewed phone,” I decided for $250 it is worth the risk. I have a history of breaking phones and I am not easy on them. After breaking my iPhone 13 to the point where I was cutting myself on the glass, I decided to buy this 11. I prefer the 11 over the 13.I was not sure how it would go transferring 125gb of data. I did the quick start feature and within an hour my new phone was exactly like my old one.The phone came to me in great shape. The back and edges had no issues, and the screen has 2 small smudges or shades of scratches. These do not bother me one bit because it is worlds better than my old one.This phone has a 94% battery life, and everything seems to work well. I ran a diagnostic app and every feature works great on this phone. And SIM card easily swapped over even though my 13 had 5g compatibility and this one does not.Either way, I would say to definitley go with this phone. There’s no point in buying the new $1200 every year. Buy a used one like this one that is identical to the new one.\n  \nRead more\n  11 people found this helpful\n    \n          \n              \n                  Helpful\n              \n          \n      Sending feedback...Thank you for your feedback.Sorry, we failed to record your vote. Please try again\n        Report\n  &lt;img src=\"https://c.media-amazon.com/images/S/amazon-avatars-global/7101f05d-8dae-41e1-974b-4a9efeb60ee9._CR109%2C0%2C281%2C281_SX460_.jpg\"/&gt;Jessic_Bell4.0 out of 5 stars\n\n\n\n\n\n\n\n  \n  \n    would never know it was used!\n  \nReviewed in the United States on July 29, 2024Size: 256GBColor: BlackService Provider: UnlockedProduct grade: RenewedVerified Purchase\n\n\n\n\n\n\n\n  \n  \n    I recently purchased the iPhone 11 256GB Renewed, and overall, I’m quite satisfied with my purchase. Here are my thoughts:Pros:Great Value: For a renewed phone, it offers excellent value. The price is significantly lower than a brand-new model, yet it performs almost as well.Battery Health: The battery health was at 90% when I received it, which is impressive for a renewed device.Camera Quality: The camera is fantastic, capturing clear and vibrant photos. It’s perfect for everyday photography.Storage Capacity: With 256GB of storage, I have plenty of space for apps, photos, and videos without worrying about running out of space.Cons:Minor Scratches: There were a few minor scratches on the back, but nothing too noticeable or affecting functionality.Accessories: The phone came with a generic charger and cable, which work fine but aren’t as high-quality as the original Apple accessories.Echo Issue: Occasionally, there’s a slight echo during calls, but it’s not a deal-breaker for me.Overall: If you’re looking for a budget-friendly iPhone with ample storage and great performance, the iPhone 11 256GB Renewed is a solid choice. Just be prepared for a few minor imperfections that come with a renewed product.\n  \nRead more\n  17 people found this helpful\n    \n          \n              \n                  Helpful\n              \n          \n      Sending feedback...Thank you for your feedback.Sorry, we failed to record your vote. Please try again\n        Report\n  &lt;img src=\"https://c.media-amazon.com/images/S/amazon-avatars-global/default.png\"/&gt;Isaiah5.0 out of 5 stars\n\n\n\n\n\n\n\n  \n  \n    Phone is great, customer service was better!\n  \nReviewed in the United States on July 18, 2024Size: 128GBColor: BlackService Provider: UnlockedProduct grade: RenewedVerified Purchase\n\n\n\n\n\n\n\n  \n  \n    I needed a new phone, ASAP. Thankfully, Amazon had a great selection of refurbished devices to choose from. The iPhone 11 stuck out to me for its affordability and somewhat recent release date. Upon arrival, the phone had near 0 scratches, and was factory unlocked as promised. HOWEVER, the battery was at 71% (!!!!) which made me freak out! I immediately contacted their support on a Saturday afternoon, and they gave me the option of taking it to the Apple Store for a battery replacement— free of charge. I was honestly surprised that they were willing to do so, and in a few days, every dime I spent on the repair was sent through an Amazon Refund back on my card. Now a few months later, the phone is just what I needed and even better with a 100% health battery!(P.S- the seller was MOBILESUPPLY. They’re awesome!)\n  \nRead more\n  23 people found this helpful\n    \n          \n              \n                  Helpful\n              \n          \n      Sending feedback...Thank you for your feedback.Sorry, we failed to record your vote. Please try again\n        Report",</t>
  </si>
  <si>
    <t xml:space="preserve">    "trackingLink": "https://www.amazon.com/Apple-iPhone-11-64GB-Black/dp/B07ZPKN6YR?th=1&amp;linkCode=ll1&amp;tag=dividy-20&amp;linkId=3673a497032abb03b699e857e3812c69&amp;language=en_US&amp;ref_=as_li_ss_tl"</t>
  </si>
  <si>
    <t>// Function to scroll the entire page</t>
  </si>
  <si>
    <t>function scrollPageToBottom() {</t>
  </si>
  <si>
    <t xml:space="preserve">    return new Promise((resolve) =&gt; {</t>
  </si>
  <si>
    <t xml:space="preserve">        window.scrollTo({</t>
  </si>
  <si>
    <t xml:space="preserve">            top: document.body.scrollHeight,</t>
  </si>
  <si>
    <t xml:space="preserve">            behavior: 'smooth'</t>
  </si>
  <si>
    <t xml:space="preserve">        });</t>
  </si>
  <si>
    <t xml:space="preserve">        // Wait for the scrolling to complete and for additional content to load</t>
  </si>
  <si>
    <t xml:space="preserve">        setTimeout(() =&gt; resolve(), 2000); // Adjust the timeout as needed</t>
  </si>
  <si>
    <t>// Click the &lt;a&gt; element within the &lt;li&gt; with id "amzn-ss-text-link"</t>
  </si>
  <si>
    <t xml:space="preserve">    setTimeout(async () =&gt; {</t>
  </si>
  <si>
    <t xml:space="preserve">        // Scroll the entire page to the bottom and wait for content to load</t>
  </si>
  <si>
    <t xml:space="preserve">        await scrollPageToBottom();</t>
  </si>
  <si>
    <t xml:space="preserve">        </t>
  </si>
  <si>
    <t xml:space="preserve">        // Retrieve the text content of the reviews section</t>
  </si>
  <si>
    <t xml:space="preserve">        let reviewListText = reviewListElement ? reviewListElement.textContent.trim() : 'No customer reviews found';</t>
  </si>
  <si>
    <t xml:space="preserve">        // Assign the customer reviews to the object</t>
  </si>
  <si>
    <t xml:space="preserve">        productData['customerReviews'] = reviewListText;</t>
  </si>
  <si>
    <t xml:space="preserve">        // Log the text content of the textarea with the ID "amzn-ss-text-fulllink-textarea"</t>
  </si>
  <si>
    <t xml:space="preserve">    "productDetails": "About this item                   This phone is unlocked and compatible with any carrier of choice on GSM and CDMA networks (e.g. AT&amp;T, T-Mobile, Sprint, Verizon, US Cellular, Cricket, Metro, Tracfone, Mint Mobile, etc.).     Please check with your carrier to verify compatibility.     When you receive the phone, insert a SIM card from a compatible carrier. Then, turn it on, connect to Wi-Fi, and follow the on screen prompts to activate service.     The device does not come with headphones or a SIM card. It does include a generic (Mfi certified) charging cable.     Tested for battery health and guaranteed to have a minimum battery capacity of 80%.",</t>
  </si>
  <si>
    <t xml:space="preserve">    "productDetails": "About this item                   6.1\", 1170 x 2532 pixels, 19.5:9 ratio, Super Retina XDR OLED, HDR10, Dolby Vision, 800 nits (HBM), 1200 nits (peak), iOS 15, upgradable to iOS 16.3     128GB 4GB RAM, Chipset: Apple A15 Bionic (5 nm), CPU: Hexa-core, GPU: Apple GPU (4-core graphics)     Rear Camera: 12MP, f/1.6 + 12MP, f/2.4, Front Camera: 12MP, f/2.2, 3240mAh Battery, Supports MagSafe wireless charging     2G: GSM 850/900/1800/1900, CDMA 800/1900, 3G: HSDPA 850/900/1700(AWS)/1900/2100, CDMA2000 1xEV-DO, 4G LTE: 1/2/3/4/5/7/8/11/12/13/14/17/18/19/20/21/25/26/28/29/30/32/34/38/39/40/41/42/46/48/66/71, 5G: 1/2/3/5/7/8/12/20/25/28/29/30/38/40/41/48/66/71/77/78/79/258/260/261 - Nano-SIM and/or eSIM     Unlocked for freedom to choose your carrier. Compatible with both GSM &amp; CDMA networks. The phone is unlocked to work with all GSM Carriers &amp; CDMA Carriers Including AT&amp;T, T-Mobile, Verizon, Sprint., Etc.",</t>
  </si>
  <si>
    <t xml:space="preserve">    "customerReviews": "&lt;img src=\"https://c.media-amazon.com/images/S/amazon-avatars-global/default._CR0,0,1024,1024_SX48_.png\"/&gt;Jeremy Young5.0 out of 5 stars\n\n\n\n\n\n\n\n  \n  \n    So far, happy with the refurb purchase!\n  \nReviewed in the United States on August 19, 2024Service Provider: AT&amp;TColor: MidnightSize: 128GBVerified Purchase\n\n\n\n\n\n\n\n  \n  \n    Just set up this renewed iphone 13, and so far so good! When activated, it showed 100% battery capacity. Physical condition seems perfect - no chips, scratches, dents... I bought my last iPhone through Amazon renewed and had a good experience, so I wanted to check them out again. I would suggest consumers to explore this option!! And if a phone is not to your expectations, you can return. But it's a more affordable and sustainable way to upgrade your electronics!\n  \nRead more\n  11 people found this helpful\n    \n          \n              \n                  Helpful\n              \n          \n      Sending feedback...Thank you for your feedback.Sorry, we failed to record your vote. Please try again\n        Report\n  &lt;img src=\"https://c.media-amazon.com/images/S/amazon-avatars-global/5fd1f476-84d1-436e-95cb-239aff8cc9ab._CR9,0,481,481_SX48_.jpg\"/&gt;Tommy Nguyen5.0 out of 5 stars\n\n\n\n\n\n\n\n  \n  \n    9.5/10 overall\n  \nReviewed in the United States on June 22, 2024Service Provider: UnlockedColor: MidnightSize: 256GBVerified Purchase\n\n\n\n\n\n\n\n  \n  \n    iPhone 13, midnight, 256gb, unlocked version, seller = DirectCertified.  I ordered 2 for my kids.  Both phones were practically same condition.Cosmetic - One phone had a very tiny stress fracture on the screen that measured approx 1\" across.  It was only noticeable at direct light and 6\" away.  After laying a screen protector, it is not noticeable.  Both iphones had 1-2 tiny knicks on the screen.  Again, both are only noticeable up front and after laying a screen protector, it is barely noticeable.  The casings on both were near flawless.  I can tell the previous owners used screen protectors and cases with longevity in mind.  I grade both phones a 95% on appearance and like new cosmetically.Battery - One phone had 85% and other had 86%.  A bit on the lower end but its all a gamble going the refurbished route.  Not bad enough for me to deal with doing an exchange and take a chance I may get a worse condition phone.  I suspect its the original batteries in these 2 units.Function - speaker is loud, face ID works, touchscreen is good, sidebar buttons all work, rear and front cameras are clear, everything works as it should.  Doesn't seem to have aftermarket parts used on these phones as there is no pop up notification indicating so.  I suspect everything on these 2 phones were original.I will update this review after few weeks of use.  I am more curious on battery life so we'll see...8/18/2024 update:  kiddos reported the phone battery holds its charge fine. 1 full charge lasts them the whole day. They're using a fast charger purchased off Amazon and so far so good!\n  \nRead more\n  48 people found this helpful\n    \n          \n              \n                  Helpful\n              \n          \n      Sending feedback...Thank you for your feedback.Sorry, we failed to record your vote. Please try again\n        Report\n  &lt;img src=\"https://c.media-amazon.com/images/S/amazon-avatars-global/default._CR0,0,1024,1024_SX48_.png\"/&gt;Emilee4.0 out of 5 stars\n\n\n\n\n\n\n\n  \n  \n    Very good for the price\n  \nReviewed in the United States on July 28, 2024Service Provider: UnlockedColor: PinkSize: 256GBVerified Purchase\n\n\n\n\n\n\n\n  \n  \n    This was my first time buying a refurbished phone, so I was nervous about what I might get, but a couple of days in, I have to say I'm pretty satisfied.First, shipping was very fast! I had the phone in my hands within 48 hours of placing the order, which surpassed all my expectations. It came with a charger (both the cable and block). The phone was dead when it arrived, so I needed to charge it first, but no big deal. The first thing I noticed was that there are some small chips and scratches around the edges of the device, most noticeable on the top, but with a case on, the damage will barely be visible. I've been using it without a case the last couple of days while waiting for the one I ordered to arrive, and even uncovered, it doesn't look that bad. Screen and cameras are in perfect condition. The phone was perfectly clean on arrival too, no dirt or dust.The max battery capacity is 85%. Since I paid for excellent quality, this was a bit disappointing to me and is the reason for me rating only 4 stars, especially after seeing other reviews of people who got batteries in the 90s, but it's still a major upgrade over what I had before (a 2020 SE with only 72% capacity). Overall, I've been happy with the performance so far, especially for the price. I would buy from MobileSupply again!\n  \nRead more\n  15 people found this helpful\n    \n          \n              \n                  Helpful\n              \n          \n      Sending feedback...Thank you for your feedback.Sorry, we failed to record your vote. Please try again\n        Report\n  &lt;img src=\"https://c.media-amazon.com/images/S/amazon-avatars-global/default._CR0,0,1024,1024_SX48_.png\"/&gt;Najara5.0 out of 5 stars\n\n\n\n\n\n\n\n  \n  \n    Pleasantly surprised\n  \nReviewed in the United States on August 23, 2024Service Provider: UnlockedColor: RedSize: 256GBVerified Purchase\n\n\n\n\n\n\n\n  \n  \n    So let me start out by saying that I am not one to purchased refurbished phones and whenever something would happen to one of mine and I had to turn it into the Phone company and they would send me a refurbished one to replace mine, there was always something wrong with them. So, that has always made me a little bit gunshy regarding that particular situation.With that said, as a full-time caregiver for the last 11 years, I have not been able to work and unfortunately can no longer purchase the best of the best with the flagship phones that I used to get back in the day. Many of my parents doctors do some video visits and some of them actually prefer FaceTime so as a result, having an iPhone was actually partly a necessity for that reason.I have always been an Android girl, )still have that too), so I didn’t quite know what iPhone I needed to get, but after some research, I finally settled on what I thought would be the best choice for me both with regard to the technology inside and with the price as well as the warranty.I had actually considered either an iPhone 11 or an iPhone 13 as my choice. As we are now on the 15 I found the 13 to be the wisest choice of the two.After researching many different sites, some very reputable and actually recommended by people, I decided to land on Amazon‘s renewed program because I’ve always had a nice experience when there have been any issues with a product and I’ve never had any problems with customer service. They’ve always been very helpful and I thought if anything were to happen with the phone, I would be hoping to have the same type of experience.In looking at the options, I chose to actually pay more to have one that was put forth by Amazon themselves because they offered a year warranty as opposed to many of the others who were a bit cheaper and offered maybe 30 days or so etc.And hey, so far, so good! The Phone arrived. It was in perfect cosmetic condition and I have not had any issues with it since. The battery was at 87% and although I would’ve liked to had it higher than that, I was glad to see that it still was pretty snappy when I needed it to be.So I would say that I have been very pleased so far and I would absolutely recommend the renewed program to anyone interested, but can only speak to the actual product provided by Amazon itself, however, I’m sure many of the third-party individuals that sell refurbished items may have some really good product themselves.Ah…there I go again…refurbished…renewed…to-may-toe…to-mah-toe… well you get the jist…\n  \nRead more\n  2 people found this helpful\n    \n          \n              \n                  Helpful\n              \n          \n      Sending feedback...Thank you for your feedback.Sorry, we failed to record your vote. Please try again\n        Report\n  &lt;img src=\"https://c.media-amazon.com/images/S/amazon-avatars-global/default._CR0,0,1024,1024_SX48_.png\"/&gt;David Soden5.0 out of 5 stars\n\n\n\n\n\n\n\n  \n  \n    great iPhone\n  \nReviewed in the United States on August 28, 2024Service Provider: T-MobileColor: RedSize: 128GBVerified Purchase\n\n\n\n\n\n\n\n  \n  \n    The iPhone is great and beautiful but the battery is good but seems like it is a little weak unfortunately. But I will keep it knowing I need to recharge it during the day. Thank you\n  \nRead more\n  \n    \n          \n              \n                  Helpful\n              \n          \n      Sending feedback...Thank you for your feedback.Sorry, we failed to record your vote. Please try again\n        Report",</t>
  </si>
  <si>
    <t xml:space="preserve">    "productDetails": "About this item                   This phone is unlocked and compatible with any carrier of choice on GSM and CDMA networks (e.g. AT&amp;T, T-Mobile, Sprint, Verizon, US Cellular, Cricket, Metro, Tracfone, Mint Mobile, etc.).     Tested for battery health and guaranteed to have a minimum battery capacity of 80%.     Successfully passed a full diagnostic test which ensures like-new functionality and removal of any prior-user personal information.     The device does not come with headphones or a SIM card. It does include a generic (Mfi certified) charging cable.     Inspected and guaranteed to have minimal cosmetic damage, which is not noticeable when the device is held at arm's length.",</t>
  </si>
  <si>
    <t xml:space="preserve">    "customerReviews": "&lt;img src=\"https://c.media-amazon.com/images/S/amazon-avatars-global/default._CR0,0,1024,1024_SX48_.png\"/&gt;sandy scroggins5.0 out of 5 stars\n\n\n\n\n\n\n\n  \n  \n    Excellent phone\n  \nReviewed in the United States on July 10, 2024Size: 64GBColor: RedService Provider: UnlockedProduct grade: RenewedVerified Purchase\n\n\n\n\n\n\n\n  \n  \n    I’m impressed, dint expect the phone to be in  almost perfect conditions, hardly any sings of used fisically, phone performance it’s awesome 🤩, everything works perfectly, it’s fully unlocked 🔓 perfect phone 📱 if you looking 👀 for something nice, cheap, and most importantly efficient this is it,  it performs all task for every day used, only down side it’s that for my personal life movements phone will die pretty fast 💨 since I need to use the phone up to 4 hours straight and it needs to be on the charger to perform my battery 🔋 needs, other than that for a small phone 📱 this is a power punch 🥊, will last long time with out charge if only use the phone 📱 for regular use, emails, a bit a media, music, if you a power user you will need to change the phone multiple times, I drive so it’s easy to keep charge on it..\n  \nRead more\n  19 people found this helpful\n    \n          \n              \n                  Helpful\n              \n          \n      Sending feedback...Thank you for your feedback.Sorry, we failed to record your vote. Please try again\n        Report\n  &lt;img src=\"https://c.media-amazon.com/images/S/amazon-avatars-global/default._CR0,0,1024,1024_SX48_.png\"/&gt;Camie5.0 out of 5 stars\n\n\n\n\n\n\n\n  \n  \n    yay !!!\n  \nReviewed in the United States on August 23, 2024Size: 128GBColor: BlackService Provider: UnlockedProduct grade: RenewedVerified Purchase\n\n\n\n\n\n\n\n  \n  \n    i've been using this phone for about a month now - wanted to give it time before leaving a review. i am suuuper happy with my purchase !!!! my previous phone was shattered on the front and back, the home button was completely removed, the battery health was horrible, and this phone has been so refreshing. it shipped safely and arrived when expected. it was super easy to switch over my accounts and sim card . the phone itself looks great, and was in perfect condition with no scratches or anything on the screen/back/camera. there was a small sticky spot on the back but thats so whatever. i had some trouble (my fault) connecting to internet (the private wifi address setting was on but once i toggled that off it was smooth sailing) . i think the best thing for me has got to be the battery health - this one's at 99% capacity . which is crazy to me yknow . very happy overall\n  \nRead more\n  5 people found this helpful\n    \n          \n              \n                  Helpful\n              \n          \n      Sending feedback...Thank you for your feedback.Sorry, we failed to record your vote. Please try again\n        Report\n  &lt;img src=\"https://c.media-amazon.com/images/S/amazon-avatars-global/default._CR0,0,1024,1024_SX48_.png\"/&gt;MatthewX5.0 out of 5 stars\n\n\n\n\n\n\n\n  \n  \n    Perfect phone for someone like me.\n  \nReviewed in the United States on September 9, 2021Verified Purchase\n\n\n\n\n\n\n\n  \n  \n    I previously purchased from Amazon Renewed an iPhone 5s, and was satisfied with it considering the price was barely over one hundred dollars. That phone, however, was originally released in 2013, and at 8 years old it was getting hard to justify its continued use.So when the new iPhone SE (2020) was released I was really tempted to get it, but the pandemic had basically stopped any purchasing of anything for me at the time. Now in September of 2021, with the battery in my old phone failing, it was time to do something.I decided to check out what Amazon might have in their \"renewed\" products and was surprised to find that they now have \"Renewed Premium\", which offers a year's satisfaction guarantee. That meant, in my mind, I could send this thing back if it wasn't good or turned out to be a lemon, so I sprung for it.First of all, this one came in a nice box, oversized, and obviously sturdy enough to protect everything inside. It comes with an information packet describing what \"premium\" means, along with a quick start guide. The inclusion of a standard wall charger was nice, but I have a number of chargers already, not to mention my iPad Pro charger. I'll get back to that in a minute.Another thing that was nice to have included was a tool for removing the SIM card tray. Nice, but it turns out that with the new iPhone SE you can use eSIM! More on that as well in a minute.Now first of all...  This phone looks gorgeous. The red color and the black front make for an awesome combination. All surfaces are smooth as if it was a brand new phone. Turning it on shows the screen is working perfectly, with even back lighting all across to each corner.The first thing I checked was the \"battery health\". Amazon promises that with their renewed premium phones the battery would at least be at ninety percent of capacity, so I immediately checked.Ninety-eight percent! Eight percent better than what they promised. Not bad at all!So it turns out that this phone supports fast charging. So that means my phone gets charged on the desk where my iPad Pro sits, because the charger for that is a high capacity charger. The iPhone SE charges up easily in a little over an hour, which means no need to plug it in over night. In fact, I plug it in before bed, but it's plugged into an outlet controlled by Alexa and that wont come on till in the morning. The phone charges up to capacity before I go to work!Now for setting up the service, the iPhone SE (2020) supports eSIM, which means getting set up with Mint Mobile (or any service that supports eSIM) was as easy as...  Well, I went to Mint Mobile's website, checked my location, checked phone compatibility, chose my service plan, then chose eSIM at check out. A few minutes later a QR code appeared on the screen of my computer that I scanned with the iPhone SE, and a few seconds later I had 4G/LTE and everything ready to go.eSIM is the way to go. It is, just trust me on that.After about a week of using the phone, on some days like I normally do and on other day literally trying to cause it run dry of battery or trying to get it to malfunction, this little phone is holding up way better than I could have anticipated. I believe I can safely say my iPhone 5s can be retired for good.By the way. Get a cover. This phone has a glass back, which means it can be charged wirelessly, but it also means you can break it easily. I got a simple transparent back cover with a raised bezel around the edges. It cost about 9 dollars, came in the same day as the phone.I would recommend this phone and the Amazon Renewed Premium program. Yes the cost of the phone was more than it would have been with renewed only, but being able to return the phone for up to a year is worth it.\n  \nRead more\n  203 people found this helpful\n    \n          \n              \n                  Helpful\n              \n          \n      Sending feedback...Thank you for your feedback.Sorry, we failed to record your vote. Please try again\n        Report\n  &lt;img src=\"https://c.media-amazon.com/images/S/amazon-avatars-global/default._CR0,0,1024,1024_SX48_.png\"/&gt;Melissa B4.0 out of 5 stars\n\n\n\n\n\n\n\n  \n  \n    Mostly ok seeming. Don’t know how hard it is to find refurbished that truly seems new.\n  \nReviewed in the United States on July 20, 2024Size: 128GBColor: BlackService Provider: UnlockedProduct grade: Renewed PremiumVerified Purchase\n\n\n\n\n\n\n\n  \n  \n    I ordered one refurbished SE phone only to have it get really fritzy. The screen touching was wonky. To the point that within a few days, it seemed the phone had been hacked. Whatever it was, we wiped it clean, returned (easily and accepted) and I ordered another - this time of the premium quality option.The SE phone is fine, looks fine, but this one seems to have a small volume problem. Taking photos, it sounds (click noise effect).  Turning off ringer, sliding volume, etc do not help. It makes the click sound.However, have not noticed an issue with silenced calls though and am tired of trying new phones, so we think we can keep it and everything else seems to be reliable. Disappointing when taking a chance yet still spending a large amount of money. But …. Ok … enough ….The rest of the iPhone SE seems working and we are iPhone users through and through. This purchase was to upgrade a (3 yr old and still working very well) SE in it’s memory capacity. We have also had iPhone 6s, 11, 12, 15’s in the last few years. So we like iPhones …. Just wish a “refurbished like new” (or I wanted to believe that’s what refurbished meant it was indicating)… wish it actually worked full on. But then again, it’s not new either. And if it’s working, the price is really a good deal less than many out there (unless you want a “free/discount when you sign up for a $60+ monthly service.”  There are some other great iPhone - new iPhone- deals out there. I just didn’t want to upgrade from the $28 monthly service on the phone to $60.Oh yeah. So phone came unlocked to carrier and accepted the small sim card transfer and set up immediately and easily.So again. Satisfied … enough … as a hold over … til a later iPhone (new) upgrade.\n  \nRead more\n  12 people found this helpful\n    \n          \n              \n                  Helpful\n              \n          \n      Sending feedback...Thank you for your feedback.Sorry, we failed to record your vote. Please try again\n        Report\n  &lt;img src=\"https://c.media-amazon.com/images/S/amazon-avatars-global/default._CR0,0,1024,1024_SX48_.png\"/&gt;Kayla Bauer5.0 out of 5 stars\n\n\n\n\n\n\n\n  \n  \n    Phone is perfect\n  \nReviewed in the United States on August 28, 2024Size: 64GBColor: BlackService Provider: UnlockedProduct grade: RenewedVerified Purchase\n\n\n\n\n\n\n\n  \n  \n    Has a small scratch on the screen. Can barely tell. Sounds great. Battery is 100% capacity. Phone doesn’t lag. Great purchase.\n  \nRead more\n\n\n\n\n\n\n\n\n\n\n\n \n  \t\t \n\n\n\n\n    \n        \n        \n            \n        \n            \n        \n        \n            \n            \n        \n        \n            \n            \n        \n    \n    \n        \n\n            \n                &lt;img src=\"https://c.media-amazon.com/images/S/amazon-avatars-global/default._CR0,0,1024,1024_SX48_.png\"/&gt;Kayla Bauer\n            \n\n            5.0 out of 5 stars\n            \n                Phone is perfect\n            \n            \n            \n                \n                    \n                        \n                        \n                            \n                                \n                                    \n                                        Reviewed in the United States on August 28, 2024\n                                    \n                                \n                                \n                            \n                        \n                    \n                \n            \n        \n        \n            Has a small scratch on the screen. Can barely tell. Sounds great. Battery is 100% capacity. Phone doesn’t lag. Great purchase.\n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src=\"https://c.media-amazon.com/images/I/51zAocSP2XL._SY88.jpg\" height=\"88\" width=\"100%\"/&gt;&lt;img alt=\"Customer image\" src=\"https://c.media-amazon.com/images/I/61GSIz9DQwL._SY88.jpg\" height=\"88\" width=\"100%\"/&gt;&lt;img alt=\"Customer image\" src=\"https://c.media-amazon.com/images/I/61JJEgChx9L._SY88.jpg\" height=\"88\" width=\"100%\"/&gt;&lt;img alt=\"Customer image\" src=\"https://c.media-amazon.com/images/I/61cmb6RZOoL._SY88.jpg\" height=\"88\" width=\"100%\"/&gt;&lt;img alt=\"Customer image\" src=\"https://c.media-amazon.com/images/I/61jygGIjl6L._SY88.jpg\" height=\"88\" width=\"100%\"/&gt;\n\n        P.when('A', 'cr-image-popover-controller').execute(function(A, imagePopoverController) {\n          A.on(\"a:popover:beforeShow:R3ABLIL9YJN89Y_gallerySection_main\", function(data) {\n            imagePopoverController.initImagePopover(\"R3ABLIL9YJN89Y\", \"[https://c.media-amazon.com/images/I/51zAocSP2XL._SL1600_.jpg, https://c.media-amazon.com/images/I/61GSIz9DQwL._SL1600_.jpg, https://c.media-amazon.com/images/I/61JJEgChx9L._SL1600_.jpg, https://c.media-amazon.com/images/I/61cmb6RZOoL._SL1600_.jpg, https://c.media-amazon.com/images/I/61jygGIjl6L._SL1600_.jpg]\", data);\n          });\n        });\n    \n\n  \n    \n          \n              \n                  Helpful\n              \n          \n      Sending feedback...Thank you for your feedback.Sorry, we failed to record your vote. Please try again\n        Report",</t>
  </si>
  <si>
    <t xml:space="preserve">    "productDetails": "About this item                   Beats's Custom Acoustic Platform - delivers rich, immersive sound whether you’re listening to music or taking calls.",</t>
  </si>
  <si>
    <t xml:space="preserve">    "customerReviews": "&lt;img src=\"https://c.media-amazon.com/images/S/amazon-avatars-global/default._CR0,0,1024,1024_SX48_.png\"/&gt;Norma5.0 out of 5 stars\n\n\n\n\n\n\n\n  \n  \n    I enjoyed them. 100% recommend\n  \nReviewed in the United States on August 2, 2024Color: BlackVerified Purchase\n\n\n\n\n\n\n\n  \n  \n    I love the headphones they are extremely comfortable. Very well made. It comes with everything , the sound cable and charge cable. It may smudge a bit but that’s because oil sticks to plastic. Nothing a little wipe can’t fix. Very good sound quality and it’s amazing over the ears. I wore them as soon as I got them. I 100% recommend the black colored headphones If you don’t mind. But no matter what color you get I will tell you. There will be smudges. It’s easy to set up on blue tooth. Has great performance. Long battery life. The Size is perfect. The cord is high quality and well packaged and it has very good noise canceling and transparent stability.\n  \nRead more\n\n\n\n\n\n\n\n\n\n\n\n \n  \t\t \n\n\n\n\n    \n        \n        \n            \n        \n            \n        \n        \n            \n            \n        \n        \n            \n            \n        \n    \n    \n        \n\n            \n                &lt;img src=\"https://c.media-amazon.com/images/S/amazon-avatars-global/default._CR0,0,1024,1024_SX48_.png\"/&gt;Norma\n            \n\n            5.0 out of 5 stars\n            \n                I enjoyed them. 100% recommend\n            \n            \n            \n                \n                    \n                        \n                        \n                            \n                                \n                                    \n                                        Reviewed in the United States on August 2, 2024\n                                    \n                                \n                                \n                            \n                        \n                    \n                \n            \n        \n        \n            I love the headphones they are extremely comfortable. Very well made. It comes with everything , the sound cable and charge cable. It may smudge a bit but that’s because oil sticks to plastic. Nothing a little wipe can’t fix. Very good sound quality and it’s amazing over the ears. I wore them as soon as I got them. I 100% recommend the black colored headphones If you don’t mind. But no matter what color you get I will tell you. There will be smudges. It’s easy to set up on blue tooth. Has great performance. Long battery life. The Size is perfect. The cord is high quality and well packaged and it has very good noise canceling and transparent stability.\n        \n        \n            \n                Images in this review\n            \n            \n                \n                    \n                        \n                    \n                        \n                    \n                        \n                    \n                \n            \n        \n    \n        \n    \n\n\n\n\n\n   function toggleSeeAllView() {\n       P.when('A', 'cr-image-popover-controller').execute(function(A, imagePopoverController) {\n          imagePopoverController.toggleSeeAllView(true);\n       });\n   }\n\n\n       &lt;img alt=\"Customer image\" src=\"https://c.media-amazon.com/images/I/51dvttcsfJL._SY88.jpg\" height=\"88\" width=\"100%\"/&gt;&lt;img alt=\"Customer image\" src=\"https://c.media-amazon.com/images/I/617T4kbkouL._SY88.jpg\" height=\"88\" width=\"100%\"/&gt;&lt;img alt=\"Customer image\" src=\"https://c.media-amazon.com/images/I/61rWDreC1mL._SY88.jpg\" height=\"88\" width=\"100%\"/&gt;\n\n        P.when('A', 'cr-image-popover-controller').execute(function(A, imagePopoverController) {\n          A.on(\"a:popover:beforeShow:R25CB1WW3GAT0F_gallerySection_main\", function(data) {\n            imagePopoverController.initImagePopover(\"R25CB1WW3GAT0F\", \"[https://c.media-amazon.com/images/I/51dvttcsfJL._SL1600_.jpg, https://c.media-amazon.com/images/I/617T4kbkouL._SL1600_.jpg, https://c.media-amazon.com/images/I/61rWDreC1mL._SL1600_.jpg]\", data);\n          });\n        });\n    \n\n  2 people found this helpful\n    \n          \n              \n                  Helpful\n              \n          \n      Sending feedback...Thank you for your feedback.Sorry, we failed to record your vote. Please try again\n        Report\n  &lt;img src=\"https://c.media-amazon.com/images/S/amazon-avatars-global/default._CR0,0,1024,1024_SX48_.png\"/&gt;John Bauman5.0 out of 5 stars\n\n\n\n\n\n\n\n  \n  \n    Amazon renew buy! Great purchase!\n  \nReviewed in the United States on September 2, 2024Color: NavyVerified Purchase\n\n\n\n\n\n\n\n  \n  \n    Bought this as renewed/refurb through Amazon. Was worried at first but they’re great. Came in original packaging, had all items that a new one would have and they’re in perfect condition. Headset sounds great and functions as advertised.\n  \nRead more\n  \n    \n          \n              \n                  Helpful\n              \n          \n      Sending feedback...Thank you for your feedback.Sorry, we failed to record your vote. Please try again\n        Report\n  &lt;img src=\"https://c.media-amazon.com/images/S/amazon-avatars-global/05a3fa30-56b9-4649-9dfa-ef55fabafd7a._CR0,0,347,347_SX48_.jpg\"/&gt;Frances Nelms5.0 out of 5 stars\n\n\n\n\n\n\n\n  \n  \n    These are amazing!\n  \nReviewed in the United States on July 5, 2024Color: BlackVerified Purchase\n\n\n\n\n\n\n\n  \n  \n    The quality is wonderful! Small soft carry case is provided. They fold nicely and the sound is fantastic!These are so worth it given the price! Battery is good as well. I just charge routinely.\n  \nRead more\n  One person found this helpful\n    \n          \n              \n                  Helpful\n              \n          \n      Sending feedback...Thank you for your feedback.Sorry, we failed to record your vote. Please try again\n        Report\n  &lt;img src=\"https://c.media-amazon.com/images/S/amazon-avatars-global/1d10f6d8-3bef-426f-b0f6-71fd69f4f4d9._CR187,0,1125,1125_SX48_.jpg\"/&gt;Damaris Castillo4.0 out of 5 stars\n\n\n\n\n\n\n\n  \n  \n    Love it, cancellation is okay\n  \nReviewed in the United States on June 30, 2024Color: Deep BrownVerified Purchase\n\n\n\n\n\n\n\n  \n  \n    I love it, but if you’re looking for great cancellation effect I wouldn’t recommend these, AirPods Pro’s are better, these wouldn’t cancel out my AC but my AirPods would, the sound is pretty good tho I’ll give it that I got deep brown and these headphones are great quality and comfortable the noise is pretty great so is the bass, the packaging came w everything and some beats stickers,\n  \nRead more\n  One person found this helpful\n    \n          \n              \n                  Helpful\n              \n          \n      Sending feedback...Thank you for your feedback.Sorry, we failed to record your vote. Please try again\n        Report\n  &lt;img src=\"https://c.media-amazon.com/images/S/amazon-avatars-global/default._CR0,0,1024,1024_SX48_.png\"/&gt;shelby j5.0 out of 5 stars\n\n\n\n\n\n\n\n  \n  \n    awesome sound but noise cancellation isn’t the best\n  \nReviewed in the United States on September 1, 2024Color: SandstoneVerified Purchase\n\n\n\n\n\n\n\n  \n  \n    The sound quality is great but my airpods noise cancellation is the same if not better. Overall five stars because they’re cute\n  \nRead more\n  \n    \n          \n              \n                  Helpful\n              \n          \n      Sending feedback...Thank you for your feedback.Sorry, we failed to record your vote. Please try again\n        Report\n  &lt;img src=\"https://c.media-amazon.com/images/S/amazon-avatars-global/default._CR0,0,1024,1024_SX48_.png\"/&gt;Tommyd335.0 out of 5 stars\n\n\n\n\n\n\n\n  \n  \n    Quality Headphones\n  \nReviewed in the United States on May 11, 2024Color: BlackVerified Purchase\n\n\n\n\n\n\n\n  \n  \n    I bought these a few months ago, and so far they are the best set of headphones I have ever owned. The most expensive also. lol. The only gig I have on these headphones is that they are louder via Bluetooth than when plugged in with the 3.5mm audio cable. When I plug them in the sound feels a whole lot less powerful if that makes any sense. All-in-All, they are a great set of headphones that integrate with iPhone and Android devices.\n  \nRead more\n  5 people found this helpful\n    \n          \n              \n                  Helpful\n              \n          \n      Sending feedback...Thank you for your feedback.Sorry, we failed to record your vote. Please try again\n        Report\n  &lt;img src=\"https://c.media-amazon.com/images/S/amazon-avatars-global/993f3f4c-600c-4401-8f03-b28405ff7c90._CR0,0,375,375_SX48_.jpg\"/&gt;Dillon5.0 out of 5 stars\n\n\n\n\n\n\n\n  \n  \n    Nice headphones\n  \nReviewed in the United States on August 26, 2024Color: BlackVerified Purchase\n\n\n\n\n\n\n\n  \n  \n    Sound amazing and for a renewed product there great.. had to change the name on them other then that there basically brand new\n  \nRead more\n  \n    \n          \n              \n                  Helpful\n              \n          \n      Sending feedback...Thank you for your feedback.Sorry, we failed to record your vote. Please try again\n        Report\n  &lt;img src=\"https://c.media-amazon.com/images/S/amazon-avatars-global/8170b277-f6f8-4b86-8b72-3f8f5cfb607b._CR0,0,1500,1500_SX48_.jpg\"/&gt;Tiffany5.0 out of 5 stars\n\n\n\n\n\n\n\n  \n  \n    Avery comfortable and supper cute and noise canceling as freak!!\n  \nReviewed in the United States on July 27, 2024Color: BlackVerified Purchase\n\n\n\n\n\n\n\n  \n  \n    i loved it so much and it’s super cheap here\n  \nRead more\n  \n    \n          \n              \n                  Helpful\n              \n          \n      Sending feedback...Thank you for your feedback.Sorry, we failed to record your vote. Please try again\n        Report",</t>
  </si>
  <si>
    <t xml:space="preserve">    "productDetails": "About this item                   The 10.2\" touch screen LED-backlit display and 2048 x 1536 resolution will have playing all day!       \n                           ›  See more product details",</t>
  </si>
  <si>
    <t xml:space="preserve">    "customerReviews": "&lt;img src=\"https://c.media-amazon.com/images/S/amazon-avatars-global/default._CR0,0,1024,1024_SX48_.png\"/&gt;Eric G.5.0 out of 5 stars\n\n\n\n\n\n\n\n  \n  \n    Works just fine\n  \nReviewed in the United States on July 26, 2024Size: 32GBStyle: Wi-FiColor: Space GrayVerified Purchase\n\n\n\n\n\n\n\n  \n  \n    I bought the “acceptable” version for about 120 bucks. I don’t really care about the physical look of the device as I only purchased it for work and it will be in a case.That being said, there are definitely dents and scratches on the back but the screen itself is completely free from any scratches or damage. The software and other functions of the device all appear to be working as designed.I will update this review if the thing ends up crapping out on me, but for now I would say this is a very good purchase and worth the money.\n  \nRead more\n  31 people found this helpful\n    \n          \n              \n                  Helpful\n              \n          \n      Sending feedback...Thank you for your feedback.Sorry, we failed to record your vote. Please try again\n        Report\n  &lt;img src=\"https://c.media-amazon.com/images/S/amazon-avatars-global/default._CR0,0,1024,1024_SX48_.png\"/&gt;Mike5.0 out of 5 stars\n\n\n\n\n\n\n\n  \n  \n    Great iPad for the price (7th Gen)\n  \nReviewed in the United States on July 14, 2024Size: 32GBStyle: Wi-FiColor: Space GrayVerified Purchase\n\n\n\n\n\n\n\n  \n  \n    I bought this iPad to help with school related tasks and play some occasional games. I did suffer from extremely slow charging out of the box (took 2 hours to go from 20% to 25%) but resolved the issue by draining the battery completely and then fully charging it. Issue fixed.Pros:1. Touchscreen is responsive2. Audio quality is great3. Battery life is good4. Newest software + hardwareCons:1. Suffered from battery charging issues but quickly resolved issue.\n  \nRead more\n  22 people found this helpful\n    \n          \n              \n                  Helpful\n              \n          \n      Sending feedback...Thank you for your feedback.Sorry, we failed to record your vote. Please try again\n        Report\n  &lt;img src=\"https://c.media-amazon.com/images/S/amazon-avatars-global/default._CR0,0,1024,1024_SX48_.png\"/&gt;Chloe Howery5.0 out of 5 stars\n\n\n\n\n\n\n\n  \n  \n    Works amazing!\n  \nReviewed in the United States on August 31, 2024Size: 32GBStyle: Wi-FiColor: Space GrayVerified Purchase\n\n\n\n\n\n\n\n  \n  \n    Ordered this for my daughter and it works amazing and looks perfect. Shipped super fast also and got it within 2-3 days of ordering it.\n  \nRead more\n  2 people found this helpful\n    \n          \n              \n                  Helpful\n              \n          \n      Sending feedback...Thank you for your feedback.Sorry, we failed to record your vote. Please try again\n        Report\n  &lt;img src=\"https://c.media-amazon.com/images/S/amazon-avatars-global/default._CR0,0,1024,1024_SX48_.png\"/&gt;hillary smith4.0 out of 5 stars\n\n\n\n\n\n\n\n  \n  \n    Overall, good for the price.\n  \nReviewed in the United States on May 26, 2024Size: 32GBStyle: Wi-FiColor: Space GrayVerified Purchase\n\n\n\n\n\n\n\n  \n  \n    Ok so, for the price, it's worth what you spent. It actually works really well; we got it so I could download procreate and do digital art. The camara works great sometimes a little blurry but still good. But the battery charges REALLY slow. Like, 2% per 20 minutes. If you are using it while its charging, it's even slower. The screen was in good condition, no cracks. Comes w/ the charging cord and nugget. It comes wrapped in bubble wrap which is nice. But honestly, you can't really tell that it's been renewed. I highly recommend this if you are looking for a device for art and/or games. comes w/ apps pre downloaded. We had to update the software in order to download procreate. Don't know if that was only w/ this one or if its w/ all of them.\n  \nRead more\n  21 people found this helpful\n    \n          \n              \n                  Helpful\n              \n          \n      Sending feedback...Thank you for your feedback.Sorry, we failed to record your vote. Please try again\n        Report\n  &lt;img src=\"https://c.media-amazon.com/images/S/amazon-avatars-global/default._CR0,0,1024,1024_SX48_.png\"/&gt;George Telschow5.0 out of 5 stars\n\n\n\n\n\n\n\n  \n  \n    When you buy.\n  \nReviewed in the United States on August 22, 2024Size: 32GBStyle: Wi-FiColor: Space GrayVerified Purchase\n\n\n\n\n\n\n\n  \n  \n    For the class of the one I bought the screen exceeded my expectations, the body does have a ding in it but whole looks at that after is in it's case am I right? This one can upgrade out the box to ipados 17.2 and I eligible for 18 then it releases so that should keep the apps on it running upto date for the foreseeable future. Mine came with a Oem block with a certified wire but your experience may very. I did run a battery test and it passed with a 98% battery life left. I would definitely buy again if I needed another. I'm sure if I had gone up in quality it would have been better but I used the 20 I saved to get a nice case w screen protector.\n  \nRead more\n  One person found this helpful\n    \n          \n              \n                  Helpful\n              \n          \n      Sending feedback...Thank you for your feedback.Sorry, we failed to record your vote. Please try again\n        Report\n  &lt;img src=\"https://c.media-amazon.com/images/S/amazon-avatars-global/default._CR0,0,1024,1024_SX48_.png\"/&gt;sup buttercup5.0 out of 5 stars\n\n\n\n\n\n\n\n  \n  \n    BEST CHOICE for your money!!\n  \nReviewed in the United States on July 16, 2024Size: 32GBStyle: Wi-FiColor: Space GrayVerified Purchase\n\n\n\n\n\n\n\n  \n  \n    I’ve had this iPad for a couple of months now I wanted to be sure this was a good deal before I made a review or to see if I had to return it. When I first got it, it acted sort of slow when setting up and when updating it for the first time since shipping. After the initial updating and setting it up, it took around 2 hours in total to get all my apps and my backup from my phone on it. But I can say with certainty that this is SUCH a good product. You don’t always need the newest iPad!! I got this for college and it will for sure do the job as well as just regular entertainment. The graphics are amazing, battery is surprisingly not bad. After I got everything loaded onto it and all the updates necessary, I didn’t run into any more problems with it running a little slow. I recommend buying the “Very good/like new” option though to ensure you’re getting a decent one. I’ve seen some reviews that complain about how quick it dies and deep scuff marks but I haven’t run across those problems. Thank you so much!! Definitely repurchasing for Christmas for a gift!\n  \nRead more\n  11 people found this helpful\n    \n          \n              \n                  Helpful\n              \n          \n      Sending feedback...Thank you for your feedback.Sorry, we failed to record your vote. Please try again\n        Report\n  &lt;img src=\"https://c.media-amazon.com/images/S/amazon-avatars-global/default._CR0,0,1024,1024_SX48_.png\"/&gt;Tmcgin5.0 out of 5 stars\n\n\n\n\n\n\n\n  \n  \n    Like New!\n  \nReviewed in the United States on August 23, 2024Size: 32GBStyle: Wi-FiColor: Space GrayVerified Purchase\n\n\n\n\n\n\n\n  \n  \n    We set up this iPad for our 7 year old grandson.  It runs perfectly with no lagging.  I was a little hesitant to buy this when a few reviews said the battery wouldn't hold a charge and it would take hours to charge.  The battery on the one we purchased is working as expected.  We are very happy with this purchase.  We bought one that was considered excellent condition.\n  \nRead more\n  6 people found this helpful\n    \n          \n              \n                  Helpful\n              \n          \n      Sending feedback...Thank you for your feedback.Sorry, we failed to record your vote. Please try again\n        Report\n  &lt;img src=\"https://c.media-amazon.com/images/S/amazon-avatars-global/default._CR0,0,1024,1024_SX48_.png\"/&gt;robyn4.0 out of 5 stars\n\n\n\n\n\n\n\n  \n  \n    Honest Review purchased May2024\n  \nReviewed in the United States on June 2, 2024Size: 32GBStyle: Wi-FiColor: SilverVerified Purchase\n\n\n\n\n\n\n\n  \n  \n    Purchased the iPad for my daughter who just wants to play games, watch Netflix and FaceTime friends. The iPad looks brand new, I would recommend buying the newer version possibly the 9th Generation for storage reasons and for the fact that this device is pretty old and updates may stop real soon. Also the iPad was dead when it arrived. I literally had to charge it to turn it on... also the battery life is not anything to write home about it lasts about  about  8- 9hours. Considering that this is a renewed 2019 iPad that's actually really good. I'm not too mad I bought it. My kid is happy with it. If I were buying it for long term use and for myself I would have gotten the 9th Gen or anything released after the 9th Gen.  I gave 4 stars because of battery life and the fact that it came dead!\n  \nRead more\n\n\n\n\n\n\n\n\n\n\n\n \n  \t\t \n\n\n\n\n    \n        \n        \n            \n        \n            \n        \n        \n            \n            \n        \n        \n            \n            \n        \n    \n    \n        \n\n            \n                &lt;img src=\"https://c.media-amazon.com/images/S/amazon-avatars-global/default._CR0,0,1024,1024_SX48_.png\"/&gt;robyn\n            \n\n            4.0 out of 5 stars\n            \n                Honest Review purchased May2024\n            \n            \n            \n                \n                    \n                        \n                        \n                            \n                                \n                                    \n                                        Reviewed in the United States on June 2, 2024\n                                    \n                                \n                                \n                            \n                        \n                    \n                \n            \n        \n        \n            Purchased the iPad for my daughter who just wants to play games, watch Netflix and FaceTime friends. The iPad looks brand new, I would recommend buying the newer version possibly the 9th Generation for storage reasons and for the fact that this device is pretty old and updates may stop real soon. Also the iPad was dead when it arrived. I literally had to charge it to turn it on... also the battery life is not anything to write home about it lasts about  about  8- 9hours. Considering that this is a renewed 2019 iPad that's actually really good. I'm not too mad I bought it. My kid is happy with it. If I were buying it for long term use and for myself I would have gotten the 9th Gen or anything released after the 9th Gen.  I gave 4 stars because of battery life and the fact that it came dead!\n        \n        \n            \n                Images in this review\n            \n            \n                \n                    \n                        \n                    \n                \n            \n        \n    \n        \n    \n\n\n\n\n\n   function toggleSeeAllView() {\n       P.when('A', 'cr-image-popover-controller').execute(function(A, imagePopoverController) {\n          imagePopoverController.toggleSeeAllView(true);\n       });\n   }\n\n\n       &lt;img alt=\"Customer image\" src=\"https://c.media-amazon.com/images/I/61ANP-+YmQL._SY88.jpg\" height=\"88\" width=\"100%\"/&gt;\n\n        P.when('A', 'cr-image-popover-controller').execute(function(A, imagePopoverController) {\n          A.on(\"a:popover:beforeShow:RR6EJ0KP4RH6M_gallerySection_main\", function(data) {\n            imagePopoverController.initImagePopover(\"RR6EJ0KP4RH6M\", \"[https://c.media-amazon.com/images/I/61ANP-+YmQL._SL1600_.jpg]\", data);\n          });\n        });\n    \n\n  26 people found this helpful\n    \n          \n              \n                  Helpful\n              \n          \n      Sending feedback...Thank you for your feedback.Sorry, we failed to record your vote. Please try again\n        Report",</t>
  </si>
  <si>
    <t xml:space="preserve">    "productDetails": "About this item                   GPS",</t>
  </si>
  <si>
    <t xml:space="preserve">    "customerReviews": "&lt;img src=\"https://c.media-amazon.com/images/S/amazon-avatars-global/default._CR0,0,1024,1024_SX48_.png\"/&gt;Glory to God5.0 out of 5 stars\n\n\n\n\n\n\n\n  \n  \n    Battery Life\n  \nReviewed in the United States on July 19, 2024Color: BlackSize: 40 mmStyle: Black Sport BandVerified Purchase\n\n\n\n\n\n\n\n  \n  \n    This apple watch is better than I thought it would be, but the battery capacity is very low 66% and it does not last my child threw a whole 8 hrs. of school other than that there are no other problems with the watch it took a while to come but I received it  with no scratches and no cracks it's in very good condition and she says she loves the watch. Apple watch series 4 40mm (GPS+ Cellular) Space Gray\n  \nRead more\n  7 people found this helpful\n    \n          \n              \n                  Helpful\n              \n          \n      Sending feedback...Thank you for your feedback.Sorry, we failed to record your vote. Please try again\n        Report\n  &lt;img src=\"https://c.media-amazon.com/images/S/amazon-avatars-global/default._CR0,0,1024,1024_SX48_.png\"/&gt;Kay5.0 out of 5 stars\n\n\n\n\n\n\n\n  \n  \n    Real\n  \nReviewed in the United States on September 2, 2024Color: Silver Aluminum CaseSize: 44MMStyle: White Sport BandVerified Purchase\n\n\n\n\n\n\n\n  \n  \n    This watch works very well. The touch screen works, it does not freeze when I need to use it, and it connects to my Bluetooth earbuds very easily. It’s almost light weight. The watch does Fit around my wrist perfectly. It’s Readability is quite awesome for it to be this cheap.\n  \nRead more\n  \n    \n          \n              \n                  Helpful\n              \n          \n      Sending feedback...Thank you for your feedback.Sorry, we failed to record your vote. Please try again\n        Report\n  &lt;img src=\"https://c.media-amazon.com/images/S/amazon-avatars-global/default._CR0,0,1024,1024_SX48_.png\"/&gt;Daphne Martin5.0 out of 5 stars\n\n\n\n\n\n\n\n  \n  \n    Excellent condition love it!\n  \nReviewed in the United States on March 27, 2023Color: Silver Aluminum CaseSize: 40 mmStyle: White Sport BandVerified Purchase\n\n\n\n\n\n\n\n  \n  \n    It arrived within the window frame. I was very skeptical of buying refurbished watch, after reading reviews of scratched up watches, with dents, low batter life, defective in one form or another. So when I opened it, it really was in excellent condition! No cosmetic flaws, a brand new band, and charger looked new too! I was elated. Set up was a breeze. I have only had it for 3 days….so far so good! I bought a flower bumper guard for it. I plan on buying more bands too. I pray it continues to work as well as it does! I will write an update in one month. The pic shows me holding it up and it’s winding down for my sleep mode. Buy one, but pick “Excellent Condition “.Update it is 7/28/23  My watch is still working well! Excellent investment.*******Update****** 7/22/24The watch is still working, however due to the fact that it is a refurbished  product you have to take into consideration, so is the battery. It still works fine, but needs to be charged everyday, for a good amount of time. The battery becomes very weak at the end of the day around 7pm after being on the charger for 9 hrs. No matter how long you charge it, that battery drains around the same time of day and will die out. So it was a great starter watch, but eventually you will want to upgrade, for a few more dollars to a brand new one. Battery last all day long on my new one and never goes dead, even if I get it on the charger late at night.  New one cost me $200 Target. Walmart sells em for $189.00 Brand New. I kept the old one for a back up, it’s on my shelf now taking a long rest 😂\n  \nRead more\n\n\n\n\n\n\n\n\n\n\n\n \n  \t\t \n\n\n\n\n    \n        \n        \n            \n        \n            \n        \n        \n            \n            \n        \n        \n            \n            \n        \n    \n    \n        \n\n            \n                &lt;img src=\"https://c.media-amazon.com/images/S/amazon-avatars-global/default._CR0,0,1024,1024_SX48_.png\"/&gt;Daphne Martin\n            \n\n            5.0 out of 5 stars\n            \n                Excellent condition love it!\n            \n            \n            \n                \n                    \n                        \n                        \n                            \n                                \n                                    \n                                        Reviewed in the United States on March 27, 2023\n                                    \n                                \n                                \n                            \n                        \n                    \n                \n            \n        \n        \n            It arrived within the window frame. I was very skeptical of buying refurbished watch, after reading reviews of scratched up watches, with dents, low batter life, defective in one form or another. So when I opened it, it really was in excellent condition! No cosmetic flaws, a brand new band, and charger looked new too! I was elated. Set up was a breeze. I have only had it for 3 days….so far so good! I bought a flower bumper guard for it. I plan on buying more bands too. I pray it continues to work as well as it does! I will write an update in one month. The pic shows me holding it up and it’s winding down for my sleep mode. Buy one, but pick “Excellent Condition “.Update it is 7/28/23  My watch is still working well! Excellent investment.*******Update****** 7/22/24The watch is still working, however due to the fact that it is a refurbished  product you have to take into consideration, so is the battery. It still works fine, but needs to be charged everyday, for a good amount of time. The battery becomes very weak at the end of the day around 7pm after being on the charger for 9 hrs. No matter how long you charge it, that battery drains around the same time of day and will die out. So it was a great starter watch, but eventually you will want to upgrade, for a few more dollars to a brand new one. Battery last all day long on my new one and never goes dead, even if I get it on the charger late at night.  New one cost me $200 Target. Walmart sells em for $189.00 Brand New. I kept the old one for a back up, it’s on my shelf now taking a long rest 😂\n        \n        \n            \n                Images in this review\n            \n            \n                \n                    \n                        \n                    \n                \n            \n        \n    \n        \n    \n\n\n\n\n\n   function toggleSeeAllView() {\n       P.when('A', 'cr-image-popover-controller').execute(function(A, imagePopoverController) {\n          imagePopoverController.toggleSeeAllView(true);\n       });\n   }\n\n\n       &lt;img alt=\"Customer image\" src=\"https://c.media-amazon.com/images/I/61jl1ydzQUL._SY88.jpg\" height=\"88\" width=\"100%\"/&gt;\n\n        P.when('A', 'cr-image-popover-controller').execute(function(A, imagePopoverController) {\n          A.on(\"a:popover:beforeShow:R1GXU7OFN4EGB8_gallerySection_main\", function(data) {\n            imagePopoverController.initImagePopover(\"R1GXU7OFN4EGB8\", \"[https://c.media-amazon.com/images/I/61jl1ydzQUL._SL1600_.jpg]\", data);\n          });\n        });\n    \n\n  22 people found this helpful\n    \n          \n              \n                  Helpful\n              \n          \n      Sending feedback...Thank you for your feedback.Sorry, we failed to record your vote. Please try again\n        Report\n  &lt;img src=\"https://c.media-amazon.com/images/S/amazon-avatars-global/default._CR0,0,1024,1024_SX48_.png\"/&gt;Kait kitty4.0 out of 5 stars\n\n\n\n\n\n\n\n  \n  \n    Pretty good, some scratches though\n  \nReviewed in the United States on August 4, 2024Color: Gold Aluminum Case &amp; Pink Sand Sport BandSize: 40 mmStyle: Pink Sand Sport BandVerified Purchase\n\n\n\n\n\n\n\n\n\n\n\n\n\n\n\n\n\n\n    \n        \n\n        \n        \n            \n        \n\n        \n            \n                \n\n\n\n\n{\"clickstreamNexusMetricsConfig\":{\"actionType\":\"DISCOVERY\",\"productId\":\"\",\"eventOwner\":\"vsemetrics_playercards\",\"schemaId\":\"clickstream.CustomerEvent.4\",\"producerId\":\"vsemetrics_playercards\",\"eventType\":\"IVEVideoView\"},\"clientPrefix\":\"vse_reviews_desktop_r2v9n7ae2mpor8_1725596724235\",\"closedCaptionsConfig\":{\"captionsOnTexts\":{\"en\":\"English (Automated)\"},\"captionsOffText\":\"Captions off\",\"languageToLabelTexts\":{\"English\":\"English\"}},\"sushiMetricsConfig\":{\"isRobot\":false,\"clientId\":\"VSE-US\",\"videoAsinList\":\"\",\"weblabIds\":\"\",\"eventSource\":\"Player\",\"sessionId\":\"130-3011150-8800723\",\"refMarkers\":\"vse_reviews_desktop_R2V9N7AE2MPOR8_1725596724235_ref\",\"placementContext\":\"cr_inline_review\",\"marketplaceId\":\"ATVPDKIKX0DER\",\"isInternal\":false,\"endpoint\":\"https://unagi-na.amazon.com/1/events/com.amazon.eel.vse.metrics.prod.events.test\",\"requestId\":\"FDRWZEGAAXRBBA6FVDHV\",\"customerId\":\"A249XJ9JIO8LDW\",\"sessionType\":1},\"mimeType\":\"application/x-mpegURL\",\"nexusMetricsConfig\":{\"isInternal\":false,\"widgetMetricsSchemaId\":\"vse.VSECardsEvents.8\",\"clientId\":\"VSE-US\",\"videoAsinList\":\"\",\"weblabIds\":\"\",\"eventSource\":\"Player\",\"videoAsin\":\"R2V9N7AE2MPOR8\",\"producerId\":\"vsemetrics_playercards\",\"refMarkers\":\"vse_reviews_desktop_R2V9N7AE2MPOR8_1725596724235_ref\",\"placementContext\":\"cr_inline_review\",\"playerTSMMetricsSchemaId\":\"vse.VSECardsPlayerEvents.7\"},\"videoHeight\":0,\"videoWidth\":0,\"initialClosedCaptions\":\"en,https://c.media-amazon.com/images/S/vse-vms-closed-captions-artifact-us-east-1-prod/closedCaptions/dd1b5c1f-c458-41d8-9a59-8e5ac851623b.vtt\",\"videoUrl\":\"https://c.media-amazon.com/images/S/vse-vms-transcoding-artifact-us-east-1-prod/fd62ffa3-dfa9-427b-8078-aafd9ff0160c/default.vertical.jobtemplate.hls.m3u8\",\"metricsEmissionMethod\":\"nexus\",\"imageUrl\":\"https://c.media-amazon.com/images/I/611J-tVWjML._SY256._SY256.jpg\",\"awaConfig\":{\"useUpNextComponent\":false,\"clickstreamNexusMetricsConfig\":{\"actionType\":\"DISCOVERY\",\"productId\":\"\",\"eventOwner\":\"vsemetrics_playercards\",\"schemaId\":\"clickstream.CustomerEvent.4\",\"producerId\":\"vsemetrics_playercards\",\"eventType\":\"IVEVideoView\"},\"initialVideo\":\"R2V9N7AE2MPOR8\",\"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9n7ae2mpor8_1725596724235-player-b66bb208-b84f-4f0f-9fd0-fe4990b116fd\",\"allowCrossOrigin\":false,\"requestMetadata\":{\"marketplaceId\":\"ATVPDKIKX0DER\",\"clientId\":\"VSE-US\",\"method\":\"cr_inline_review\",\"requestId\":\"FDRWZEGAAXRBBA6FVDHV\",\"pageAsin\":\"\",\"sessionId\":\"130-3011150-8800723\"},\"shouldLoop\":false,\"shouldDisableControls\":false,\"alwaysSetInitialVideo\":true,\"showPlayerCloseButton\":false,\"clientPrefix\":\"\",\"useAutoplayFallback\":false,\"sushiMetricsConfig\":{\"isRobot\":false,\"clientId\":\"VSE-US\",\"videoAsinList\":\"\",\"weblabIds\":\"\",\"eventSource\":\"Player\",\"sessionId\":\"130-3011150-8800723\",\"refMarkers\":\"vse_reviews_desktop_R2V9N7AE2MPOR8_1725596724235_ref\",\"placementContext\":\"cr_inline_review\",\"marketplaceId\":\"ATVPDKIKX0DER\",\"isInternal\":false,\"endpoint\":\"https://unagi-na.amazon.com/1/events/com.amazon.eel.vse.metrics.prod.events.test\",\"requestId\":\"FDRWZEGAAXRBBA6FVDHV\",\"customerId\":\"A249XJ9JIO8LDW\",\"sessionType\":1},\"ospLinkCode\":\"\",\"showPosterImage\":true,\"languageCode\":\"en\",\"version\":\"\",\"nexusMetricsConfig\":{\"isInternal\":false,\"widgetMetricsSchemaId\":\"vse.VSECardsEvents.8\",\"clientId\":\"VSE-US\",\"videoAsinList\":\"\",\"weblabIds\":\"\",\"eventSource\":\"Player\",\"videoAsin\":\"R2V9N7AE2MPOR8\",\"producerId\":\"vsemetrics_playercards\",\"refMarkers\":\"vse_reviews_desktop_R2V9N7AE2MPOR8_1725596724235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0:00Loaded: 0%0:00Stream Type LIVESeek to live, currently behind liveLIVERemaining Time -0:00 1xPlayback RateChaptersChaptersDescriptionsdescriptions off, selectedCaptionscaptions off, selectedAudio Trackdefault, selectedFullscreenThis is a modal window.\n\n\n            \n            \n        \n    \n    \n\n\n\n\n\n\n\n\n  \n  \n     I ordered this watch to replace my old one. This one works quite well although as seen in the pictures it did come with some scratches at the top of the screen. The battery drains quickly but recharges fast.\n  \nRead more\n\n\n\n\n\n\n\n\n\n\n\n \n  \t\t \n\n\n\n\n    \n        \n        \n            \n        \n            \n        \n        \n            \n            \n        \n        \n            \n            \n        \n    \n    \n        \n\n            \n                &lt;img src=\"https://c.media-amazon.com/images/S/amazon-avatars-global/default._CR0,0,1024,1024_SX48_.png\"/&gt;Kait kitty\n            \n\n            4.0 out of 5 stars\n            \n                Pretty good, some scratches though\n            \n            \n            \n                \n                    \n                        \n                        \n                            \n                                \n                                    \n                                        Reviewed in the United States on August 4, 2024\n                                    \n                                \n                                \n                            \n                        \n                    \n                \n            \n        \n        \n            I ordered this watch to replace my old one. This one works quite well although as seen in the pictures it did come with some scratches at the top of the screen. The battery drains quickly but recharges fast.\n        \n        \n            \n                Images in this review\n            \n            \n                \n                    \n                        \n                    \n                \n            \n        \n    \n        \n    \n\n\n\n\n\n   function toggleSeeAllView() {\n       P.when('A', 'cr-image-popover-controller').execute(function(A, imagePopoverController) {\n          imagePopoverController.toggleSeeAllView(true);\n       });\n   }\n\n\n       &lt;img alt=\"Customer image\" src=\"https://c.media-amazon.com/images/I/61EsQgHzNTL._SY88.jpg\" height=\"88\" width=\"100%\"/&gt;\n\n        P.when('A', 'cr-image-popover-controller').execute(function(A, imagePopoverController) {\n          A.on(\"a:popover:beforeShow:R2V9N7AE2MPOR8_gallerySection_main\", function(data) {\n            imagePopoverController.initImagePopover(\"R2V9N7AE2MPOR8\", \"[https://c.media-amazon.com/images/I/61EsQgHzNTL._SL1600_.jpg]\", data);\n          });\n        });\n    \n\n  One person found this helpful\n    \n          \n              \n                  Helpful\n              \n          \n      Sending feedback...Thank you for your feedback.Sorry, we failed to record your vote. Please try again\n        Report\n  &lt;img src=\"https://c.media-amazon.com/images/S/amazon-avatars-global/default._CR0,0,1024,1024_SX48_.png\"/&gt;Jessica H.3.0 out of 5 stars\n\n\n\n\n\n\n\n  \n  \n    Rather disappointed.\n  \nReviewed in the United States on December 27, 2023Color: Space Gray, BlackSize: 44 mmStyle: Space Gray Aluminum + Black Sport BandVerified Purchase\n\n\n\n\n\n\n\n  \n  \n    I was really excited to find out that I could buy an Apple Watch for such a good price.  I went ahead and bought it in best condition for what I believe was $140 at the time.  However, when I got it, the case was scratched up fairly badly, the new screen wasn't marked but it seemed to be put on 98% perfectly - it wasn't too responsive and the way it was placed on was just a little bit off if you looked very closely.  The worst part of it all was the battery capacity - I'm pretty sure it was at about 80%, which is not what you want in a watch with one-day battery life.  Over time it degraded down to 76%, and it would cost $100 to replace  It still had a lot of the good features, but I began to realize that it was just too old and over time it just became annoying, with bad dictation, frequent OS glitches, and a frankly awful Siri experience - the voice assistant hardly ever acts like it understands me, even when I'm connected to the WiFi and my iPhone.  I ended up finding a deal at Target for a factory-sealed series 8 around Christmas time this year, and Apple claimed it to be $60 for trade-in value.  At the end of the day, if you still consider buying this, I would just say be prepared for some annoying gimmicks and an expensive battery replacement, without the original Apple box, charger, and band that it came with (they'll all be off brand).  I'd say give this to someone who is not tech-savy, or just buy straight refurbed from Apple a 7 or later where you get smaller bezels.\n  \nRead more\n  13 people found this helpful\n    \n          \n              \n                  Helpful\n              \n          \n      Sending feedback...Thank you for your feedback.Sorry, we failed to record your vote. Please try again\n        Report\n  &lt;img src=\"https://c.media-amazon.com/images/S/amazon-avatars-global/default._CR0,0,1024,1024_SX48_.png\"/&gt;Shadonya Hines5.0 out of 5 stars\n\n\n\n\n\n\n\n  \n  \n    Battery life\n  \nReviewed in the United States on August 8, 2024Color: Space Gray, BlackSize: 44 mmStyle: Space Gray Aluminum + Black Sport BandVerified Purchase\n\n\n\n\n\n\n\n  \n  \n    The watch came in good condition from the outside but the battery life sucks. I charged all day and night and still do not last me a full day which is frustrating when I use it for fitness so I can never keep track of my steps accurately because I have to keep taking it off to charge it\n  \nRead more\n  3 people found this helpful\n    \n          \n              \n                  Helpful\n              \n          \n      Sending feedback...Thank you for your feedback.Sorry, we failed to record your vote. Please try again\n        Report\n  &lt;img src=\"https://c.media-amazon.com/images/S/amazon-avatars-global/default._CR0,0,1024,1024_SX48_.png\"/&gt;Shak5.0 out of 5 stars\n\n\n\n\n\n\n\n  \n  \n    Great buy if you don’t want to fully invest in Apple products\n  \nReviewed in the United States on July 18, 2024Color: Silver Aluminum CaseSize: 44MMStyle: White Sport BandVerified Purchase\n\n\n\n\n\n\n\n  \n  \n    This is truly an amazing product if you are a little hesitant on Apple products. And you just want to dip your feet in the water it lived up to the standards I had in mind and it looks and feels amazing and I did have a little trouble getting it charged at first but after I got it past 50 it has stayed at a consistent battery life for the duration of time (assuming it had sat awhile before it was last powered on or charged) but 10/10 would recommend runnnnn don’t walk to buy this watch.!!!!\n  \nRead more\n\n\n\n\n\n\n\n\n\n\n\n \n  \t\t \n\n\n\n\n    \n        \n        \n            \n        \n            \n        \n        \n            \n            \n        \n        \n            \n            \n        \n    \n    \n        \n\n            \n                &lt;img src=\"https://c.media-amazon.com/images/S/amazon-avatars-global/default._CR0,0,1024,1024_SX48_.png\"/&gt;Shak\n            \n\n            5.0 out of 5 stars\n            \n                Great buy if you don’t want to fully invest in Apple products\n            \n            \n            \n                \n                    \n                        \n                        \n                            \n                                \n                                    \n                                        Reviewed in the United States on July 18, 2024\n                                    \n                                \n                                \n                            \n                        \n                    \n                \n            \n        \n        \n            This is truly an amazing product if you are a little hesitant on Apple products. And you just want to dip your feet in the water it lived up to the standards I had in mind and it looks and feels amazing and I did have a little trouble getting it charged at first but after I got it past 50 it has stayed at a consistent battery life for the duration of time (assuming it had sat awhile before it was last powered on or charged) but 10/10 would recommend runnnnn don’t walk to buy this watch.!!!!\n        \n        \n            \n                Images in this review\n            \n            \n                \n                    \n                        \n                    \n                \n            \n        \n    \n        \n    \n\n\n\n\n\n   function toggleSeeAllView() {\n       P.when('A', 'cr-image-popover-controller').execute(function(A, imagePopoverController) {\n          imagePopoverController.toggleSeeAllView(true);\n       });\n   }\n\n\n       &lt;img alt=\"Customer image\" src=\"https://c.media-amazon.com/images/I/51yRuIRYPUL._SY88.jpg\" height=\"88\" width=\"100%\"/&gt;\n\n        P.when('A', 'cr-image-popover-controller').execute(function(A, imagePopoverController) {\n          A.on(\"a:popover:beforeShow:R1VO0KO1DNGF35_gallerySection_main\", function(data) {\n            imagePopoverController.initImagePopover(\"R1VO0KO1DNGF35\", \"[https://c.media-amazon.com/images/I/51yRuIRYPUL._SL1600_.jpg]\", data);\n          });\n        });\n    \n\n  One person found this helpful\n    \n          \n              \n                  Helpful\n              \n          \n      Sending feedback...Thank you for your feedback.Sorry, we failed to record your vote. Please try again\n        Report\n  &lt;img src=\"https://c.media-amazon.com/images/S/amazon-avatars-global/8e1ab9f0-f18b-4fe6-8af7-22f5b1ba4f1b._CR0,0,375,375_SX48_.jpg\"/&gt;Olivia Neuman4.0 out of 5 stars\n\n\n\n\n\n\n\n  \n  \n    Great watch\n  \nReviewed in the United States on August 25, 2024Color: Silver Aluminum CaseSize: 40 mmStyle: White Sport BandVerified Purchase\n\n\n\n\n\n\n\n  \n  \n    Watch is in good condition and works great. But the charger that it came with doesn’t work😕\n  \nRead more\n  \n    \n          \n              \n                  Helpful\n              \n          \n      Sending feedback...Thank you for your feedback.Sorry, we failed to record your vote. Please try again\n        Report",</t>
  </si>
  <si>
    <t xml:space="preserve">    "productDetails": "About this item                   Fully unlocked and compatible with any carrier of choice (e.g. AT&amp;T, T-Mobile, Sprint, Verizon, US-Cellular, Cricket, Metro, etc.).     Inspected and guaranteed to have minimal cosmetic damage, which is not noticeable when the device is held at arm's length.     Successfully passed a full diagnostic test which ensures like-new functionality and removal of any prior-user personal information.     The device does not come with headphones or a SIM card. It does include a charging cable that may be generic.     Tested for battery health and guaranteed to have a minimum battery capacity of 80%.",</t>
  </si>
  <si>
    <t xml:space="preserve">    "customerReviews": "&lt;img src=\"https://c.media-amazon.com/images/S/amazon-avatars-global/default._CR0,0,1024,1024_SX48_.png\"/&gt;dawjr5.0 out of 5 stars\n\n\n\n\n\n\n\n  \n  \n    Good Value\n  \nReviewed in the United States on April 18, 2024Size: 128GBColor: GraphiteService Provider: AT&amp;TProduct grade: RenewedVerified Purchase\n\n\n\n\n\n\n\n  \n  \n    Buying a used phone can be an anxiety filled experience - you read the reviews and hope that you're one of the happy customers and are lucky enough to get an \"as advertised product.\" You have to take a chance. I did and the phone arrived quickly and with an unexpected charger and cord - generic box and bubble wrap. The phone was listed as in \"excellent\" and it truly was without a mark, dent or scratch.Several hours of backing up, transferring data and sim - now the phone is truly working and picking up where the prior phone handed off to the latest one.The challenge of course is you have a new phone -  and its always a bit steep for the first few days trying to learn the new hardware/software and audit that the used phone does not have some hidden defect that is going to cost you more time and money. So, I'm happy for a few days and then one evening I discover that the bottom speaker (the top earpiece speaker is actually called the receiver) was not working well. scratchy and little to no volume - this had missed my attention entirely. A panic search online revealed Apple 12 speaker problems and them being repaired by Apple - crap!I went to a repair shop the next day, they ran Apple diagnostics on the phone and sure enough - speaker needed to be replaced - $120 for generic parts, $180 for Apple parts - they're not familiar with the Apple repair program (found out later that was for receiver speakers) - so this is half of the cost of the phone.No I'm committed to the new phone, don't want to lose it, but don't want to pay this either.Reach out to seller and explain the issue - they can even confirm the Apple diagnostic through the serial number - They offer $25 refund if I'll keep the phone.  - So this tells me that they don't run diagnostics on the phones themselves - or do and hope that people will simply miss small items or accept them once they have sweat equity in the phone - or, it's all honest and by buying/selling a used phone both parties are taking a gamble. I chose to believe the latter. And accepted their offer.And here's the takeaway - the speaker now works - once in a while I might think I hear some scratchy, but unsure due to surrounding conditions. So for now, it's good, we'll see how long it lasts - but if I have to get it repaired - I took a chance -I say take a chance - you might get a perfect phone and save a lot in the meantime - I typically stay a few models behind the curve and benefit from software updates and people abandoning perfectly working phones for the latest models - AT&amp;T typically had new old stock and I took advantage of that, but I have a grandfathered  plan that they no longer make good money on, so I'm no longer eligible for that.Hope your experience is a good one - all the best, Don\n  \nRead more\n  112 people found this helpful\n    \n          \n              \n                  Helpful\n              \n          \n      Sending feedback...Thank you for your feedback.Sorry, we failed to record your vote. Please try again\n        Report\n  &lt;img src=\"https://c.media-amazon.com/images/S/amazon-avatars-global/default._CR0,0,1024,1024_SX48_.png\"/&gt;Jenelle R. Barrett5.0 out of 5 stars\n\n\n\n\n\n\n\n  \n  \n    Fast shipping, excellent condition\n  \nReviewed in the United States on August 30, 2024Size: 128GBColor: SilverService Provider: UnlockedProduct grade: RenewedVerified Purchase\n\n\n\n\n\n\n\n  \n  \n    Fast shipping. Phone looks brand new, easy to set up, fully unlocked. No battery issues. I've had the phone only a few days but so far very satisfied and everything was as advertised.\n  \nRead more\n  \n    \n          \n              \n                  Helpful\n              \n          \n      Sending feedback...Thank you for your feedback.Sorry, we failed to record your vote. Please try again\n        Report\n  &lt;img src=\"https://c.media-amazon.com/images/S/amazon-avatars-global/default._CR0,0,1024,1024_SX48_.png\"/&gt;raniel saludo4.0 out of 5 stars\n\n\n\n\n\n\n\n  \n  \n    Nice Phone\n  \nReviewed in the United States on July 16, 2023Size: 512GBColor: GraphiteService Provider: UnlockedProduct grade: RenewedVerified Purchase\n\n\n\n\n\n\n\n  \n  \n    I’ll preface this review by saying I am pretty picky when it comes to my possessions.  My IPhone 7+ finally gave up the ghost.  I was hoping to get through the remainder of this year so that when the IPhone 15 came out that I would get a renewed 14 Max Pro but that was not to be.  We had purchased a renewed IPhone 12 for my son from another seller and were surprised with how clean it was when it arrived.  We paid extra for the excellent condition and it was in pristine condition with a 100% battery max battery health.Prime day comes along and I see this phone from this seller.  It was roughly $200 more than the regular IPhone 12 that we bought for my son but it was the Pro model and it did have 512k of storage.  Due to the positive experience we had with the earlier purchase, I decided to pull the trigger.Fulfillment was great.  I had ordered the phone on 7/11 and it was scheduled to arrive on 7/14 but to my surprise it hit my house on 7/13 which was a nice surprise.When I picked up the package I got worried because I could hear and feel something rattling in the box that was shipped in a form fitting padded envelope.  To my relief I found the phone  to be intact.  It arrived with protective plastic on the screen, a SIM port tool, and a lightning charging cable that was loose in the box.  Upon inspection I found the screen to be free of scratches or gouges but there is some slight surface marring on a small section of the screen that you have to look for in order to see.  The bezel was clean except for a couple of nicks.  The worst sign of usage is a chip above the top of the highest camera lens.  It’s not huge but you can definitely see it and it looks like a chip in a car windshield since the back of the phone is finished in glass.  The only other thing to mention is that there was a bit of what looks like green metal tape that was poking out of the side of the phone between the screen and bezel which I was able to rub off with my fingernail.  It looked like the refurb process was not as clean as it could have been.Going into the settings I found that the max battery life was only 85% which was kind of a bummer.  Setting up the phone was a breeze with ICloud but I haven’t figured out how to pull down the pictures that resided on my old phone.  My apps came over but know I had to re-enter my passwords in most cases.After only a couple of day usage, everything seems to work fine.  Amazon gives 90 days to return for any issues.  The camera on the pro is a definite improvement over the 7+.  Size wise the unit is smaller than the 7+ but the screen is bigger on the 12 since it doesn’t have the home button at the bottom which I keep wanting to press out of habit.Overall the purchase was better than ok.  If the phone has another 10% of battery life and the nick on the camera was not present then I would rate the item as excellent.  I’ll always wonder if I should have purchased a phone from the other seller that sold a phone in perfect condition.  I will update this review should anything major happen with the phone.\n  \nRead more\n  111 people found this helpful\n    \n          \n              \n                  Helpful\n              \n          \n      Sending feedback...Thank you for your feedback.Sorry, we failed to record your vote. Please try again\n        Report\n  &lt;img src=\"https://c.media-amazon.com/images/S/amazon-avatars-global/default._CR0,0,1024,1024_SX48_.png\"/&gt;John Clare5.0 out of 5 stars\n\n\n\n\n\n\n\n  \n  \n    The phone is exactly as described. IN EXCELLENT CONDITION.\n  \nReviewed in the United States on August 31, 2024Size: 128GBColor: GraphiteService Provider: UnlockedProduct grade: Renewed PremiumVerified Purchase\n\n\n\n\n\n\n\n  \n  \n    I can’t tell the difference between the phone I received and one that’s BRAND NEW.At first, I was concerned that I might have problems downgrading from an iPhone 14 Pro Max to the IPhone 12 Pro. But my online backup went through without any problem. Except for one small inconvenience. At first, my Echo ear buds weren’t recognized by the Bluetooth on the new phone. But after a few days they magically appeared in the Bluetooth devices.  However, the Alexa feature with the earbuds hasn’t worked. I’ve attempted a number of times to reset the earbuds using the Alexa app, but I keep getting an error (“Internal Error”) when I attempt to sign in to my Amazon account. Looks like the only way I’ll get through it is to call Amazon Support, but I don’t relish the idea of being on hold forever while waiting for a REAL PERSON to pickup my call.It’s frustrating, but overall I’m very satisfied with the purchase, and would, in hindsight, buy it again.\n  \nRead more\n  One person found this helpful\n    \n          \n              \n                  Helpful\n              \n          \n      Sending feedback...Thank you for your feedback.Sorry, we failed to record your vote. Please try again\n        Report",</t>
  </si>
  <si>
    <t xml:space="preserve">    "productDetails": "About this item                   This phone is unlocked and compatible with any carrier of choice on GSM and CDMA networks (e.g. AT&amp;T, T-Mobile, Sprint, Verizon, US Cellular, Cricket, Metro, Tracfone, Mint Mobile, etc.).     Tested for battery health and guaranteed to have a minimum battery capacity of 80%.     Successfully passed a full diagnostic test which ensures like-new functionality and removal of any prior-user personal information.     The device does not come with headphones or a SIM card. It does include a generic (Mfi certified) charger and charging cable.     Inspected and guaranteed to have minimal cosmetic damage, which is not noticeable when the device is held at arm's length.",</t>
  </si>
  <si>
    <t xml:space="preserve">    "customerReviews": "&lt;img src=\"https://c.media-amazon.com/images/S/amazon-avatars-global/default._CR0,0,1024,1024_SX48_.png\"/&gt;Dale Brown5.0 out of 5 stars\n\n\n\n\n\n\n\n  \n  \n    Good emergency phone for 8 year old\n  \nReviewed in the United States on July 14, 2024Size: 128GBColor: RedService Provider: UnlockedProduct grade: RenewedVerified Purchase\n\n\n\n\n\n\n\n  \n  \n    I know. 8 is young for a phone. Circumstances vary.  So to any other widowed dads who need their child to have a phone within your guidance-  you can use Wi-Fi only, iCloud address for text and FaceTime without a SIM card. Good for emergencies. You can manage and approve apps etc and keep separate iCloud account for privacy. WorksGreat for videos, games and Emira and IXL reading and math programs. You as a parent can control frequency, screen time, content etc. I expect this phone to last 3 years minimum. Works great. I get a pop up toReview and approve any app. I can set session duration or total minutes screen time with parentalControls. I opted for more memory and sharing my iCloud allocation to off board photos and videos so it works well with games.  Apple still supports and you can search online for which products phase out Apple support and when.  This was not inexpensive but a good value for my requirements. And the little guy learns responsibility and conversations about safety online.\n  \nRead more\n  11 people found this helpful\n    \n          \n              \n                  Helpful\n              \n          \n      Sending feedback...Thank you for your feedback.Sorry, we failed to record your vote. Please try again\n        Report\n  &lt;img src=\"https://c.media-amazon.com/images/S/amazon-avatars-global/default._CR0,0,1024,1024_SX48_.png\"/&gt;Beth5.0 out of 5 stars\n\n\n\n\n\n\n\n  \n  \n    Looks like a new phone. Works fine.\n  \nReviewed in the United States on May 24, 2024Size: 64GBColor: RedService Provider: VerizonProduct grade: RenewedVerified Purchase\n\n\n\n\n\n\n\n  \n  \n    The exterior is in perfect condition and so far it’s operating like my previous one iPhone XR. I had accidentally ordered the one that was only 2g (which no one should want) and the seller responded and my cancellation was approved and I got the phone a day earlier. This phone has 4g.The battery: I tested this one. I got 8.2 hours from 100% to 3% with it in Low Mode purposely doing battery-sucking things such as downloading all my apps while a long update was happening, watching videos, syncing stuff from iCloud such as photos, playing a game, etc. The phone was a bit warm and working hard. They guarantee that it will be at least at 80% capacity and some people are lucky to get more. Mine came at 79% which is not a big deal and I just can’t be without a phone.80% isn’t terrible unless you constantly are doing battery sucking things. Don’t fret. My previous one was four or five years old and was at 80% before it got destroyed. They say you lose 1% a month. Not mine because I did battery saving things. At home I would plug it in since I watch battery-sucking things like long YT videos. Often I keep it in low mode and the screen turns off quickly-I have to put in my Lock Screen password a lot which is annoying but it saves usage. When I charge it I practically turn off the light. Turn off background refresh on apps that aren’t that important to be refreshed. Keep your screen brightness as dim as you can handle. I think using it in airplane mode helps. I keep location services off until an app needs it. If you put it on Never so you don’t have to keep tapping the screen, that seriously sucks up the battery. If you take lots of photos and videos, say on vacation, you might want to bring an external battery charger. Limit your notifications on your Lock Screen because all that lighting up sucks your battery. Look at your battery health to see what you’re doing.80% isn’t bad. It depends what you do on it and how you set your screen.\n  \nRead more\n  18 people found this helpful\n    \n          \n              \n                  Helpful\n              \n          \n      Sending feedback...Thank you for your feedback.Sorry, we failed to record your vote. Please try again\n        Report\n  &lt;img src=\"https://c.media-amazon.com/images/S/amazon-avatars-global/bfb26eba-b471-4c4e-9e7f-d9bc5778c8b2._CR0,0,374,374_SX48_.jpg\"/&gt;Feulner5.0 out of 5 stars\n\n\n\n\n\n\n\n  \n  \n    It works, looks great and feels new.\n  \nReviewed in the United States on August 21, 2024Size: 128GBColor: CoralService Provider: UnlockedProduct grade: RenewedVerified Purchase\n\n\n\n\n\n\n\n  \n  \n    Item was received exactly as expected. The phone I got is several years old, but for a renewed, it functions like a charm and activated fine. I got this as a spare and also to have for ARKit developelment and face tracking.The seller included a charging cable, sim card popper and as a bonus also put a screen protector on it for me. That was something I didn't expect and was an extremely nice gesture.Was very happy with my experience with Amazon Renewed too.\n  \nRead more\n  \n    \n          \n              \n                  Helpful\n              \n          \n      Sending feedback...Thank you for your feedback.Sorry, we failed to record your vote. Please try again\n        Report\n  &lt;img src=\"https://c.media-amazon.com/images/S/amazon-avatars-global/default._CR0,0,1024,1024_SX48_.png\"/&gt;Kelly Lienemann4.0 out of 5 stars\n\n\n\n\n\n\n\n  \n  \n    Great Value for an Unlocked iPhone XR Despite Minor Wear\n  \nReviewed in the United States on July 10, 2024Size: 64GBColor: BlackService Provider: UnlockedProduct grade: RenewedVerified Purchase\n\n\n\n\n\n\n\n  \n  \n    I have had this product for a few years and it still runs well enough to keep for now. Please be aware that the \"crack\" seen on the front of the phone was NOT there upon arrival, that is in fact a slightly cracked screen cover I installed personally after purchasing.The Apple iPhone XR, 64GB, Black (Renewed) is an excellent choice for those looking to get a high-quality iPhone without breaking the bank. As a renewed product, it offers great functionality and performance, making it a worthwhile investment.Performance and Quality:The iPhone XR performs impressively well. The A12 Bionic chip ensures smooth operation, and the battery life is commendable. The 6.1-inch Liquid Retina display is vibrant and clear, making it perfect for media consumption and everyday use. Despite being a renewed product, it functions just as efficiently as a brand-new phone.Value for Money:At this price point, the iPhone XR is a fantastic deal. You get all the features and capabilities of an iPhone without the premium price tag of a brand-new model. For those on a budget, this unlocked version provides flexibility and the freedom to choose your carrier.Condition:However, it’s important to note that the phone does come with some visible wear and tear. While these cosmetic imperfections do not affect the device's performance, they are noticeable. For instance, there might be minor scratches or scuffs on the screen and body. This is expected with a renewed product, but it’s something potential buyers should be aware of.Overall:Overall, the Apple iPhone XR, 64GB, Black (Unlocked) (Renewed) is a solid purchase. It delivers high performance and quality at a reduced cost, making it an excellent value. While it’s not perfect due to visible wear and tear, it’s a small trade-off for the significant savings and the ability to own a high-functioning iPhone. I would definitely recommend it for anyone looking to get the most out of their money.\n  \nRead more\n\n\n\n\n\n\n\n\n\n\n\n \n  \t\t \n\n\n\n\n    \n        \n        \n            \n        \n            \n        \n        \n            \n            \n        \n        \n            \n            \n        \n    \n    \n        \n\n            \n                &lt;img src=\"https://c.media-amazon.com/images/S/amazon-avatars-global/default._CR0,0,1024,1024_SX48_.png\"/&gt;Kelly Lienemann\n            \n\n            4.0 out of 5 stars\n            \n                Great Value for an Unlocked iPhone XR Despite Minor Wear\n            \n            \n            \n                \n                    \n                        \n                        \n                            \n                                \n                                    \n                                        Reviewed in the United States on July 10, 2024\n                                    \n                                \n                                \n                            \n                        \n                    \n                \n            \n        \n        \n            I have had this product for a few years and it still runs well enough to keep for now. Please be aware that the \"crack\" seen on the front of the phone was NOT there upon arrival, that is in fact a slightly cracked screen cover I installed personally after purchasing.The Apple iPhone XR, 64GB, Black (Renewed) is an excellent choice for those looking to get a high-quality iPhone without breaking the bank. As a renewed product, it offers great functionality and performance, making it a worthwhile investment.Performance and Quality:The iPhone XR performs impressively well. The A12 Bionic chip ensures smooth operation, and the battery life is commendable. The 6.1-inch Liquid Retina display is vibrant and clear, making it perfect for media consumption and everyday use. Despite being a renewed product, it functions just as efficiently as a brand-new phone.Value for Money:At this price point, the iPhone XR is a fantastic deal. You get all the features and capabilities of an iPhone without the premium price tag of a brand-new model. For those on a budget, this unlocked version provides flexibility and the freedom to choose your carrier.Condition:However, it’s important to note that the phone does come with some visible wear and tear. While these cosmetic imperfections do not affect the device's performance, they are noticeable. For instance, there might be minor scratches or scuffs on the screen and body. This is expected with a renewed product, but it’s something potential buyers should be aware of.Overall:Overall, the Apple iPhone XR, 64GB, Black (Unlocked) (Renewed) is a solid purchase. It delivers high performance and quality at a reduced cost, making it an excellent value. While it’s not perfect due to visible wear and tear, it’s a small trade-off for the significant savings and the ability to own a high-functioning iPhone. I would definitely recommend it for anyone looking to get the most out of their money.\n        \n        \n            \n                Images in this review\n            \n            \n                \n                    \n                        \n                    \n                        \n                    \n                        \n                    \n                        \n                    \n                \n            \n        \n    \n        \n    \n\n\n\n\n\n   function toggleSeeAllView() {\n       P.when('A', 'cr-image-popover-controller').execute(function(A, imagePopoverController) {\n          imagePopoverController.toggleSeeAllView(true);\n       });\n   }\n\n\n       &lt;img alt=\"Customer image\" src=\"https://c.media-amazon.com/images/I/616aSX9kDqL._SY88.jpg\" height=\"88\" width=\"100%\"/&gt;&lt;img alt=\"Customer image\" src=\"https://c.media-amazon.com/images/I/61QBrjaT64L._SY88.jpg\" height=\"88\" width=\"100%\"/&gt;&lt;img alt=\"Customer image\" src=\"https://c.media-amazon.com/images/I/61SGxSEhtGL._SY88.jpg\" height=\"88\" width=\"100%\"/&gt;&lt;img alt=\"Customer image\" src=\"https://c.media-amazon.com/images/I/61tex30xTEL._SY88.jpg\" height=\"88\" width=\"100%\"/&gt;\n\n        P.when('A', 'cr-image-popover-controller').execute(function(A, imagePopoverController) {\n          A.on(\"a:popover:beforeShow:R2XZRUWMWB59SB_gallerySection_main\", function(data) {\n            imagePopoverController.initImagePopover(\"R2XZRUWMWB59SB\", \"[https://c.media-amazon.com/images/I/616aSX9kDqL._SL1600_.jpg, https://c.media-amazon.com/images/I/61QBrjaT64L._SL1600_.jpg, https://c.media-amazon.com/images/I/61SGxSEhtGL._SL1600_.jpg, https://c.media-amazon.com/images/I/61tex30xTEL._SL1600_.jpg]\", data);\n          });\n        });\n    \n\n  13 people found this helpful\n    \n          \n              \n                  Helpful\n              \n          \n      Sending feedback...Thank you for your feedback.Sorry, we failed to record your vote. Please try again\n        Report\n  &lt;img src=\"https://c.media-amazon.com/images/S/amazon-avatars-global/b0ea3d60-dc04-4106-b0e1-b70d453ad482._CR0,26.0,281,281_SX48_.jpg\"/&gt;Jameka5.0 out of 5 stars\n\n\n\n\n\n\n\n  \n  \n    This is why I shop Amazon\n  \nReviewed in the United States on August 24, 2024Size: 256GBColor: YellowService Provider: UnlockedProduct grade: RenewedVerified Purchase\n\n\n\n\n\n\n\n  \n  \n    Phone came in faster than expected. It is in great health and condition. I usually use electronics for a while before I review them so that I can give an honest review. The phone works perfectly. The battery last around 2-3 days without charge after fully charging and then turned on low battery mode which I feel is excellent compared to the last one I had. Overall 10 out of 10 I would recommend and buy again.\n  \nRead more\n  2 people found this helpful\n    \n          \n              \n                  Helpful\n              \n          \n      Sending feedback...Thank you for your feedback.Sorry, we failed to record your vote. Please try again\n        Report\n  &lt;img src=\"https://c.media-amazon.com/images/S/amazon-avatars-global/default._CR0,0,1024,1024_SX48_.png\"/&gt;Choa llc5.0 out of 5 stars\n\n\n\n\n\n\n\n  \n  \n    Great phone at a good price!\n  \nReviewed in the United States on August 10, 2024Size: 64GBColor: BlackService Provider: UnlockedProduct grade: RenewedVerified Purchase\n\n\n\n\n\n\n\n  \n  \n    Ordered this phone as a replacement for my android that went out on me. I was pleased to get this phone at a great price and in good condition. It came with a phone charger also. Shop with this vendor for an awesome iPhone that was advertised as it was. I have recommended them to my family and friends. Thank you for such a wonderful purchase!\n  \nRead more\n\n\n\n\n\n\n\n\n\n\n\n \n  \t\t \n\n\n\n\n    \n        \n        \n            \n        \n            \n        \n        \n            \n            \n        \n        \n            \n            \n        \n    \n    \n        \n\n            \n                &lt;img src=\"https://c.media-amazon.com/images/S/amazon-avatars-global/default._CR0,0,1024,1024_SX48_.png\"/&gt;Choa llc\n            \n\n            5.0 out of 5 stars\n            \n                Great phone at a good price!\n            \n            \n            \n                \n                    \n                        \n                        \n                            \n                                \n                                    \n                                        Reviewed in the United States on August 10, 2024\n                                    \n                                \n                                \n                            \n                        \n                    \n                \n            \n        \n        \n            Ordered this phone as a replacement for my android that went out on me. I was pleased to get this phone at a great price and in good condition. It came with a phone charger also. Shop with this vendor for an awesome iPhone that was advertised as it was. I have recommended them to my family and friends. Thank you for such a wonderful purchase!\n        \n        \n            \n                Images in this review\n            \n            \n                \n                    \n                        \n                    \n                        \n                    \n                \n            \n        \n    \n        \n    \n\n\n\n\n\n   function toggleSeeAllView() {\n       P.when('A', 'cr-image-popover-controller').execute(function(A, imagePopoverController) {\n          imagePopoverController.toggleSeeAllView(true);\n       });\n   }\n\n\n       &lt;img alt=\"Customer image\" src=\"https://c.media-amazon.com/images/I/61MwoM5KfSL._SY88.jpg\" height=\"88\" width=\"100%\"/&gt;&lt;img alt=\"Customer image\" src=\"https://c.media-amazon.com/images/I/71Q5qDrKI7L._SY88.jpg\" height=\"88\" width=\"100%\"/&gt;\n\n        P.when('A', 'cr-image-popover-controller').execute(function(A, imagePopoverController) {\n          A.on(\"a:popover:beforeShow:R1DLZ8GWYH8JH_gallerySection_main\", function(data) {\n            imagePopoverController.initImagePopover(\"R1DLZ8GWYH8JH\", \"[https://c.media-amazon.com/images/I/61MwoM5KfSL._SL1600_.jpg, https://c.media-amazon.com/images/I/71Q5qDrKI7L._SL1600_.jpg]\", data);\n          });\n        });\n    \n\n  3 people found this helpful\n    \n          \n              \n                  Helpful\n              \n          \n      Sending feedback...Thank you for your feedback.Sorry, we failed to record your vote. Please try again\n        Report",</t>
  </si>
  <si>
    <t xml:space="preserve">    "productDetails": "About this item                   Apple-designed dynamic driver provides high-fidelity audio",</t>
  </si>
  <si>
    <t xml:space="preserve">    "customerReviews": "&lt;img src=\"https://c.media-amazon.com/images/S/amazon-avatars-global/default._CR0,0,1024,1024_SX48_.png\"/&gt;Paul5.0 out of 5 stars\n\n\n\n\n\n\n\n  \n  \n    Audio Engineer Approved 👍\n  \nReviewed in the United States on December 31, 2023Color: Space GraySize: One SizeStyle: Over-Ear HeadphonesVerified Purchase\n\n\n\n\n\n\n\n  \n  \n    Mine came completely mint, no sign of any previous use whatsoever cosmetically and functionally.I’m a professional mix engineer/system designer and I have to say, they’re solid headphones overall. They’re built like a tank, the low end is punchy, and the noise cancellation is exceptional. I also love how they seamlessly integrate with my other Apple products and has Find My functionality.My only complaints are they’re a tad bright for my taste (though you may like that), “Spatial Audio” is just a gimmick, if you really get them moving there is a bit of distortion, and to a trained ear you can definitely hear compression artifacts as they do not support lossless codecs.All that may sound harsh but those are trivial nitpicks when looking at the product as a whole. I would definitely recommend these to anyone willing to fork out the money for them.\n  \nRead more\n  13 people found this helpful\n    \n          \n              \n                  Helpful\n              \n          \n      Sending feedback...Thank you for your feedback.Sorry, we failed to record your vote. Please try again\n        Report\n  &lt;img src=\"https://c.media-amazon.com/images/S/amazon-avatars-global/1837beed-c48b-4147-b5da-ed0a5a36496a._CR0,0,402,402_SX48_.jpg\"/&gt;Morgan5.0 out of 5 stars\n\n\n\n\n\n\n\n  \n  \n    Soundtrack of the Future: Space Gray Symphony for Your Ears!\n  \nReviewed in the United States on September 25, 2023Color: Space GraySize: One SizeStyle: Over-Ear HeadphonesVerified Purchase\n\n\n\n\n\n\n\n  \n  \n    So, I strapped on the Apple AirPods Max in Space Gray (Renewed), and suddenly, I felt like a character in a futuristic space movie where the soundtrack is so epic, even the aliens start tapping their tentacles to the beat!These AirPods are like the DJs of the future, spinning beats in your ears that make you want to break into spontaneous dance moves. I found myself grooving to my fridge's humming sounds like it was the latest chart-topping hit. Sorry, neighbors, I'm having a dance-off with the laundry machine!Putting them on was like stepping into a spaceship – sleek, shiny, and you suddenly feel ready to explore the cosmos or at least your backyard. The Space Gray color is so cool, it's like wearing a tiny galaxy on your ears. I'm just waiting for NASA to ask me for style advice.Let's talk comfort. These AirPods Max feel like a cloud made a baby with a marshmallow and then cuddled my ears. I wore them for hours, and it was more comfortable than a unicorn ride on a rainbow.And the sound quality? It's like having a concert hall inside your head, but without the overpriced popcorn. Every note, every beat, every whisper from the singer telling you to \"turn up the volume\" is crystal clear. I could hear my neighbor's cat humming along. Okay, maybe not, but you get the idea!In a world where music is life, the Apple AirPods Max in Space Gray (Renewed) are the intergalactic DJs that'll have you dancing like no one's watching – or maybe like everyone's watching because you're wearing these cool Space Gray sound machines! 🎶🚀🎧\n  \nRead more\n  16 people found this helpful\n    \n          \n              \n                  Helpful\n              \n          \n      Sending feedback...Thank you for your feedback.Sorry, we failed to record your vote. Please try again\n        Report\n  &lt;img src=\"https://c.media-amazon.com/images/S/amazon-avatars-global/default._CR0,0,1024,1024_SX48_.png\"/&gt;Justin F.5.0 out of 5 stars\n\n\n\n\n\n\n\n  \n  \n    Amazing quality, outstanding noise cancellation, basically brand new\n  \nReviewed in the United States on November 24, 2022Color: Space GraySize: One SizeStyle: Over-Ear HeadphonesVerified Purchase\n\n\n\n\n\n\n\n  \n  \n    These 'renewed' AirPods Max are basically new. As you can see in the pictures, the headphones are shipped in generic packaging with a generic lightning charging cable. There is zero evidence of wear on the headphones. I have zero regrets getting these 'renewed' at a significant discount to the original price.  It also comes with the original AirPods Max Case, but it's absolute garbage, so I would opt for a 3rd party case.The sound quality is fantastic for wireless headphones. Exceptionally clear for music, TV, or podcasts (almost no distortion). Great balance for sound for most of the sound frequency range. If you don't find the profile perfect, you can use an equalizer. These headphones are heavy, but that's due to the exceptional build quality. I have worn these for 6-8 hours without any discomfort--the headband helps with minimizing the impact of the weight. The Apple features are great--transparency mode feels like there's no headphones on, I can hear everything. Noise cancelling is amazing--almost completely blocks out a crying baby, fan, or conversations. Easy to switch between modes with button on the right can. The crown is great for sound controls and volume.I highly recommend getting these renewed.\n  \nRead more\n\n\n\n\n\n\n\n\n\n\n\n \n  \t\t \n\n\n\n\n    \n        \n        \n            \n        \n            \n        \n        \n            \n            \n        \n        \n            \n            \n        \n    \n    \n        \n\n            \n                &lt;img src=\"https://c.media-amazon.com/images/S/amazon-avatars-global/default._CR0,0,1024,1024_SX48_.png\"/&gt;Justin F.\n            \n\n            5.0 out of 5 stars\n            \n                Amazing quality, outstanding noise cancellation, basically brand new\n            \n            \n            \n                \n                    \n                        \n                        \n                            \n                                \n                                    \n                                        Reviewed in the United States on November 24, 2022\n                                    \n                                \n                                \n                            \n                        \n                    \n                \n            \n        \n        \n            These 'renewed' AirPods Max are basically new. As you can see in the pictures, the headphones are shipped in generic packaging with a generic lightning charging cable. There is zero evidence of wear on the headphones. I have zero regrets getting these 'renewed' at a significant discount to the original price.  It also comes with the original AirPods Max Case, but it's absolute garbage, so I would opt for a 3rd party case.The sound quality is fantastic for wireless headphones. Exceptionally clear for music, TV, or podcasts (almost no distortion). Great balance for sound for most of the sound frequency range. If you don't find the profile perfect, you can use an equalizer. These headphones are heavy, but that's due to the exceptional build quality. I have worn these for 6-8 hours without any discomfort--the headband helps with minimizing the impact of the weight. The Apple features are great--transparency mode feels like there's no headphones on, I can hear everything. Noise cancelling is amazing--almost completely blocks out a crying baby, fan, or conversations. Easy to switch between modes with button on the right can. The crown is great for sound controls and volume.I highly recommend getting these renewed.\n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src=\"https://c.media-amazon.com/images/I/716x2mrsLTL._SY88.jpg\" height=\"88\" width=\"100%\"/&gt;&lt;img alt=\"Customer image\" src=\"https://c.media-amazon.com/images/I/71kCkgbzafL._SY88.jpg\" height=\"88\" width=\"100%\"/&gt;&lt;img alt=\"Customer image\" src=\"https://c.media-amazon.com/images/I/71pVz3ECJDL._SY88.jpg\" height=\"88\" width=\"100%\"/&gt;&lt;img alt=\"Customer image\" src=\"https://c.media-amazon.com/images/I/81AvL2WytgL._SY88.jpg\" height=\"88\" width=\"100%\"/&gt;&lt;img alt=\"Customer image\" src=\"https://c.media-amazon.com/images/I/81IwZWy-rjL._SY88.jpg\" height=\"88\" width=\"100%\"/&gt;\n\n        P.when('A', 'cr-image-popover-controller').execute(function(A, imagePopoverController) {\n          A.on(\"a:popover:beforeShow:R3AWO3V3EPWOBK_gallerySection_main\", function(data) {\n            imagePopoverController.initImagePopover(\"R3AWO3V3EPWOBK\", \"[https://c.media-amazon.com/images/I/716x2mrsLTL._SL1600_.jpg, https://c.media-amazon.com/images/I/71kCkgbzafL._SL1600_.jpg, https://c.media-amazon.com/images/I/71pVz3ECJDL._SL1600_.jpg, https://c.media-amazon.com/images/I/81AvL2WytgL._SL1600_.jpg, https://c.media-amazon.com/images/I/81IwZWy-rjL._SL1600_.jpg]\", data);\n          });\n        });\n    \n\n  18 people found this helpful\n    \n          \n              \n                  Helpful\n              \n          \n      Sending feedback...Thank you for your feedback.Sorry, we failed to record your vote. Please try again\n        Report\n  &lt;img src=\"https://c.media-amazon.com/images/S/amazon-avatars-global/default._CR0,0,1024,1024_SX48_.png\"/&gt;Amazon Customer5.0 out of 5 stars\n\n\n\n\n\n\n\n  \n  \n    I’m in love ❤️❤️❤️❤️\n  \nReviewed in the United States on July 17, 2024Color: Space GraySize: One SizeStyle: Over-Ear HeadphonesVerified Purchase\n\n\n\n\n\n\n\n  \n  \n    I received my new AirPod Max today and I’m  so excited everything works. All buttons are functioning. Everything was in the box. Because it was renewed, I expected it to be open and the quality is amazing. There are no scratches. They fit perfectly and comfortably. I received them on 69% battery life. They are practically new AirPod max for me!!!! Definitely worth the money. Ready to setup. Connected immediately.\n  \nRead more\n\n\n\n\n\n\n\n\n\n\n\n \n  \t\t \n\n\n\n\n    \n        \n        \n            \n        \n            \n        \n        \n            \n            \n        \n        \n            \n            \n        \n    \n    \n        \n\n            \n                &lt;img src=\"https://c.media-amazon.com/images/S/amazon-avatars-global/default._CR0,0,1024,1024_SX48_.png\"/&gt;Amazon Customer\n            \n\n            5.0 out of 5 stars\n            \n                I’m in love ❤️❤️❤️❤️\n            \n            \n            \n                \n                    \n                        \n                        \n                            \n                                \n                                    \n                                        Reviewed in the United States on July 17, 2024\n                                    \n                                \n                                \n                            \n                        \n                    \n                \n            \n        \n        \n            I received my new AirPod Max today and I’m  so excited everything works. All buttons are functioning. Everything was in the box. Because it was renewed, I expected it to be open and the quality is amazing. There are no scratches. They fit perfectly and comfortably. I received them on 69% battery life. They are practically new AirPod max for me!!!! Definitely worth the money. Ready to setup. Connected immediately.\n        \n        \n            \n                Images in this review\n            \n            \n                \n                    \n                        \n                    \n                        \n                    \n                \n            \n        \n    \n        \n    \n\n\n\n\n\n   function toggleSeeAllView() {\n       P.when('A', 'cr-image-popover-controller').execute(function(A, imagePopoverController) {\n          imagePopoverController.toggleSeeAllView(true);\n       });\n   }\n\n\n       &lt;img alt=\"Customer image\" src=\"https://c.media-amazon.com/images/I/61DGL9nID8L._SY88.jpg\" height=\"88\" width=\"100%\"/&gt;&lt;img alt=\"Customer image\" src=\"https://c.media-amazon.com/images/I/61vaufduV4L._SY88.jpg\" height=\"88\" width=\"100%\"/&gt;\n\n        P.when('A', 'cr-image-popover-controller').execute(function(A, imagePopoverController) {\n          A.on(\"a:popover:beforeShow:R2QZWDNI21FXB2_gallerySection_main\", function(data) {\n            imagePopoverController.initImagePopover(\"R2QZWDNI21FXB2\", \"[https://c.media-amazon.com/images/I/61DGL9nID8L._SL1600_.jpg, https://c.media-amazon.com/images/I/61vaufduV4L._SL1600_.jpg]\", data);\n          });\n        });\n    \n\n  \n    \n          \n              \n                  Helpful\n              \n          \n      Sending feedback...Thank you for your feedback.Sorry, we failed to record your vote. Please try again\n        Report\n  &lt;img src=\"https://c.media-amazon.com/images/S/amazon-avatars-global/01152ada-6ea1-497d-a730-06982c51eefe._CR0,0,433,433_SX48_.jpg\"/&gt;Samuel Pierre-Louis4.0 out of 5 stars\n\n\n\n\n\n\n\n  \n  \n    Excellent Condition ( But Had Some Hardware Issues)\n  \nReviewed in the United States on February 7, 2024Color: Space GraySize: One SizeStyle: Over-Ear HeadphonesVerified Purchase\n\n\n\n\n\n\n\n  \n  \n    The product came in really condition, but it would stop working all of a sudden. For example it would connect but I would hear no sound and the lights on headphone’s wouldn’t work. Then a couple days later it would start working normal again, there was definitely a hardware issue, so if something is wrong make sure you return it and get a new pair.\n  \nRead more\n  One person found this helpful\n    \n          \n              \n                  Helpful\n              \n          \n      Sending feedback...Thank you for your feedback.Sorry, we failed to record your vote. Please try again\n        Report\n  &lt;img src=\"https://c.media-amazon.com/images/S/amazon-avatars-global/default._CR0,0,1024,1024_SX48_.png\"/&gt;Courtney1.0 out of 5 stars\n\n\n\n\n\n\n\n  \n  \n    Do not buy renewed from Amazon\n  \nReviewed in the United States on June 27, 2024Color: Space GraySize: One SizeStyle: Over-Ear HeadphonesVerified Purchase\n\n\n\n\n\n\n\n  \n  \n    Worked for maybe a month or two. Won't charge or turn on. They are useless. Apple wants $250 just to send them out to troubleshoot.\n  \nRead more\n  \n    \n          \n              \n                  Helpful\n              \n          \n      Sending feedback...Thank you for your feedback.Sorry, we failed to record your vote. Please try again\n        Report\n  &lt;img src=\"https://c.media-amazon.com/images/S/amazon-avatars-global/default._CR0,0,1024,1024_SX48_.png\"/&gt;Dina it does it job and well recommend it 5.0 out of 5 stars\n\n\n\n\n\n\n\n  \n  \n    Good\n  \nReviewed in the United States on September 2, 2024Color: Space GraySize: One SizeStyle: Over-Ear HeadphonesVerified Purchase\n\n\n\n\n\n\n\n  \n  \n    They are great to block ppl out listen to music and stay your focus on your schoolwork\n  \nRead more\n  \n    \n          \n              \n                  Helpful\n              \n          \n      Sending feedback...Thank you for your feedback.Sorry, we failed to record your vote. Please try again\n        Report\n  &lt;img src=\"https://c.media-amazon.com/images/S/amazon-avatars-global/default._CR0,0,1024,1024_SX48_.png\"/&gt;Jacob Fox5.0 out of 5 stars\n\n\n\n\n\n\n\n  \n  \n    Paired to some else’s Apple ID. :::UPDATED:::\n  \nReviewed in the United States on August 2, 2022Color: Space GraySize: One SizeStyle: Over-Ear HeadphonesVerified Purchase\n\n\n\n\n\n\n\n  \n  \n    I pulled the AirPod Max out of their oddly shaped cover and they automatically tried to connect to my phone, but I was immediately greeted with this message “The owner of this item will be able to see its location.You are connecting to an item that'spaired to someone else's Apple ID.”The headphones are in excellent shape and I don’t see a single blemish. The noise cancellation and spatial audio work amazingly well, but I’m definitely not going to connect them to my phone with them being traceable and no way of removing it without contacting whoever owned them previously. I feel like this should be one of the very first things they check for when receiving a return product for refurbishment. 1 star for now, will update review when I get a pair that doesn’t belong to someone else.:::UPDATE:::I left a message with customer service and was called back the next day. They told me how to factory reset the headphones [hold the Digital Crown and the spatial audio button down simultaneously for 15 seconds until the LED flashes amber then white] and it paired to my Apple ID and was no longer associated with someone else’s. Wow, that was easy. Great product and great customer service experience. Would have been nice to not have to deal with that scary experience, but it all worked out well!\n  \nRead more\n  71 people found this helpful\n    \n          \n              \n                  Helpful\n              \n          \n      Sending feedback...Thank you for your feedback.Sorry, we failed to record your vote. Please try again\n        Report",</t>
  </si>
  <si>
    <t xml:space="preserve">    "customerReviews": "&lt;img src=\"https://c.media-amazon.com/images/S/amazon-avatars-global/default._CR0,0,1024,1024_SX48_.png\"/&gt;Chey Humphrey5.0 out of 5 stars\n\n\n\n\n\n\n\n  \n  \n    iPhone 14\n  \nReviewed in the United States on July 29, 2024Service Provider: AT&amp;TColor: MidnightSize: 128GBVerified Purchase\n\n\n\n\n\n\n\n  \n  \n    Like most, I was skeptical about ordering refurbished. I have ordered refurbished/renewed in the past and of course it’s give and take! The first thing I did when I received my phone was look for cosmetic issues. There was barely any at all! The phone looks practically new! I had a iPhone 12 mini and wanted something a little bigger/upgrade. Everything transferred flawlessly. I made test calls with no issue. Good speaker sound, runs smooth and it came charged at 91% and has 100 percent battery capacity which was awesome! I received the phone on the 27th and it has been working great! I will keep this seller in mind for any future references! If you have any second guesses, no worries! I read the reviews before purchasing. There were more good than bad. You always take a chance buying renewed devices, but according to the reviews, anyone who had to return a device did so with no issues and always received good replacements. I hope this information helps for anyone needing a refurbished device at a great cost!\n  \nRead more\n  23 people found this helpful\n    \n          \n              \n                  Helpful\n              \n          \n      Sending feedback...Thank you for your feedback.Sorry, we failed to record your vote. Please try again\n        Report\n  &lt;img src=\"https://c.media-amazon.com/images/S/amazon-avatars-global/default._CR0,0,1024,1024_SX48_.png\"/&gt;Amir5.0 out of 5 stars\n\n\n\n\n\n\n\n  \n  \n    Good product, as expected\n  \nReviewed in the United States on August 31, 2024Service Provider: UnlockedColor: MidnightSize: 128GBVerified Purchase\n\n\n\n\n\n\n\n  \n  \n    Phone is of good quality. Battery life is good, easily works through the day. No scratches or marks.\n  \nRead more\n  One person found this helpful\n    \n          \n              \n                  Helpful\n              \n          \n      Sending feedback...Thank you for your feedback.Sorry, we failed to record your vote. Please try again\n        Report\n  &lt;img src=\"https://c.media-amazon.com/images/S/amazon-avatars-global/default._CR0,0,1024,1024_SX48_.png\"/&gt;User 4.0 out of 5 stars\n\n\n\n\n\n\n\n  \n  \n    Battery health\n  \nReviewed in the United States on August 13, 2024Service Provider: UnlockedColor: PurpleSize: 128GBVerified Purchase\n\n\n\n\n\n\n\n  \n  \n    Just got the phone today no scuffs or scratches like some of the other reviews everything looks exceptional but unfortunately the battery health is only at 89% which was my biggest fear buying renewed of course that isn’t terrible just not what was expected when buying a re-NEWED phone all in all it works great we will see what the next few months will be like performance wise\n  \nRead more\n  6 people found this helpful\n    \n          \n              \n                  Helpful\n              \n          \n      Sending feedback...Thank you for your feedback.Sorry, we failed to record your vote. Please try again\n        Report\n  &lt;img src=\"https://c.media-amazon.com/images/S/amazon-avatars-global/default._CR0,0,1024,1024_SX48_.png\"/&gt;EF5.0 out of 5 stars\n\n\n\n\n\n\n\n  \n  \n    Great for the price!\n  \nReviewed in the United States on July 26, 2024Service Provider: UnlockedColor: MidnightSize: 128GBVerified Purchase\n\n\n\n\n\n\n\n  \n  \n    This phone was a couple hundred dollars cheaper than a new one and when it arrived it looked like new! There were one or two small scratches but the phone worked perfectly in every way, it even came with a screen protected on already.\n  \nRead more\n  8 people found this helpful\n    \n          \n              \n                  Helpful\n              \n          \n      Sending feedback...Thank you for your feedback.Sorry, we failed to record your vote. Please try again\n        Report\n  &lt;img src=\"https://c.media-amazon.com/images/S/amazon-avatars-global/default._CR0,0,1024,1024_SX48_.png\"/&gt;T5.0 out of 5 stars\n\n\n\n\n\n\n\n  \n  \n    Looks brand new\n  \nReviewed in the United States on August 30, 2024Service Provider: UnlockedColor: MidnightSize: 128GBVerified Purchase\n\n\n\n\n\n\n\n  \n  \n    Immediately after taking it from the box I started looking for scratches and blemishes couldn’t find any. It came in bubble wrap in a small box with the packing slip and a new usb cable. Should have come 8/30 but it came on 8/28. I’m super satisfied with my purchase as I turned it on and transferred my items from my phone. Now to get the perfect case.\n  \nRead more\n  \n    \n          \n              \n                  Helpful\n              \n          \n      Sending feedback...Thank you for your feedback.Sorry, we failed to record your vote. Please try again\n        Report\n  &lt;img src=\"https://c.media-amazon.com/images/S/amazon-avatars-global/default._CR0,0,1024,1024_SX48_.png\"/&gt;John W.5.0 out of 5 stars\n\n\n\n\n\n\n\n  \n  \n    Renewed iPhone 14 - Like new\n  \nReviewed in the United States on August 8, 2024Service Provider: T-MobileColor: BlueSize: 128GBVerified Purchase\n\n\n\n\n\n\n\n  \n  \n    Wow!  As some have said, this renewed iPhone is like new.  I had my concerns, but the much lower price hooked me.  I received the product in great condition and, importantly, with a 100% battery.  The transfer of data from the old phone (XR) was flawless except for one thing - the eSIM did not transfer. I wasted about an hour trying to figure what I had done wrong, but a quick trip to T-Moble got that done in about 15 minutes.  Flawless operation at a BIG savings.  My concerns were without merit.  Thank you Amazon for offering a great service!  I have only had it in my possession for 24 hours, but, baring a big change in what I am seeing, all is good!\n  \nRead more\n  3 people found this helpful\n    \n          \n              \n                  Helpful\n              \n          \n      Sending feedback...Thank you for your feedback.Sorry, we failed to record your vote. Please try again\n        Report\n  &lt;img src=\"https://c.media-amazon.com/images/S/amazon-avatars-global/44216637-a19e-4a90-ac95-3c606f793c19._CR0,0,750,750_SX48_.jpg\"/&gt;Maria Whittington5.0 out of 5 stars\n\n\n\n\n\n\n\n  \n  \n    Works well, came with minor scratches\n  \nReviewed in the United States on August 13, 2024Service Provider: UnlockedColor: BlueSize: 128GBVerified Purchase\n\n\n\n\n\n\n\n  \n  \n    The set up was easy and everything works fine. Battery health came at 100%. Speakers work fine. Only thing is the edges came with some minor scratches but these aren’t noticeable to the common eye\n  \nRead more\n  One person found this helpful\n    \n          \n              \n                  Helpful\n              \n          \n      Sending feedback...Thank you for your feedback.Sorry, we failed to record your vote. Please try again\n        Report\n  &lt;img src=\"https://c.media-amazon.com/images/S/amazon-avatars-global/default._CR0,0,1024,1024_SX48_.png\"/&gt;Amazon Customer4.0 out of 5 stars\n\n\n\n\n\n\n\n  \n  \n    Defective item, great customer service, easy return.\n  \nReviewed in the United States on September 17, 2023Service Provider: UnlockedColor: PurpleSize: 256GBVerified Purchase\n\n\n\n\n\n\n\n  \n  \n    Updated review: I had to return this phone as it didn’t work properly after only having it about a month and a half. It would be fine for days to a week or so, but then would shut its self off randomly despite how much charge the phone had. Then would turn its self on, &amp; repeat this process until the battery completely died &amp; got very hot. This happened about 3 times before I was able to actually initiate the return. Even though I had to return the phone, I’m leaving 4 stars because customer service was great. I was able to get a complete refund very easily. They made the return process very quick &amp; smooth &amp; was issued a full refund as soon as they received the phone in the mail. I purchased from this seller in the past, &amp; would still use this seller again.This phone came in almost brand new condition. There was one super small 2 mm scratch on the screen, but it is not deep, barely noticeable &amp; does not affect function.Cameras are great, battery life came at 99%, holds a charge very well!!Overall great phone, &amp; got here quick.It did not come with an Apple charger, but the listing says that it does not. This is not a big deal to me at all, as I have a bunch laying around. This is the second time I’ve bought a phone off Amazon &amp; I have not been disappointed either time (the last one lasted 6 years &amp; I just upgraded to this iphone).\n  \nRead more\n  32 people found this helpful\n    \n          \n              \n                  Helpful\n              \n          \n      Sending feedback...Thank you for your feedback.Sorry, we failed to record your vote. Please try again\n        Report",</t>
  </si>
  <si>
    <t xml:space="preserve">    "productDetails": "About this item                   GPS Only     Always-On Retina display     30% larger screen     Swimproof     Electrical and optical heart sensors",</t>
  </si>
  <si>
    <t xml:space="preserve">    "customerReviews": "&lt;img src=\"https://c.media-amazon.com/images/S/amazon-avatars-global/default._CR0,0,1024,1024_SX48_.png\"/&gt;Bria J5.0 out of 5 stars\n\n\n\n\n\n\n\n  \n  \n    Refurb Apple Watch\n  \nReviewed in the United States on August 19, 2024Style: GPS + CellularSize: 40MMColor: Silver Aluminum w White Sport BandVerified Purchase\n\n\n\n\n\n\n\n  \n  \n    Looks amazing and does everything it is supposed to do. I just needed something to track my steps accurately but it does that and the associated fitness + app accurately logs my workouts. I use the workouts on the Fitness app and I love that the watch automatically knows to begin tracking my workout time and calories burned. It even shows how many minutes left in the workout. I also swim with my watch own with no issue so it is in fact waterproof. The only way I know this is refurbished is because of the battery life.  It only lasts for the day. I typically wake up around 8 am and the watch needs to be charged by 12/ 12:30 am. I have no issues with this because I’m usually heading to bed around then.\n  \nRead more\n  8 people found this helpful\n    \n          \n              \n                  Helpful\n              \n          \n      Sending feedback...Thank you for your feedback.Sorry, we failed to record your vote. Please try again\n        Report\n  &lt;img src=\"https://c.media-amazon.com/images/S/amazon-avatars-global/default._CR0,0,1024,1024_SX48_.png\"/&gt;Justine5.0 out of 5 stars\n\n\n\n\n\n\n\n  \n  \n    In love!\n  \nReviewed in the United States on August 29, 2024Style: GPS + CellularSize: 40MMColor: Gold Aluminum w Pink Sport BandVerified Purchase\n\n\n\n\n\n\n\n  \n  \n    Best purchase of 2024! Works like brand new, quality is phenomenal! Very durable and fits perfect! It’s not too big and is not as heavy as I expected. Love the activity option and the fact it mirrors your phone when you connect it. Worth the price!\n  \nRead more\n  2 people found this helpful\n    \n          \n              \n                  Helpful\n              \n          \n      Sending feedback...Thank you for your feedback.Sorry, we failed to record your vote. Please try again\n        Report\n  &lt;img src=\"https://c.media-amazon.com/images/S/amazon-avatars-global/default._CR0,0,1024,1024_SX48_.png\"/&gt;AngelGT65.0 out of 5 stars\n\n\n\n\n\n\n\n  \n  \n    My thoughts.\n  \nReviewed in the United States on August 17, 2024Style: GPS + CellularSize: 40MMColor: Gold Aluminum w Pink Sport BandVerified Purchase\n\n\n\n\n\n\n\n  \n  \n    I think the watch is Great!!!!! I only see one little scratch and I waited so long for it I decided I would keep it. And its great for the money it seems brand new. When I got it,it came in a weird packedge so in my mind I was like OH NOOOOO! But when I opened it,it was packed pretty bad I could see how it could get cracked. So I bought it refurbished excellent and when I got it had 0 charge they promised me it would have ATLEAST 80 charge but how could they promise that? My apple watch is great but since its refurbished I can't say yours will be good but hopefully it will be.😀\n  \nRead more\n  \n    \n          \n              \n                  Helpful\n              \n          \n      Sending feedback...Thank you for your feedback.Sorry, we failed to record your vote. Please try again\n        Report\n  &lt;img src=\"https://c.media-amazon.com/images/S/amazon-avatars-global/default._CR0,0,1024,1024_SX48_.png\"/&gt;Abigail H.4.0 out of 5 stars\n\n\n\n\n\n\n\n  \n  \n    Must be able to charge it DAILY\n  \nReviewed in the United States on August 28, 2024Style: GPSSize: 40MMColor: Gold Aluminum w Pink Sand Sport BandVerified Purchase\n\n\n\n\n\n\n\n  \n  \n    I’ve had the Apple Watch Series 5 since July, and overall, I’m quite satisfied with its performance. This is my first Apple Watch after transitioning from a Fitbit Versa, and the difference in tracking capabilities is definitely noticeable. The Apple Watch tracks my fitness data more accurately and offers a lot of features that I really appreciate, especially the ability to respond to messages when my phone isn’t nearby.However, I do have one major issue: battery longevity. I’ve noticed that when the battery hits around 20%, it struggles to last even an hour if I’m logging a walk or doing anything that requires more power. With my Fitbit, I could go days without thinking about charging, which I miss, but I understand that the Apple Watch is a more feature-heavy device.In summary, if you’re looking for a watch that offers comprehensive fitness tracking and great convenience with communication, the Apple Watch Series 5 is worth considering. Just be prepared to charge it daily, especially if you’re using it heavily throughout the day.\n  \nRead more\n  3 people found this helpful\n    \n          \n              \n                  Helpful\n              \n          \n      Sending feedback...Thank you for your feedback.Sorry, we failed to record your vote. Please try again\n        Report\n  &lt;img src=\"https://c.media-amazon.com/images/S/amazon-avatars-global/default._CR0,0,1024,1024_SX48_.png\"/&gt;Taylor Hodgkinson5.0 out of 5 stars\n\n\n\n\n\n\n\n  \n  \n    Amazing!\n  \nReviewed in the United States on July 30, 2024Style: GPSSize: 40MMColor: Gold Aluminum w Pink Sand Sport BandVerified Purchase\n\n\n\n\n\n\n\n  \n  \n    Watch works perfectly, no scratches or dents. Very worth the money! The touch screen and all the ways I can access my iPhone make this product truly worth it. Especially buying refurbished. Only down side is battery life only lasts about a day. But I can make it through a whole day and a night of sleep, so the battery lasts long enough for me.\n  \nRead more\n  5 people found this helpful\n    \n          \n              \n                  Helpful\n              \n          \n      Sending feedback...Thank you for your feedback.Sorry, we failed to record your vote. Please try again\n        Report\n  &lt;img src=\"https://c.media-amazon.com/images/S/amazon-avatars-global/default._CR0,0,1024,1024_SX48_.png\"/&gt;W Ray5.0 out of 5 stars\n\n\n\n\n\n\n\n  \n  \n    Good watch at a great price\n  \nReviewed in the United States on August 28, 2024Style: GPS + CellularSize: 44MMColor: Space Black Stainless Steel CaseVerified Purchase\n\n\n\n\n\n\n\n  \n  \n    This watch has a lot of features. The battery life has been great over 24 hours and still has 30% left when I start charging it. I recommend this refurbished item.\n  \nRead more\n  2 people found this helpful\n    \n          \n              \n                  Helpful\n              \n          \n      Sending feedback...Thank you for your feedback.Sorry, we failed to record your vote. Please try again\n        Report\n  \n    \n      \n    \n  \n&lt;img src=\"https://c.media-amazon.com/images/S/amazon-avatars-global/bf5152df-041c-491c-8607-7aa309257697._CR0,34.0,265,265_SX48_.jpg\"/&gt;Ana nuñez5.0 out of 5 stars\n\n\n\n\n\n\n\n  \n    Súper bien!\n  \n  \nReviewed in the United States on August 29, 2024Style: GPSSize: 40MMColor: Space Gray Aluminum w Black Sport BandVerified Purchase\n\n\n\n\n\n\n\n  \n    Tiene algunos scratches pero nada del otro mundo, funciona súper bien, solo lo cargue una media hora antes de irme a trabajar con el y cargó súper rápido a más de la mitad y 5 horas después todavía tiene un 15% de batería, no sé qué tan bueno o malo sea eso, se instaló súper rápido y fácil así que le doy un 10/10, lo pedí porque el mío se dañó y ya no soportaba más estar sin uno y opté por uno usado en muy buenas condiciones y no caro según la descripción de este producto, pues no me arrepiento para nada de la compra porque cumple con todo lo que dice!  ❤️🥰\n  \n  \nRead more\n\n\n\n\n\n\n\n\n\n\n\n \n  \t\t \n\n\n\n\n    \n        \n        \n            \n        \n            \n        \n        \n            \n            \n        \n        \n            \n            \n        \n    \n    \n        \n\n            \n                &lt;img src=\"https://c.media-amazon.com/images/S/amazon-avatars-global/bf5152df-041c-491c-8607-7aa309257697._CR0,34.0,265,265_SX48_.jpg\"/&gt;Ana nuñez\n            \n\n            5.0 out of 5 stars\n            \n                Súper bien!\n            \n            \n            \n                \n                    \n                        \n                        \n                            \n                                \n                                    \n                                        Reviewed in the United States on August 29, 2024\n                                    \n                                \n                                \n                            \n                        \n                    \n                \n            \n        \n        \n            Tiene algunos scratches pero nada del otro mundo, funciona súper bien, solo lo cargue una media hora antes de irme a trabajar con el y cargó súper rápido a más de la mitad y 5 horas después todavía tiene un 15% de batería, no sé qué tan bueno o malo sea eso, se instaló súper rápido y fácil así que le doy un 10/10, lo pedí porque el mío se dañó y ya no soportaba más estar sin uno y opté por uno usado en muy buenas condiciones y no caro según la descripción de este producto, pues no me arrepiento para nada de la compra porque cumple con todo lo que dice!  ❤️🥰\n        \n        \n            \n                Images in this review\n            \n            \n                \n                    \n                        \n                    \n                \n            \n        \n    \n        \n    \n\n\n\n\n\n   function toggleSeeAllView() {\n       P.when('A', 'cr-image-popover-controller').execute(function(A, imagePopoverController) {\n          imagePopoverController.toggleSeeAllView(true);\n       });\n   }\n\n\n       &lt;img alt=\"Customer image\" src=\"https://c.media-amazon.com/images/I/61AT-mImC8L._SY88.jpg\" height=\"88\" width=\"100%\"/&gt;\n\n        P.when('A', 'cr-image-popover-controller').execute(function(A, imagePopoverController) {\n          A.on(\"a:popover:beforeShow:R351UJ86CWV56E_gallerySection_main\", function(data) {\n            imagePopoverController.initImagePopover(\"R351UJ86CWV56E\", \"[https://c.media-amazon.com/images/I/61AT-mImC8L._SL1600_.jpg]\", data);\n          });\n        });\n    \n\n  \n    \n          \n              \n                  Helpful\n              \n          \n      Sending feedback...Thank you for your feedback.Sorry, we failed to record your vote. Please try again\n        Report\n  Translate review to English&lt;img src=\"https://c.media-amazon.com/images/S/amazon-avatars-global/8b6deb80-0be6-4cd4-babb-bc82b5981629._CR83,0,333,333_SX48_.jpg\"/&gt;Olivia M4.0 out of 5 stars\n\n\n\n\n\n\n\n  \n  \n    Bought in excellent condition\n  \nReviewed in the United States on May 4, 2024Style: GPSSize: 44MMColor: Space Gray Aluminum w Black Sport BandVerified Purchase\n\n\n\n\n\n\n\n  \n  \n    The watch itself is great, only very small scratches along the case and crown but the screen and band is perfect. Took me a while to be able to use the watch because I didn’t realize I would need a newer phone than I had. I had an iPhone X and didn’t realize it wouldn’t update past 16.7, when this watch needed at least iOS 17, so I had to search for deals and get a newer phone to be able to use the watch. Don’t make the same mistake I did 😂The only reason I’m rating 4 instead of 5 stars is due to battery, it says it has 78% capacity compared to new, which I wouldn’t have expected it to be in the 90s but at least in the 80s. Overall, still a much better deal than spending hundreds on a new watch but I would’ve liked to see at least 80% battery life at the time of purchase. Either way, still super happy with my purchase and it’s awesome that it came with a charger that seemed new and a screen cover over the watch to protect the screen.Thanks Woot!\n  \nRead more\n  9 people found this helpful\n    \n          \n              \n                  Helpful\n              \n          \n      Sending feedback...Thank you for your feedback.Sorry, we failed to record your vote. Please try again\n        Report",</t>
  </si>
  <si>
    <t xml:space="preserve">    "productDetails": "About this item                   6.1\" Super Retina XDR display with ProMotion. 5G Superfast downloads, high-quality streaming     Cinematic mode in 1080p at 30 fps. Dolby Vision HDR video recording up to 4K at 60 fps. 6X Optical zoom range     A15 Bionic chip. New 6-core CPU with 2 performance and 4 efficiency cores. New 5-core GPU. New 16-core Neural Engine     Up to 22 hours video playback. Face ID. Ceramic Shield front. Surgical-grade stainless steel",</t>
  </si>
  <si>
    <t xml:space="preserve">    "customerReviews": "&lt;img src=\"https://c.media-amazon.com/images/S/amazon-avatars-global/default._CR0,0,1024,1024_SX48_.png\"/&gt;Adrian5.0 out of 5 stars\n\n\n\n\n\n\n\n  \n  \n    Refurbished - Excellent condition actually is excellent\n  \nReviewed in the United States on August 30, 2024Service Provider: UnlockedColor: Alpine GreenSize: 256GBVerified Purchase\n\n\n\n\n\n\n\n  \n  \n    Worth every dollar, it really came in excellent condition, really good battery health, the stainless steel edges intact, all the buttons working perfect. Had my thoughts and worries about ordering an iPhone but it was worth it. iPhone 13 Pro is the best iPhone to this day.\n  \nRead more\n\n\n\n\n\n\n\n\n\n\n\n \n  \t\t \n\n\n\n\n    \n        \n        \n            \n        \n            \n        \n        \n            \n            \n        \n        \n            \n            \n        \n    \n    \n        \n\n            \n                &lt;img src=\"https://c.media-amazon.com/images/S/amazon-avatars-global/default._CR0,0,1024,1024_SX48_.png\"/&gt;Adrian\n            \n\n            5.0 out of 5 stars\n            \n                Refurbished - Excellent condition actually is excellent\n            \n            \n            \n                \n                    \n                        \n                        \n                            \n                                \n                                    \n                                        Reviewed in the United States on August 30, 2024\n                                    \n                                \n                                \n                            \n                        \n                    \n                \n            \n        \n        \n            Worth every dollar, it really came in excellent condition, really good battery health, the stainless steel edges intact, all the buttons working perfect. Had my thoughts and worries about ordering an iPhone but it was worth it. iPhone 13 Pro is the best iPhone to this day.\n        \n        \n            \n                Images in this review\n            \n            \n                \n                    \n                        \n                    \n                \n            \n        \n    \n        \n    \n\n\n\n\n\n   function toggleSeeAllView() {\n       P.when('A', 'cr-image-popover-controller').execute(function(A, imagePopoverController) {\n          imagePopoverController.toggleSeeAllView(true);\n       });\n   }\n\n\n       &lt;img alt=\"Customer image\" src=\"https://c.media-amazon.com/images/I/61D9khHFsfL._SY88.jpg\" height=\"88\" width=\"100%\"/&gt;\n\n        P.when('A', 'cr-image-popover-controller').execute(function(A, imagePopoverController) {\n          A.on(\"a:popover:beforeShow:R2W5ZRMEPCC3E5_gallerySection_main\", function(data) {\n            imagePopoverController.initImagePopover(\"R2W5ZRMEPCC3E5\", \"[https://c.media-amazon.com/images/I/61D9khHFsfL._SL1600_.jpg]\", data);\n          });\n        });\n    \n\n  One person found this helpful\n    \n          \n              \n                  Helpful\n              \n          \n      Sending feedback...Thank you for your feedback.Sorry, we failed to record your vote. Please try again\n        Report\n  &lt;img src=\"https://c.media-amazon.com/images/S/amazon-avatars-global/default._CR0,0,1024,1024_SX48_.png\"/&gt;Sammie K.5.0 out of 5 stars\n\n\n\n\n\n\n\n  \n  \n    Flawless, flawless, FLAWLESS!\n  \nReviewed in the United States on September 3, 2024Service Provider: UnlockedColor: Sierra BlueSize: 512GBVerified Purchase\n\n\n\n\n\n\n\n  \n  \n    I've had a Mini and a Plus, but never any iPhones of the Pro variety...till now! This blue 13 Pro arrived in IMMACULATE condition. Not a single blemish, defect, scratch, crack, or internal technical issue to be found (apart from the battery life at 81% capacity, but I've lived with less). Furthermore, the touch screen response is so smooth that even my 15 is sluggish in comparison. Honestly, you can't even tell if it's refurbished or has ever been repaired for that matter. Unbelievable success.\n  \nRead more\n\n\n\n\n\n\n\n\n\n\n\n \n  \t\t \n\n\n\n\n    \n        \n        \n            \n        \n            \n        \n        \n            \n            \n        \n        \n            \n            \n        \n    \n    \n        \n\n            \n                &lt;img src=\"https://c.media-amazon.com/images/S/amazon-avatars-global/default._CR0,0,1024,1024_SX48_.png\"/&gt;Sammie K.\n            \n\n            5.0 out of 5 stars\n            \n                Flawless, flawless, FLAWLESS!\n            \n            \n            \n                \n                    \n                        \n                        \n                            \n                                \n                                    \n                                        Reviewed in the United States on September 3, 2024\n                                    \n                                \n                                \n                            \n                        \n                    \n                \n            \n        \n        \n            I've had a Mini and a Plus, but never any iPhones of the Pro variety...till now! This blue 13 Pro arrived in IMMACULATE condition. Not a single blemish, defect, scratch, crack, or internal technical issue to be found (apart from the battery life at 81% capacity, but I've lived with less). Furthermore, the touch screen response is so smooth that even my 15 is sluggish in comparison. Honestly, you can't even tell if it's refurbished or has ever been repaired for that matter. Unbelievable success.\n        \n        \n            \n                Images in this review\n            \n            \n                \n                    \n                        \n                    \n                        \n                    \n                \n            \n        \n    \n        \n    \n\n\n\n\n\n   function toggleSeeAllView() {\n       P.when('A', 'cr-image-popover-controller').execute(function(A, imagePopoverController) {\n          imagePopoverController.toggleSeeAllView(true);\n       });\n   }\n\n\n       &lt;img alt=\"Customer image\" src=\"https://c.media-amazon.com/images/I/61U591moEtL._SY88.jpg\" height=\"88\" width=\"100%\"/&gt;&lt;img alt=\"Customer image\" src=\"https://c.media-amazon.com/images/I/719ZnmPRXeL._SY88.jpg\" height=\"88\" width=\"100%\"/&gt;\n\n        P.when('A', 'cr-image-popover-controller').execute(function(A, imagePopoverController) {\n          A.on(\"a:popover:beforeShow:R2QMN8HZ1BV4M2_gallerySection_main\", function(data) {\n            imagePopoverController.initImagePopover(\"R2QMN8HZ1BV4M2\", \"[https://c.media-amazon.com/images/I/61U591moEtL._SL1600_.jpg, https://c.media-amazon.com/images/I/719ZnmPRXeL._SL1600_.jpg]\", data);\n          });\n        });\n    \n\n  \n    \n          \n              \n                  Helpful\n              \n          \n      Sending feedback...Thank you for your feedback.Sorry, we failed to record your vote. Please try again\n        Report\n  &lt;img src=\"https://c.media-amazon.com/images/S/amazon-avatars-global/default._CR0,0,1024,1024_SX48_.png\"/&gt;Logan4.0 out of 5 stars\n\n\n\n\n\n\n\n  \n  \n    phone lags\n  \nReviewed in the United States on September 1, 2024Service Provider: UnlockedColor: Alpine GreenSize: 128GBVerified Purchase\n\n\n\n\n\n\n\n  \n  \n    This phone came in perfect condition cosmetic wise, however my only complaint is it lags/freezes when it gets too hot!My phone started glitching yesterday when it got extremely hot!I’ve had an iPhone all my life NEVER experienced that !!!\n  \nRead more\n  \n    \n          \n              \n                  Helpful\n              \n          \n      Sending feedback...Thank you for your feedback.Sorry, we failed to record your vote. Please try again\n        Report\n  &lt;img src=\"https://c.media-amazon.com/images/S/amazon-avatars-global/default._CR0,0,1024,1024_SX48_.png\"/&gt;Khausmo5.0 out of 5 stars\n\n\n\n\n\n\n\n  \n  \n    Great phone! Like New!\n  \nReviewed in the United States on August 29, 2024Service Provider: UnlockedColor: Sierra BlueSize: 512GBVerified Purchase\n\n\n\n\n\n\n\n  \n  \n    This phone was IMMACULATE!!!! Couldn’t believe it! Battery level was low, so I did return and get the premium just because long term it’ll be more affordable, but frankly I could enjoy this phone just fine. I will ALWAYS be buying a renewed phone from Amazon from now on. There’s NO reason to pay over $1000 for a new phone with largely the same features. With the iPhone 16 coming out in a few weeks I’ll be THREE generations behind but it’s fine! Happy to save the money and put it towards a perfectly terrific renewed device that will be my daily workhorse. This is my second renewed phone from Amazon, and it is the way to go! It won’t be the last!\n  \nRead more\n  2 people found this helpful\n    \n          \n              \n                  Helpful\n              \n          \n      Sending feedback...Thank you for your feedback.Sorry, we failed to record your vote. Please try again\n        Report\n  &lt;img src=\"https://c.media-amazon.com/images/S/amazon-avatars-global/default._CR0,0,1024,1024_SX48_.png\"/&gt;Stephy5.0 out of 5 stars\n\n\n\n\n\n\n\n  \n  \n    Everything works well\n  \nReviewed in the United States on August 31, 2024Service Provider: UnlockedColor: GraphiteSize: 128GBVerified Purchase\n\n\n\n\n\n\n\n  \n  \n    I purchased his phone to send to my cousin in the Bahamas. Everything works good. The battery life was good. It was easy to set up. And looked brand new.\n  \nRead more\n  \n    \n          \n              \n                  Helpful\n              \n          \n      Sending feedback...Thank you for your feedback.Sorry, we failed to record your vote. Please try again\n        Report\n  &lt;img src=\"https://c.media-amazon.com/images/S/amazon-avatars-global/default._CR0,0,1024,1024_SX48_.png\"/&gt;Vincent Sarino5.0 out of 5 stars\n\n\n\n\n\n\n\n  \n  \n    Great Experience\n  \nReviewed in the United States on August 29, 2024Service Provider: UnlockedColor: Sierra BlueSize: 512GBVerified Purchase\n\n\n\n\n\n\n\n  \n  \n    I received my phone in less than a day, and aside from a minor scratch in the corner, the phone was great! I’ll have to see how it last long term, but the batter was 84% and it all seemed really good. No scratches on front or back.\n  \nRead more\n\n\n\n\n\n\n\n\n\n\n\n \n  \t\t \n\n\n\n\n    \n        \n        \n            \n        \n            \n        \n        \n            \n            \n        \n        \n            \n            \n        \n    \n    \n        \n\n            \n                &lt;img src=\"https://c.media-amazon.com/images/S/amazon-avatars-global/default._CR0,0,1024,1024_SX48_.png\"/&gt;Vincent Sarino\n            \n\n            5.0 out of 5 stars\n            \n                Great Experience\n            \n            \n            \n                \n                    \n                        \n                        \n                            \n                                \n                                    \n                                        Reviewed in the United States on August 29, 2024\n                                    \n                                \n                                \n                            \n                        \n                    \n                \n            \n        \n        \n            I received my phone in less than a day, and aside from a minor scratch in the corner, the phone was great! I’ll have to see how it last long term, but the batter was 84% and it all seemed really good. No scratches on front or back.\n        \n        \n            \n                Images in this review\n            \n            \n                \n                    \n                        \n                    \n                        \n                    \n                        \n                    \n                \n            \n        \n    \n        \n    \n\n\n\n\n\n   function toggleSeeAllView() {\n       P.when('A', 'cr-image-popover-controller').execute(function(A, imagePopoverController) {\n          imagePopoverController.toggleSeeAllView(true);\n       });\n   }\n\n\n       &lt;img alt=\"Customer image\" src=\"https://c.media-amazon.com/images/I/61A+sf-6LRL._SY88.jpg\" height=\"88\" width=\"100%\"/&gt;&lt;img alt=\"Customer image\" src=\"https://c.media-amazon.com/images/I/61JWoNDOS5L._SY88.jpg\" height=\"88\" width=\"100%\"/&gt;&lt;img alt=\"Customer image\" src=\"https://c.media-amazon.com/images/I/61P9DWe9gHL._SY88.jpg\" height=\"88\" width=\"100%\"/&gt;\n\n        P.when('A', 'cr-image-popover-controller').execute(function(A, imagePopoverController) {\n          A.on(\"a:popover:beforeShow:R33Q8R7MZ3F9K9_gallerySection_main\", function(data) {\n            imagePopoverController.initImagePopover(\"R33Q8R7MZ3F9K9\", \"[https://c.media-amazon.com/images/I/61A+sf-6LRL._SL1600_.jpg, https://c.media-amazon.com/images/I/61JWoNDOS5L._SL1600_.jpg, https://c.media-amazon.com/images/I/61P9DWe9gHL._SL1600_.jpg]\", data);\n          });\n        });\n    \n\n  \n    \n          \n              \n                  Helpful\n              \n          \n      Sending feedback...Thank you for your feedback.Sorry, we failed to record your vote. Please try again\n        Report\n  &lt;img src=\"https://c.media-amazon.com/images/S/amazon-avatars-global/default._CR0,0,1024,1024_SX48_.png\"/&gt;Don3.0 out of 5 stars\n\n\n\n\n\n\n\n  \n  \n    Returning Due to Imperfect Screen\n  \nReviewed in the United States on July 8, 2024Service Provider: UnlockedColor: GraphiteSize: 512GBVerified Purchase\n\n\n\n\n\n\n\n  \n  \n    Purchased a refurbished “excellent” condition graphite iPhone 13 Pro 512gb directly from Amazon (and not a 3rd party seller) for ~$650 USD.Battery health was at 86%, and the condition was superb! Honestly looks “like new,” but repackaged. Everything felt snappy, and setup with my carrier was a breeze.However, I am returning it due to a defective screen. I have reason to believe this phone was used for TikTok view botting and therefore always left on. The phone’s screen has dead green pixels that are in the shape of the TikTok user interface (“home” &amp; “+” button on the bottom, and the “like/comment/share” icons on the right). Although  it’s a great phone, the screen issue bothers me to keep, especially given what I paid. I’m honestly shocked this got past quality control. Lesson learned for me is that I’d rather pay full price for something new because I’ll at least have peace of mind that it’ll last. In the future, I’ll only buy a refurbished phone for a temporary/backup phone.\n  \nRead more\n  3 people found this helpful\n    \n          \n              \n                  Helpful\n              \n          \n      Sending feedback...Thank you for your feedback.Sorry, we failed to record your vote. Please try again\n        Report\n  &lt;img src=\"https://c.media-amazon.com/images/S/amazon-avatars-global/default._CR0,0,1024,1024_SX48_.png\"/&gt;Alphonzo pinder4.0 out of 5 stars\n\n\n\n\n\n\n\n  \n  \n    Excellent product\n  \nReviewed in the United States on September 1, 2024Service Provider: UnlockedColor: Sierra BlueSize: 512GBVerified Purchase\n\n\n\n\n\n\n\n  \n  \n    As soon as I took the phone out of the box, it looked brand new, which was impressive right away. The exterior was clean, and the sides were spotless, except for a bit of dirt on the silencer and in the speakers, but nothing too concerning. The screen did have some minor scratches that were noticeable without a screen protector, but once the protector was on, they were hardly visible.The phone has the right amount of storage, exactly what I needed. The battery health is at 83%, which isn’t perfect but still acceptable for my usage. I was a bit disappointed when I realized my box didn’t come with a SIM card pin, especially after seeing other reviews mention it. All I received was the phone and a charger. Unfortunately, the charger was subpar, it has a shortage and is not a lightning charger. Thankfully, I had an extra charger on hand, so this issue wasn’t a dealbreaker for me.One small issue I’ve noticed is that the microphone seems to be a bit low when recording voice messages, so I find myself needing to speak louder than usual. However, the overall quality of the phone is good, and I haven’t encountered any major problems yet.I feel like this phone was a good value for the money. Despite the minor dirt and the low microphone volume, it came in excellent condition. Setting up the phone was easy, especially since I was moving from Android to iPhone. The Face ID works perfectly, and the regular passcode option adds extra security.I was initially worried about the camera quality since the phone is renewed, but I was pleasantly surprised, the camera quality is amazing. So far, so good!\n  \nRead more\n\n\n\n\n\n\n\n\n\n\n\n \n  \t\t \n\n\n\n\n    \n        \n        \n            \n        \n            \n        \n        \n            \n            \n        \n        \n            \n            \n        \n    \n    \n        \n\n            \n                &lt;img src=\"https://c.media-amazon.com/images/S/amazon-avatars-global/default._CR0,0,1024,1024_SX48_.png\"/&gt;Alphonzo pinder\n            \n\n            4.0 out of 5 stars\n            \n                Excellent product\n            \n            \n            \n                \n                    \n                        \n                        \n                            \n                                \n                                    \n                                        Reviewed in the United States on September 1, 2024\n                                    \n                                \n                                \n                            \n                        \n                    \n                \n            \n        \n        \n            As soon as I took the phone out of the box, it looked brand new, which was impressive right away. The exterior was clean, and the sides were spotless, except for a bit of dirt on the silencer and in the speakers, but nothing too concerning. The screen did have some minor scratches that were noticeable without a screen protector, but once the protector was on, they were hardly visible.The phone has the right amount of storage, exactly what I needed. The battery health is at 83%, which isn’t perfect but still acceptable for my usage. I was a bit disappointed when I realized my box didn’t come with a SIM card pin, especially after seeing other reviews mention it. All I received was the phone and a charger. Unfortunately, the charger was subpar, it has a shortage and is not a lightning charger. Thankfully, I had an extra charger on hand, so this issue wasn’t a dealbreaker for me.One small issue I’ve noticed is that the microphone seems to be a bit low when recording voice messages, so I find myself needing to speak louder than usual. However, the overall quality of the phone is good, and I haven’t encountered any major problems yet.I feel like this phone was a good value for the money. Despite the minor dirt and the low microphone volume, it came in excellent condition. Setting up the phone was easy, especially since I was moving from Android to iPhone. The Face ID works perfectly, and the regular passcode option adds extra security.I was initially worried about the camera quality since the phone is renewed, but I was pleasantly surprised, the camera quality is amazing. So far, so good!\n        \n        \n            \n                Images in this review\n            \n            \n                \n                    \n                        \n                    \n                        \n                    \n                        \n                    \n                \n            \n        \n    \n        \n    \n\n\n\n\n\n   function toggleSeeAllView() {\n       P.when('A', 'cr-image-popover-controller').execute(function(A, imagePopoverController) {\n          imagePopoverController.toggleSeeAllView(true);\n       });\n   }\n\n\n       &lt;img alt=\"Customer image\" src=\"https://c.media-amazon.com/images/I/719i88H4ppL._SY88.jpg\" height=\"88\" width=\"100%\"/&gt;&lt;img alt=\"Customer image\" src=\"https://c.media-amazon.com/images/I/71GJgQdMfPL._SY88.jpg\" height=\"88\" width=\"100%\"/&gt;&lt;img alt=\"Customer image\" src=\"https://c.media-amazon.com/images/I/71Ovo3zOCIL._SY88.jpg\" height=\"88\" width=\"100%\"/&gt;\n\n        P.when('A', 'cr-image-popover-controller').execute(function(A, imagePopoverController) {\n          A.on(\"a:popover:beforeShow:R15K78VMXF92QE_gallerySection_main\", function(data) {\n            imagePopoverController.initImagePopover(\"R15K78VMXF92QE\", \"[https://c.media-amazon.com/images/I/719i88H4ppL._SL1600_.jpg, https://c.media-amazon.com/images/I/71GJgQdMfPL._SL1600_.jpg, https://c.media-amazon.com/images/I/71Ovo3zOCIL._SL1600_.jpg]\", data);\n          });\n        });\n    \n\n  \n    \n          \n              \n                  Helpful\n              \n          \n      Sending feedback...Thank you for your feedback.Sorry, we failed to record your vote. Please try again\n        Report",</t>
  </si>
  <si>
    <t xml:space="preserve">    "productDetails": "About this item                   Unlocked     Tested for battery health and guaranteed to come with a battery that exceeds 80% of original capacity.     Inspected and guaranteed to have minimal cosmetic damage, which is not noticeable when the device is held at arm’s length. Successfully passed a full diagnostic test which ensures like-new functionality and removal of any prior-user personal information.",</t>
  </si>
  <si>
    <t xml:space="preserve">    "customerReviews": "&lt;img src=\"https://c.media-amazon.com/images/S/amazon-avatars-global/default._CR0,0,1024,1024_SX48_.png\"/&gt;Dallas Electronics Fan5.0 out of 5 stars\n\n\n\n\n\n\n\n  \n  \n    Pleasantly surprised. Excellent condition, no scratches or dings, passed two diagnostics..\n  \nReviewed in the United States on February 27, 2024Size: 256GBColor: MidnightService Provider: UnlockedProduct grade: RenewedVerified Purchase\n\n\n\n\n\n\n\n  \n  \n    I was on a waiting list for a 'Renewed Premium'. Seemed to be a long waiting list. I finally gave up and went with a 'Renewed' advertised in excellent condition. Given Amazon's generous return policy, returning it would have been easy if there had been issues. I probably wouldn't have tried this with an online retailer other than Amazon or Apple.The supplier was TECHMINT, Amazon was only the purchase portal. There seems to be a number of 'Amazon-qualified suppliers' involved. To know who you're buying from, the 'ships from/sold by' info. is on the right side of the product page. There may also be differences in packaging and accessories. Best to read through the advertising to know exactly what you're buying. Or contact the supplier before purchasing. Given that Amazon backs these purchases, not a concern.It arrived without scratches, dings, or apparent wear. Looks like new. That said, anyone buying a 'Renewed' phone should expect varying degrees of condition within the parameters of Amazon's advertising. I'd suggest buying a 'Renewed Premium' for your best chance of a like-new phone. I probably got lucky with a 'Renewed'.It shipped in *very* well designed and protective box designed for phones. Not likely to be damaged in transit short of extremely heavy crush damage. If you plan on shipping your phone or storing a back-up, I'd suggest keeping it. The box has spacers to accommodate different sizes. Kudos to the packaging engineers that designed this. Well done.It was delivered with 100% battery health which almost certainly means that the phone was opened up and the battery replaced. The likelihood of a 'renewed' 13 Mini arriving with battery health at 100% is slim to none. I assume that they did this because the phone was traded in with &lt; 80% battery health. The advertising states that the phone will arrive with battery health of ≥ 80%.I ran two diagnostics to check functions. In both cases, no issues. One of the diagnostics is built into iOS. You'll need iOS 17 or later and not a beta release. Search for 'built in iPhone diagnostic' for instructions. There's another which makes doing this quite a bit easier. From the Apple app store search for 'Phone Doctor Plus'. It leans more towards being a function check vs a more sophisticated diagnostic but great for making sure everything works. There's a free and paid version. There are others but these are the only two I've tried.Alternatively, you can take it to an Apple store and ask them to do it for you. Your carrier may also have on-site diagnostic capability. Best to call ahead and ask.The advertising stated that an MFi certified charging/data cable ships with the phone. Mine shipped with a 3ft cloth jacketed USB C to Lightning charging cable. No branding or print on the cable, no included documentation, no packaging. It appears similar to what you sometimes see without packaging and hanging from peg racks in convenience stores.I have no reason to believe that the provided cable isn't MFi certified and from a reliable manufacturer but without more information, I'd suggest using an Apple product or something from a reliable aftermarket supplier such as Anker or Belkin. Look for 'MFi certified' especially if you want fast charging capability. There are reasons USB C cables can be pricey, especially those designed for high power delivery. Better safe than sorry.Mine shipped without a charger. I checked the interior packaging to be sure. I'd say the same about a charger as I did about the cable - MFi certified and from a reputable manufacturer - Apple, Anker, Belkin, etc. For the 13 Mini, Apple recommends a minimum of a 20 watt charger for optimal/fast charging. Apple's is about 20 dollars. It's also what Apple recommends for powering it's MagSafe accessory.Some suppliers advertise that a sim card removal tool is included. Mine didn't. If yours shipped with a sim card (mine did not), I'd suggest reading through the pros and cons of SIM vs eSIM. If eSIM meets your needs, I'd recommend removing the SIM and switching to eSIM. Switching to eSIM can be done in your phone's settings. No expertise or hardware required. Although unlikely if buying from an 'Amazon-qualified supplier' (I assume), SIM cards can be compromised. If you need a SIM card, best to get one from your carrier instead of a mystery SIM.You'll need a case. Without, it's not a matter of if you'll drop it but when. This is my second mini, the first an iPhone 12 Mini. Slippery and with a smaller form factor than other iPhones, very easy lose grip especially if you have large hands. Further, without a case the camera lenses and screen make contact with whatever surface you place them on.The Apple leather case has been my go-to for the last 3-4 iPhones. Very well designed, doesn't add significant bulk, no sharp edges and it slips into and out of a pocket easily. The drop protection has proven to be excellent. Great case for all but extreme circumstances. They're relatively pricey so If you're looking to save, there are often Amazon customer returns available at steeply discounted prices.The iPhone 12 mini and 13 mini cases are not interchangeable. I tried. The camera lens housings are different. The 12 mini case will not fit the 13 mini. The 13 mini case will fit the 12 mini but there will be a gap on the right side of the lens housing.Not to overstate it but If you're considering both the 12 mini and 13 mini, battery life may be problematic for heavy users. True of all phones but somewhat more so for a Mini. If you have a full size phone with a larger battery at ≥ 90% battery health (guesstimate) and often find yourself scrambling to find a charger, the Mini may not be for you.If you're on the move a lot without convenient charging options, a small MagSafe power bank (≤ 5000mAh) will bring some peace of mind and a lot of convenience. Great when traveling. Definitely stick with time tested manufacturers. Anker and Belkin sell a wide variety. Note that the TSA only allows powerbanks in carry-ons.Apple discontinued it's iPhone powerbanks (Magsafe Battery Pack). As of this writing, you can still find them new from third party sources such as Walmart online. Never buy used. There are confirmed and very convincing counterfeits out there so I'd be cautious about which supplier you choose.If you're looking at both the 12 and 13 Minis, the 13 Mini uses an A15 processor which is somewhat more energy efficient and slightly faster. It also has a slightly larger battery. There are other differences including an upgraded camera.Compared to the 12 Mini, I found the differences to be almost insignificant in day to day use. Having a ~10% larger battery is nice but given my usage habits, rarely something that makes a difference. Long term, the 13 Mini will receive system updates from Apple for about a year longer. This may be the most value added difference.There are a lot of comparison reviews. Worth checking out before buying. Search for \"iPhone 13 mini vs iPhone 12 mini\".Happy customer. I'm fully committed to the Mini form factor/dimensions. I carry it all day in a front or back pocket and barely know it's there. When I need to replace it, perhaps Mini's will be back in the menu from Apple. Hope so.\n  \nRead more\n  125 people found this helpful\n    \n          \n              \n                  Helpful\n              \n          \n      Sending feedback...Thank you for your feedback.Sorry, we failed to record your vote. Please try again\n        Report\n  &lt;img src=\"https://c.media-amazon.com/images/S/amazon-avatars-global/default._CR0,0,1024,1024_SX48_.png\"/&gt;Gabor Gorondi5.0 out of 5 stars\n\n\n\n\n\n\n\n  \n  \n    TOP NOTCH SERVICE from 'Hybrid IT' seller\n  \nReviewed in the United States on August 11, 2024Size: 128GBColor: MidnightService Provider: UnlockedProduct grade: RenewedVerified Purchase\n\n\n\n\n\n\n\n  \n  \n    TLDR: First one I got was HORRENDOUS, but seller communication was exceptional, quick, no hassle, and replacement was awesome!This is a review for the seller 'Hybrid IT', not the actual iPhone 13 mini. There are plenty of those already.I bought an 'acceptable condition' 13 mini, as I don't mind scratches and dents if it'll save a few hundred bucks. I bought from 'Hybrid IT' because they had like 99% positive ratings and I know refurbished can be hit and miss. And they had prime shipping.The one they sent was TERRIBLE. The screen was a fake LCD knockoff, the battery health was at 77%, and it was full of scratches on the screen. Far below my already low expectations.I messaged them and they offered me these options:1) replacement,2) return for full refund, or3) to refund the cost of replacing the battery at apple (which is like a third of the cost of the phone itself)They answer surprisingly quickly every time. Literally within a few minutes during the day and within a few hours at night. ____ing impressive! I needed a phone quick so we decided the best option was to buy another one (also 'acceptable', same price), and return the old one for a refund, and they would make sure to send a better one the second time.It definitely exceeded my expectations. Almost perfect condition, 98% battery, no scratches basically. I think it was a fair outcome/settlement for wasting my time with an insultingly bad one the first time. I would've been fine with 'acceptable' condition but the first one I got was not even up to par with Amazon's standards.I'm really happy with the second one and how they handle customer service. Thanks Hybrid IT!!! Oh, and this isn't a fake review! A happy customer, crazy right???\n  \nRead more\n  6 people found this helpful\n    \n          \n              \n                  Helpful\n              \n          \n      Sending feedback...Thank you for your feedback.Sorry, we failed to record your vote. Please try again\n        Report\n  &lt;img src=\"https://c.media-amazon.com/images/S/amazon-avatars-global/default._CR0,0,1024,1024_SX48_.png\"/&gt;Kraig5.0 out of 5 stars\n\n\n\n\n\n\n\n  \n  \n    Excellent Renewed IPhone 13 Mini\n  \nReviewed in the United States on August 25, 2024Size: 128GBColor: Product RedService Provider: UnlockedProduct grade: RenewedVerified Purchase\n\n\n\n\n\n\n\n  \n  \n    In excellent shape.  No scratches on the glass or on the  back.  Works great.  Battery health is 85%.  Apple says good battery health is over 80% so my new IPhone is in great shape.  The IPhone looks Ike new.  I saved some money.\n  \nRead more\n  2 people found this helpful\n    \n          \n              \n                  Helpful\n              \n          \n      Sending feedback...Thank you for your feedback.Sorry, we failed to record your vote. Please try again\n        Report\n  &lt;img src=\"https://c.media-amazon.com/images/S/amazon-avatars-global/d7144add-006c-4190-9790-1c3fde07103b._CR0,0,300,300_SX48_.jpg\"/&gt;redboat4.0 out of 5 stars\n\n\n\n\n\n\n\n  \n  \n    Minor scratches, new (non-Apple) monitor, 88% battery health\n  \nReviewed in the United States on August 31, 2024Size: 128GBColor: BlueService Provider: UnlockedProduct grade: RenewedVerified Purchase\n\n\n\n\n\n\n\n  \n  \n    This refurbished iPhone 13 mini was advertised to be in excellent condition, and that does not stretch it too far. There were a couple minor scratches, just a few millimeters in size, on the case. The screen was in perfect condition. The battery health was at 88%, so above the 80% advertised, but I had hoped for more. The phone identifies that the screen is unrecognized - it's apparently not an Apple part - but it works fine and looks great, so it is acceptable. Overall a fair, but not exceptional, deal.\n  \nRead more\n  \n    \n          \n              \n                  Helpful\n              \n          \n      Sending feedback...Thank you for your feedback.Sorry, we failed to record your vote. Please try again\n        Report",</t>
  </si>
  <si>
    <t xml:space="preserve">    "productDetails": "About this item                   Enjoy up to 6 hours of listening time, with Personalized Spatial Audio and dynamic head tracking that places sound all around you.     Quick access to Siri by saying “Hey Siri\" and an easy setup, in-ear detection, and automatic switching between devices     Audio Sharing between two sets of AirPods on your iPhone, iPad, iPod touch, or Apple TV     AirPods (3rd generation) are sweat and water resistant for non-water sports and exercise, and they are IPX4 rated. Sweat and water resistance are not permanent conditions.     Compatible with iPhone 8 or later and iPod touch (7th generation) running the latest iOS, as well as the 12.9-inch iPad Pro (2nd generation or later), 11-inch iPad Pro, 10.5-inch iPad Pro, iPad (5th generation or later), iPad Air (3rd generation or later), and iPad mini (5th generation or later) with the latest version of iPadOS.",</t>
  </si>
  <si>
    <t xml:space="preserve">    "customerReviews": "&lt;img src=\"https://c.media-amazon.com/images/S/amazon-avatars-global/default._CR0,0,1024,1024_SX48_.png\"/&gt;Beewllams 5.0 out of 5 stars\n\n\n\n\n\n\n\n  \n  \n    Top tier\n  \nReviewed in the United States on August 11, 2024Model: RenewedVerified Purchase\n\n\n\n\n\n\n\n  \n  \n    I have really small ears and the 3rd generation are so comfortable and secure. I absolutely love them. They are lightweight, durable, and worth every penny.\n  \nRead more\n  2 people found this helpful\n    \n          \n              \n                  Helpful\n              \n          \n      Sending feedback...Thank you for your feedback.Sorry, we failed to record your vote. Please try again\n        Report\n  &lt;img src=\"https://c.media-amazon.com/images/S/amazon-avatars-global/default._CR0,0,1024,1024_SX48_.png\"/&gt;Kira A. Tobar5.0 out of 5 stars\n\n\n\n\n\n\n\n  \n  \n    Airpods\n  \nReviewed in the United States on August 20, 2024Model: RenewedVerified Purchase\n\n\n\n\n\n\n\n  \n  \n    It was GREAT. Came clean case was shiny and white AirPods work perfectly, the audio and microphone is also great.\n  \nRead more\n  One person found this helpful\n    \n          \n              \n                  Helpful\n              \n          \n      Sending feedback...Thank you for your feedback.Sorry, we failed to record your vote. Please try again\n        Report\n  &lt;img src=\"https://c.media-amazon.com/images/S/amazon-avatars-global/default._CR0,0,1024,1024_SX48_.png\"/&gt;SAMINATHAN RAMASAMY5.0 out of 5 stars\n\n\n\n\n\n\n\n  \n  \n    Good deal to buy apple AirPods\n  \nReviewed in the United States on August 17, 2024Model: RenewedVerified Purchase\n\n\n\n\n\n\n\n  \n  \n    Quality product and music. Not seen active noise cancellation feature though!\n  \nRead more\n  One person found this helpful\n    \n          \n              \n                  Helpful\n              \n          \n      Sending feedback...Thank you for your feedback.Sorry, we failed to record your vote. Please try again\n        Report\n  &lt;img src=\"https://c.media-amazon.com/images/S/amazon-avatars-global/default._CR0,0,1024,1024_SX48_.png\"/&gt;Erlen5.0 out of 5 stars\n\n\n\n\n\n\n\n  \n  \n    Working great\n  \nReviewed in the United States on July 10, 2024Model: RenewedVerified Purchase\n\n\n\n\n\n\n\n  \n  \n    I like the fact that the sound quality is great. Very easy to carry. Fits perfectly and not that expensive. Very clean look and comfortable feel to it\n  \nRead more\n  3 people found this helpful\n    \n          \n              \n                  Helpful\n              \n          \n      Sending feedback...Thank you for your feedback.Sorry, we failed to record your vote. Please try again\n        Report\n  &lt;img src=\"https://c.media-amazon.com/images/S/amazon-avatars-global/default._CR0,0,1024,1024_SX48_.png\"/&gt;Dejuana white4.0 out of 5 stars\n\n\n\n\n\n\n\n  \n  \n    Really great\n  \nReviewed in the United States on August 9, 2024Model: RenewedVerified Purchase\n\n\n\n\n\n\n\n  \n  \n    Good sound quality and sturdy. However I keep getting a notification that the owner has my location and I don’t know how to stop that\n  \nRead more\n  7 people found this helpful\n    \n          \n              \n                  Helpful\n              \n          \n      Sending feedback...Thank you for your feedback.Sorry, we failed to record your vote. Please try again\n        Report\n  &lt;img src=\"https://c.media-amazon.com/images/S/amazon-avatars-global/default._CR0,0,1024,1024_SX48_.png\"/&gt;MamaM5.0 out of 5 stars\n\n\n\n\n\n\n\n  \n  \n    Work great and great price!\n  \nReviewed in the United States on August 21, 2024Model: RenewedVerified Purchase\n\n\n\n\n\n\n\n  \n  \n    Got my son these for his Birthday, he had broken his last pair so I wanted to get a refurbed pair and test them out. They work great!\n  \nRead more\n  One person found this helpful\n    \n          \n              \n                  Helpful\n              \n          \n      Sending feedback...Thank you for your feedback.Sorry, we failed to record your vote. Please try again\n        Report\n  &lt;img src=\"https://c.media-amazon.com/images/S/amazon-avatars-global/default._CR0,0,1024,1024_SX48_.png\"/&gt;Cliente Amazon5.0 out of 5 stars\n\n\n\n\n\n\n\n  \n  \n    Very good\n  \nReviewed in the United States on August 27, 2024Model: RenewedVerified Purchase\n\n\n\n\n\n\n\n  \n  \n    Nice condition\n  \nRead more\n  \n    \n          \n              \n                  Helpful\n              \n          \n      Sending feedback...Thank you for your feedback.Sorry, we failed to record your vote. Please try again\n        Report\n  &lt;img src=\"https://c.media-amazon.com/images/S/amazon-avatars-global/32ab02d6-76c9-46bf-aef6-e2d8c78e131e._CR0,146.0,709,709_SX48_.jpg\"/&gt;Sebastian I Jones3.0 out of 5 stars\n\n\n\n\n\n\n\n  \n  \n    Stopped working after 2 days\n  \nReviewed in the United States on August 8, 2024Model: RenewedVerified Purchase\n\n\n\n\n\n\n\n  \n  \n    I bought these knowing that they working be brand new and they might be iCloud locked but I still did it, and when they got here they were working fine, the microphone was great connection range much longer than expected and the sound quality was top tier. Until one of them stopped working, it didn’t die it just would not be recognized by the case therefore they wouldn’t connect resulting in a inevitable return\n  \nRead more\n  8 people found this helpful\n    \n          \n              \n                  Helpful\n              \n          \n      Sending feedback...Thank you for your feedback.Sorry, we failed to record your vote. Please try again\n        Report",</t>
  </si>
  <si>
    <t xml:space="preserve">    "productDetails": "About this item                   Amazon Renewed condition : May have few minor scuffs or scratches;     Amazon Renewed condition : May have few minor scuffs or scratches     This device is unlocked and will be compatible with all major Canadian carriers     Network bands in regions may be different depending on the mobile operator and your location; Available storage is less due to phone software updates and apps usage",</t>
  </si>
  <si>
    <t xml:space="preserve">    "customerReviews": "&lt;img src=\"https://c.media-amazon.com/images/S/amazon-avatars-global/default._CR0,0,1024,1024_SX48_.png\"/&gt;Katie Vendetti5.0 out of 5 stars\n\n\n\n\n\n\n\n  \n  \n    Works great (so far), great price, worth the buy!\n  \nReviewed in the United States on April 26, 2024Size: 256GBColor: GreenService Provider: UnlockedProduct grade: RenewedVerified Purchase\n\n\n\n\n\n\n\n  \n  \n    It's always a gamble buying a phone that's renewed/refurbished, because you hope you're going to get what the seller actually promises (as opposed to a disappointing/broken/non-working product). This isn't my first refurbished phone, but I'm always a little anxious spending the money on something I HOPE is going to be good (as opposed to brand-new/unused).I bought this phone in refurbished/excellent condition. After reading multiple reviews on multiple refurbished phone listings on Amazon, my biggest concern was (always is) getting one with a damaged screen, cameras, or having it not truly be unlocked. I've had this phone less than 24 hours, but here's my take SO far (I can't speak for other people, these are just my experiences):1) Yes, it was (for me) truly, 100% unlocked. Not even an ex-carrier logo when I first turned it on! (My previous 'unlocked' refurbished phone has a T-Mobile logo when turned on) I was quite happy/impressed about this.2) No scratches (that I could see) on the front/touchscreen. There are multiple, TINY scuffs on the sides (not part of the touchscreen)/top edge/bottom edge of the phone - which I fully expected w/ a refurbished phone, and I'm totally fine with it (and this is if I'm REALLY nitpicking - they're really not that bad, though. It's just not FLAWLESS, which - again - I'm fine with).3) 99% flawless on the backside - the ONLY thing I can see is a TINY scuff on the edge of one of the cameras (not the actual camera/glass screen itself), and this is cosmetic - it doesn't affect the quality of the camera (that I've noticed).4) S-Pen pops out like it should, seems to be fine.5) Charges just fine so far - both wireless and wired.6) Popped in my SIM card (US Mobile, uses T-Mobile network), and it worked instantly. No phone/SIM-related problems so far. Everything - and I mean everything (data, wallpapers, photos, Samsung Notes from my previous phone, sounds/ringtones, apps, folders, etc) - transferred from my old phone perfectly (Samsung Smart Switch app).7) Fingerprint reader works fine for me so far - and that's with a plastic-y (TPU?) screen protector that I put on it.I haven't noticed any real issues thus far - if anything changes, I'll update my review.OVERALL: For me, yes it's definitely worth the money. If you're considering it and you're on the fence (and I understand why you might be), I say go for it. I'm very satisfied, hopefully nothing changes in time. Buying refurbished is a great way (in theory, lol) to save money while still getting a phone you really want (I think they're normally way overpriced anyway). Shipping was great (got mine the next day!), no issues with packaging (very safe/secure), and the phone - while not literally FLAWLESS - still looks great, works great, and I look forward to using it for a long time to come! A great buy overall!\n  \nRead more\n  86 people found this helpful\n    \n          \n              \n                  Helpful\n              \n          \n      Sending feedback...Thank you for your feedback.Sorry, we failed to record your vote. Please try again\n        Report\n  &lt;img src=\"https://c.media-amazon.com/images/S/amazon-avatars-global/default._CR0,0,1024,1024_SX48_.png\"/&gt;Rosey 5.0 out of 5 stars\n\n\n\n\n\n\n\n  \n  \n    First impressions.\n  \nReviewed in the United States on March 7, 2024Size: 128GBColor: Phantom BlackService Provider: UnlockedProduct grade: RenewedVerified Purchase\n\n\n\n\n\n\n\n  \n  \n    3/8/24 first impressions might be 9/10 to 10/10 will update in time about battery.First impression:. Received yesterday. quick delivery. I opened it immediately, the delivery man was still in sight. It was off and at 14%. Packaged fine. It came with a block &amp; cord don't know the wattage tho. The phone looked brand new BUT I thought two of cameras looked a little scuffed, taking pics looked fine, turned out two lens had old worn lens protectors on them is why it looked ugly lol (others lens had none), under them was pristine lens. I charged the phone. Actually a few times since yesterday I have charged it. Battery life seems to very bad but researching settings for improvements. Have changed many but still learning. The charging seems a lot slower time too vs my old 20+. It will say 2 or 3 hours but my 4 year old phone will say an hour on same cord with a low battery even etc. and it bleeds battery faster than my older phone. But again need to play with more settings maybe. Researching. Might be a s22 problem from my reading but this could be more I'm not sure yet. Video, sound quality &amp; everything looks amazing. Love all the settings, ringtones even everything is better lol. WiFi. I love the s-pen. Seems to work. It's beautiful. But haven't tested everything but what I have seems new. No issues putting my phone card in or transfering all data. I put an OtterBox on it and screen protectors. I didn't notice starches or impressions but I didn't look super close bc I wanted it protected. I love it so much, even my than I expected too besides the battery life erc but I'm holding hope it will be just fine if I play with it. I've named her Nancy lol🤞\n  \nRead more\n  32 people found this helpful\n    \n          \n              \n                  Helpful\n              \n          \n      Sending feedback...Thank you for your feedback.Sorry, we failed to record your vote. Please try again\n        Report\n  \n    \n      \n    \n  \n&lt;img src=\"https://c.media-amazon.com/images/S/amazon-avatars-global/default._CR0,0,1024,1024_SX48_.png\"/&gt;Ricardo Romero1.0 out of 5 stars\n\n\n\n\n\n\n\n  \n    TERRIBLE PRODUCT, A RIP-OFF // PÉSIMO PRODUCTO, UNA ESTAFA//👎🚫\n  \n  \nReviewed in the United States on July 12, 2024Size: 512GBColor: GreenService Provider: UnlockedProduct grade: RenewedVerified Purchase\n\n\n\n\n\n\n\n  \n    👎☠️👎👎I bought the \"excellent\" refurbished device, but it wasn't worth paying a few extra dollars. I should have bought the \"acceptable\" one; it would have been the same or better than what I received. Externally, it has noticeable dents on the corners, and there are visible chips. The battery must be at 70 to 80% of its lifespan because it doesn't last even 5 hours when I use it for work.On the other hand, and most importantly, the connectivity doesn't work at all. The first day I got it, I installed the physical SIM, and it took 3 days to recognize the carrier. I spent 3 days without communication and unable to configure apps that require phone number authentication. 🚫🚫Today marks nearly a month of use, and the connectivity is a disaster. The signal drops unexpectedly. One moment it's fine, I can use mobile data, make calls, etc., but suddenly the signal is gone and I can't connect to the internet or make/receive calls. 🚫🚫This is consistent; I can't predict when the coverage will drop. On average during the day, I lose communication about 10 times in periods ranging from half an hour to 2 hours.Overall, I feel ripped off; it's the worst purchase I've ever made. 👎☠️👎👎----------------------------------------------------------------------------------------👎☠️👎👎Compré el dispositivo de categoría reacondicionada “excelente”, pero no valió la pena pagar unos dólares más. Hubiera comprado el “aceptable” y habría sida igual o mejor que el que me llegó.Externamente tiene golpes notorios en las esquinas, se notan los despostillado. La batería debe estar entre el 70 y 80% de su vida útil porque no dura ni 5 horas de cuando lo ocupo para trabajar.Por otro lado, y lo más grave, la conectividad no funciona en lo absoluto. El primer día que me llegó instalé el SIM físico y tardó 3 días en reconocer la operadora. Pasé 3 días incomunicado y sin poder configurar las aplicaciones que requieren hacer la autenticación con el número de teléfono. 🚫🚫Hoy se cumple casi un mes de uso y la conectividad es un desastre. La señal se pierde inesperadamente. Un momento está bien, puedo usar lo datos móviles, hacer llamadas, etc., pero menos pensado se va la señal y no puedo conectarme a internet, ni hacer, ni recibir llamadas. 🚫🚫Esto es permanente, no puedo estar prevenido de cuando va a irse cobertura. Pero en el día, en promedio me quedo incomunicado 10 veces en lapsos de media hora y 2 horas.En definitiva, me siento estafado, es la peor compra que he hecho en mi vida. 👎☠️👎👎\n  \n  \nRead more\n  40 people found this helpful\n    \n          \n              \n                  Helpful\n              \n          \n      Sending feedback...Thank you for your feedback.Sorry, we failed to record your vote. Please try again\n        Report\n  Translate review to English",</t>
  </si>
  <si>
    <t xml:space="preserve">    "productDetails": "About this item                   Gorgeous 10.2-Inch Retina Display - A12 Bionic Chip with Neural Engine     8MP Back Camera, 1.2MP FaceTime HD Front Camera - Stereo Speakers     802.11AC Wi-Fi 5 - Lightning Connector for Charging &amp; More Accessories     Up to 10 Hours of Battery Life/Charge - Touch ID Fingerprint Sensor     Support for Smart Keyboard and Apple Pencil (1st Generation)       \n                           ›  See more product details",</t>
  </si>
  <si>
    <t xml:space="preserve">    "customerReviews": "&lt;img src=\"https://c.media-amazon.com/images/S/amazon-avatars-global/default._CR0,0,1024,1024_SX48_.png\"/&gt;Chrissy5.0 out of 5 stars\n\n\n\n\n\n\n\n  \n  \n    Amazing\n  \nReviewed in the United States on August 28, 2024Size: 32GBColor: Space GrayConfiguration: WiFiVerified Purchase\n\n\n\n\n\n\n\n  \n  \n    I don’t know what some of these reviews are talking about though if they had a terrible experience with these iPads that’s unfortunate because I ordered 2 for my husband and I and they have been very good to us came with no problems no cracks or dents they look brand new, still working after 3 weeks in good quality and lots of storage space, we use for college and financial use and movies while at work, charge time is magnificent and works with our pencils we had ordered, this was a great purchase and would do it again\n  \nRead more\n  3 people found this helpful\n    \n          \n              \n                  Helpful\n              \n          \n      Sending feedback...Thank you for your feedback.Sorry, we failed to record your vote. Please try again\n        Report\n  &lt;img src=\"https://c.media-amazon.com/images/S/amazon-avatars-global/default._CR0,0,1024,1024_SX48_.png\"/&gt;Samantha5.0 out of 5 stars\n\n\n\n\n\n\n\n  \n  \n    Works beautifully\n  \nReviewed in the United States on August 3, 2024Size: 128GBColor: GoldConfiguration: WiFiVerified Purchase\n\n\n\n\n\n\n\n  \n  \n    Looks just like new and works perfectly. It was super easy to set up and sync with my iphone. It’s the perfect size for portability. The screen looks vibrant and clear. Overall very satisfied with this product.\n  \nRead more\n  4 people found this helpful\n    \n          \n              \n                  Helpful\n              \n          \n      Sending feedback...Thank you for your feedback.Sorry, we failed to record your vote. Please try again\n        Report\n  &lt;img src=\"https://c.media-amazon.com/images/S/amazon-avatars-global/default._CR0,0,1024,1024_SX48_.png\"/&gt;Lindsey Martin5.0 out of 5 stars\n\n\n\n\n\n\n\n  \n  \n    2020 Apple iPad\n  \nReviewed in the United States on August 9, 2024Size: 32GBColor: Space GrayConfiguration: WiFiVerified Purchase\n\n\n\n\n\n\n\n  \n  \n    This was shipped quickly &amp; everything seems to be working fine. The charger broke in the first week but we had an extra one so I didnt think it was a big deal. The iPad had minor scratches and looks to be in very good condition.\n  \nRead more\n  2 people found this helpful\n    \n          \n              \n                  Helpful\n              \n          \n      Sending feedback...Thank you for your feedback.Sorry, we failed to record your vote. Please try again\n        Report\n  &lt;img src=\"https://c.media-amazon.com/images/S/amazon-avatars-global/default._CR0,0,1024,1024_SX48_.png\"/&gt;Timber595.0 out of 5 stars\n\n\n\n\n\n\n\n  \n  \n    Great buy\n  \nReviewed in the United States on August 14, 2024Size: 128GBColor: Space GrayConfiguration: WiFiVerified Purchase\n\n\n\n\n\n\n\n  \n  \n    Bought used excellent, and indeed it is perfect, this 8th gem I pad was perfect for my needs, and was a bargain….very pleased.\n  \nRead more\n  3 people found this helpful\n    \n          \n              \n                  Helpful\n              \n          \n      Sending feedback...Thank you for your feedback.Sorry, we failed to record your vote. Please try again\n        Report\n  &lt;img src=\"https://c.media-amazon.com/images/S/amazon-avatars-global/default._CR0,0,1024,1024_SX48_.png\"/&gt;SILIA4.0 out of 5 stars\n\n\n\n\n\n\n\n  \n  \n    Beautiful and great working iPad! Awful and crappy charger:(\n  \nReviewed in the United States on July 3, 2024Size: 32GBColor: Space GrayConfiguration: WiFi + CellularVerified Purchase\n\n\n\n\n\n\n\n  \n  \n    The iPad was delivered in perfect condition! Not a single scratch and everything worked super great. My 8 year was so happy to receive and use it without a problem. It came fully charged and ready to use. Until we had to charge it again :( The charger that came with it did not charge correctly from the very beginning. We had to shake it a bit and try to figure out a way for it to charge the device. We bought this on June 22nd and it is now July 2nd and now the charger does not charge the iPad at all! We had to borrow an iPad charger from my mother-in-law and now it is charging fine. So overall the iPad is great and happy with it but the charger that comes with it is so so terrible. With the borrowed charger however it is charging well and pretty fast considering the majority of the reviews or that the iPad charged slow. Hoping to receive a new charger or ask about this with the warranty that I purchased.\n  \nRead more\n\n\n\n\n\n\n\n\n\n\n\n \n  \t\t \n\n\n\n\n    \n        \n        \n            \n        \n            \n        \n        \n            \n            \n        \n        \n            \n            \n        \n    \n    \n        \n\n            \n                &lt;img src=\"https://c.media-amazon.com/images/S/amazon-avatars-global/default._CR0,0,1024,1024_SX48_.png\"/&gt;SILIA\n            \n\n            4.0 out of 5 stars\n            \n                Beautiful and great working iPad! Awful and crappy charger:(\n            \n            \n            \n                \n                    \n                        \n                        \n                            \n                                \n                                    \n                                        Reviewed in the United States on July 3, 2024\n                                    \n                                \n                                \n                            \n                        \n                    \n                \n            \n        \n        \n            The iPad was delivered in perfect condition! Not a single scratch and everything worked super great. My 8 year was so happy to receive and use it without a problem. It came fully charged and ready to use. Until we had to charge it again :( The charger that came with it did not charge correctly from the very beginning. We had to shake it a bit and try to figure out a way for it to charge the device. We bought this on June 22nd and it is now July 2nd and now the charger does not charge the iPad at all! We had to borrow an iPad charger from my mother-in-law and now it is charging fine. So overall the iPad is great and happy with it but the charger that comes with it is so so terrible. With the borrowed charger however it is charging well and pretty fast considering the majority of the reviews or that the iPad charged slow. Hoping to receive a new charger or ask about this with the warranty that I purchased.\n        \n        \n            \n                Images in this review\n            \n            \n                \n                    \n                        \n                    \n                \n            \n        \n    \n        \n    \n\n\n\n\n\n   function toggleSeeAllView() {\n       P.when('A', 'cr-image-popover-controller').execute(function(A, imagePopoverController) {\n          imagePopoverController.toggleSeeAllView(true);\n       });\n   }\n\n\n       &lt;img alt=\"Customer image\" src=\"https://c.media-amazon.com/images/I/61n4P5lVWSL._SY88.jpg\" height=\"88\" width=\"100%\"/&gt;\n\n        P.when('A', 'cr-image-popover-controller').execute(function(A, imagePopoverController) {\n          A.on(\"a:popover:beforeShow:R3T9V1YH2R4065_gallerySection_main\", function(data) {\n            imagePopoverController.initImagePopover(\"R3T9V1YH2R4065\", \"[https://c.media-amazon.com/images/I/61n4P5lVWSL._SL1600_.jpg]\", data);\n          });\n        });\n    \n\n  8 people found this helpful\n    \n          \n              \n                  Helpful\n              \n          \n      Sending feedback...Thank you for your feedback.Sorry, we failed to record your vote. Please try again\n        Report\n  &lt;img src=\"https://c.media-amazon.com/images/S/amazon-avatars-global/default._CR0,0,1024,1024_SX48_.png\"/&gt;Suzy5.0 out of 5 stars\n\n\n\n\n\n\n\n  \n  \n    I was concerned about buying a renewed iPad, but I couldn't be happier!\n  \nReviewed in the United States on July 26, 2024Size: 128GBColor: Space GrayConfiguration: WiFiVerified Purchase\n\n\n\n\n\n\n\n  \n  \n    I was concerned about buying a renewed iPad, but I took my chances, since there was a 90 day guarantee. It came, and other than not being in an Apple box, I'd have never known it wasn't brand new. Not a scratch, not a fingerprint, not an issue with how it works. It's perfect!  I'm so pleased with my purchase!\n  \nRead more\n  10 people found this helpful\n    \n          \n              \n                  Helpful\n              \n          \n      Sending feedback...Thank you for your feedback.Sorry, we failed to record your vote. Please try again\n        Report\n  &lt;img src=\"https://c.media-amazon.com/images/S/amazon-avatars-global/default._CR0,0,1024,1024_SX48_.png\"/&gt;Jazzyj5.0 out of 5 stars\n\n\n\n\n\n\n\n  \n  \n    Love it!\n  \nReviewed in the United States on August 24, 2024Size: 32GBColor: Space GrayConfiguration: WiFiVerified Purchase\n\n\n\n\n\n\n\n  \n  \n    Came with no scratches. I love it! Battery works fine!\n  \nRead more\n  \n    \n          \n              \n                  Helpful\n              \n          \n      Sending feedback...Thank you for your feedback.Sorry, we failed to record your vote. Please try again\n        Report\n  &lt;img src=\"https://c.media-amazon.com/images/S/amazon-avatars-global/default._CR0,0,1024,1024_SX48_.png\"/&gt;Brenda Jackson4.0 out of 5 stars\n\n\n\n\n\n\n\n  \n  \n    OVER TIME THE SCREEN START SHUTTING OFF\n  \nReviewed in the United States on July 3, 2024Size: 32GBColor: Space GrayConfiguration: WiFiVerified Purchase\n\n\n\n\n\n\n\n  \n  \n    LIKE AT FIRST BUT THE SCREEN OR BATTERY LIFE WEAR OUT\n  \nRead more\n  4 people found this helpful\n    \n          \n              \n                  Helpful\n              \n          \n      Sending feedback...Thank you for your feedback.Sorry, we failed to record your vote. Please try again\n        Report",</t>
  </si>
  <si>
    <t xml:space="preserve">    "productDetails": "About this item                   4.7-inch Retina HD display. 5G capable     Advanced single-camera system with 12MP Wide camera; Smart HDR 4, Photographic Styles, Portrait mode, and 4K video up to 60 fps     7MP FaceTime HD camera with Smart HDR 4, Photographic Styles, Portrait mode, and 1080p video recording. Home button with Touch ID for secure authentication     A15 Bionic chip for lightning-fast performance. Durable design and IP67 water resistance     Up to 15 hours of video playback",</t>
  </si>
  <si>
    <t xml:space="preserve">    "customerReviews": "&lt;img src=\"https://c.media-amazon.com/images/S/amazon-avatars-global/default._CR0,0,1024,1024_SX48_.png\"/&gt;Allison5.0 out of 5 stars\n\n\n\n\n\n\n\n  \n  \n    amazing !\n  \nReviewed in the United States on August 22, 2024Service Provider: UnlockedColor: StarlightSize: 64GBVerified Purchase\n\n\n\n\n\n\n\n  \n  \n    phone came with 100% battery, a charger, sim card remover thing, light scratches, and excellent shape! did not expect the battery to be so good. it works just like new and is perfect for my mom who still needs a home button. it’s the same size as an iphone 6s so we were able to use her screen protector from past phones. also came super fast!!\n  \nRead more\n  2 people found this helpful\n    \n          \n              \n                  Helpful\n              \n          \n      Sending feedback...Thank you for your feedback.Sorry, we failed to record your vote. Please try again\n        Report\n  &lt;img src=\"https://c.media-amazon.com/images/S/amazon-avatars-global/default._CR0,0,1024,1024_SX48_.png\"/&gt;Elyssa5.0 out of 5 stars\n\n\n\n\n\n\n\n  \n  \n    No issues so far.\n  \nReviewed in the United States on August 21, 2024Service Provider: UnlockedColor: MidnightSize: 64GBVerified Purchase\n\n\n\n\n\n\n\n  \n  \n    I purchased this product for my dad for Father’s Day. He has been using it since mid-June and there haven’t been any issues. It was easy to set up the phone and it was indeed unlocked for any carrier. The screen looked new. It came with a charging cable (not genuine Apple, but still the lightning cable). It didn’t come in a genuine Apple box. Everything functions properly. Camera works great. The screen was immaculate. Sound quality is great.\n  \nRead more\n  \n    \n          \n              \n                  Helpful\n              \n          \n      Sending feedback...Thank you for your feedback.Sorry, we failed to record your vote. Please try again\n        Report\n  &lt;img src=\"https://c.media-amazon.com/images/S/amazon-avatars-global/default._CR0,0,1024,1024_SX48_.png\"/&gt;Maria C.5.0 out of 5 stars\n\n\n\n\n\n\n\n  \n  \n    I could not be more pleased\n  \nReviewed in the United States on August 14, 2024Service Provider: UnlockedColor: StarlightSize: 64GBVerified Purchase\n\n\n\n\n\n\n\n  \n  \n    I was really worried that the battery health would be bad, or that this would have cosmetic damage, as it is refurbished. I ordered the phone in excellent condition, and it sure is. It looks and works perfectly(it has  very minor scratches that I didn’t even notice for a long time bc there’s so small). The battery health is at 100%. The camera is pretty good!! I just got it and haven’t fully set it up but so far am very pleased. Would buy from this seller again. I was also concerned about it traveling in the heat, but that proved to not be an issue. I’m very happy with my purchase, as this is my first iPhone and I had a lot of anxieties of choosing one. I’ve been using it for a week now and I really like it!\n  \nRead more\n  3 people found this helpful\n    \n          \n              \n                  Helpful\n              \n          \n      Sending feedback...Thank you for your feedback.Sorry, we failed to record your vote. Please try again\n        Report\n  &lt;img src=\"https://c.media-amazon.com/images/S/amazon-avatars-global/default._CR0,0,1024,1024_SX48_.png\"/&gt;Amazon Customer4.0 out of 5 stars\n\n\n\n\n\n\n\n  \n  \n    Battery health\n  \nReviewed in the United States on June 11, 2024Service Provider: UnlockedColor: REDSize: 64GBVerified Purchase\n\n\n\n\n\n\n\n  \n  \n    Battery - Being a refurbished premium product I wasn't expecting a battery health below 95, worst case scenario 90. It was 88. For it to be a good condition or acceptable condition that number will have been great, but at the end of the day, little disappointed with battery health.External aspect - Great, front seems brand new, on the back few minor scratches. Im a very detailed person, I think majority of people would not even notice those tiny scratches on the back.Internal - As I mentioned earlier, battery not great. Rest of it seems pretty good with just one day of use. At first, while setting it up it got a little warm, but was expected. Unlocked as expected.Overall good service from the seller, fast shipping, and excellent condition. Will buy again for sure. Battery wasn't as expected\n  \nRead more\n  8 people found this helpful\n    \n          \n              \n                  Helpful\n              \n          \n      Sending feedback...Thank you for your feedback.Sorry, we failed to record your vote. Please try again\n        Report\n  &lt;img src=\"https://c.media-amazon.com/images/S/amazon-avatars-global/default._CR0,0,1024,1024_SX48_.png\"/&gt;Sherry5.0 out of 5 stars\n\n\n\n\n\n\n\n  \n  \n    It was in excellent condition\n  \nReviewed in the United States on August 26, 2024Service Provider: UnlockedColor: MidnightSize: 64GBVerified Purchase\n\n\n\n\n\n\n\n  \n  \n    The iPhone arrived even quicker than I expected. It looked like new. No scratches or signs of abuse. Battery life was good. My husband has had no problems with it. Very pleased.\n  \nRead more\n  \n    \n          \n              \n                  Helpful\n              \n          \n      Sending feedback...Thank you for your feedback.Sorry, we failed to record your vote. Please try again\n        Report\n  &lt;img src=\"https://c.media-amazon.com/images/S/amazon-avatars-global/default._CR0,0,1024,1024_SX48_.png\"/&gt;Cynthia Claire Contreras5.0 out of 5 stars\n\n\n\n\n\n\n\n  \n  \n    Excellent Value for Money!\n  \nReviewed in the United States on July 21, 2024Service Provider: UnlockedColor: MidnightSize: 64GBVerified Purchase\n\n\n\n\n\n\n\n  \n  \n    I recently purchased a second-hand iPhone SE 3 and couldn't be more satisfied with my decision. The phone arrived with 100% battery health, and after using it for some time, I haven't encountered any issues. The device has minor cosmetic wear, which is expected for a used product, but it does not affect its functionality at all. Given its performance and condition, this iPhone SE 3 offers incredible value for money. Highly recommended for anyone looking for a reliable and affordable iPhone!\n  \nRead more\n\n\n\n\n\n\n\n\n\n\n\n \n  \t\t \n\n\n\n\n    \n        \n        \n            \n        \n            \n        \n        \n            \n            \n        \n        \n            \n            \n        \n    \n    \n        \n\n            \n                &lt;img src=\"https://c.media-amazon.com/images/S/amazon-avatars-global/default._CR0,0,1024,1024_SX48_.png\"/&gt;Cynthia Claire Contreras\n            \n\n            5.0 out of 5 stars\n            \n                Excellent Value for Money!\n            \n            \n            \n                \n                    \n                        \n                        \n                            \n                                \n                                    \n                                        Reviewed in the United States on July 21, 2024\n                                    \n                                \n                                \n                            \n                        \n                    \n                \n            \n        \n        \n            I recently purchased a second-hand iPhone SE 3 and couldn't be more satisfied with my decision. The phone arrived with 100% battery health, and after using it for some time, I haven't encountered any issues. The device has minor cosmetic wear, which is expected for a used product, but it does not affect its functionality at all. Given its performance and condition, this iPhone SE 3 offers incredible value for money. Highly recommended for anyone looking for a reliable and affordable iPhone!\n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src=\"https://c.media-amazon.com/images/I/716IrMrabvL._SY88.jpg\" height=\"88\" width=\"100%\"/&gt;&lt;img alt=\"Customer image\" src=\"https://c.media-amazon.com/images/I/71ixLOgf2KL._SY88.jpg\" height=\"88\" width=\"100%\"/&gt;&lt;img alt=\"Customer image\" src=\"https://c.media-amazon.com/images/I/71j0ZyYCLyL._SY88.jpg\" height=\"88\" width=\"100%\"/&gt;&lt;img alt=\"Customer image\" src=\"https://c.media-amazon.com/images/I/71jncLRiAeL._SY88.jpg\" height=\"88\" width=\"100%\"/&gt;\n\n        P.when('A', 'cr-image-popover-controller').execute(function(A, imagePopoverController) {\n          A.on(\"a:popover:beforeShow:R34RMDYCWVF419_gallerySection_main\", function(data) {\n            imagePopoverController.initImagePopover(\"R34RMDYCWVF419\", \"[https://c.media-amazon.com/images/I/716IrMrabvL._SL1600_.jpg, https://c.media-amazon.com/images/I/71ixLOgf2KL._SL1600_.jpg, https://c.media-amazon.com/images/I/71j0ZyYCLyL._SL1600_.jpg, https://c.media-amazon.com/images/I/71jncLRiAeL._SL1600_.jpg]\", data);\n          });\n        });\n    \n\n  9 people found this helpful\n    \n          \n              \n                  Helpful\n              \n          \n      Sending feedback...Thank you for your feedback.Sorry, we failed to record your vote. Please try again\n        Report\n  &lt;img src=\"https://c.media-amazon.com/images/S/amazon-avatars-global/default._CR0,0,1024,1024_SX48_.png\"/&gt;Happy Buyer5.0 out of 5 stars\n\n\n\n\n\n\n\n  \n  \n    An excellent choice\n  \nReviewed in the United States on August 23, 2024Service Provider: UnlockedColor: REDSize: 64GBVerified Purchase\n\n\n\n\n\n\n\n  \n  \n    Upon moving had to switch carriers in order to have cellphone service.  The phone was shipped promptly and received in pristine condition.  Was able to switch my service from Metro to ATT with no issues.  ATT staff was impressed by the price and quality of this phone.  Thank you\n  \nRead more\n  \n    \n          \n              \n                  Helpful\n              \n          \n      Sending feedback...Thank you for your feedback.Sorry, we failed to record your vote. Please try again\n        Report\n  &lt;img src=\"https://c.media-amazon.com/images/S/amazon-avatars-global/default._CR0,0,1024,1024_SX48_.png\"/&gt;Sylwia4.0 out of 5 stars\n\n\n\n\n\n\n\n  \n  \n    Good enough. First time iPhone user.\n  \nReviewed in the United States on June 19, 2024Service Provider: UnlockedColor: MidnightSize: 64GBVerified Purchase\n\n\n\n\n\n\n\n  \n  \n    This is my first iPhone after 16 years of Androids (in $50 to $800 range). Got this as a secondary device. The phone is OK. I am not a fanboy of any kind, and it is OK for the secondary use case I need it for, but would not switch to it as my daily driver. I would recommend it to some of my friends who do not like change. They would probably like this more over a lot of Android innovations which are often cool and innovative but when they are not, they are annoying too. But once you have the power to customize your experience, it is hard to accept substandard solutions. The notification center is pure garbage. It is literally worst than it had ever been in android. Other UI/UX solutions are highly questionable too. I had to switch between 3 different places to change something about the sleep app. Lol, it was so stupid it was fun. Cannot quite believe this is a company known for user experience.I do appreciate the ability to remove many stock apps. Not being in apple ecosystem it is great to remove facetime and similar things I will never use.  Google overreaching lock-in is annoying. Though I use custom ROMs to remove Google garbage, but that is not a solution for everyone. I really like that Apple lets me remove their trademark apps. I do not want to not use them. I just want them out. Big bonus points for that.  Also love the ability to disable iMessage. I do not want my few iPhone-owning friends to know I have this device because they will send me social crap (aka videos) and now I have the excuse that when it comes as MMS it is un-viewable and I do not have to engage. They can always send it to me by email but they are to lazy tod o that, hehe. So disabling iMessage is a saver! VERY happy with it. Some people just do not understand you do not care about the latest new trends. Also love the physical button and the small size. Hate not having an aux jack and the non-universal power connector.Overall, I am OK with it for the excellent like-new renewed price of 50% off. If they keep making small, mid-range phones with physical buttons I might stay a customer for a long time. At full price, big screen, no button, it would be a no from me. Cannot see the appeal overall. It is a decent 4 stars for a person not locked to any ecosystem.\n  \nRead more\n  6 people found this helpful\n    \n          \n              \n                  Helpful\n              \n          \n      Sending feedback...Thank you for your feedback.Sorry, we failed to record your vote. Please try again\n        Report",</t>
  </si>
  <si>
    <t xml:space="preserve">    "productDetails": "About this item                   Item Package Dimension: 19.2L x 16.7W x 10.7H inches     Item Package Weight - 16.19 Pounds     Item Package Quantity - 1     Product Type - PRINTER",</t>
  </si>
  <si>
    <t xml:space="preserve">    "customerReviews": "&lt;img src=\"https://c.media-amazon.com/images/S/amazon-avatars-global/default._CR0,0,1024,1024_SX48_.png\"/&gt;Lydia R.Payne5.0 out of 5 stars\n\n\n\n\n\n\n\n  \n  \n    So Easy…\n  \nReviewed in the United States on March 11, 2024Verified Purchase\n\n\n\n\n\n\n\n  \n  \n    This was so easy to set up and it equally easy to start using. The instructions and phone app are excellent. I Can be in another room, want to print something and when i return to the room where the printer is the page is completed. It’sa fast printer (in my opinion) but not very quiet. That doesn’t bother me too much though. Anything that i have printed has come out beautifully. It stands, prints, copies and had so many different formats that i have yet to explore. It’sa tank printer and with as much printing as i have done (and it’s been a lot) my ink usage appears to have been minimal. I think this printer was an awesome deal at the price i got it for and I’m so happy with it! I highly recommend this printer to anyone in the market for one. It’sa great value. Also, here are a few art pics i found on the internet and printed out. Not bad!\n  \nRead more\n\n\n\n\n\n\n\n\n\n\n\n \n  \t\t \n\n\n\n\n    \n        \n        \n            \n        \n            \n        \n        \n            \n            \n        \n        \n            \n            \n        \n    \n    \n        \n\n            \n                &lt;img src=\"https://c.media-amazon.com/images/S/amazon-avatars-global/default._CR0,0,1024,1024_SX48_.png\"/&gt;Lydia R.Payne\n            \n\n            5.0 out of 5 stars\n            \n                So Easy…\n            \n            \n            \n                \n                    \n                        \n                        \n                            \n                                \n                                    \n                                        Reviewed in the United States on March 11, 2024\n                                    \n                                \n                                \n                            \n                        \n                    \n                \n            \n        \n        \n            This was so easy to set up and it equally easy to start using. The instructions and phone app are excellent. I Can be in another room, want to print something and when i return to the room where the printer is the page is completed. It’sa fast printer (in my opinion) but not very quiet. That doesn’t bother me too much though. Anything that i have printed has come out beautifully. It stands, prints, copies and had so many different formats that i have yet to explore. It’sa tank printer and with as much printing as i have done (and it’s been a lot) my ink usage appears to have been minimal. I think this printer was an awesome deal at the price i got it for and I’m so happy with it! I highly recommend this printer to anyone in the market for one. It’sa great value. Also, here are a few art pics i found on the internet and printed out. Not bad!\n        \n        \n            \n                Images in this review\n            \n            \n                \n                    \n                        \n                    \n                \n            \n        \n    \n        \n    \n\n\n\n\n\n   function toggleSeeAllView() {\n       P.when('A', 'cr-image-popover-controller').execute(function(A, imagePopoverController) {\n          imagePopoverController.toggleSeeAllView(true);\n       });\n   }\n\n\n       &lt;img alt=\"Customer image\" src=\"https://c.media-amazon.com/images/I/81Qgz355oYL._SY88.jpg\" height=\"88\" width=\"100%\"/&gt;\n\n        P.when('A', 'cr-image-popover-controller').execute(function(A, imagePopoverController) {\n          A.on(\"a:popover:beforeShow:R222GGUQMIB9RJ_gallerySection_main\", function(data) {\n            imagePopoverController.initImagePopover(\"R222GGUQMIB9RJ\", \"[https://c.media-amazon.com/images/I/81Qgz355oYL._SL1600_.jpg]\", data);\n          });\n        });\n    \n\n  25 people found this helpful\n    \n          \n              \n                  Helpful\n              \n          \n      Sending feedback...Thank you for your feedback.Sorry, we failed to record your vote. Please try again\n        Report\n  &lt;img src=\"https://c.media-amazon.com/images/S/amazon-avatars-global/91aaf729-f1c7-4fe2-be52-1a932cbb4f85._CR0,0,203,203_SX48_.jpg\"/&gt;M5.0 out of 5 stars\n\n\n\n\n\n\n\n  \n  \n    Feels good to go Eco Friendly\n  \nReviewed in the United States on March 25, 2024Verified Purchase\n\n\n\n\n\n\n\n  \n  \n    I got a renewed ET-2850 ($180). It comes with 4 bottles of ink that you need to add, and very simple instructions with an option to download an app to your phone and let the app guide you thru which I did. But it's basically (a) removing the sticky tape (b) add ink (c) wait about 10 minutes while it gets ready and (d) add to wifi. Adding ink is easy. Just open each bottle and insert into its named slot, and apparently they only fit into correct matching slot. Glug glug glug for 1 minute, then move onto next. Wifi setup was also easy with the app. It seemed to know which wifi was mine (presumably based on strength of signal), and after entering password, it was ready. Printing from mac was as easy as selecting new printer (which it found by itself). The only improvement I could suggest on the installation instructions is for adding paper. The instructions don't mention this at all. I guess it's obvious for most people, but after avoiding printers for a couple of years, I had to watch a youtube video to figure it out (hint - it goes in the back top, and you have to slide the black things apart until they are wide enough for the paper.) I didn't really give the eco stuff much thought when i bought the printer (i was more motivated by the good reviews), but the eco friendly packaging was impressive, and the printer is made from recycled plastic, and it feels good to know I won't be churning thru ink cartidges. Buying renewed also feels like being eco friendly. I do like the small LCD too. Originally I thought it might be too small to see, but it's actually quite readable and so much more helpful that printers with no LCD display.\n  \nRead more\n  26 people found this helpful\n    \n          \n              \n                  Helpful\n              \n          \n      Sending feedback...Thank you for your feedback.Sorry, we failed to record your vote. Please try again\n        Report\n  &lt;img src=\"https://c.media-amazon.com/images/S/amazon-avatars-global/default._CR0,0,1024,1024_SX48_.png\"/&gt;Michael Zimmerman1.0 out of 5 stars\n\n\n\n\n\n\n\n  \n  \n    I love Epson printers .... except this one\n  \nReviewed in the United States on June 5, 2024Verified Purchase\n\n\n\n\n\n\n\n  \n  \n    I have used Epson printers since the 80's, and for me,  they are the best.  My complaint is the wifi is horrible.  I placed the printer right next to the router,  and it fails to connect.  This Epson printer connected immediately when I first got it,  and now not at all.  It works perfectly when connected with a printer cable.  I'm disappointed that Epson has such connection issues,  especially since technology allows for self driving cars in today's world.  The greatest Epson achievement is the large refillable ink wells,  and this printer produces excellent print quality without running out of ink after printing 10 copies.  I'm hoping Epson reads my review\n  \nRead more\n  4 people found this helpful\n    \n          \n              \n                  Helpful\n              \n          \n      Sending feedback...Thank you for your feedback.Sorry, we failed to record your vote. Please try again\n        Report\n  &lt;img src=\"https://c.media-amazon.com/images/S/amazon-avatars-global/default._CR0,0,1024,1024_SX48_.png\"/&gt;Tom E4.0 out of 5 stars\n\n\n\n\n\n\n\n  \n  \n    A very good printer\n  \nReviewed in the United States on September 1, 2024Verified Purchase\n\n\n\n\n\n\n\n  \n  \n    This is the first time I’ve purchased a renewed item. I was surprised and pleased that it looks and performs like brand new. I love the idea of ink tanks versus cartridges. I’m sure the savings over the life of the printer will be substantial. Print quality is very good and non color printing speed pretty good. Color photos take a long time, but the results are very good. I am disappointed with the little dinky screen. It’s barely larger than a postage stamp and difficult for me to read.\n  \nRead more\n  One person found this helpful\n    \n          \n              \n                  Helpful\n              \n          \n      Sending feedback...Thank you for your feedback.Sorry, we failed to record your vote. Please try again\n        Report\n  &lt;img src=\"https://c.media-amazon.com/images/S/amazon-avatars-global/67117cea-7813-4185-b1ab-73ff0373358c._CR0,0.0,333,333_SX48_.jpg\"/&gt;A. G. Vanderplaats5.0 out of 5 stars\n\n\n\n\n\n\n\n  \n  \n    Outstanding poerformance at a low cost\n  \nReviewed in the United States on September 1, 2024Verified Purchase\n\n\n\n\n\n\n\n  \n  \n    Epson has answered my prayers with the introduction of this printer and Amazon made it easy to save even more by offering a refrubished unit. The printer arrived inn an Epson box which was filled with nifty biodigradable cardboard packing material, instead of styrofoam. Setup was easy, but I would suggest that in the future they include a installation disc, as well as a complete user's manual.\n  \nRead more\n  \n    \n          \n              \n                  Helpful\n              \n          \n      Sending feedback...Thank you for your feedback.Sorry, we failed to record your vote. Please try again\n        Report\n  &lt;img src=\"https://c.media-amazon.com/images/S/amazon-avatars-global/d1b5983b-4290-4f99-82d5-8305999a16f1._CR0,122.0,661,661_SX48_.jpg\"/&gt;Rosanne5.0 out of 5 stars\n\n\n\n\n\n\n\n  \n  \n    Beautiful prints!\n  \nReviewed in the United States on August 27, 2024Verified Purchase\n\n\n\n\n\n\n\n  \n  \n    I originally gave this a bad review because I couldn't find the full drivers for the printer on the Epson website.  After a lot of work and absolute rudeness from Epson tech support, I accessed the Canadian site and found the drivers I needed.  Later, I tried a different browser and it worked fine on the US site....so if anyone is having problems, try these fixes before dealing with their tech support!  Many people convert these to sub printers, but I already have done that to another printer. I really do love the Ecotank printers, so I wanted that for my regular printer with all the print choices I have with my sub printer.  Happy camper now....but no thanks at all to tech support at Epson!\n  \nRead more\n  \n    \n          \n              \n                  Helpful\n              \n          \n      Sending feedback...Thank you for your feedback.Sorry, we failed to record your vote. Please try again\n        Report\n  &lt;img src=\"https://c.media-amazon.com/images/S/amazon-avatars-global/default._CR0,0,1024,1024_SX48_.png\"/&gt;Bob DuHamel5.0 out of 5 stars\n\n\n\n\n\n\n\n  \n  \n    This printer cost me little more than ink for a Canon printer\n  \nReviewed in the United States on August 29, 2024Verified Purchase\n\n\n\n\n\n\n\n  \n  \n    This is my second EcoTank printer. After five or six years of loyal service, my 2750 started clogging, and I couldn't clean the nozzles. I revived it for a short time by manually cleaning the nozzles with alcohol, but that stopped working. I finally had to replace the printer.However, over those five or six years, we only paid about $400.00 for the printer and one round of refill ink. Our previous Canon cost us about $100.00 every three months for ink cartridges, and that was with light household use. So, in the lifetime of the EcoTank printer, we could have paid about $1,600.00 for ink for the Canon printer. Did the Epson printer fail prematurely? If it did, it was still a bargain.This 2850 performs about the same as the nearly identical 2750, which is very good. This time, we only paid about $130.00 for the renewed printer and a couple of years of ink. Even if it fails in four months, it's still cheaper than ink alone for that Canon printer.\n  \nRead more\n  \n    \n          \n              \n                  Helpful\n              \n          \n      Sending feedback...Thank you for your feedback.Sorry, we failed to record your vote. Please try again\n        Report\n  &lt;img src=\"https://c.media-amazon.com/images/S/amazon-avatars-global/default._CR0,0,1024,1024_SX48_.png\"/&gt;Isobel Magee3.0 out of 5 stars\n\n\n\n\n\n\n\n  \n  \n    Hmm, watch which one you are buying\n  \nReviewed in the United States on January 4, 2024Verified Purchase\n\n\n\n\n\n\n\n  \n  \n    Ordered this as a gift not realizing that it was refurbished. It seems to work just like a new one but I found the description to be extremely misleading and was not aware that I was buying a refurbished model, which I would not have chosen as I was buying as a gift. Husband reports that it is easy to use but color printing is slow and text (he's printing out articles with text and pictures) does not print very clearly\n  \nRead more\n  5 people found this helpful\n    \n          \n              \n                  Helpful\n              \n          \n      Sending feedback...Thank you for your feedback.Sorry, we failed to record your vote. Please try again\n        Report",</t>
  </si>
  <si>
    <t xml:space="preserve">    "productDetails": "About this item                   2x more Active Noise Cancellation than AirPods Pro (1st Gen). Spatial Audio compatible with movies, TV, and supported apps. Sweat and water resistant (IPX4) for non-water sports/exercise. Resistance is not permanent. Battery life varies based on use and configuration. Precision Finding needs U1‑equipped iPhone; availability varies by region. iCloud account and compatible Apple device with latest OS needed. Works with specified models and latest software versions.",</t>
  </si>
  <si>
    <t xml:space="preserve">    "customerReviews": "&lt;img src=\"https://c.media-amazon.com/images/S/amazon-avatars-global/default._CR0,0,1024,1024_SX48_.png\"/&gt;🙏5.0 out of 5 stars\n\n\n\n\n\n\n\n  \n  \n    AirPods Pro second generation\n  \nReviewed in the United States on May 6, 2024Product grade: Renewed PremiumVerified Purchase\n\n\n\n\n\n\n\n\n\n\n\n\n\n\n\n\n\n\n    \n        \n\n        \n        \n            \n        \n\n        \n            \n                \n\n\n\n\n{\"clickstreamNexusMetricsConfig\":{\"actionType\":\"DISCOVERY\",\"productId\":\"\",\"eventOwner\":\"vsemetrics_playercards\",\"schemaId\":\"clickstream.CustomerEvent.4\",\"producerId\":\"vsemetrics_playercards\",\"eventType\":\"IVEVideoView\"},\"clientPrefix\":\"vse_reviews_desktop_r6qaqgt1a96rh_1725597164061\",\"closedCaptionsConfig\":{\"captionsOnTexts\":{\"en\":\"English (Automated)\"},\"captionsOffText\":\"Captions off\",\"languageToLabelTexts\":{\"English\":\"English\"}},\"sushiMetricsConfig\":{\"isRobot\":false,\"clientId\":\"VSE-US\",\"videoAsinList\":\"\",\"weblabIds\":\"\",\"eventSource\":\"Player\",\"sessionId\":\"130-3011150-8800723\",\"refMarkers\":\"vse_reviews_desktop_R6QAQGT1A96RH_1725597164061_ref\",\"placementContext\":\"cr_inline_review\",\"marketplaceId\":\"ATVPDKIKX0DER\",\"isInternal\":false,\"endpoint\":\"https://unagi-na.amazon.com/1/events/com.amazon.eel.vse.metrics.prod.events.test\",\"requestId\":\"WVF6E7H8TNAFXEQ3AY73\",\"customerId\":\"A249XJ9JIO8LDW\",\"sessionType\":1},\"mimeType\":\"application/x-mpegURL\",\"nexusMetricsConfig\":{\"isInternal\":false,\"widgetMetricsSchemaId\":\"vse.VSECardsEvents.8\",\"clientId\":\"VSE-US\",\"videoAsinList\":\"\",\"weblabIds\":\"\",\"eventSource\":\"Player\",\"videoAsin\":\"R6QAQGT1A96RH\",\"producerId\":\"vsemetrics_playercards\",\"refMarkers\":\"vse_reviews_desktop_R6QAQGT1A96RH_1725597164061_ref\",\"placementContext\":\"cr_inline_review\",\"playerTSMMetricsSchemaId\":\"vse.VSECardsPlayerEvents.7\"},\"videoHeight\":0,\"videoWidth\":0,\"initialClosedCaptions\":\"en,https://c.media-amazon.com/images/S/vse-vms-closed-captions-artifact-us-east-1-prod/closedCaptions/04be6ed8-e94d-4db9-8a91-d97e75c5621a.vtt\",\"videoUrl\":\"https://c.media-amazon.com/images/S/vse-vms-transcoding-artifact-us-east-1-prod/5e8b6b35-d209-4fc7-814a-ce5dc3a1ddef/default.vertical.jobtemplate.hls.m3u8\",\"metricsEmissionMethod\":\"nexus\",\"imageUrl\":\"https://c.media-amazon.com/images/I/51pgFwb8MRL._SY256._SY256.jpg\",\"awaConfig\":{\"useUpNextComponent\":false,\"clickstreamNexusMetricsConfig\":{\"actionType\":\"DISCOVERY\",\"productId\":\"\",\"eventOwner\":\"vsemetrics_playercards\",\"schemaId\":\"clickstream.CustomerEvent.4\",\"producerId\":\"vsemetrics_playercards\",\"eventType\":\"IVEVideoView\"},\"initialVideo\":\"R6QAQGT1A96RH\",\"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6qaqgt1a96rh_1725597164061-player-e6fd14bc-f6a7-4881-a588-05238e4e8d86\",\"allowCrossOrigin\":false,\"requestMetadata\":{\"marketplaceId\":\"ATVPDKIKX0DER\",\"clientId\":\"VSE-US\",\"method\":\"cr_inline_review\",\"requestId\":\"WVF6E7H8TNAFXEQ3AY73\",\"pageAsin\":\"\",\"sessionId\":\"130-3011150-8800723\"},\"shouldLoop\":false,\"shouldDisableControls\":false,\"alwaysSetInitialVideo\":true,\"showPlayerCloseButton\":false,\"clientPrefix\":\"\",\"useAutoplayFallback\":false,\"sushiMetricsConfig\":{\"isRobot\":false,\"clientId\":\"VSE-US\",\"videoAsinList\":\"\",\"weblabIds\":\"\",\"eventSource\":\"Player\",\"sessionId\":\"130-3011150-8800723\",\"refMarkers\":\"vse_reviews_desktop_R6QAQGT1A96RH_1725597164061_ref\",\"placementContext\":\"cr_inline_review\",\"marketplaceId\":\"ATVPDKIKX0DER\",\"isInternal\":false,\"endpoint\":\"https://unagi-na.amazon.com/1/events/com.amazon.eel.vse.metrics.prod.events.test\",\"requestId\":\"WVF6E7H8TNAFXEQ3AY73\",\"customerId\":\"A249XJ9JIO8LDW\",\"sessionType\":1},\"ospLinkCode\":\"\",\"showPosterImage\":true,\"languageCode\":\"en\",\"version\":\"\",\"nexusMetricsConfig\":{\"isInternal\":false,\"widgetMetricsSchemaId\":\"vse.VSECardsEvents.8\",\"clientId\":\"VSE-US\",\"videoAsinList\":\"\",\"weblabIds\":\"\",\"eventSource\":\"Player\",\"videoAsin\":\"R6QAQGT1A96RH\",\"producerId\":\"vsemetrics_playercards\",\"refMarkers\":\"vse_reviews_desktop_R6QAQGT1A96RH_1725597164061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0:04Loaded: 100.00%0:00Stream Type LIVESeek to live, currently behind liveLIVERemaining Time -0:04 1xPlayback RateChaptersChaptersDescriptionsdescriptions off, selectedCaptionscaptions off, selectedEnglish (Automated)Audio Trackdefault, selectedFullscreenThis is a modal window.\n\n\n            \n            \n        \n    \n    \n\n\n\n\n\n\n\n\n  \n  \n     Just had to drop a line about my recent AirPods purchase because, honestly, they've blown me away. These little guys are a total game-changer in the world of wireless audio, and I couldn't be happier with them.First off, let's talk about the condition they arrived in. I'm talking pristine, folks. They looked and felt brand spanking new, straight outta the box. Big props to Apple for that attention to detail.Setting them up was a breeze. I popped 'em open, and boom, they were instantly connected to my devices. No fuss, no hassle, just seamless integration. And let me tell you, once they're paired, they become your new best friend.The auto-connect feature is a dream come true. I open the case, and they're ready to rock. It's like they know exactly what I need before I even ask. And speaking of rockin', the sound quality is top-notch. Crisp highs, deep bass – it's like having a concert in your ears.But it's not just about music. These babies are ace for calls too. The microphones pick up my voice crystal clear, even in noisy environments. So whether I'm taking calls in a bustling coffee shop or walking down a busy street, I never miss a beat.And can we talk about comfort? These AirPods are so comfy, it's like they were custom-made for my ears. I can wear them for hours on end without any discomfort, which is saying something 'cause I'm pretty picky about that stuff.Bottom line: If you're in the market for wireless earbuds, do yourself a favor and give the AirPods a shot. They've totally changed the game for me, and I have a feeling you'll love 'em too.\n  \nRead more\n  10 people found this helpful\n    \n          \n              \n                  Helpful\n              \n          \n      Sending feedback...Thank you for your feedback.Sorry, we failed to record your vote. Please try again\n        Report\n  &lt;img src=\"https://c.media-amazon.com/images/S/amazon-avatars-global/default._CR0,0,1024,1024_SX48_.png\"/&gt;RG Bosche5.0 out of 5 stars\n\n\n\n\n\n\n\n  \n  \n    Works Great!\n  \nReviewed in the United States on June 21, 2024Product grade: Renewed PremiumVerified Purchase\n\n\n\n\n\n\n\n  \n  \n    When I last my last pair of AirPods on an airplane, I was happy to find these renewed on Amazon for a reasonable price. If you have Apple products, these simply work. Good, rich bass. Great noise canceling and the ability to switch to transparency mode and auto triggering of transparency mode when you speak, so that it is easier to have a pick up conversation without taking out your AirPods. The multiple included ear piece sizes and software-based fit testing give you plenty of options for fit. I do wish they were friendlier with PCs since I don’t have an Apple laptop, but that’s really my only complaint.\n  \nRead more\n  2 people found this helpful\n    \n          \n              \n                  Helpful\n              \n          \n      Sending feedback...Thank you for your feedback.Sorry, we failed to record your vote. Please try again\n        Report\n  &lt;img src=\"https://c.media-amazon.com/images/S/amazon-avatars-global/default._CR0,0,1024,1024_SX48_.png\"/&gt;De Luca5.0 out of 5 stars\n\n\n\n\n\n\n\n  \n  \n    Outstanding product\n  \nReviewed in the United States on May 22, 2024Verified Purchase\n\n\n\n\n\n\n\n  \n  \n    This is truly an outstanding product! I graduated from owning 3 pairs Bose QuietComfort to Apple AirPods Pro 2nd Gen and was shocked at the progress of audio technology as developed by Apple. Rich natural sound, enhanced by the Spatialized Stereo Head Tracker which makes you feel like you are in the room where the speaker is taped, the Adaptive Noise Control that opens or lowers the amount of active noise cancellation depending on whether you speak or are spoken to. Satisfying bass, perfectly well integrated features with the iPhone and many others make it really amazing! Kudos to those who've developed this technological marvel!\n  \nRead more\n  One person found this helpful\n    \n          \n              \n                  Helpful\n              \n          \n      Sending feedback...Thank you for your feedback.Sorry, we failed to record your vote. Please try again\n        Report\n  &lt;img src=\"https://c.media-amazon.com/images/S/amazon-avatars-global/default._CR0,0,1024,1024_SX48_.png\"/&gt;Tom P1.0 out of 5 stars\n\n\n\n\n\n\n\n  \n  \n    Beware of False Warranty Claims – Amazon Refuses to Honor Their Own Guarantee\n  \nReviewed in the United States on September 1, 2024Product grade: Renewed PremiumVerified Purchase\n\n\n\n\n\n\n\n  \n  \n    I purchased a pair of Renewed Premium AirPods with the confidence that they were backed by Amazon's \"Renewed Guarantee,\" which clearly states that Renewed Premium products are covered for one year. Unfortunately, my AirPods stopped working within that year, but when I contacted Amazon for a refund or replacement, they outright refused to honor the warranty.Despite multiple attempts to resolve the issue, including providing all necessary documentation and references to their own guarantee terms, Amazon has declined to fulfill their promises. This has been a highly disappointing experience, especially since I trusted the Renewed program and Amazon’s supposed commitment to customer satisfaction.If you’re considering purchasing anything through Amazon Renewed, especially high-ticket items like electronics, think twice. The guarantee they advertise may not be honored, leaving you out of pocket with a faulty product. Amazon’s refusal to back up their own warranty is a serious red flag. I won’t be buying anything through the Renewed program again.\n  \nRead more\n  4 people found this helpful\n    \n          \n              \n                  Helpful\n              \n          \n      Sending feedback...Thank you for your feedback.Sorry, we failed to record your vote. Please try again\n        Report\n  &lt;img src=\"https://c.media-amazon.com/images/S/amazon-avatars-global/9c127de7-44c9-4917-8414-b0cc14b4b47d._CR0,41.0,251,251_SX48_.jpg\"/&gt;Jacob5.0 out of 5 stars\n\n\n\n\n\n\n\n  \n  \n    AS DESCRIBED\n  \nReviewed in the United States on August 31, 2024Product grade: Renewed PremiumVerified Purchase\n\n\n\n\n\n\n\n  \n  \n    Literally was only 10$ short on buying the actual headphones so I copped out for the lesser used premium ones. Skeptical at first but knowing I could return helped. BUT I didn’t need to! :) headphones and case were clean worked well had the original headphone ear tips and charging cable looked to be never used. The box the headphones came in did look like they had been damaged but the inside of the box is what mattered and they work great! The 2nd gen AirPod pros in general are absolutely amazing especially if your jus the casual phone call / music listener or you work around loud equipment they would also work really well for ear protection!\n  \nRead more\n  \n    \n          \n              \n                  Helpful\n              \n          \n      Sending feedback...Thank you for your feedback.Sorry, we failed to record your vote. Please try again\n        Report\n  &lt;img src=\"https://c.media-amazon.com/images/S/amazon-avatars-global/default._CR0,0,1024,1024_SX48_.png\"/&gt;Weazlefeat4.0 out of 5 stars\n\n\n\n\n\n\n\n  \n  \n    Earbuds are great but cable doesn’t work\n  \nReviewed in the United States on August 2, 2024Product grade: Renewed PremiumVerified Purchase\n\n\n\n\n\n\n\n  \n  \n    The AirPods are really great. Sound quality is awesome and I love the various controls. However, the cable that came with them doesn’t work. I tried it on my laptop as well as different AC adapters and it doesn’t have any sort of connection.\n  \nRead more\n  \n    \n          \n              \n                  Helpful\n              \n          \n      Sending feedback...Thank you for your feedback.Sorry, we failed to record your vote. Please try again\n        Report",</t>
  </si>
  <si>
    <t xml:space="preserve">    "productDetails": "About this item                   Renewed products look and work like new. These pre-owned products have been inspected and tested by Amazon-qualified suppliers, which typically perform a full diagnostic test, replacement of any defective parts, and a thorough cleaning process. Packaging and accessories may be generic. All products on Amazon Renewed come with a minimum 90-day supplier-backed warranty.     Display resolution: 2048 x 1536     Operating system: iOS     Powerful A10 Fusion chip       \n                           ›  See more product details",</t>
  </si>
  <si>
    <t xml:space="preserve">    "customerReviews": "&lt;img src=\"https://c.media-amazon.com/images/S/amazon-avatars-global/default._CR0,0,1024,1024_SX48_.png\"/&gt;AAAAAAAAAAaaaaah5.0 out of 5 stars\n\n\n\n\n\n\n\n  \n  \n    It’s good\n  \nReviewed in the United States on July 31, 2024Verified Purchase\n\n\n\n\n\n\n\n  \n  \n    Purchased the “Excellent” quality of refurbished and it arrive in careful packaging, good shape, and working condition. Came with charger cube and cable. Setup was easy and painless as I connected it to my iPhone. Good value for money, happy I bought it.\n  \nRead more\n\n\n\n\n\n\n\n\n\n\n\n \n  \t\t \n\n\n\n\n    \n        \n        \n            \n        \n            \n        \n        \n            \n            \n        \n        \n            \n            \n        \n    \n    \n        \n\n            \n                &lt;img src=\"https://c.media-amazon.com/images/S/amazon-avatars-global/default._CR0,0,1024,1024_SX48_.png\"/&gt;AAAAAAAAAAaaaaah\n            \n\n            5.0 out of 5 stars\n            \n                It’s good\n            \n            \n            \n                \n                    \n                        \n                        \n                            \n                                \n                                    \n                                        Reviewed in the United States on July 31, 2024\n                                    \n                                \n                                \n                            \n                        \n                    \n                \n            \n        \n        \n            Purchased the “Excellent” quality of refurbished and it arrive in careful packaging, good shape, and working condition. Came with charger cube and cable. Setup was easy and painless as I connected it to my iPhone. Good value for money, happy I bought it.\n        \n        \n            \n                Images in this review\n            \n            \n                \n                    \n                        \n                    \n                \n            \n        \n    \n        \n    \n\n\n\n\n\n   function toggleSeeAllView() {\n       P.when('A', 'cr-image-popover-controller').execute(function(A, imagePopoverController) {\n          imagePopoverController.toggleSeeAllView(true);\n       });\n   }\n\n\n       &lt;img alt=\"Customer image\" src=\"https://c.media-amazon.com/images/I/71eqNPHZx2L._SY88.jpg\" height=\"88\" width=\"100%\"/&gt;\n\n        P.when('A', 'cr-image-popover-controller').execute(function(A, imagePopoverController) {\n          A.on(\"a:popover:beforeShow:RB0BV7XMWXOHT_gallerySection_main\", function(data) {\n            imagePopoverController.initImagePopover(\"RB0BV7XMWXOHT\", \"[https://c.media-amazon.com/images/I/71eqNPHZx2L._SL1600_.jpg]\", data);\n          });\n        });\n    \n\n  9 people found this helpful\n    \n          \n              \n                  Helpful\n              \n          \n      Sending feedback...Thank you for your feedback.Sorry, we failed to record your vote. Please try again\n        Report\n  &lt;img src=\"https://c.media-amazon.com/images/S/amazon-avatars-global/default._CR0,0,1024,1024_SX48_.png\"/&gt;Maya 5.0 out of 5 stars\n\n\n\n\n\n\n\n  \n  \n    Work perfectly fine\n  \nReviewed in the United States on August 12, 2024Verified Purchase\n\n\n\n\n\n\n\n  \n  \n    I love this iPad cheap and good quality . Great for my two year old I’ll be buying me one soon\n  \nRead more\n  One person found this helpful\n    \n          \n              \n                  Helpful\n              \n          \n      Sending feedback...Thank you for your feedback.Sorry, we failed to record your vote. Please try again\n        Report\n  &lt;img src=\"https://c.media-amazon.com/images/S/amazon-avatars-global/default._CR0,0,1024,1024_SX48_.png\"/&gt;Chasity5.0 out of 5 stars\n\n\n\n\n\n\n\n  \n  \n    like new!\n  \nReviewed in the United States on August 9, 2024Verified Purchase\n\n\n\n\n\n\n\n  \n  \n    I love it! No problems so far, battery life was what I was scared of and I've had no problems with it. No scratches or anything on the screen. So far so good.\n  \nRead more\n\n\n\n\n\n\n\n\n\n\n\n \n  \t\t \n\n\n\n\n    \n        \n        \n            \n        \n            \n        \n        \n            \n            \n        \n        \n            \n            \n        \n    \n    \n        \n\n            \n                &lt;img src=\"https://c.media-amazon.com/images/S/amazon-avatars-global/default._CR0,0,1024,1024_SX48_.png\"/&gt;Chasity\n            \n\n            5.0 out of 5 stars\n            \n                like new!\n            \n            \n            \n                \n                    \n                        \n                        \n                            \n                                \n                                    \n                                        Reviewed in the United States on August 9, 2024\n                                    \n                                \n                                \n                            \n                        \n                    \n                \n            \n        \n        \n            I love it! No problems so far, battery life was what I was scared of and I've had no problems with it. No scratches or anything on the screen. So far so good.\n        \n        \n            \n                Images in this review\n            \n            \n                \n                    \n                        \n                    \n                        \n                    \n                \n            \n        \n    \n        \n    \n\n\n\n\n\n   function toggleSeeAllView() {\n       P.when('A', 'cr-image-popover-controller').execute(function(A, imagePopoverController) {\n          imagePopoverController.toggleSeeAllView(true);\n       });\n   }\n\n\n       &lt;img alt=\"Customer image\" src=\"https://c.media-amazon.com/images/I/512qxhzZQZL._SY88.jpg\" height=\"88\" width=\"100%\"/&gt;&lt;img alt=\"Customer image\" src=\"https://c.media-amazon.com/images/I/61OgQ+sbUGL._SY88.jpg\" height=\"88\" width=\"100%\"/&gt;\n\n        P.when('A', 'cr-image-popover-controller').execute(function(A, imagePopoverController) {\n          A.on(\"a:popover:beforeShow:R1F75IX141MMZT_gallerySection_main\", function(data) {\n            imagePopoverController.initImagePopover(\"R1F75IX141MMZT\", \"[https://c.media-amazon.com/images/I/512qxhzZQZL._SL1600_.jpg, https://c.media-amazon.com/images/I/61OgQ+sbUGL._SL1600_.jpg]\", data);\n          });\n        });\n    \n\n  2 people found this helpful\n    \n          \n              \n                  Helpful\n              \n          \n      Sending feedback...Thank you for your feedback.Sorry, we failed to record your vote. Please try again\n        Report\n  &lt;img src=\"https://c.media-amazon.com/images/S/amazon-avatars-global/default._CR0,0,1024,1024_SX48_.png\"/&gt;Linda Fish5.0 out of 5 stars\n\n\n\n\n\n\n\n  \n  \n    Perfect for our needs.\n  \nReviewed in the United States on August 6, 2024Verified Purchase\n\n\n\n\n\n\n\n  \n  \n    Perfect condition and works great. Good value.\n  \nRead more\n  2 people found this helpful\n    \n          \n              \n                  Helpful\n              \n          \n      Sending feedback...Thank you for your feedback.Sorry, we failed to record your vote. Please try again\n        Report\n  &lt;img src=\"https://c.media-amazon.com/images/S/amazon-avatars-global/default._CR0,0,1024,1024_SX48_.png\"/&gt;Ariel Griffin4.0 out of 5 stars\n\n\n\n\n\n\n\n  \n  \n    As advertised\n  \nReviewed in the United States on August 27, 2024Verified Purchase\n\n\n\n\n\n\n\n  \n  \n    This product came in a timely manner. No scratches or dents. It operates well. The charging is a bit slower. I purchased 2 for my children for school and it suits their needs. They’re able to run prodigy and other learning games with no issues. I can not attest to any heavy gaming on it because it has not been utilized for that purpose. Installation was easy and pricing was fair.\n  \nRead more\n  \n    \n          \n              \n                  Helpful\n              \n          \n      Sending feedback...Thank you for your feedback.Sorry, we failed to record your vote. Please try again\n        Report\n  &lt;img src=\"https://c.media-amazon.com/images/S/amazon-avatars-global/default._CR0,0,1024,1024_SX48_.png\"/&gt;Thania Gonzalez5.0 out of 5 stars\n\n\n\n\n\n\n\n  \n  \n    Very good quality\n  \nReviewed in the United States on August 26, 2024Verified Purchase\n\n\n\n\n\n\n\n  \n  \n    Very good quality , but chargers that were sent do not work. The chargers are of very bad quality &amp; do not charge the ipads.The ipads itself are of very good quality\n  \nRead more\n  \n    \n          \n              \n                  Helpful\n              \n          \n      Sending feedback...Thank you for your feedback.Sorry, we failed to record your vote. Please try again\n        Report\n  &lt;img src=\"https://c.media-amazon.com/images/S/amazon-avatars-global/540a09de-8edf-4ed3-a900-04d8fcd5dc06._CR0,0,375,375_SX48_.jpg\"/&gt;JRC5.0 out of 5 stars\n\n\n\n\n\n\n\n  \n  \n    Was concerned with buying used but works great\n  \nReviewed in the United States on May 29, 2024Verified Purchase\n\n\n\n\n\n\n\n  \n  \n    Was a little nervous about buying used but everything so too notch. Great battery life, great sound quality, screen quality is beautiful. My 3 &amp; 5 year old switch between this and another iPad that’s a little older. Definitely get a screen protector. Let me say that again, BUY A SCREEN PROTECTOR. I do think I need to explain why I say that. Great value for a quality product. No issues when playing a game, no freezing. Sometimes even I take it and use it so it’s usable for all ages.\n  \nRead more\n  17 people found this helpful\n    \n          \n              \n                  Helpful\n              \n          \n      Sending feedback...Thank you for your feedback.Sorry, we failed to record your vote. Please try again\n        Report\n  &lt;img src=\"https://c.media-amazon.com/images/S/amazon-avatars-global/default._CR0,0,1024,1024_SX48_.png\"/&gt;FreedomInCo1.0 out of 5 stars\n\n\n\n\n\n\n\n  \n  \n    Do not trust “Amazon Renewed” products or Amazon Customer Support Team\n  \nReviewed in the United States on September 15, 2023Verified Purchase\n\n\n\n\n\n\n\n  \n  \n    Another update !!!Still no refund, now Amazon is saying that I returned the wrong item !!!!! I returned the item I received!!!! I can’t believe all the mis information I was told by all the different Amazon representatives, they all lied to me about how this would be resolved and here we are months later and still no refund and no iPad ! I am in contact with my states attorney general to try and get Amazon to do the right thing and give me my refund!!!!!!Update on 1/9/24I AM STILL WAITING FOR MY REFUND!!!!!!!!!!!!!!!!!!I was totally ripped off all because I purchased a “Amazon Renewed” iPad 9 in Excellent condition. I received the iPad in a generic package and also a generic charger. Out of the box the iPad would not turn on, thinking it just needed to be charged I used the included charger but it didn’t do anything to the iPad, I got a different iPad charger that I had and same thing nothing would happen so I left it to just see if maybe it was just really dead and needed to charge overnight. In the morning when checking to see if it took the charge I noticed that the iPad had split open from the battery malfunctioning and bloated up inside the iPad. I contacted Amazon support thinking everything was going to be resolved since Amazon renewed items have a 90 day replacement or refund if your not satisfied. First I was told that it would be replaced with another iPad exactly the same and I could just dispose of the bad iPad then I was told no I would need to send back the iPad and could only receive a refund !!??? I asked about the 90 day replacement or refund but was told that refund was the only option because that’s what the computer said !!!!???? I expressed concern that my money would be tied up for days or even weeks while the iPad was being sent back but the Amazon representative told me not to worry that he was having ups come to my house to pick up the iPad the next day and as soon as ups picked up I would be refunded within 2 hours and then would just be waiting on my bank to credit my account. This was not the correct information at all. The ups driver showed up the next day but could not take the iPad because the box was not taped up so he said he would come back the next day, later that day another ups driver showed up once again to pick up a Amazon return that I assume was the iPad but he didn’t know what the exact item was he was picking up, I told him a different driver was already there and was coming back the next day so I didn’t know why he was there. The next day the first driver came back to pick up the iPad to return, I had the box ready for him this time. To my surprise he said he had tickets for my address to pick up 3 different returns !!!! I told him I only had the iPad to return and had no idea why there were 3 different returns. The driver took my package and I was now waiting for the 2 hours to pass to get my refund well I waited overnight and still nothing so I called amazon to check on the refund and was told that they showed that ups did not yet have my package that was being returned!!!! And even if ups did have it the refund would not be processed until the iPad was received back at Amazon !!!!! While on the phone a third UPS driver shows up saying they are there for a Amazon return!!!! At this point I had no idea what was going on and Amazon was telling me that ups did not yet have the return and also did not know why the rep said the refund would be issued when the item was picked up by ups or why three different ups drivers came to my house. Well fast forward a week and I received an email from Amazon telling me the ipad that was returned was not the same ipad !!!!!!!?????? They said I would not be getting a refund and that they are the only dept that can handle this type of situation. So I’m still without an ipad and I don’t think I will be receiving a refund. I will never buy a Amazon Renewed item again after this awful experience.\n  \nRead more\n  164 people found this helpful\n    \n          \n              \n                  Helpful\n              \n          \n      Sending feedback...Thank you for your feedback.Sorry, we failed to record your vote. Please try again\n        Report",</t>
  </si>
  <si>
    <t xml:space="preserve">    "productDetails": "About this item                   CLEAN SENSE IQ: An infrared sensor detects the dirt you can’t see and automatically increases power, giving you up to 50 Percent better dirt pickup*, visually indicating when floors are clean. *vs. SHARK Cordless Pro in ECO mode.     POWERFINS PLUS NOZZLE: Combines two brushroll technologies into one nozzle - soft microfibers handle stuck-on dust &amp; piles of large debris, and PowerFins directly engage floors and dig deep into carpets.     MultiFLEX TECHNOLOGY: Flex the wand for access under furniture and freestanding storage.     POWERFUL SUCTION: HyperVelocity accelerated suction delivers incredible performance in an ultra-lightweight cordless.     LED DISPLAY: Real-time readouts to monitor battery, select suction levels, and engage Clean Sense IQ.     SELF-CLEANING BRUSHROLL: Powerful pet hair pickup and no more hair wrap.     UP TO 40 MINUTES OF RUNTIME: Removable battery can charge anywhere in your home, delivering up to 40 minutes of runtime. (In standard mode, measured at the hand vacuum.)       \n                                  XL DUST CUP: Removable dust cup empties debris in seconds with a CleanTouch Dirt Ejector so you never get your hands dirty.  WHAT'S INCLUDED: SHARK Cordless Vacuum, Duster Crevice Tool and Anti-Allergen Dusting Brush.      Show more",</t>
  </si>
  <si>
    <t xml:space="preserve">    "customerReviews": "&lt;img src=\"https://c.media-amazon.com/images/S/amazon-avatars-global/default._CR0,0,1024,1024_SX48_.png\"/&gt;magoo II5.0 out of 5 stars\n\n\n\n\n\n\n\n  \n  \n    So Convenient and Versatile\n  \nReviewed in the United States on August 12, 2024Verified Purchase\n\n\n\n\n\n\n\n  \n  \n    How did we not buy one before? I love this Vac, my wife loves this Vac!  It does everything promised - strong suction, easy to use, light weight and multi-position, long battery life.  My wife flipped out, vacuuming under every piece of furniture we own without kneeling, hardly bending.  We have two dogs and two birds.  It is unbelievable how much hair and dander this Vac picks up!  It's a bit louder than we expected but we figured that's a function of it's strong suction power.  It is a Vac that easily transitions from hardwood to carpet, no cords, no adjustment levers. EASY! CONVENIENT!  BUY IT!  And we weren't sure we'd like it so we bought a reconditioned or factory renewed and everything is AS NEW, not a scratch, mark or defect.  What a deal!\n  \nRead more\n  9 people found this helpful\n    \n          \n              \n                  Helpful\n              \n          \n      Sending feedback...Thank you for your feedback.Sorry, we failed to record your vote. Please try again\n        Report\n  &lt;img src=\"https://c.media-amazon.com/images/S/amazon-avatars-global/2a97cd2e-5f4c-42c7-ac0b-253584d6c741._CR0,0,372,372_SX48_.jpg\"/&gt;Ashley Jordan5.0 out of 5 stars\n\n\n\n\n\n\n\n  \n  \n    Fantastic vacuum! Read details first though!\n  \nReviewed in the United States on June 26, 2024Verified Purchase\n\n\n\n\n\n\n\n  \n  \n    This vacuum works awesome! I have a shark steam mop so I figured I’d try one of their vacuums too and I’m very impressed! It cleans so well for a cordless vacuum. I love the little headlights on the front. They help me see cat litter that I often miss with other vacuums I’ve had before. The suction is incredible and will pick up things like a whole piece of cat food even! The bin holds a lot before needing to be emptied which is really nice. We live in an apartment of about 900 sq ft. I can vacuum the whole thing before it dies which I could not do before with any other cordless vacuum we’ve had. The battery is super easy to disconnect and charge which I like so the whole vacuum doesn’t have to be at the outlet. The downsides are the vacuum does have some weight to it compared to other cordless vacuums. But I’ve gotten used to it now and I don’t really even notice anymore. The biggest thing I don’t like is how loud it is.  It louder than a standard vacuum but louder than I expected. Again, I’m used to it now. Those are not selling points for me so I would still highly recommend this vacuum! Please note though, I bought a refurbished vacuum by mistake! I knew that price was crazy good for a reason lol. I was really worried once I realized it was refurbished. Had I paid closer attention to that I likely wouldn’t have bought it. That being said though, I am so glad I did! They really did an amazing job cleaning it up and making it as close to new as possible. In fact you wouldn’t notice it was refurbished if you didn’t see a few minor scratches here or there. It works like new! But it is still important to read all the details and know what you’re buying so make sure to check for that before adding to cart. And fair to mention this was easily noted in green lettering that it’s refurbished right before hitting add to cart. That’s what I get for Amazon shopping half asleep though! Haha. So it’s not like Amazon tried to hide or anything is my point. Again I would highly recommend this vacuum if you need to spot clean or even just a whole home that’s smaller in size!\n  \nRead more\n  33 people found this helpful\n    \n          \n              \n                  Helpful\n              \n          \n      Sending feedback...Thank you for your feedback.Sorry, we failed to record your vote. Please try again\n        Report\n  &lt;img src=\"https://c.media-amazon.com/images/S/amazon-avatars-global/default._CR0,0,1024,1024_SX48_.png\"/&gt;Veronica V.4.0 out of 5 stars\n\n\n\n\n\n\n\n  \n  \n    Effective but loud\n  \nReviewed in the United States on May 28, 2024Verified Purchase\n\n\n\n\n\n\n\n  \n  \n    It’s easy to use, lightweight, and performs well. Only wish the rotating head didn’t sound so loud. To me it sounds more abrasive than normal vacuum. Sounds fine on carpet and without the rotary head attachment.\n  \nRead more\n  4 people found this helpful\n    \n          \n              \n                  Helpful\n              \n          \n      Sending feedback...Thank you for your feedback.Sorry, we failed to record your vote. Please try again\n        Report\n  &lt;img src=\"https://c.media-amazon.com/images/S/amazon-avatars-global/default._CR0,0,1024,1024_SX48_.png\"/&gt;Brett Bailey5.0 out of 5 stars\n\n\n\n\n\n\n\n  \n  \n    Great vacuum!\n  \nReviewed in the United States on August 31, 2024Verified Purchase\n\n\n\n\n\n\n\n  \n  \n    I got this ‘like new’ and it didn’t even look like it was ever taken out of the box. I got this to replace my Dyson and surprisingly like it way more than my Dyson. Battery life is great, fits under furniture, great suction! It is louder than my Dyson but it works better so I’m willing to make that sacrifice . Also doesn’t clog, even with going over larger objects that my other vacuum could never pick up. Medium weight and great quality\n  \nRead more\n  \n    \n          \n              \n                  Helpful\n              \n          \n      Sending feedback...Thank you for your feedback.Sorry, we failed to record your vote. Please try again\n        Report\n  &lt;img src=\"https://c.media-amazon.com/images/S/amazon-avatars-global/9b0a18c9-d14a-43cb-8514-c78e571fb675._CR0,0,496,496_SX48_.jpg\"/&gt;WrethaOffGrid✨🌟⭐😎5.0 out of 5 stars\n\n\n\n\n\n\n\n  \n  \n    Dog hair doesn't stand a chance, Cord-Free: The Ultimate Cordless Vacuum 🌀\n  \nReviewed in the United States on April 6, 2024Verified Purchase\n\n\n\n\n\n\n\n  \n  \n    I purchased a \"refurbished\" but like new vacuum, when I got it, I was pleasantly surprised to find it was truly \"like new\", it didn't appear to have ever been used, it was repackaged, if it HAD been used then it was only once or twice and it had been cleaned up very well.Now to the vac and my reason to buy this one. I have 2 white dogs, one large and one small, they both shed like crazy, I also live on a mountain side in the high desert of far west Texas (yes, Texas has mountains), so between the dogs and the dust/sand/dirt from outside that constantly migrates into the house, I really need to vacuum every day.I have some hard floors and some rugs. This vacuum handles all the surfaces quite nicely. I don't have to change any settings; it seems to adapt to whatever I'm vacuuming.The vac itself holds a lot of dirt and hair. Often, when I'm vacuuming, I think that it isn't doing much, then I look in the dust cup, and it's full. Since it has the setting where it only works as hard as it needs to, it can seem like it's not working very hard, then it will kick into high when it detects more debris.The battery, it doesn't last very long, I have noticed that unless you buy a very expensive (think: Dyson!) vacuum, about 40-50 minutes is the max time you'll get. I don't have a very large area to vacuum, so I'll hit both areas on the variable setting, and then I might go back over it on high until the battery is dead. I can always get everything vacuumed before I lose power. This wouldn't be good for a large home if you were using this as your main vac, but for quick touch-ups or if you have a small space like I do, then it's perfect.I also live 100% off grid (solar with batteries / smallish system), so I don't want to use a corded vacuum because they tend to pull a lot of juice from my system, and if another large load comes on while I'm vacuuming, it's likely to turn everything off. Having a battery-powered (cordless) vacuum is great for me; it doesn't overload my system when I'm charging the battery for the vacuum. It's a win-win!The power. There are a few power settings, it defaults to a setting called \"Clean Sense\", what that means is it runs on the least amount of power for what it detects, so it starts out on low, then if you run across some dirt, it detects it and ramps up the power for a few seconds. That is what I use most of the time. There is a low/eco setting, that will give you the best battery range, but you are going to be using the vac for more time, so that one I really don't use. I get the most use out of the clean sense setting. I will typically vacuum all the areas I need to cover, then I might go back on high power on the rugs just to get everything I possibly can, I'll do that until it runs out of power.Emptying the cup is easy, there are 2 filters together that need to be tapped clean about once a week, I washed the filters and the dirt cup the other day, I waited for everything to fully dry before reassembling it for use. There are 2 different \"buttons\" that pertain to the dirt cup, one drops the bottom and all the dirt falls out, the other is for removing the dirt cup altogether. I am honestly slightly terrified that I may accidentally hit the wrong button when I'm trying to remove the cup and spill dirt all over my floor. I think I'm going to mark them more clearly so I don't make that mistake.Bottom line, I wouldn't hesitate to purchase another one as long as I can buy a refurbished one, the price is definitely right, I feel like I got a steal of a deal, an expensive vac at a major bargain.\n  \nRead more\n  35 people found this helpful\n    \n          \n              \n                  Helpful\n              \n          \n      Sending feedback...Thank you for your feedback.Sorry, we failed to record your vote. Please try again\n        Report\n  &lt;img src=\"https://c.media-amazon.com/images/S/amazon-avatars-global/default._CR0,0,1024,1024_SX48_.png\"/&gt;Farhad Dhabhar5.0 out of 5 stars\n\n\n\n\n\n\n\n  \n  \n    Another excellent Shark cordless vacuum\n  \nReviewed in the United States on August 12, 2024Verified Purchase\n\n\n\n\n\n\n\n  \n  \n    We are using this product mostly on polished stone floors and low pile office carpet. It works great. I also own a Shark Vertex Pro and Shark Rocket Pet Pro at home. I love their products overall. They perform very well for the price, battery life is great, design is very ergonomic and easy to use etc. The multiflex wand design is brilliant for storing the unit upright without a wall and for getting under furniture. This unit has a removable battery which I wasn't expecting but it's nice to be able to charge it at any outlet without the entire unit needing to be present.\n  \nRead more\n  One person found this helpful\n    \n          \n              \n                  Helpful\n              \n          \n      Sending feedback...Thank you for your feedback.Sorry, we failed to record your vote. Please try again\n        Report",</t>
  </si>
  <si>
    <t xml:space="preserve">    "productDetails": "About this item                   Automatically on, automatically connected     Easy setup for all your Apple devices     Quick access to Siri by saying “Hey Siri”     Double-tap to play or skip forward     New Apple H1 headphone chip delivers faster wireless connection to your devices     Charges quickly in the case     Case can be charged using the Lightning connector       \n                                  Rich, high-quality audio and voice  Seamless switching between devices  Listen and talk all day with multiple charges from the Charging Case      Show more",</t>
  </si>
  <si>
    <t xml:space="preserve">    "customerReviews": "&lt;img src=\"https://c.media-amazon.com/images/S/amazon-avatars-global/1339e807-0e4b-4d50-ba35-ac00d6c42160._CR0,0,748,748_SX48_.jpg\"/&gt;JohnsonZ5.0 out of 5 stars\n\n\n\n\n\n\n\n  \n  \n    Work great!\n  \nReviewed in the United States on August 30, 2024Verified Purchase\n\n\n\n\n\n\n\n  \n  \n    You cannot even tell that these are refurbished. They were great and you can hear really well with them. It takes 10 seconds to connect it and once you have it is super easy and is very nice. Highly recommend this product.\n  \nRead more\n  One person found this helpful\n    \n          \n              \n                  Helpful\n              \n          \n      Sending feedback...Thank you for your feedback.Sorry, we failed to record your vote. Please try again\n        Report\n  &lt;img src=\"https://c.media-amazon.com/images/S/amazon-avatars-global/default._CR0,0,1024,1024_SX48_.png\"/&gt;Amazon Customer5.0 out of 5 stars\n\n\n\n\n\n\n\n  \n  \n    Work great!\n  \nReviewed in the United States on June 12, 2024Verified Purchase\n\n\n\n\n\n\n\n  \n  \n    I thought I had an issue with mine because the right one wasn’t working. After restarting my phone both earbuds work great! Very happy with my purchase!\n  \nRead more\n  6 people found this helpful\n    \n          \n              \n                  Helpful\n              \n          \n      Sending feedback...Thank you for your feedback.Sorry, we failed to record your vote. Please try again\n        Report\n  &lt;img src=\"https://c.media-amazon.com/images/S/amazon-avatars-global/default._CR0,0,1024,1024_SX48_.png\"/&gt;Peter R.5.0 out of 5 stars\n\n\n\n\n\n\n\n  \n  \n    Great item and awesome seller\n  \nReviewed in the United States on August 29, 2024Verified Purchase\n\n\n\n\n\n\n\n  \n  \n    These AirPods are amazing and got them at a great price. Item is sold refurbished but they seemed brand new to me.Thank you!\n  \nRead more\n  \n    \n          \n              \n                  Helpful\n              \n          \n      Sending feedback...Thank you for your feedback.Sorry, we failed to record your vote. Please try again\n        Report\n  &lt;img src=\"https://c.media-amazon.com/images/S/amazon-avatars-global/default._CR0,0,1024,1024_SX48_.png\"/&gt;Leeyah Diaz5.0 out of 5 stars\n\n\n\n\n\n\n\n  \n  \n    Amazing ❤️\n  \nReviewed in the United States on August 14, 2024Verified Purchase\n\n\n\n\n\n\n\n\n\n\n\n\n\n\n\n\n\n\n    \n        \n\n        \n        \n            \n        \n\n        \n            \n                \n\n\n\n\n{\"clickstreamNexusMetricsConfig\":{\"actionType\":\"DISCOVERY\",\"productId\":\"\",\"eventOwner\":\"vsemetrics_playercards\",\"schemaId\":\"clickstream.CustomerEvent.4\",\"producerId\":\"vsemetrics_playercards\",\"eventType\":\"IVEVideoView\"},\"clientPrefix\":\"vse_reviews_desktop_r380os40sdhjip_1725597256532\",\"closedCaptionsConfig\":{\"captionsOnTexts\":{\"en\":\"English (Automated)\"},\"captionsOffText\":\"Captions off\",\"languageToLabelTexts\":{\"English\":\"English\"}},\"sushiMetricsConfig\":{\"isRobot\":false,\"clientId\":\"VSE-US\",\"videoAsinList\":\"\",\"weblabIds\":\"\",\"eventSource\":\"Player\",\"sessionId\":\"130-3011150-8800723\",\"refMarkers\":\"vse_reviews_desktop_R380OS40SDHJIP_1725597256532_ref\",\"placementContext\":\"cr_inline_review\",\"marketplaceId\":\"ATVPDKIKX0DER\",\"isInternal\":false,\"endpoint\":\"https://unagi-na.amazon.com/1/events/com.amazon.eel.vse.metrics.prod.events.test\",\"requestId\":\"8TVZFX7HFNHV340817D2\",\"customerId\":\"A249XJ9JIO8LDW\",\"sessionType\":1},\"mimeType\":\"application/x-mpegURL\",\"nexusMetricsConfig\":{\"isInternal\":false,\"widgetMetricsSchemaId\":\"vse.VSECardsEvents.8\",\"clientId\":\"VSE-US\",\"videoAsinList\":\"\",\"weblabIds\":\"\",\"eventSource\":\"Player\",\"videoAsin\":\"R380OS40SDHJIP\",\"producerId\":\"vsemetrics_playercards\",\"refMarkers\":\"vse_reviews_desktop_R380OS40SDHJIP_1725597256532_ref\",\"placementContext\":\"cr_inline_review\",\"playerTSMMetricsSchemaId\":\"vse.VSECardsPlayerEvents.7\"},\"videoHeight\":0,\"videoWidth\":0,\"initialClosedCaptions\":\"en,https://c.media-amazon.com/images/S/vse-vms-closed-captions-artifact-us-east-1-prod/closedCaptions/d2f884a3-af36-4935-96b5-9a1bd630b4f6.vtt\",\"videoUrl\":\"https://c.media-amazon.com/images/S/vse-vms-transcoding-artifact-us-east-1-prod/8879cefa-c003-436c-8882-005b4b413748/default.vertical.jobtemplate.hls.m3u8\",\"metricsEmissionMethod\":\"nexus\",\"imageUrl\":\"https://c.media-amazon.com/images/I/51KAfh42MqL._SY256._SY256.jpg\",\"awaConfig\":{\"useUpNextComponent\":false,\"clickstreamNexusMetricsConfig\":{\"actionType\":\"DISCOVERY\",\"productId\":\"\",\"eventOwner\":\"vsemetrics_playercards\",\"schemaId\":\"clickstream.CustomerEvent.4\",\"producerId\":\"vsemetrics_playercards\",\"eventType\":\"IVEVideoView\"},\"initialVideo\":\"R380OS40SDHJIP\",\"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380os40sdhjip_1725597256532-player-a91f08d4-ba72-4462-b1c0-09fe07426c78\",\"allowCrossOrigin\":false,\"requestMetadata\":{\"marketplaceId\":\"ATVPDKIKX0DER\",\"clientId\":\"VSE-US\",\"method\":\"cr_inline_review\",\"requestId\":\"8TVZFX7HFNHV340817D2\",\"pageAsin\":\"\",\"sessionId\":\"130-3011150-8800723\"},\"shouldLoop\":false,\"shouldDisableControls\":false,\"alwaysSetInitialVideo\":true,\"showPlayerCloseButton\":false,\"clientPrefix\":\"\",\"useAutoplayFallback\":false,\"sushiMetricsConfig\":{\"isRobot\":false,\"clientId\":\"VSE-US\",\"videoAsinList\":\"\",\"weblabIds\":\"\",\"eventSource\":\"Player\",\"sessionId\":\"130-3011150-8800723\",\"refMarkers\":\"vse_reviews_desktop_R380OS40SDHJIP_1725597256532_ref\",\"placementContext\":\"cr_inline_review\",\"marketplaceId\":\"ATVPDKIKX0DER\",\"isInternal\":false,\"endpoint\":\"https://unagi-na.amazon.com/1/events/com.amazon.eel.vse.metrics.prod.events.test\",\"requestId\":\"8TVZFX7HFNHV340817D2\",\"customerId\":\"A249XJ9JIO8LDW\",\"sessionType\":1},\"ospLinkCode\":\"\",\"showPosterImage\":true,\"languageCode\":\"en\",\"version\":\"\",\"nexusMetricsConfig\":{\"isInternal\":false,\"widgetMetricsSchemaId\":\"vse.VSECardsEvents.8\",\"clientId\":\"VSE-US\",\"videoAsinList\":\"\",\"weblabIds\":\"\",\"eventSource\":\"Player\",\"videoAsin\":\"R380OS40SDHJIP\",\"producerId\":\"vsemetrics_playercards\",\"refMarkers\":\"vse_reviews_desktop_R380OS40SDHJIP_1725597256532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window.\n\n\n            \n            \n        \n    \n    \n\n\n\n\n\n\n\n\n  \n  \n     Hey Y’all so I love to have my headset on the run, about 2 years ago my AirPods were broken and had to be throw away. It was hard to find them on sale and I wanted to get the renewed because it was a lot cheaper but it’s the real AirPods. the weight is basically the same like the reals ones. We all know the regular is white and a nice cut clear color. (Colors coming soon)…. The Mic quality was good because I was able to use it for my meeting today so it was worth it. It fits good in the ear, YALL if if don’t fee right just adjust it if needed. And the sound qualities ARE PEAK SO IT DON’T MATTER IF ITS NOT FROM APPLE LOL GET IT RENEWED  ❤️❤️❤️-Leeyah DiazInstagram: Leeyahdiaz_officialFacebook: Leeyah Diaz\n  \nRead more\n\n\n\n\n\n\n\n\n\n\n\n \n  \t\t \n\n\n\n\n    \n        \n        \n            \n        \n            \n        \n        \n            \n            \n        \n        \n            \n            \n        \n    \n    \n        \n\n            \n                &lt;img src=\"https://c.media-amazon.com/images/S/amazon-avatars-global/default._CR0,0,1024,1024_SX48_.png\"/&gt;Leeyah Diaz\n            \n\n            5.0 out of 5 stars\n            \n                Amazing ❤️\n            \n            \n            \n                \n                    \n                        \n                        \n                            \n                                \n                                    \n                                        Reviewed in the United States on August 14, 2024\n                                    \n                                \n                                \n                            \n                        \n                    \n                \n            \n        \n        \n            Hey Y’all so I love to have my headset on the run, about 2 years ago my AirPods were broken and had to be throw away. It was hard to find them on sale and I wanted to get the renewed because it was a lot cheaper but it’s the real AirPods. the weight is basically the same like the reals ones. We all know the regular is white and a nice cut clear color. (Colors coming soon)…. The Mic quality was good because I was able to use it for my meeting today so it was worth it. It fits good in the ear, YALL if if don’t fee right just adjust it if needed. And the sound qualities ARE PEAK SO IT DON’T MATTER IF ITS NOT FROM APPLE LOL GET IT RENEWED  ❤️❤️❤️-Leeyah DiazInstagram: Leeyahdiaz_officialFacebook: Leeyah Diaz\n        \n        \n            \n                Images in this review\n            \n            \n                \n                    \n                        \n                    \n                \n            \n        \n    \n        \n    \n\n\n\n\n\n   function toggleSeeAllView() {\n       P.when('A', 'cr-image-popover-controller').execute(function(A, imagePopoverController) {\n          imagePopoverController.toggleSeeAllView(true);\n       });\n   }\n\n\n       &lt;img alt=\"Customer image\" src=\"https://c.media-amazon.com/images/I/61tl4OCHzXL._SY88.jpg\" height=\"88\" width=\"100%\"/&gt;\n\n        P.when('A', 'cr-image-popover-controller').execute(function(A, imagePopoverController) {\n          A.on(\"a:popover:beforeShow:R380OS40SDHJIP_gallerySection_main\", function(data) {\n            imagePopoverController.initImagePopover(\"R380OS40SDHJIP\", \"[https://c.media-amazon.com/images/I/61tl4OCHzXL._SL1600_.jpg]\", data);\n          });\n        });\n    \n\n  3 people found this helpful\n    \n          \n              \n                  Helpful\n              \n          \n      Sending feedback...Thank you for your feedback.Sorry, we failed to record your vote. Please try again\n        Report\n  &lt;img src=\"https://c.media-amazon.com/images/S/amazon-avatars-global/default._CR0,0,1024,1024_SX48_.png\"/&gt;Trip C.4.0 out of 5 stars\n\n\n\n\n\n\n\n  \n  \n    Worth it for my use\n  \nReviewed in the United States on August 7, 2024Verified Purchase\n\n\n\n\n\n\n\n  \n  \n    If you're looking for a pair of refurbished AirPods that are compatible with calls, this might not be the refurbished seller to choose. As other reviews mention, the buds are very hard to use in a call. The buds go low in sound and it's hard for others to hear me well. My main use however is not for calls, but to listen to podcast and music while I am at work. So for me, this refurbished set works perfectly. The bass is effective, the sound goes louder than any of the buds I have purchased such as Skull Candy.I got really worried with the reviews that I had made a mistake purchasing these, but my buds came clean and in a box for AirPods, with a charger that is compatible and functioning. I also noticed zero surface scratches or damage to the pods and the case itself. So while I may not be able to use them effectively in a call, I am happy with my purchase overall.\n  \nRead more\n  3 people found this helpful\n    \n          \n              \n                  Helpful\n              \n          \n      Sending feedback...Thank you for your feedback.Sorry, we failed to record your vote. Please try again\n        Report\n  &lt;img src=\"https://c.media-amazon.com/images/S/amazon-avatars-global/default._CR0,0,1024,1024_SX48_.png\"/&gt;Jenna G5.0 out of 5 stars\n\n\n\n\n\n\n\n  \n  \n    Airpod\n  \nReviewed in the United States on August 28, 2024Verified Purchase\n\n\n\n\n\n\n\n  \n  \n    I like that they work well for the price, arrived on time and they hold good charge.\n  \nRead more\n  \n    \n          \n              \n                  Helpful\n              \n          \n      Sending feedback...Thank you for your feedback.Sorry, we failed to record your vote. Please try again\n        Report\n  &lt;img src=\"https://c.media-amazon.com/images/S/amazon-avatars-global/default._CR0,0,1024,1024_SX48_.png\"/&gt;sumo5.0 out of 5 stars\n\n\n\n\n\n\n\n  \n  \n    excellent\n  \nReviewed in the United States on August 28, 2024Verified Purchase\n\n\n\n\n\n\n\n  \n  \n    seem brand new! battery life good, perfect condition. would buy again!\n  \nRead more\n  \n    \n          \n              \n                  Helpful\n              \n          \n      Sending feedback...Thank you for your feedback.Sorry, we failed to record your vote. Please try again\n        Report\n  &lt;img src=\"https://c.media-amazon.com/images/S/amazon-avatars-global/default._CR0,0,1024,1024_SX48_.png\"/&gt;Nola hero4.0 out of 5 stars\n\n\n\n\n\n\n\n  \n  \n    Love 'em\n  \nReviewed in the United States on August 19, 2024Verified Purchase\n\n\n\n\n\n\n\n  \n  \n    They are like new, easy to setup, lightweight, have great sound quality, both at my end and my callers end. This is important, because almost every other headphones I've used have great sound quality on my end, but the people I'm speaking to can't hear me. I'm a bit concerned about the battery life, but I need to confirm this first. You do need to wear both pods to receive the full use of the batteries.\n  \nRead more\n  One person found this helpful\n    \n          \n              \n                  Helpful\n              \n          \n      Sending feedback...Thank you for your feedback.Sorry, we failed to record your vote. Please try again\n        Report",</t>
  </si>
  <si>
    <t xml:space="preserve">    "productDetails": "About this item                   45mm (1.9\") 484x396pixels, 1143sq mm display area, Always-On Retina LTPO OLED display, Up to 1000 nits brightness     64GB, 1GB RAM, Apple S9 SiP with 64-bit dual-core processor, 4-core Apple Neural Engine, U2 chip (Ultra Wideband), PowerVR GPU     watchOS 10, upgradable to watchOS 10.2, 308mAh Battery, Wi-Fi 4 (802.11n), Bluetooth 5.3, 50m Water-resistant     Always-on altimeter, Temperature sensing, Blood Oxygen and ECG app, Fall Detection, Emergency SOS, Irregular rhythm and Cardio fitness notification     2G: 850/900/1800/1900, 3G: 850/1700(AWS)/1900/2100, 4G LTE: 1/2/3/4/5/6/7/8/18/19/20/25/26/28/39/40/41/66 - eSIM. Cellular LTE model Compatible with GSM and CDMA Carriers like T-Mobile, AT&amp;T, Verizon, etc. Contact Carrier to Register.",</t>
  </si>
  <si>
    <t xml:space="preserve">    "customerReviews": "&lt;img src=\"https://c.media-amazon.com/images/S/amazon-avatars-global/d1ac92bd-e821-4464-a775-4502541e0d4f._CR23,0,240,240_SX48_.jpg\"/&gt;Luis sp5.0 out of 5 stars\n\n\n\n\n\n\n\n  \n  \n    The watch came like new !\n  \nReviewed in the United States on August 29, 2024Verified Purchase\n\n\n\n\n\n\n\n  \n  \n    This watch is like new, battery 100% , no scratch or dents, the apple warranty is available to march 20 2025 and work perfect .The only thing I didn’t like:The band is not original .The charger and the wire’s charger aren’t original, but it’s ok .Thank you very much to the seller, you have 5 stars with me ⭐️⭐️⭐️⭐️⭐️I hope to make business with you again 👍🏻\n  \nRead more\n  3 people found this helpful\n    \n          \n              \n                  Helpful\n              \n          \n      Sending feedback...Thank you for your feedback.Sorry, we failed to record your vote. Please try again\n        Report\n  &lt;img src=\"https://c.media-amazon.com/images/S/amazon-avatars-global/default._CR0,0,1024,1024_SX48_.png\"/&gt;Customer5.0 out of 5 stars\n\n\n\n\n\n\n\n  \n  \n    Works great and is helping me increase fitness and sleep\n  \nReviewed in the United States on June 13, 2024Color: Pink Aluminum Case with Light Pink Sport LoopSize: 41mmStyle: One Size - fits 130–200mm wristsConfiguration: Without AppleCare+Verified Purchase\n\n\n\n\n\n\n\n  \n  \n    I decided on a refurbished Apple Watch series 9 in order to get the oxygen sensor as well as to save some money. I watched some YouTube how-to videos before it arrived, and this paid off well.It arrived in the original box, but the strap had been attached-so I knew from the videos I watched that someone had at least tried it on.  I was actually glad the strap was attached as that was one less thing for me to do. The charging cord was in its original sealed bag, so it was brand new.The watch took about an hour to charge to the point that I could set it up. The set up was easy and fast. Having watched a few how-to videos before it arrived, made the set up effortless for me, and I am no techie.From the videos I had seen I knew to check to see if the software needed updating (it did) and if the battery had the ability to charge to 100% since it was a refurbished watch. I was relieved to see that the battery could be charged to 100%. If that had not been the case, I planned to send it back during the no shipping cost to return time.Well, I love the watch. Learning to use its basic features took little time. It’s a sophisticated watch and, with a plethora of available apps, it can help in many ways. So I keep learning more about using its many features. I bought a HeartWatch and an AutoSleep app which perfectly meet my needs. Each were under $10 for lifetime use – no subscription fees, no advertisements and they work amazingly well. Some of the other apps look questionable from their reviews. Subscription fees add up quickly, so I am avoiding all that completely without missing out on anything I want, so far.This watch has me exercising much more than I thought I was able to, feeling better and sometimes sleeping better. I wish I had bought one sooner.Update several weeks in: The pretty pink watch band is light and gets dirty very quickly. It is comfortable and easy to take on and off. I’m going to get a band in another color. The watch continues to work great and keeps helping me improve my fitness and sleep.\n  \nRead more\n  27 people found this helpful\n    \n          \n              \n                  Helpful\n              \n          \n      Sending feedback...Thank you for your feedback.Sorry, we failed to record your vote. Please try again\n        Report\n  &lt;img src=\"https://c.media-amazon.com/images/S/amazon-avatars-global/default._CR0,0,1024,1024_SX48_.png\"/&gt;Krysta5.0 out of 5 stars\n\n\n\n\n\n\n\n  \n  \n    Bought 2\n  \nReviewed in the United States on July 21, 2024Color: Midnight Aluminum Case with Midnight Sport LoopSize: 45mmStyle: One Size - fits 145–220mm wristsConfiguration: Without AppleCare+Verified Purchase\n\n\n\n\n\n\n\n  \n  \n    One for me and one for significant other. We love them, so stylish!!! We bought the Refurbished watches. Very impressed with the quality, set up was easy, no issues with battery life, with the longer watch band fit is perfect. Buying refurbished gives me an appreciation of value for money.\n  \nRead more\n  7 people found this helpful\n    \n          \n              \n                  Helpful\n              \n          \n      Sending feedback...Thank you for your feedback.Sorry, we failed to record your vote. Please try again\n        Report\n  &lt;img src=\"https://c.media-amazon.com/images/S/amazon-avatars-global/default._CR0,0,1024,1024_SX48_.png\"/&gt;Ben Davis4.0 out of 5 stars\n\n\n\n\n\n\n\n  \n  \n    Can not connect to carrier\n  \nReviewed in the United States on April 12, 2024Color: Silver Aluminum Case with Storm Blue Sport BandSize: 45mmStyle: M/L - fits 160–210mm wristsConfiguration: Without AppleCare+Verified Purchase\n\n\n\n\n\n\n\n\n\n\n\n\n\n\n\n\n\n\n    \n        \n\n        \n        \n            \n        \n\n        \n            \n                \n\n\n\n\n{\"clickstreamNexusMetricsConfig\":{\"actionType\":\"DISCOVERY\",\"productId\":\"\",\"eventOwner\":\"vsemetrics_playercards\",\"schemaId\":\"clickstream.CustomerEvent.4\",\"producerId\":\"vsemetrics_playercards\",\"eventType\":\"IVEVideoView\"},\"clientPrefix\":\"vse_reviews_desktop_r2fatx8sm7ooxq_1725597280732\",\"closedCaptionsConfig\":{\"captionsOnTexts\":{\"en\":\"English (Automated)\"},\"captionsOffText\":\"Captions off\",\"languageToLabelTexts\":{\"English\":\"English\"}},\"sushiMetricsConfig\":{\"isRobot\":false,\"clientId\":\"VSE-US\",\"videoAsinList\":\"\",\"weblabIds\":\"\",\"eventSource\":\"Player\",\"sessionId\":\"130-3011150-8800723\",\"refMarkers\":\"vse_reviews_desktop_R2FATX8SM7OOXQ_1725597280732_ref\",\"placementContext\":\"cr_inline_review\",\"marketplaceId\":\"ATVPDKIKX0DER\",\"isInternal\":false,\"endpoint\":\"https://unagi-na.amazon.com/1/events/com.amazon.eel.vse.metrics.prod.events.test\",\"requestId\":\"J0XMS7MNCZ9M9VEBJ5N0\",\"customerId\":\"A249XJ9JIO8LDW\",\"sessionType\":1},\"mimeType\":\"application/x-mpegURL\",\"nexusMetricsConfig\":{\"isInternal\":false,\"widgetMetricsSchemaId\":\"vse.VSECardsEvents.8\",\"clientId\":\"VSE-US\",\"videoAsinList\":\"\",\"weblabIds\":\"\",\"eventSource\":\"Player\",\"videoAsin\":\"R2FATX8SM7OOXQ\",\"producerId\":\"vsemetrics_playercards\",\"refMarkers\":\"vse_reviews_desktop_R2FATX8SM7OOXQ_1725597280732_ref\",\"placementContext\":\"cr_inline_review\",\"playerTSMMetricsSchemaId\":\"vse.VSECardsPlayerEvents.7\"},\"videoHeight\":0,\"videoWidth\":0,\"initialClosedCaptions\":\"en,https://c.media-amazon.com/images/S/vse-vms-closed-captions-artifact-us-east-1-prod/closedCaptions/17d19c56-7f5d-4907-8f25-451d1a469813.vtt\",\"videoUrl\":\"https://c.media-amazon.com/images/S/vse-vms-transcoding-artifact-us-east-1-prod/4a041c2c-ff21-4e25-9a2e-d7bdad9343cd/embedded.cc.default.vertical.jobtemplate.hls.m3u8\",\"metricsEmissionMethod\":\"nexus\",\"imageUrl\":\"https://c.media-amazon.com/images/I/61iGBxmwmXL._SY256._SY256.jpg\",\"awaConfig\":{\"useUpNextComponent\":false,\"clickstreamNexusMetricsConfig\":{\"actionType\":\"DISCOVERY\",\"productId\":\"\",\"eventOwner\":\"vsemetrics_playercards\",\"schemaId\":\"clickstream.CustomerEvent.4\",\"producerId\":\"vsemetrics_playercards\",\"eventType\":\"IVEVideoView\"},\"initialVideo\":\"R2FATX8SM7OOXQ\",\"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fatx8sm7ooxq_1725597280732-player-ee5424cd-e853-4123-84d1-7b34f7b5e0ac\",\"allowCrossOrigin\":false,\"requestMetadata\":{\"marketplaceId\":\"ATVPDKIKX0DER\",\"clientId\":\"VSE-US\",\"method\":\"cr_inline_review\",\"requestId\":\"J0XMS7MNCZ9M9VEBJ5N0\",\"pageAsin\":\"\",\"sessionId\":\"130-3011150-8800723\"},\"shouldLoop\":false,\"shouldDisableControls\":false,\"alwaysSetInitialVideo\":true,\"showPlayerCloseButton\":false,\"clientPrefix\":\"\",\"useAutoplayFallback\":false,\"sushiMetricsConfig\":{\"isRobot\":false,\"clientId\":\"VSE-US\",\"videoAsinList\":\"\",\"weblabIds\":\"\",\"eventSource\":\"Player\",\"sessionId\":\"130-3011150-8800723\",\"refMarkers\":\"vse_reviews_desktop_R2FATX8SM7OOXQ_1725597280732_ref\",\"placementContext\":\"cr_inline_review\",\"marketplaceId\":\"ATVPDKIKX0DER\",\"isInternal\":false,\"endpoint\":\"https://unagi-na.amazon.com/1/events/com.amazon.eel.vse.metrics.prod.events.test\",\"requestId\":\"J0XMS7MNCZ9M9VEBJ5N0\",\"customerId\":\"A249XJ9JIO8LDW\",\"sessionType\":1},\"ospLinkCode\":\"\",\"showPosterImage\":true,\"languageCode\":\"en\",\"version\":\"\",\"nexusMetricsConfig\":{\"isInternal\":false,\"widgetMetricsSchemaId\":\"vse.VSECardsEvents.8\",\"clientId\":\"VSE-US\",\"videoAsinList\":\"\",\"weblabIds\":\"\",\"eventSource\":\"Player\",\"videoAsin\":\"R2FATX8SM7OOXQ\",\"producerId\":\"vsemetrics_playercards\",\"refMarkers\":\"vse_reviews_desktop_R2FATX8SM7OOXQ_1725597280732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n\n\n            \n            \n        \n    \n    \n\n\n\n\n\n\n\n\n  \n  \n     EDIT:  After several days between apple and t-mobile the issue was resolved. (T-Mobile had provisioned the line to only work on Pixel and Galaxy (wearOS) phones, and as such the apple watch did not work). Sadly this took a senior support engineer with tmobile to figure it out.I updated my overall rating to 4 stars, (would have been a 5 but the seller never reached out to determine if there was anything they could do or attempt to offer assistance)Also a bit of insight, when apple ran diagnostics the watch showed up as being purchased less than 60 days ago from Costco. So likely truely was just an open box item that the original purchaser did not like.First off the package came in the original box. (completes with matching IMEI). The package was a little dirty like it had been sitting on a shelf for a while but otherwise good it wasn't obviously torn or dented.The watch was clean and scratch free and appears to be \"new\" as even the charge cable appears to have never been removed from the original packaging.The phone paired well with a new iphone 15, and did its firmware update without fail.And if this was just a Bluetooth device all would be good. But it is not it is a cellular device, and here is where the finger pointing starts.My Carrier T-Mobile: required a call to activate the device. Rep was done in 15 min, adding the EID, and said give it a few hours to sync up. Okay no big deal. 3 hours later still no service. Call back, repeat wait till the next morning. Still no sim no connectivity.  Told I have to go to the store.  Go to the store, 3 hours with a very patient staff member, and supervisor support, and no progress.Supervisor from support verified everything, we factory reset the watch multiple times and attempted to rejoin connect the device, it connects fine to the phone just no LTE connection. T-Mobile says they have to open an engineering issue but as far as they can tell the \"Apple Watch\" is not REQUESTING the eSIM. they believe the issue is a defective watch.Unfortunately it appears no one is either able to or knows how to run a diagnostic on the device to determine if it is defective device or a provider issue. And as it was not purchased via T-Mobile they do not want to spend much more time looking in to the issue. And as its a refurbished unit there is no \"Apple Care\" and Apple wont look at it.Waiting for response from T-Mobile Engineering (told 2 days max), and if they come back and say it is not our network, and it is the device, this will have to be returned.I do not want to say for sure the device is defective (as all signs indicate it was only an open box model) but at the end of the day, if it does not connect to the network and can not get an eSIM then its is defective'\n  \nRead more\n  17 people found this helpful\n    \n          \n              \n                  Helpful\n              \n          \n      Sending feedback...Thank you for your feedback.Sorry, we failed to record your vote. Please try again\n        Report\n  &lt;img src=\"https://c.media-amazon.com/images/S/amazon-avatars-global/default._CR0,0,1024,1024_SX48_.png\"/&gt;Mike Cole5.0 out of 5 stars\n\n\n\n\n\n\n\n  \n  \n    Great buy\n  \nReviewed in the United States on August 20, 2024Verified Purchase\n\n\n\n\n\n\n\n  \n  \n    It’s a great watch and looks nice.\n  \nRead more\n  \n    \n          \n              \n                  Helpful\n              \n          \n      Sending feedback...Thank you for your feedback.Sorry, we failed to record your vote. Please try again\n        Report\n  &lt;img src=\"https://c.media-amazon.com/images/S/amazon-avatars-global/default._CR0,0,1024,1024_SX48_.png\"/&gt;Brian5.0 out of 5 stars\n\n\n\n\n\n\n\n  \n  \n    BEFORE YOU BUY\n  \nReviewed in the United States on July 28, 2024Color: Midnight Aluminum Case with Midnight Sport BandSize: 45mmStyle: S/M - fits 140–190mm wristsConfiguration: Without AppleCare+Verified Purchase\n\n\n\n\n\n\n\n  \n  \n    If you absolutely want an apple watch and don’t have one, buy an SE and save some money. This watch has great features and the quality is great but, you can get a fitbit sense2 that has equal quality and does most everything else it does. The battery doesn’t last the longest but it will get you through a day and serves most apple functions that your phone can(i.e.: apple pay/apple wallet , message/call, health monitoring, etc) Always on display is annoying and drains battery but in low power mode, it’s much less stressful on the battery.\n  \nRead more\n  4 people found this helpful\n    \n          \n              \n                  Helpful\n              \n          \n      Sending feedback...Thank you for your feedback.Sorry, we failed to record your vote. Please try again\n        Report",</t>
  </si>
  <si>
    <t xml:space="preserve">    "productDetails": "About this item                   6.7-inch Super Retina XDR display featuring Always-On &amp; ProMotion.",</t>
  </si>
  <si>
    <t xml:space="preserve">    "customerReviews": "&lt;img src=\"https://c.media-amazon.com/images/S/amazon-avatars-global/default._CR0,0,1024,1024_SX48_.png\"/&gt;Chi-Meng Moua5.0 out of 5 stars\n\n\n\n\n\n\n\n  \n  \n    Works like new! Some Minor problems however\n  \nReviewed in the United States on August 12, 2024Service Provider: UnlockedColor: Space BlackSize: 1TBVerified Purchase\n\n\n\n\n\n\n\n  \n  \n    Overview: I bought the IPhone 14 Pro Max as my first IPhone coming from Android because I wanted to try it out, and it works well! I brought it to my carrier to transfer phones numbers, had some trouble setting it up at first but I figured it out on my own, which can be disheartening to some but here’s the pros and cons.Pros:-Cosmetically great | Saw no huge scratches or marks on the phone, if so, they’re probably REALLY minor.-Pre-installed screen protector | The seller I bought it from was called “GSMFORALL” it was nice of them to do it for me instead of doing myself, which I wouldn’t have minded but it was awesome of them to include that in!-Safe Packaging |  phone came in bubble rap sleeve when I opened it, can be considered standard but I liked that they included it.Battery Life | Battery works just fine, charges up to 100% easily.Cons:-Cheap charging chord | Cheap lightning charger, the box it fine but the charger head was loose 3rd day into using it, I would recommend getting an actual apple branded lighting chord or a braided one from a third party seller.-Trouble registering for iCloud Account | This only really applies if you’re a first time Apple user (Like Me) and needs to create an iCloud account, took it to my carrier to transfer numbers which they did just fine, but I had to call Apple support at home to troubleshoot the problem with a message displaying that I could not verify my phone number, had to erase my safari history. The process can be troublesome for people who may not know what to do if they come across it.Overall, owning an iPhone for the first time has been a great experience, I was debating on getting the S24 Ultra from Samsung because I’ve already owned one. But I can say I’m happy owning an iPhone! :)\n  \nRead more\n  3 people found this helpful\n    \n          \n              \n                  Helpful\n              \n          \n      Sending feedback...Thank you for your feedback.Sorry, we failed to record your vote. Please try again\n        Report\n  &lt;img src=\"https://c.media-amazon.com/images/S/amazon-avatars-global/3a63281e-de99-44be-acc1-ec69d951e9d6._CR0,26.0,281,281_SX48_.jpg\"/&gt;Maddie Evans5.0 out of 5 stars\n\n\n\n\n\n\n\n  \n  \n    Worth the money\n  \nReviewed in the United States on July 16, 2024Service Provider: UnlockedColor: Deep PurpleSize: 128GBVerified Purchase\n\n\n\n\n\n\n\n  \n  \n    I am not one to write reviews, but I read them before making any purchase and there was mixed reviews on these phones, so I decided to write one incase anyone was on the fence or apprehensive on buying a phone on amazon like I was. I got this iPhone 14 pro max in excellent condition and it is exactly that. My battery health was at 100% capacity. It also came with a charger and a charging block. It has absolutely no cosmetic issues, no scratches or cracks. I was very skeptical buying a phone off of amazon especially seeing that it was refurbished, but it’s almost like it’s a brand new phone. I bought the carrier unlocked option and it was super easy to set up without having to go to my carrier. Soooooooo worth the money. Trust me it buy it!\n  \nRead more\n\n\n\n\n\n\n\n\n\n\n\n \n  \t\t \n\n\n\n\n    \n        \n        \n            \n        \n            \n        \n        \n            \n            \n        \n        \n            \n            \n        \n    \n    \n        \n\n            \n                &lt;img src=\"https://c.media-amazon.com/images/S/amazon-avatars-global/3a63281e-de99-44be-acc1-ec69d951e9d6._CR0,26.0,281,281_SX48_.jpg\"/&gt;Maddie Evans\n            \n\n            5.0 out of 5 stars\n            \n                Worth the money\n            \n            \n            \n                \n                    \n                        \n                        \n                            \n                                \n                                    \n                                        Reviewed in the United States on July 16, 2024\n                                    \n                                \n                                \n                            \n                        \n                    \n                \n            \n        \n        \n            I am not one to write reviews, but I read them before making any purchase and there was mixed reviews on these phones, so I decided to write one incase anyone was on the fence or apprehensive on buying a phone on amazon like I was. I got this iPhone 14 pro max in excellent condition and it is exactly that. My battery health was at 100% capacity. It also came with a charger and a charging block. It has absolutely no cosmetic issues, no scratches or cracks. I was very skeptical buying a phone off of amazon especially seeing that it was refurbished, but it’s almost like it’s a brand new phone. I bought the carrier unlocked option and it was super easy to set up without having to go to my carrier. Soooooooo worth the money. Trust me it buy it!\n        \n        \n            \n                Images in this review\n            \n            \n                \n                    \n                        \n                    \n                \n            \n        \n    \n        \n    \n\n\n\n\n\n   function toggleSeeAllView() {\n       P.when('A', 'cr-image-popover-controller').execute(function(A, imagePopoverController) {\n          imagePopoverController.toggleSeeAllView(true);\n       });\n   }\n\n\n       &lt;img alt=\"Customer image\" src=\"https://c.media-amazon.com/images/I/71RKtQOIqCL._SY88.jpg\" height=\"88\" width=\"100%\"/&gt;\n\n        P.when('A', 'cr-image-popover-controller').execute(function(A, imagePopoverController) {\n          A.on(\"a:popover:beforeShow:RA1WP5ABSXNEN_gallerySection_main\", function(data) {\n            imagePopoverController.initImagePopover(\"RA1WP5ABSXNEN\", \"[https://c.media-amazon.com/images/I/71RKtQOIqCL._SL1600_.jpg]\", data);\n          });\n        });\n    \n\n  43 people found this helpful\n    \n          \n              \n                  Helpful\n              \n          \n      Sending feedback...Thank you for your feedback.Sorry, we failed to record your vote. Please try again\n        Report\n  &lt;img src=\"https://c.media-amazon.com/images/S/amazon-avatars-global/default._CR0,0,1024,1024_SX48_.png\"/&gt;T. J.1.0 out of 5 stars\n\n\n\n\n\n\n\n  \n  \n    If Amazon Renewed sends you the wrong phone, tough luck!\n  \nReviewed in the United States on June 18, 2024Service Provider: UnlockedColor: Space BlackSize: 512GBVerified Purchase\n\n\n\n\n\n\n\n  \n  \n    tl;dr version: Buy from the Amazon Renewed store at your own risk. If Amazon sends you the wrong phone by mistake, expect at least two hours with support to get it resolved.It sucks to have to write a negative review about a bad experience with Amazon, but this is the world we live in. Quick summary: I purchased this iPhone 14 Pro Max from the Amazon Renewed store. What I received was this yellow iPhone XR as shown in the photo. A whole lot of suckiness; however, it assuredly gets worse.I reached out to Amazon's customer service because I figured it was as simple as them saying, \"Oh, whoops! We messed up! We'll send you a replacement and you can send us the wrong one back. Here's a li'l credit for your trouble because we biffed it!\" Sike!The first rep told me he couldn't replace it because it was a third party item - which was wrong, as I bought it from Amazon directly as part of their Renewed store. The rep told me to just buy another one, send the old one back, and then they'll refund me for the purchase of the flubbed-up phone. To be clear: I had to pay, up front, another $900 for a replacement phone and wait until I returned the old phone to get a refund. To make things even stankier, the iPhone 14 Pro Max went up $84 since my purchase. When I mentioned that to the rep, he gave me one of these ¯\\_(ツ)_/¯I escalated up the chain to a supervisor, who parroted the first guy's response. Again, they want me to pay up front for a replacement phone plus an extra $84 for the new purchase price. The supervisor had a little more pull, so I negotiated for a credit for the price difference. This was after around an hour in their chat.Here's another thing that Amazon shrugged about: I have to be home to hand deliver the return to a UPS driver. I can't drop it off somewhere, or print my own label and take it to UPS, or put it in a UPS drop-off container. As someone who works during the day, I'm not able to be home to do this. \"Oh, they'll just leave a label at your door if you're not there,\"  the supervisor says. To recap: I cannot print my own label, but a UPS driver will come to my house and leave one for me if I'm not there to give him the package.To recap:- I purchased an iPhone 14 Max Pro from Amazon and received the wrong phone.- Amazon would not send me a replacement, rather they asked me to re-purchase the phone at a higher price.- I had to negotiate with a supervisor in order to get a credit for the cost of the phone.- I cannot print the replacement label for the wrong phone and take it somewhere, but rather a UPS driver has to come to my house and physically take the package from me. Only then will I get a refund for the wrong phone.This was an exciting purchase turned sour. It was enough to give a normal person anxiety and to make an anxious person spiral out of control. Buy at your own risk, or not at all.\n  \nRead more\n\n\n\n\n\n\n\n\n\n\n\n \n  \t\t \n\n\n\n\n    \n        \n        \n            \n        \n            \n        \n        \n            \n            \n        \n        \n            \n            \n        \n    \n    \n        \n\n            \n                &lt;img src=\"https://c.media-amazon.com/images/S/amazon-avatars-global/default._CR0,0,1024,1024_SX48_.png\"/&gt;T. J.\n            \n\n            1.0 out of 5 stars\n            \n                If Amazon Renewed sends you the wrong phone, tough luck!\n            \n            \n            \n                \n                    \n                        \n                        \n                            \n                                \n                                    \n                                        Reviewed in the United States on June 18, 2024\n                                    \n                                \n                                \n                            \n                        \n                    \n                \n            \n        \n        \n            tl;dr version: Buy from the Amazon Renewed store at your own risk. If Amazon sends you the wrong phone by mistake, expect at least two hours with support to get it resolved.It sucks to have to write a negative review about a bad experience with Amazon, but this is the world we live in. Quick summary: I purchased this iPhone 14 Pro Max from the Amazon Renewed store. What I received was this yellow iPhone XR as shown in the photo. A whole lot of suckiness; however, it assuredly gets worse.I reached out to Amazon's customer service because I figured it was as simple as them saying, \"Oh, whoops! We messed up! We'll send you a replacement and you can send us the wrong one back. Here's a li'l credit for your trouble because we biffed it!\" Sike!The first rep told me he couldn't replace it because it was a third party item - which was wrong, as I bought it from Amazon directly as part of their Renewed store. The rep told me to just buy another one, send the old one back, and then they'll refund me for the purchase of the flubbed-up phone. To be clear: I had to pay, up front, another $900 for a replacement phone and wait until I returned the old phone to get a refund. To make things even stankier, the iPhone 14 Pro Max went up $84 since my purchase. When I mentioned that to the rep, he gave me one of these ¯\\_(ツ)_/¯I escalated up the chain to a supervisor, who parroted the first guy's response. Again, they want me to pay up front for a replacement phone plus an extra $84 for the new purchase price. The supervisor had a little more pull, so I negotiated for a credit for the price difference. This was after around an hour in their chat.Here's another thing that Amazon shrugged about: I have to be home to hand deliver the return to a UPS driver. I can't drop it off somewhere, or print my own label and take it to UPS, or put it in a UPS drop-off container. As someone who works during the day, I'm not able to be home to do this. \"Oh, they'll just leave a label at your door if you're not there,\"  the supervisor says. To recap: I cannot print my own label, but a UPS driver will come to my house and leave one for me if I'm not there to give him the package.To recap:- I purchased an iPhone 14 Max Pro from Amazon and received the wrong phone.- Amazon would not send me a replacement, rather they asked me to re-purchase the phone at a higher price.- I had to negotiate with a supervisor in order to get a credit for the cost of the phone.- I cannot print the replacement label for the wrong phone and take it somewhere, but rather a UPS driver has to come to my house and physically take the package from me. Only then will I get a refund for the wrong phone.This was an exciting purchase turned sour. It was enough to give a normal person anxiety and to make an anxious person spiral out of control. Buy at your own risk, or not at all.\n        \n        \n            \n                Images in this review\n            \n            \n                \n                    \n                        \n                    \n                \n            \n        \n    \n        \n    \n\n\n\n\n\n   function toggleSeeAllView() {\n       P.when('A', 'cr-image-popover-controller').execute(function(A, imagePopoverController) {\n          imagePopoverController.toggleSeeAllView(true);\n       });\n   }\n\n\n       &lt;img alt=\"Customer image\" src=\"https://c.media-amazon.com/images/I/51xJLcWrG9L._SY88.jpg\" height=\"88\" width=\"100%\"/&gt;\n\n        P.when('A', 'cr-image-popover-controller').execute(function(A, imagePopoverController) {\n          A.on(\"a:popover:beforeShow:R2MJ7L57QUPYD_gallerySection_main\", function(data) {\n            imagePopoverController.initImagePopover(\"R2MJ7L57QUPYD\", \"[https://c.media-amazon.com/images/I/51xJLcWrG9L._SL1600_.jpg]\", data);\n          });\n        });\n    \n\n  61 people found this helpful\n    \n          \n              \n                  Helpful\n              \n          \n      Sending feedback...Thank you for your feedback.Sorry, we failed to record your vote. Please try again\n        Report\n  &lt;img src=\"https://c.media-amazon.com/images/S/amazon-avatars-global/default._CR0,0,1024,1024_SX48_.png\"/&gt;Amazon Customer5.0 out of 5 stars\n\n\n\n\n\n\n\n  \n  \n    Excellent seller/store\n  \nReviewed in the United States on August 23, 2024Service Provider: UnlockedColor: Deep PurpleSize: 512GBVerified Purchase\n\n\n\n\n\n\n\n  \n  \n    The product was exactly as described online and since I've been using it, it works perfectly, fast charging and 100% okay. For every customer who wishes to buy a product, you can patronize this seller/store for their reliability and trustworthiness. You will get 100% value for your money. The battery health is great\n  \nRead more\n  One person found this helpful\n    \n          \n              \n                  Helpful\n              \n          \n      Sending feedback...Thank you for your feedback.Sorry, we failed to record your vote. Please try again\n        Report\n  &lt;img src=\"https://c.media-amazon.com/images/S/amazon-avatars-global/default._CR0,0,1024,1024_SX48_.png\"/&gt;Colin4.0 out of 5 stars\n\n\n\n\n\n\n\n  \n  \n    Very good phone overall\n  \nReviewed in the United States on August 10, 2024Service Provider: UnlockedColor: Deep PurpleSize: 128GBVerified Purchase\n\n\n\n\n\n\n\n  \n  \n    This phone arrived with 100% battery health, but it had some dings on the back of the phone. The screen was perfect though. I do recommend using woot as a seller.\n  \nRead more\n  One person found this helpful\n    \n          \n              \n                  Helpful\n              \n          \n      Sending feedback...Thank you for your feedback.Sorry, we failed to record your vote. Please try again\n        Report\n  &lt;img src=\"https://c.media-amazon.com/images/S/amazon-avatars-global/default._CR0,0,1024,1024_SX48_.png\"/&gt;Amazon Customer5.0 out of 5 stars\n\n\n\n\n\n\n\n  \n  \n    No brainer purchase\n  \nReviewed in the United States on August 19, 2024Service Provider: UnlockedColor: Deep PurpleSize: 128GBVerified Purchase\n\n\n\n\n\n\n\n  \n  \n    Before buying 14 pro max I was looking to replace my broken 13 pro max with same model because I didn't feel the need to upgrade. I looked anyway at the price difference and saw the purple iPhone 14 pro max was only slightly more money. Glad I pulled the trigger because the phone looks practically new with the only negative being the 84 percent battery health.\n  \nRead more\n  2 people found this helpful\n    \n          \n              \n                  Helpful\n              \n          \n      Sending feedback...Thank you for your feedback.Sorry, we failed to record your vote. Please try again\n        Report",</t>
  </si>
  <si>
    <t xml:space="preserve">    "productDetails": "About this item                   Display: 6.2\" AMOLED display with 120Hz refresh rate and 1300 nits brightness for vivid visuals and smooth scrolling.     Camera: Rear dual camera system with 64MP main and 12MP ultrawide lenses for stunning photos and videos.     Memory: 128GB internal storage and 8GB RAM for plenty of apps and files.     Connectivity: 5G capable with support for GSM, CDMA, and Wi-Fi networks.     Battery: 4000mAh battery provides all-day power for your daily needs.",</t>
  </si>
  <si>
    <t xml:space="preserve">    "customerReviews": "&lt;img src=\"https://c.media-amazon.com/images/S/amazon-avatars-global/default._CR0,0,1024,1024_SX48_.png\"/&gt;X Jia5.0 out of 5 stars\n\n\n\n\n\n\n\n  \n  \n    Excellent so far\n  \nReviewed in the United States on October 13, 2022Verified Purchase\n\n\n\n\n\n\n\n  \n  \n    I ordered it on Sept 20th at $339 plus shipping of ~$34 and Morocco VAT of ~$80, so totally I paid $449.Delivery was very good. I saw it was shipped on the 25th. On the 30th, I received an SMS from DHL saying they planned delivery on Oct. 3rd, but on the same day I got an email asking for copy of national ID and content description for clearing customs. I am not a Morocco residents nor citizen, so I sent my foreign passport instead. On the 3rd, Amazon tracking info said clearing custom was delayed as additional documents were needed. So I called DHL, and the rep said it would be delivered on the 4th instead. On the 4th, I saw a newly posted message about delay on Amazon tracking. I called DHL various times but couldn't get to anyone. I then sent an inquiry by email and get a response shortly saying it was being taking care of. Then late afternoon, I got the package.Upon arriving, the seal of the packing had an opening large enough to put in a hand but not for getting the phone out, so I didn't complain.Unpacked, the inner packing of the phone was in excellent condition, very much like the original packing but had no Samsung marking, rather, it had a marking of \"amazonrenewed\". There was a film covering the screen, like on a new phone. The phone appeared in excellent condition, only had a small scratch at the back when I looked in detail, and a hair of scratch on the screen that is only visible under bright light and in a particular angle. I tried but couldn't turn on the phone - there was no response. The box also included a USB-C cable and a cheap non-Samsung charger made in China. I used my own Samsung Charger to charge the phone. After plugged in, it showed the battery was at 0. So I let it charge to full.After started, it turned out fully unlocked. My Morocco sim card works with 4G. The phone's software looked already reset, but I reset it myself anyhow. Then updated to the latest system with Android 12, and loaded many apps I need. During about the first week, the battery appeared quite poor. With medium usage it lasted about a day. I tried all necessary settings to conserve battery, but it didn't seem to help much. These couple days, it becomes much better, lasting about 45 hours. I read it was likely due to some AI processes either from Android 12 or Samsung doing the learning work at first.  But it's pretty bad the phone doesn't show any info.I would say I am very happy with the phone. And this is after having a terrible experience in the past with Samsung.The last Samsung phone I had was S7 Edge bought in Thailand (I am a traveler), new at a Samsung store for perhaps ~$800. I actually wanted the normal S7 (without the \"edge\"), but it was out of stock then. I never liked the \"edge\", it was a silly design in my mind. The phone worked well initially, but in the coming couple of years I had a terrible experience. About 5 months later when I was in Vietnam, the screen started to show shaded bands across. As I was wondering how or if I should return to Thailand to get the phone serviced, the bands disappeared after a month. Then about another 7 months later when I was in Azerbaijan, the phone couldn't start after I did a system update. So I couldn't use the phone for a couple weeks until I reached Tbilisi in Georgia  when I had someone flashed it.  About a year later, it died on me again when I was in Morocco. I had someone re-flashed it, but it was not successful.  About 1 month later I reached the city of Fes where there is a Samsung service center.  After checking, they said there was something wrong with the motherboard. Very shocking!  I've never had such problem in my life with all the phones and computers, cheap or dear, and this was a flagship!  So eventually, I sold it to a local repair shop for $200, for which they said they only needed the screen. That was end of 2017.So I never bought a Samsung again, and would definitely not buy one at the full price. I admit the S series is not worthless.  At least, I like the camera.  But I never had a chance to buy one at a largely reduced price (I won't buy from just any second-hand sellers).So now, the Amazon reviewed phone with some warranty got me interested. Yes, I have some risk, but to me with the past experience, the risk is not much higher than getting a new phone from Samsung, plus, I am putting in a much lower bet now.\n  \nRead more\n  98 people found this helpful\n    \n          \n              \n                  Helpful\n              \n          \n      Sending feedback...Thank you for your feedback.Sorry, we failed to record your vote. Please try again\n        Report\n  &lt;img src=\"https://c.media-amazon.com/images/S/amazon-avatars-global/de5ac689-10bf-4b4c-a330-1d023b39e836._CR0,0,1073,1073_SX48_.jpg\"/&gt;Nicholas5.0 out of 5 stars\n\n\n\n\n\n\n\n  \n  \n    The screen has some minor cracks but it’s amazing otherwise\n  \nReviewed in the United States on August 2, 2024Verified Purchase\n\n\n\n\n\n\n\n  \n  \n    First of all the seller is amazing 🤩 The phone looks really good but the screen has some little cracks on it but otherwise from that it working perfectly and features are amazing also💚\n  \nRead more\n\n\n\n\n\n\n\n\n\n\n\n \n  \t\t \n\n\n\n\n    \n        \n        \n            \n        \n            \n        \n        \n            \n            \n        \n        \n            \n            \n        \n    \n    \n        \n\n            \n                &lt;img src=\"https://c.media-amazon.com/images/S/amazon-avatars-global/de5ac689-10bf-4b4c-a330-1d023b39e836._CR0,0,1073,1073_SX48_.jpg\"/&gt;Nicholas\n            \n\n            5.0 out of 5 stars\n            \n                The screen has some minor cracks but it’s amazing otherwise\n            \n            \n            \n                \n                    \n                        \n                        \n                            \n                                \n                                    \n                                        Reviewed in the United States on August 2, 2024\n                                    \n                                \n                                \n                            \n                        \n                    \n                \n            \n        \n        \n            First of all the seller is amazing 🤩 The phone looks really good but the screen has some little cracks on it but otherwise from that it working perfectly and features are amazing also💚\n        \n        \n            \n                Images in this review\n            \n            \n                \n                    \n                        \n                    \n                        \n                    \n                        \n                    \n                        \n                    \n                \n            \n        \n    \n        \n    \n\n\n\n\n\n   function toggleSeeAllView() {\n       P.when('A', 'cr-image-popover-controller').execute(function(A, imagePopoverController) {\n          imagePopoverController.toggleSeeAllView(true);\n       });\n   }\n\n\n       &lt;img alt=\"Customer image\" src=\"https://c.media-amazon.com/images/I/71Knyl1AvwL._SY88.jpg\" height=\"88\" width=\"100%\"/&gt;&lt;img alt=\"Customer image\" src=\"https://c.media-amazon.com/images/I/71NjSvRSntL._SY88.jpg\" height=\"88\" width=\"100%\"/&gt;&lt;img alt=\"Customer image\" src=\"https://c.media-amazon.com/images/I/81+h3rM1qfL._SY88.jpg\" height=\"88\" width=\"100%\"/&gt;&lt;img alt=\"Customer image\" src=\"https://c.media-amazon.com/images/I/81lND77QxDL._SY88.jpg\" height=\"88\" width=\"100%\"/&gt;\n\n        P.when('A', 'cr-image-popover-controller').execute(function(A, imagePopoverController) {\n          A.on(\"a:popover:beforeShow:R14E5OM8SL7I5W_gallerySection_main\", function(data) {\n            imagePopoverController.initImagePopover(\"R14E5OM8SL7I5W\", \"[https://c.media-amazon.com/images/I/71Knyl1AvwL._SL1600_.jpg, https://c.media-amazon.com/images/I/71NjSvRSntL._SL1600_.jpg, https://c.media-amazon.com/images/I/81+h3rM1qfL._SL1600_.jpg, https://c.media-amazon.com/images/I/81lND77QxDL._SL1600_.jpg]\", data);\n          });\n        });\n    \n\n  2 people found this helpful\n    \n          \n              \n                  Helpful\n              \n          \n      Sending feedback...Thank you for your feedback.Sorry, we failed to record your vote. Please try again\n        Report\n  &lt;img src=\"https://c.media-amazon.com/images/S/amazon-avatars-global/195c30de-4bc8-41c0-9dcd-5c61771f7654._CR69,0,362,362_SX48_.jpg\"/&gt;TheScoskopp1.0 out of 5 stars\n\n\n\n\n\n\n\n  \n  \n    Stay away , use another seller .\n  \nReviewed in the United States on November 18, 2023Verified Purchase\n\n\n\n\n\n\n\n  \n  \n    I paid for a “excellent” device though what said was synergy next to the “sold by” area which I always pay attention to as I deal with many sellers on the platform (Amazon). They  ended up being very very  helping in tracking down the seller as I always try to find a solution with them first before I call Amazon.  So, moving forward, basically I received what would be  at best, a fair to acceptable device . It has pits and grooves all along the bezels , a huge scratch on the back from the middle to the edge of the device. The screen was not great either , it came with a film type screen protector which I found strange as I purchase many devices and felt I should take it off to have a look and inspect. While the screen was not great it was also  not working properly via the amoled screen/digitizer recognizing fingerprints or gestures at times , maybe it was just the optical fingerprint sensor malfunctioning , actually I believe it’s digital sensor  on the s21 , regardless that’s nor here or there, the lint is , it didn’t work and was buggy  when touching all around NOT due to the OS (updated it to android 13 UI 5.1 it came on 11) (operating system ) but the hardware. Not being updates is not big deal as I prefer the option so that was done right at least.  However, I wish I had taken a picture of the back of the device as admittedly at this point I was disappointed and in the moment of “wth” moment because it took me 30 minutes to clean the device properly peel the stickers off and glue all over to truly inspect the device which I already knew it was going back as it’s not excellent and they will definitely get it back much cleaner than I received it but , again it device is beat up. They fact it wasnt even cleaned and  had sticker residue all over the the device as well or some sort of glue, was the first big indicator. They did not replaces the battery as well and it was not refurbished, I work in IT and other areas of tech like OSINT , basically hardware and software areas , not only by Amazon’s standards but in general, it’s common knowledge and states when purchasing , a “excellent “ condition device should have 90% battery health or above , this device had 74% battery health below 80% is unacceptable even for the cheapest condition you can buy as you’ll need a battery replacement within the 1st 6 months most likely sooner .  It gets worse as I contacted chubbiestech and got zero help or care for that matter ,  they said call Amazon it’s on them for the most part. I am making that short as ot was jet her a automated reply or a very I dont care approach on customer service.  I also reached out a second time to make them aware that about the battery percent being at 74% for the next person as a professional courtesy to get a  copy and pasted same response. So , very contradictory when if it’s sold by then and refurbed by them but are telling me it was handled by Amazon. I have the screenshots of the lack of concern or help and it’s just disappointing. As of now as I feel this brings up a issue that is indicative of the way things are now which is , the whole situation is a mess, as I made the return properly , bought insurance and did things accordingly , SO come to find out as of today the 18th of November, UPS has lost the package , Amazon can’t process my refund manually for another 2 weeks until the ticket expires , which is outrageous as this should not  be on me , my responsibility is done in the matter,  it’s was returned and I paid extra for insurance to make sure it’s safe, and I am eating the cost due to bad business practices on chubbieatech part as I am a small business myself, and I hate to say this but time is money , this will cost me in the end regardless of what happens , all due to not getting what I paid for from the start , I am in shock that in this day &amp; age finding proper solutions and proper business practices has become so hard. If I would have gotten the excellent condition device that I had no problem paying for and they had no problem taking the money , I shouldn’t be without a device and up the creek as no one wants to step in and take accountability. I’m sorry , sellers like this that slip through the cracks and shouldn’t be in the platform, Amazon is not eBay. Now it’s my headache and it is very frustrating. PLEASE do yourself a favor and stay clear from this one because if your device is not  not up to par, good luck as you will not get help , I’m a week in and I’m out of money spent and a device . I should also mention the charging port had a lip around the oval port indicating it’s been dropped , which is fine however replace the parts and check the device , make sure it works and indeed in excellent REFURBISHED condition. Nothing on this device was cleaned or fixed and was a poor device . I truly hope Amazon doesn’t sensor my review , which I have a feeling they will because this is the real life experiences that occur when you don’t get what you pay for and trust the Amazon name and sellers under them , and here I am with no device or refund of my money. It’s not ok , there is no A-Z guarantee here . Everyone has passed the buck. This is a HONEST review along with the consequences of poor business practices I think people should know about if you chose to buy from here and should not be censored.\n  \nRead more\n\n\n\n\n\n\n\n\n\n\n\n \n  \t\t \n\n\n\n\n    \n        \n        \n            \n        \n            \n        \n        \n            \n            \n        \n        \n            \n            \n        \n    \n    \n        \n\n            \n                &lt;img src=\"https://c.media-amazon.com/images/S/amazon-avatars-global/195c30de-4bc8-41c0-9dcd-5c61771f7654._CR69,0,362,362_SX48_.jpg\"/&gt;TheScoskopp\n            \n\n            1.0 out of 5 stars\n            \n                Stay away , use another seller .\n            \n            \n            \n                \n                    \n                        \n                        \n                            \n                                \n                                    \n                                        Reviewed in the United States on November 18, 2023\n                                    \n                                \n                                \n                            \n                        \n                    \n                \n            \n        \n        \n            I paid for a “excellent” device though what said was synergy next to the “sold by” area which I always pay attention to as I deal with many sellers on the platform (Amazon). They  ended up being very very  helping in tracking down the seller as I always try to find a solution with them first before I call Amazon.  So, moving forward, basically I received what would be  at best, a fair to acceptable device . It has pits and grooves all along the bezels , a huge scratch on the back from the middle to the edge of the device. The screen was not great either , it came with a film type screen protector which I found strange as I purchase many devices and felt I should take it off to have a look and inspect. While the screen was not great it was also  not working properly via the amoled screen/digitizer recognizing fingerprints or gestures at times , maybe it was just the optical fingerprint sensor malfunctioning , actually I believe it’s digital sensor  on the s21 , regardless that’s nor here or there, the lint is , it didn’t work and was buggy  when touching all around NOT due to the OS (updated it to android 13 UI 5.1 it came on 11) (operating system ) but the hardware. Not being updates is not big deal as I prefer the option so that was done right at least.  However, I wish I had taken a picture of the back of the device as admittedly at this point I was disappointed and in the moment of “wth” moment because it took me 30 minutes to clean the device properly peel the stickers off and glue all over to truly inspect the device which I already knew it was going back as it’s not excellent and they will definitely get it back much cleaner than I received it but , again it device is beat up. They fact it wasnt even cleaned and  had sticker residue all over the the device as well or some sort of glue, was the first big indicator. They did not replaces the battery as well and it was not refurbished, I work in IT and other areas of tech like OSINT , basically hardware and software areas , not only by Amazon’s standards but in general, it’s common knowledge and states when purchasing , a “excellent “ condition device should have 90% battery health or above , this device had 74% battery health below 80% is unacceptable even for the cheapest condition you can buy as you’ll need a battery replacement within the 1st 6 months most likely sooner .  It gets worse as I contacted chubbiestech and got zero help or care for that matter ,  they said call Amazon it’s on them for the most part. I am making that short as ot was jet her a automated reply or a very I dont care approach on customer service.  I also reached out a second time to make them aware that about the battery percent being at 74% for the next person as a professional courtesy to get a  copy and pasted same response. So , very contradictory when if it’s sold by then and refurbed by them but are telling me it was handled by Amazon. I have the screenshots of the lack of concern or help and it’s just disappointing. As of now as I feel this brings up a issue that is indicative of the way things are now which is , the whole situation is a mess, as I made the return properly , bought insurance and did things accordingly , SO come to find out as of today the 18th of November, UPS has lost the package , Amazon can’t process my refund manually for another 2 weeks until the ticket expires , which is outrageous as this should not  be on me , my responsibility is done in the matter,  it’s was returned and I paid extra for insurance to make sure it’s safe, and I am eating the cost due to bad business practices on chubbieatech part as I am a small business myself, and I hate to say this but time is money , this will cost me in the end regardless of what happens , all due to not getting what I paid for from the start , I am in shock that in this day &amp; age finding proper solutions and proper business practices has become so hard. If I would have gotten the excellent condition device that I had no problem paying for and they had no problem taking the money , I shouldn’t be without a device and up the creek as no one wants to step in and take accountability. I’m sorry , sellers like this that slip through the cracks and shouldn’t be in the platform, Amazon is not eBay. Now it’s my headache and it is very frustrating. PLEASE do yourself a favor and stay clear from this one because if your device is not  not up to par, good luck as you will not get help , I’m a week in and I’m out of money spent and a device . I should also mention the charging port had a lip around the oval port indicating it’s been dropped , which is fine however replace the parts and check the device , make sure it works and indeed in excellent REFURBISHED condition. Nothing on this device was cleaned or fixed and was a poor device . I truly hope Amazon doesn’t sensor my review , which I have a feeling they will because this is the real life experiences that occur when you don’t get what you pay for and trust the Amazon name and sellers under them , and here I am with no device or refund of my money. It’s not ok , there is no A-Z guarantee here . Everyone has passed the buck. This is a HONEST review along with the consequences of poor business practices I think people should know about if you chose to buy from here and should not be censored.\n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src=\"https://c.media-amazon.com/images/I/713zzpZodCL._SY88.jpg\" height=\"88\" width=\"100%\"/&gt;&lt;img alt=\"Customer image\" src=\"https://c.media-amazon.com/images/I/713zzpZodCL._SY88.jpg\" height=\"88\" width=\"100%\"/&gt;&lt;img alt=\"Customer image\" src=\"https://c.media-amazon.com/images/I/71NYotuc9-L._SY88.jpg\" height=\"88\" width=\"100%\"/&gt;&lt;img alt=\"Customer image\" src=\"https://c.media-amazon.com/images/I/71txGpc4IJL._SY88.jpg\" height=\"88\" width=\"100%\"/&gt;\n\n        P.when('A', 'cr-image-popover-controller').execute(function(A, imagePopoverController) {\n          A.on(\"a:popover:beforeShow:R2W53ADP8SN4D2_gallerySection_main\", function(data) {\n            imagePopoverController.initImagePopover(\"R2W53ADP8SN4D2\", \"[https://c.media-amazon.com/images/I/713zzpZodCL._SL1600_.jpg, https://c.media-amazon.com/images/I/713zzpZodCL._SL1600_.jpg, https://c.media-amazon.com/images/I/71NYotuc9-L._SL1600_.jpg, https://c.media-amazon.com/images/I/71txGpc4IJL._SL1600_.jpg]\", data);\n          });\n        });\n    \n\n  180 people found this helpful\n    \n          \n              \n                  Helpful\n              \n          \n      Sending feedback...Thank you for your feedback.Sorry, we failed to record your vote. Please try again\n        Report\n  &lt;img src=\"https://c.media-amazon.com/images/S/amazon-avatars-global/default._CR0,0,1024,1024_SX48_.png\"/&gt;William4.0 out of 5 stars\n\n\n\n\n\n\n\n  \n  \n    Pretty Good\n  \nReviewed in the United States on July 18, 2024Verified Purchase\n\n\n\n\n\n\n\n  \n  \n    Just bought two of excellent condition, one for myself and one for my dad, and both of them seemed pretty good. I was expecting some minor scratches, but surprisingly, there wasn't any, as you can see in the photos. I ran a quick check using the diagnose in the Samsung Member app on both of them, everything seems okay including the battery, and as far as I can tell, both of them are unlocked.There are two things I do want to point out. First, I believe starting from s20, there is no more 3.5mm earphone jack, so remember to get a new earphone or an adaptor. Second, for this model particular and maybe all s21, there is no SD card slot, so you only have 128gb fixed.The one star off was for the charger that came with it. You can tell it's one of those cheap ones the moment you touch it. You can also see that the port is not aligned in the photo. What's super funny about it is that, the brick works with other cables, the cable works with other bricks, but when you put this brick and this cable together, they don't work. If you guys are buying chargers like this, I will just suggest not to include a charger so you guys can reduce some cost.With that said, this is definitely an awesome deal. After all, the price is about 1/4 of the price of the newest models, so it's worth trying.\n  \nRead more\n\n\n\n\n\n\n\n\n\n\n\n \n  \t\t \n\n\n\n\n    \n        \n        \n            \n        \n            \n        \n        \n            \n            \n        \n        \n            \n            \n        \n    \n    \n        \n\n            \n                &lt;img src=\"https://c.media-amazon.com/images/S/amazon-avatars-global/default._CR0,0,1024,1024_SX48_.png\"/&gt;William\n            \n\n            4.0 out of 5 stars\n            \n                Pretty Good\n            \n            \n            \n                \n                    \n                        \n                        \n                            \n                                \n                                    \n                                        Reviewed in the United States on July 18, 2024\n                                    \n                                \n                                \n                            \n                        \n                    \n                \n            \n        \n        \n            Just bought two of excellent condition, one for myself and one for my dad, and both of them seemed pretty good. I was expecting some minor scratches, but surprisingly, there wasn't any, as you can see in the photos. I ran a quick check using the diagnose in the Samsung Member app on both of them, everything seems okay including the battery, and as far as I can tell, both of them are unlocked.There are two things I do want to point out. First, I believe starting from s20, there is no more 3.5mm earphone jack, so remember to get a new earphone or an adaptor. Second, for this model particular and maybe all s21, there is no SD card slot, so you only have 128gb fixed.The one star off was for the charger that came with it. You can tell it's one of those cheap ones the moment you touch it. You can also see that the port is not aligned in the photo. What's super funny about it is that, the brick works with other cables, the cable works with other bricks, but when you put this brick and this cable together, they don't work. If you guys are buying chargers like this, I will just suggest not to include a charger so you guys can reduce some cost.With that said, this is definitely an awesome deal. After all, the price is about 1/4 of the price of the newest models, so it's worth trying.\n        \n        \n            \n                Images in this review\n            \n            \n                \n                    \n                        \n                    \n                        \n                    \n                        \n                    \n                \n            \n        \n    \n        \n    \n\n\n\n\n\n   function toggleSeeAllView() {\n       P.when('A', 'cr-image-popover-controller').execute(function(A, imagePopoverController) {\n          imagePopoverController.toggleSeeAllView(true);\n       });\n   }\n\n\n       &lt;img alt=\"Customer image\" src=\"https://c.media-amazon.com/images/I/61Axbvrl38L._SY88.jpg\" height=\"88\" width=\"100%\"/&gt;&lt;img alt=\"Customer image\" src=\"https://c.media-amazon.com/images/I/61Hk+eBaYeL._SY88.jpg\" height=\"88\" width=\"100%\"/&gt;&lt;img alt=\"Customer image\" src=\"https://c.media-amazon.com/images/I/61ruqe3dwQL._SY88.jpg\" height=\"88\" width=\"100%\"/&gt;\n\n        P.when('A', 'cr-image-popover-controller').execute(function(A, imagePopoverController) {\n          A.on(\"a:popover:beforeShow:R1O4TEVPHBY4LK_gallerySection_main\", function(data) {\n            imagePopoverController.initImagePopover(\"R1O4TEVPHBY4LK\", \"[https://c.media-amazon.com/images/I/61Axbvrl38L._SL1600_.jpg, https://c.media-amazon.com/images/I/61Hk+eBaYeL._SL1600_.jpg, https://c.media-amazon.com/images/I/61ruqe3dwQL._SL1600_.jpg]\", data);\n          });\n        });\n    \n\n  5 people found this helpful\n    \n          \n              \n                  Helpful\n              \n          \n      Sending feedback...Thank you for your feedback.Sorry, we failed to record your vote. Please try again\n        Report\n  &lt;img src=\"https://c.media-amazon.com/images/S/amazon-avatars-global/default._CR0,0,1024,1024_SX48_.png\"/&gt;Nik5.0 out of 5 stars\n\n\n\n\n\n\n\n  \n  \n    Great phone at a Great price!\n  \nReviewed in the United States on August 11, 2024Verified Purchase\n\n\n\n\n\n\n\n  \n  \n    I'm very happy with this phone! It's fast, and has a beautiful screen, great camera. What else can i say. Even in 2024 it still feel Modern and capable. No complaints.\n  \nRead more\n  One person found this helpful\n    \n          \n              \n                  Helpful\n              \n          \n      Sending feedback...Thank you for your feedback.Sorry, we failed to record your vote. Please try again\n        Report",</t>
  </si>
  <si>
    <t xml:space="preserve">    "productDetails": "About this item                   Bring gaming worlds to life - Feel your in-game actions and environment simulated through haptic feedback*. Experience varying force and tension at your fingertips with adaptive triggers*.     Find your voice, share your passion - Chat online with the built-in microphone. Connect a headset directly via the 3.5mm jack. Record and broadcast your epic gaming moments with the create button.     A gaming icon in your hands - Enjoy a comfortable, evolved design with an iconic layout and enhanced sticks. Hear higher-fidelity** sound effects through the built-in speaker in supported games.",</t>
  </si>
  <si>
    <t xml:space="preserve">    "customerReviews": "&lt;img src=\"https://c.media-amazon.com/images/S/amazon-avatars-global/default._CR0,0,1024,1024_SX48_.png\"/&gt;Debby5.0 out of 5 stars\n\n\n\n\n\n\n\n  \n  \n    Good controller\n  \nReviewed in the United States on July 28, 2023Color: Cosmic RedVerified Purchase\n\n\n\n\n\n\n\n  \n  \n    I got a used product. It arrived unwrapped and a bit dirty. There were some scratches, and some gunk on the handle and in the crevices, but the performance was good. I suppose someone played with it a lot before returning it. All is to be expected.\n  \nRead more\n\n\n\n\n\n\n\n\n\n\n\n \n  \t\t \n\n\n\n\n    \n        \n        \n            \n        \n            \n        \n        \n            \n            \n        \n        \n            \n            \n        \n    \n    \n        \n\n            \n                &lt;img src=\"https://c.media-amazon.com/images/S/amazon-avatars-global/default._CR0,0,1024,1024_SX48_.png\"/&gt;Debby\n            \n\n            5.0 out of 5 stars\n            \n                Good controller\n            \n            \n            \n                \n                    \n                        \n                        \n                            \n                                \n                                    \n                                        Reviewed in the United States on July 28, 2023\n                                    \n                                \n                                \n                            \n                        \n                    \n                \n            \n        \n        \n            I got a used product. It arrived unwrapped and a bit dirty. There were some scratches, and some gunk on the handle and in the crevices, but the performance was good. I suppose someone played with it a lot before returning it. All is to be expected.\n        \n        \n            \n                Images in this review\n            \n            \n                \n                    \n                        \n                    \n                \n            \n        \n    \n        \n    \n\n\n\n\n\n   function toggleSeeAllView() {\n       P.when('A', 'cr-image-popover-controller').execute(function(A, imagePopoverController) {\n          imagePopoverController.toggleSeeAllView(true);\n       });\n   }\n\n\n       &lt;img alt=\"Customer image\" src=\"https://c.media-amazon.com/images/I/61leFT+W4aL._SY88.jpg\" height=\"88\" width=\"100%\"/&gt;\n\n        P.when('A', 'cr-image-popover-controller').execute(function(A, imagePopoverController) {\n          A.on(\"a:popover:beforeShow:R26VXQWYEISHU9_gallerySection_main\", function(data) {\n            imagePopoverController.initImagePopover(\"R26VXQWYEISHU9\", \"[https://c.media-amazon.com/images/I/61leFT+W4aL._SL1600_.jpg]\", data);\n          });\n        });\n    \n\n  8 people found this helpful\n    \n          \n              \n                  Helpful\n              \n          \n      Sending feedback...Thank you for your feedback.Sorry, we failed to record your vote. Please try again\n        Report\n  &lt;img src=\"https://c.media-amazon.com/images/S/amazon-avatars-global/be57b5e5-e615-4767-8fd3-68dff7225600._CR0,0,640,640_SX48_.jpg\"/&gt;Gabriel Sambrano5.0 out of 5 stars\n\n\n\n\n\n\n\n  \n  \n    Ps5 remote\n  \nReviewed in the United States on August 22, 2024Color: WhiteVerified Purchase\n\n\n\n\n\n\n\n  \n  \n    This product was really great and in good condition and the shipping was fast. I can guarantee I like the white and black original color because now I have a red one to match it I give it a thumbs up and a five star and it’s brand new.\n  \nRead more\n\n\n\n\n\n\n\n\n\n\n\n \n  \t\t \n\n\n\n\n    \n        \n        \n            \n        \n            \n        \n        \n            \n            \n        \n        \n            \n            \n        \n    \n    \n        \n\n            \n                &lt;img src=\"https://c.media-amazon.com/images/S/amazon-avatars-global/be57b5e5-e615-4767-8fd3-68dff7225600._CR0,0,640,640_SX48_.jpg\"/&gt;Gabriel Sambrano\n            \n\n            5.0 out of 5 stars\n            \n                Ps5 remote\n            \n            \n            \n                \n                    \n                        \n                        \n                            \n                                \n                                    \n                                        Reviewed in the United States on August 22, 2024\n                                    \n                                \n                                \n                            \n                        \n                    \n                \n            \n        \n        \n            This product was really great and in good condition and the shipping was fast. I can guarantee I like the white and black original color because now I have a red one to match it I give it a thumbs up and a five star and it’s brand new.\n        \n        \n            \n                Images in this review\n            \n            \n                \n                    \n                        \n                    \n                \n            \n        \n    \n        \n    \n\n\n\n\n\n   function toggleSeeAllView() {\n       P.when('A', 'cr-image-popover-controller').execute(function(A, imagePopoverController) {\n          imagePopoverController.toggleSeeAllView(true);\n       });\n   }\n\n\n       &lt;img alt=\"Customer image\" src=\"https://c.media-amazon.com/images/I/61Vz0oyOeHL._SY88.jpg\" height=\"88\" width=\"100%\"/&gt;\n\n        P.when('A', 'cr-image-popover-controller').execute(function(A, imagePopoverController) {\n          A.on(\"a:popover:beforeShow:R1N18EANEZV2LL_gallerySection_main\", function(data) {\n            imagePopoverController.initImagePopover(\"R1N18EANEZV2LL\", \"[https://c.media-amazon.com/images/I/61Vz0oyOeHL._SL1600_.jpg]\", data);\n          });\n        });\n    \n\n  \n    \n          \n              \n                  Helpful\n              \n          \n      Sending feedback...Thank you for your feedback.Sorry, we failed to record your vote. Please try again\n        Report\n  &lt;img src=\"https://c.media-amazon.com/images/S/amazon-avatars-global/default._CR0,0,1024,1024_SX48_.png\"/&gt;Geoffrey Royal1.0 out of 5 stars\n\n\n\n\n\n\n\n  \n  \n    \"Refurbished\"\n  \nReviewed in the United States on August 15, 2024Color: WhiteVerified Purchase\n\n\n\n\n\n\n\n  \n  \n    The controllers are built like crap to begin with so you'll pay $80 for a replacement more than once a year. The refurbished controller lasted 3 days before it developed \"a little drift\", which goes from 0 to 100 at a sprint. Then, getting a replacement takes 2 weeks.\n  \nRead more\n  2 people found this helpful\n    \n          \n              \n                  Helpful\n              \n          \n      Sending feedback...Thank you for your feedback.Sorry, we failed to record your vote. Please try again\n        Report\n  &lt;img src=\"https://c.media-amazon.com/images/S/amazon-avatars-global/default._CR0,0,1024,1024_SX48_.png\"/&gt;Mitzy Kantor5.0 out of 5 stars\n\n\n\n\n\n\n\n  \n  \n    Love it\n  \nReviewed in the United States on September 1, 2024Color: WhiteVerified Purchase\n\n\n\n\n\n\n\n  \n  \n    I was so excited to get my new refurbished item. I opened it immediately and was able to connect to my mic with no stick drift!\n  \nRead more\n  \n    \n          \n              \n                  Helpful\n              \n          \n      Sending feedback...Thank you for your feedback.Sorry, we failed to record your vote. Please try again\n        Report\n  &lt;img src=\"https://c.media-amazon.com/images/S/amazon-avatars-global/default._CR0,0,1024,1024_SX48_.png\"/&gt;Sonja H5.0 out of 5 stars\n\n\n\n\n\n\n\n  \n  \n    PS 5 Controller\n  \nReviewed in the United States on August 30, 2024Color: WhiteVerified Purchase\n\n\n\n\n\n\n\n  \n  \n    I bought this as a replacement and it works perfectly. If I need to replace it again I will go with the same brand. Definitely recommend..\n  \nRead more\n  \n    \n          \n              \n                  Helpful\n              \n          \n      Sending feedback...Thank you for your feedback.Sorry, we failed to record your vote. Please try again\n        Report\n  &lt;img src=\"https://c.media-amazon.com/images/S/amazon-avatars-global/default._CR0,0,1024,1024_SX48_.png\"/&gt;Alvin Hoffman 5.0 out of 5 stars\n\n\n\n\n\n\n\n  \n  \n    Controller works perfectly\n  \nReviewed in the United States on August 27, 2024Color: WhiteVerified Purchase\n\n\n\n\n\n\n\n  \n  \n    Worth the price  no issues with the controller no joystick  drift  and well packaged\n  \nRead more\n\n\n\n\n\n\n\n\n\n\n\n \n  \t\t \n\n\n\n\n    \n        \n        \n            \n        \n            \n        \n        \n            \n            \n        \n        \n            \n            \n        \n    \n    \n        \n\n            \n                &lt;img src=\"https://c.media-amazon.com/images/S/amazon-avatars-global/default._CR0,0,1024,1024_SX48_.png\"/&gt;Alvin Hoffman \n            \n\n            5.0 out of 5 stars\n            \n                Controller works perfectly\n            \n            \n            \n                \n                    \n                        \n                        \n                            \n                                \n                                    \n                                        Reviewed in the United States on August 27, 2024\n                                    \n                                \n                                \n                            \n                        \n                    \n                \n            \n        \n        \n            Worth the price  no issues with the controller no joystick  drift  and well packaged\n        \n        \n            \n                Images in this review\n            \n            \n                \n                    \n                        \n                    \n                \n            \n        \n    \n        \n    \n\n\n\n\n\n   function toggleSeeAllView() {\n       P.when('A', 'cr-image-popover-controller').execute(function(A, imagePopoverController) {\n          imagePopoverController.toggleSeeAllView(true);\n       });\n   }\n\n\n       &lt;img alt=\"Customer image\" src=\"https://c.media-amazon.com/images/I/61tdDfMYHCL._SY88.jpg\" height=\"88\" width=\"100%\"/&gt;\n\n        P.when('A', 'cr-image-popover-controller').execute(function(A, imagePopoverController) {\n          A.on(\"a:popover:beforeShow:R3NM2AKLONZ580_gallerySection_main\", function(data) {\n            imagePopoverController.initImagePopover(\"R3NM2AKLONZ580\", \"[https://c.media-amazon.com/images/I/61tdDfMYHCL._SL1600_.jpg]\", data);\n          });\n        });\n    \n\n  \n    \n          \n              \n                  Helpful\n              \n          \n      Sending feedback...Thank you for your feedback.Sorry, we failed to record your vote. Please try again\n        Report\n  &lt;img src=\"https://c.media-amazon.com/images/S/amazon-avatars-global/default._CR0,0,1024,1024_SX48_.png\"/&gt;tykerria scott4.0 out of 5 stars\n\n\n\n\n\n\n\n  \n  \n    Good discounted things\n  \nReviewed in the United States on August 8, 2024Color: Cosmic RedVerified Purchase\n\n\n\n\n\n\n\n  \n  \n    It was a awesome controller and there nothing wrong other than the mic port wit is okay if you buy you wireless headphones like i did lol\n  \nRead more\n  \n    \n          \n              \n                  Helpful\n              \n          \n      Sending feedback...Thank you for your feedback.Sorry, we failed to record your vote. Please try again\n        Report\n  &lt;img src=\"https://c.media-amazon.com/images/S/amazon-avatars-global/default._CR0,0,1024,1024_SX48_.png\"/&gt;eboni5.0 out of 5 stars\n\n\n\n\n\n\n\n  \n  \n    Great controller\n  \nReviewed in the United States on August 29, 2024Color: WhiteVerified Purchase\n\n\n\n\n\n\n\n  \n  \n    Despite the poster working throwing the package over the gate. Smdh the controller works well. My son loves it.\n  \nRead more\n  \n    \n          \n              \n                  Helpful\n              \n          \n      Sending feedback...Thank you for your feedback.Sorry, we failed to record your vote. Please try again\n        Report",</t>
  </si>
  <si>
    <t xml:space="preserve">    "productDetails": "About this item                   This Certified Refurbished product is tested and certified to look and work like new. The refurbishing process includes functionality testing, basic cleaning, inspection, and repackaging. The product ships with all relevant accessories, a minimum 91-day warranty, and may arrive in a generic box. Only select sellers who maintain a high-performance bar may offer Certified Refurbished products on Amazon.com.     Dell Optiplex 7050 SFF Desktop PC, Intel Quad Core i7-7700 up to 4.2 GHz, 32GB DDR4, 1TB SSD     Includes: USB Keyboard &amp; Mouse, USB WiFi adapter, USB Bluetooth adapter, Microsoft office 30 days free trail.     USB3.0, Type-C, DisplayPort, HDMI, Headphone output, Microphone input, LAN     Support 4K (3840x2160) Dual display, makes it easy to connect two monitors at the same time, and you can expand working Windows, mirror content, or expand a single window across multiple monitors.       \n                           ›  See more product details",</t>
  </si>
  <si>
    <t xml:space="preserve">    "customerReviews": "&lt;img src=\"https://c.media-amazon.com/images/S/amazon-avatars-global/00edc416-75e6-43a5-939a-c9d9373597a6._CR10,0,479,479_SX48_.jpg\"/&gt;MrReviewer5.0 out of 5 stars\n\n\n\n\n\n\n\n  \n  \n    Gaming PC?\n  \nReviewed in the United States on July 7, 2024Style: 32G/1T SSDVerified Purchase\n\n\n\n\n\n\n\n  \n  \n    I’ve had this computer for about a year now with the intention of using it as a gaming pc.  The price for- 32 GB of DDR4 RAM- 3.6 GHz core_i7 processor- 1 TB of storage  is bang for your buck if you plan to use this for an office PC.  Although the graphic card RAM is ONLY 128 MB! You’ll need to upgrade the graphics card if you plan on playing modern triple AAA games. Although after a year of having this PC and not upgrading its graphic card. I can safely say it plays many games quite fine; here are some examples.() = runs fine but may have to switch to low graphics in game for better performance[] = issues I ran into that you should read  (Fallout 1 &amp; 2)  (Fallout New Vegas Vanilla)  [Fallout New Vegas with 30 Mods][no large graphical mods or it’ll crash]  (Total War: ROME Vanilla)  [Total War: ROME Europa Barbarorum Mod][would crash after 1-2 hours of continuous gameplay]  (Total War: Shogun 2)  (Minecraft Vanilla &amp; Modded)  (Terraria)  [7 days to die]  [Low graphical settings is a must in order to play]  (RUST)  (Garry’s Mod)  (Counter Strike)  (Darkest Dungeon)  (Simcity 4)  (Age of Empires 3)  (Starship Troopers: Terran Command)  (Sid Meier’s Civilization V)  (Left 4 Dead 1 &amp; 2)  (Killing Floor)  (Halo Wars)  (VR chat)As I said, lowering the graphic settings in game greatly enhances performance, although many times I had it on med-high settings n some games worked fine.I’ve also done video editing and have processed movie cuts over 5 hours long with no issues.The wireless router given is pretty weak but will do in a pinch. I would get an Ethernet cable and hook it up to your router for full optimization.If you’re looking for a great valued gaming PC as your starter or simply to get work done then I cannot recommend this enough.Great price, nice specs besides the graphics card and comes already assembled; just plug it in and get into business! Don’t forget to grab some speakers or headphones if you don’t got some already!\n  \nRead more\n  29 people found this helpful\n    \n          \n              \n                  Helpful\n              \n          \n      Sending feedback...Thank you for your feedback.Sorry, we failed to record your vote. Please try again\n        Report\n  &lt;img src=\"https://c.media-amazon.com/images/S/amazon-avatars-global/default._CR0,0,1024,1024_SX48_.png\"/&gt;Krystal Lee5.0 out of 5 stars\n\n\n\n\n\n\n\n  \n  \n    For its price I am amazed at what it can run\n  \nReviewed in the United States on August 27, 2024Style: 32G/1T SSDVerified Purchase\n\n\n\n\n\n\n\n  \n  \n    I am so glad I bought this one. It is great at running my Sims and Nancy Drew Games. It is fast and efficient. I did not use the included USB modem (i connected directly to my internet) and I have used my own keyboard and mouse, so I have no feedback for those. I am just so impressed with the easy setup and its speed. Thanks Dell!!\n  \nRead more\n  4 people found this helpful\n    \n          \n              \n                  Helpful\n              \n          \n      Sending feedback...Thank you for your feedback.Sorry, we failed to record your vote. Please try again\n        Report\n  &lt;img src=\"https://c.media-amazon.com/images/S/amazon-avatars-global/default._CR0,0,1024,1024_SX48_.png\"/&gt;B.W.4.0 out of 5 stars\n\n\n\n\n\n\n\n  \n  \n    Excellent PC for personal use.\n  \nReviewed in the United States on July 30, 2024Style: 32G/1T SSDVerified Purchase\n\n\n\n\n\n\n\n  \n  \n    The machine is great and at an excellent price point. The WiFi adapter they send with it is absolute garbage. It could lead some to believe that the computer is dreadfully slow, I’m talking dial up slow on loading web pages. Luckily, I had a quality WiFi adapter on standby and the computer is now fast combined with our fiber internet. If you plan to use a cable connection direct to a router, you’ll be fine. If you plan on using WiFi, go ahead and order a WiFi adapter with it. The supplied Bluetooth adapter does work well, but I’m knocking off a start simply because it was advertised and priced as WiFi capable and it’s not really as shipped.\n  \nRead more\n  9 people found this helpful\n    \n          \n              \n                  Helpful\n              \n          \n      Sending feedback...Thank you for your feedback.Sorry, we failed to record your vote. Please try again\n        Report\n  &lt;img src=\"https://c.media-amazon.com/images/S/amazon-avatars-global/247d6e74-8414-4819-85c8-647b9fc4787e._CR0,0,1280,1280_SX48_.jpg\"/&gt;CD5.0 out of 5 stars\n\n\n\n\n\n\n\n  \n  \n    Awesome Computer!\n  \nReviewed in the United States on July 5, 2024Style: 32G/1T SSDVerified Purchase\n\n\n\n\n\n\n\n  \n  \n    I needed more speed for my small 3D Printing business than what I was currently using, an outdated laptop. I was a little hesitant at first thought of buying a refurbished computer but started looking at all of the specs that was offered with this one. For the price and what you receive, it was certainly a good deal. When the computer came in I was blown away at the quality, speed, and reliability this thing had. I can now slice my 3D prints in a fraction of the time. The processor is way faster than my old laptop which is a major plus. I would highly recommend this cpu to any small home business of lite gamer.\n  \nRead more\n  8 people found this helpful\n    \n          \n              \n                  Helpful\n              \n          \n      Sending feedback...Thank you for your feedback.Sorry, we failed to record your vote. Please try again\n        Report\n  &lt;img src=\"https://c.media-amazon.com/images/S/amazon-avatars-global/default._CR0,0,1024,1024_SX48_.png\"/&gt;Rae Augenstein5.0 out of 5 stars\n\n\n\n\n\n\n\n  \n  \n    Exactly what I was looking for and the price is right\n  \nReviewed in the United States on August 13, 2024Style: 32G/1T SSDVerified Purchase\n\n\n\n\n\n\n\n  \n  \n    This little computer is perfect. It's just what I wanted to replace my old Windows 7 machine. Footprint is small and you can stand on end or lay flat. It also has a DVD drive, which I wasn't expecting. I run typical office apps and web browsing, do some graphic design and light photo editing and management, the speed is perfect for me. And it boots so quickly compared to my older machine.I replaced my old tower with this one and connected it to my existing dual-monitor setup. I did have to buy a new monitor cable because my old screen still had an older type connection that did not fit this computer. No big deal, $8 and a couple days later I had what I needed.I did get the 3-year warranty just in case. It was cheap enough I didn't sweat that cost.\n  \nRead more\n  7 people found this helpful\n    \n          \n              \n                  Helpful\n              \n          \n      Sending feedback...Thank you for your feedback.Sorry, we failed to record your vote. Please try again\n        Report\n  &lt;img src=\"https://c.media-amazon.com/images/S/amazon-avatars-global/37a97b38-be02-4be3-b2ef-408e0409da60._CR0,0,500,500_SX48_.jpg\"/&gt;Lady N3.0 out of 5 stars\n\n\n\n\n\n\n\n  \n  \n    Keep in mind this is a used appliance.\n  \nReviewed in the United States on September 1, 2024Style: 32G/1T SSDVerified Purchase\n\n\n\n\n\n\n\n  \n  \n    issue #1 the power cord does not work. I had an extra one laying around. So solved.issue #2 the power button does not work. I had to pull the faceplate off to push the raw power button.work around added 3 layers of sticker paper trimmings to make the faceplate button reach the case button.issue #3 the top usb 3.0 port on the back does now work (down one port).personal choice #1 1tb is too little.... answer Added 2tb M.2 NVMe SSD (all temp files/swap files here only so MUCH Faster, runs 5.75ghz) added 8TB 3½hd for data drive, added 2nd SATA cable and power splitter to put back in the 1tb drive given with system added 1tb m.2 NVMe ssd via PCIe card win 11 pro OS. So now I have 3 OS boot options and 12TB incase and 40TB external on this 5+ghz system. all in all not too back for a used box. &lt;yea I'm bragging&gt; but this replaced a dead HP Envy 710.\n  \nRead more\n  \n    \n          \n              \n                  Helpful\n              \n          \n      Sending feedback...Thank you for your feedback.Sorry, we failed to record your vote. Please try again\n        Report",</t>
  </si>
  <si>
    <t xml:space="preserve">    "productDetails": "About this item                   Active Noise Cancellation blocks outside noise, so you can immerse yourself in music     Transparency mode for hearing and interacting with the world around you     Spatial audio with dynamic head tracking places sound all around you     Adaptive EQ automatically tunes music to your ears     Three sizes of soft, tapered silicone tips for a customizable fit",</t>
  </si>
  <si>
    <t xml:space="preserve">    "customerReviews": "&lt;img src=\"https://c.media-amazon.com/images/S/amazon-avatars-global/default._CR0,0,1024,1024_SX48_.png\"/&gt;Raayzz5.0 out of 5 stars\n\n\n\n\n\n\n\n  \n  \n    Perfect!\n  \nReviewed in the United States on October 11, 2023Style: RenewedVerified Purchase\n\n\n\n\n\n\n\n  \n  \n    I ordered a pair of pros on Facebook market place, for really cheap, of course I should of know by the price that it was a scam, so to no surprise it ended up being fake AirPods, didn’t even have a real serial number or whatever it’s called, and any time I touched them to take them out they would hang up on people while I was on a call, or change the song, even if I just bumped my ear.. oh and the sound quality was horrible, and worst part all was the noise cancellation didn’t work either!Anyways point being is when I ended up ordering these I was SO relieved, I threw away those fake ones and am in love with these! Their so much more cheaper than going to apple to buy some, but their actually real, noise cancellation works great, they have a legit serial number, the sound quality and clarity of the headphones are amazing! They connected to my phone quickly and easily, they came with different sizes to fit in your ears, and so far the battery life is pretty great, they die at a normal rate, specially cause I use mine a lot! Lol!Anyways hope this helped; would definitely recommend getting these, totes worth the money! :)\n  \nRead more\n  46 people found this helpful\n    \n          \n              \n                  Helpful\n              \n          \n      Sending feedback...Thank you for your feedback.Sorry, we failed to record your vote. Please try again\n        Report\n  &lt;img src=\"https://c.media-amazon.com/images/S/amazon-avatars-global/160e7c19-32a9-4972-82ad-61224ed884bf._CR0,0,347,347_SX48_.jpg\"/&gt;Dara Talton5.0 out of 5 stars\n\n\n\n\n\n\n\n  \n  \n    Awesome\n  \nReviewed in the United States on December 23, 2023Style: RenewedVerified Purchase\n\n\n\n\n\n\n\n  \n  \n    These are refurnished and awesome. I love the quality. Would buy again.Edit: it’s been 6 months and the left AirPod won’t connect. Had to change the rating as it’s not even close to a year and this is second time the AirPod stopped working. The first time, it atleast played and was connected, but couldn’t use the AirPod alone. Now it’s not recognized. I’m very upset.Edit/edit: apparently the cases get dirty and need to be cleaned! A quick sweep of a Qtip and problem solved. Thanks YouTube!\n  \nRead more\n  2 people found this helpful\n    \n          \n              \n                  Helpful\n              \n          \n      Sending feedback...Thank you for your feedback.Sorry, we failed to record your vote. Please try again\n        Report\n  &lt;img src=\"https://c.media-amazon.com/images/S/amazon-avatars-global/default._CR0,0,1024,1024_SX48_.png\"/&gt;Mrs. Bechard 1.0 out of 5 stars\n\n\n\n\n\n\n\n  \n  \n    Awful!\n  \nReviewed in the United States on June 30, 2024Style: RenewedVerified Purchase\n\n\n\n\n\n\n\n  \n  \n    Let’s start the list with what WASNT wrong with this order- it’s MUCH shorter. The AirPods arrived when it said they would. That’s it. That’s the list. Now, on to why I rated these one star and wish I could rate them as lower.They came to me in a small cardboard box that was unmarked. Fine, I get it they were refurbished. But not even a little bit of bubble wrap to keep them broom banging around the entire time they were in transit? I work for fed ex I know how stuff gets knocked around. Came with a charger cord which is cool except it was a usb-c and I ordered a pair of lightning port AirPods sooooo yeah.The sound quality was what you would expect if you took a tin can, tied a string to it and had someone scream into it from another tin can tied to the other end of the string. I tried to have a conversation with my husband and he could register approximately one out of every 4 words I said. When he spoke, it sounded like he had a mouthful of dry crackers. So the sound quality was trash.None of the controls on the pods worked. Volume? Nope. One push mute? Also nope. I went into the app to make sure *I* wasn’t the problem and also nope. So that was a fail.The battery also was terrible. Two hours max per pod. This is my third set of pods (I’m on my phone A LOT) and I’ve never seen battery deplete so quickly. Not only that but there was NO WARNING before they just died. Normally you get two heads up warnings that your battery is depleting. Not so with this pair. After 2 hours of use just BOOM dead. So mid conversation I had to scramble to remember where I had left my phone or while I was at work I had to stop what I was doing to change out the pod. Just a mess all around.I had gotten a refurb phone so I thought this would be a great way to save a little bit of cash while also cutting down on electronics waste but this was just trash from one end to the other.And let’s not forget the return procedure. It used to be a simple act of taking them to one of the return places in my area. Drop them off, get my money back. Simple. Now, I have to box them up, print a label and BE HOME for UPS to come get them. What a headache, since as I said I work for fed ex M-F. I’m heading to Best Buy to get a new pair of these and give myself a break from this whole trashy experience.\n  \nRead more\n  16 people found this helpful\n    \n          \n              \n                  Helpful\n              \n          \n      Sending feedback...Thank you for your feedback.Sorry, we failed to record your vote. Please try again\n        Report\n  &lt;img src=\"https://c.media-amazon.com/images/S/amazon-avatars-global/default._CR0,0,1024,1024_SX48_.png\"/&gt;Mula5.0 out of 5 stars\n\n\n\n\n\n\n\n  \n  \n    This are good AirPods that are renewed\n  \nReviewed in the United States on August 27, 2024Style: RenewedVerified Purchase\n\n\n\n\n\n\n\n  \n  \n    The AirPods are good they work extremely well especially the noise cancellation it’s doesn’t everything it’s supposed to do and it came early and I love them now I have to get a case so I won’t scratch it up.\n  \nRead more\n\n\n\n\n\n\n\n\n\n\n\n \n  \t\t \n\n\n\n\n    \n        \n        \n            \n        \n            \n        \n        \n            \n            \n        \n        \n            \n            \n        \n    \n    \n        \n\n            \n                &lt;img src=\"https://c.media-amazon.com/images/S/amazon-avatars-global/default._CR0,0,1024,1024_SX48_.png\"/&gt;Mula\n            \n\n            5.0 out of 5 stars\n            \n                This are good AirPods that are renewed\n            \n            \n            \n                \n                    \n                        \n                        \n                            \n                                \n                                    \n                                        Reviewed in the United States on August 27, 2024\n                                    \n                                \n                                \n                            \n                        \n                    \n                \n            \n        \n        \n            The AirPods are good they work extremely well especially the noise cancellation it’s doesn’t everything it’s supposed to do and it came early and I love them now I have to get a case so I won’t scratch it up.\n        \n        \n            \n                Images in this review\n            \n            \n                \n                    \n                        \n                    \n                \n            \n        \n    \n        \n    \n\n\n\n\n\n   function toggleSeeAllView() {\n       P.when('A', 'cr-image-popover-controller').execute(function(A, imagePopoverController) {\n          imagePopoverController.toggleSeeAllView(true);\n       });\n   }\n\n\n       &lt;img alt=\"Customer image\" src=\"https://c.media-amazon.com/images/I/61eX3k0xrDL._SY88.jpg\" height=\"88\" width=\"100%\"/&gt;\n\n        P.when('A', 'cr-image-popover-controller').execute(function(A, imagePopoverController) {\n          A.on(\"a:popover:beforeShow:R2RLVXFF79Z86J_gallerySection_main\", function(data) {\n            imagePopoverController.initImagePopover(\"R2RLVXFF79Z86J\", \"[https://c.media-amazon.com/images/I/61eX3k0xrDL._SL1600_.jpg]\", data);\n          });\n        });\n    \n\n  \n    \n          \n              \n                  Helpful\n              \n          \n      Sending feedback...Thank you for your feedback.Sorry, we failed to record your vote. Please try again\n        Report\n  &lt;img src=\"https://c.media-amazon.com/images/S/amazon-avatars-global/default._CR0,0,1024,1024_SX48_.png\"/&gt;Deneena zbella4.0 out of 5 stars\n\n\n\n\n\n\n\n  \n  \n    I love these, but…..\n  \nReviewed in the United States on April 12, 2024Style: RenewedVerified Purchase\n\n\n\n\n\n\n\n  \n  \n    I love the fact that these are noise canceling, and when I say noise canceling, I mean noise canceling, you can’t hear anything else going on the battery runs out quickly on the case itself on the old ones the regular ones you could just tap the earbud to switch songs or what not these you have to find a little indentation on the little bitty part that sticks out and click it and it’s not easy to find and they aren’t any easier on your ears then the other ones, so I guess I have to say the only thing that I like about them is the noise canceling and it’s a really good sound so if you wanna shut everything out and go into your own world, these are the buds.. oh, and another great factor is if you lose one your phone will take you exactly to it it’s the weirdest thing it’s cool and it’ll take you to the bud if you lost the bud.. The other ones only took me to the case, which is good for me because I have a habit of losing earbuds!\n  \nRead more\n  6 people found this helpful\n    \n          \n              \n                  Helpful\n              \n          \n      Sending feedback...Thank you for your feedback.Sorry, we failed to record your vote. Please try again\n        Report\n  &lt;img src=\"https://c.media-amazon.com/images/S/amazon-avatars-global/default._CR0,0,1024,1024_SX48_.png\"/&gt;the box they come in had me second guessing what if just bought BUT they’re real and they work so good. i definitely recommend buying these if you don’t wanna pay $200 for the exact same thing. the noise cancellation and the bass on these are SO GOOD. 12/10 i would definitely buy these again.5.0 out of 5 stars\n\n\n\n\n\n\n\n  \n  \n    THEYRE SO FREAKING GOOD\n  \nReviewed in the United States on August 25, 2024Style: RenewedVerified Purchase\n\n\n\n\n\n\n\n  \n  \n    i was skeptical at first but they’re actually such good airpods. the noise cancellation and bass is so good. 19/10 for these things🙏🏼🙏🏼\n  \nRead more\n  \n    \n          \n              \n                  Helpful\n              \n          \n      Sending feedback...Thank you for your feedback.Sorry, we failed to record your vote. Please try again\n        Report\n  &lt;img src=\"https://c.media-amazon.com/images/S/amazon-avatars-global/default._CR0,0,1024,1024_SX48_.png\"/&gt;Marie5.0 out of 5 stars\n\n\n\n\n\n\n\n  \n  \n    My first refurbished AirPods\n  \nReviewed in the United States on August 17, 2024Style: RenewedVerified Purchase\n\n\n\n\n\n\n\n  \n  \n    I purchased these to save money. I hated the packaging but once connected to my iPhone, they work just as well as a brand new set. If you are trying to keep from spending 200 dollars, give these pair a try.\n  \nRead more\n  One person found this helpful\n    \n          \n              \n                  Helpful\n              \n          \n      Sending feedback...Thank you for your feedback.Sorry, we failed to record your vote. Please try again\n        Report\n  &lt;img src=\"https://c.media-amazon.com/images/S/amazon-avatars-global/default._CR0,0,1024,1024_SX48_.png\"/&gt;E Costello1.0 out of 5 stars\n\n\n\n\n\n\n\n  \n  \n    Disappointing purchase, broke within 5 months\n  \nReviewed in the United States on July 26, 2024Style: RenewedVerified Purchase\n\n\n\n\n\n\n\n  \n  \n    This is such a sincerely disappointing purchase. I heard great things about the AirPod pros, so I decided to purchase a pair through the seller. The AirPods stopped working within five months of purchase, and when I took the product to Apple, they said that the charger was defective, and that, even though I had only purchased the product five months ago, the person who sold it to me on Apple it over your prior, so it was out of warranty. to replace the charger be over $100, so now I have a pair of AirPod pros that don’t work and that I can’t use, five months after buying them. I don’t know whether this is a problem with this model of product, or whether I bought , a pair that maybe was already known to be defective, but either way it is a waste of money\n  \nRead more\n  2 people found this helpful\n    \n          \n              \n                  Helpful\n              \n          \n      Sending feedback...Thank you for your feedback.Sorry, we failed to record your vote. Please try again\n        Report",</t>
  </si>
  <si>
    <t xml:space="preserve">    "productDetails": "About this item                   Storage: 16GB Flash Memory       \n                           ›  See more product details",</t>
  </si>
  <si>
    <t xml:space="preserve">    "customerReviews": "&lt;img src=\"https://c.media-amazon.com/images/S/amazon-avatars-global/default._CR0,0,1024,1024_SX48_.png\"/&gt;katherine m. blood5.0 out of 5 stars\n\n\n\n\n\n\n\n  \n  \n    Super deal for the price\n  \nReviewed in the United States on August 24, 2024Style: 16GBVerified Purchase\n\n\n\n\n\n\n\n  \n  \n    Small enough to carry in my purse and use on my long commute for email/socialmedia -- which is all I need it for. Yet it also works great for streaming services (movies and such). A real bargain!\n  \nRead more\n  3 people found this helpful\n    \n          \n              \n                  Helpful\n              \n          \n      Sending feedback...Thank you for your feedback.Sorry, we failed to record your vote. Please try again\n        Report\n  &lt;img src=\"https://c.media-amazon.com/images/S/amazon-avatars-global/default._CR0,0,1024,1024_SX48_.png\"/&gt;MyBlueR325.0 out of 5 stars\n\n\n\n\n\n\n\n  \n  \n    What a FANTASTIC deal for a great little Chromebook by DELL!!!\n  \nReviewed in the United States on August 10, 2024Style: 16GBVerified Purchase\n\n\n\n\n\n\n\n  \n  \n    The Chromebook arrived quickly and in great condition!!! The charger was included with the Chromebook as well. Very clean and functions perfectly for my needs. Can't say enough...impressed with seller!!! AAA+++\n  \nRead more\n  6 people found this helpful\n    \n          \n              \n                  Helpful\n              \n          \n      Sending feedback...Thank you for your feedback.Sorry, we failed to record your vote. Please try again\n        Report\n  &lt;img src=\"https://c.media-amazon.com/images/S/amazon-avatars-global/default._CR0,0,1024,1024_SX48_.png\"/&gt;Shameka Roberts5.0 out of 5 stars\n\n\n\n\n\n\n\n  \n  \n    This was a win win\n  \nReviewed in the United States on June 25, 2024Style: 16GBVerified Purchase\n\n\n\n\n\n\n\n  \n  \n    This Chromebook was a win-win for me. First, the price, I almost thought it was too good to be true a Chromebook for under $100. Second, aesthetically I couldn’t be happier. I purchased this as a way that my son could attend tutoring sessions during the summer break from school. Mission accomplished and the fact that he loves it is a whole Nother win in itself. The set up was fast and easy. The quality is astonishing especially for the price. The battery life is wonderful. And it’s super Duper easy to use. I only wish that it was touchscreen however I’m not mad that it’s not it’s still very amazing and very reliable.\n  \nRead more\n  9 people found this helpful\n    \n          \n              \n                  Helpful\n              \n          \n      Sending feedback...Thank you for your feedback.Sorry, we failed to record your vote. Please try again\n        Report\n  &lt;img src=\"https://c.media-amazon.com/images/S/amazon-avatars-global/default._CR0,0,1024,1024_SX48_.png\"/&gt;JN19824.0 out of 5 stars\n\n\n\n\n\n\n\n  \n  \n    Bought for child’s school work\n  \nReviewed in the United States on August 23, 2024Style: 16GBVerified Purchase\n\n\n\n\n\n\n\n  \n  \n    My daughter has some reading programs to work on over summer. For the low price I paid for this refurbish I was more than happy with it for her. The condition was great very little scuff or scratches, screen was perfect. It even comes with a charger. My only problem is the W key doesn’t work well. You have to press it super hard. Unfortunately her password for school has a W so this is a slight annoyance and why I deducted a star.\n  \nRead more\n  6 people found this helpful\n    \n          \n              \n                  Helpful\n              \n          \n      Sending feedback...Thank you for your feedback.Sorry, we failed to record your vote. Please try again\n        Report\n  &lt;img src=\"https://c.media-amazon.com/images/S/amazon-avatars-global/default._CR0,0,1024,1024_SX48_.png\"/&gt;Brooklyn Resident1.0 out of 5 stars\n\n\n\n\n\n\n\n  \n  \n    Too underpowered to be useful for anything.\n  \nReviewed in the United States on May 25, 2024Style: 16GBVerified Purchase\n\n\n\n\n\n\n\n  \n  \n    I saw this item for sale used for a good price and I thought it might be useful as a travel laptop: functional, small, cheap enough that it wouldn't matter if it was broken, spilled on or left behind while traveling internationally. When the Chromebook arrived I checked that it had several years of updates available, and it did. However the Chromebook is too low quality to be any use for anything: the screen is low-res, washed out and awful. The keyboard is so bad it's impossible to type on: although none of the keys was broken, half of my keypresses (on any key) didn't register, and it felt like there was sand under the keys. The hardware is hopelessly under-powered for basic web browsing tasks like reading email: having even 2 or 3 tabs open slowed the machine to a crawl. And the laptop isn't particularly small or light. I pity any schoolchild who has to do homework on this, it's a terrible experience to use. I returned mine for a refund.\n  \nRead more\n  13 people found this helpful\n    \n          \n              \n                  Helpful\n              \n          \n      Sending feedback...Thank you for your feedback.Sorry, we failed to record your vote. Please try again\n        Report\n  &lt;img src=\"https://c.media-amazon.com/images/S/amazon-avatars-global/default._CR0,0,1024,1024_SX48_.png\"/&gt;Justin3.0 out of 5 stars\n\n\n\n\n\n\n\n  \n  \n    Good computer, accessories didn't come.\n  \nReviewed in the United States on August 25, 2024Style: 16GBVerified Purchase\n\n\n\n\n\n\n\n  \n  \n    The pictures for this chromebook show it, a nexstand, a mouse, and a bag. The only items in the box were the chromebook and charger. This is false advertising. Other than that the chromebook arrived in perfect condition and is super fast. It was also advertised as touch screen and it most definitely is not.\n  \nRead more\n  5 people found this helpful\n    \n          \n              \n                  Helpful\n              \n          \n      Sending feedback...Thank you for your feedback.Sorry, we failed to record your vote. Please try again\n        Report\n  &lt;img src=\"https://c.media-amazon.com/images/S/amazon-avatars-global/default._CR0,0,1024,1024_SX48_.png\"/&gt;Elizabeth5.0 out of 5 stars\n\n\n\n\n\n\n\n  \n  \n    Reliable and affordable\n  \nReviewed in the United States on July 5, 2024Style: 16GBVerified Purchase\n\n\n\n\n\n\n\n  \n  \n    I bought two Dell Chromebooks (11.6\") for my 9th and 10th grade students to use for summer school, and they have been fantastic! Despite being refurbished, these Chromebooks arrived in excellent condition and work great. They are perfect for all their schoolwork and have made a significant difference in their productivity. Highly recommended for anyone in need of reliable and affordable devices for students!\n  \nRead more\n  6 people found this helpful\n    \n          \n              \n                  Helpful\n              \n          \n      Sending feedback...Thank you for your feedback.Sorry, we failed to record your vote. Please try again\n        Report\n  &lt;img src=\"https://c.media-amazon.com/images/S/amazon-avatars-global/default._CR0,0,1024,1024_SX48_.png\"/&gt;Kate5.0 out of 5 stars\n\n\n\n\n\n\n\n  \n  \n    Perfect for my Daughter\n  \nReviewed in the United States on September 2, 2024Style: 16GBVerified Purchase\n\n\n\n\n\n\n\n  \n  \n    I was hesitant to purchase a used device, but I did not want to pay full price for a brand new laptop for my child. She has been obsessed with my chromebook since I got myself one and I finally gave in and found the perfect one for her to use when I'm working on mine. She uses it to watch videos and play a couple games. It only cost $50, so I consider it a bargain.\n  \nRead more\n  \n    \n          \n              \n                  Helpful\n              \n          \n      Sending feedback...Thank you for your feedback.Sorry, we failed to record your vote. Please try again\n        Report",</t>
  </si>
  <si>
    <t xml:space="preserve">    "customerReviews": "&lt;img src=\"https://c.media-amazon.com/images/S/amazon-avatars-global/default._CR0,0,1024,1024_SX48_.png\"/&gt;Tye5.0 out of 5 stars\n\n\n\n\n\n\n\n  \n  \n    Full functionality for a great price better than expected\n  \nReviewed in the United States on July 29, 2024Size: 256GBColor: Midnight GreenService Provider: UnlockedProduct grade: RenewedVerified Purchase\n\n\n\n\n\n\n\n  \n  \n    I absolutely love a good deal on a phone. Especially with the prices of smartphones nowadays they cost as much as a used car to get you from point A to point B. The phone is a beautiful deep green, everything is functioning as it is supposed to. My only complaint and I got one with an aftermarket screen so my iPhone keeps sending a message says “Display message. Unknown part.” Specifically the screen. So I might have to take it to apple to get an actual IPhone screen put on, but functionally it works perfectly fine. When I took the phone out the box I was surprised to see I had an actual iPhone charge and fast charging Type-C cube. All said and done I am extremely satisfied with my purchase and would highly recommend purchasing from here.\n  \nRead more\n  5 people found this helpful\n    \n          \n              \n                  Helpful\n              \n          \n      Sending feedback...Thank you for your feedback.Sorry, we failed to record your vote. Please try again\n        Report\n  &lt;img src=\"https://c.media-amazon.com/images/S/amazon-avatars-global/default._CR0,0,1024,1024_SX48_.png\"/&gt;Guillermo5.0 out of 5 stars\n\n\n\n\n\n\n\n  \n  \n    I love my iphone 11\n  \nReviewed in the United States on August 8, 2024Size: 256GBColor: GoldService Provider: UnlockedProduct grade: RenewedVerified Purchase\n\n\n\n\n\n\n\n  \n  \n    I ordered the iphone 11 pro gold in excellent, and it does not have a single scratch, the phone was brand new.. it took no time at all to arrive, everything on the phone is functional, its battery came in 88%, it comes only with its usb cable to lighting and truly an excellent and successful experience. Thank you!\n  \nRead more\n\n\n\n\n\n\n\n\n\n\n\n \n  \t\t \n\n\n\n\n    \n        \n        \n            \n        \n            \n        \n        \n            \n            \n        \n        \n            \n            \n        \n    \n    \n        \n\n            \n                &lt;img src=\"https://c.media-amazon.com/images/S/amazon-avatars-global/default._CR0,0,1024,1024_SX48_.png\"/&gt;Guillermo\n            \n\n            5.0 out of 5 stars\n            \n                I love my iphone 11\n            \n            \n            \n                \n                    \n                        \n                        \n                            \n                                \n                                    \n                                        Reviewed in the United States on August 8, 2024\n                                    \n                                \n                                \n                            \n                        \n                    \n                \n            \n        \n        \n            I ordered the iphone 11 pro gold in excellent, and it does not have a single scratch, the phone was brand new.. it took no time at all to arrive, everything on the phone is functional, its battery came in 88%, it comes only with its usb cable to lighting and truly an excellent and successful experience. Thank you!\n        \n        \n            \n                Images in this review\n            \n            \n                \n                    \n                        \n                    \n                        \n                    \n                \n            \n        \n    \n        \n    \n\n\n\n\n\n   function toggleSeeAllView() {\n       P.when('A', 'cr-image-popover-controller').execute(function(A, imagePopoverController) {\n          imagePopoverController.toggleSeeAllView(true);\n       });\n   }\n\n\n       &lt;img alt=\"Customer image\" src=\"https://c.media-amazon.com/images/I/61KEVyvZKNL._SY88.jpg\" height=\"88\" width=\"100%\"/&gt;&lt;img alt=\"Customer image\" src=\"https://c.media-amazon.com/images/I/715pUOoy8mL._SY88.jpg\" height=\"88\" width=\"100%\"/&gt;\n\n        P.when('A', 'cr-image-popover-controller').execute(function(A, imagePopoverController) {\n          A.on(\"a:popover:beforeShow:R3PX549P613N2L_gallerySection_main\", function(data) {\n            imagePopoverController.initImagePopover(\"R3PX549P613N2L\", \"[https://c.media-amazon.com/images/I/61KEVyvZKNL._SL1600_.jpg, https://c.media-amazon.com/images/I/715pUOoy8mL._SL1600_.jpg]\", data);\n          });\n        });\n    \n\n  5 people found this helpful\n    \n          \n              \n                  Helpful\n              \n          \n      Sending feedback...Thank you for your feedback.Sorry, we failed to record your vote. Please try again\n        Report\n  &lt;img src=\"https://c.media-amazon.com/images/S/amazon-avatars-global/default._CR0,0,1024,1024_SX48_.png\"/&gt;Kia Marie5.0 out of 5 stars\n\n\n\n\n\n\n\n  \n  \n    I am obsessed\n  \nReviewed in the United States on August 13, 2024Size: 64GBColor: GoldService Provider: UnlockedProduct grade: RenewedVerified Purchase\n\n\n\n\n\n\n\n  \n  \n    It charges fast for me. Sound quality is trash but you’ll get used to it. Super cute and affordable. Good quality. It sometimes heats up fast but that’s okay. The size is cute and fits me well. It’s light but feels real. Performance is excellent.\n  \nRead more\n\n\n\n\n\n\n\n\n\n\n\n \n  \t\t \n\n\n\n\n    \n        \n        \n            \n        \n            \n        \n        \n            \n            \n        \n        \n            \n            \n        \n    \n    \n        \n\n            \n                &lt;img src=\"https://c.media-amazon.com/images/S/amazon-avatars-global/default._CR0,0,1024,1024_SX48_.png\"/&gt;Kia Marie\n            \n\n            5.0 out of 5 stars\n            \n                I am obsessed\n            \n            \n            \n                \n                    \n                        \n                        \n                            \n                                \n                                    \n                                        Reviewed in the United States on August 13, 2024\n                                    \n                                \n                                \n                            \n                        \n                    \n                \n            \n        \n        \n            It charges fast for me. Sound quality is trash but you’ll get used to it. Super cute and affordable. Good quality. It sometimes heats up fast but that’s okay. The size is cute and fits me well. It’s light but feels real. Performance is excellent.\n        \n        \n            \n                Images in this review\n            \n            \n                \n                    \n                        \n                    \n                \n            \n        \n    \n        \n    \n\n\n\n\n\n   function toggleSeeAllView() {\n       P.when('A', 'cr-image-popover-controller').execute(function(A, imagePopoverController) {\n          imagePopoverController.toggleSeeAllView(true);\n       });\n   }\n\n\n       &lt;img alt=\"Customer image\" src=\"https://c.media-amazon.com/images/I/61+7XE9EJ7L._SY88.jpg\" height=\"88\" width=\"100%\"/&gt;\n\n        P.when('A', 'cr-image-popover-controller').execute(function(A, imagePopoverController) {\n          A.on(\"a:popover:beforeShow:R1D05HS4K2WEQH_gallerySection_main\", function(data) {\n            imagePopoverController.initImagePopover(\"R1D05HS4K2WEQH\", \"[https://c.media-amazon.com/images/I/61+7XE9EJ7L._SL1600_.jpg]\", data);\n          });\n        });\n    \n\n  \n    \n          \n              \n                  Helpful\n              \n          \n      Sending feedback...Thank you for your feedback.Sorry, we failed to record your vote. Please try again\n        Report\n  &lt;img src=\"https://c.media-amazon.com/images/S/amazon-avatars-global/default._CR0,0,1024,1024_SX48_.png\"/&gt;Antigone1.0 out of 5 stars\n\n\n\n\n\n\n\n  \n  \n    Beware\n  \nReviewed in the United States on August 25, 2024Size: 64GBColor: Space GrayService Provider: UnlockedProduct grade: RenewedVerified Purchase\n\n\n\n\n\n\n\n  \n  \n    My daughter’s phone died, and it was critical that we replace it because she’s at an age where she ventures out on her own more and more. Having location and the ability for her to call if she needs help was a must. Someone recommended an Amazon renewed iPhone, which was fantastic as our budget didn’t allow for a new phone.We got the phone and it looked great, seemed to work fine. Except it would not connect to cellular. After a week and a half of going round and round with our phone carrier, we finally figured out the phone was not fully unlocked as the listing had set. We initiated a return and were told we would be refunded when the phone was received and checked.I was initially told by the Amazon CSR I spoke to that as a courtesy, they would issue the refund as soon as the item showed it was picked up by UPS. After waiting a few days and no sign of refund, I called again. I was told by this CSR that I was given incorrect info, Amazons policy was to issue the refund when it’s received and checked. OK. So I wait again. I was told that once the phone was received, it could be up to 30 business days for it to be checked and refunded—but it rarely takes that long. I was given the date it was received.More waiting, then a full 30 business days after it had been received I called again to check on refund. It had not been initiated, but that CSR was initiating it. It literally took a full month and a half from the time Amazon received it (not from the time UPS picked it up—from the time Amazon actually received it back at their facility) for my refund to post. And the reason it was being returned was because it was misrepresented in the listing (not being fully unlocked), not because we changed our mind or anything frivolous. That did not matter and there was no courtesy or concession for what was their mistake in the first place.If you do get anything Amazon renewed, beware. If it works (like the 2nd phone we ordered did), it’s great and a wonderful option if you can’t afford fully new. But if there’s a problem you will get the run around, delays and misinformation from Amazon’s CSRs. They claim to stand behind all renewed products, but they will absolutely drag their feet and claim “it’s our policy” while you’re left waiting endlessly. So when it comes to Amazon renewed, don’t be blinded by the great prices and guarantees…it’s definitely “buyer beware”!\n  \nRead more\n  6 people found this helpful\n    \n          \n              \n                  Helpful\n              \n          \n      Sending feedback...Thank you for your feedback.Sorry, we failed to record your vote. Please try again\n        Report\n  &lt;img src=\"https://c.media-amazon.com/images/S/amazon-avatars-global/195c30de-4bc8-41c0-9dcd-5c61771f7654._CR69,0,362,362_SX48_.jpg\"/&gt;TheScoskopp4.0 out of 5 stars\n\n\n\n\n\n\n\n  \n  \n    Great experience, Read for a honest unbiased  however just a few things people should know\n  \nReviewed in the United States on February 3, 2022Verified Purchase\n\n\n\n\n\n\n\n  \n  \n    I declined to leave a unboxing video &amp; picture on this one as its the 2nd device I've bought from this store/seller in a month, technically 3 in total from one of their affiliates. So , I'll start with delivery &amp; packaging , in my profession ( CyberSec/OSINT  ) this is very important detail, it will typically tell the rest of your experience. They did great with shipping times, the got it to me early which is always welcomed and as promised came with a very generic charging block &amp; cable and the device that's about it and it all works great!.  I will also say their after market packaging they used was actually very professional and looked great, sealed with care . There was some paperwork on the side I highly suggest reading as its about your warranty and thus is important.  Remember you pay for what you get, especially with Iphones. I use Android and IOS in business,  I bought a brand new 2021 NEW flagship android device for $320 less than this product but what I paid extra for was that Amazon renewed guarantee which not only promises your device to come with certain prerequisites like over 90% battery life etc BUT it comes with a one year warranty as well as a great return policy which is also a year. I saw alot of mixed reviews , and the details is where you need to look . This company/store did a great job. With its presentation,  Now I'm not going to go to deep I go i to a deep review on the device as a iphone is a iphone,  is a iphone. I have owned every model ,this was a replacement for me aside from business use. This would have been 5 stars all around given the check star system Amazon has in place However,  for example the battery I gave 4 stars, it did come with  90% battery in its bank but like most Iphones unless it's a new battery and has been conditioned ( charged ) properly the battery life is not great on any pro model unless it's the max versions but it will do most great and  as expected. The forest green was a color I loved and was out of stock when I bought it new so that was a nice  addition vs the green iphone 12 pro I have which a total different shade of green. So I bought a bundle , a recommended case and some tempered glass screen protectors,  I will say as they are sufficient,  I made a common mistake as I do like to pay for convienance these bundles are not always the most cost effective route. Do yourself a favor &amp; look around, so  my total was about $730 , the phone itself was priced decent enough but remember that tax is going go be a least $50 added to the device. The phone came 100% Factory Unlocked as advertised and in great shape , the only blemish which I wasn't heartbroken about However for that kind of money and knowing how inexpensive it is to fix the glass as I've done it many of times, there was a decent scratch at the top near the top speaker HOWEVER, I am a tad OCD about things like that especially when spending  that kind of money and having actually bought 3 devices Factory Unlocked I have a high standard. I think most people wont take a 2nd look at it. Just a side note, the resell and value system of used Iphones especially are still very off in 2022 considering for another $150 I could've just bought the iPhone 13 NEW. That said, that has nothing to do with this seller or store just a observation as my business is in all tech. At the end of the day,I can o my fairly go off of what I git &amp; my experience.  I am highly impressed and happy with this purchase. This store/seller took great care in its delivery time, its great packaging, everything came as advertised and product for all Intensive purposes is basically NEW. After 3 devices both IOS &amp; Android , I would not hesitate to do business with this company again. Don't second guess these guys , in reality this was a 5 star sale . They did great business and as I said I was willing to pay more as yes you can find this de ice cheaper all day BUT you are gambling , when it co es to stuff like this I can't stress enough you get what you pay for. The device was perfect, again great presentation,  Factory unlocked,ive tested it on over 20 GSM carriers thus far and I paid for a great product but a peace of mind for a full year , it has a great warranty,  and I have no plans of a return but that option is there if you want it . They did great, I am happy and would buy again!\n  \nRead more\n  288 people found this helpful\n    \n          \n              \n                  Helpful\n              \n          \n      Sending feedback...Thank you for your feedback.Sorry, we failed to record your vote. Please try again\n        Report\n  &lt;img src=\"https://c.media-amazon.com/images/S/amazon-avatars-global/default._CR0,0,1024,1024_SX48_.png\"/&gt;Mac Catrambone5.0 out of 5 stars\n\n\n\n\n\n\n\n  \n  \n    I am using it right now\n  \nReviewed in the United States on August 22, 2024Size: 256GBColor: Space GrayService Provider: UnlockedProduct grade: RenewedVerified Purchase\n\n\n\n\n\n\n\n  \n  \n    I bought this phone on Amazon refurbished in February and it is flawless. It is a huge upgrade from my last phone, and way cheaper than buying a new one from the store. Great camera, pretty good battery life, absolutely love it!\n  \nRead more\n  2 people found this helpful\n    \n          \n              \n                  Helpful\n              \n          \n      Sending feedback...Thank you for your feedback.Sorry, we failed to record your vote. Please try again\n        Report\n  &lt;img src=\"https://c.media-amazon.com/images/S/amazon-avatars-global/0eda5ef9-3dad-413b-abdf-a00caffd9165._CR76,0,348,348_SX48_.jpg\"/&gt; Jason W5.0 out of 5 stars\n\n\n\n\n\n\n\n  \n  \n    I was leery, but was surprised with a wonderful iPhone!\n  \nReviewed in the United States on August 9, 2024Size: 512GBColor: Space GrayService Provider: UnlockedProduct grade: RenewedVerified Purchase\n\n\n\n\n\n\n\n  \n  \n    It came in looking flawless! Battery was very high percentage, and there were zero issues with it. I am leaving this on this very phone. I would definitely buy from this vendor again. Way better than advertised as far as aesthetics. Zero issues…. Recommend\n  \nRead more\n  3 people found this helpful\n    \n          \n              \n                  Helpful\n              \n          \n      Sending feedback...Thank you for your feedback.Sorry, we failed to record your vote. Please try again\n        Report",</t>
  </si>
  <si>
    <t xml:space="preserve">    "productDetails": "About this item                   Large Always-On OLED Retina Display     Up to 18 Hours of Battery Life     Fast Charging via USB Type-C     Take ECG Readings in Just 30 Seconds     Heart Rate Monitor &amp; Sleep Tracking",</t>
  </si>
  <si>
    <t xml:space="preserve">    "customerReviews": "&lt;img src=\"https://c.media-amazon.com/images/S/amazon-avatars-global/default._CR0,0,1024,1024_SX48_.png\"/&gt;Happy Feet5.0 out of 5 stars\n\n\n\n\n\n\n\n  \n  \n    Refurbished from seller 5 stars, works, decent price. Apple's way of designing watch, 3 stars\n  \nReviewed in the United States on February 27, 2024Style: GPS + CellularSize: 41mmColor: Green Aluminum Case with Clover Sport BandVerified Purchase\n\n\n\n\n\n\n\n  \n  \n    Only good things to say re: seller and condition of watch! Bought for elderly mother to help if she falls mainly and I've been wearing it to learn before handing it over. Haven't tried fall feature yet, will update. I am less than thrilled with Apple's design of the product and accuracy of sleep monitor and tracking workouts. My comparison is to an older Fitbit. Apple shouldn't require that sleep monitor is tied into sleep schedule and alarm. Won't track naps or if you don't sleep when scheduled. If you turn off schedule, won't give REM, Deep, etc. details, just time asleep, if that. Also, doesn't automatically track when I'm walking/running for workout outdoors, can understand if it takes a few minutes to realize, but it seems not to register that I've been walking for 20 minutes, which by that time I don't see the point of tracking it. You can manually start tracking workout, but seems like Fitbit did this better. Logs steps and miles fine if that's all you need though. It reminds me of one of those baby chicken computers that kids got to have them get a sense of minding a real baby, have to constantly input things for it to work. Also, it seems to interfere with my phone ringing or alerting me to calls or texts, vibrating on my wrist if I'm lucky, or if I'm sleeping, not so lucky. Fitbit, though obviously did many fewer things, just logged stuff. The watch, while it's cool it monitors oxygen saturation, the software gives ranges that don't explain much. Maybe the paid version does better? Also, when I wear a headset to listen to music via watch, doesn't work. Headset during calls doesn't work and believe it's supposed to. Has to be charged pretty much daily. Constantly vibrating to stand, record thoughts, etc. I mean I can probably set it otherwise, but again, feels like I'm minding a computer baby. Sometimes the band that came with it and watch itself causes a rash. Good ideas, bad execution. For the problems, not sure if I would get one for myself. For my Mom, will just set up the basics. May meet your needs though, just my opinion.\n  \nRead more\n  26 people found this helpful\n    \n          \n              \n                  Helpful\n              \n          \n      Sending feedback...Thank you for your feedback.Sorry, we failed to record your vote. Please try again\n        Report\n  &lt;img src=\"https://c.media-amazon.com/images/S/amazon-avatars-global/default._CR0,0,1024,1024_SX48_.png\"/&gt;Brian Zhang5.0 out of 5 stars\n\n\n\n\n\n\n\n  \n  \n    Excellent condition - very true!\n  \nReviewed in the United States on August 5, 2024Style: GPS + CellularSize: 45mmColor: MidnightVerified Purchase\n\n\n\n\n\n\n\n  \n  \n    Saw this Apple Watch Series 7 cellular excellent condition for $159, had to scoop it up. Can’t believe the condition it was in. Barely any scratches on the body and no scratches at all on the screen. Battery health 94% wayyy above the 80% as advertised. Everything works as expected. Came with genuine Apple charge was another surprise since most say the charger was aftermarket.\n  \nRead more\n  One person found this helpful\n    \n          \n              \n                  Helpful\n              \n          \n      Sending feedback...Thank you for your feedback.Sorry, we failed to record your vote. Please try again\n        Report\n  &lt;img src=\"https://c.media-amazon.com/images/S/amazon-avatars-global/9010c1ec-4757-427f-a629-6f815cfc5b1a._CR0,0,500,500_SX48_.jpg\"/&gt;Brent G5.0 out of 5 stars\n\n\n\n\n\n\n\n  \n  \n    Save for only one mark on the back it looks really good!\n  \nReviewed in the United States on January 7, 2024Style: GPS + CellularSize: 45mmColor: MidnightVerified Purchase\n\n\n\n\n\n\n\n  \n  \n    I ordered this on Amazon with the Asurion 3-year protection plan for about $320 total. I think it's an amazing deal. The watch looks near brand new save for one small nick on the back casing and some very tiny almost imperceptible scratches on the screen. I do not notice them at all. I bought a protective full-body case with tempered glass because I am very clumsy. The watch has 93% battery capacity. The watch was received with its battery fully drained, so I needed to fully charge it before finding out if it worked. Luckily it did, and It was factory reset and came with an older WatchOS. I needed to update it to 10.2, which took about an hour. After that, it worked perfectly with my iPhone 13 Pro. I also paired it with my Galaxy Buds2 Pro and I've had no problems with it. I got the GPS + Cellular version but my carrier (Google Fi Wireless) doesn't support it -- make sure you check with your carrier first! The sports band appears brand new, and OEM, too. At the time of this review, the Series 7 is still a very capable smart watch and has many more years of life in it. If you are considering an Apple Watch and you do not like paying full price, buy this watch. Just make sure you get an Asurion plan too if you are as clumsy as I am!\n  \nRead more\n\n\n\n\n\n\n\n\n\n\n\n \n  \t\t \n\n\n\n\n    \n        \n        \n            \n        \n            \n        \n        \n            \n            \n        \n        \n            \n            \n        \n    \n    \n        \n\n            \n                &lt;img src=\"https://c.media-amazon.com/images/S/amazon-avatars-global/9010c1ec-4757-427f-a629-6f815cfc5b1a._CR0,0,500,500_SX48_.jpg\"/&gt;Brent G\n            \n\n            5.0 out of 5 stars\n            \n                Save for only one mark on the back it looks really good!\n            \n            \n            \n                \n                    \n                        \n                        \n                            \n                                \n                                    \n                                        Reviewed in the United States on January 7, 2024\n                                    \n                                \n                                \n                            \n                        \n                    \n                \n            \n        \n        \n            I ordered this on Amazon with the Asurion 3-year protection plan for about $320 total. I think it's an amazing deal. The watch looks near brand new save for one small nick on the back casing and some very tiny almost imperceptible scratches on the screen. I do not notice them at all. I bought a protective full-body case with tempered glass because I am very clumsy. The watch has 93% battery capacity. The watch was received with its battery fully drained, so I needed to fully charge it before finding out if it worked. Luckily it did, and It was factory reset and came with an older WatchOS. I needed to update it to 10.2, which took about an hour. After that, it worked perfectly with my iPhone 13 Pro. I also paired it with my Galaxy Buds2 Pro and I've had no problems with it. I got the GPS + Cellular version but my carrier (Google Fi Wireless) doesn't support it -- make sure you check with your carrier first! The sports band appears brand new, and OEM, too. At the time of this review, the Series 7 is still a very capable smart watch and has many more years of life in it. If you are considering an Apple Watch and you do not like paying full price, buy this watch. Just make sure you get an Asurion plan too if you are as clumsy as I am!\n        \n        \n            \n                Images in this review\n            \n            \n                \n                    \n                        \n                    \n                        \n                    \n                \n            \n        \n    \n        \n    \n\n\n\n\n\n   function toggleSeeAllView() {\n       P.when('A', 'cr-image-popover-controller').execute(function(A, imagePopoverController) {\n          imagePopoverController.toggleSeeAllView(true);\n       });\n   }\n\n\n       &lt;img alt=\"Customer image\" src=\"https://c.media-amazon.com/images/I/61msaWlBMZL._SY88.jpg\" height=\"88\" width=\"100%\"/&gt;&lt;img alt=\"Customer image\" src=\"https://c.media-amazon.com/images/I/71RMRa0HHgL._SY88.jpg\" height=\"88\" width=\"100%\"/&gt;\n\n        P.when('A', 'cr-image-popover-controller').execute(function(A, imagePopoverController) {\n          A.on(\"a:popover:beforeShow:RU4COQW6TK5IA_gallerySection_main\", function(data) {\n            imagePopoverController.initImagePopover(\"RU4COQW6TK5IA\", \"[https://c.media-amazon.com/images/I/61msaWlBMZL._SL1600_.jpg, https://c.media-amazon.com/images/I/71RMRa0HHgL._SL1600_.jpg]\", data);\n          });\n        });\n    \n\n  20 people found this helpful\n    \n          \n              \n                  Helpful\n              \n          \n      Sending feedback...Thank you for your feedback.Sorry, we failed to record your vote. Please try again\n        Report\n  &lt;img src=\"https://c.media-amazon.com/images/S/amazon-avatars-global/default._CR0,0,1024,1024_SX48_.png\"/&gt;Turco4.0 out of 5 stars\n\n\n\n\n\n\n\n  \n  \n    Purchased Referbished works great\n  \nReviewed in the United States on June 28, 2024Style: GPS + CellularSize: 41mmColor: StarlightVerified Purchase\n\n\n\n\n\n\n\n  \n  \n    I purchased a refurbished product for half the price of a new one.  the watch was not in its original packaging. It did not come with instructions and since this was my first time using an Apple Watch, I had no idea on how to use it. It wasn’t charged and I did not know how to charge it. but after leaving it on the charger base overnight, it turned on the next morning. I have had the watch now for about three weeks. It has about 18 hours of battery life. I wear it daily and to bed. It sincs well with other applications, such MyFitnessPal and other heart Monitoring apps.It has a touchscreen and lightweight it’s comfortable to wear. The sound quality isn’t very good and is hard to hear when you are talking to someone on the phone. I have had to hang up and call them back on my phone. I love that I can find my phone and use every app that I have on my phone. It’s simple to use once you turn it on and so I give it a four stars because I enjoy using it. I took one star off because it did not come with packaging or instructions but other than that it has been working great.\n  \nRead more\n  8 people found this helpful\n    \n          \n              \n                  Helpful\n              \n          \n      Sending feedback...Thank you for your feedback.Sorry, we failed to record your vote. Please try again\n        Report\n  &lt;img src=\"https://c.media-amazon.com/images/S/amazon-avatars-global/default._CR0,0,1024,1024_SX48_.png\"/&gt;Smokey5.0 out of 5 stars\n\n\n\n\n\n\n\n  \n  \n    watch as described, read if using as child watch\n  \nReviewed in the United States on September 1, 2024Style: GPS + CellularSize: 45mmColor: SilverVerified Purchase\n\n\n\n\n\n\n\n  \n  \n    Received the watch as an excellent condition watch.  The watch glass was perfect, the stainless steel models have a harder more resistant glass crystal.  It is worth it.  The stainless steel body was not scratched but in great shape.  The band that came with it was not a apple product, but it was just as good of quality.  So as a refurbished product I am happy.My issues inhave are with apple and their software.  I am using this as a stand alone device for a child.  Did have Gabb but their GPS tracking on the gabb 3 watch kept failing to work.  Basically stopped altogether.Apple as a stand alone watch will not let you place apps like life360 or spotify. Also, if you want to use this as a standalone device for a child you must have a iphone on the same cellular account. Can't use a iPad to setup or another iPhone not on the same cellular plan (so not company phone to setup either)  Not everyone in a family uses or wants to use apple products. So family tracking without a iphone is painful.  ANDROID  users would have to to track a standalone watch for a child but themselves creating a apple id and then logging onto that with a web browser.  Then the going to Find My device (after you are added to the family share)  you can bookmark the page and set it as an button on your homepage.  Them you would have to log on to manually view.  So no setting up geofence rules and alerts based on a geofence.  Apple really needs to learn how to compete instead of restrict with their software.\n  \nRead more\n\n\n\n\n\n\n\n\n\n\n\n \n  \t\t \n\n\n\n\n    \n        \n        \n            \n        \n            \n        \n        \n            \n            \n        \n        \n            \n            \n        \n    \n    \n        \n\n            \n                &lt;img src=\"https://c.media-amazon.com/images/S/amazon-avatars-global/default._CR0,0,1024,1024_SX48_.png\"/&gt;Smokey\n            \n\n            5.0 out of 5 stars\n            \n                watch as described, read if using as child watch\n            \n            \n            \n                \n                    \n                        \n                        \n                            \n                                \n                                    \n                                        Reviewed in the United States on September 1, 2024\n                                    \n                                \n                                \n                            \n                        \n                    \n                \n            \n        \n        \n            Received the watch as an excellent condition watch.  The watch glass was perfect, the stainless steel models have a harder more resistant glass crystal.  It is worth it.  The stainless steel body was not scratched but in great shape.  The band that came with it was not a apple product, but it was just as good of quality.  So as a refurbished product I am happy.My issues inhave are with apple and their software.  I am using this as a stand alone device for a child.  Did have Gabb but their GPS tracking on the gabb 3 watch kept failing to work.  Basically stopped altogether.Apple as a stand alone watch will not let you place apps like life360 or spotify. Also, if you want to use this as a standalone device for a child you must have a iphone on the same cellular account. Can't use a iPad to setup or another iPhone not on the same cellular plan (so not company phone to setup either)  Not everyone in a family uses or wants to use apple products. So family tracking without a iphone is painful.  ANDROID  users would have to to track a standalone watch for a child but themselves creating a apple id and then logging onto that with a web browser.  Then the going to Find My device (after you are added to the family share)  you can bookmark the page and set it as an button on your homepage.  Them you would have to log on to manually view.  So no setting up geofence rules and alerts based on a geofence.  Apple really needs to learn how to compete instead of restrict with their software.\n        \n        \n            \n                Images in this review\n            \n            \n                \n                    \n                        \n                    \n                        \n                    \n                \n            \n        \n    \n        \n    \n\n\n\n\n\n   function toggleSeeAllView() {\n       P.when('A', 'cr-image-popover-controller').execute(function(A, imagePopoverController) {\n          imagePopoverController.toggleSeeAllView(true);\n       });\n   }\n\n\n       &lt;img alt=\"Customer image\" src=\"https://c.media-amazon.com/images/I/71DLbwEL-wL._SY88.jpg\" height=\"88\" width=\"100%\"/&gt;&lt;img alt=\"Customer image\" src=\"https://c.media-amazon.com/images/I/81vOawTI80L._SY88.jpg\" height=\"88\" width=\"100%\"/&gt;\n\n        P.when('A', 'cr-image-popover-controller').execute(function(A, imagePopoverController) {\n          A.on(\"a:popover:beforeShow:R8305VWKRHUG3_gallerySection_main\", function(data) {\n            imagePopoverController.initImagePopover(\"R8305VWKRHUG3\", \"[https://c.media-amazon.com/images/I/71DLbwEL-wL._SL1600_.jpg, https://c.media-amazon.com/images/I/81vOawTI80L._SL1600_.jpg]\", data);\n          });\n        });\n    \n\n  One person found this helpful\n    \n          \n              \n                  Helpful\n              \n          \n      Sending feedback...Thank you for your feedback.Sorry, we failed to record your vote. Please try again\n        Report",</t>
  </si>
  <si>
    <t xml:space="preserve">    "productDetails": "About this item                   Totally wireless high-performance earphones in navy     Up to 9 hours of listening time (more than 24 hours with charging case)     Adjustable, secure-fit ear hooks for lightweight comfort and stability     Reinforced design for sweat &amp; water resistance during tough workouts or running     Volume &amp; track controls on each earbud, voice capability, and auto play/pause",</t>
  </si>
  <si>
    <t xml:space="preserve">    "customerReviews": "&lt;img src=\"https://c.media-amazon.com/images/S/amazon-avatars-global/default._CR0,0,1024,1024_SX48_.png\"/&gt;L. C. Jack5.0 out of 5 stars\n\n\n\n\n\n\n\n  \n  \n    Excellent Ear Piece\n  \nReviewed in the United States on June 28, 2024Color: MossVerified Purchase\n\n\n\n\n\n\n\n  \n  \n    Very happy with the quality and design of these ear buds. Worth every penny as the sound comes through clearly, and the ear buds are pretty comfortable (is anything truly comfortable when you stick it in your ear?). Lightweight, sturdy, and the battery life is decent.\n  \nRead more\n  3 people found this helpful\n    \n          \n              \n                  Helpful\n              \n          \n      Sending feedback...Thank you for your feedback.Sorry, we failed to record your vote. Please try again\n        Report\n  &lt;img src=\"https://c.media-amazon.com/images/S/amazon-avatars-global/default._CR0,0,1024,1024_SX48_.png\"/&gt;jamie5.0 out of 5 stars\n\n\n\n\n\n\n\n  \n  \n    Wonderful refurbished product\n  \nReviewed in the United States on September 1, 2024Color: BlackVerified Purchase\n\n\n\n\n\n\n\n  \n  \n    Looked brand new sounds great\n  \nRead more\n  \n    \n          \n              \n                  Helpful\n              \n          \n      Sending feedback...Thank you for your feedback.Sorry, we failed to record your vote. Please try again\n        Report\n  &lt;img src=\"https://c.media-amazon.com/images/S/amazon-avatars-global/default._CR0,0,1024,1024_SX48_.png\"/&gt;Eli Cee.5.0 out of 5 stars\n\n\n\n\n\n\n\n  \n  \n    Questionable quality\n  \nReviewed in the United States on April 11, 2024Color: YellowVerified Purchase\n\n\n\n\n\n\n\n  \n  \n    I bought these 2 years ago everyday use for about 1.5 hour use at the time. Sound was good no exceptional. I was happy with them. However it’s March/2024 and the right ear bud only charges to last only for an hour which is very disappointing because I wouldn’t have any use of my ear phones for my workout. They have never come in contact with water or have been dropped. Very disappointed. Looking to buy other ones.\n  \nRead more\n  2 people found this helpful\n    \n          \n              \n                  Helpful\n              \n          \n      Sending feedback...Thank you for your feedback.Sorry, we failed to record your vote. Please try again\n        Report\n  &lt;img src=\"https://c.media-amazon.com/images/S/amazon-avatars-global/default._CR0,0,1024,1024_SX48_.png\"/&gt;Carey4.0 out of 5 stars\n\n\n\n\n\n\n\n  \n  \n    Great earphones--case is too bulky, though\n  \nReviewed in the United States on July 14, 2024Color: NavyVerified Purchase\n\n\n\n\n\n\n\n  \n  \n    First off, these have terrific quality sound, and they do actually have a bit of block-out sound for ambient noise. They tend toward the treble and not the bass, and since there are no adjustments and no app that lets you adjust settings, it's good to know this before you buy. Make sure you have your Headphone Safety/Reduce Loud Audio OFF in Settings, or you won't get volume if you're driving or in noisy places. (To the Power Beats folks: That sound/bass/treble adjustment capability would be an improvement!) Overall, they hold power for a long time, they're comfy and don't fall off easily. BIGGEST DOWNSIDE: they come in a ridiculously bulky charging case. (I've tried ten diff headphones and most have much more streamlined cases for same-size, over-ear earbuds.) It's also slippery. The case doesn't fit well into a purse or bag, it's REALLY bulky for a computer case, so I always end up using an old case or throwing them in the pocket of my purse, which isn't ideal, since they can't charge. Power Beats: please streamline the case if you would!! LASTLY, these are a great buy refurbished--less than half of the $300ish at Apple, and for the money, they definitely work well. Just those couple of things to watch out for.\n  \nRead more\n  One person found this helpful\n    \n          \n              \n                  Helpful\n              \n          \n      Sending feedback...Thank you for your feedback.Sorry, we failed to record your vote. Please try again\n        Report\n  &lt;img src=\"https://c.media-amazon.com/images/S/amazon-avatars-global/default._CR0,0,1024,1024_SX48_.png\"/&gt;Erin McCarthy5.0 out of 5 stars\n\n\n\n\n\n\n\n  \n  \n    Good quality, would recommend\n  \nReviewed in the United States on July 27, 2024Color: NavyVerified Purchase\n\n\n\n\n\n\n\n  \n  \n    These are refurbished, which I’ve bought refurbished before. This pair has squelched in my ears 3 times now, just for a quick second.  Otherwise they are perfect for me to use at work, and perform as they should.  I would buy refurbished again, despite the little glitch.Thank you\n  \nRead more\n  One person found this helpful\n    \n          \n              \n                  Helpful\n              \n          \n      Sending feedback...Thank you for your feedback.Sorry, we failed to record your vote. Please try again\n        Report\n  &lt;img src=\"https://c.media-amazon.com/images/S/amazon-avatars-global/ed8f937e-b6b4-47a7-a656-9020b46b74e6._CR0,3.0,326,326_SX48_.jpg\"/&gt;Jairo Garcia5.0 out of 5 stars\n\n\n\n\n\n\n\n  \n  \n    The fit and control\n  \nReviewed in the United States on August 6, 2024Color: BlackVerified Purchase\n\n\n\n\n\n\n\n  \n  \n    Bought as I needed earbuds that would stay in my ear. I have found these to be the best fit and the controls are just what I needed as I can just use without having to constantly look at phone.  Would definitely recommend.\n  \nRead more\n\n\n\n\n\n\n\n\n\n\n\n \n  \t\t \n\n\n\n\n    \n        \n        \n            \n        \n            \n        \n        \n            \n            \n        \n        \n            \n            \n        \n    \n    \n        \n\n            \n                &lt;img src=\"https://c.media-amazon.com/images/S/amazon-avatars-global/ed8f937e-b6b4-47a7-a656-9020b46b74e6._CR0,3.0,326,326_SX48_.jpg\"/&gt;Jairo Garcia\n            \n\n            5.0 out of 5 stars\n            \n                The fit and control\n            \n            \n            \n                \n                    \n                        \n                        \n                            \n                                \n                                    \n                                        Reviewed in the United States on August 6, 2024\n                                    \n                                \n                                \n                            \n                        \n                    \n                \n            \n        \n        \n            Bought as I needed earbuds that would stay in my ear. I have found these to be the best fit and the controls are just what I needed as I can just use without having to constantly look at phone.  Would definitely recommend.\n        \n        \n            \n                Images in this review\n            \n            \n                \n                    \n                        \n                    \n                \n            \n        \n    \n        \n    \n\n\n\n\n\n   function toggleSeeAllView() {\n       P.when('A', 'cr-image-popover-controller').execute(function(A, imagePopoverController) {\n          imagePopoverController.toggleSeeAllView(true);\n       });\n   }\n\n\n       &lt;img alt=\"Customer image\" src=\"https://c.media-amazon.com/images/I/61yTYo7SzFL._SY88.jpg\" height=\"88\" width=\"100%\"/&gt;\n\n        P.when('A', 'cr-image-popover-controller').execute(function(A, imagePopoverController) {\n          A.on(\"a:popover:beforeShow:R126UOZ34Q3P6G_gallerySection_main\", function(data) {\n            imagePopoverController.initImagePopover(\"R126UOZ34Q3P6G\", \"[https://c.media-amazon.com/images/I/61yTYo7SzFL._SL1600_.jpg]\", data);\n          });\n        });\n    \n\n  \n    \n          \n              \n                  Helpful\n              \n          \n      Sending feedback...Thank you for your feedback.Sorry, we failed to record your vote. Please try again\n        Report\n  &lt;img src=\"https://c.media-amazon.com/images/S/amazon-avatars-global/75a1eae1-1ab3-4732-b250-f418081af0ce._CR0,0,1240,1240_SX48_.jpg\"/&gt;Wes J 5.0 out of 5 stars\n\n\n\n\n\n\n\n  \n  \n    Head phones\n  \nReviewed in the United States on August 22, 2024Color: NavyVerified Purchase\n\n\n\n\n\n\n\n  \n  \n    Sounds really good an clear last almost all day talk time an listen to music use only one in my ear last over 13 hours before having to take that one out an put th other one in great bye\n  \nRead more\n  \n    \n          \n              \n                  Helpful\n              \n          \n      Sending feedback...Thank you for your feedback.Sorry, we failed to record your vote. Please try again\n        Report\n  &lt;img src=\"https://c.media-amazon.com/images/S/amazon-avatars-global/default._CR0,0,1024,1024_SX48_.png\"/&gt;rodsterafus702.0 out of 5 stars\n\n\n\n\n\n\n\n  \n  \n    Soundwise- extremely disappointing\n  \nReviewed in the United States on March 25, 2024Color: BlackVerified Purchase\n\n\n\n\n\n\n\n  \n  \n    I was excited to get this set since I own the old wired bluetooth set which were aging and bulky on my ears. That really being the only pet peeve because by far the Power Beats pro3 were the best sounding ear phones I've ever owned. The bass is incredibly fulfilling and this alone made every workout enjoyable. I use Poweramp on my samsung thus tweaking the track gain and preamp settings to get those babies to rock. The wire on the back of my neck was annoying however - always sticking to the back of my neck during a workout when I turned my head. So when the totally wireless set came out, I was extremely excited expecting the same sound richness without the uncomfortable feeling of having that flat wire on the back of your neck. Unfortunately it was too much to ask. I seriously wondered whether these headphones were made by the same company.Fit: Adequate- The headphones felt ok on my ear except for a hard pinch on the right side coming from the over the ear rubber- I figured ok I'll just have to break them in.Controls: Excellent- having the ability to control both ear pieces independently is flawless. controls are responsive and incredibly easy to use. One thing - you'll press every button while adjusting them in your ear - but the control trade off is worth it.Sound: below par- The audio was just non-existent, had no presence no body- lacking at every spectrum even at top tweaked parameters. Incredibly disappointing to say the least. The highs were flat and so was the bass. Gone was that rich fullness that made its predecessor so popular.I'd rather deal with the discomfort of my old Power Beats3.Note: For anyone else these will sound adequate- but not for 10% of the Audiophiles out there like me.  I'm passing and hoping they can match that performance they once had with the Power Beats3 which only needed the wireless comfort and freedom of today's Tech.\n  \nRead more\n  One person found this helpful\n    \n          \n              \n                  Helpful\n              \n          \n      Sending feedback...Thank you for your feedback.Sorry, we failed to record your vote. Please try again\n        Report",</t>
  </si>
  <si>
    <t xml:space="preserve">    "productDetails": "About this item                   6.8\", 1440 x 3200 pixels, Dynamic AMOLED 2X, 120Hz, HDR10+, 1500 nits (peak), 5000mAh Battery     128GB ROM, 12GB RAM, No SD Card Slot, Qualcomm SM8350 Snapdragon 888 5G (5 nm), Octa-Core, Adreno 660     Rear Camera:108MP, f/1.8 + 10MP, f/4.9 + 10MP, f/2.4 + 12MP, f/2.2, Front Camera: 40MP, f/2.2, Android 11, upgradable to Android 12, One UI 4.1     2G: GSM 850/900/1800/1900, CDMA 800/1900, 3G: HSDPA 850/900/1700(AWS)/1900/2100, CDMA2000 1xEV-DO, 4G LTE: 1/2/3/4/5/7/8/12/13/14/18/19/20/25/26/28/30/38/39/40/41/46/48/66/71, 5G: 2/5/25/41/66/71/260/261 SA/NSA/Sub6/mmWave - Single SIM     US Model. Compatible with Most GSM and CDMA Carriers like T-Mobile, AT&amp;T, MetroPCS, etc. Will Also work with CDMA Carriers Such as Verizon, Sprint.",</t>
  </si>
  <si>
    <t xml:space="preserve">    "customerReviews": "&lt;img src=\"https://c.media-amazon.com/images/S/amazon-avatars-global/default._CR0,0,1024,1024_SX48_.png\"/&gt;Ethan5.0 out of 5 stars\n\n\n\n\n\n\n\n  \n  \n    Amazing Phone for $300!!\n  \nReviewed in the United States on June 20, 2024Color: Phantom BlackSize: 128GBVerified Purchase\n\n\n\n\n\n\n\n  \n  \n    Gotten the phone next day, looks brand new, had a pre installed screen protector which looked from a A14 which left a lot of residue after I took it off, but that wasn't a big deal. The battery life is way better compared to my previous s20 ultra, the camera is purely amazing with 100x zoom, the performance is immaculate with the snapdragon 888 processor. It works perfectly with my AT&amp;T Sim card, it sadly doesn't support super fast charging 2.0 compared to my galaxy s20 ultra, however still charges super fast. Hasn't got any scratches yet, but I've only had it for a month. And there is no carrier lock, however once the phone provisioned to my AT&amp;T Sim, it wouldn't work with CDMA such as Verizon whom I use for my work number. Overall 5 stars easy!\n  \nRead more\n\n\n\n\n\n\n\n\n\n\n\n \n  \t\t \n\n\n\n\n    \n        \n        \n            \n        \n            \n        \n        \n            \n            \n        \n        \n            \n            \n        \n    \n    \n        \n\n            \n                &lt;img src=\"https://c.media-amazon.com/images/S/amazon-avatars-global/default._CR0,0,1024,1024_SX48_.png\"/&gt;Ethan\n            \n\n            5.0 out of 5 stars\n            \n                Amazing Phone for $300!!\n            \n            \n            \n                \n                    \n                        \n                        \n                            \n                                \n                                    \n                                        Reviewed in the United States on June 20, 2024\n                                    \n                                \n                                \n                            \n                        \n                    \n                \n            \n        \n        \n            Gotten the phone next day, looks brand new, had a pre installed screen protector which looked from a A14 which left a lot of residue after I took it off, but that wasn't a big deal. The battery life is way better compared to my previous s20 ultra, the camera is purely amazing with 100x zoom, the performance is immaculate with the snapdragon 888 processor. It works perfectly with my AT&amp;T Sim card, it sadly doesn't support super fast charging 2.0 compared to my galaxy s20 ultra, however still charges super fast. Hasn't got any scratches yet, but I've only had it for a month. And there is no carrier lock, however once the phone provisioned to my AT&amp;T Sim, it wouldn't work with CDMA such as Verizon whom I use for my work number. Overall 5 stars easy!\n        \n        \n            \n                Images in this review\n            \n            \n                \n                    \n                        \n                    \n                        \n                    \n                        \n                    \n                \n            \n        \n    \n        \n    \n\n\n\n\n\n   function toggleSeeAllView() {\n       P.when('A', 'cr-image-popover-controller').execute(function(A, imagePopoverController) {\n          imagePopoverController.toggleSeeAllView(true);\n       });\n   }\n\n\n       &lt;img alt=\"Customer image\" src=\"https://c.media-amazon.com/images/I/61L9YA8tUVL._SY88.jpg\" height=\"88\" width=\"100%\"/&gt;&lt;img alt=\"Customer image\" src=\"https://c.media-amazon.com/images/I/61U1w+KTQEL._SY88.jpg\" height=\"88\" width=\"100%\"/&gt;&lt;img alt=\"Customer image\" src=\"https://c.media-amazon.com/images/I/71b5Sf9+m9L._SY88.jpg\" height=\"88\" width=\"100%\"/&gt;\n\n        P.when('A', 'cr-image-popover-controller').execute(function(A, imagePopoverController) {\n          A.on(\"a:popover:beforeShow:RRMWE2ENOW5F7_gallerySection_main\", function(data) {\n            imagePopoverController.initImagePopover(\"RRMWE2ENOW5F7\", \"[https://c.media-amazon.com/images/I/61L9YA8tUVL._SL1600_.jpg, https://c.media-amazon.com/images/I/61U1w+KTQEL._SL1600_.jpg, https://c.media-amazon.com/images/I/71b5Sf9+m9L._SL1600_.jpg]\", data);\n          });\n        });\n    \n\n  12 people found this helpful\n    \n          \n              \n                  Helpful\n              \n          \n      Sending feedback...Thank you for your feedback.Sorry, we failed to record your vote. Please try again\n        Report\n  &lt;img src=\"https://c.media-amazon.com/images/S/amazon-avatars-global/default._CR0,0,1024,1024_SX48_.png\"/&gt;Alex5.0 out of 5 stars\n\n\n\n\n\n\n\n  \n  \n    Works/looks/feels as good as new\n  \nReviewed in the United States on August 27, 2024Color: Phantom BlackSize: 128GBVerified Purchase\n\n\n\n\n\n\n\n  \n  \n    I've only had this for a bit over a month and I do realize that a lot of the value in this revolves around longevity. I just went with a 2 year warranty personally. So far so good though. An $1100 phone for $3/400. I couldn't even tell in the slightest that it'd been used and it works great. If you're considering it but unsure, just go for it and get the warranty like me if you're really worried. It's a great phone for a great price. Does not fit into a razer kishi v1 just for the record even though their site says it does.\n  \nRead more\n  One person found this helpful\n    \n          \n              \n                  Helpful\n              \n          \n      Sending feedback...Thank you for your feedback.Sorry, we failed to record your vote. Please try again\n        Report\n  &lt;img src=\"https://c.media-amazon.com/images/S/amazon-avatars-global/default._CR0,0,1024,1024_SX48_.png\"/&gt;angie t1.0 out of 5 stars\n\n\n\n\n\n\n\n  \n  \n    Buyer Beware!!\n  \nReviewed in the United States on August 16, 2024Color: Phantom BlackSize: 128GBVerified Purchase\n\n\n\n\n\n\n\n  \n  \n    I ordered this phone from Top Notch-Tech, or chubbiestech (same business), it was supposedly inspected, tested and refurbished as necessary to be fully functional according to Amazon renewed standards. It worked great for the first 3 months until Samsung did their 6.0 UI undate, then my touch screen would no longer respond. Come to find out not only did the company who sold me the phone use aftermarket products, they used the cheapest ones they could find. And, they hot glued the back on! After contacting the seller since it was only two weeks out of warranty, they said sure, just do a factory reset to clear all your info off the phone and send it back and we'll send you another one. Sounds great, unless you can't get into your phone to do ANYTHING!! So I ended up getting the phone fixed myself, almost 300 dollars later, the phone works like new. Reached out to the seller to see about getting a credit or partial refund and they offered me a $20.00 refund. LOL! I said too little. So just know that if you buy from this company, they use the cheapest aftermarket parks that they can.\n  \nRead more\n  22 people found this helpful\n    \n          \n              \n                  Helpful\n              \n          \n      Sending feedback...Thank you for your feedback.Sorry, we failed to record your vote. Please try again\n        Report\n  &lt;img src=\"https://c.media-amazon.com/images/S/amazon-avatars-global/default._CR0,0,1024,1024_SX48_.png\"/&gt;S. Blanton5.0 out of 5 stars\n\n\n\n\n\n\n\n  \n  \n    I was pleased, but!\n  \nReviewed in the United States on February 20, 2024Color: Phantom BlackSize: 128GBVerified Purchase\n\n\n\n\n\n\n\n  \n  \n    I have no complaints other than when updated to the latest version of UI 6.1, my phone became unusable. I did have the 90 day protection from Amazon Renewed but was told it was out of warranty.  I contacted customer service and it did in fact have another six days of the warranty so a return is now in process.  It has been received by Amazon but the refund has not been processed yet.  I'm sure it will be.Also, be sure to upgrade your phone immediately and be sure to try your sim card as soon as you get the phone to make sure it will register with your carrier.  I have another phone that I spent hours upgrading and tweaking only to find it was not actually unlocked by the previous carrier.  This was on day one, but it now in the process of being returned.  I am waiting for UPS to pick it up which was my only option for both returns.\n  \nRead more\n  7 people found this helpful\n    \n          \n              \n                  Helpful\n              \n          \n      Sending feedback...Thank you for your feedback.Sorry, we failed to record your vote. Please try again\n        Report\n  &lt;img src=\"https://c.media-amazon.com/images/S/amazon-avatars-global/default._CR0,0,1024,1024_SX48_.png\"/&gt;Todd4.0 out of 5 stars\n\n\n\n\n\n\n\n  \n  \n    Phone is much better than I expected so far\n  \nReviewed in the United States on May 14, 2024Color: Phantom BlackSize: 128GBVerified Purchase\n\n\n\n\n\n\n\n  \n  \n    So as of now I am writing this review after only 1 full day of owning the phone, and so far it seems to be nearly perfect. Now I say nearly because it definitely had one or two things here or there that gave me iffy feelings at first. One example of this is that there were very mild scratches on the side of the camera bump, and while normally that would bother me a lot more, I didn't mind it too much since it wasn't effecting the phones performance, and I put a case over it anyway so I don't see them now. I inserted the sim card from my old phone and it all seems to work just fine with no issues that I am able to see as of this moment, though I hear stories of phones sometimes giving up on the sim card after about a month, so I will have to wait and see on that front. And finally I should say that I have always been incredibly skeptical of buying used phones in general, let alone online, but given the price of the phone and the fairly high standards I set for it I am really rather impressed. If anything I just mentioned happens to change sometime in the near future I will definitely come back and change my review accordingly but until then I will 100% recommend this phone for the price\n  \nRead more\n  5 people found this helpful\n    \n          \n              \n                  Helpful\n              \n          \n      Sending feedback...Thank you for your feedback.Sorry, we failed to record your vote. Please try again\n        Report\n  &lt;img src=\"https://c.media-amazon.com/images/S/amazon-avatars-global/default._CR0,0,1024,1024_SX48_.png\"/&gt;Tima5.0 out of 5 stars\n\n\n\n\n\n\n\n  \n  \n    Pretty good phone\n  \nReviewed in the United States on July 3, 2024Color: Phantom BlackSize: 128GBVerified Purchase\n\n\n\n\n\n\n\n  \n  \n    I got this phone for my mom as a gift.  It arrived yesterday as expected, which was great! The phone looks in very good shape. It had a tiny scratch on the side, but you can barely see it, especially if you have a case on. I used the phone for about 20 minutes, and it only consumed 4% of its battery life. I am used to iPhones; therefore, I can only provide so many details since I'm unfamiliar with Samsung. Yet, my mom is a Samsung fan ... Also, the camera is really good, and the focus is perfect!Overall, it's worth the money, and I loved that it was properly packed and came with a cable and a charging brick (not Samsung), but it seemed good.\n  \nRead more\n  4 people found this helpful\n    \n          \n              \n                  Helpful\n              \n          \n      Sending feedback...Thank you for your feedback.Sorry, we failed to record your vote. Please try again\n        Report\n  &lt;img src=\"https://c.media-amazon.com/images/S/amazon-avatars-global/default._CR0,0,1024,1024_SX48_.png\"/&gt;Floyd Davis5.0 out of 5 stars\n\n\n\n\n\n\n\n  \n  \n    Quality\n  \nReviewed in the United States on September 1, 2024Color: Phantom BlackSize: 128GBVerified Purchase\n\n\n\n\n\n\n\n  \n  \n    So far Great Condition. Love the brighter colors. Great Speed\n  \nRead more\n  \n    \n          \n              \n                  Helpful\n              \n          \n      Sending feedback...Thank you for your feedback.Sorry, we failed to record your vote. Please try again\n        Report\n  &lt;img src=\"https://c.media-amazon.com/images/S/amazon-avatars-global/default._CR0,0,1024,1024_SX48_.png\"/&gt;Amazon Customer3.0 out of 5 stars\n\n\n\n\n\n\n\n  \n  \n    Fast battery drain\n  \nReviewed in the United States on March 30, 2024Color: Phantom BlackSize: 128GBVerified Purchase\n\n\n\n\n\n\n\n  \n  \n    I've had this phone for 2 days now. The phone looks great and works as expected. Unfortunately,  I'm not impressed with the battery life. I know overall the S21 battery is an issue but this one drains quickly. I'm going to hang on it for a couple more days and may have to return it. It drains to dead off in 5 to 6 hours.Update 5/12/24.....The battery life never improved. Battery got very warm during charging but thought I would just get battery replaced for $100 and not worry about shipping it back and getting credit and all that stuff. Last week I fell into a pool with phone in pocket and immediately pulled it out. Phone wouldn't turn on after that at all. Got it diagnosed for $45 and result was a cooked motherboard. Not the ending I was hoping for. This also is not the fault of the seller in no way at all. The only complaint I have us I wish they would of caught the fact of the battery issue plus the fact it took longer to receive from Amazon than at first stated. I will order another one from Amazon and take a chance since in the past 4 phones I've ordered I never had an issue.\n  \nRead more\n  6 people found this helpful\n    \n          \n              \n                  Helpful\n              \n          \n      Sending feedback...Thank you for your feedback.Sorry, we failed to record your vote. Please try again\n        Report",</t>
  </si>
  <si>
    <t xml:space="preserve">    "productDetails": "About this item                   6.1inch Super Retina XDR display. Aluminum with color-infused glass back. Ring/Silent switch     Dynamic Island. A magical way to interact with iPhone. A16 Bionic chip with 5-core GPU     Advanced dual-camera system. 48MP Main | Ultra Wide. Super-high-resolution photos (24MP and 48MP). Next-generation portraits with Focus and Depth Control. 4X optical zoom range     Emergency SOS via satellite. Crash Detection. Roadside Assistance via satellite     Up to 26 hours video playback. USB C, Supports USB 2. Face ID",</t>
  </si>
  <si>
    <t xml:space="preserve">    "customerReviews": "&lt;img src=\"https://c.media-amazon.com/images/S/amazon-avatars-global/default._CR0,0,1024,1024_SX48_.png\"/&gt;Nicole5.0 out of 5 stars\n\n\n\n\n\n\n\n  \n  \n    Very good product\n  \nReviewed in the United States on August 19, 2024Service Provider: UnlockedColor: BlackSize: 128GBVerified Purchase\n\n\n\n\n\n\n\n  \n  \n    I recently purchased an iPhone and couldn't be happier with my decision! The price was incredibly affordable, and the quality of the product is top-notch. It works perfectly and looks brand new. Highly recommend it to anyone looking for a great deal on a high-quality phone!\n  \nRead more\n\n\n\n\n\n\n\n\n\n\n\n \n  \t\t \n\n\n\n\n    \n        \n        \n            \n        \n            \n        \n        \n            \n            \n        \n        \n            \n            \n        \n    \n    \n        \n\n            \n                &lt;img src=\"https://c.media-amazon.com/images/S/amazon-avatars-global/default._CR0,0,1024,1024_SX48_.png\"/&gt;Nicole\n            \n\n            5.0 out of 5 stars\n            \n                Very good product\n            \n            \n            \n                \n                    \n                        \n                        \n                            \n                                \n                                    \n                                        Reviewed in the United States on August 19, 2024\n                                    \n                                \n                                \n                            \n                        \n                    \n                \n            \n        \n        \n            I recently purchased an iPhone and couldn't be happier with my decision! The price was incredibly affordable, and the quality of the product is top-notch. It works perfectly and looks brand new. Highly recommend it to anyone looking for a great deal on a high-quality phone!\n        \n        \n            \n                Images in this review\n            \n            \n                \n                    \n                        \n                    \n                        \n                    \n                \n            \n        \n    \n        \n    \n\n\n\n\n\n   function toggleSeeAllView() {\n       P.when('A', 'cr-image-popover-controller').execute(function(A, imagePopoverController) {\n          imagePopoverController.toggleSeeAllView(true);\n       });\n   }\n\n\n       &lt;img alt=\"Customer image\" src=\"https://c.media-amazon.com/images/I/712jUtxBQWL._SY88.jpg\" height=\"88\" width=\"100%\"/&gt;&lt;img alt=\"Customer image\" src=\"https://c.media-amazon.com/images/I/814gI+CTQwL._SY88.jpg\" height=\"88\" width=\"100%\"/&gt;\n\n        P.when('A', 'cr-image-popover-controller').execute(function(A, imagePopoverController) {\n          A.on(\"a:popover:beforeShow:R23ZC013HFC66Y_gallerySection_main\", function(data) {\n            imagePopoverController.initImagePopover(\"R23ZC013HFC66Y\", \"[https://c.media-amazon.com/images/I/712jUtxBQWL._SL1600_.jpg, https://c.media-amazon.com/images/I/814gI+CTQwL._SL1600_.jpg]\", data);\n          });\n        });\n    \n\n  6 people found this helpful\n    \n          \n              \n                  Helpful\n              \n          \n      Sending feedback...Thank you for your feedback.Sorry, we failed to record your vote. Please try again\n        Report\n  &lt;img src=\"https://c.media-amazon.com/images/S/amazon-avatars-global/default._CR0,0,1024,1024_SX48_.png\"/&gt;Dmoney5.0 out of 5 stars\n\n\n\n\n\n\n\n  \n  \n    10/10\n  \nReviewed in the United States on August 1, 2024Service Provider: UnlockedColor: BlackSize: 128GBVerified Purchase\n\n\n\n\n\n\n\n  \n  \n    For a renewed iPhone this is great, the battery is great, everything is great I would also recommend buying from this seller. They are legit and the phone came in fast and with no visible scratches or signs of damage, it was like a whole new phone. Switching from an iPhone X to this was one of the best decisions especially because it’s not as expensive how it would regularly be.\n  \nRead more\n  12 people found this helpful\n    \n          \n              \n                  Helpful\n              \n          \n      Sending feedback...Thank you for your feedback.Sorry, we failed to record your vote. Please try again\n        Report\n  &lt;img src=\"https://c.media-amazon.com/images/S/amazon-avatars-global/default._CR0,0,1024,1024_SX48_.png\"/&gt;jessie5.0 out of 5 stars\n\n\n\n\n\n\n\n  \n  \n    Just as good as a new phone\n  \nReviewed in the United States on August 31, 2024Service Provider: T-MobileColor: BlackSize: 128GBVerified Purchase\n\n\n\n\n\n\n\n  \n  \n    I never review however am highly impressed with this product. I recently broke my iPhone 15 and refused to buy the same phone for the same price at apple. After researching renewed options from different sites this option came up as the best priced for the best quality. I’ve bought renewed items before from others sellers / companies and have had issues, so I was a little nervous. When the phone arrived I was shocked at the quality. It looked brand new. No scratches or any issues at all. I will never buy a brand new phone again when I can buy it for half the price for the same quality. HIGHLY RECOMMEND THIS SERVICE / PRODUCT\n  \nRead more\n  2 people found this helpful\n    \n          \n              \n                  Helpful\n              \n          \n      Sending feedback...Thank you for your feedback.Sorry, we failed to record your vote. Please try again\n        Report\n  &lt;img src=\"https://c.media-amazon.com/images/S/amazon-avatars-global/default._CR0,0,1024,1024_SX48_.png\"/&gt;Madeline5.0 out of 5 stars\n\n\n\n\n\n\n\n  \n  \n    Great Deal\n  \nReviewed in the United States on June 12, 2024Service Provider: UnlockedColor: BlueSize: 128GBVerified Purchase\n\n\n\n\n\n\n\n  \n  \n    Upgraded from my iPhone 11 that was suffering due to poor battery health after many years of use. Was nervous about buying a refurbished iPhone but thought that Amazon is a trusted shopping center that I might give it a try to buy the new iPhone 15 for a discount through this seller. This iPhone 15 is a great upgrade. I watched a few videos online to make sure this phone was authentic and from my observation it is just like new. The phone came with 100% battery health and only 12 cycles on it. Battery works really well. Has a 5G connection and setting up the phone with my cell carrier Verizon was a breeze with e-sim feature. The phone came with a charger as well. The camera takes really great quality photos as well (Picture of the pink rose is the iPhone 15’s camera quality). You should expect to find all iPhone 15 features on this phone, including the Dynamic Island, if you so choose to purchase this refurbished model. The only fault on this phone is that it heats up every time I’m on a video call. However, through research it seems this problem might be the same with all iPhone 15 models through Apple. After my experience shopping for this new phone I would consider buying a refurbished device in the future with Amazon again as well. Such a great deal for a new phone.\n  \nRead more\n\n\n\n\n\n\n\n\n\n\n\n \n  \t\t \n\n\n\n\n    \n        \n        \n            \n        \n            \n        \n        \n            \n            \n        \n        \n            \n            \n        \n    \n    \n        \n\n            \n                &lt;img src=\"https://c.media-amazon.com/images/S/amazon-avatars-global/default._CR0,0,1024,1024_SX48_.png\"/&gt;Madeline\n            \n\n            5.0 out of 5 stars\n            \n                Great Deal\n            \n            \n            \n                \n                    \n                        \n                        \n                            \n                                \n                                    \n                                        Reviewed in the United States on June 12, 2024\n                                    \n                                \n                                \n                            \n                        \n                    \n                \n            \n        \n        \n            Upgraded from my iPhone 11 that was suffering due to poor battery health after many years of use. Was nervous about buying a refurbished iPhone but thought that Amazon is a trusted shopping center that I might give it a try to buy the new iPhone 15 for a discount through this seller. This iPhone 15 is a great upgrade. I watched a few videos online to make sure this phone was authentic and from my observation it is just like new. The phone came with 100% battery health and only 12 cycles on it. Battery works really well. Has a 5G connection and setting up the phone with my cell carrier Verizon was a breeze with e-sim feature. The phone came with a charger as well. The camera takes really great quality photos as well (Picture of the pink rose is the iPhone 15’s camera quality). You should expect to find all iPhone 15 features on this phone, including the Dynamic Island, if you so choose to purchase this refurbished model. The only fault on this phone is that it heats up every time I’m on a video call. However, through research it seems this problem might be the same with all iPhone 15 models through Apple. After my experience shopping for this new phone I would consider buying a refurbished device in the future with Amazon again as well. Such a great deal for a new phone.\n        \n        \n            \n                Images in this review\n            \n            \n                \n                    \n                        \n                    \n                        \n                    \n                        \n                    \n                        \n                    \n                \n            \n        \n    \n        \n    \n\n\n\n\n\n   function toggleSeeAllView() {\n       P.when('A', 'cr-image-popover-controller').execute(function(A, imagePopoverController) {\n          imagePopoverController.toggleSeeAllView(true);\n       });\n   }\n\n\n       &lt;img alt=\"Customer image\" src=\"https://c.media-amazon.com/images/I/51fgkIP0wJL._SY88.jpg\" height=\"88\" width=\"100%\"/&gt;&lt;img alt=\"Customer image\" src=\"https://c.media-amazon.com/images/I/611i8HdYYyL._SY88.jpg\" height=\"88\" width=\"100%\"/&gt;&lt;img alt=\"Customer image\" src=\"https://c.media-amazon.com/images/I/618yqIxVwOL._SY88.jpg\" height=\"88\" width=\"100%\"/&gt;&lt;img alt=\"Customer image\" src=\"https://c.media-amazon.com/images/I/61m-enO9STL._SY88.jpg\" height=\"88\" width=\"100%\"/&gt;\n\n        P.when('A', 'cr-image-popover-controller').execute(function(A, imagePopoverController) {\n          A.on(\"a:popover:beforeShow:R10O00KGUMFDJM_gallerySection_main\", function(data) {\n            imagePopoverController.initImagePopover(\"R10O00KGUMFDJM\", \"[https://c.media-amazon.com/images/I/51fgkIP0wJL._SL1600_.jpg, https://c.media-amazon.com/images/I/611i8HdYYyL._SL1600_.jpg, https://c.media-amazon.com/images/I/618yqIxVwOL._SL1600_.jpg, https://c.media-amazon.com/images/I/61m-enO9STL._SL1600_.jpg]\", data);\n          });\n        });\n    \n\n  37 people found this helpful\n    \n          \n              \n                  Helpful\n              \n          \n      Sending feedback...Thank you for your feedback.Sorry, we failed to record your vote. Please try again\n        Report\n  &lt;img src=\"https://c.media-amazon.com/images/S/amazon-avatars-global/default._CR0,0,1024,1024_SX48_.png\"/&gt;Ju Ju5.0 out of 5 stars\n\n\n\n\n\n\n\n  \n  \n    Great second hand!\n  \nReviewed in the United States on August 22, 2024Service Provider: UnlockedColor: BlackSize: 128GBVerified Purchase\n\n\n\n\n\n\n\n  \n  \n    Looks like new! My brother loves his new phone. Price is great too.\n  \nRead more\n  4 people found this helpful\n    \n          \n              \n                  Helpful\n              \n          \n      Sending feedback...Thank you for your feedback.Sorry, we failed to record your vote. Please try again\n        Report\n  &lt;img src=\"https://c.media-amazon.com/images/S/amazon-avatars-global/default._CR0,0,1024,1024_SX48_.png\"/&gt;Liliana5.0 out of 5 stars\n\n\n\n\n\n\n\n  \n  \n    Amazing service\n  \nReviewed in the United States on July 23, 2024Service Provider: UnlockedColor: PinkSize: 128GBVerified Purchase\n\n\n\n\n\n\n\n  \n  \n    Phone came really fast. I bought the phone on July 20th, phone was expected to arrive by Wednesday but instead came by today which is Monday. Phone is in excellent condition and everything works perfectly. It doesn’t come with the original box or charger however a charger is provided which charges really fast! I would definitely buy again! Also comes with no scratches whatsoever!\n  \nRead more\n\n\n\n\n\n\n\n\n\n\n\n \n  \t\t \n\n\n\n\n    \n        \n        \n            \n        \n            \n        \n        \n            \n            \n        \n        \n            \n            \n        \n    \n    \n        \n\n            \n                &lt;img src=\"https://c.media-amazon.com/images/S/amazon-avatars-global/default._CR0,0,1024,1024_SX48_.png\"/&gt;Liliana\n            \n\n            5.0 out of 5 stars\n            \n                Amazing service\n            \n            \n            \n                \n                    \n                        \n                        \n                            \n                                \n                                    \n                                        Reviewed in the United States on July 23, 2024\n                                    \n                                \n                                \n                            \n                        \n                    \n                \n            \n        \n        \n            Phone came really fast. I bought the phone on July 20th, phone was expected to arrive by Wednesday but instead came by today which is Monday. Phone is in excellent condition and everything works perfectly. It doesn’t come with the original box or charger however a charger is provided which charges really fast! I would definitely buy again! Also comes with no scratches whatsoever!\n        \n        \n            \n                Images in this review\n            \n            \n                \n                    \n                        \n                    \n                        \n                    \n                \n            \n        \n    \n        \n    \n\n\n\n\n\n   function toggleSeeAllView() {\n       P.when('A', 'cr-image-popover-controller').execute(function(A, imagePopoverController) {\n          imagePopoverController.toggleSeeAllView(true);\n       });\n   }\n\n\n       &lt;img alt=\"Customer image\" src=\"https://c.media-amazon.com/images/I/61G4XZbLnJL._SY88.jpg\" height=\"88\" width=\"100%\"/&gt;&lt;img alt=\"Customer image\" src=\"https://c.media-amazon.com/images/I/61giTLbJwBL._SY88.jpg\" height=\"88\" width=\"100%\"/&gt;\n\n        P.when('A', 'cr-image-popover-controller').execute(function(A, imagePopoverController) {\n          A.on(\"a:popover:beforeShow:R1NGK8BL236SJ7_gallerySection_main\", function(data) {\n            imagePopoverController.initImagePopover(\"R1NGK8BL236SJ7\", \"[https://c.media-amazon.com/images/I/61G4XZbLnJL._SL1600_.jpg, https://c.media-amazon.com/images/I/61giTLbJwBL._SL1600_.jpg]\", data);\n          });\n        });\n    \n\n  10 people found this helpful\n    \n          \n              \n                  Helpful\n              \n          \n      Sending feedback...Thank you for your feedback.Sorry, we failed to record your vote. Please try again\n        Report\n  &lt;img src=\"https://c.media-amazon.com/images/S/amazon-avatars-global/default._CR0,0,1024,1024_SX48_.png\"/&gt;LaraCroft4Eva4.0 out of 5 stars\n\n\n\n\n\n\n\n  \n  \n    Great phone\n  \nReviewed in the United States on April 27, 2024Service Provider: AT&amp;TColor: BlueSize: 256GBVerified Purchase\n\n\n\n\n\n\n\n  \n  \n    This phone is unlocked as advertised and works in every way an iPhone 15 should (great signal strength, high quality cameras and sound, long battery life, etc). The only negative thing I have noticed is that occasionally the app I am on will crash.\n  \nRead more\n  10 people found this helpful\n    \n          \n              \n                  Helpful\n              \n          \n      Sending feedback...Thank you for your feedback.Sorry, we failed to record your vote. Please try again\n        Report\n  &lt;img src=\"https://c.media-amazon.com/images/S/amazon-avatars-global/default._CR0,0,1024,1024_SX48_.png\"/&gt;Colton Mullis5.0 out of 5 stars\n\n\n\n\n\n\n\n  \n  \n    Highly recommend\n  \nReviewed in the United States on August 20, 2024Service Provider: T-MobileColor: BlackSize: 128GBVerified Purchase\n\n\n\n\n\n\n\n  \n  \n    Phone came just as described, great condition, works properly. Very satisfied\n  \nRead more\n  One person found this helpful\n    \n          \n              \n                  Helpful\n              \n          \n      Sending feedback...Thank you for your feedback.Sorry, we failed to record your vote. Please try again\n        Report",</t>
  </si>
  <si>
    <t xml:space="preserve">    "productDetails": "About this item                   Android 12 | One UI 4.1.1 | Octa-core | 8GB | 128GB | Adreno 730     Dynamic AMOLED 2X, 120Hz, HDR10+ display | Corning Gorilla Glass | 6.1inches | 1080 x 2340     Wi-Fi 802.11 a/b/g/n/ac/6e dual-band | GPS | Wi-Fi Direct, hotspot | Bluetooth 5.2 | USB Type-C 3.2     50 MP Camera | LED Flash | 1080p | Speaker     5.75x 2.78 x 0.30 | 5.89oz | Single SIM | GSM, HSPA, LTE, CDMA",</t>
  </si>
  <si>
    <t xml:space="preserve">    "customerReviews": "&lt;img src=\"https://c.media-amazon.com/images/S/amazon-avatars-global/default._CR0,0,1024,1024_SX48_.png\"/&gt;Michael Laguardia5.0 out of 5 stars\n\n\n\n\n\n\n\n  \n  \n    Samsung Galaxy S22 Smartphone Review\n  \nReviewed in the United States on June 19, 2024Size: 128GBColor: Phantom BlackService Provider: UnlockedProduct grade: RenewedVerified Purchase\n\n\n\n\n\n\n\n  \n  \n    OverviewThe Samsung Galaxy S22 is a flagship smartphone that represents the cutting edge of mobile technology. As a factory-unlocked device, it offers flexibility for use with various carriers. With a sleek design, impressive hardware, and advanced camera capabilities, the Galaxy S22 is designed to cater to both casual users and tech enthusiasts.Design and Build QualityThe Galaxy S22 boasts a refined and modern design, with a premium glass and metal build. It feels solid in hand, with a sleek and elegant aesthetic that is characteristic of Samsung’s high-end devices. The device is available in various colors, catering to different style preferences.DisplayThe phone features a 6.1-inch Dynamic AMOLED 2X display with a resolution of 2400 x 1080 pixels. The screen offers vibrant colors, deep blacks, and excellent brightness levels, making it perfect for media consumption and gaming. The 120Hz refresh rate provides smooth scrolling and a responsive touch experience.PerformanceUnder the hood, the Galaxy S22 is powered by the Snapdragon 8 Gen 1 (or Exynos 2200, depending on the region), paired with 8GB of RAM. This combination ensures top-tier performance, allowing for seamless multitasking, smooth gaming, and efficient handling of demanding applications. The device runs on Samsung’s One UI, based on Android, offering a user-friendly interface with a plethora of customization options.CameraOne of the standout features of the Galaxy S22 is its camera system. The phone is equipped with a triple-camera setup on the back, consisting of a 50MP main sensor, a 12MP ultra-wide sensor, and a 10MP telephoto sensor with 3x optical zoom. The camera performs exceptionally well in various lighting conditions, producing sharp and detailed photos.The 8K video recording capability is a notable highlight, providing incredibly high-resolution videos that are future-proof and offer impressive clarity. The front-facing 10MP camera also delivers high-quality selfies and video calls.StorageWith 128GB of internal storage, the Galaxy S22 offers ample space for apps, photos, videos, and other media. However, it lacks a microSD card slot, so users looking for additional storage will need to rely on cloud services or opt for a higher storage variant if available.Battery LifeThe Galaxy S22 is equipped with a 3700mAh battery, which provides decent battery life. It supports fast charging, wireless charging, and reverse wireless charging. With moderate use, the phone can easily last a full day, but heavy users might need to top up the battery by the evening.ConnectivityAs a factory unlocked device, the Galaxy S22 offers great flexibility for use with different carriers. It supports 5G connectivity, ensuring fast data speeds where available. Other connectivity features include Wi-Fi 6, Bluetooth 5.2, NFC, and USB Type-C.Additional FeaturesFingerprint Sensor: An under-display ultrasonic fingerprint sensor provides secure and fast unlocking.IP68 Rating: The device is water and dust resistant.Stereo Speakers: The phone offers a great audio experience with its stereo speaker setup.ConclusionThe Samsung Galaxy S22 is a powerful and versatile smartphone that excels in design, performance, and camera capabilities. Its 8K video recording, premium build quality, and vibrant display make it a standout device in the competitive smartphone market. While the absence of expandable storage might be a downside for some, the 128GB internal storage should suffice for most users. Overall, the Galaxy S22 is a solid choice for anyone looking for a high-end Android smartphone with cutting-edge features.\n  \nRead more\n  23 people found this helpful\n    \n          \n              \n                  Helpful\n              \n          \n      Sending feedback...Thank you for your feedback.Sorry, we failed to record your vote. Please try again\n        Report\n  &lt;img src=\"https://c.media-amazon.com/images/S/amazon-avatars-global/default._CR0,0,1024,1024_SX48_.png\"/&gt;Jessica Eadie5.0 out of 5 stars\n\n\n\n\n\n\n\n  \n  \n    Works well\n  \nReviewed in the United States on July 30, 2024Size: 128GBColor: Phantom BlackService Provider: UnlockedProduct grade: RenewedVerified Purchase\n\n\n\n\n\n\n\n  \n  \n    I got one for me initially. It worked well. Held charged and no visible damage. So I decided to get one for my mother, husband and father. They were all in excellent condition\n  \nRead more\n  5 people found this helpful\n    \n          \n              \n                  Helpful\n              \n          \n      Sending feedback...Thank you for your feedback.Sorry, we failed to record your vote. Please try again\n        Report\n  &lt;img src=\"https://c.media-amazon.com/images/S/amazon-avatars-global/default._CR0,0,1024,1024_SX48_.png\"/&gt;Alexander C. Zorach4.0 out of 5 stars\n\n\n\n\n\n\n\n  \n  \n    Very Happy With This So Far: Great Phone for Great Price, But Some Key Downsides\n  \nReviewed in the United States on July 21, 2024Size: 128GBColor: Phantom BlackService Provider: UnlockedProduct grade: RenewedVerified Purchase\n\n\n\n\n\n\n\n  \n  \n    I've been a huge fan of buying 1-to-2-generation old refurbished Samsung flagship phones. This is my second of them and I know some other people who have done it too and it's a great deal. This phone was top-of-the-line about two years ago. It is still a huge upgrade for me, replacing my 4-year-old Galaxy S10e that i obtained similarly back then. Very cheap, I was able to get this one for $235 which is a steal, this is much better than new phones in the same price range.Things I like about this phone: it's relatively small, very fast, the display is super crisp. It's great at getting signal, and wireless networks and bluetooth pairing all work beautifully. I usually talk with a headset but phone calls without a headset are fine. The camera is great quality-wise.Things I dislike about this phone: I would prefer it to be smaller. Phones keep getting bigger. The Galaxy S10e was slightly bigger than I like, and this one got a little bigger AND heavier. It feels bulky in my pocket. Also I don't like the location of the camera, because it tends to make the cases for this phone be very thin near the edge of the phone, which tends to make them break in that spot. And this is a design flaw with the phone, not the case, because the way the phone is made there is an area around the cameras that bumps out in such a way that makes it so you can't make that part of the case thicker. iPhones did a better job of this design, allowing for a slightly thicker piece of case.And the other downside is the bloatware. Samsung is awful for the bloatware. there are some notifications that are very hard to turn off, like the one about \"Find Your Phone\". Samsung is constantly pressuring you to sign into their service, and it makes it very difficult to sign out. Two-factor authentication required to sign out? What a farce. This phone made me very frustrated at the people who designed it.Lastly, the other things I really dislike about this phone, which unfortunately follows industry trends. There is no 3.5mm jack. I used that heavily and I really miss that. It's a big downside because now I can't use corded headsets, which I prefer in part because you don't have to change them. AND this does not have a removable battery.The battery going is usually the reason I have to replace my phone, so lacking a replaceable battery limits the lifetime of the phone. Replacing the battery is affordable if I can do it myself, if I have to drive to a store and pay someone to open the phone up to replace the battery, it's not really worth it. So basically the lack of replaceable battery makes this phone shorter-lived for me...especially since the battery life is perhaps not quite as good as it could be. It's not terrible, but you really do need to turn power saving on from the start. I also recommend charging only to 80% to prolong the life, and then just charging more frequently. This device seems to run a little hot which tends to make batteries wear out fast, so definitely watch that.With these limitations, I think this phone is still a great buy. But it does have some design flaws that unfortunately Samsung has not addressed in their newer phones. The whole industry has been moving in the wrong direction IMHO, planned obsolescence, making their devices non-repairable. I hate it. And because of it I refuse to buy new products. Buying old products like this is my way of protesting the industry. I refuse to pump big money into an industry that isn't representing my values and the things I care about in life.\n  \nRead more\n  30 people found this helpful\n    \n          \n              \n                  Helpful\n              \n          \n      Sending feedback...Thank you for your feedback.Sorry, we failed to record your vote. Please try again\n        Report\n  &lt;img src=\"https://c.media-amazon.com/images/S/amazon-avatars-global/default._CR0,0,1024,1024_SX48_.png\"/&gt;Candy3.0 out of 5 stars\n\n\n\n\n\n\n\n  \n  \n    Very disappointed in sound!!\n  \nReviewed in the United States on August 20, 2024Size: 128GBColor: Phantom BlackService Provider: UnlockedProduct grade: RenewedVerified Purchase\n\n\n\n\n\n\n\n  \n  \n    Phone looks good, not a scratch on it.  Screen is hard to keep clean almost looks like it is not the original screen.  Can deal with that.  The main problem is the sound.  Very scratchy, cuts out during conversation, at times people can't hear me.  There are times sound is really loud and next it is so soft you can barely hear. Frustrating trying to carry on a conversation.I would never buy from this company again, as it seems they did a poor job of refurbishing this phone.\n  \nRead more\n  One person found this helpful\n    \n          \n              \n                  Helpful\n              \n          \n      Sending feedback...Thank you for your feedback.Sorry, we failed to record your vote. Please try again\n        Report\n  &lt;img src=\"https://c.media-amazon.com/images/S/amazon-avatars-global/default._CR0,0,1024,1024_SX48_.png\"/&gt;Dan5.0 out of 5 stars\n\n\n\n\n\n\n\n  \n  \n    Protects great\n  \nReviewed in the United States on August 24, 2024Size: 128GBColor: Phantom BlackService Provider: UnlockedProduct grade: RenewedVerified Purchase\n\n\n\n\n\n\n\n  \n  \n    This has been my go to cover to protect my always over the years. Protects phones from my constantly dropping them. My old phones always look like new when I retire them.\n  \nRead more\n  \n    \n          \n              \n                  Helpful\n              \n          \n      Sending feedback...Thank you for your feedback.Sorry, we failed to record your vote. Please try again\n        Report\n  &lt;img src=\"https://c.media-amazon.com/images/S/amazon-avatars-global/default._CR0,0,1024,1024_SX48_.png\"/&gt;wil5.0 out of 5 stars\n\n\n\n\n\n\n\n  \n  \n    oops\n  \nReviewed in the United States on September 3, 2024Size: 128GBColor: Phantom BlackService Provider: UnlockedProduct grade: RenewedVerified Purchase\n\n\n\n\n\n\n\n  \n  \n    bought the wrong phone S20 Ultra was the same price wasn't paying attention due to fatigue and frustration of my phone hitting the ground and not turning back on and only having about 3hrs of sleep after getting off work after having 4hrs of sleep, 3days later thought i got scammed by some chinaman and turned out i didnt get scammed the box it came it was just cheap but phone works great 10/10 i didnt get scammedtldr, bought  the wrong phone it ended up being the right phone\n  \nRead more\n  \n    \n          \n              \n                  Helpful\n              \n          \n      Sending feedback...Thank you for your feedback.Sorry, we failed to record your vote. Please try again\n        Report\n  &lt;img src=\"https://c.media-amazon.com/images/S/amazon-avatars-global/default._CR0,0,1024,1024_SX48_.png\"/&gt;JB Housey5.0 out of 5 stars\n\n\n\n\n\n\n\n  \n  \n    Phone works great and was almost in perfect condition\n  \nReviewed in the United States on August 8, 2024Size: 128GBColor: Pink GoldService Provider: UnlockedProduct grade: RenewedVerified Purchase\n\n\n\n\n\n\n\n  \n  \n    Great value for the money.  The phone was easy to setup and insert SIM card from old phone.  Easily copied over phone apps and data to new phone.  Had a tiny scratch on back but nothing concerning.  Would recommend and by again.\n  \nRead more\n  \n    \n          \n              \n                  Helpful\n              \n          \n      Sending feedback...Thank you for your feedback.Sorry, we failed to record your vote. Please try again\n        Report",</t>
  </si>
  <si>
    <t xml:space="preserve">    "productDetails": "About this item                   6.1-inch Super Retina XDR display featuring Always-On &amp; ProMotion.",</t>
  </si>
  <si>
    <t xml:space="preserve">    "customerReviews": "&lt;img src=\"https://c.media-amazon.com/images/S/amazon-avatars-global/default._CR0,0,1024,1024_SX48_.png\"/&gt;mk5.0 out of 5 stars\n\n\n\n\n\n\n\n  \n  \n    Perfect\n  \nReviewed in the United States on August 22, 2024Service Provider: UnlockedColor: Space BlackSize: 128GBVerified Purchase\n\n\n\n\n\n\n\n  \n  \n    So ive been wary of buying used computer products lately, recently I went to look at an open box excellent iPad m1. When I got to the store to look at it, the screen had a giant crack right down the center. I looked right at the cashier like that can hardly be considered excellent condition, imo it would be considered poor at best. So when I ordered the iPhone 14 Pro as a upgrade to my Samsung galaxy s9+ I was very concerned it would come in a terrible condition but everything ive bought second hand from amazon has been in the condition ordered. If it says excellent that means no marks or minimal. My phone arrived in nearly perfect condition. The screen and back glass are flawless, there is some slight scratching on the buttons but that's to be expected for a used device. All in all for $600 im very pleased with my purchase, this phone was brand new a year ago and it's fully unlocked. Insane deal for that price. Dont be worried about buying used from amazon, everything ive gotten from them has been 100% worth it.\n  \nRead more\n  3 people found this helpful\n    \n          \n              \n                  Helpful\n              \n          \n      Sending feedback...Thank you for your feedback.Sorry, we failed to record your vote. Please try again\n        Report\n  &lt;img src=\"https://c.media-amazon.com/images/S/amazon-avatars-global/default._CR0,0,1024,1024_SX48_.png\"/&gt;Baoumou Dicko5.0 out of 5 stars\n\n\n\n\n\n\n\n  \n  \n    Do not mind dirty mirror\n  \nReviewed in the United States on August 30, 2024Service Provider: UnlockedColor: Deep PurpleSize: 128GBVerified Purchase\n\n\n\n\n\n\n\n  \n  \n    Fulfilled with purchase, great performance, Camera works perfectly , same color, touch screen works, no scratches, battery life is at 90% tho.\n  \nRead more\n\n\n\n\n\n\n\n\n\n\n\n \n  \t\t \n\n\n\n\n    \n        \n        \n            \n        \n            \n        \n        \n            \n            \n        \n        \n            \n            \n        \n    \n    \n        \n\n            \n                &lt;img src=\"https://c.media-amazon.com/images/S/amazon-avatars-global/default._CR0,0,1024,1024_SX48_.png\"/&gt;Baoumou Dicko\n            \n\n            5.0 out of 5 stars\n            \n                Do not mind dirty mirror\n            \n            \n            \n                \n                    \n                        \n                        \n                            \n                                \n                                    \n                                        Reviewed in the United States on August 30, 2024\n                                    \n                                \n                                \n                            \n                        \n                    \n                \n            \n        \n        \n            Fulfilled with purchase, great performance, Camera works perfectly , same color, touch screen works, no scratches, battery life is at 90% tho.\n        \n        \n            \n                Images in this review\n            \n            \n                \n                    \n                        \n                    \n                \n            \n        \n    \n        \n    \n\n\n\n\n\n   function toggleSeeAllView() {\n       P.when('A', 'cr-image-popover-controller').execute(function(A, imagePopoverController) {\n          imagePopoverController.toggleSeeAllView(true);\n       });\n   }\n\n\n       &lt;img alt=\"Customer image\" src=\"https://c.media-amazon.com/images/I/61iHRt1skNL._SY88.jpg\" height=\"88\" width=\"100%\"/&gt;\n\n        P.when('A', 'cr-image-popover-controller').execute(function(A, imagePopoverController) {\n          A.on(\"a:popover:beforeShow:R2KRXO4H6BT9F6_gallerySection_main\", function(data) {\n            imagePopoverController.initImagePopover(\"R2KRXO4H6BT9F6\", \"[https://c.media-amazon.com/images/I/61iHRt1skNL._SL1600_.jpg]\", data);\n          });\n        });\n    \n\n  One person found this helpful\n    \n          \n              \n                  Helpful\n              \n          \n      Sending feedback...Thank you for your feedback.Sorry, we failed to record your vote. Please try again\n        Report\n  &lt;img src=\"https://c.media-amazon.com/images/S/amazon-avatars-global/default._CR0,0,1024,1024_SX48_.png\"/&gt;Will B.5.0 out of 5 stars\n\n\n\n\n\n\n\n  \n  \n    Buy it\n  \nReviewed in the United States on August 11, 2024Service Provider: UnlockedColor: Space BlackSize: 128GBVerified Purchase\n\n\n\n\n\n\n\n  \n  \n    Was very skeptical of buying a renewed iPhone like many are, but I was very impressed with it for being only $600. It did not come in an Apple box, but was securely packaged with a charging cable. The phone looked brand new, not a single scratch or any indication of use. It was dead as it arrived but powering it up was no issue and when checking the battery capacity it was at 97%. Transferring the eSIM and the data was extremely easy and took under 10 minutes. I highly recommend this.\n  \nRead more\n  3 people found this helpful\n    \n          \n              \n                  Helpful\n              \n          \n      Sending feedback...Thank you for your feedback.Sorry, we failed to record your vote. Please try again\n        Report\n  &lt;img src=\"https://c.media-amazon.com/images/S/amazon-avatars-global/default._CR0,0,1024,1024_SX48_.png\"/&gt;Dickey4.0 out of 5 stars\n\n\n\n\n\n\n\n  \n  \n    Review of My iPhone 14 Pro\n  \nReviewed in the United States on May 28, 2024Service Provider: UnlockedColor: Space BlackSize: 128GBVerified Purchase\n\n\n\n\n\n\n\n  \n  \n    Great could be betterI recently bought the iPhone 14 Pro, and it works wonderfully with its sleek design, vibrant display, and impressive camera.However, it arrived with glue on the screen and minor scratches on the edges. These cosmetic issues were disappointing for a new device.Despite this, after cleaning, the phone performs excellently. It’s smooth, with great battery life and innovative features.In summary, the iPhone 14 Pro is fantastic in performance, but the initial quality issues need addressing.\n  \nRead more\n  11 people found this helpful\n    \n          \n              \n                  Helpful\n              \n          \n      Sending feedback...Thank you for your feedback.Sorry, we failed to record your vote. Please try again\n        Report\n  &lt;img src=\"https://c.media-amazon.com/images/S/amazon-avatars-global/default._CR0,0,1024,1024_SX48_.png\"/&gt;Samantha5.0 out of 5 stars\n\n\n\n\n\n\n\n  \n  \n    Better than expected\n  \nReviewed in the United States on August 31, 2024Service Provider: UnlockedColor: Deep PurpleSize: 512GBVerified Purchase\n\n\n\n\n\n\n\n  \n  \n    So far so good! Phone came completely scratch free. Truly looked brand new.The process to switch over my old iPhone to this one was easy and as expected.The battery capacity is 87% which is fine and better than my old phone.Doesn’t seem to charge to 100% as fast as my other phone, but not too concerned about that.I purchased an unlocked version and have t-mobile and everything worked just fine with the transfer. Very happy with this purchase so far!\n  \nRead more\n  \n    \n          \n              \n                  Helpful\n              \n          \n      Sending feedback...Thank you for your feedback.Sorry, we failed to record your vote. Please try again\n        Report\n  &lt;img src=\"https://c.media-amazon.com/images/S/amazon-avatars-global/default._CR0,0,1024,1024_SX48_.png\"/&gt;Nicholas M.3.0 out of 5 stars\n\n\n\n\n\n\n\n  \n  \n    Second try worked great, first one returned\n  \nReviewed in the United States on July 18, 2024Service Provider: UnlockedColor: GoldSize: 512GBVerified Purchase\n\n\n\n\n\n\n\n  \n  \n    Looks great functions great, I would have given it all the stars but I’m disappointed the battery health was only 87%, mostly because Amazon sent me a little checklist that was filled out with the phone that said they guarantee that their renewed phones have a battery health of 90% or higher. I know 87% is pretty close, but I was lied to so that’s very disappointing, especially since the first phone I bought wasn’t even checked and they sent me a blacklisted one, thankfully they keep their word about returns though! I wouldn’t buy a renewer phone from any of the 3rd parties for that reason. Stick with Amazon because at least you can return it!\n  \nRead more\n  3 people found this helpful\n    \n          \n              \n                  Helpful\n              \n          \n      Sending feedback...Thank you for your feedback.Sorry, we failed to record your vote. Please try again\n        Report\n  &lt;img src=\"https://c.media-amazon.com/images/S/amazon-avatars-global/31610bf7-4102-4e06-88cf-4019c6b68068._CR0,0,500,500_SX48_.jpg\"/&gt;Ms D5.0 out of 5 stars\n\n\n\n\n\n\n\n  \n  \n    Impressive upgrade\n  \nReviewed in the United States on August 14, 2024Service Provider: UnlockedColor: Deep PurpleSize: 512GBVerified Purchase\n\n\n\n\n\n\n\n  \n  \n    Affordable Upgrade: Renewed iPhone 14 Pro ImpressesI bought the Apple iPhone 14 Pro in Deep Purple for my husband, who needed an upgrade. We never buy new Apple products, preferring to stay a few generations behind. This strategy helps us avoid bugs and bad updates, plus it’s more affordable to go refurbished or renewed. I know that's risky, but so far, we've had good results buying from this reseller.My husband loves the iPhone 14 Pro, especially since he upgraded from an iPhone 8. Transferring his information to the new phone was simple, and the battery lasts a long time. This purchase has been a win for us!\n  \nRead more\n  One person found this helpful\n    \n          \n              \n                  Helpful\n              \n          \n      Sending feedback...Thank you for your feedback.Sorry, we failed to record your vote. Please try again\n        Report\n  &lt;img src=\"https://c.media-amazon.com/images/S/amazon-avatars-global/default._CR0,0,1024,1024_SX48_.png\"/&gt;Abby4.0 out of 5 stars\n\n\n\n\n\n\n\n  \n  \n    It’s ok I got the excellent one and it’s Ight\n  \nReviewed in the United States on August 14, 2024Service Provider: UnlockedColor: Space BlackSize: 256GBVerified Purchase\n\n\n\n\n\n\n\n  \n  \n    It’s got a scratch on the camera and around the whole ring of the phone also if your not aware this phone is the version that has ESIM which can’t be removed so that means in short you can’t put your SIM card from your old phone in it but you can go to cellular in settings and click transfer cellular  and if it doesn’t support your SIM card like mine call your provider and if they’re good as Track phone wireless yes I use it so anyways they handle it in 15 you’ll need the imei number both if there’s two and new and old phone and a third phone because you have to give them codes that will be sent to your new and old phone but good luck it’s a good phone tho also make sure nun of your verification numbers are your ex’s numbers for accounts lol you won’t get them like me and have to go through hell to get the codes but I did she didn’t answer but you’ll need a computer and Apple on standby 👍🏻\n  \nRead more\n  \n    \n          \n              \n                  Helpful\n              \n          \n      Sending feedback...Thank you for your feedback.Sorry, we failed to record your vote. Please try again\n        Report",</t>
  </si>
  <si>
    <t xml:space="preserve">    "productDetails": "About this item                   Android 13.0 Operating System: Runs on the latest Android OS for smooth performance and up-to-date features.     Bluetooth 5.0 and Wi-Fi 802.11ac: Stay connected with others wirelessly and stream content at high speeds.     6.6\" AMOLED Display: View vivid content on a large, high-resolution screen.     Quad Camera Array: Capture stunning photos and 4K video with the advanced camera system.     Long Battery Life: Power through the day on a large 5000mAh battery.",</t>
  </si>
  <si>
    <t xml:space="preserve">    "customerReviews": "&lt;img src=\"https://c.media-amazon.com/images/S/amazon-avatars-global/default._CR0,0,1024,1024_SX48_.png\"/&gt;Les5.0 out of 5 stars\n\n\n\n\n\n\n\n  \n  \n    Pleasantly Surprised\n  \nReviewed in the United States on January 28, 2024Style: A14Verified Purchase\n\n\n\n\n\n\n\n  \n  \n    This renewed Galaxy A14 G5 arrived unlocked as described.  It's renewed by Amazon and to be honest, I think it could possibly be brand new or as close as you can get.  There is literally not a mark or scuff on this phone.  It replaces an A02S Galaxy that I've had for a couple of years.  I'm a Tech guy so, it was pretty easy to set up.  I was able to install my Verizon SIM card and an additional 128Gb SDHC  memory card in about three minutes.  Downloaded the Samsung Smart Switch app from the Google Play store to both phones and within a few minutes, it transferred all my data and setup all the apps.  This was probably the longest part of the process consuming no more than 30 minutes.  Pretty much just had to set a few permissions and it was done.  It's fingerprint and facial recognition equipped. and the cameras seem pretty good.  As mentioned earlier, it IS Verizon compatible.  All in all, a pretty good phone at, what I think, is a fantastic price. UPDATE.....I moved this phone from Verizon to T-mobile without a single problem. Runs great using T-mobile's 5g. 👌\n  \nRead more\n  19 people found this helpful\n    \n          \n              \n                  Helpful\n              \n          \n      Sending feedback...Thank you for your feedback.Sorry, we failed to record your vote. Please try again\n        Report\n  &lt;img src=\"https://c.media-amazon.com/images/S/amazon-avatars-global/186d401d-0f01-444e-831f-40f13816a0aa._CR7,0,485,485_SX48_.jpg\"/&gt;Vero Veritas1.0 out of 5 stars\n\n\n\n\n\n\n\n  \n  \n    hardware as well is operating system overdone\n  \nReviewed in the United States on April 9, 2024Style: A14Verified Purchase\n\n\n\n\n\n\n\n  \n  \n    The Germans have a wonderful word concoction: \"Verschlimmbessern\"Meaning to improve something continuously and by that making gradually worse and eventually useless.In our \"update mania\" world this here is a classic case.The phone has a way to sensitive touchscreen and no matter what you try from the gazillion settings there is only one to increase the sensitivity but not to decrease it! You can search online that issue.Tests I did show that the touchscreen responds when the finger is actually is not touching the screen but is 0.5- 1mm ( 1/52\" - 2/52\") away from it!This leads of course to an absurd overreaction when you handle the phone, even with the palm protection on, it reacts unintentionally. Often even it responses before you have actually touched anything simply because you moved your finger without touching the screen!Then there is the OS, by now Android 14. Another effort to overload an overdo many functions and poorly organize them. all of course in the eternal other obsession \"security\". The [settings] interface is not intuitive and straightforward anymore like it used to be in older android OSs.Whereas like in earlier versions you could customize and prioritize which icon functions you wanted where, that no longer seems to be possible.And then of course the confirmation pop-up window mania.Say you want to turn something off or delete a message/email. You have to go on a regular basis through three confirmations! DUH? Say you select an email or SMS and click on delete, then it asks you first if you want to delete it, and then and then again were you wanted deleted to and finally you need to confirm that! Really? Seriously?notwithstanding that the new and improved absolutely outlandish privacy terms and all other terms all of them with their 10,000 links to other terms about terms and privacy etc. blah blah... I really feel being raped on a daily basis.Furthermore for some reason despite larger screen all the fonts are smaller but layout spacing is larger with more wasted space. (yes I tried the font sizing). Total useless another feature is, that you can choose from an endless variety of different fonts...Any app you start needs a gazillion confirmations requesting permission to give access to this and that, here and there etc. etc. Overall straightforward sensible layout of the interface and functionality is gone.Here's a personal comparison and experience.Before I upgraded to this phone I had a Samsung S5 with OS Android 6.01. Everything worked fine I never had an issue SMS and MMS sent out instantaneously and everything else worked. Of course with new apps the phone became, aside from artificial incompatibilities, slower and slower. P part of a marketing ploy probably.Now I have a Samsung A14 5G with Android 14. MMS take much longer and needs two or three confirmations...And when executing a functioning in an app, next time I open the app I have to navigate back as it doesn't go back like previously by default.There's more but that would take up too much space to writeup here.Remember the peaceful relaxed time when we had a Bell telephone and a typewriter?We were able to communicate and even managed to fly two men to the moon and bring them safely back...\n  \nRead more\n  17 people found this helpful\n    \n          \n              \n                  Helpful\n              \n          \n      Sending feedback...Thank you for your feedback.Sorry, we failed to record your vote. Please try again\n        Report\n  &lt;img src=\"https://c.media-amazon.com/images/S/amazon-avatars-global/default._CR0,0,1024,1024_SX48_.png\"/&gt;Deano 5.0 out of 5 stars\n\n\n\n\n\n\n\n  \n  \n    Phone\n  \nReviewed in the United States on August 12, 2024Style: T-Mobile lockedVerified Purchase\n\n\n\n\n\n\n\n  \n  \n    Excellent phone, at a cheap price. I break phones often and didn't break this one in the 6 months I had it, my kid now has it and it's still working great and not broken\n  \nRead more\n  \n    \n          \n              \n                  Helpful\n              \n          \n      Sending feedback...Thank you for your feedback.Sorry, we failed to record your vote. Please try again\n        Report\n  &lt;img src=\"https://c.media-amazon.com/images/S/amazon-avatars-global/default._CR0,0,1024,1024_SX48_.png\"/&gt;edward m. moate4.0 out of 5 stars\n\n\n\n\n\n\n\n  \n  \n    Nice phone in good condition very pleased. Great job Amazon!\n  \nReviewed in the United States on August 25, 2024Style: A14Verified Purchase\n\n\n\n\n\n\n\n  \n  \n    I like this phone and it was just as described. everything was in package it all worked and was like new.Very pleased with this order! Thank you Amazon PS: will buy more of this type of product.\n  \nRead more\n  \n    \n          \n              \n                  Helpful\n              \n          \n      Sending feedback...Thank you for your feedback.Sorry, we failed to record your vote. Please try again\n        Report\n  &lt;img src=\"https://c.media-amazon.com/images/S/amazon-avatars-global/e8d978cf-3bc1-4c79-b103-038e9c3fdcd5._CR0,0,375,375_SX48_.jpg\"/&gt;Danny Wilson5.0 out of 5 stars\n\n\n\n\n\n\n\n  \n  \n    Great Value\n  \nReviewed in the United States on July 7, 2024Style: A14Verified Purchase\n\n\n\n\n\n\n\n  \n  \n    I did extensive research on the best phone to fit my needs and this was it. (Disclosure: this phone is for an almost two year old.) I was extremely skeptical about the unlocked reviews, more than too many said the phone wasn’t truly unlocked. Luckily for me, it absolutely was. I put the SIM card in and it worked immediately. I didn’t need to configure APN’s or anything. It did warm up during info transfer from an older galaxy but it didn’t overheat. So far during charging and usage I don’t have that issue either. As stated, the phone is a backup for me but I let me son have full autonomy over it. So far his apps work with no issue. It does lag a bit for higher storage games but overall I can’t complain. The phone came basically brand new. If it had a Samsung box I’d believe it was. I think the experience varies and won’t negate anyone else’s, but mine has been so far so good. I would take the chance and worst case scenario just send it back.\n  \nRead more\n  6 people found this helpful\n    \n          \n              \n                  Helpful\n              \n          \n      Sending feedback...Thank you for your feedback.Sorry, we failed to record your vote. Please try again\n        Report\n  \n    \n      \n    \n  \n&lt;img src=\"https://c.media-amazon.com/images/S/amazon-avatars-global/default._CR0,0,1024,1024_SX48_.png\"/&gt;Maira S Marante Gonzalez5.0 out of 5 stars\n\n\n\n\n\n\n\n  \n    Leer las reseñas\n  \n  \nReviewed in the United States on September 3, 2024Style: A14Verified Purchase\n\n\n\n\n\n\n\n  \n    El producto muy bueno y bonito, era p mandarlo p Cuba.,pero cuando ya lo habia pedido, resolvieron y lo compraron allá, lo recomiendo 100%.\n  \n  \nRead more\n  \n    \n          \n              \n                  Helpful\n              \n          \n      Sending feedback...Thank you for your feedback.Sorry, we failed to record your vote. Please try again\n        Report\n  Translate review to English&lt;img src=\"https://c.media-amazon.com/images/S/amazon-avatars-global/default._CR0,0,1024,1024_SX48_.png\"/&gt;Armando1.0 out of 5 stars\n\n\n\n\n\n\n\n  \n  \n    Not Unlocked!!! And damaged\n  \nReviewed in the United States on August 24, 2024Style: A14Verified Purchase\n\n\n\n\n\n\n\n  \n  \n    DO NOT TRUST THAT IT COMES UNLOCKED. The phone arrived damaged on the top corner as it shows in the image and did not come with the SIM card tray pin. It also was not unlocked at all! It was locked to AT&amp;T and when I tried to unlock it I was told it was still under a payment plan under an AT&amp;T. I called AT&amp;T and was assured that it was still under an existing account and could not be unlocked until it was paid off by the account holder. The phone therefore became a paperweight for me.\n  \nRead more\n\n\n\n\n\n\n\n\n\n\n\n \n  \t\t \n\n\n\n\n    \n        \n        \n            \n        \n            \n        \n        \n            \n            \n        \n        \n            \n            \n        \n    \n    \n        \n\n            \n                &lt;img src=\"https://c.media-amazon.com/images/S/amazon-avatars-global/default._CR0,0,1024,1024_SX48_.png\"/&gt;Armando\n            \n\n            1.0 out of 5 stars\n            \n                Not Unlocked!!! And damaged\n            \n            \n            \n                \n                    \n                        \n                        \n                            \n                                \n                                    \n                                        Reviewed in the United States on August 24, 2024\n                                    \n                                \n                                \n                            \n                        \n                    \n                \n            \n        \n        \n            DO NOT TRUST THAT IT COMES UNLOCKED. The phone arrived damaged on the top corner as it shows in the image and did not come with the SIM card tray pin. It also was not unlocked at all! It was locked to AT&amp;T and when I tried to unlock it I was told it was still under a payment plan under an AT&amp;T. I called AT&amp;T and was assured that it was still under an existing account and could not be unlocked until it was paid off by the account holder. The phone therefore became a paperweight for me.\n        \n        \n            \n                Images in this review\n            \n            \n                \n                    \n                        \n                    \n                \n            \n        \n    \n        \n    \n\n\n\n\n\n   function toggleSeeAllView() {\n       P.when('A', 'cr-image-popover-controller').execute(function(A, imagePopoverController) {\n          imagePopoverController.toggleSeeAllView(true);\n       });\n   }\n\n\n       &lt;img alt=\"Customer image\" src=\"https://c.media-amazon.com/images/I/61Jt15n1X-L._SY88.jpg\" height=\"88\" width=\"100%\"/&gt;\n\n        P.when('A', 'cr-image-popover-controller').execute(function(A, imagePopoverController) {\n          A.on(\"a:popover:beforeShow:R1XC2XZ1Q379ZR_gallerySection_main\", function(data) {\n            imagePopoverController.initImagePopover(\"R1XC2XZ1Q379ZR\", \"[https://c.media-amazon.com/images/I/61Jt15n1X-L._SL1600_.jpg]\", data);\n          });\n        });\n    \n\n  One person found this helpful\n    \n          \n              \n                  Helpful\n              \n          \n      Sending feedback...Thank you for your feedback.Sorry, we failed to record your vote. Please try again\n        Report",</t>
  </si>
  <si>
    <t xml:space="preserve">    "productDetails": "About this item                   6.7-inch Super Retina XDR display and advanced camera system for better photos in any light.     Cinematic mode now in 4K Dolby Vision up to 30 fps.     Action mode for smooth, steady, handheld videos.     All-day battery life and up to 26 hours of video playback.     A15 Bionic chip with 5-core GPU for lightning-fast performance. Superfast 5G cellular.",</t>
  </si>
  <si>
    <t xml:space="preserve">    "customerReviews": "&lt;img src=\"https://c.media-amazon.com/images/S/amazon-avatars-global/default._CR0,0,1024,1024_SX48_.png\"/&gt;nicholas nguyen5.0 out of 5 stars\n\n\n\n\n\n\n\n  \n  \n    Looks brand new!!!\n  \nReviewed in the United States on September 1, 2024Service Provider: UnlockedColor: Product RedSize: 128GBVerified Purchase\n\n\n\n\n\n\n\n  \n  \n    It looks like a brand new phone with very few tiny scratches on the side that you would not have noticed at first glance, no scratches on the back nor on the screen. Battery health is at 100%. Couldn't have been happier with this purchase!!!!\n  \nRead more\n\n\n\n\n\n\n\n\n\n\n\n \n  \t\t \n\n\n\n\n    \n        \n        \n            \n        \n            \n        \n        \n            \n            \n        \n        \n            \n            \n        \n    \n    \n        \n\n            \n                &lt;img src=\"https://c.media-amazon.com/images/S/amazon-avatars-global/default._CR0,0,1024,1024_SX48_.png\"/&gt;nicholas nguyen\n            \n\n            5.0 out of 5 stars\n            \n                Looks brand new!!!\n            \n            \n            \n                \n                    \n                        \n                        \n                            \n                                \n                                    \n                                        Reviewed in the United States on September 1, 2024\n                                    \n                                \n                                \n                            \n                        \n                    \n                \n            \n        \n        \n            It looks like a brand new phone with very few tiny scratches on the side that you would not have noticed at first glance, no scratches on the back nor on the screen. Battery health is at 100%. Couldn't have been happier with this purchase!!!!\n        \n        \n            \n                Images in this review\n            \n            \n                \n                    \n                        \n                    \n                        \n                    \n                        \n                    \n                \n            \n        \n    \n        \n    \n\n\n\n\n\n   function toggleSeeAllView() {\n       P.when('A', 'cr-image-popover-controller').execute(function(A, imagePopoverController) {\n          imagePopoverController.toggleSeeAllView(true);\n       });\n   }\n\n\n       &lt;img alt=\"Customer image\" src=\"https://c.media-amazon.com/images/I/61F9cuy6pnL._SY88.jpg\" height=\"88\" width=\"100%\"/&gt;&lt;img alt=\"Customer image\" src=\"https://c.media-amazon.com/images/I/715iZ9N9R8L._SY88.jpg\" height=\"88\" width=\"100%\"/&gt;&lt;img alt=\"Customer image\" src=\"https://c.media-amazon.com/images/I/71Wbusd3JzL._SY88.jpg\" height=\"88\" width=\"100%\"/&gt;\n\n        P.when('A', 'cr-image-popover-controller').execute(function(A, imagePopoverController) {\n          A.on(\"a:popover:beforeShow:RTZ8S3CBQXXHA_gallerySection_main\", function(data) {\n            imagePopoverController.initImagePopover(\"RTZ8S3CBQXXHA\", \"[https://c.media-amazon.com/images/I/61F9cuy6pnL._SL1600_.jpg, https://c.media-amazon.com/images/I/715iZ9N9R8L._SL1600_.jpg, https://c.media-amazon.com/images/I/71Wbusd3JzL._SL1600_.jpg]\", data);\n          });\n        });\n    \n\n  One person found this helpful\n    \n          \n              \n                  Helpful\n              \n          \n      Sending feedback...Thank you for your feedback.Sorry, we failed to record your vote. Please try again\n        Report\n  &lt;img src=\"https://c.media-amazon.com/images/S/amazon-avatars-global/841f36af-ed67-4799-bdd0-e7b2f28dbde9._CR0,0,648,648_SX48_.jpg\"/&gt;Lorie5.0 out of 5 stars\n\n\n\n\n\n\n\n  \n  \n    Practicing what they Preach\n  \nReviewed in the United States on August 11, 2024Service Provider: UnlockedColor: MidnightSize: 128GBVerified Purchase\n\n\n\n\n\n\n\n  \n  \n    The company I bought the refinished IPhone from sent it by air mail at no additional cost to me, thus arriving 3 days early. They stated the phone was in excellent condition/ like new, and it is. The battery percentage is 98%, that’s above excellent for a refinished IPhone. I would buy again if need be in the future. The iPhone 14 Plus is such a wonderful delight to use as I finally upgraded from an iPhone 7 Plus. The new features are so easy to adjust to. It’s really nice to ask Siri to do a task, and “ Poof “ it’s done. Saves a lot of time and very useful in the car. I’m so glad I stepped out of the dinosaur era and upgraded. The phone charges very fast using the 20v plug and chord, or the affordable magnetic charging. You can use the magnetic charge through your phone case! I love the screen size of the iPhone 14 Plus! The phone is just about an 1/8 inch larger than my old phone, but the screen is bigger because there is no button, you just use swiping. The iPhone tips app shows you how to do everything you need to do in quick shortcuts, or you can read the users manual in your spare time. Siri helped me figure out how to get around by telling me how to do something before I was accustomed to the phone, and it only took a couple of minutes, and I became a novice user until I made it to the tips app. Thank you Apple for such a wonderful iPhone, and thank you seller for your honesty and air mail!\n  \nRead more\n  8 people found this helpful\n    \n          \n              \n                  Helpful\n              \n          \n      Sending feedback...Thank you for your feedback.Sorry, we failed to record your vote. Please try again\n        Report\n  &lt;img src=\"https://c.media-amazon.com/images/S/amazon-avatars-global/4dfde559-d1ba-4789-94d3-66495f30f37a._CR0,26.0,281,281_SX48_.jpg\"/&gt;Rudy 5.0 out of 5 stars\n\n\n\n\n\n\n\n  \n  \n    It’s Brand New\n  \nReviewed in the United States on August 28, 2024Service Provider: UnlockedColor: Product RedSize: 128GBVerified Purchase\n\n\n\n\n\n\n\n  \n  \n    This phone surprised me. It’s brand new. No damage whatsoever. 100% battery life, battery lasts long, everything sounds good. No issues with anything. After falling for buying a stolen iPhone (I checked it, bastard locked it after we did the transaction no idea why) I had no choice to purchase another phone and I was very hesitant due to some of the reviews. I’m glad I got it. I will be saving this seller so in the future if needed I can buy from them again. The phone arrived quickly and was packaged very well.\n  \nRead more\n\n\n\n\n\n\n\n\n\n\n\n \n  \t\t \n\n\n\n\n    \n        \n        \n            \n        \n            \n        \n        \n            \n            \n        \n        \n            \n            \n        \n    \n    \n        \n\n            \n                &lt;img src=\"https://c.media-amazon.com/images/S/amazon-avatars-global/4dfde559-d1ba-4789-94d3-66495f30f37a._CR0,26.0,281,281_SX48_.jpg\"/&gt;Rudy \n            \n\n            5.0 out of 5 stars\n            \n                It’s Brand New\n            \n            \n            \n                \n                    \n                        \n                        \n                            \n                                \n                                    \n                                        Reviewed in the United States on August 28, 2024\n                                    \n                                \n                                \n                            \n                        \n                    \n                \n            \n        \n        \n            This phone surprised me. It’s brand new. No damage whatsoever. 100% battery life, battery lasts long, everything sounds good. No issues with anything. After falling for buying a stolen iPhone (I checked it, bastard locked it after we did the transaction no idea why) I had no choice to purchase another phone and I was very hesitant due to some of the reviews. I’m glad I got it. I will be saving this seller so in the future if needed I can buy from them again. The phone arrived quickly and was packaged very well.\n        \n        \n            \n                Images in this review\n            \n            \n                \n                    \n                        \n                    \n                        \n                    \n                        \n                    \n                \n            \n        \n    \n        \n    \n\n\n\n\n\n   function toggleSeeAllView() {\n       P.when('A', 'cr-image-popover-controller').execute(function(A, imagePopoverController) {\n          imagePopoverController.toggleSeeAllView(true);\n       });\n   }\n\n\n       &lt;img alt=\"Customer image\" src=\"https://c.media-amazon.com/images/I/61A2uv-KGcL._SY88.jpg\" height=\"88\" width=\"100%\"/&gt;&lt;img alt=\"Customer image\" src=\"https://c.media-amazon.com/images/I/61h+vAp9pzL._SY88.jpg\" height=\"88\" width=\"100%\"/&gt;&lt;img alt=\"Customer image\" src=\"https://c.media-amazon.com/images/I/71H3BzAQq5L._SY88.jpg\" height=\"88\" width=\"100%\"/&gt;\n\n        P.when('A', 'cr-image-popover-controller').execute(function(A, imagePopoverController) {\n          A.on(\"a:popover:beforeShow:R2DN5LL42HME6Y_gallerySection_main\", function(data) {\n            imagePopoverController.initImagePopover(\"R2DN5LL42HME6Y\", \"[https://c.media-amazon.com/images/I/61A2uv-KGcL._SL1600_.jpg, https://c.media-amazon.com/images/I/61h+vAp9pzL._SL1600_.jpg, https://c.media-amazon.com/images/I/71H3BzAQq5L._SL1600_.jpg]\", data);\n          });\n        });\n    \n\n  2 people found this helpful\n    \n          \n              \n                  Helpful\n              \n          \n      Sending feedback...Thank you for your feedback.Sorry, we failed to record your vote. Please try again\n        Report\n  &lt;img src=\"https://c.media-amazon.com/images/S/amazon-avatars-global/175906d9-d2fd-4114-a0c3-352b5223fe16._CR62,0,375,375_SX48_.jpg\"/&gt;Rose G4.0 out of 5 stars\n\n\n\n\n\n\n\n  \n  \n    Arrived early, great condition, but charger cable doesn't work\n  \nReviewed in the United States on July 15, 2024Service Provider: UnlockedColor: PurpleSize: 512GBVerified Purchase\n\n\n\n\n\n\n\n  \n  \n    As far as condition, the phone looks brand new! No scratches and so far is working wonderfully. I was able to swap my device with my carrier with no issues (Metro by T-mobile). Only reason for not giving 5 stars is because the charging cable that came with the phone does not work. Sucks for me because I switched to the iphone from an android, so no extra charging cables laying around. Not a complete deal breaker though. I did get a good phone for a good price that works great. Luckily, I do have a wireless charging pad that I can use to charge the phone for the time being.\n  \nRead more\n  10 people found this helpful\n    \n          \n              \n                  Helpful\n              \n          \n      Sending feedback...Thank you for your feedback.Sorry, we failed to record your vote. Please try again\n        Report\n  &lt;img src=\"https://c.media-amazon.com/images/S/amazon-avatars-global/default._CR0,0,1024,1024_SX48_.png\"/&gt;M P.5.0 out of 5 stars\n\n\n\n\n\n\n\n  \n  \n    \"Excellent\" rating was accurate &amp; phone arrived per the ad timeline\n  \nReviewed in the United States on August 24, 2024Service Provider: UnlockedColor: BlueSize: 128GBVerified Purchase\n\n\n\n\n\n\n\n  \n  \n    The phone took about 2 days to get shipped, which was fine with me. It did arrive within the timeframe listed on the ad. The phone was well packaged so no damage would / should have occurred while in transit.The phone had 2 minor scratches, maybe a quarter inch, on the screen but no other blemishes I could see. I put on a screen protector and the scratches are hardly noticeable. The function of the phone has been great, no function or other issues at all. The \"Excellent\" rating was fair in my opinion.There was a little funny happened though, they sent me both the 14 plus AND the next day I received a 13, almost like a BOGO sale. I contacted them and they sent me a return address label.Overall, I'd call it a win.\n  \nRead more\n  2 people found this helpful\n    \n          \n              \n                  Helpful\n              \n          \n      Sending feedback...Thank you for your feedback.Sorry, we failed to record your vote. Please try again\n        Report\n  &lt;img src=\"https://c.media-amazon.com/images/S/amazon-avatars-global/default._CR0,0,1024,1024_SX48_.png\"/&gt;Meaghan T5.0 out of 5 stars\n\n\n\n\n\n\n\n  \n  \n    GREAT purchase!\n  \nReviewed in the United States on July 26, 2024Service Provider: UnlockedColor: YellowSize: 128GBVerified Purchase\n\n\n\n\n\n\n\n  \n  \n    Battery Capacity is at 100%Screen is with little to no flaw, no scratches or knicks to the naked eyeZero evidence the phone has been dropped, dinged, or anything that would leave dents.Zero issues getting my service connected!Came on time, the exact day the sellers advertised.Packaging was secure, however there could have been more padding although zero issues with my shipment this could cause issue in the future. Discreet packaging which is great, since it’s an expensive unlocked iPhone.Will update if I ever have issues of any sorts with the phone but day one, this is a great purchase. Worth the 560$.\n  \nRead more\n  11 people found this helpful\n    \n          \n              \n                  Helpful\n              \n          \n      Sending feedback...Thank you for your feedback.Sorry, we failed to record your vote. Please try again\n        Report\n  &lt;img src=\"https://c.media-amazon.com/images/S/amazon-avatars-global/default._CR0,0,1024,1024_SX48_.png\"/&gt;Jennifer Grace5.0 out of 5 stars\n\n\n\n\n\n\n\n  \n  \n    Great refurbished phone!\n  \nReviewed in the United States on July 6, 2024Service Provider: T-MobileColor: PurpleSize: 128GBVerified Purchase\n\n\n\n\n\n\n\n  \n  \n    This phone came in excellent condition! The screen has very very minor surface scratches (which honestly might be a screen protector—I haven’t been able to check yet because my nails are too thin and damaged after an allergic reaction). The battery health is 100%. It was a breeze to set up! I did have to go into metro for the eSIM because my iPhone 11 was too old but that’s not the seller’s fault lol. I saved sooo much money going through Amazon. I went into metro to see about an upgrade and the same phone would’ve cost like almost $800 plus tax, even for someone who’s been a customer for 5 years without an upgrade in 3 years. They refused to give me a discounted rate, which I found to be ridiculous—I suspect because I am locked into a $35/mo plan and they wanted me to switch to the $70/mo plan for the upgrade price. Yeah right lol. I highly recommend going this route. You will save so much money in the long run.\n  \nRead more\n  11 people found this helpful\n    \n          \n              \n                  Helpful\n              \n          \n      Sending feedback...Thank you for your feedback.Sorry, we failed to record your vote. Please try again\n        Report\n  &lt;img src=\"https://c.media-amazon.com/images/S/amazon-avatars-global/default._CR0,0,1024,1024_SX48_.png\"/&gt;Renato Arthur Waack4.0 out of 5 stars\n\n\n\n\n\n\n\n  \n  \n    Good appearance\n  \nReviewed in the United States on August 30, 2024Service Provider: UnlockedColor: BlueSize: 128GBVerified Purchase\n\n\n\n\n\n\n\n  \n  \n    I really thought the battery was in excellent condition how was the appearance, however the battery life was like 85% and I was expecting better than that.\n  \nRead more\n  2 people found this helpful\n    \n          \n              \n                  Helpful\n              \n          \n      Sending feedback...Thank you for your feedback.Sorry, we failed to record your vote. Please try again\n        Report",</t>
  </si>
  <si>
    <t xml:space="preserve">    "productDetails": "About this item                   Fully unlocked and compatible with any carrier of choice (e.g. AT&amp;T, T-Mobile, Sprint, Verizon, US-Cellular, Cricket, Metro, etc.).     Inspected and guaranteed to have minimal cosmetic damage, which is not noticeable when the device is held at arm's length.     Accessories may not be original, but will be compatible and fully functional. Product may come in generic box.     Successfully passed a full diagnostic test which ensures like-new functionality and removal of any prior-user personal information.     Tested for battery health and guaranteed to have a minimum battery capacity of 80%.",</t>
  </si>
  <si>
    <t xml:space="preserve">    "customerReviews": "&lt;img src=\"https://c.media-amazon.com/images/S/amazon-avatars-global/ffedf726-5e2e-4c5b-8ce1-f6534b15ea0a._CR0,0,375,375_SX48_.jpg\"/&gt;Patricia5.0 out of 5 stars\n\n\n\n\n\n\n\n  \n  \n    What a deal I got on my iPhone 12 Pro Max!\n  \nReviewed in the United States on July 15, 2024Size: 256GBColor: Pacific BlueService Provider: UnlockedProduct grade: RenewedVerified Purchase\n\n\n\n\n\n\n\n  \n  \n    Whenever I buy previously used devices, I wait a bit before leaving a review. But I can't even wait for this one! I am so pleased.I placed my order July 4th and got the phone just 4 days later. They shipped FAST!I ordered RENEWED (not Renewed PREMIUM) and I was second guessing myself while awaiting delivery. I worried about the battery health. I was so pleasantly surprised when I checked and saw that it was at 88% health. That is not bad at all. I am more than glad to have the battery replaced eventually when needed considering I saved hundreds of dollars buying a previously used phone AND also sold my old iPhone 8 Plus on eBay. It's only $89 for Apple to replace the battery which is, to me, a good deal considering how many years they last.I'm not bothering to share any photos of the phone itself because there are plenty of those in other reviews here. The phone is virtually flawless. A few very minor scratches around the edges, but I don't care about that. It's covered by the Otterbox case I have it in.Another note is that it was delivered with a tempered glass screen protector already installed. I replaced it with a new one, but it just goes to show they think of everything. They could have removed it but it was a little extra protection while it was in transit.I've been doing my best (and will continue) to try every single feature of the phone before the warranty is up to make sure I don't have any surprises down the road, but I am confident this is going to be my 'new' baby for the next 3 to 4 years. That's about how long I keep a phone before upgrading. I honestly would have kept my old iPhone 8 Plus if not for the fact that I couldn't get iOS 17 on it and I loved the new features of the operating system upgrade. I also wanted a better camera. The sound quality is excellent. the touch screen is completely responsive and I LOVE the beautiful blue color.I implore you to take a chance on renewed/refurbished devices. I have been buying 'like new' devices for decades now and I am rarely disappointed. Any minor aggravations I've encountered have been generously offset by the money I've saved. I always stay a few models behind the newest to get the most savings.Oh! One more thing. If you Google it, many complain of how long it takes the iPhone 12 models to charge. I had the same complaint initially but I just stopped using my convenient bedside USB hub and started using the Anker 60W PIQ wall charger I keep in my living room. That DRAMATICALLY decreased the time it takes to charge. I bought a super long cord here on Amazon so I can charge from a distance and that's all it took. The Anker 60W PIQ charger (also here on Amazon) is lightning fast compared to standard chargers.\n  \nRead more\n\n\n\n\n\n\n\n\n\n\n\n \n  \t\t \n\n\n\n\n    \n        \n        \n            \n        \n            \n        \n        \n            \n            \n        \n        \n            \n            \n        \n    \n    \n        \n\n            \n                &lt;img src=\"https://c.media-amazon.com/images/S/amazon-avatars-global/ffedf726-5e2e-4c5b-8ce1-f6534b15ea0a._CR0,0,375,375_SX48_.jpg\"/&gt;Patricia\n            \n\n            5.0 out of 5 stars\n            \n                What a deal I got on my iPhone 12 Pro Max!\n            \n            \n            \n                \n                    \n                        \n                        \n                            \n                                \n                                    \n                                        Reviewed in the United States on July 15, 2024\n                                    \n                                \n                                \n                            \n                        \n                    \n                \n            \n        \n        \n            Whenever I buy previously used devices, I wait a bit before leaving a review. But I can't even wait for this one! I am so pleased.I placed my order July 4th and got the phone just 4 days later. They shipped FAST!I ordered RENEWED (not Renewed PREMIUM) and I was second guessing myself while awaiting delivery. I worried about the battery health. I was so pleasantly surprised when I checked and saw that it was at 88% health. That is not bad at all. I am more than glad to have the battery replaced eventually when needed considering I saved hundreds of dollars buying a previously used phone AND also sold my old iPhone 8 Plus on eBay. It's only $89 for Apple to replace the battery which is, to me, a good deal considering how many years they last.I'm not bothering to share any photos of the phone itself because there are plenty of those in other reviews here. The phone is virtually flawless. A few very minor scratches around the edges, but I don't care about that. It's covered by the Otterbox case I have it in.Another note is that it was delivered with a tempered glass screen protector already installed. I replaced it with a new one, but it just goes to show they think of everything. They could have removed it but it was a little extra protection while it was in transit.I've been doing my best (and will continue) to try every single feature of the phone before the warranty is up to make sure I don't have any surprises down the road, but I am confident this is going to be my 'new' baby for the next 3 to 4 years. That's about how long I keep a phone before upgrading. I honestly would have kept my old iPhone 8 Plus if not for the fact that I couldn't get iOS 17 on it and I loved the new features of the operating system upgrade. I also wanted a better camera. The sound quality is excellent. the touch screen is completely responsive and I LOVE the beautiful blue color.I implore you to take a chance on renewed/refurbished devices. I have been buying 'like new' devices for decades now and I am rarely disappointed. Any minor aggravations I've encountered have been generously offset by the money I've saved. I always stay a few models behind the newest to get the most savings.Oh! One more thing. If you Google it, many complain of how long it takes the iPhone 12 models to charge. I had the same complaint initially but I just stopped using my convenient bedside USB hub and started using the Anker 60W PIQ wall charger I keep in my living room. That DRAMATICALLY decreased the time it takes to charge. I bought a super long cord here on Amazon so I can charge from a distance and that's all it took. The Anker 60W PIQ charger (also here on Amazon) is lightning fast compared to standard chargers.\n        \n        \n            \n                Images in this review\n            \n            \n                \n                    \n                        \n                    \n                \n            \n        \n    \n        \n    \n\n\n\n\n\n   function toggleSeeAllView() {\n       P.when('A', 'cr-image-popover-controller').execute(function(A, imagePopoverController) {\n          imagePopoverController.toggleSeeAllView(true);\n       });\n   }\n\n\n       &lt;img alt=\"Customer image\" src=\"https://c.media-amazon.com/images/I/71Bqu-AC-9L._SY88.jpg\" height=\"88\" width=\"100%\"/&gt;\n\n        P.when('A', 'cr-image-popover-controller').execute(function(A, imagePopoverController) {\n          A.on(\"a:popover:beforeShow:R3L5ZOHQ1F6O60_gallerySection_main\", function(data) {\n            imagePopoverController.initImagePopover(\"R3L5ZOHQ1F6O60\", \"[https://c.media-amazon.com/images/I/71Bqu-AC-9L._SL1600_.jpg]\", data);\n          });\n        });\n    \n\n  9 people found this helpful\n    \n          \n              \n                  Helpful\n              \n          \n      Sending feedback...Thank you for your feedback.Sorry, we failed to record your vote. Please try again\n        Report\n  &lt;img src=\"https://c.media-amazon.com/images/S/amazon-avatars-global/default._CR0,0,1024,1024_SX48_.png\"/&gt;Stacie P.5.0 out of 5 stars\n\n\n\n\n\n\n\n  \n  \n    Refurbished-acceptable good\n  \nReviewed in the United States on August 3, 2024Size: 128GBColor: Pacific BlueService Provider: UnlockedProduct grade: RenewedVerified Purchase\n\n\n\n\n\n\n\n  \n  \n    I ended up buying the refurbished acceptable good for a really good price I was skeptical at first but read that they had some pretty good reviews so I just took a chance with it phone came packaged pretty well and on time the phone has a few scratches on the screen and some dirt between the crevices but other than that pretty satisfied with the condition of it the front and back cameras work perfectly so does Face ID screen shows no sign of issues and the battery life is at 80 percent which is fantastic. Also the phone is unlocked to any carrier along with iCloud unlocked. Would definitely buy again for sure\n  \nRead more\n\n\n\n\n\n\n\n\n\n\n\n \n  \t\t \n\n\n\n\n    \n        \n        \n            \n        \n            \n        \n        \n            \n            \n        \n        \n            \n            \n        \n    \n    \n        \n\n            \n                &lt;img src=\"https://c.media-amazon.com/images/S/amazon-avatars-global/default._CR0,0,1024,1024_SX48_.png\"/&gt;Stacie P.\n            \n\n            5.0 out of 5 stars\n            \n                Refurbished-acceptable good\n            \n            \n            \n                \n                    \n                        \n                        \n                            \n                                \n                                    \n                                        Reviewed in the United States on August 3, 2024\n                                    \n                                \n                                \n                            \n                        \n                    \n                \n            \n        \n        \n            I ended up buying the refurbished acceptable good for a really good price I was skeptical at first but read that they had some pretty good reviews so I just took a chance with it phone came packaged pretty well and on time the phone has a few scratches on the screen and some dirt between the crevices but other than that pretty satisfied with the condition of it the front and back cameras work perfectly so does Face ID screen shows no sign of issues and the battery life is at 80 percent which is fantastic. Also the phone is unlocked to any carrier along with iCloud unlocked. Would definitely buy again for sure\n        \n        \n            \n                Images in this review\n            \n            \n                \n                    \n                        \n                    \n                        \n                    \n                        \n                    \n                        \n                    \n                        \n                    \n                        \n                    \n                        \n                    \n                \n            \n        \n    \n        \n    \n\n\n\n\n\n   function toggleSeeAllView() {\n       P.when('A', 'cr-image-popover-controller').execute(function(A, imagePopoverController) {\n          imagePopoverController.toggleSeeAllView(true);\n       });\n   }\n\n\n       &lt;img alt=\"Customer image\" src=\"https://c.media-amazon.com/images/I/61bYZGflQxL._SY88.jpg\" height=\"88\" width=\"100%\"/&gt;&lt;img alt=\"Customer image\" src=\"https://c.media-amazon.com/images/I/61zEEk346nL._SY88.jpg\" height=\"88\" width=\"100%\"/&gt;&lt;img alt=\"Customer image\" src=\"https://c.media-amazon.com/images/I/71N-0I6Y3nL._SY88.jpg\" height=\"88\" width=\"100%\"/&gt;&lt;img alt=\"Customer image\" src=\"https://c.media-amazon.com/images/I/71NHislhJSL._SY88.jpg\" height=\"88\" width=\"100%\"/&gt;&lt;img alt=\"Customer image\" src=\"https://c.media-amazon.com/images/I/71O+GHB5WEL._SY88.jpg\" height=\"88\" width=\"100%\"/&gt;&lt;img alt=\"Customer image\" src=\"https://c.media-amazon.com/images/I/71R6SxuF7XL._SY88.jpg\" height=\"88\" width=\"100%\"/&gt;&lt;img alt=\"Customer image\" src=\"https://c.media-amazon.com/images/I/71V0XjLvmHL._SY88.jpg\" height=\"88\" width=\"100%\"/&gt;\n\n        P.when('A', 'cr-image-popover-controller').execute(function(A, imagePopoverController) {\n          A.on(\"a:popover:beforeShow:R2R17WBYGFK8SA_gallerySection_main\", function(data) {\n            imagePopoverController.initImagePopover(\"R2R17WBYGFK8SA\", \"[https://c.media-amazon.com/images/I/61bYZGflQxL._SL1600_.jpg, https://c.media-amazon.com/images/I/61zEEk346nL._SL1600_.jpg, https://c.media-amazon.com/images/I/71N-0I6Y3nL._SL1600_.jpg, https://c.media-amazon.com/images/I/71NHislhJSL._SL1600_.jpg, https://c.media-amazon.com/images/I/71O+GHB5WEL._SL1600_.jpg, https://c.media-amazon.com/images/I/71R6SxuF7XL._SL1600_.jpg, https://c.media-amazon.com/images/I/71V0XjLvmHL._SL1600_.jpg]\", data);\n          });\n        });\n    \n\n  3 people found this helpful\n    \n          \n              \n                  Helpful\n              \n          \n      Sending feedback...Thank you for your feedback.Sorry, we failed to record your vote. Please try again\n        Report\n  &lt;img src=\"https://c.media-amazon.com/images/S/amazon-avatars-global/default._CR0,0,1024,1024_SX48_.png\"/&gt;Karen allen5.0 out of 5 stars\n\n\n\n\n\n\n\n  \n  \n    LOOKS AND FEELS BRAND NEW! GREAT CONDITION!!\n  \nReviewed in the United States on August 3, 2024Size: 128GBColor: GraphiteService Provider: UnlockedProduct grade: RenewedVerified Purchase\n\n\n\n\n\n\n\n  \n  \n    i am very happy with this purchase, i had initially been very VERY hesitant with buying this because of the bad experiences some people had, but it seems like you just have to do your research on the rates on here choose the right phone &amp; color. the one that seems more unproblematic would be the color Graphite , which is the one i got . so i would suggest if you are hesitant about the other colors and the reviews it has gotten, graphite would be more of a better pick. the quality is amazing, battery life is also good, 84% is not bad at all. doesn’t lose battery fast. the phone came so clean it looks brand new, the only thing i pointed out was a little scratch on the edge but nothing at all major. i’m very happy about this!\n  \nRead more\n  One person found this helpful\n    \n          \n              \n                  Helpful\n              \n          \n      Sending feedback...Thank you for your feedback.Sorry, we failed to record your vote. Please try again\n        Report\n  &lt;img src=\"https://c.media-amazon.com/images/S/amazon-avatars-global/188cd546-77e9-4a6f-b088-9fd5f580e819._CR408,0,2448,2448_SX48_.jpg\"/&gt;Philip Chaplin1.0 out of 5 stars\n\n\n\n\n\n\n\n  \n  \n    Took twice but it was worth it! update Jan 2023\n  \nReviewed in the United States on May 23, 2022Size: 128GBColor: Pacific BlueService Provider: UnlockedProduct grade: Renewed PremiumVerified Purchase\n\n\n\n\n\n\n\n  \n  \n    UPDATE: I bought the premium renewed iphone for their one YEAR satisfaction GUARANTEE with free returns and a complete refund for any reason. I bought this in May of 2022 for $900 and returned this in December 2022 However after 3 weeks of waiting I finally got my refund for $794. After hours of being juggled between representatives I was finally told that there is a 100 dollar restocking fee despite no where anywhere was it explained that there would be a restocking fee. Amazon representatives on multiple times lied to me and refused to help resolve the situation the last person I spoke to Danica A in the Philippines claimed over our 40 mintue conversation that she was the head of Amazon worldwide customer service yet also saying that she had a supervisor but refused to connect me to them because they were not equipped to handle customer service issues....do you realize how insane that is she refused to give me any information that would allow me to report her to Amazon corporate office except her first name and last initial which was most likely a lie. I paid an extra 100 dollar (apprx) for the premium renewed plan but no one I spoke to even knew what that was. I cannot emphasize highly enough that you should avoid this at all cost because they will 100% screw you over bewhare do not do this do not buy this I can't emphatically explain to you enough why you need to avoid this. Unfortunately Amazons gotten so big and taken over so much of the market share that no one can compete with their prices so if I want a phone at a reasonable price I have to buy it from them. I've been a loyal customer for years and spent thousands of dollars of my money on them If I could never buy from them again I never would. That is how much they have damaged the customer loyalty bond. Just PLEASE BEWHARE what you risk if you go ahead and purchase something from them lies, deceit, manipulation, terrible service, financial loss, and hours of lost time being juggled between representatives.May 2022So this is my first experience with Amazon's renewed premium program where you pay between $50-$100 more than the renewed price but for that you get an item whose battery is at least at 90% capacity relative to a new one and instead of a 90 day warranty you get a year warranty and a year to return the item. For less than $100 I thought that was definitely worth it. However the first iPhone 12 pro they sent me had a battery that was at 85% capacity which really pissed me off because I felt cheated so I returned it and purchased it again and I'm glad I did because the 2nd ones battery was at 100% capacity and for all intents and purposes it was a brand new phone at a used price. Granted it's still really expensive it was $900 before tax but I got this to be future proof at least for the next several years. This is my first iPhone before I was all android phones but it seemed like every year I was having to buy another phone because something out of my control always happened but my parents still had their iPhone 8 that they bought new and it was still working perfectly. I haven't had this phone for more than a few days but so far I'm very impressed with it. The facial recognition capabilities are so good. My phone can recognize me when I'm in a dark room whereas my Samsung tablet can't recognize my face without all the lights on. One feature this phone doesn't have that really surprised me was that there is no built in fingerprint scanner and I think that was a mistake on apple's part. The battery is supposed to only last 21 hours but a full charge is lasting me a little over 2 days. The screen is gorgeous is it HDR Dolby Vision and HLG compatible and not even my 4k tv supports all of those so it makes streaming look brilliant. You can see every detail even though the screen is 6.7inches. it seems like everyday I'm finding out a new function that this phone has granted a lot them I'll never use because I don't use my phone that way but it's cool to know that if I wanted to I could if I so choosed. I guess I'll stop my review here because you get the gist and I hate it when people on Amazon beat a dead horse and I don't want to be one of those so Amazon renewed premium is a worthwhile program and the iPhone 12 pro max is an awesome phone that's worth the investment.\n  \nRead more\n  216 people found this helpful\n    \n          \n              \n                  Helpful\n              \n          \n      Sending feedback...Thank you for your feedback.Sorry, we failed to record your vote. Please try again\n        Report",</t>
  </si>
  <si>
    <t xml:space="preserve">    "productDetails": "About this item                   6.5-inch FHD+ Dynamic AMOLED 2X Infinity-O Display, 120Hz, HDR10+, 1080 x 2400 pixels, IP68 for water and dust resistant     128GB ROM, 6GB RAM, Qualcomm SM8250 Snapdragon 865 (7 nm+), Android 10, Octa-core, Adreno 650, One UI 2.5, 4500mAh Battery     Rear Camera: 12MP Wide (F/1.8 aperture) + 12MP Ultrawide (F/2.2 aperture) + 8MP Telephoto (F/2.4 aperture), Front Camera: 32MP (F/2.2 aperture) , Under Display Fingerprint     2G: GSM 850/900/1800/1900, CDMA 800/1900 &amp; TD-SCDMA, 3G: HSDPA 850/900/1700(AWS)/1900/2100, CDMA2000 1xEV-DO, 4G: LTE 1, 2, 3, 4, 5, 7, 8, 12, 13, 14, 20, 25, 26, 28, 29, 30, 38, 39, 40, 41, 46, 66, 71, 5G: SA/NSA/Sub6 (ensure to check compatibility with your carrier before purchase)     American Model, Compatible with Most GSM and CDMA Carriers like Telus, Rogers, Freedom, etc. Will Also work with CDMA Carriers Such as Verizon, Sprint.",</t>
  </si>
  <si>
    <t xml:space="preserve">    "customerReviews": "&lt;img src=\"https://c.media-amazon.com/images/S/amazon-avatars-global/default._CR0,0,1024,1024_SX48_.png\"/&gt;Briana Arenz5.0 out of 5 stars\n\n\n\n\n\n\n\n  \n  \n    Great condition! UNLOCKED, one issue called a network unlock code, read review!!\n  \nReviewed in the United States on July 6, 2023Size: 128GBColor: Cloud NavyService Provider: UnlockedProduct grade: RenewedVerified Purchase\n\n\n\n\n\n\n\n  \n  \n    I took photos of the phone the day of arrival but now cant find them.. but the phone came in EXCELLENT condition although the packaging was just a box with little to ensure a safe delivery. The phone was unlocked but a **NETWORK UNLOCK CODE** kept popping up when sim card was insterted. (Thats the photo in this review.) So I swore the phone wasnt unlocked. Reached out to the seller and my carrier which was walmart family mobile. I was told by my carrier i needed a new sim card. So i ordered it and when it finally arrived,  boom same error. My carrier reset the sim many times and still no luck. When i had messaged the seller they gave me a code that wasnt right and when i reached out again, still another wrong code. What the phone fails to warn you is that only after a few attempts it will lock you out completely. It will then say **MASTER KEY CODE** needed. I googled what that was and it seemed like a hopeless code to obtain. The startup on the phone says AT &amp; T. So i took it to their store and they had said that yes the phone was unlocked!! But the network was locked to walmart family mobilewhich was my carrier . So come to find out the code i needed, the first code, the network unlock code, I needed from my carrier!  They absolutely missed it and after days of this mess and ongoing phone calls, finally the walmart family mobile agent on that day in the At&amp;T store had told me the codes i needed from day one. Idk how they just skipped the option and blamed my sim card. The codes arent a secret and im still unsure why they didnt recommend theirs to fix it. I guess they just assumed it wasnt their codes needed. But it was!!! Unbelievable right!! So then were now stuck on master key code and no one, my carrier, nor AT&amp;T, nor samsung can help with that. Due to the sellers wrong codes, me googling the wrong codes, and most of all my carriers support line not mentioning their codes, I was locked out and was gonna return the phone. However AT&amp;T did show me other sim cards put into the phone by other carriers were working. It was still unlocked but just couldnt now be used on family mobile and possibly all tracphone carriers due to the master key code lock. So with that said I swapped to AT&amp;T prepaid and got their sim card and it all worked great! It was recommended to get the sim card from the AT&amp;T store directly because sometimes those sim kits at walmart dont always work correctly and are nonrefundable. So if this issue happens to you just be sure to ask your carrier for those network codes!! The seller now knows what to suggest if this happens to another and I'm telling you that the carrier has the codes and all will be fine. Also the seller offered me a replacement phone  and partial refund for this issue. I declined a replacement only because I couldnt send this phone back and await a new one. I was already without a phone long enough dealing with this for days. So the seller at least still gave me a partial refund and that was okay with me. So the customer service is well and fair from them!!! Also even AT&amp;T said the phone itself was in such great shape! So far so good on the phone itself, everything is working as it should.\n  \nRead more\n\n\n\n\n\n\n\n\n\n\n\n \n  \t\t \n\n\n\n\n    \n        \n        \n            \n        \n            \n        \n        \n            \n            \n        \n        \n            \n            \n        \n    \n    \n        \n\n            \n                &lt;img src=\"https://c.media-amazon.com/images/S/amazon-avatars-global/default._CR0,0,1024,1024_SX48_.png\"/&gt;Briana Arenz\n            \n\n            5.0 out of 5 stars\n            \n                Great condition! UNLOCKED, one issue called a network unlock code, read review!!\n            \n            \n            \n                \n                    \n                        \n                        \n                            \n                                \n                                    \n                                        Reviewed in the United States on July 6, 2023\n                                    \n                                \n                                \n                            \n                        \n                    \n                \n            \n        \n        \n            I took photos of the phone the day of arrival but now cant find them.. but the phone came in EXCELLENT condition although the packaging was just a box with little to ensure a safe delivery. The phone was unlocked but a **NETWORK UNLOCK CODE** kept popping up when sim card was insterted. (Thats the photo in this review.) So I swore the phone wasnt unlocked. Reached out to the seller and my carrier which was walmart family mobile. I was told by my carrier i needed a new sim card. So i ordered it and when it finally arrived,  boom same error. My carrier reset the sim many times and still no luck. When i had messaged the seller they gave me a code that wasnt right and when i reached out again, still another wrong code. What the phone fails to warn you is that only after a few attempts it will lock you out completely. It will then say **MASTER KEY CODE** needed. I googled what that was and it seemed like a hopeless code to obtain. The startup on the phone says AT &amp; T. So i took it to their store and they had said that yes the phone was unlocked!! But the network was locked to walmart family mobilewhich was my carrier . So come to find out the code i needed, the first code, the network unlock code, I needed from my carrier!  They absolutely missed it and after days of this mess and ongoing phone calls, finally the walmart family mobile agent on that day in the At&amp;T store had told me the codes i needed from day one. Idk how they just skipped the option and blamed my sim card. The codes arent a secret and im still unsure why they didnt recommend theirs to fix it. I guess they just assumed it wasnt their codes needed. But it was!!! Unbelievable right!! So then were now stuck on master key code and no one, my carrier, nor AT&amp;T, nor samsung can help with that. Due to the sellers wrong codes, me googling the wrong codes, and most of all my carriers support line not mentioning their codes, I was locked out and was gonna return the phone. However AT&amp;T did show me other sim cards put into the phone by other carriers were working. It was still unlocked but just couldnt now be used on family mobile and possibly all tracphone carriers due to the master key code lock. So with that said I swapped to AT&amp;T prepaid and got their sim card and it all worked great! It was recommended to get the sim card from the AT&amp;T store directly because sometimes those sim kits at walmart dont always work correctly and are nonrefundable. So if this issue happens to you just be sure to ask your carrier for those network codes!! The seller now knows what to suggest if this happens to another and I'm telling you that the carrier has the codes and all will be fine. Also the seller offered me a replacement phone  and partial refund for this issue. I declined a replacement only because I couldnt send this phone back and await a new one. I was already without a phone long enough dealing with this for days. So the seller at least still gave me a partial refund and that was okay with me. So the customer service is well and fair from them!!! Also even AT&amp;T said the phone itself was in such great shape! So far so good on the phone itself, everything is working as it should.\n        \n        \n            \n                Images in this review\n            \n            \n                \n                    \n                        \n                    \n                \n            \n        \n    \n        \n    \n\n\n\n\n\n   function toggleSeeAllView() {\n       P.when('A', 'cr-image-popover-controller').execute(function(A, imagePopoverController) {\n          imagePopoverController.toggleSeeAllView(true);\n       });\n   }\n\n\n       &lt;img alt=\"Customer image\" src=\"https://c.media-amazon.com/images/I/71GJPM3X2QL._SY88.jpg\" height=\"88\" width=\"100%\"/&gt;\n\n        P.when('A', 'cr-image-popover-controller').execute(function(A, imagePopoverController) {\n          A.on(\"a:popover:beforeShow:R332JI4L611K6Z_gallerySection_main\", function(data) {\n            imagePopoverController.initImagePopover(\"R332JI4L611K6Z\", \"[https://c.media-amazon.com/images/I/71GJPM3X2QL._SL1600_.jpg]\", data);\n          });\n        });\n    \n\n  233 people found this helpful\n    \n          \n              \n                  Helpful\n              \n          \n      Sending feedback...Thank you for your feedback.Sorry, we failed to record your vote. Please try again\n        Report\n  &lt;img src=\"https://c.media-amazon.com/images/S/amazon-avatars-global/default._CR0,0,1024,1024_SX48_.png\"/&gt;C. Reyloc5.0 out of 5 stars\n\n\n\n\n\n\n\n  \n  \n    Perfect\n  \nReviewed in the United States on August 1, 2024Size: 128GBColor: Cloud NavyService Provider: UnlockedProduct grade: RenewedVerified Purchase\n\n\n\n\n\n\n\n  \n  \n    I got purchased one in \"excellent\" condition. I was nervous, as I had never bought a used phone before and did not know what to expect. Physical inspection was fine. It turned on fine. In the box were the usual accessories, charging cord and wall adapter. I removed all the useless apps that phones come with, and stopped all the useless processes. Even so, the first few weeks were rough, as the battery would drain every day. At night, with 0 use, it would drain 20-30% in 8 hours. But then it seemed to equal itself out, and battery is great. It only drains by 1% at night now. I'm not sure what was going on with that. I read the specs before I received it, and it works as expected for me. No usability issues at all. Android Auto works perfectly with this, as opposed to continually disconnecting with my old phone. This charges very fast as well.\n  \nRead more\n  11 people found this helpful\n    \n          \n              \n                  Helpful\n              \n          \n      Sending feedback...Thank you for your feedback.Sorry, we failed to record your vote. Please try again\n        Report\n  &lt;img src=\"https://c.media-amazon.com/images/S/amazon-avatars-global/default._CR0,0,1024,1024_SX48_.png\"/&gt;CatCrazy4.0 out of 5 stars\n\n\n\n\n\n\n\n  \n  \n    Good phone\n  \nReviewed in the United States on August 31, 2024Size: 128GBColor: Cloud NavyService Provider: UnlockedProduct grade: RenewedVerified Purchase\n\n\n\n\n\n\n\n  \n  \n    The phone is working great so far. Battery life is okay. I was able to activate to my provider with no issues and transfer everything from my old S9 to this one. I like the screen size and phone itself. However, I ordered the phone in excellent condition but the back has a lot of dings, scratches, and scuffs. Sure, a phone cover will hide them, but by ordering as excellent, I expected the back to be free of this many imperfections. The screen and camera is fine, though.\n  \nRead more\n  \n    \n          \n              \n                  Helpful\n              \n          \n      Sending feedback...Thank you for your feedback.Sorry, we failed to record your vote. Please try again\n        Report\n  &lt;img src=\"https://c.media-amazon.com/images/S/amazon-avatars-global/default._CR0,0,1024,1024_SX48_.png\"/&gt;Auricom5.0 out of 5 stars\n\n\n\n\n\n\n\n  \n  \n    Should Have Purchased One Sooner\n  \nReviewed in the United States on February 17, 2024Size: 128GBColor: Cloud RedService Provider: UnlockedProduct grade: RenewedVerified Purchase\n\n\n\n\n\n\n\n  \n  \n    After nearly four years with my Samsung A10e, I decided it was time for an upgrade. My criteria were specific: I wanted a more recent, used Samsung phone that was unlocked, had ample storage, and most importantly, featured a microSD slot for my extensive music library. The Samsung Galaxy S20 FE 5G in Cloud Red ticked all these boxes and more.Transitioning from the A10e, the performance leap to the S20 FE was immediately noticeable. Everything from navigating the UI to streaming content on YouTube and multitasking feels incredibly responsive. This phone has transformed my user experience, offering a significant improvement in speed and efficiency.Despite being a renewed device, the quality of the S20 FE pleasantly surprised me. It arrived with minor marks on the sides, but these were hardly a concern given the excellent condition of the screen and the overall functionality of the phone. I've always been particular about battery health, so I appreciated the \"Protect Battery\" feature, which I also used on my A10e. The battery performance has been exceptional, supporting my heavy music streaming habits without a hitch.The larger display is a game-changer. The vibrant colors and increased screen real estate enhance everything from watching videos to browsing the web. I've disabled certain features to extend battery life, but this hasn't detracted from my overall experience with the phone.One of the reasons I opted for an unlocked phone was the flexibility it offers. While I primarily use the S20 FE for media consumption, it's reassuring to know it can serve as a reliable backup for calls and texts if needed. The phone's build quality and care in its refurbishment are evident, making it a solid investment for anyone in the market for a high-quality, used smartphone.In summary, the Samsung Galaxy S20 FE 5G has exceeded my expectations. It offers a perfect blend of performance, quality, and value, making it an excellent choice for Samsung enthusiasts and anyone looking for a premium smartphone experience without the flagship price tag.\n  \nRead more\n  68 people found this helpful\n    \n          \n              \n                  Helpful\n              \n          \n      Sending feedback...Thank you for your feedback.Sorry, we failed to record your vote. Please try again\n        Report",</t>
  </si>
  <si>
    <t xml:space="preserve">    "productDetails": "About this item                   6.6\" 1080 x 2408 (FHD+) PLS LCD Infinity-V Display, 5000mAh Battery, Fingerprint (side-mounted)     32GB ROM, 3GB RAM, Exynos 850 (8nm), Octa-core, Mali-G52 GPU, Android 12, One UI 4.1     Rear Camera: 50MP, f/1.8 + 5MP, f/2.2 + 2MP, f/2.4 (macro) + 2MP, f/2.4 (depth), Front Camera: 8MP, f/2.2, Bluetooth 5.0     2G GSM: 850, 900, 1800, 1900, 3G UMTS: 850, 1900, 2100, 4G LTE (America Only): 2, 4, 5, 12, 14, 29, 30 - Single SIM",</t>
  </si>
  <si>
    <t xml:space="preserve">    "customerReviews": "&lt;img src=\"https://c.media-amazon.com/images/S/amazon-avatars-global/e3746a8c-1a2b-4864-b66d-fc66418cbb40._CR0,0,359,359_SX48_.jpg\"/&gt;J. C. Roberts5.0 out of 5 stars\n\n\n\n\n\n\n\n  \n  \n    Renewed by Amazon\n  \nReviewed in the United States on July 15, 2024Verified Purchase\n\n\n\n\n\n\n\n  \n  \n    Very impressed by the quality of Amazon's device renewal. The device looked excellent on physical examination and passed my performance testing flawlessly.\n  \nRead more\n  2 people found this helpful\n    \n          \n              \n                  Helpful\n              \n          \n      Sending feedback...Thank you for your feedback.Sorry, we failed to record your vote. Please try again\n        Report\n  &lt;img src=\"https://c.media-amazon.com/images/S/amazon-avatars-global/7b1ce53f-e4ac-48fa-be17-b7b07d08e0ee._CR0,0,375,375_SX48_.jpg\"/&gt;jess davis lll5.0 out of 5 stars\n\n\n\n\n\n\n\n  \n  \n    Didn't come with charger\n  \nReviewed in the United States on July 23, 2024Verified Purchase\n\n\n\n\n\n\n\n  \n  \n    Works like my lost phone I love fingerprint option to lock it\n  \nRead more\n  One person found this helpful\n    \n          \n              \n                  Helpful\n              \n          \n      Sending feedback...Thank you for your feedback.Sorry, we failed to record your vote. Please try again\n        Report\n  &lt;img src=\"https://c.media-amazon.com/images/S/amazon-avatars-global/default._CR0,0,1024,1024_SX48_.png\"/&gt;Mia DeLaPaz1.0 out of 5 stars\n\n\n\n\n\n\n\n  \n  \n    NETWORK LOCKED!\n  \nReviewed in the United States on August 22, 2024Verified Purchase\n\n\n\n\n\n\n\n  \n  \n    Product was good but like many other reviews said:  THIS PHONE IS NOT FULLY UNLOCKED!!  The least the seller could do is check to see if it is unlocked for all carriers like they claim before shipping it.\n  \nRead more\n  9 people found this helpful\n    \n          \n              \n                  Helpful\n              \n          \n      Sending feedback...Thank you for your feedback.Sorry, we failed to record your vote. Please try again\n        Report\n  &lt;img src=\"https://c.media-amazon.com/images/S/amazon-avatars-global/default._CR0,0,1024,1024_SX48_.png\"/&gt;Verona 4.0 out of 5 stars\n\n\n\n\n\n\n\n  \n  \n    Satisfied\n  \nReviewed in the United States on August 20, 2024Verified Purchase\n\n\n\n\n\n\n\n  \n  \n    Happy with my purchase, worth the money, battery life is good. Love the performance, speed is great. Picture quality is poor but other than that it works good as new\n  \nRead more\n  One person found this helpful\n    \n          \n              \n                  Helpful\n              \n          \n      Sending feedback...Thank you for your feedback.Sorry, we failed to record your vote. Please try again\n        Report\n  &lt;img src=\"https://c.media-amazon.com/images/S/amazon-avatars-global/default._CR0,0,1024,1024_SX48_.png\"/&gt;A. Willy5.0 out of 5 stars\n\n\n\n\n\n\n\n  \n  \n    excelent\n  \nReviewed in the United States on July 12, 2024Verified Purchase\n\n\n\n\n\n\n\n  \n  \n    I am really happy with the product charges well works well and looks brand new and well-packaged\n  \nRead more\n  \n    \n          \n              \n                  Helpful\n              \n          \n      Sending feedback...Thank you for your feedback.Sorry, we failed to record your vote. Please try again\n        Report\n  &lt;img src=\"https://c.media-amazon.com/images/S/amazon-avatars-global/default._CR0,0,1024,1024_SX48_.png\"/&gt;Toussaint McCalla5.0 out of 5 stars\n\n\n\n\n\n\n\n  \n  \n    Samsung\n  \nReviewed in the United States on July 20, 2024Verified Purchase\n\n\n\n\n\n\n\n  \n  \n    Loved everything would buy it again\n  \nRead more\n  \n    \n          \n              \n                  Helpful\n              \n          \n      Sending feedback...Thank you for your feedback.Sorry, we failed to record your vote. Please try again\n        Report\n  &lt;img src=\"https://c.media-amazon.com/images/S/amazon-avatars-global/default._CR0,0,1024,1024_SX48_.png\"/&gt;P. Butcher3.0 out of 5 stars\n\n\n\n\n\n\n\n  \n  \n    Not unlocked\n  \nReviewed in the United States on August 25, 2024Verified Purchase\n\n\n\n\n\n\n\n  \n  \n    Phone is locked to T mobile. Not going to bother returning it since I am not using it as a phone, just as a portable media playe.\n  \nRead more\n  \n    \n          \n              \n                  Helpful\n              \n          \n      Sending feedback...Thank you for your feedback.Sorry, we failed to record your vote. Please try again\n        Report\n  \n    \n      \n    \n  \n&lt;img src=\"https://c.media-amazon.com/images/S/amazon-avatars-global/default._CR0,0,1024,1024_SX48_.png\"/&gt;Esther L tamayo5.0 out of 5 stars\n\n\n\n\n\n\n\n  \n    Era lo que buscaba\n  \n  \nReviewed in the United States on June 27, 2024Verified Purchase\n\n\n\n\n\n\n\n  \n    Me  gusto lo compre para un regalo 🎁 gracias a la persona le encanto\n  \n  \nRead more\n  \n    \n          \n              \n                  Helpful\n              \n          \n      Sending feedback...Thank you for your feedback.Sorry, we failed to record your vote. Please try again\n        Report\n  Translate review to English",</t>
  </si>
  <si>
    <t xml:space="preserve">    "productDetails": "About this item                   Custom acoustic platform delivers powerful, balanced sound",</t>
  </si>
  <si>
    <t xml:space="preserve">    "customerReviews": "&lt;img src=\"https://c.media-amazon.com/images/S/amazon-avatars-global/default._CR0,0,1024,1024_SX48_.png\"/&gt;OboeSteph5.0 out of 5 stars\n\n\n\n\n\n\n\n  \n  \n    Great earbuds\n  \nReviewed in the United States on June 8, 2024Color: BlackVerified Purchase\n\n\n\n\n\n\n\n  \n  \n    I use these earbuds primarily to listen to audiobooks, but sometimes music also. They sound great.They're comfortable to wear, and come with two extra size adapters in case your ear canals are smaller or larger than average (the standard/medium size is fine for my ears).They link up easily with my Samsung phone, the app is very easy to use, and has a nice interface. The buttons on the earbuds work well and easily for pausing and restarting, which is very important to me so I can control the earbuds without looking at my phone (I am usually multi-tasking when I have my earbuds in). The \"noise cancellation\" feature works well for reducing outside noise. I have no complaints about the battery life. My phone will alert me when the battery is running low, and the earbuds themselves make a certain sound when the battery is low. The charging case holds enough juice to recharge the buds a few times.I have tried other cheaper earbuds, but have found the quality doesn't measure up to the Beats.The black color is sleek and classy looking. (However, if you drop them out of your pocket into a dark crevice, the black ones are hard to find.)\n  \nRead more\n  6 people found this helpful\n    \n          \n              \n                  Helpful\n              \n          \n      Sending feedback...Thank you for your feedback.Sorry, we failed to record your vote. Please try again\n        Report\n  &lt;img src=\"https://c.media-amazon.com/images/S/amazon-avatars-global/57c46e64-1854-4433-bd8a-73bb788f53ed._CR1,0,720,720_SX48_.jpg\"/&gt;Jennifer Picado5.0 out of 5 stars\n\n\n\n\n\n\n\n  \n  \n    My favorite so far\n  \nReviewed in the United States on May 7, 2024Color: RedVerified Purchase\n\n\n\n\n\n\n\n  \n  \n    The Beats Buds are the epitome of wireless audio innovation, combining cutting-edge technology with sleek design to deliver an immersive listening experience like no other. With their compact and lightweight design, these earbuds are perfect for music lovers on the go, offering ultimate comfort and convenience without sacrificing style. Powered by the latest Bluetooth technology, they provide seamless connectivity and crystal-clear sound quality, allowing you to enjoy your favorite tracks with rich, dynamic sound wherever you are. Plus, with intuitive touch controls and hands-free Siri activation, you can easily navigate your music and stay connected without missing a beat. Whether you're hitting the gym, commuting to work, or simply relaxing at home, the Beats Buds are the perfect companion for your everyday adventures, delivering premium audio performance and unrivaled comfort in a sleek and stylish package.\n  \nRead more\n  5 people found this helpful\n    \n          \n              \n                  Helpful\n              \n          \n      Sending feedback...Thank you for your feedback.Sorry, we failed to record your vote. Please try again\n        Report\n  &lt;img src=\"https://c.media-amazon.com/images/S/amazon-avatars-global/default._CR0,0,1024,1024_SX48_.png\"/&gt;Pauline V5.0 out of 5 stars\n\n\n\n\n\n\n\n  \n  \n    They work very well\n  \nReviewed in the United States on August 17, 2024Color: RedVerified Purchase\n\n\n\n\n\n\n\n  \n  \n    They sound so nice and smooth\n  \nRead more\n  \n    \n          \n              \n                  Helpful\n              \n          \n      Sending feedback...Thank you for your feedback.Sorry, we failed to record your vote. Please try again\n        Report\n  &lt;img src=\"https://c.media-amazon.com/images/S/amazon-avatars-global/default._CR0,0,1024,1024_SX48_.png\"/&gt;Yusuf Rahman4.0 out of 5 stars\n\n\n\n\n\n\n\n  \n  \n    Great for its value\n  \nReviewed in the United States on September 23, 2023Color: WhiteVerified Purchase\n\n\n\n\n\n\n\n  \n  \n    I bought this as an alternative to the AirPods Pro, and it delivers very good quality. First, the sound quality is very clear and balanced, and delivers solid bass too. They fit perfectly in my ears and are quite comfortable, especially when walking. The noise cancellation is very good, although it doesn't cancel all noise, but that's really because these are simply earbuds. It's very good at isolating the audio from the rest of the world when in crowded places.There are a few drawbacks, which are mainly in the product usability. Since I use an Android, I need the Beats app in order to control them, and it's not very good. Sometimes the app doesn't respond properly when I set the earbuds on noise cancellation mode. Also, there were a few times that only one earbud gave sound when the other one didn't (I was wearing both). There were also a couple times that the audio was seriously glitching, which I assume is because they're refurbished.These are only minor drawbacks which can be overlooked but still important to consider. Otherwise, I would definitely recommend this for someone trying to get earbuds for a lower budget.\n  \nRead more\n  12 people found this helpful\n    \n          \n              \n                  Helpful\n              \n          \n      Sending feedback...Thank you for your feedback.Sorry, we failed to record your vote. Please try again\n        Report\n  &lt;img src=\"https://c.media-amazon.com/images/S/amazon-avatars-global/default._CR0,0,1024,1024_SX48_.png\"/&gt;Finch5.0 out of 5 stars\n\n\n\n\n\n\n\n  \n  \n    Noise canceling works!\n  \nReviewed in the United States on July 13, 2024Color: RedVerified Purchase\n\n\n\n\n\n\n\n  \n  \n    It’s very loud in my house. These earbuds block it all out.\n  \nRead more\n  One person found this helpful\n    \n          \n              \n                  Helpful\n              \n          \n      Sending feedback...Thank you for your feedback.Sorry, we failed to record your vote. Please try again\n        Report\n  &lt;img src=\"https://c.media-amazon.com/images/S/amazon-avatars-global/77d7a1f5-896f-47be-8250-66489029a780._CR109,0,281,281_SX48_.jpg\"/&gt;LIBBU1.0 out of 5 stars\n\n\n\n\n\n\n\n  \n  \n    Not good\n  \nReviewed in the United States on June 22, 2024Color: RedVerified Purchase\n\n\n\n\n\n\n\n  \n  \n    Was one of the worst buds I had, sound it's really good but it didn't matter if buds would not stay in my ear, trying to keep them in was another nightmare, controls are so sensitive that every touch to keep em in place, would pause, play pause play.No volume control was an extra disappointment, being an apple environment buds,( which I didn't know before buying them) made me think I made the wrong choice and I wasn't wrong, \"Siri\" would turn volume up and down for you, but I don't carry my phone with me when working in a house because S Ultra is big and bothers me in pocket while working, just leave it somewhere where bluetooth will reach my buds, since it's a Samsung I don't have Siri so I have to go to phone to turn volume down or up, deal breaker. Never had, never will have any apple product due to its petty by nature environment. Don't get me wrong, sound is really really good.\n  \nRead more\n  2 people found this helpful\n    \n          \n              \n                  Helpful\n              \n          \n      Sending feedback...Thank you for your feedback.Sorry, we failed to record your vote. Please try again\n        Report\n  &lt;img src=\"https://c.media-amazon.com/images/S/amazon-avatars-global/3d33926c-bcb6-4be4-9e4a-b906dcbca95f._CR0,0,498,498_SX48_.jpg\"/&gt;Jeffery L Rice5.0 out of 5 stars\n\n\n\n\n\n\n\n  \n  \n    Great ear buds\n  \nReviewed in the United States on July 1, 2024Color: BlackVerified Purchase\n\n\n\n\n\n\n\n  \n  \n    Love these ear buds.  They have three different sound modes and have a long battery life. They are fairly easy to connect to devices via bluetooth, and don't cut out like some others I have had in the past.\n  \nRead more\n  One person found this helpful\n    \n          \n              \n                  Helpful\n              \n          \n      Sending feedback...Thank you for your feedback.Sorry, we failed to record your vote. Please try again\n        Report\n  &lt;img src=\"https://c.media-amazon.com/images/S/amazon-avatars-global/b8538c66-8946-4147-bcfe-de5c4456da6a._CR0,0,1125,1125_SX48_.jpg\"/&gt;Aidan3.0 out of 5 stars\n\n\n\n\n\n\n\n  \n  \n    Comfortable Fit with Some Flaws\n  \nReviewed in the United States on August 19, 2024Color: BlackVerified Purchase\n\n\n\n\n\n\n\n  \n  \n    The Beats Studio Buds offer multiple ear tip sizes to ensure a good fit for everyone. The battery life is decent, lasting about 3-4 hours on phone calls for each earphone, and the case itself holds a charge for two days with all-day use. However, I encountered a few issues. When trying to use the buds for a call with someone else also using Beats Studio Buds, they just squeal back and forth, making communication impossible (unless both people were using only the left earbud). Additionally, the noise cancellation feature has a habit of toggling off on its own shortly after connecting to my phone (sometimes numerous times in a row), which can be quite frustrating.While the comfort and battery life are strong points, the technical glitches hold these earbuds back from being top-tier. For casual use, they may still be a good choice, but the flaws prevent me from giving them a higher rating.\n  \nRead more\n  One person found this helpful\n    \n          \n              \n                  Helpful\n              \n          \n      Sending feedback...Thank you for your feedback.Sorry, we failed to record your vote. Please try again\n        Report",</t>
  </si>
  <si>
    <t xml:space="preserve">    "productDetails": "About this item                   Unlocked: The iPhone 11 Pro Max is unlocked and can be used with any carrier.     Tested Battery: The battery has been tested and exceeds 80% of its original capacity.     Minimal Cosmetic Damage: The device has been inspected and has minimal cosmetic damage that is not noticeable.     Complete Diagnostic Test: The iPhone has successfully passed a full diagnostic test to ensure like-new functionality.     Includes Charging Cable and Wall Plug: The package includes a certified Mfi charging cable and a UL certified wall plug for safe and efficient charging.",</t>
  </si>
  <si>
    <t xml:space="preserve">    "customerReviews": "&lt;img src=\"https://c.media-amazon.com/images/S/amazon-avatars-global/default._CR0,0,1024,1024_SX48_.png\"/&gt;Nickee855.0 out of 5 stars\n\n\n\n\n\n\n\n  \n  \n    Excellent condition\n  \nReviewed in the United States on August 22, 2024Size: 512GBColor: GoldService Provider: UnlockedProduct grade: RenewedVerified Purchase\n\n\n\n\n\n\n\n  \n  \n    I love this iPhone 11 Pro phone. It is like a brand new phone. Not a scratch or a ding to it. It has been running optimally without and issues. I am grateful to have put trust in this company for a real iPhone product. The charge is excellent and the battery last without charge a full day and evening depending on what you’re doing. I would most definitely purchase from this company again if I need another iPhone.\n  \nRead more\n  One person found this helpful\n    \n          \n              \n                  Helpful\n              \n          \n      Sending feedback...Thank you for your feedback.Sorry, we failed to record your vote. Please try again\n        Report\n  &lt;img src=\"https://c.media-amazon.com/images/S/amazon-avatars-global/default._CR0,0,1024,1024_SX48_.png\"/&gt;Sarah Dillon5.0 out of 5 stars\n\n\n\n\n\n\n\n  \n  \n    Reluctant\n  \nReviewed in the United States on August 20, 2024Size: 64GBColor: Midnight GreenService Provider: UnlockedProduct grade: RenewedVerified Purchase\n\n\n\n\n\n\n\n  \n  \n    So I was reluctant to shop online for a used phone. I was more reluctant to use marketplace even more so, so I ordered online. I chose the “excellent” condition option for the iPhone 11 Pro Max, through this seller, and let me tell ya, I’m impressed. The phone is EMACULATE! Didn’t come in original box, but is shipped in a very safe manor. Battery is good, no scratches, no flaws. 1000% satisfied customer. I will be shopping here again when we get the wife a new phone.\n  \nRead more\n  2 people found this helpful\n    \n          \n              \n                  Helpful\n              \n          \n      Sending feedback...Thank you for your feedback.Sorry, we failed to record your vote. Please try again\n        Report\n  &lt;img src=\"https://c.media-amazon.com/images/S/amazon-avatars-global/default._CR0,0,1024,1024_SX48_.png\"/&gt;Nevaeh5.0 out of 5 stars\n\n\n\n\n\n\n\n  \n  \n    well deserved 5 stars\n  \nReviewed in the United States on July 14, 2024Size: 512GBColor: Space GrayService Provider: UnlockedProduct grade: RenewedVerified Purchase\n\n\n\n\n\n\n\n  \n  \n    i was skeptical because of some of the reviews i saw on this phone saying that it was scratched and this was wrong and that was wrong but when i tell you that this phone has ZERO scratches and ZERO errors i’m being so for real! my first refurbished phone wasn’t the best but the the quality of this one is amazing. The size of this phone is wayyyy bigger than my last one like a mini ipad or something maybe i’m over exaggerating lol. but as far a looks everything is good and peachy nothing is wrong with the phone the audio and cameras and everything works perfectly fine as if i went to the apple store. and so far it’s very durable not easy to break unless that is your full intentions on doing so . 30/10 WILL HIGHLY RECOMMEND\n  \nRead more\n\n\n\n\n\n\n\n\n\n\n\n \n  \t\t \n\n\n\n\n    \n        \n        \n            \n        \n            \n        \n        \n            \n            \n        \n        \n            \n            \n        \n    \n    \n        \n\n            \n                &lt;img src=\"https://c.media-amazon.com/images/S/amazon-avatars-global/default._CR0,0,1024,1024_SX48_.png\"/&gt;Nevaeh\n            \n\n            5.0 out of 5 stars\n            \n                well deserved 5 stars\n            \n            \n            \n                \n                    \n                        \n                        \n                            \n                                \n                                    \n                                        Reviewed in the United States on July 14, 2024\n                                    \n                                \n                                \n                            \n                        \n                    \n                \n            \n        \n        \n            i was skeptical because of some of the reviews i saw on this phone saying that it was scratched and this was wrong and that was wrong but when i tell you that this phone has ZERO scratches and ZERO errors i’m being so for real! my first refurbished phone wasn’t the best but the the quality of this one is amazing. The size of this phone is wayyyy bigger than my last one like a mini ipad or something maybe i’m over exaggerating lol. but as far a looks everything is good and peachy nothing is wrong with the phone the audio and cameras and everything works perfectly fine as if i went to the apple store. and so far it’s very durable not easy to break unless that is your full intentions on doing so . 30/10 WILL HIGHLY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src=\"https://c.media-amazon.com/images/I/718cQP1KvoL._SY88.jpg\" height=\"88\" width=\"100%\"/&gt;&lt;img alt=\"Customer image\" src=\"https://c.media-amazon.com/images/I/71paKn5KNbL._SY88.jpg\" height=\"88\" width=\"100%\"/&gt;\n\n        P.when('A', 'cr-image-popover-controller').execute(function(A, imagePopoverController) {\n          A.on(\"a:popover:beforeShow:RBQ6TLWDVWFHL_gallerySection_main\", function(data) {\n            imagePopoverController.initImagePopover(\"RBQ6TLWDVWFHL\", \"[https://c.media-amazon.com/images/I/718cQP1KvoL._SL1600_.jpg, https://c.media-amazon.com/images/I/71paKn5KNbL._SL1600_.jpg]\", data);\n          });\n        });\n    \n\n  11 people found this helpful\n    \n          \n              \n                  Helpful\n              \n          \n      Sending feedback...Thank you for your feedback.Sorry, we failed to record your vote. Please try again\n        Report\n  &lt;img src=\"https://c.media-amazon.com/images/S/amazon-avatars-global/default._CR0,0,1024,1024_SX48_.png\"/&gt;Victoria O.4.0 out of 5 stars\n\n\n\n\n\n\n\n  \n  \n    Phone came in good condition !\n  \nReviewed in the United States on August 21, 2024Size: 256GBColor: Space GrayService Provider: UnlockedProduct grade: RenewedVerified Purchase\n\n\n\n\n\n\n\n  \n  \n    This phone looks nice, really, honestly. The phone was neatly packaged and wrapped, came with a charger and a sim card opener + the amazon renewed paper.  It had a couple scratches on the sides but they were very minor &amp; not noticeable at all. The screen was very clear no cracks. My only issue is the screen when it’s turned on. It had this weird mild &amp; subtle static &amp; I can see a faint black grain when I am staring closely to the phone. Now I understand this phone is refurbished &amp; renewed but I won’t lie the screen when I have the phone on really bugs me. I would be lying if I said I am totally satisfied with this phone. Not to mention the phone is kinda slow, it lags &amp; the battery life I received when I when I went to the settings was at an 80 % .. *sighs* , trying to decide if I should thug it out &amp; be delusional or just send the phone back even tho I fear the quality of phone I’d received next. I’ve contacted the seller .. I haven’t heard anything yet. I’ll update soon.Update :Ive decided to return the phone because I feel like I would be settling if I had to keep this phone. I will say though I am surprised the phone came in a very good condition. But truly there were internal hardware and software issues in terms of the static screen flickering/blinking that I just couldn't overlook. The seller has been responsive and cooperative. I am thankful. I pray I get my money back on time. As of right now id rate my experience an 8/10 !\n  \nRead more\n\n\n\n\n\n\n\n\n\n\n\n \n  \t\t \n\n\n\n\n    \n        \n        \n            \n        \n            \n        \n        \n            \n            \n        \n        \n            \n            \n        \n    \n    \n        \n\n            \n                &lt;img src=\"https://c.media-amazon.com/images/S/amazon-avatars-global/default._CR0,0,1024,1024_SX48_.png\"/&gt;Victoria O.\n            \n\n            4.0 out of 5 stars\n            \n                Phone came in good condition !\n            \n            \n            \n                \n                    \n                        \n                        \n                            \n                                \n                                    \n                                        Reviewed in the United States on August 21, 2024\n                                    \n                                \n                                \n                            \n                        \n                    \n                \n            \n        \n        \n            This phone looks nice, really, honestly. The phone was neatly packaged and wrapped, came with a charger and a sim card opener + the amazon renewed paper.  It had a couple scratches on the sides but they were very minor &amp; not noticeable at all. The screen was very clear no cracks. My only issue is the screen when it’s turned on. It had this weird mild &amp; subtle static &amp; I can see a faint black grain when I am staring closely to the phone. Now I understand this phone is refurbished &amp; renewed but I won’t lie the screen when I have the phone on really bugs me. I would be lying if I said I am totally satisfied with this phone. Not to mention the phone is kinda slow, it lags &amp; the battery life I received when I when I went to the settings was at an 80 % .. *sighs* , trying to decide if I should thug it out &amp; be delusional or just send the phone back even tho I fear the quality of phone I’d received next. I’ve contacted the seller .. I haven’t heard anything yet. I’ll update soon.Update :Ive decided to return the phone because I feel like I would be settling if I had to keep this phone. I will say though I am surprised the phone came in a very good condition. But truly there were internal hardware and software issues in terms of the static screen flickering/blinking that I just couldn't overlook. The seller has been responsive and cooperative. I am thankful. I pray I get my money back on time. As of right now id rate my experience an 8/10 !\n        \n        \n            \n                Images in this review\n            \n            \n                \n                    \n                        \n                    \n                \n            \n        \n    \n        \n    \n\n\n\n\n\n   function toggleSeeAllView() {\n       P.when('A', 'cr-image-popover-controller').execute(function(A, imagePopoverController) {\n          imagePopoverController.toggleSeeAllView(true);\n       });\n   }\n\n\n       &lt;img alt=\"Customer image\" src=\"https://c.media-amazon.com/images/I/61Xs5ArTUKL._SY88.jpg\" height=\"88\" width=\"100%\"/&gt;\n\n        P.when('A', 'cr-image-popover-controller').execute(function(A, imagePopoverController) {\n          A.on(\"a:popover:beforeShow:R2TXLN5J9QBEWT_gallerySection_main\", function(data) {\n            imagePopoverController.initImagePopover(\"R2TXLN5J9QBEWT\", \"[https://c.media-amazon.com/images/I/61Xs5ArTUKL._SL1600_.jpg]\", data);\n          });\n        });\n    \n\n  One person found this helpful\n    \n          \n              \n                  Helpful\n              \n          \n      Sending feedback...Thank you for your feedback.Sorry, we failed to record your vote. Please try again\n        Report\n  &lt;img src=\"https://c.media-amazon.com/images/S/amazon-avatars-global/58a00d5a-644b-49bf-b3fe-161de0c66e90._CR0,0,459,459_SX48_.jpg\"/&gt;aTypicalEngineer8081.0 out of 5 stars\n\n\n\n\n\n\n\n  \n  \n    Is Renewed Premium worth the extra money?\n  \nReviewed in the United States on March 29, 2023Size: 256GBColor: Midnight GreenService Provider: UnlockedProduct grade: RenewedVerified Purchase\n\n\n\n\n\n\n\n  \n  \n    Update (12/17/23): Additional observations: 1) the Amazon Renewed certification card is marked 10/27/23, and when I received it 12/2/23 (about 5 weeks), the battery was completely dead; 2) after charging back to 100%, I put it in airplane mode (to turn off both WiFi and bluetooth), and also put it in battery saver mode; I checked the battery percentages once a day, and it was losing 10-15% per day, so this battery is very weak. I did a parallel test with another iPhone (11 pro max), and that one only lost 10% (100% &gt; 90%) over a week. This is an excellent test to check the true condition of the battery.Update (12/15/23): Ordered a 5th Amazon Premium Renewed phone (iPhone 12 Pro Max), and the battery life, which should be above 90%, is actually 88%.Update (3/28/23): After lengthy discussions with Amazon, they will not honor the 90% battery guarantee stated on the Amazon Premium Renewed page, because it is \"not stated on the Amazon invoice\". 1-star, no longer recommended.Update (2/1/23): Ran into some issues, probably things that should be checked upon receipt of a renewed or premium renewed product: 1) battery life [below advertised 80 or 90%], 2) parts replaced, either with genuine or non-genuine Apple parts, 3) overall functionality [defective charging port]. Reducing overall rating to 4-stars.Summary: Upgrading from an iPhone 7 plus, and decided I would go with the 11 Pro Max version. I was on the fence whether the extra money for the premium renewed is worth it, so will be discussing what I considered.Observations: The high level basic differences are: 1) about a $100 difference; 2) three vs. 12 months return period: 3) battery level of 80% vs. 90%.Recommendation: After considering the factors, I decided to look into how much a replacement battery would cost, which is $40 right now. However, starting with the iPhone 8 (i think), Apple started sealing the cases, which requires a heat gun to separate the case because of the extra waterproofing adhesive. To breakdown the addition $100 cost, subtract the $40 battery from that, leaving $60 for an additional 9-months (or $6.67/month) to \"insurance\" to return the phone if issues come up.Carrier Lock: I decided I wanted an unlocked version, and that appears to be another feature that is included with Premium Renewed, with the majority of carrier locked versions being offered as renewed only.Conclusion: For the additional $100, I elected to go with the Renewed Premium. I rate both the Renewed and the Premium Renewed as 5-stars. Which you chose would depend on individual financial and personal factors.Related Products:Apple iPhone 11 Pro Max, US Version, 256GB, Midnight - Unlocked (Renewed)4.3 out of 5 stars  12,122 ratings | 1000+ answered questionsPrice: $491.86https://www.amazon.com/gp/product/B07Z4681LQ/Apple iPhone 11 Pro Max, 256GB, Midnight Green - Unlocked (Renewed Premium)4.3 out of 5 stars  12,122 ratings | 1000+ answered questionsPrice: $586.00https://www.amazon.com/gp/product/B08BHFGJXF\n  \nRead more\n\n\n\n\n\n\n\n\n\n\n\n \n  \t\t \n\n\n\n\n    \n        \n        \n            \n        \n            \n        \n        \n            \n            \n        \n        \n            \n            \n        \n    \n    \n        \n\n            \n                &lt;img src=\"https://c.media-amazon.com/images/S/amazon-avatars-global/58a00d5a-644b-49bf-b3fe-161de0c66e90._CR0,0,459,459_SX48_.jpg\"/&gt;aTypicalEngineer808\n            \n\n            1.0 out of 5 stars\n            \n                Is Renewed Premium worth the extra money?\n            \n            \n            \n                \n                    \n                        \n                        \n                            \n                                \n                                    \n                                        Reviewed in the United States on March 29, 2023\n                                    \n                                \n                                \n                            \n                        \n                    \n                \n            \n        \n        \n            Update (12/17/23): Additional observations: 1) the Amazon Renewed certification card is marked 10/27/23, and when I received it 12/2/23 (about 5 weeks), the battery was completely dead; 2) after charging back to 100%, I put it in airplane mode (to turn off both WiFi and bluetooth), and also put it in battery saver mode; I checked the battery percentages once a day, and it was losing 10-15% per day, so this battery is very weak. I did a parallel test with another iPhone (11 pro max), and that one only lost 10% (100% &gt; 90%) over a week. This is an excellent test to check the true condition of the battery.Update (12/15/23): Ordered a 5th Amazon Premium Renewed phone (iPhone 12 Pro Max), and the battery life, which should be above 90%, is actually 88%.Update (3/28/23): After lengthy discussions with Amazon, they will not honor the 90% battery guarantee stated on the Amazon Premium Renewed page, because it is \"not stated on the Amazon invoice\". 1-star, no longer recommended.Update (2/1/23): Ran into some issues, probably things that should be checked upon receipt of a renewed or premium renewed product: 1) battery life [below advertised 80 or 90%], 2) parts replaced, either with genuine or non-genuine Apple parts, 3) overall functionality [defective charging port]. Reducing overall rating to 4-stars.Summary: Upgrading from an iPhone 7 plus, and decided I would go with the 11 Pro Max version. I was on the fence whether the extra money for the premium renewed is worth it, so will be discussing what I considered.Observations: The high level basic differences are: 1) about a $100 difference; 2) three vs. 12 months return period: 3) battery level of 80% vs. 90%.Recommendation: After considering the factors, I decided to look into how much a replacement battery would cost, which is $40 right now. However, starting with the iPhone 8 (i think), Apple started sealing the cases, which requires a heat gun to separate the case because of the extra waterproofing adhesive. To breakdown the addition $100 cost, subtract the $40 battery from that, leaving $60 for an additional 9-months (or $6.67/month) to \"insurance\" to return the phone if issues come up.Carrier Lock: I decided I wanted an unlocked version, and that appears to be another feature that is included with Premium Renewed, with the majority of carrier locked versions being offered as renewed only.Conclusion: For the additional $100, I elected to go with the Renewed Premium. I rate both the Renewed and the Premium Renewed as 5-stars. Which you chose would depend on individual financial and personal factors.Related Products:Apple iPhone 11 Pro Max, US Version, 256GB, Midnight - Unlocked (Renewed)4.3 out of 5 stars  12,122 ratings | 1000+ answered questionsPrice: $491.86https://www.amazon.com/gp/product/B07Z4681LQ/Apple iPhone 11 Pro Max, 256GB, Midnight Green - Unlocked (Renewed Premium)4.3 out of 5 stars  12,122 ratings | 1000+ answered questionsPrice: $586.00https://www.amazon.com/gp/product/B08BHFGJXF\n        \n        \n            \n                Images in this review\n            \n            \n                \n                    \n                        \n                    \n                        \n                    \n                \n            \n        \n    \n        \n    \n\n\n\n\n\n   function toggleSeeAllView() {\n       P.when('A', 'cr-image-popover-controller').execute(function(A, imagePopoverController) {\n          imagePopoverController.toggleSeeAllView(true);\n       });\n   }\n\n\n       &lt;img alt=\"Customer image\" src=\"https://c.media-amazon.com/images/I/51qjmKUlQEL._SY88.jpg\" height=\"88\" width=\"100%\"/&gt;&lt;img alt=\"Customer image\" src=\"https://c.media-amazon.com/images/I/71e9w+mi10L._SY88.jpg\" height=\"88\" width=\"100%\"/&gt;\n\n        P.when('A', 'cr-image-popover-controller').execute(function(A, imagePopoverController) {\n          A.on(\"a:popover:beforeShow:R1TVOATKFWT50D_gallerySection_main\", function(data) {\n            imagePopoverController.initImagePopover(\"R1TVOATKFWT50D\", \"[https://c.media-amazon.com/images/I/51qjmKUlQEL._SL1600_.jpg, https://c.media-amazon.com/images/I/71e9w+mi10L._SL1600_.jpg]\", data);\n          });\n        });\n    \n\n  91 people found this helpful\n    \n          \n              \n                  Helpful\n              \n          \n      Sending feedback...Thank you for your feedback.Sorry, we failed to record your vote. Please try again\n        Report\n  &lt;img src=\"https://c.media-amazon.com/images/S/amazon-avatars-global/cd864c1f-f502-478d-bc45-c675c72bbebb._CR0,0,439,439_SX48_.jpg\"/&gt;Rhodes Autos Inc.5.0 out of 5 stars\n\n\n\n\n\n\n\n  \n  \n    Got it for my son he is happy!  Worth the money! 💵\n  \nReviewed in the United States on August 3, 2024Size: 256GBColor: Space GrayService Provider: UnlockedProduct grade: RenewedVerified Purchase\n\n\n\n\n\n\n\n  \n  \n    Looks and works great!Add was honest.Battery last a long time.Picture quality is greatIt’s an iPhone so it’s loaded with features and will be durable.He was able to just back the old one up to the cloud and then when he set this one up it transferred all his data, contacts, games etc!Easy as 123!It’s worth the money! 💵It’s keeping my son happy! 😃\n  \nRead more\n  5 people found this helpful\n    \n          \n              \n                  Helpful\n              \n          \n      Sending feedback...Thank you for your feedback.Sorry, we failed to record your vote. Please try again\n        Report",</t>
  </si>
  <si>
    <t xml:space="preserve">    "productDetails": "About this item                   Graphing calculator handles calculus, engineering, trigonometric, and financial functions     USB on-the-go technology for file sharing with other calculators and connecting to PCs     21 apps preloaded     Displays graphs and tables on split screen to trace graph while scrolling through table values     Backed by 1-year warranty",</t>
  </si>
  <si>
    <t xml:space="preserve">    "customerReviews": "&lt;img src=\"https://c.media-amazon.com/images/S/amazon-avatars-global/default._CR0,0,1024,1024_SX48_.png\"/&gt;Cindy Ngoun5.0 out of 5 stars\n\n\n\n\n\n\n\n  \n  \n    Great calculator\n  \nReviewed in the United States on May 14, 2024Verified Purchase\n\n\n\n\n\n\n\n  \n  \n    I haven’t used the TI-84 since high school for pre-cal and I forgot how great this calculator is. I bought this refurbished and it was still in great condition! I’m able to use it for my statistics class and it’s able to help me with a lot of formulas (normalcdf, compute tables, etc.). I went the cheaper route before buying this one and the other brand didn’t have the same functions. I would recommend this specific brand for anyone who is in pre-cal and above.\n  \nRead more\n  \n    \n          \n              \n                  Helpful\n              \n          \n      Sending feedback...Thank you for your feedback.Sorry, we failed to record your vote. Please try again\n        Report\n  &lt;img src=\"https://c.media-amazon.com/images/S/amazon-avatars-global/default._CR0,0,1024,1024_SX48_.png\"/&gt;Arturo Lopez5.0 out of 5 stars\n\n\n\n\n\n\n\n  \n  \n    It works very well\n  \nReviewed in the United States on March 13, 2024Verified Purchase\n\n\n\n\n\n\n\n  \n  \n    It arrived in like new condition and has worked well since purchase. Except for not having a lit display it works great.\n  \nRead more\n  \n    \n          \n              \n                  Helpful\n              \n          \n      Sending feedback...Thank you for your feedback.Sorry, we failed to record your vote. Please try again\n        Report\n  &lt;img src=\"https://c.media-amazon.com/images/S/amazon-avatars-global/default._CR0,0,1024,1024_SX48_.png\"/&gt;Jstar5.0 out of 5 stars\n\n\n\n\n\n\n\n  \n  \n    It definitely calculates and grafts\n  \nReviewed in the United States on October 29, 2023Verified Purchase\n\n\n\n\n\n\n\n  \n  \n    Sturdy, battery lasts a long time, and it definitely does what it was meant to do. Calculate and graphs.\n  \nRead more\n  \n    \n          \n              \n                  Helpful\n              \n          \n      Sending feedback...Thank you for your feedback.Sorry, we failed to record your vote. Please try again\n        Report\n  &lt;img src=\"https://c.media-amazon.com/images/S/amazon-avatars-global/af7f955e-10f0-4a35-bd93-48209e4bc804._CR0,0,500,500_SX48_.jpg\"/&gt;Nanette Johnson4.0 out of 5 stars\n\n\n\n\n\n\n\n  \n  \n    Got a deal on this\n  \nReviewed in the United States on August 21, 2021Verified Purchase\n\n\n\n\n\n\n\n  \n  \n    Looked around and this is normally 300$ we got it for100$ my son is very happy with it..\n  \nRead more\n  \n    \n          \n              \n                  Helpful\n              \n          \n      Sending feedback...Thank you for your feedback.Sorry, we failed to record your vote. Please try again\n        Report\n  &lt;img src=\"https://c.media-amazon.com/images/S/amazon-avatars-global/default._CR0,0,1024,1024_SX48_.png\"/&gt;Lill Parker5.0 out of 5 stars\n\n\n\n\n\n\n\n  \n  \n    PERFECT FOR MY DAUGHTER\n  \nReviewed in the United States on August 25, 2022Verified Purchase\n\n\n\n\n\n\n\n  \n  \n    Fast shipping and super easy for my daughter to use. She will be able to use this calculator for the next 3 years.\n  \nRead more\n  \n    \n          \n              \n                  Helpful\n              \n          \n      Sending feedback...Thank you for your feedback.Sorry, we failed to record your vote. Please try again\n        Report\n  &lt;img src=\"https://c.media-amazon.com/images/S/amazon-avatars-global/default._CR0,0,1024,1024_SX48_.png\"/&gt;Jeanne1.0 out of 5 stars\n\n\n\n\n\n\n\n  \n  \n    Product can't be returned!\n  \nReviewed in the United States on September 27, 2020Verified Purchase\n\n\n\n\n\n\n\n  \n  \n    Just received the product and noticed my daughter needed the upgraded version of this product. So when I went to try and return it it comes up saying it can't  be because it's flammable or has gas or liquids. Never even came with batteries which if it had could be removed for return anyway. Almost 100.00 down the drain. Very disappointed.  I didn't see where it said it couldn't be returned when I purchased it.\n  \nRead more\n  5 people found this helpful\n    \n          \n              \n                  Helpful\n              \n          \n      Sending feedback...Thank you for your feedback.Sorry, we failed to record your vote. Please try again\n        Report\n  &lt;img src=\"https://c.media-amazon.com/images/S/amazon-avatars-global/default._CR0,0,1024,1024_SX48_.png\"/&gt;BC5.0 out of 5 stars\n\n\n\n\n\n\n\n  \n  \n    Good as new\n  \nReviewed in the United States on January 12, 2023Verified Purchase\n\n\n\n\n\n\n\n  \n  \n    Arrived in like new condition.  I am using it while studying calculus.\n  \nRead more\n  \n    \n          \n              \n                  Helpful\n              \n          \n      Sending feedback...Thank you for your feedback.Sorry, we failed to record your vote. Please try again\n        Report\n  &lt;img src=\"https://c.media-amazon.com/images/S/amazon-avatars-global/fe0672f0-2ed8-42d0-b508-dfd0dc8a52e7._CR0,111.0,914,914_SX48_.jpg\"/&gt;Kerry Ann Cyr5.0 out of 5 stars\n\n\n\n\n\n\n\n  \n  \n    Payed more then with I like for it\n  \nReviewed in the United States on January 1, 2023Verified Purchase\n\n\n\n\n\n\n\n  \n  \n    Could been a lil cheaper\n  \nRead more\n  One person found this helpful\n    \n          \n              \n                  Helpful\n              \n          \n      Sending feedback...Thank you for your feedback.Sorry, we failed to record your vote. Please try again\n        Report",</t>
  </si>
  <si>
    <t xml:space="preserve">    "productDetails": "About this item                   Stunning 10.9-Inch Liquid Retina Display with True Tone and P3 Wide Color     A14 Bionic Chip with Neural Engine - 802.11AX Wi-Fi 6 - Wide Stereo Audio     12MP Back Camera, 7MP FaceTime HD Front Camera - Up to 10 Hours of Battery Life     Touch ID for Secure Authentication - USB-C Connector for Charging and Accessories     Support for Magic Keyboard, Smart Keyboard Folio, and Apple Pencil (2nd Generation)",</t>
  </si>
  <si>
    <t xml:space="preserve">    "customerReviews": "&lt;img src=\"https://c.media-amazon.com/images/S/amazon-avatars-global/16c45f00-03a1-4c24-b365-a81e14760541._CR0,0,375,375_SX48_.jpg\"/&gt;Jacob Diaz5.0 out of 5 stars\n\n\n\n\n\n\n\n  \n  \n    After 2 Months review\n  \nReviewed in the United States on August 26, 2024Color: Space GraySize: 64GBStyle: WiFiVerified Purchase\n\n\n\n\n\n\n\n  \n  \n    To Start of there are no scratches, dents, or divots anywhere on my iPad. I bought this in “Excellent” condition. I got this iPad for 318.99 RENEWED. This is was basically a brand new Ipad with perfect battery health.  This iPad would retail about $400 dollars used or  I paid PRACTICALLY 80% and got an identical iPad. I definitely recommend you research the reseller and their reviews beforehand to make sure you are getting a reliable seller? It won’t be the last time I buy off of these guys. Going to find  a keyboard for school semester coming up.\n  \nRead more\n  One person found this helpful\n    \n          \n              \n                  Helpful\n              \n          \n      Sending feedback...Thank you for your feedback.Sorry, we failed to record your vote. Please try again\n        Report\n  &lt;img src=\"https://c.media-amazon.com/images/S/amazon-avatars-global/b554570e-daec-4587-8fd1-237c583fbb08._CR0,0,500,500_SX48_.jpg\"/&gt;Jazmine5.0 out of 5 stars\n\n\n\n\n\n\n\n  \n  \n    AMAZING!\n  \nReviewed in the United States on July 1, 2022Color: Space GraySize: 64GBStyle: WiFiVerified Purchase\n\n\n\n\n\n\n\n\n\n\n\n\n\n\n\n\n\n\n    \n        \n\n        \n        \n            \n        \n\n        \n            \n                \n                        \n                \n                \n                    The media could not be loaded.\n                \n            \n                \n            \n            \n        \n    \n    \n\n\n\n\n\n\n\n\n  \n  \n     For the money at the time I got this, its so good. Around the time I got the iPad it was 340-350 while others were selling this for 500 and up. I’ve had no problems at all with the iPad and the quality is amazing. It came on time and there were no scratches or scuff marks on it. Everything was in pristine condition. It came with a charger like it was supposed to. I was able to log in into my iCloud account very smoothly without any problems. I’ve had no problems at all ever since I gotten it. I got it around April of 2022 so it’s been a few months since then. I highly recommend you by this because it’s great for the price. The battery life is also really good, I don’t think my iPad has ever died on me ever since I’ve gotten it. Also it looks exactly like the picture and much lighter than I expected it to be. Audio quality is also really good and loud compared to my phone.\n  \nRead more\n\n\n\n\n\n\n\n\n\n\n\n \n  \t\t \n\n\n\n\n    \n        \n        \n            \n        \n            \n        \n        \n            \n            \n        \n        \n            \n            \n        \n    \n    \n        \n\n            \n                &lt;img src=\"https://c.media-amazon.com/images/S/amazon-avatars-global/b554570e-daec-4587-8fd1-237c583fbb08._CR0,0,500,500_SX48_.jpg\"/&gt;Jazmine\n            \n\n            5.0 out of 5 stars\n            \n                AMAZING!\n            \n            \n            \n                \n                    \n                        \n                        \n                            \n                                \n                                    \n                                        Reviewed in the United States on July 1, 2022\n                                    \n                                \n                                \n                            \n                        \n                    \n                \n            \n        \n        \n            For the money at the time I got this, its so good. Around the time I got the iPad it was 340-350 while others were selling this for 500 and up. I’ve had no problems at all with the iPad and the quality is amazing. It came on time and there were no scratches or scuff marks on it. Everything was in pristine condition. It came with a charger like it was supposed to. I was able to log in into my iCloud account very smoothly without any problems. I’ve had no problems at all ever since I gotten it. I got it around April of 2022 so it’s been a few months since then. I highly recommend you by this because it’s great for the price. The battery life is also really good, I don’t think my iPad has ever died on me ever since I’ve gotten it. Also it looks exactly like the picture and much lighter than I expected it to be. Audio quality is also really good and loud compared to my phone.\n        \n        \n            \n                Images in this review\n            \n            \n                \n                    \n                        \n                    \n                        \n                    \n                \n            \n        \n    \n        \n    \n\n\n\n\n\n   function toggleSeeAllView() {\n       P.when('A', 'cr-image-popover-controller').execute(function(A, imagePopoverController) {\n          imagePopoverController.toggleSeeAllView(true);\n       });\n   }\n\n\n       &lt;img alt=\"Customer image\" src=\"https://c.media-amazon.com/images/I/61kgV23TcpL._SY88.jpg\" height=\"88\" width=\"100%\"/&gt;&lt;img alt=\"Customer image\" src=\"https://c.media-amazon.com/images/I/71C9wuBmKeL._SY88.jpg\" height=\"88\" width=\"100%\"/&gt;\n\n        P.when('A', 'cr-image-popover-controller').execute(function(A, imagePopoverController) {\n          A.on(\"a:popover:beforeShow:R1C26229SPW94X_gallerySection_main\", function(data) {\n            imagePopoverController.initImagePopover(\"R1C26229SPW94X\", \"[https://c.media-amazon.com/images/I/61kgV23TcpL._SL1600_.jpg, https://c.media-amazon.com/images/I/71C9wuBmKeL._SL1600_.jpg]\", data);\n          });\n        });\n    \n\n  21 people found this helpful\n    \n          \n              \n                  Helpful\n              \n          \n      Sending feedback...Thank you for your feedback.Sorry, we failed to record your vote. Please try again\n        Report\n  &lt;img src=\"https://c.media-amazon.com/images/S/amazon-avatars-global/default._CR0,0,1024,1024_SX48_.png\"/&gt;Thomas Earl Dent III5.0 out of 5 stars\n\n\n\n\n\n\n\n  \n  \n    Amazing for the arts.\n  \nReviewed in the United States on June 27, 2024Color: Space GraySize: 64GBStyle: WiFiVerified Purchase\n\n\n\n\n\n\n\n  \n  \n    Using an Apple Pencil 2, this device is great for drawing and storyboarding. I would recommend it for anyone who wants to draw using a tabet.\n  \nRead more\n  \n    \n          \n              \n                  Helpful\n              \n          \n      Sending feedback...Thank you for your feedback.Sorry, we failed to record your vote. Please try again\n        Report\n  &lt;img src=\"https://c.media-amazon.com/images/S/amazon-avatars-global/ace50f0f-0c9b-4df7-9b15-cb7297f5dea9._CR0,0,500,500_SX48_.jpg\"/&gt;Josh Farley4.0 out of 5 stars\n\n\n\n\n\n\n\n  \n  \n    Happy Customer and super fast delivery\n  \nReviewed in the United States on January 3, 2024Color: Space GraySize: 64GBStyle: WiFiVerified Purchase\n\n\n\n\n\n\n\n  \n  \n    I never leave reviews but thought I'd take a few minutes and leave a good review. I was nervous to purchase but everything went perfect. Excellent condition and I was surprised on how fast I got it, like within 3 days. I do recommend this company. Mine looked new. So yes want to save a few bucks and just go with it and purchase a refurbished Apple iPad, I promise you will be happy.\n  \nRead more\n  One person found this helpful\n    \n          \n              \n                  Helpful\n              \n          \n      Sending feedback...Thank you for your feedback.Sorry, we failed to record your vote. Please try again\n        Report\n  &lt;img src=\"https://c.media-amazon.com/images/S/amazon-avatars-global/default._CR0,0,1024,1024_SX48_.png\"/&gt;Isa5.0 out of 5 stars\n\n\n\n\n\n\n\n  \n  \n    The iPad functions perfectly.\n  \nReviewed in the United States on March 8, 2024Color: Space GraySize: 64GBStyle: WiFiVerified Purchase\n\n\n\n\n\n\n\n\n\n\n\n\n\n\n\n\n\n\n    \n        \n\n        \n        \n            \n        \n\n        \n            \n                \n                        \n                \n                \n                    The media could not be loaded.\n                \n            \n                \n            \n            \n        \n    \n    \n\n\n\n\n\n\n\n\n  \n  \n     There are no scratches, dents, or divots anywhere on this iPad. I bought this in “Acceptable” condition but this is excellent. I got this iPad for 279.99 RENEWED. This is brand stinkin’ new. It came with a case that turns into a stand. Do you know how insane is that? An iPad like this one would retail about 500 dollars. I paid PRACTICALLY HALF OF THAT and got an identical iPad. I definitely recommend you research the reseller and their reviews beforehand to make sure you aren’t buying stolen goods but otherwise? It won’t be the last time I buy off of these guys. Elated.\n  \nRead more\n  3 people found this helpful\n    \n          \n              \n                  Helpful\n              \n          \n      Sending feedback...Thank you for your feedback.Sorry, we failed to record your vote. Please try again\n        Report\n  &lt;img src=\"https://c.media-amazon.com/images/S/amazon-avatars-global/default._CR0,0,1024,1024_SX48_.png\"/&gt;Marlana1.0 out of 5 stars\n\n\n\n\n\n\n\n  \n  \n    Bad quality for a high price\n  \nReviewed in the United States on August 14, 2024Color: Space GraySize: 64GBStyle: WiFiVerified Purchase\n\n\n\n\n\n\n\n  \n  \n    I bought this iPad as a gift, hoping to save money by choosing a refurbished model. Unfortunately, my experience was disappointing. Despite selecting the \"excellent quality\" option, the iPad was far from it. The back of the device was rough, unlike my own smooth iPad. There were also light scratches on the screen, but the biggest issue was the black spots in the middle of the display. They’re not large, but they are definitely noticeable and distracting—I even kept wiping the screen, thinking the spots were just dirt. I couldn't, in good conscience, give this as a gift. For a similar price, you’re better off buying a refurbished iPad directly from Apple.\n  \nRead more\n\n\n\n\n\n\n\n\n\n\n\n \n  \t\t \n\n\n\n\n    \n        \n        \n            \n        \n            \n        \n        \n            \n            \n        \n        \n            \n            \n        \n    \n    \n        \n\n            \n                &lt;img src=\"https://c.media-amazon.com/images/S/amazon-avatars-global/default._CR0,0,1024,1024_SX48_.png\"/&gt;Marlana\n            \n\n            1.0 out of 5 stars\n            \n                Bad quality for a high price\n            \n            \n            \n                \n                    \n                        \n                        \n                            \n                                \n                                    \n                                        Reviewed in the United States on August 14, 2024\n                                    \n                                \n                                \n                            \n                        \n                    \n                \n            \n        \n        \n            I bought this iPad as a gift, hoping to save money by choosing a refurbished model. Unfortunately, my experience was disappointing. Despite selecting the \"excellent quality\" option, the iPad was far from it. The back of the device was rough, unlike my own smooth iPad. There were also light scratches on the screen, but the biggest issue was the black spots in the middle of the display. They’re not large, but they are definitely noticeable and distracting—I even kept wiping the screen, thinking the spots were just dirt. I couldn't, in good conscience, give this as a gift. For a similar price, you’re better off buying a refurbished iPad directly from Apple.\n        \n        \n            \n                Images in this review\n            \n            \n                \n                    \n                        \n                    \n                        \n                    \n                \n            \n        \n    \n        \n    \n\n\n\n\n\n   function toggleSeeAllView() {\n       P.when('A', 'cr-image-popover-controller').execute(function(A, imagePopoverController) {\n          imagePopoverController.toggleSeeAllView(true);\n       });\n   }\n\n\n       &lt;img alt=\"Customer image\" src=\"https://c.media-amazon.com/images/I/61zYGhB9OgL._SY88.jpg\" height=\"88\" width=\"100%\"/&gt;&lt;img alt=\"Customer image\" src=\"https://c.media-amazon.com/images/I/71NMbvreQtL._SY88.jpg\" height=\"88\" width=\"100%\"/&gt;\n\n        P.when('A', 'cr-image-popover-controller').execute(function(A, imagePopoverController) {\n          A.on(\"a:popover:beforeShow:RPKSLORJBE720_gallerySection_main\", function(data) {\n            imagePopoverController.initImagePopover(\"RPKSLORJBE720\", \"[https://c.media-amazon.com/images/I/61zYGhB9OgL._SL1600_.jpg, https://c.media-amazon.com/images/I/71NMbvreQtL._SL1600_.jpg]\", data);\n          });\n        });\n    \n\n  \n    \n          \n              \n                  Helpful\n              \n          \n      Sending feedback...Thank you for your feedback.Sorry, we failed to record your vote. Please try again\n        Report\n  &lt;img src=\"https://c.media-amazon.com/images/S/amazon-avatars-global/default._CR0,0,1024,1024_SX48_.png\"/&gt;Andrew M.5.0 out of 5 stars\n\n\n\n\n\n\n\n  \n  \n    Can’t tell its refurbished\n  \nReviewed in the United States on April 13, 2022Color: Space GraySize: 64GBStyle: WiFiVerified Purchase\n\n\n\n\n\n\n\n  \n  \n    Got this for my son for his birthday. He can be clumsy with his electronics and I was not positive he even would want an iPad so I didn’t want to pay for a brand new one. Turns out, he didn’t ask for it because he thought it was too expensive and he wouldn’t get it even if he asked. I mainly got it for him because he likes to draw and I saw him struggling drawing with his computer mouse. Also got an Apple Pencil 2. The touch and responsiveness with the Pencil is great. Says it’s a little more slippery than drawing with a regular Pencil on paper but it is really good and really lifelike other than that. He is very happy with it and so am I. I would probably go this route again if I’m ever in the market for one in the future. The savings over new is significant but the performance difference is nominal at most.\n  \nRead more\n  6 people found this helpful\n    \n          \n              \n                  Helpful\n              \n          \n      Sending feedback...Thank you for your feedback.Sorry, we failed to record your vote. Please try again\n        Report\n  &lt;img src=\"https://c.media-amazon.com/images/S/amazon-avatars-global/default._CR0,0,1024,1024_SX48_.png\"/&gt;Run Huang5.0 out of 5 stars\n\n\n\n\n\n\n\n  \n  \n    Great value\n  \nReviewed in the United States on March 9, 2024Color: Space GraySize: 64GBStyle: WiFiVerified Purchase\n\n\n\n\n\n\n\n  \n  \n    I bought one in “acceptable condition” but it looks absolutely brand new. The seller even gave a free case!\n  \nRead more\n  2 people found this helpful\n    \n          \n              \n                  Helpful\n              \n          \n      Sending feedback...Thank you for your feedback.Sorry, we failed to record your vote. Please try again\n        Report",</t>
  </si>
  <si>
    <t xml:space="preserve">    "productDetails": "About this item                   High Performance: All-CMR (conventional magnetic recording) portfolio enables consistent, industry-leading 24×7 performance allowing users to access data anytime, anywhere     IronWolf Health Management: Helps protect data with prevention, intervention, and recovery recommendations to ensure peak system health     Optimized for NAS: AgileArray with dual-plane balancing, time-limited error recovery (TLER), and rotational vibration (RV) sensors to deliver top RAID performance in multi-bay environments     Rated for Unlimited drives per Array, with RV (rotational vibration) Sensors for Data Protection     Manufacturer Recertified by Seagate, officially refurbished product.",</t>
  </si>
  <si>
    <t xml:space="preserve">    "customerReviews": "&lt;img src=\"https://c.media-amazon.com/images/S/amazon-avatars-global/default._CR0,0,1024,1024_SX48_.png\"/&gt;Amazon Customer5.0 out of 5 stars\n\n\n\n\n\n\n\n  \n  \n    great refurbished 18tb drive!  Had 0 hours on it!\n  \nReviewed in the United States on August 27, 2024Style: HDD Pro(New)Capacity: 18 TBVerified Purchase\n\n\n\n\n\n\n\n  \n  \n    Looks like I was very lucky here.  After seeing some reviews of bad drives, etc. I was concerned.  I got my drive in 1 day, was shipped from a local warehouse here in the Indianapolis area.  Put drive in my Synology 5 disk array.  Opened up details after installing and it showed 0 hours used.  So, at least in this case, looks like I got a drive that was never used but was sent back to seller for a reason not related to repairs.  Rebuilt my 40TB raid array with no issues. Ran full SMART test.  No errors at all.  Running very quiet and running at similar temperatures to my other 4 drives in system.  Very happy with drive, will buy others when I need to upgrade one of my 8tb drives in system.\n  \nRead more\n  \n    \n          \n              \n                  Helpful\n              \n          \n      Sending feedback...Thank you for your feedback.Sorry, we failed to record your vote. Please try again\n        Report\n  &lt;img src=\"https://c.media-amazon.com/images/S/amazon-avatars-global/default._CR0,0,1024,1024_SX48_.png\"/&gt;Joey ZHU5.0 out of 5 stars\n\n\n\n\n\n\n\n  \n  \n    Perfect hard drive, just like new!\n  \nReviewed in the United States on August 14, 2024Style: HDD Pro(New)Capacity: 18 TBVerified Purchase\n\n\n\n\n\n\n\n  \n  \n    Maybe I am just too lucky, I saw many people’s comments saying that the usage time of hard drives is very short. I bought two, and the result is that both have 0 hours of usage time. They feel like new ones. After installing them in Synology NAS, they work normally, and there is no abnormal noise. I love them so much!\n  \nRead more\n\n\n\n\n\n\n\n\n\n\n\n \n  \t\t \n\n\n\n\n    \n        \n        \n            \n        \n            \n        \n        \n            \n            \n        \n        \n            \n            \n        \n    \n    \n        \n\n            \n                &lt;img src=\"https://c.media-amazon.com/images/S/amazon-avatars-global/default._CR0,0,1024,1024_SX48_.png\"/&gt;Joey ZHU\n            \n\n            5.0 out of 5 stars\n            \n                Perfect hard drive, just like new!\n            \n            \n            \n                \n                    \n                        \n                        \n                            \n                                \n                                    \n                                        Reviewed in the United States on August 14, 2024\n                                    \n                                \n                                \n                            \n                        \n                    \n                \n            \n        \n        \n            Maybe I am just too lucky, I saw many people’s comments saying that the usage time of hard drives is very short. I bought two, and the result is that both have 0 hours of usage time. They feel like new ones. After installing them in Synology NAS, they work normally, and there is no abnormal noise. I love them so much!\n        \n        \n            \n                Images in this review\n            \n            \n                \n                    \n                        \n                    \n                \n            \n        \n    \n        \n    \n\n\n\n\n\n   function toggleSeeAllView() {\n       P.when('A', 'cr-image-popover-controller').execute(function(A, imagePopoverController) {\n          imagePopoverController.toggleSeeAllView(true);\n       });\n   }\n\n\n       &lt;img alt=\"Customer image\" src=\"https://c.media-amazon.com/images/I/611OgpB5QJL._SY88.jpg\" height=\"88\" width=\"100%\"/&gt;\n\n        P.when('A', 'cr-image-popover-controller').execute(function(A, imagePopoverController) {\n          A.on(\"a:popover:beforeShow:R3DK88A9OYGGRL_gallerySection_main\", function(data) {\n            imagePopoverController.initImagePopover(\"R3DK88A9OYGGRL\", \"[https://c.media-amazon.com/images/I/611OgpB5QJL._SL1600_.jpg]\", data);\n          });\n        });\n    \n\n  \n    \n          \n              \n                  Helpful\n              \n          \n      Sending feedback...Thank you for your feedback.Sorry, we failed to record your vote. Please try again\n        Report\n  &lt;img src=\"https://c.media-amazon.com/images/S/amazon-avatars-global/default._CR0,0,1024,1024_SX48_.png\"/&gt;myherbalsurf5.0 out of 5 stars\n\n\n\n\n\n\n\n  \n  \n    Great product at a great price\n  \nReviewed in the United States on July 12, 2024Style: HDD Pro(New)Capacity: 18 TBVerified Purchase\n\n\n\n\n\n\n\n  \n  \n    I've had this installed for a couple of months now and haven't had any problems with it. It's fast, convenient, and has lots of storage.\n  \nRead more\n  One person found this helpful\n    \n          \n              \n                  Helpful\n              \n          \n      Sending feedback...Thank you for your feedback.Sorry, we failed to record your vote. Please try again\n        Report\n  &lt;img src=\"https://c.media-amazon.com/images/S/amazon-avatars-global/default._CR0,0,1024,1024_SX48_.png\"/&gt;southjerseygma5.0 out of 5 stars\n\n\n\n\n\n\n\n  \n  \n    Good reconditioned drive\n  \nReviewed in the United States on August 22, 2024Style: HDD Pro(New)Capacity: 22TBVerified Purchase\n\n\n\n\n\n\n\n  \n  \n    Drive had zero power-on hours reported via SMART. Nevertheless, it's been working great so far. I'm using it to archive engineering simulation data and have filled up to the 40% mark over 10 days. No problems or errors reported. I would do this again - I feel confident that I can count on this drive same as if it was brand-new.\n  \nRead more\n  \n    \n          \n              \n                  Helpful\n              \n          \n      Sending feedback...Thank you for your feedback.Sorry, we failed to record your vote. Please try again\n        Report\n  &lt;img src=\"https://c.media-amazon.com/images/S/amazon-avatars-global/default._CR0,0,1024,1024_SX48_.png\"/&gt;Steve L.1.0 out of 5 stars\n\n\n\n\n\n\n\n  \n  \n    Failed after 2 days\n  \nReviewed in the United States on August 14, 2024Style: HDD Pro(New)Capacity: 16TBVerified Purchase\n\n\n\n\n\n\n\n  \n  \n    Installed into QNAP NAS, 4-drive RAID 5 array. Installed fine, drive looked to be zero-errors. Migrated and expanded storage pool onto this drive. Everything worked fine for two days. Then one morning, I heard a loud clicking noise coming from the NAS, like hard drive access reads but much louder and like something was wrong. Then NAS informed me the drive failed. Tried rebooting, pulling drive and accessing elsewhere, restoring RAID, etc. Nothing works. Fatal error on drive. Sounds almost like the read/access arm broke or something. Will be sending this back and buying only new drives from here on out. This was my first 'renewed' drive purchase and the risk failed. Luckily no data was lost.\n  \nRead more\n  3 people found this helpful\n    \n          \n              \n                  Helpful\n              \n          \n      Sending feedback...Thank you for your feedback.Sorry, we failed to record your vote. Please try again\n        Report\n  &lt;img src=\"https://c.media-amazon.com/images/S/amazon-avatars-global/default._CR0,0,1024,1024_SX48_.png\"/&gt;patrick4.0 out of 5 stars\n\n\n\n\n\n\n\n  \n  \n    Works well\n  \nReviewed in the United States on August 18, 2024Style: HDD Pro(New)Capacity: 22TBVerified Purchase\n\n\n\n\n\n\n\n  \n  \n    I'm not sure they're OEM Seagate's. The label is pretty generic. But I will say that bang for buck they work just as well as a Seagate. I have two of these in a Synology and they work with zero issues. I've had 1 of them over 2 years.\n  \nRead more\n  One person found this helpful\n    \n          \n              \n                  Helpful\n              \n          \n      Sending feedback...Thank you for your feedback.Sorry, we failed to record your vote. Please try again\n        Report\n  &lt;img src=\"https://c.media-amazon.com/images/S/amazon-avatars-global/default._CR0,0,1024,1024_SX48_.png\"/&gt;aa5.0 out of 5 stars\n\n\n\n\n\n\n\n  \n  \n    Fast and reliable\n  \nReviewed in the United States on August 25, 2024Style: HDD Pro(New)Capacity: 16TBVerified Purchase\n\n\n\n\n\n\n\n  \n  \n    It's only been a few months, but with heavy usage, I'm very happy with all my seagate hdds, and this is no exception.\n  \nRead more\n  \n    \n          \n              \n                  Helpful\n              \n          \n      Sending feedback...Thank you for your feedback.Sorry, we failed to record your vote. Please try again\n        Report\n  &lt;img src=\"https://c.media-amazon.com/images/S/amazon-avatars-global/b9733613-129e-4545-9292-96f6ad1425ef._CR0,0,3456,3456_SX48_.jpg\"/&gt;AskJoe.TV5.0 out of 5 stars\n\n\n\n\n\n\n\n  \n  \n    Hard to beat performance and reliability\n  \nReviewed in the United States on August 28, 2024Style: HDD Pro(New)Capacity: 18 TBVerified Purchase\n\n\n\n\n\n\n\n  \n  \n    The IronWolf Pro is my first and only choice for my Synology NAS because it's trusted reliability and performance.  Simply stated, if you have a NAS and you care about your data, don't use drives that were not specifically designed for NAS use.These drives were specifically engineered to handle the stress and demands of a NAS system, including how they handle the vibration of the neighboring drives.I chose to use Renewed drives because I understand that these are likely just product returns that cannot be labeled as new and I trust that they have all been inspected before they go back into inventory.\n  \nRead more\n  \n    \n          \n              \n                  Helpful\n              \n          \n      Sending feedback...Thank you for your feedback.Sorry, we failed to record your vote. Please try again\n        Report",</t>
  </si>
  <si>
    <t xml:space="preserve">    "productDetails": "About this item                   Graphing calculator handles calculus, engineering, trigonometric, and financial functions     Can display graphs and tables on split screen to trace graph while scrolling through table values     LCD screen features 64 x 96 pixel resolution for clear, readable display. The TI-83 Plus is approved for use on the following exams:SAT,ACT,PSAT/NMSQT,AP,International Baccalaureate     Built-in memory for storage and analysis of up to 10 matrices     Fourteen interactive zoom features.",</t>
  </si>
  <si>
    <t xml:space="preserve">    "customerReviews": "&lt;img src=\"https://c.media-amazon.com/images/S/amazon-avatars-global/default._CR0,0,1024,1024_SX48_.png\"/&gt;Book Reviewer5.0 out of 5 stars\n\n\n\n\n\n\n\n  \n  \n    Perfect\n  \nReviewed in the United States on May 22, 2024Style: StandardVerified Purchase\n\n\n\n\n\n\n\n  \n  \n    Works great. Did everything I needed. Found it easier to use than the newer model. Would recommend\n  \nRead more\n  \n    \n          \n              \n                  Helpful\n              \n          \n      Sending feedback...Thank you for your feedback.Sorry, we failed to record your vote. Please try again\n        Report\n  &lt;img src=\"https://c.media-amazon.com/images/S/amazon-avatars-global/e85c7e3f-0fd8-4832-be62-ddb3cb2dd417._CR0,0,375,375_SX48_.jpg\"/&gt;Jessica Campbell5.0 out of 5 stars\n\n\n\n\n\n\n\n  \n  \n    Wonderful!!!\n  \nReviewed in the United States on March 3, 2024Style: StandardVerified Purchase\n\n\n\n\n\n\n\n  \n  \n    Needed for a math class and didn’t want to play full price for a new one. Bought used and it arrived in fantastic condition for a used calculator.\n  \nRead more\n  \n    \n          \n              \n                  Helpful\n              \n          \n      Sending feedback...Thank you for your feedback.Sorry, we failed to record your vote. Please try again\n        Report\n  &lt;img src=\"https://c.media-amazon.com/images/S/amazon-avatars-global/default._CR0,0,1024,1024_SX48_.png\"/&gt;Liveanddiefishing5.0 out of 5 stars\n\n\n\n\n\n\n\n  \n  \n    Great condition\n  \nReviewed in the United States on January 24, 2024Style: StandardVerified Purchase\n\n\n\n\n\n\n\n  \n  \n    Bought very last minute for college algebra class, arrived a day early. It is in great condition, clean, and came with fresh batteries. Even if it came in rougher condition, It makes me happy to give it a new home :)\n  \nRead more\n  \n    \n          \n              \n                  Helpful\n              \n          \n      Sending feedback...Thank you for your feedback.Sorry, we failed to record your vote. Please try again\n        Report\n  &lt;img src=\"https://c.media-amazon.com/images/S/amazon-avatars-global/default._CR0,0,1024,1024_SX48_.png\"/&gt;MWatkins4.0 out of 5 stars\n\n\n\n\n\n\n\n  \n  \n    Very good condition\n  \nReviewed in the United States on August 5, 2024Style: StandardVerified Purchase\n\n\n\n\n\n\n\n  \n  \n    I bought two of these for a back to school drive and they are in great condition -like new. I was able to power them on and perform several functions on the calculators. The only negative aspect is that they did not come with an operators  manual. Hopefully we can find them online.\n  \nRead more\n\n\n\n\n\n\n\n\n\n\n\n \n  \t\t \n\n\n\n\n    \n        \n        \n            \n        \n            \n        \n        \n            \n            \n        \n        \n            \n            \n        \n    \n    \n        \n\n            \n                &lt;img src=\"https://c.media-amazon.com/images/S/amazon-avatars-global/default._CR0,0,1024,1024_SX48_.png\"/&gt;MWatkins\n            \n\n            4.0 out of 5 stars\n            \n                Very good condition\n            \n            \n            \n                \n                    \n                        \n                        \n                            \n                                \n                                    \n                                        Reviewed in the United States on August 5, 2024\n                                    \n                                \n                                \n                            \n                        \n                    \n                \n            \n        \n        \n            I bought two of these for a back to school drive and they are in great condition -like new. I was able to power them on and perform several functions on the calculators. The only negative aspect is that they did not come with an operators  manual. Hopefully we can find them online.\n        \n        \n            \n                Images in this review\n            \n            \n                \n                    \n                        \n                    \n                \n            \n        \n    \n        \n    \n\n\n\n\n\n   function toggleSeeAllView() {\n       P.when('A', 'cr-image-popover-controller').execute(function(A, imagePopoverController) {\n          imagePopoverController.toggleSeeAllView(true);\n       });\n   }\n\n\n       &lt;img alt=\"Customer image\" src=\"https://c.media-amazon.com/images/I/714wlPa2veL._SY88.jpg\" height=\"88\" width=\"100%\"/&gt;\n\n        P.when('A', 'cr-image-popover-controller').execute(function(A, imagePopoverController) {\n          A.on(\"a:popover:beforeShow:R15XN30HSC15F4_gallerySection_main\", function(data) {\n            imagePopoverController.initImagePopover(\"R15XN30HSC15F4\", \"[https://c.media-amazon.com/images/I/714wlPa2veL._SL1600_.jpg]\", data);\n          });\n        });\n    \n\n  \n    \n          \n              \n                  Helpful\n              \n          \n      Sending feedback...Thank you for your feedback.Sorry, we failed to record your vote. Please try again\n        Report\n  &lt;img src=\"https://c.media-amazon.com/images/S/amazon-avatars-global/default._CR0,0,1024,1024_SX48_.png\"/&gt;carlee collinson5.0 out of 5 stars\n\n\n\n\n\n\n\n  \n  \n    Works great! Lifesaver for my statistics class\n  \nReviewed in the United States on November 17, 2023Style: StandardVerified Purchase\n\n\n\n\n\n\n\n  \n  \n    Works just as expected. No issues! Currently still using in my statistics class and could not have made it without it. Solid product\n  \nRead more\n  One person found this helpful\n    \n          \n              \n                  Helpful\n              \n          \n      Sending feedback...Thank you for your feedback.Sorry, we failed to record your vote. Please try again\n        Report\n  &lt;img src=\"https://c.media-amazon.com/images/S/amazon-avatars-global/default._CR0,0,1024,1024_SX48_.png\"/&gt;JenEstes5.0 out of 5 stars\n\n\n\n\n\n\n\n  \n  \n    I'm so tired of buying these\n  \nReviewed in the United States on October 11, 2022Style: StandardVerified Purchase\n\n\n\n\n\n\n\n  \n  \n    I swear if my kid loses one more dang calculator I'm going to freak out. These aren't cheap but they are the best for what they need them for in school. Put your kids name on it.\n  \nRead more\n  7 people found this helpful\n    \n          \n              \n                  Helpful\n              \n          \n      Sending feedback...Thank you for your feedback.Sorry, we failed to record your vote. Please try again\n        Report\n  &lt;img src=\"https://c.media-amazon.com/images/S/amazon-avatars-global/default._CR0,0,1024,1024_SX48_.png\"/&gt;Joanna Lona1.0 out of 5 stars\n\n\n\n\n\n\n\n  \n  \n    Doesn’t work\n  \nReviewed in the United States on March 9, 2024Style: StandardVerified Purchase\n\n\n\n\n\n\n\n  \n  \n    I put the batteries in that came with the calculator, and it turned on fine. Two days later I go to turn it on in my math class and it doesn't turn on anymore. I tried two other sets of new batteries and it still won’t turn on. I would like to return for a refund but apparently the return window has passed.\n  \nRead more\n  \n    \n          \n              \n                  Helpful\n              \n          \n      Sending feedback...Thank you for your feedback.Sorry, we failed to record your vote. Please try again\n        Report\n  &lt;img src=\"https://c.media-amazon.com/images/S/amazon-avatars-global/default._CR0,0,1024,1024_SX48_.png\"/&gt;Marissa5.0 out of 5 stars\n\n\n\n\n\n\n\n  \n  \n    Worked great and saved us money\n  \nReviewed in the United States on October 8, 2022Style: StandardVerified Purchase\n\n\n\n\n\n\n\n  \n  \n    Worked like new, looked like new, saved a few bucks buying refurbished. Recommend\n  \nRead more\n  One person found this helpful\n    \n          \n              \n                  Helpful\n              \n          \n      Sending feedback...Thank you for your feedback.Sorry, we failed to record your vote. Please try again\n        Report",</t>
  </si>
  <si>
    <t xml:space="preserve">    "productDetails": "About this item                   Next-level Hardware - Make every move count with a blazing-fast processor and our highest-resolution display     All-In-One Gaming - With backward compatibility, you can explore new titles and old favorites in the expansive Quest content library     Immersive Entertainment - Get the best seat in the house to live concerts, groundbreaking films, exclusive events and more     Easy Setup - Just open the box, set up with the smartphone app and jump into VR. No PC or console needed. Requires wireless internet access and the Oculus app (free download) to set up device     Premium Display - Catch every detail with a stunning display that features 50% more pixels than the original Quest",</t>
  </si>
  <si>
    <t xml:space="preserve">    "customerReviews": "&lt;img src=\"https://c.media-amazon.com/images/S/amazon-avatars-global/255697d5-84a3-4617-960f-eeb2101f6658._CR4,0,494,494_SX48_.jpg\"/&gt;Banjo Lee5.0 out of 5 stars\n\n\n\n\n\n\n\n  \n  \n    VR Is Not Just For Kids.  Everyone Should Have One of These!\n  \nReviewed in the United States on October 31, 2022Size: 128GBVerified Purchase\n\n\n\n\n\n\n\n  \n  \n    I’m truly amazed at how awesome this Occulus Quest 2 refurbished headset is.  It’s the same as the Meta Quest 2, but it has the old logo on it.  It’s also discounted about $50, which is why I decided to finally try VR.  I don’t know why I waited so long!  Oh, I know, most of us probably think VR is just for kids, or we don’t like shooting games, or we get motion sick and all that jumping around would be too much for us.  I know, that as someone who’s considered, well elderly, I should just stay away from this nonsense and leave it to grandkids, right?  That is so wrong!  Sure, there’s a lot of violent shooting games available and you could easily make yourself sick riding roller coasters in VR, and there’s a lot of potential for people to abuse community spaces and bully others, but that’s just a tiny portion of what VR opens up to you when you put on a Quest 2 headset.  I’m the first to admit, I had my reservations, but although I’m old, and disabled to boot, I don’t think you ever get too old to try something new, especially something like this that lets you experience things that you’ve never experienced, without having to leave the comfort of your home.  You don’t have to climb mountains in VR, but with this headset you can if you want to.  You can come pretty close to the experience without actually plummeting towards the earth when you jump and miss your handholds.  The view are spectacular in that particular game, but I had to return it because although it says you can play it sitting, I couldn’t really do it from a wheelchair.  That’s not a problem, though, because if you purchase most games or apps you have the option to return it within 14 days, providing you haven’t spent over a certain amount of time using it.  But there’s plenty that even someone as limited in physical ability as I am can enjoy in VR, thanks to this fully self contained headset.  With the Quest 2, you don’t need to be tethered to an expensive gaming computer, and there are things that anyone can find in VR that will amaze and astonish even the most unflappable person.  Right now, there are a wide variety of games and apps, some free, that no matter your age or interests, you will be able to find things that make you say, “Wow!”.  You can get an app that allows you to go anywhere in the world, similar to using Google Earth, except that you find yourself being able to look around as if you were there at a famous landmark or your childhood home.  You can take guided tours to places you probably didn’t know existed, or take a tour of the Space Station and see how the astronauts live and work there, go swimming with whales or watch gorillas play in a jungle.  You can meditate, play musical instruments, meet people with similar interests, take courses, draw and paint in 2D and 3D, play golf or dance, surf the internet, or one of my favorite things so far, sit in a movie theater and get the feeling of truly watching a movie on a big screen while actually being comfortable at home.  I know that sounds unusual, but for someone like me who hasn’t been able to go to a movie theater in many years, it’s a truly awesome experience.  I haven’t had my Quest 2 long enough yet, to convince friends and family to join me in VR, but if they do, we can watch movies or play games together in a variety of settings.  For me, the neatest game I’ve discovered yet is VR Fishing!  It’s so relaxing to fish in real places in Japan, South Korea, or the Northwestern USA, in a variety of weather conditions, from shore or in boats, and to catch fish and put them in your Aquarium in your fish lodge.  It’s a nearly magical experience to feel as if you are truly getting a nibble to catching a fish that looks so real that you can forget for a moment that you’re at home, and you feel like you’re actually sitting in a wooden boat in the rain and mist at a lake in the mountains.  VR is awesome for everyone, but especially if you or someone you know loves to travel or fish, or do any number of things but you find yourself unable to enjoy such activities anymore due to physical limitations or even monetary restrictions.  VR is a great way to expand possibilities beyond what’s easily available.  If I were younger and healthier, my dream job would be to bring VR to as many people as possible, but especially to elderly and home bound or disabled folks whose lives are getting narrower and restricted.  VR can expand your environment in ways that have never been possible before.  Quest 2 is relatively affordable, easy to use, and it will only get better as more people expand their lives into the VR environment.  I was surprised at how easy it was get started, and I was able to do most of it right from within VR.  Is it perfect?  Absolutely not. It’s a bit of a money pit.  When you buy the Quest 2, you get a headset, two controllers, and a charger cord.  That’s all.  The controllers are battery powered.  If you want rechargeable controllers, you’ll likely need a charger base with rechargeable batteries.  You’ll almost certainly have to get a head strap because the one that comes with the Quest 2 headset is minimal and it feels like the headset is going to fall off no matter how much you tighten it when you put it on.  If you want to balance it better and give you more playtime, you’ll need a head strap with a battery.  Unless you invest in a charging station, you’ll probably want a case, and lens covers because you can’t allow sunlight to hit the the lenses because that could burn out headset.  There are other helpful accessories, such as controller covers, lens cloths and covers, possibly a fan to keep your glasses from fogging if you wear glasses, or you can buy prescription lenses here on Amazon, or other accessories.  Some are more necessary than others, and depending of what you use your headset for, you may not need every possible accessory.  At this moment, as fun as VR is, it’s still in it’s infancy, but it’s usefulness to others besides video gamers is growing every day.  Meta Quest 2 is probably the most useful and affordable stand alone VR system available, and there’s plenty to be found in it.  I’ve barely scratched the surface of what it’s capable of doing, and I think that even old folks like me, who might be initially reluctant to try it, can find plenty of awesome things to do if we can be persuaded to try it out.  I’m kicking myself that I didn’t buy one the first time I saw it, because it would have made my pandemic isolation a lot less isolating.  I wish that something like this would have been available when my dad was confined to bed and a wheelchair after his stroke many years ago, because he loved to travel and learn new things, and VR opens up the world to exploration without even leaving home.  With the Quest 2, exploration is easy and fun.  If you’re thinking of trying it out, for yourself or a gift for someone young or old or in between, there’s never been a better time or a better and more affordable device than the Meta Quest 2. [Edit] [Addition] I recently got new glasses, and while it comes with a spacer for glasses, I was using it without glasses because since I had cataract surgery and I thought my vision was good enough without wearing glasses.  Although my distance correction was minimal, nearly the smallest size available, I got a great Black Friday deal on prescription lenses that snap right on to the regular lenses.  This turned out to be one of the best accessories I've bought for my Quest 2.  I highly recommend getting these, as long as your distance correction is a negative number.  I hadn't realized how much I was settling for by not wearing my glasses because I found it uncomfortable.  Now my vision is really crisp, and if someone else wants to try my headset, the lenses snap right off so they don't have to look through my prescription.  I'm still enjoying my headset nearly every day.  It's even got Amazon Prime Video available to watch on a big screen, which is a favorite of mine as I'm a Prime member.\n  \nRead more\n  383 people found this helpful\n    \n          \n              \n                  Helpful\n              \n          \n      Sending feedback...Thank you for your feedback.Sorry, we failed to record your vote. Please try again\n        Report\n  &lt;img src=\"https://c.media-amazon.com/images/S/amazon-avatars-global/default._CR0,0,1024,1024_SX48_.png\"/&gt;Katelynn5.0 out of 5 stars\n\n\n\n\n\n\n\n  \n  \n    Absolutely Worth It\n  \nReviewed in the United States on August 11, 2024Size: 256GBVerified Purchase\n\n\n\n\n\n\n\n  \n  \n    I first want to start off by saying not only do I love the product but I'm really impressed by the seller. I was really worried about buying this refurbished because I didn't know what to expect, however if I wasn't the one who paid for it and saw \"refurbished\" I would have thought it was brand new. It came In a sealed box, with all the plastic coverings, stickers to remove, everything, just like a new one.I did purchase this for my son, who is only 12. I was a little worried about the people he could interact with but I was very happy to see that there are settings where you can set it for children to use, there are setting to approve if he can interact with strangers or not as well. Lastly, the most reassuring thing, you can download the app, allowing you to view and hear everything that is being done in the Oculus, from your phone, allowing you to see/hear what they are doing.I also really appreciate the fact that even though the transaction was marked 3 days in a row by my card company, not allowing the transaction to go through until day 4, my transaction wasn't cancelled or sent to someone else.My son saved up for 6 months to buy this, he worked his ass off in school to get A's to get money and worked his ass off ay home to earn money from chores, I can confidently say, it was very much worth it. He's so happy with it, there are so many cool games and easy to find free ones.It's a great product over all and I can't express how amazing it was being refurbished, If you are on the fence about thispurchase, I sat go for it. It's so fun and worth it, it's fun for everyone in the house ranging from the kids to the adults. Highly recommend.\n  \nRead more\n\n\n\n\n\n\n\n\n\n\n\n \n  \t\t \n\n\n\n\n    \n        \n        \n            \n        \n            \n        \n        \n            \n            \n        \n        \n            \n            \n        \n    \n    \n        \n\n            \n                &lt;img src=\"https://c.media-amazon.com/images/S/amazon-avatars-global/default._CR0,0,1024,1024_SX48_.png\"/&gt;Katelynn\n            \n\n            5.0 out of 5 stars\n            \n                Absolutely Worth It\n            \n            \n            \n                \n                    \n                        \n                        \n                            \n                                \n                                    \n                                        Reviewed in the United States on August 11, 2024\n                                    \n                                \n                                \n                            \n                        \n                    \n                \n            \n        \n        \n            I first want to start off by saying not only do I love the product but I'm really impressed by the seller. I was really worried about buying this refurbished because I didn't know what to expect, however if I wasn't the one who paid for it and saw \"refurbished\" I would have thought it was brand new. It came In a sealed box, with all the plastic coverings, stickers to remove, everything, just like a new one.I did purchase this for my son, who is only 12. I was a little worried about the people he could interact with but I was very happy to see that there are settings where you can set it for children to use, there are setting to approve if he can interact with strangers or not as well. Lastly, the most reassuring thing, you can download the app, allowing you to view and hear everything that is being done in the Oculus, from your phone, allowing you to see/hear what they are doing.I also really appreciate the fact that even though the transaction was marked 3 days in a row by my card company, not allowing the transaction to go through until day 4, my transaction wasn't cancelled or sent to someone else.My son saved up for 6 months to buy this, he worked his ass off in school to get A's to get money and worked his ass off ay home to earn money from chores, I can confidently say, it was very much worth it. He's so happy with it, there are so many cool games and easy to find free ones.It's a great product over all and I can't express how amazing it was being refurbished, If you are on the fence about thispurchase, I sat go for it. It's so fun and worth it, it's fun for everyone in the house ranging from the kids to the adults. Highly recommend.\n        \n        \n            \n                Images in this review\n            \n            \n                \n                    \n                        \n                    \n                        \n                    \n                        \n                    \n                \n            \n        \n    \n        \n    \n\n\n\n\n\n   function toggleSeeAllView() {\n       P.when('A', 'cr-image-popover-controller').execute(function(A, imagePopoverController) {\n          imagePopoverController.toggleSeeAllView(true);\n       });\n   }\n\n\n       &lt;img alt=\"Customer image\" src=\"https://c.media-amazon.com/images/I/71fPlWubGAL._SY88.jpg\" height=\"88\" width=\"100%\"/&gt;&lt;img alt=\"Customer image\" src=\"https://c.media-amazon.com/images/I/816ju3Cz4BL._SY88.jpg\" height=\"88\" width=\"100%\"/&gt;&lt;img alt=\"Customer image\" src=\"https://c.media-amazon.com/images/I/81OqVRXtJrL._SY88.jpg\" height=\"88\" width=\"100%\"/&gt;\n\n        P.when('A', 'cr-image-popover-controller').execute(function(A, imagePopoverController) {\n          A.on(\"a:popover:beforeShow:R3JLN2OJXP3X3L_gallerySection_main\", function(data) {\n            imagePopoverController.initImagePopover(\"R3JLN2OJXP3X3L\", \"[https://c.media-amazon.com/images/I/71fPlWubGAL._SL1600_.jpg, https://c.media-amazon.com/images/I/816ju3Cz4BL._SL1600_.jpg, https://c.media-amazon.com/images/I/81OqVRXtJrL._SL1600_.jpg]\", data);\n          });\n        });\n    \n\n  6 people found this helpful\n    \n          \n              \n                  Helpful\n              \n          \n      Sending feedback...Thank you for your feedback.Sorry, we failed to record your vote. Please try again\n        Report\n  &lt;img src=\"https://c.media-amazon.com/images/S/amazon-avatars-global/default._CR0,0,1024,1024_SX48_.png\"/&gt;Brittany5.0 out of 5 stars\n\n\n\n\n\n\n\n  \n  \n    Amazing product for it being renewed!\n  \nReviewed in the United States on June 18, 2023Size: 128GBVerified Purchase\n\n\n\n\n\n\n\n  \n  \n    I love my meta/occulus quest 2. Also, no need to have Facebook to play games! I initially didn't buy it because of that. Overall I give this a 9/10!About the console:Set up: Setting it up is quite easy. Depending on your wifi speed, it can take up to 15-30 minutes. You will need to make a meta account. I use my phone and linked it to my device. My device needed an update, so expect that, as well.Battery life: Impressive battery life. My oculus lasts up to two weeks (average 30 minutes play time daily). The controllers do need batteries after the ones included die out, but there's third party sellers who are using rechargeable batters and stations. I may invest in that. The charging takes up to two hours, at most.Controllers: They feel very comfortable to use. It feels natural to use compared to other VR consoles (PSVR1--btw, I am a Playstation fan, but the move controllers suck). For Nintendo lovers, they have ABYX buttons (I also love Nintendo).Graphics--They are pretty good for an entry level VR. I feel immersed playing. The colors are vibrant. Do not expect them to be super higher graphic like newer VRs (this did come out around 2020/2021). I'm sure the Meta quest 3 will have advanced graphics.Immersive--This is where I feel Meta's VRs take the cake, especially the Quest lineups. Wireless playing is soooooo much less of a hassle compared to using cords, and cables. I can also stand, jump, walk around, and feel like I'm part of the game. I can also sit and play some games when I feel lazy. In other words, I have a choice. This is where it really sold me with the Meta compared to my PSVR1 I used to own, and why I didn't buy a PSVR2. Also you can take it with you for others to play (will need to buy a travel case)! You also have a \"home base\" you can customize. From futuristic, to a secluded resort, to a Kyoto resort (this is mine currently), I found it very relaxing to do that. I also love the different avatar selections you can use and they have a wide range of diverse choices.Comfort--This is where I feel the meta does lose compared to the PS lineups and other lineups. I cannot play it more than 30 minutes without getting a headache. The solution is to buy an elite strap, but why not just make it comfortable to play with from the get go? This is where the minus one point comes from.Games--Now the fun. I'll be honest, Sony outdoes the quest with RPGs and shoot 'em ups, in my opinion, but the quest outdoes Sony with social and casual games. So, it depends on what you want out of a gaming experience.I hope this review helps someone out there thinking between a Quest vs PSVR, likes to compare the two, or is hesitant with the whole Facebook thing.\n  \nRead more\n  84 people found this helpful\n    \n          \n              \n                  Helpful\n              \n          \n      Sending feedback...Thank you for your feedback.Sorry, we failed to record your vote. Please try again\n        Report",</t>
  </si>
  <si>
    <t>https://www.amazon.com/Apple-iPhone-13-128GB-Midnight/dp/B09LNW3CY2?psc=&amp;linkCode=ll1&amp;tag=dividy-20&amp;linkId=b78baf1ef0a6d4645c606ac3db1a8ab2&amp;language=en_US&amp;ref_=as_li_ss_tl</t>
  </si>
  <si>
    <t>https://www.amazon.com/Apple-iPhone-SE-64GB-White/dp/B088NQSLGN?th=1&amp;linkCode=ll1&amp;tag=dividy-20&amp;linkId=405546209cc216d350a5384752ca68f6&amp;language=en_US&amp;ref_=as_li_ss_tl</t>
  </si>
  <si>
    <t>https://www.amazon.com/Beats-Studio-Pro-Cancelling-Headphones/dp/B0CGKG9NSY?th=1&amp;linkCode=ll1&amp;tag=dividy-20&amp;linkId=2a89ba06d427f8e4e8c35c60685100d8&amp;language=en_US&amp;ref_=as_li_ss_tl</t>
  </si>
  <si>
    <t>https://www.amazon.com/Apple-iPad-10-2-Inch-Wi-Fi-32GB/dp/B08264XHCZ?th=1&amp;linkCode=ll1&amp;tag=dividy-20&amp;linkId=595ace5218208031984ad77dc2518d05&amp;language=en_US&amp;ref_=as_li_ss_tl</t>
  </si>
  <si>
    <t>https://www.amazon.com/Apple-Watch-GPS-40mm-Aluminum/dp/B07P6N1FKS?th=1&amp;linkCode=ll1&amp;tag=dividy-20&amp;linkId=3c2f15949ea82611bc30a288a947128b&amp;language=en_US&amp;ref_=as_li_ss_tl</t>
  </si>
  <si>
    <t>https://www.amazon.com/Apple-iPhone-128GB-Pacific-Blue/dp/B08PMYLKVF?psc=&amp;linkCode=ll1&amp;tag=dividy-20&amp;linkId=01feab6881c0885f418280cf2b09a2da&amp;language=en_US&amp;ref_=as_li_ss_tl</t>
  </si>
  <si>
    <t>https://www.amazon.com/Apple-iPhone-XR-Fully-Unlocked/dp/B07P6Y7954?th=1&amp;linkCode=ll1&amp;tag=dividy-20&amp;linkId=f4f3a21b1122dad9a07d2704ec0b60f6&amp;language=en_US&amp;ref_=as_li_ss_tl</t>
  </si>
  <si>
    <t>https://www.amazon.com/Apple-AirPods-Max-Space-Renewed/dp/B08XY48BJD?th=1&amp;linkCode=ll1&amp;tag=dividy-20&amp;linkId=3124b779759f2363732b416ce3902b28&amp;language=en_US&amp;ref_=as_li_ss_tl</t>
  </si>
  <si>
    <t>https://www.amazon.com/Apple-iPhone-14-128GB-Midnight/dp/B0BN72FYFG?psc=&amp;linkCode=ll1&amp;tag=dividy-20&amp;linkId=e63f2fb779453f5f4042bfdc8d729ca6&amp;language=en_US&amp;ref_=as_li_ss_tl</t>
  </si>
  <si>
    <t>https://www.amazon.com/Apple-Watch-GPS-44MM-Aluminum/dp/B083M8DP6X?th=1&amp;linkCode=ll1&amp;tag=dividy-20&amp;linkId=c11ad129f58ec0e54eb52193340c5968&amp;language=en_US&amp;ref_=as_li_ss_tl</t>
  </si>
  <si>
    <t>https://www.amazon.com/Apple-iPhone-13-Pro-Graphite/dp/B09LP77GDL?th=1&amp;linkCode=ll1&amp;tag=dividy-20&amp;linkId=5e6326c355e373702544cce8d25cf85f&amp;language=en_US&amp;ref_=as_li_ss_tl</t>
  </si>
  <si>
    <t>https://www.amazon.com/Apple-iPhone-13-Mini-Midnight/dp/B09LKTXKXQ?th=1&amp;linkCode=ll1&amp;tag=dividy-20&amp;linkId=237b89fe5c900e46dfce9a5e4cb6ae59&amp;language=en_US&amp;ref_=as_li_ss_tl</t>
  </si>
  <si>
    <t>https://www.amazon.com/Apple-AirPods-Lightning-Charging-Generation/dp/B0BNJNP1P6?th=1&amp;linkCode=ll1&amp;tag=dividy-20&amp;linkId=1b65b9432c347b3276eafc8b0539aa69&amp;language=en_US&amp;ref_=as_li_ss_tl</t>
  </si>
  <si>
    <t>https://www.amazon.com/Samsung-Galaxy-S22-5G-Unlocked/dp/B09VD33WHW?th=1&amp;linkCode=ll1&amp;tag=dividy-20&amp;linkId=4b66af74bc1c90ef0b775b8ec1729e0f&amp;language=en_US&amp;ref_=as_li_ss_tl</t>
  </si>
  <si>
    <t>https://www.amazon.com/Apple-iPad-10-2-inch-Wi-Fi-32GB/dp/B08KWJW3DV?th=1&amp;linkCode=ll1&amp;tag=dividy-20&amp;linkId=5ed7041ecfa2dadc5eeab9c96f4a2a5e&amp;language=en_US&amp;ref_=as_li_ss_tl</t>
  </si>
  <si>
    <t>https://www.amazon.com/Apple-iPhone-SE-3rd-Midnight/dp/B0BDY71GRG?psc=&amp;linkCode=ll1&amp;tag=dividy-20&amp;linkId=7f99f204f0f6665c4087e40a8aeb23c5&amp;language=en_US&amp;ref_=as_li_ss_tl</t>
  </si>
  <si>
    <t>https://www.amazon.com/Epson-Wireless-Cartridge-Free-Supertank-Printing/dp/B0B6Z7PLK8?psc=&amp;linkCode=ll1&amp;tag=dividy-20&amp;linkId=cc61ad4a29704b4ebe745d8bb22c33ee&amp;language=en_US&amp;ref_=as_li_ss_tl</t>
  </si>
  <si>
    <t>https://www.amazon.com/Oculus-Quest-Advanced-All-One-2/dp/B09P4F68WT?th=1&amp;linkCode=ll1&amp;tag=dividy-20&amp;linkId=45f86e490e7b4859a7dc9228c72849b3&amp;language=en_US&amp;ref_=as_li_ss_tl</t>
  </si>
  <si>
    <t>https://www.amazon.com/Apple-AirPods-Generation-Premium-White/dp/B0BVSSZ7PY?th=1&amp;linkCode=ll1&amp;tag=dividy-20&amp;linkId=e3f44d2a80bd9f40f91354e69bc716d8&amp;language=en_US&amp;ref_=as_li_ss_tl</t>
  </si>
  <si>
    <t>https://www.amazon.com/Renewed-Apple-Model-Wi-Fi-9-7in/dp/B07D3DDJ4L?psc=&amp;linkCode=ll1&amp;tag=dividy-20&amp;linkId=796de9149a54e2818907ee3f7e074400&amp;language=en_US&amp;ref_=as_li_ss_tl</t>
  </si>
  <si>
    <t>https://www.amazon.com/MultiFLEX-Technology-PowerFins-Brushroll-Anti-Allergen/dp/B0BR66G6TM?psc=&amp;linkCode=ll1&amp;tag=dividy-20&amp;linkId=569213a04d42f86c0c237010d22a308a&amp;language=en_US&amp;ref_=as_li_ss_tl</t>
  </si>
  <si>
    <t>https://www.amazon.com/Apple-AirPods-Charging-Case-Renewed/dp/B07SKLLYTW?psc=&amp;linkCode=ll1&amp;tag=dividy-20&amp;linkId=9d7d1201a63ea8ad14e73a08139ae1c6&amp;language=en_US&amp;ref_=as_li_ss_tl</t>
  </si>
  <si>
    <t>https://www.amazon.com/Apple-Watch-Cellular-Aluminum-Medium/dp/B0CTD9B3HB?psc=&amp;linkCode=ll1&amp;tag=dividy-20&amp;linkId=8ee58205c4c5d1e0b8f596b0026f3ca4&amp;language=en_US&amp;ref_=as_li_ss_tl</t>
  </si>
  <si>
    <t>https://www.amazon.com/Apple-iPhone-256GB-Deep-Purple/dp/B0BN92S2ZZ?th=1&amp;linkCode=ll1&amp;tag=dividy-20&amp;linkId=38e07299e00e876a9f14360f49c73d14&amp;language=en_US&amp;ref_=as_li_ss_tl</t>
  </si>
  <si>
    <t>https://www.amazon.com/Samsung-Galaxy-S21-5G-Version/dp/B08VLMQ3KS?psc=&amp;linkCode=ll1&amp;tag=dividy-20&amp;linkId=4dec3e31b10f3c5ebfa771ed9ece8fa1&amp;language=en_US&amp;ref_=as_li_ss_tl</t>
  </si>
  <si>
    <t>https://www.amazon.com/Playstation-DualSense-Wireless-Controller-Renewed-5/dp/B092LJJYDQ?th=1&amp;linkCode=ll1&amp;tag=dividy-20&amp;linkId=613f19e4898c15c54ee6b501c8c7b565&amp;language=en_US&amp;ref_=as_li_ss_tl</t>
  </si>
  <si>
    <t>https://www.amazon.com/Dell-Optiplex-Desktop-Excellent-Condition/dp/B08X1KKVCZ?th=1&amp;linkCode=ll1&amp;tag=dividy-20&amp;linkId=03df2e5eaa3b5d644b01aa05cc546772&amp;language=en_US&amp;ref_=as_li_ss_tl</t>
  </si>
  <si>
    <t>https://www.amazon.com/Apple-AirPods-Wireless-Earbuds-Charging/dp/B0B844T634?th=1&amp;linkCode=ll1&amp;tag=dividy-20&amp;linkId=5fa9fb54ae7dc7b08c8c9acd733faf4d&amp;language=en_US&amp;ref_=as_li_ss_tl</t>
  </si>
  <si>
    <t>https://www.amazon.com/Dell-Chromebook-3100-11-6-Bluetooth/dp/B08SHN3TZP?th=1&amp;linkCode=ll1&amp;tag=dividy-20&amp;linkId=efe98cb8e850e01943f30dd07253bdd4&amp;language=en_US&amp;ref_=as_li_ss_tl</t>
  </si>
  <si>
    <t>https://www.amazon.com/Apple-iPhone-256GB-Unlocked-Renewed/dp/B07ZQRL9XY?psc=&amp;linkCode=ll1&amp;tag=dividy-20&amp;linkId=5991b6818f11bba6eee22989e9ed42c9&amp;language=en_US&amp;ref_=as_li_ss_tl</t>
  </si>
  <si>
    <t>https://www.amazon.com/Apple-Watch-Cellular-Midnight-Aluminum/dp/B09PQ7C8Z3?th=1&amp;linkCode=ll1&amp;tag=dividy-20&amp;linkId=294750ded6ca484d4463b023aecd9e05&amp;language=en_US&amp;ref_=as_li_ss_tl</t>
  </si>
  <si>
    <t>https://www.amazon.com/Powerbeats-Wireless-High-Performance-Bluetooth-Earphones/dp/B084B1HC6T?th=1&amp;linkCode=ll1&amp;tag=dividy-20&amp;linkId=65ff2e911a32d66e30b721b9434ee308&amp;language=en_US&amp;ref_=as_li_ss_tl</t>
  </si>
  <si>
    <t>https://www.amazon.com/Galaxy-S21-Ultra-5G-Smartphone/dp/B096T6Y623?psc=&amp;linkCode=ll1&amp;tag=dividy-20&amp;linkId=13dedda77988280a8b41a2180869a1a9&amp;language=en_US&amp;ref_=as_li_ss_tl</t>
  </si>
  <si>
    <t>https://www.amazon.com/Apple-iPhone-15-128GB-Black/dp/B0CMPMY9ZZ?th=1&amp;linkCode=ll1&amp;tag=dividy-20&amp;linkId=a762caffa1791992669d8791a671b9c9&amp;language=en_US&amp;ref_=as_li_ss_tl</t>
  </si>
  <si>
    <t>https://www.amazon.com/Samsung-Smartphone-Unlocked-Brightest-Processor/dp/B09V5LDZQ4?psc=&amp;linkCode=ll1&amp;tag=dividy-20&amp;linkId=36b8d5397c664f5b47b34f5e3131fe2d&amp;language=en_US&amp;ref_=as_li_ss_tl</t>
  </si>
  <si>
    <t>https://www.amazon.com/Apple-iPhone-256GB-Deep-Purple/dp/B0BN91GD3J?th=1&amp;linkCode=ll1&amp;tag=dividy-20&amp;linkId=22d6df2b2072dbc81222919ff56582ae&amp;language=en_US&amp;ref_=as_li_ss_tl</t>
  </si>
  <si>
    <t>https://www.amazon.com/SAMSUNG-Factory-Unlocked-Android-Smartphone/dp/B0C1Q3MVBP?th=1&amp;linkCode=ll1&amp;tag=dividy-20&amp;linkId=d076701e81da35f6d3479aa6ac383e27&amp;language=en_US&amp;ref_=as_li_ss_tl</t>
  </si>
  <si>
    <t>https://www.amazon.com/Apple-iPhone-Plus-128GB-Purple/dp/B0BN9RKQL7?th=1&amp;linkCode=ll1&amp;tag=dividy-20&amp;linkId=732e5474b95f8e94aa36dd8d1b4bf86c&amp;language=en_US&amp;ref_=as_li_ss_tl</t>
  </si>
  <si>
    <t>https://www.amazon.com/Apple-iPhone-128GB-Pacific-Blue/dp/B08PMP778K?th=1&amp;linkCode=ll1&amp;tag=dividy-20&amp;linkId=05c3db80168d735f9f6196d1342caddf&amp;language=en_US&amp;ref_=as_li_ss_tl</t>
  </si>
  <si>
    <t>https://www.amazon.com/Samsung-Galaxy-S20-FE-128GB/dp/B08L34JQ9C?psc=&amp;linkCode=ll1&amp;tag=dividy-20&amp;linkId=ca8fad9e1c7164d6b19c5f5bc13d2b4c&amp;language=en_US&amp;ref_=as_li_ss_tl</t>
  </si>
  <si>
    <t>https://www.amazon.com/SAMSUNG-Galaxy-A13-LTE-32GB/dp/B09Z8P34NM?psc=&amp;linkCode=ll1&amp;tag=dividy-20&amp;linkId=45c4a3a9da9acff3e4dc39d153716156&amp;language=en_US&amp;ref_=as_li_ss_tl</t>
  </si>
  <si>
    <t>https://www.amazon.com/Beats-Studio-Buds-Cancelling-Earphones/dp/B098M47N55?th=1&amp;linkCode=ll1&amp;tag=dividy-20&amp;linkId=9a514c2e3f5e1c08b666addd0f37ef9d&amp;language=en_US&amp;ref_=as_li_ss_tl</t>
  </si>
  <si>
    <t>https://www.amazon.com/Apple-iPhone-64GB-Midnight-Green/dp/B07ZQS6LPZ?th=1&amp;linkCode=ll1&amp;tag=dividy-20&amp;linkId=eebff9311b749230e77b4f8b416c87df&amp;language=en_US&amp;ref_=as_li_ss_tl</t>
  </si>
  <si>
    <t>https://www.amazon.com/Texas-Instruments-Graphing-Calculator-Renewed/dp/B07VYV87V1?psc=&amp;linkCode=ll1&amp;tag=dividy-20&amp;linkId=f597b83d127ded134e7b625350f31658&amp;language=en_US&amp;ref_=as_li_ss_tl</t>
  </si>
  <si>
    <t>https://www.amazon.com/Apple-iPad-10-9-inch-Wi-Fi-64GB/dp/B08NPH29YG?th=1&amp;linkCode=ll1&amp;tag=dividy-20&amp;linkId=bd0dcc833339e90020b68e36c610375b&amp;language=en_US&amp;ref_=as_li_ss_tl</t>
  </si>
  <si>
    <t>https://www.amazon.com/Seagate-IronWolf-Enterprise-Internal-ST18000NT001/dp/B0CRHRXYMQ?th=1&amp;linkCode=ll1&amp;tag=dividy-20&amp;linkId=9964fdf19f719aaac6c45d7d9d49339d&amp;language=en_US&amp;ref_=as_li_ss_tl</t>
  </si>
  <si>
    <t>https://www.amazon.com/Texas-Instruments-Graphing-Calculator-Renewed/dp/B07QLJQB8P?th=1&amp;linkCode=ll1&amp;tag=dividy-20&amp;linkId=ec2556d87754b3ee3578de515faa7f52&amp;language=en_US&amp;ref_=as_li_ss_tl</t>
  </si>
  <si>
    <t>/Appliances1/</t>
  </si>
  <si>
    <t xml:space="preserve">        "img": "https://c.media-amazon.com/images/I/61AURME4oOL._AC_UL600_SR600,400_.jpg",</t>
  </si>
  <si>
    <t xml:space="preserve">        "name": "Silonn Ice Maker Countertop, Portable Ice Machine with Carry Handle, Self-Cleaning Ice Makers with Basket and Scoop, 9 Cubes in 6 Mins, 26 lbs per Day, Ideal for Home, Kitchen, Camping, RV",</t>
  </si>
  <si>
    <t xml:space="preserve">        "link": "https://www.amazon.com/Silonn-Countertop-Portable-Machine-Self-Cleaning",</t>
  </si>
  <si>
    <t xml:space="preserve">        "fulllink": "https://www.amazon.com/Silonn-Countertop-Portable-Machine-Self-Cleaning/dp/B0BXXKFJK2/ref=zg_bs_g_appliances_d_sccl_1/133-8364463-3604600?psc=1"</t>
  </si>
  <si>
    <t xml:space="preserve">        "img": "https://c.media-amazon.com/images/I/61eMsTk4w0L._AC_UL600_SR600,400_.jpg",</t>
  </si>
  <si>
    <t xml:space="preserve">        "name": "Silonn Ice Maker Countertop, 9 Cubes Ready in 6 Mins, 26lbs in 24Hrs, Self-Cleaning Ice Machine with Ice Scoop and Basket, 2 Sizes of Bullet Ice for Home Kitchen Office Bar Party",</t>
  </si>
  <si>
    <t xml:space="preserve">        "link": "https://www.amazon.com/Silonn-Countertop-Portable-Self-cleaning-Bullet-shaped",</t>
  </si>
  <si>
    <t xml:space="preserve">        "fulllink": "https://www.amazon.com/Silonn-Countertop-Portable-Self-cleaning-Bullet-shaped/dp/B08ZYJ8CRX/ref=zg_bs_g_appliances_d_sccl_2/133-8364463-3604600?psc=1"</t>
  </si>
  <si>
    <t xml:space="preserve">        "img": "https://c.media-amazon.com/images/I/717Bh1wcU5L._AC_UL600_SR600,400_.jpg",</t>
  </si>
  <si>
    <t xml:space="preserve">        "name": "EUHOMY Countertop Ice Maker Machine with Handle, 26lbs in 24Hrs, 9 Ice Cubes Ready in 6 Mins, Auto-Cleaning Portable Ice Maker with Basket and Scoop, for Home/Kitchen/Camping/RV. (Black)",</t>
  </si>
  <si>
    <t xml:space="preserve">        "link": "https://www.amazon.com/EUHOMY-Countertop-Machine-Auto-Cleaning-Portable",</t>
  </si>
  <si>
    <t xml:space="preserve">        "fulllink": "https://www.amazon.com/EUHOMY-Countertop-Machine-Auto-Cleaning-Portable/dp/B0BWHZJHPL/ref=zg_bs_g_appliances_d_sccl_3/133-8364463-3604600?psc=1"</t>
  </si>
  <si>
    <t xml:space="preserve">        "img": "https://c.media-amazon.com/images/I/718S8qkSWWL._AC_UL600_SR600,400_.jpg",</t>
  </si>
  <si>
    <t xml:space="preserve">        "name": "COWSAR Ice Maker Countertop, Portable Ice Machine with Self-Cleaning, 26.5lbs/24Hrs, 9 Bullet Ice Cubes in 6 Mins, Ice Basket and Scoop, Ideal for Home, Kitchen, Bar, Camping",</t>
  </si>
  <si>
    <t xml:space="preserve">        "link": "https://www.amazon.com/COWSAR-Countertop-Portable-Self-Cleaning-Handheld",</t>
  </si>
  <si>
    <t xml:space="preserve">        "fulllink": "https://www.amazon.com/COWSAR-Countertop-Portable-Self-Cleaning-Handheld/dp/B0B6BXYVVQ/ref=zg_bs_g_appliances_d_sccl_4/133-8364463-3604600?psc=1"</t>
  </si>
  <si>
    <t xml:space="preserve">        "img": "https://c.media-amazon.com/images/I/81If+KcnIkL._AC_UL600_SR600,400_.jpg",</t>
  </si>
  <si>
    <t xml:space="preserve">        "name": "Upstreman 3.2 Cu.Ft Mini Fridge with Freezer, Single Door Mini Fridge, Dorm Fridge, Adjustable Thermostat, Mini Refrigerator for Bedroom, Office, Dorm, Black-BR321",</t>
  </si>
  <si>
    <t xml:space="preserve">        "link": "https://www.amazon.com/Upstreman-Adjustable-Thermostat-Refrigerator-Black-BR321",</t>
  </si>
  <si>
    <t xml:space="preserve">        "fulllink": "https://www.amazon.com/Upstreman-Adjustable-Thermostat-Refrigerator-Black-BR321/dp/B09RWFZTWW/ref=zg_bs_g_appliances_d_sccl_5/133-8364463-3604600?psc=1"</t>
  </si>
  <si>
    <t xml:space="preserve">        "img": "https://c.media-amazon.com/images/I/711CsmPTOKL._AC_UL600_SR600,400_.jpg",</t>
  </si>
  <si>
    <t xml:space="preserve">        "name": "EUHOMY Nugget Ice Maker Countertop with Handle, Ready in 6 Mins, 34lbs Per Day, Removable Top Cover, Auto-Cleaning, Portable Sonic Ice Maker with Basket and Scoop, for Home/Party/RV/Camping (Silver)",</t>
  </si>
  <si>
    <t xml:space="preserve">        "link": "https://www.amazon.com/EUHOMY-Countertop-Removable-Auto-Cleaning-Portable",</t>
  </si>
  <si>
    <t xml:space="preserve">        "fulllink": "https://www.amazon.com/EUHOMY-Countertop-Removable-Auto-Cleaning-Portable/dp/B0D2N68J8L/ref=zg_bs_g_appliances_d_sccl_6/133-8364463-3604600?psc=1"</t>
  </si>
  <si>
    <t xml:space="preserve">        "img": "https://c.media-amazon.com/images/I/81kL4ahAM+L._AC_UL600_SR600,400_.jpg",</t>
  </si>
  <si>
    <t xml:space="preserve">        "name": "EUHOMY Countertop Ice Maker Machine with Handle, 26.5lbs Per Day, 9 Cubes in 6 Mins, Auto-Cleaning Portable Ice Maker with Basket and Scoop, for Home/Kitchen/Camping/RV (Silver)",</t>
  </si>
  <si>
    <t xml:space="preserve">        "fulllink": "https://www.amazon.com/EUHOMY-Countertop-Machine-Auto-Cleaning-Portable/dp/B0D3GV1VQS/ref=zg_bs_g_appliances_d_sccl_7/133-8364463-3604600?psc=1"</t>
  </si>
  <si>
    <t xml:space="preserve">        "img": "https://c.media-amazon.com/images/I/710I6vJ4zTL._AC_UL600_SR600,400_.jpg",</t>
  </si>
  <si>
    <t xml:space="preserve">        "name": "ecozy Portable Countertop Ice Maker - 9 Ice Cubes in 6 Minutes, 26 lbs Daily Output, Self-Cleaning with Ice Bags, Scoop, and Basket for Kitchen, Office, Bar, Party - Black",</t>
  </si>
  <si>
    <t xml:space="preserve">        "link": "https://www.amazon.com/ecozy-Portable-Countertop-Self-Cleaning-Standing",</t>
  </si>
  <si>
    <t xml:space="preserve">        "fulllink": "https://www.amazon.com/ecozy-Portable-Countertop-Self-Cleaning-Standing/dp/B0B498C643/ref=zg_bs_g_appliances_d_sccl_8/133-8364463-3604600?psc=1"</t>
  </si>
  <si>
    <t xml:space="preserve">        "img": "https://c.media-amazon.com/images/I/61k1xPKvtyL._AC_UL600_SR600,400_.jpg",</t>
  </si>
  <si>
    <t xml:space="preserve">        "name": "Broan-NuTone 413001 Non-Ducted Ductless Range Hood with Lights Exhaust Fan for Under Cabinet, 30-Inch, White",</t>
  </si>
  <si>
    <t xml:space="preserve">        "link": "https://www.amazon.com/Broan-413001-Capable-Non-Ducted-Under-Cabinet",</t>
  </si>
  <si>
    <t xml:space="preserve">        "fulllink": "https://www.amazon.com/Broan-413001-Capable-Non-Ducted-Under-Cabinet/dp/B0002YTLZY/ref=zg_bs_g_appliances_d_sccl_9/133-8364463-3604600?psc=1"</t>
  </si>
  <si>
    <t xml:space="preserve">        "img": "https://c.media-amazon.com/images/I/61mLmNIlJwL._AC_UL600_SR600,400_.jpg",</t>
  </si>
  <si>
    <t xml:space="preserve">        "name": "FRIGIDAIRE EFIC128AMZBLK Compact Countertop Ice Maker, 26 lb per Day, Black",</t>
  </si>
  <si>
    <t xml:space="preserve">        "link": "https://www.amazon.com/FRIGIDAIRE-EFIC128AMZBLK-Compact-Countertop-Maker",</t>
  </si>
  <si>
    <t xml:space="preserve">        "fulllink": "https://www.amazon.com/FRIGIDAIRE-EFIC128AMZBLK-Compact-Countertop-Maker/dp/B0CXZR6HQB/ref=zg_bs_g_appliances_d_sccl_10/133-8364463-3604600?psc=1"</t>
  </si>
  <si>
    <t xml:space="preserve">        "img": "https://c.media-amazon.com/images/I/51tUkt7w9lL._AC_UL600_SR600,400_.jpg",</t>
  </si>
  <si>
    <t xml:space="preserve">        "name": "Midea MRC070S0AWW Chest Freezer, 7.0 Cubic Feet, White",</t>
  </si>
  <si>
    <t xml:space="preserve">        "link": "https://www.amazon.com/midea-MRC070S0AWW-Chest-Freezer-Cubic",</t>
  </si>
  <si>
    <t xml:space="preserve">        "fulllink": "https://www.amazon.com/midea-MRC070S0AWW-Chest-Freezer-Cubic/dp/B07PWLNZDN/ref=zg_bs_g_appliances_d_sccl_11/133-8364463-3604600?psc=1"</t>
  </si>
  <si>
    <t xml:space="preserve">        "img": "https://c.media-amazon.com/images/I/81ybmDTK5uL._AC_UL600_SR600,400_.jpg",</t>
  </si>
  <si>
    <t xml:space="preserve">        "name": "FREE VILLAGE Nugget Ice Maker Countertop, Pebble Ice Maker Machine with Soft Chewable Ice, 34lbs/24H, Self-Cleaning, One-Click Operation, Stainless Steel, Crushed Ice Maker for Home Kitchen Office",</t>
  </si>
  <si>
    <t xml:space="preserve">        "link": "https://www.amazon.com/FREE-VILLAGE-Countertop-Self-Cleaning-One-Click",</t>
  </si>
  <si>
    <t xml:space="preserve">        "fulllink": "https://www.amazon.com/FREE-VILLAGE-Countertop-Self-Cleaning-One-Click/dp/B0D2H1DD7W/ref=zg_bs_g_appliances_d_sccl_12/133-8364463-3604600?psc=1"</t>
  </si>
  <si>
    <t xml:space="preserve">        "img": "https://c.media-amazon.com/images/I/61Y4tbAP8zL._AC_UL600_SR600,400_.jpg",</t>
  </si>
  <si>
    <t xml:space="preserve">        "name": "Upstreman 1.7 Cu.ft Mini Fridge with Freezer, Dorm Essentials, Adjustable Thermostat, Energy Saving, Low Noise, Single Door Compact Refrigerator for Dorm, Office, Bedroom, Black-FR17",</t>
  </si>
  <si>
    <t xml:space="preserve">        "link": "https://www.amazon.com/Upstreman-Adjustable-Thermostat-Refrigerator-Black-FR17",</t>
  </si>
  <si>
    <t xml:space="preserve">        "fulllink": "https://www.amazon.com/Upstreman-Adjustable-Thermostat-Refrigerator-Black-FR17/dp/B09W9KSQBL/ref=zg_bs_g_appliances_d_sccl_13/133-8364463-3604600?psc=1"</t>
  </si>
  <si>
    <t xml:space="preserve">        "img": "https://c.media-amazon.com/images/I/713BdP+EGEL._AC_UL600_SR600,400_.jpg",</t>
  </si>
  <si>
    <t xml:space="preserve">        "name": "Frigidaire 26 Lbs per day Portable Compact Maker, Ice Making Machine, Black Stainless, Medium",</t>
  </si>
  <si>
    <t xml:space="preserve">        "link": "https://www.amazon.com/Frigidaire-Countertop-Maker-Black-Stainless",</t>
  </si>
  <si>
    <t xml:space="preserve">        "fulllink": "https://www.amazon.com/Frigidaire-Countertop-Maker-Black-Stainless/dp/B07J1YVSNQ/ref=zg_bs_g_appliances_d_sccl_14/133-8364463-3604600?psc=1"</t>
  </si>
  <si>
    <t xml:space="preserve">        "img": "https://c.media-amazon.com/images/I/71nOg6w4K6L._AC_UL600_SR600,400_.jpg",</t>
  </si>
  <si>
    <t xml:space="preserve">        "name": "GE Profile Opal 2.0 with 0.75 Gallon Tank, Chewable Crunchable Countertop Nugget Ice Maker, Scoop included, 38 lbs in 24 hours, Pellet Ice Machine with WiFi &amp; Smart Connected, Stainless Steel",</t>
  </si>
  <si>
    <t xml:space="preserve">        "link": "https://www.amazon.com/GE-Profile-XPIO13SCSS-Stainless-Nugget",</t>
  </si>
  <si>
    <t xml:space="preserve">        "fulllink": "https://www.amazon.com/GE-Profile-XPIO13SCSS-Stainless-Nugget/dp/B0964BF4N7/ref=zg_bs_g_appliances_d_sccl_15/133-8364463-3604600?psc=1"</t>
  </si>
  <si>
    <t xml:space="preserve">        "img": "https://c.media-amazon.com/images/I/71BFpUMS5zL._AC_UL600_SR600,400_.jpg",</t>
  </si>
  <si>
    <t xml:space="preserve">        "name": "AGLUCKY Ice Makers Countertop with Handle,26.5Lbs/24H,9 Cubes in 6 Mins,2 Sizes of Bullet Ice,Portable Ice Maker Machine with Self-Cleaning,Perfect for Home Kitchen(Black)",</t>
  </si>
  <si>
    <t xml:space="preserve">        "link": "https://www.amazon.com/AGLUCKY-Countertop-26-5Lbs-Portable-Self-Cleaning",</t>
  </si>
  <si>
    <t xml:space="preserve">        "fulllink": "https://www.amazon.com/AGLUCKY-Countertop-26-5Lbs-Portable-Self-Cleaning/dp/B0CNVL19YJ/ref=zg_bs_g_appliances_d_sccl_16/133-8364463-3604600?psc=1"</t>
  </si>
  <si>
    <t xml:space="preserve">        "img": "https://c.media-amazon.com/images/I/61tNdgVDSLL._AC_UL600_SR600,400_.jpg",</t>
  </si>
  <si>
    <t xml:space="preserve">        "name": "BLACK+DECKER 0.9 Cu. Ft. Portable Washer, 6.6 lb. Capacity Washing Machine for Homes &amp; Apartments, 5 Wash Cycles, Quick Connect Sink Adapter and Drain Hose Included, Transparent Lid &amp; LED Display, BPWM09W, White",</t>
  </si>
  <si>
    <t xml:space="preserve">        "link": "https://www.amazon.com/Black-Decker-BPWM09W-Portable-Washer",</t>
  </si>
  <si>
    <t xml:space="preserve">        "fulllink": "https://www.amazon.com/Black-Decker-BPWM09W-Portable-Washer/dp/B0799Q45TT/ref=zg_bs_g_appliances_d_sccl_17/133-8364463-3604600?psc=1"</t>
  </si>
  <si>
    <t xml:space="preserve">        "img": "https://c.media-amazon.com/images/I/7131-GiNR6L._AC_UL600_SR600,400_.jpg",</t>
  </si>
  <si>
    <t xml:space="preserve">        "name": "EUHOMY 3.5 Cu.Ft Chest Freezer with Removable Basket, Small Deep Freezer Adjustable 7 Thermostat, Quiet Mini Freezer Free-Standing Top Door, Energy Saving for Apartment/Garage/Basement/Dorm/Home,Black",</t>
  </si>
  <si>
    <t xml:space="preserve">        "link": "https://www.amazon.com/EUHOMY-Removable-Adjustable-Thermostat-Free-Standing",</t>
  </si>
  <si>
    <t xml:space="preserve">        "fulllink": "https://www.amazon.com/EUHOMY-Removable-Adjustable-Thermostat-Free-Standing/dp/B0C4FVKZTL/ref=zg_bs_g_appliances_d_sccl_18/133-8364463-3604600?psc=1"</t>
  </si>
  <si>
    <t xml:space="preserve">        "img": "https://c.media-amazon.com/images/I/71fw9r9rc6L._AC_UL600_SR600,400_.jpg",</t>
  </si>
  <si>
    <t xml:space="preserve">        "name": "Silonn Nugget Ice Maker Countertop, Pebble Ice Maker with Soft Chewable Ice, One-Click Operation Ice Machine with Self-Cleaning, 33lbs/24H for Home,Kitchen,Office",</t>
  </si>
  <si>
    <t xml:space="preserve">        "link": "https://www.amazon.com/Silonn-Countertop-One-Click-Operation-Self-Cleaning",</t>
  </si>
  <si>
    <t xml:space="preserve">        "fulllink": "https://www.amazon.com/Silonn-Countertop-One-Click-Operation-Self-Cleaning/dp/B0CD2C8M4D/ref=zg_bs_g_appliances_d_sccl_19/133-8364463-3604600?psc=1"</t>
  </si>
  <si>
    <t xml:space="preserve">        "img": "https://c.media-amazon.com/images/I/7140Q3v6cbL._AC_UL600_SR600,400_.jpg",</t>
  </si>
  <si>
    <t xml:space="preserve">        "name": "COWSAR Nugget Ice Makers Countertop, Soft Chewable Crushed Ice Maker Machine, Portable Pebble Ice Maker Countertop, 34Lbs/Day, Self-Cleaning, One-Button Operation Ice Machine for Home Kitchen Party",</t>
  </si>
  <si>
    <t xml:space="preserve">        "link": "https://www.amazon.com/COWSAR-Countertop-One-Button-Self-Cleaning-Stainless",</t>
  </si>
  <si>
    <t xml:space="preserve">        "fulllink": "https://www.amazon.com/COWSAR-Countertop-One-Button-Self-Cleaning-Stainless/dp/B0CCR7NFMQ/ref=zg_bs_g_appliances_d_sccl_20/133-8364463-3604600?psc=1"</t>
  </si>
  <si>
    <t xml:space="preserve">        "img": "https://c.media-amazon.com/images/I/718a7VbShXL._AC_UL600_SR600,400_.jpg",</t>
  </si>
  <si>
    <t xml:space="preserve">        "name": "Nugget Ice Maker Countertop, Silonn Chewable Pellet Ice Machine with Self-Cleaning Function, 33lbs/24H, Portable Ice Makers for Home, Kitchen, Office, Black",</t>
  </si>
  <si>
    <t xml:space="preserve">        "link": "https://www.amazon.com/Countertop-Silonn-Chewable-Self-Cleaning-Function",</t>
  </si>
  <si>
    <t xml:space="preserve">        "fulllink": "https://www.amazon.com/Countertop-Silonn-Chewable-Self-Cleaning-Function/dp/B0C9SWH3RC/ref=zg_bs_g_appliances_d_sccl_21/133-8364463-3604600?psc=1"</t>
  </si>
  <si>
    <t xml:space="preserve">        "img": "https://c.media-amazon.com/images/I/81af7UY1YvL._AC_UL600_SR600,400_.jpg",</t>
  </si>
  <si>
    <t xml:space="preserve">        "name": "EUHOMY Nugget Ice Makers Countertop, Pebble Ice Maker Machine with 35lbs/24H Soft Ice, Self-Cleaning Sonic Ice Maker with Ice Scoop&amp;Basket, Pellet Ice Maker for Home/Kitchen/Office(Stainless Steels)",</t>
  </si>
  <si>
    <t xml:space="preserve">        "link": "https://www.amazon.com/EUHOMY-Countertop-Machine-Self-Cleaning-Stainless",</t>
  </si>
  <si>
    <t xml:space="preserve">        "fulllink": "https://www.amazon.com/EUHOMY-Countertop-Machine-Self-Cleaning-Stainless/dp/B0CTCD3GGL/ref=zg_bs_g_appliances_d_sccl_22/133-8364463-3604600?psc=1"</t>
  </si>
  <si>
    <t xml:space="preserve">        "img": "https://c.media-amazon.com/images/I/71jINQGoQvL._AC_UL600_SR600,400_.jpg",</t>
  </si>
  <si>
    <t xml:space="preserve">        "name": "GoveeLife Smart Ice Makers Countertop, Portable Ice Machine with Voice Remote, 9 Ice Cubes in 6 Minutes 3 Sizes, 26lbs/Day, Self Cleaning, Quiet Ice Maker for Home Kitchen Office, Stainless Silver",</t>
  </si>
  <si>
    <t xml:space="preserve">        "link": "https://www.amazon.com/Govee-Life-Countertop-Self-Cleaning-Stainless",</t>
  </si>
  <si>
    <t xml:space="preserve">        "fulllink": "https://www.amazon.com/Govee-Life-Countertop-Self-Cleaning-Stainless/dp/B0BQBR9X5Q/ref=zg_bs_g_appliances_d_sccl_23/133-8364463-3604600?psc=1"</t>
  </si>
  <si>
    <t xml:space="preserve">        "img": "https://c.media-amazon.com/images/I/61CoDohL3wL._AC_UL600_SR600,400_.jpg",</t>
  </si>
  <si>
    <t xml:space="preserve">        "name": "Auertech Portable Washing Machine, 28lbs Twin Tub Washer Mini Compact Laundry Machine with Drain Pump, Semi-automatic 18lbs Washer 10lbs Spinner Combo for Dorms, Apartments, RVs",</t>
  </si>
  <si>
    <t xml:space="preserve">        "link": "https://www.amazon.com/Auertech-Portable-Washing-Semi-automatic-Apartments",</t>
  </si>
  <si>
    <t xml:space="preserve">        "fulllink": "https://www.amazon.com/Auertech-Portable-Washing-Semi-automatic-Apartments/dp/B09YLKMHLH/ref=zg_bs_g_appliances_d_sccl_24/133-8364463-3604600?psc=1"</t>
  </si>
  <si>
    <t xml:space="preserve">        "img": "https://c.media-amazon.com/images/I/61qXXMei3oL._AC_UL600_SR600,400_.jpg",</t>
  </si>
  <si>
    <t xml:space="preserve">        "name": "BANGSON Mini Fridge with Freezer, 2 Door Small Refrigerator with Freezer, Mini Fridge for Bedroom, 3.2 CU.FT, For Home, Office, Dorm, Garage or RV, (Black)",</t>
  </si>
  <si>
    <t xml:space="preserve">        "link": "https://www.amazon.com/BANGSON-Fridge-Freezer-Refrigerator-Bedroom",</t>
  </si>
  <si>
    <t xml:space="preserve">        "fulllink": "https://www.amazon.com/BANGSON-Fridge-Freezer-Refrigerator-Bedroom/dp/B0CB7J3WV3/ref=zg_bs_g_appliances_d_sccl_25/133-8364463-3604600?psc=1"</t>
  </si>
  <si>
    <t xml:space="preserve">        "img": "https://c.media-amazon.com/images/I/81x+FBJu5jL._AC_UL600_SR600,400_.jpg",</t>
  </si>
  <si>
    <t xml:space="preserve">        "name": "Portable Countertop Ice Maker Machine with Handle, 9 Bullet-Shaped Ice Cubes Ready in 6 Mins, 26Lbs/24H, Self-Cleaning Function with Ice Scoop and Basket for Home/Kitchen/Party (Grey)",</t>
  </si>
  <si>
    <t xml:space="preserve">        "link": "https://www.amazon.com/Countertop-Self-Cleaning-Portable-Machine-Bullet-Shaped",</t>
  </si>
  <si>
    <t xml:space="preserve">        "fulllink": "https://www.amazon.com/Countertop-Self-Cleaning-Portable-Machine-Bullet-Shaped/dp/B0BL7DCJBH/ref=zg_bs_g_appliances_d_sccl_26/133-8364463-3604600?psc=1"</t>
  </si>
  <si>
    <t xml:space="preserve">        "img": "https://c.media-amazon.com/images/I/51+RxKPca+L._AC_UL600_SR600,400_.jpg",</t>
  </si>
  <si>
    <t xml:space="preserve">        "name": "FIREGAS 30 inch Range Hood Under Cabinet, Ducted/Ductless Convertible Stainless Steel Kitchen Range Hood with Rocker Button Control, 2 Speed Exhaust Fan, 300 CFM Aluminum Filter Included",</t>
  </si>
  <si>
    <t xml:space="preserve">        "link": "https://www.amazon.com/FIREGAS-Ductless-Convertible-Stainless-Aluminum",</t>
  </si>
  <si>
    <t xml:space="preserve">        "fulllink": "https://www.amazon.com/FIREGAS-Ductless-Convertible-Stainless-Aluminum/dp/B0BVH5ZS47/ref=zg_bs_g_appliances_d_sccl_27/133-8364463-3604600?psc=1"</t>
  </si>
  <si>
    <t xml:space="preserve">        "img": "https://c.media-amazon.com/images/I/71CuoFC8k1L._AC_UL600_SR600,400_.jpg",</t>
  </si>
  <si>
    <t xml:space="preserve">        "name": "EUHOMY Upright freezer, 3.0 Cubic Feet, Single Door Compact Mini Freezer with Reversible Stainless Steel Door, Small freezer for Home/Dorms/Apartment/Office, Silver",</t>
  </si>
  <si>
    <t xml:space="preserve">        "link": "https://www.amazon.com/Upright-freezer-Reversible-Stainless-Apartment",</t>
  </si>
  <si>
    <t xml:space="preserve">        "fulllink": "https://www.amazon.com/Upright-freezer-Reversible-Stainless-Apartment/dp/B082PHYNMY/ref=zg_bs_g_appliances_d_sccl_28/133-8364463-3604600?psc=1"</t>
  </si>
  <si>
    <t xml:space="preserve">        "img": "https://c.media-amazon.com/images/I/81XqnDASRML._AC_UL600_SR600,400_.jpg",</t>
  </si>
  <si>
    <t xml:space="preserve">        "name": "Igloo Automatic Ice Maker, Self- Cleaning, Countertop Size, 26 Pounds in 24 Hours,9 Large or Small Cubes in 7 Minutes,LED Control Panel, Scoop Included, for Water Bottles,Mixed Drinks,Black",</t>
  </si>
  <si>
    <t xml:space="preserve">        "link": "https://www.amazon.com/Igloo-Automatic-Cleaning-Countertop-Included",</t>
  </si>
  <si>
    <t xml:space="preserve">        "fulllink": "https://www.amazon.com/Igloo-Automatic-Cleaning-Countertop-Included/dp/B0B1FZ1KZ5/ref=zg_bs_g_appliances_d_sccl_29/133-8364463-3604600?psc=1"</t>
  </si>
  <si>
    <t xml:space="preserve">        "img": "https://c.media-amazon.com/images/I/61XGTfmpLcL._AC_UL600_SR600,400_.jpg",</t>
  </si>
  <si>
    <t xml:space="preserve">        "name": "ZAFRO Countertop Ice Maker,Portable Ice Machine with Carry Handle,Self-Cleaning,Basket and Scoop,9 Cubes in 6 Mins,26.5lbs/24Hrs,2 Sizes of Bullet Ice,for Home,Kitchen,Party,Black",</t>
  </si>
  <si>
    <t xml:space="preserve">        "link": "https://www.amazon.com/ZAFRO-Countertop-Portable-Machine-Self-Cleaning",</t>
  </si>
  <si>
    <t xml:space="preserve">        "fulllink": "https://www.amazon.com/ZAFRO-Countertop-Portable-Machine-Self-Cleaning/dp/B0CQJ82KX5/ref=zg_bs_g_appliances_d_sccl_30/133-8364463-3604600?psc=1"</t>
  </si>
  <si>
    <t xml:space="preserve">        "img": "https://c.media-amazon.com/images/I/81WQdDu1A6L._AC_UL300_SR300,200_.jpg",</t>
  </si>
  <si>
    <t xml:space="preserve">        "name": "Nugget Countertop Ice Maker with Soft Chewable Ice, 34Lbs/24H, Pebble Portable Ice Machine with Ice Scoop, Self-Cleaning, One-Click Operation, for Kitchen,Office Stainless Steel Silver",</t>
  </si>
  <si>
    <t xml:space="preserve">        "link": "https://www.amazon.com/Countertop-Self-Cleaning-One-Click-Operation-Stainless",</t>
  </si>
  <si>
    <t xml:space="preserve">        "fulllink": "https://www.amazon.com/Countertop-Self-Cleaning-One-Click-Operation-Stainless/dp/B0BYJ3WWTX/ref=zg_bs_g_appliances_d_sccl_31/133-8364463-3604600?psc=1"</t>
  </si>
  <si>
    <t xml:space="preserve">        "img": "https://c.media-amazon.com/images/I/81O1mY77NXL._AC_UL300_SR300,200_.jpg",</t>
  </si>
  <si>
    <t xml:space="preserve">        "name": "Kismile Nugget Ice Makers Countertop,Pebble Ice Maker Machine with Chewable Ice, 35lbs/Day,One-Click Operation,Self-Cleaning Countertop Ice Machine,Pellet Ice Maker Countertop for Home/Kitchen/Office",</t>
  </si>
  <si>
    <t xml:space="preserve">        "link": "https://www.amazon.com/Kismile-Countertop-One-Click-Operation-Self-Cleaning",</t>
  </si>
  <si>
    <t xml:space="preserve">        "fulllink": "https://www.amazon.com/Kismile-Countertop-One-Click-Operation-Self-Cleaning/dp/B0CCVM5BLY/ref=zg_bs_g_appliances_d_sccl_32/133-8364463-3604600?psc=1"</t>
  </si>
  <si>
    <t xml:space="preserve">        "img": "https://c.media-amazon.com/images/I/81JC3ftCOYL._AC_UL300_SR300,200_.jpg",</t>
  </si>
  <si>
    <t xml:space="preserve">        "name": "Silonn Ice Maker Coutertop Machine - Portable Ice Cube Maker, 20lbs of Bullet Ice per Day, 6 ice Cubes in 6 Mins, Visible Water Level Window, Stainless Steel, Ideal for Kitchen, Office, Camping",</t>
  </si>
  <si>
    <t xml:space="preserve">        "link": "https://www.amazon.com/Silonn-Ice-Maker-Coutertop-Machine",</t>
  </si>
  <si>
    <t xml:space="preserve">        "fulllink": "https://www.amazon.com/Silonn-Ice-Maker-Coutertop-Machine/dp/B0D453TBMV/ref=zg_bs_g_appliances_d_sccl_33/133-8364463-3604600?psc=1"</t>
  </si>
  <si>
    <t xml:space="preserve">        "img": "https://c.media-amazon.com/images/I/51fzSY+YO3L._AC_UL300_SR300,200_.jpg",</t>
  </si>
  <si>
    <t xml:space="preserve">        "name": "Comfee' Range Hood 30 Inch Ducted Ductless Vent Hood Durable Stainless Steel Kitchen Hood for Under Cabinet with 2 Reusable Filter, 200 CFM, 2 Speed Exhaust Fan",</t>
  </si>
  <si>
    <t xml:space="preserve">        "link": "https://www.amazon.com/Ductless-Durable-Stainless-Kitchen-Reusable",</t>
  </si>
  <si>
    <t xml:space="preserve">        "fulllink": "https://www.amazon.com/Ductless-Durable-Stainless-Kitchen-Reusable/dp/B0CLH1LZT4/ref=zg_bs_g_appliances_d_sccl_34/133-8364463-3604600?psc=1"</t>
  </si>
  <si>
    <t xml:space="preserve">        "img": "https://c.media-amazon.com/images/I/71JWKUm4SQL._AC_UL300_SR300,200_.jpg",</t>
  </si>
  <si>
    <t xml:space="preserve">        "name": "Euhomy 110V Portable Clothes Dryer 850W Compact Laundry Dryers 1.5 cu.ft Front Load Stainless Steel Electric Dryers Machine with Stainless Steel Tub for Apartment,RVs,Dorms,White Easy Control",</t>
  </si>
  <si>
    <t xml:space="preserve">        "link": "https://www.amazon.com/Portable-Clothes-Stainless-Electric-Apartment",</t>
  </si>
  <si>
    <t xml:space="preserve">        "fulllink": "https://www.amazon.com/Portable-Clothes-Stainless-Electric-Apartment/dp/B0C84L96D2/ref=zg_bs_g_appliances_d_sccl_35/133-8364463-3604600?psc=1"</t>
  </si>
  <si>
    <t xml:space="preserve">        "img": "https://c.media-amazon.com/images/I/71cNY6lKsXL._AC_UL300_SR300,200_.jpg",</t>
  </si>
  <si>
    <t xml:space="preserve">        "name": "BANGSON Small Refrigerator with Freezer, 4.0 Cu.Ft, Samll Fridge with Freezer, 5 Settings Temperature Adjustable, 2 Doors, Compact Refrigerator for Apartment Bedroom Dorm and Office, Black",</t>
  </si>
  <si>
    <t xml:space="preserve">        "link": "https://www.amazon.com/BANGSON-Refrigerator-Temperature-Adjustable-Apartment",</t>
  </si>
  <si>
    <t xml:space="preserve">        "fulllink": "https://www.amazon.com/BANGSON-Refrigerator-Temperature-Adjustable-Apartment/dp/B0C4DLKCDV/ref=zg_bs_g_appliances_d_sccl_36/133-8364463-3604600?psc=1"</t>
  </si>
  <si>
    <t xml:space="preserve">        "img": "https://c.media-amazon.com/images/I/61d8Zvax9ML._AC_UL300_SR300,200_.jpg",</t>
  </si>
  <si>
    <t xml:space="preserve">        "name": "Ice Makers Countertop, Self-Cleaning Function, Portable Electric Ice Cube Maker Machine, 9 Bullet Ice Ready in 6 Mins, 26lbs 24Hrs with Ice Bags and Ice Scoop Basket for Home Bar Camping RV(White)",</t>
  </si>
  <si>
    <t xml:space="preserve">        "link": "https://www.amazon.com/Countertop-Self-Cleaning-Function-Portable-Electric",</t>
  </si>
  <si>
    <t xml:space="preserve">        "fulllink": "https://www.amazon.com/Countertop-Self-Cleaning-Function-Portable-Electric/dp/B0BYSNLCHZ/ref=zg_bs_g_appliances_d_sccl_37/133-8364463-3604600?psc=1"</t>
  </si>
  <si>
    <t xml:space="preserve">        "img": "https://c.media-amazon.com/images/I/71U3RhHFaDL._AC_UL300_SR300,200_.jpg",</t>
  </si>
  <si>
    <t xml:space="preserve">        "name": "Scrubba Wash Bag Portable Washing Machine - Lightweight Manual Washing Machine for Travel, Camping, Laundry, Baby Clothes - Travel Essentials, Gift - use with Laundry Detergent/Sheets - 5.3 oz.",</t>
  </si>
  <si>
    <t xml:space="preserve">        "link": "https://www.amazon.com/Scrubba-Wash-Bag-Portable-Backpacking",</t>
  </si>
  <si>
    <t xml:space="preserve">        "fulllink": "https://www.amazon.com/Scrubba-Wash-Bag-Portable-Backpacking/dp/B01N68XF0O/ref=zg_bs_g_appliances_d_sccl_38/133-8364463-3604600?psc=1"</t>
  </si>
  <si>
    <t xml:space="preserve">        "img": "https://c.media-amazon.com/images/I/51fyhUbIDEL._AC_UL300_SR300,200_.jpg",</t>
  </si>
  <si>
    <t xml:space="preserve">        "name": "Broan-NuTone BCSD130SS Glacier Range Hood with Light, Exhaust Fan for Under Cabinet, Stainless Steel, 30-inch, 300 Max Blower CFM",</t>
  </si>
  <si>
    <t xml:space="preserve">        "link": "https://www.amazon.com/Broan-BCSD130SS-Glacier-Stainless-30-Inch",</t>
  </si>
  <si>
    <t xml:space="preserve">        "fulllink": "https://www.amazon.com/Broan-BCSD130SS-Glacier-Stainless-30-Inch/dp/B071S9N865/ref=zg_bs_g_appliances_d_sccl_39/133-8364463-3604600?psc=1"</t>
  </si>
  <si>
    <t xml:space="preserve">        "img": "https://c.media-amazon.com/images/I/716dqcT2tSL._AC_UL300_SR300,200_.jpg",</t>
  </si>
  <si>
    <t xml:space="preserve">        "name": "HealSmart Ice Maker for Countertop, 9 Ice Cubes Ready in 6 Mins, 26lbs Ice/24Hrs, with Self-Cleaning Feature, Ice Spoon and Basket, for Home, Kitchen, Camping, Party, Black",</t>
  </si>
  <si>
    <t xml:space="preserve">        "link": "https://www.amazon.com/HealSmart-Ice-Maker-Countertop-Cubes",</t>
  </si>
  <si>
    <t xml:space="preserve">        "fulllink": "https://www.amazon.com/HealSmart-Ice-Maker-Countertop-Cubes/dp/B0D93V1F1C/ref=zg_bs_g_appliances_d_sccl_40/133-8364463-3604600?psc=1"</t>
  </si>
  <si>
    <t xml:space="preserve">        "img": "https://c.media-amazon.com/images/I/7127hcPwT1L._AC_UL300_SR300,200_.jpg",</t>
  </si>
  <si>
    <t xml:space="preserve">        "name": "FRIGIDAIRE Gallery EFIC255 Countertop Crunchy Chewable Nugget Ice Maker, 44lbs per Day, Auto Self Cleaning, 2.0 Gen, Navy",</t>
  </si>
  <si>
    <t xml:space="preserve">        "link": "https://www.amazon.com/FRIGIDAIRE-Gallery-Countertop-Chewable-Cleaning",</t>
  </si>
  <si>
    <t xml:space="preserve">        "fulllink": "https://www.amazon.com/FRIGIDAIRE-Gallery-Countertop-Chewable-Cleaning/dp/B0BCXJ5VQL/ref=zg_bs_g_appliances_d_sccl_41/133-8364463-3604600?psc=1"</t>
  </si>
  <si>
    <t xml:space="preserve">        "img": "https://c.media-amazon.com/images/I/610-zPApG9L._AC_UL300_SR300,200_.jpg",</t>
  </si>
  <si>
    <t xml:space="preserve">        "name": "Silonn Countertop Ice Maker, 9 Cubes Ready in 6 Mins, 26lbs in 24Hrs, Self-Cleaning Ice Machine with Ice Scoop and Basket, 2 Sizes of Bullet Ice for Home Kitchen Office Bar Party, Black",</t>
  </si>
  <si>
    <t xml:space="preserve">        "link": "https://www.amazon.com/Silonn-Countertop-Self-Cleaning-Machine-SLIM09",</t>
  </si>
  <si>
    <t xml:space="preserve">        "fulllink": "https://www.amazon.com/Silonn-Countertop-Self-Cleaning-Machine-SLIM09/dp/B0B5D97F23/ref=zg_bs_g_appliances_d_sccl_42/133-8364463-3604600?psc=1"</t>
  </si>
  <si>
    <t xml:space="preserve">        "img": "https://c.media-amazon.com/images/I/71UeehymriL._AC_UL300_SR300,200_.jpg",</t>
  </si>
  <si>
    <t xml:space="preserve">        "name": "Countertop Ice Maker, Ice Maker Machine 6 Mins 9 Bullet Ice, 26.5lbs/24Hrs, Portable Ice Maker Machine with Self-Cleaning, Ice Scoop, and Basket (Black)",</t>
  </si>
  <si>
    <t xml:space="preserve">        "link": "https://www.amazon.com/Countertop-Machine-26-5lbs-Portable-Self-Cleaning",</t>
  </si>
  <si>
    <t xml:space="preserve">        "fulllink": "https://www.amazon.com/Countertop-Machine-26-5lbs-Portable-Self-Cleaning/dp/B0D3WNCW59/ref=zg_bs_g_appliances_d_sccl_43/133-8364463-3604600?psc=1"</t>
  </si>
  <si>
    <t xml:space="preserve">        "img": "https://c.media-amazon.com/images/I/71J3NMKpGgL._AC_UL300_SR300,200_.jpg",</t>
  </si>
  <si>
    <t xml:space="preserve">        "name": "AGLUCKY Ice Makers Countertop with Self-Cleaning, 26.5lbs/24hrs, 9 Cubes Ready in 6 Mins, Portable Ice Machine with 2 Sizes Bullet Ice/Ice Scoop/Basket for Home/Kitchen/Office/Bar/Party, Black",</t>
  </si>
  <si>
    <t xml:space="preserve">        "link": "https://www.amazon.com/AGLUCKY-Machine-Countertop-Portable-Makers",</t>
  </si>
  <si>
    <t xml:space="preserve">        "fulllink": "https://www.amazon.com/AGLUCKY-Machine-Countertop-Portable-Makers/dp/B08FZYMWJT/ref=zg_bs_g_appliances_d_sccl_44/133-8364463-3604600?psc=1"</t>
  </si>
  <si>
    <t xml:space="preserve">        "img": "https://c.media-amazon.com/images/I/81Uhhg2zZuL._AC_UL300_SR300,200_.jpg",</t>
  </si>
  <si>
    <t xml:space="preserve">        "name": "ecozy Nugget Ice Maker Countertop, Ice Maker with 33 lbs/24H, Crushed Pellet Ice Cubes, One-Click Operation Ice Machine with Self-Cleaning, for Party/Kitchen/Bar/Office, Stainless Steel",</t>
  </si>
  <si>
    <t xml:space="preserve">        "link": "https://www.amazon.com/ecozy-Countertop-One-Click-Operation-Self-Cleaning",</t>
  </si>
  <si>
    <t xml:space="preserve">        "fulllink": "https://www.amazon.com/ecozy-Countertop-One-Click-Operation-Self-Cleaning/dp/B0D2Q8V2MJ/ref=zg_bs_g_appliances_d_sccl_45/133-8364463-3604600?psc=1"</t>
  </si>
  <si>
    <t xml:space="preserve">        "img": "https://c.media-amazon.com/images/I/41p0xXVIlWL._AC_UL300_SR300,200_.jpg",</t>
  </si>
  <si>
    <t xml:space="preserve">        "name": "GE Profile Opal | Cleaning Supplies Kit for Opal Nugget Ice Maker | Ice Machine Cleaner Kit Includes (1) 5 oz Bottles of Cleaning Solution, (1) Cleaning Cloth",</t>
  </si>
  <si>
    <t xml:space="preserve">        "link": "https://www.amazon.com/GE-Profile-Supplies-Opal-Solution",</t>
  </si>
  <si>
    <t xml:space="preserve">        "fulllink": "https://www.amazon.com/GE-Profile-Supplies-Opal-Solution/dp/B07F3FFFRC/ref=zg_bs_g_appliances_d_sccl_46/133-8364463-3604600?psc=1"</t>
  </si>
  <si>
    <t xml:space="preserve">        "img": "https://c.media-amazon.com/images/I/71z+lDO+TXL._AC_UL300_SR300,200_.jpg",</t>
  </si>
  <si>
    <t xml:space="preserve">        "name": "HAILANG Countertop Ice Maker, Portable Ice Machine with Handle, Self-Cleaning, 26lbs in 24Hrs, 2 Sizes Bullet Shaped Ice, 9 Ice Cubes in 6 Mins with Scoop and Basket for Home/Kitchen/Office/Bar",</t>
  </si>
  <si>
    <t xml:space="preserve">        "link": "https://www.amazon.com/HAILANG-Portable-Machine-Countertop-Minutes",</t>
  </si>
  <si>
    <t xml:space="preserve">        "fulllink": "https://www.amazon.com/HAILANG-Portable-Machine-Countertop-Minutes/dp/B0B9GKFPZ2/ref=zg_bs_g_appliances_d_sccl_47/133-8364463-3604600?psc=1"</t>
  </si>
  <si>
    <t xml:space="preserve">        "img": "https://c.media-amazon.com/images/I/51U7DS+AEVL._AC_UL300_SR300,200_.jpg",</t>
  </si>
  <si>
    <t xml:space="preserve">        "name": "COMFEE’ Portable Mini Dishwasher, Energy Star, Countertop, 6 Place Settings, with 8 Washing Programs, Speed, Baby-Care, ECO&amp; Glass, Dish Washer for Dorm, RV&amp; Apartment, White",</t>
  </si>
  <si>
    <t xml:space="preserve">        "link": "https://www.amazon.com/Comfee-WQP6-3602H-W-Countertop-Dishwasher-White",</t>
  </si>
  <si>
    <t xml:space="preserve">        "fulllink": "https://www.amazon.com/Comfee-WQP6-3602H-W-Countertop-Dishwasher-White/dp/B096RYWSQM/ref=zg_bs_g_appliances_d_sccl_48/133-8364463-3604600?psc=1"</t>
  </si>
  <si>
    <t xml:space="preserve">        "img": "https://c.media-amazon.com/images/I/61gb3v3E07L._AC_UL300_SR300,200_.jpg",</t>
  </si>
  <si>
    <t xml:space="preserve">        "name": "Elechelf Ice Makers Countertop Self Cleaning 33Ibs | Thick Insulation Foaming Layer Heavy-Duty Stainless Steel Bullet Ice Machine | Silver",</t>
  </si>
  <si>
    <t xml:space="preserve">        "link": "https://www.amazon.com/Elechelf-Countertop-Insulation-Heavy-Duty-Stainless",</t>
  </si>
  <si>
    <t xml:space="preserve">        "fulllink": "https://www.amazon.com/Elechelf-Countertop-Insulation-Heavy-Duty-Stainless/dp/B0D8B569TX/ref=zg_bs_g_appliances_d_sccl_49/133-8364463-3604600?psc=1"</t>
  </si>
  <si>
    <t xml:space="preserve">        "img": "https://c.media-amazon.com/images/I/61jxluBZwUL._AC_UL300_SR300,200_.jpg",</t>
  </si>
  <si>
    <t xml:space="preserve">        "name": "Portable Washing Machine, 9L Mini Laundry Washer with 3 Modes Cleaning for Underwear, Baby Clothes, Sock, Small Delicates. Foldable Washer and Dryer Combo for Apartment, Home, Hotel, Camping,RV(Green)",</t>
  </si>
  <si>
    <t xml:space="preserve">        "link": "https://www.amazon.com/Portable-Cleaning-Underwear-Delicates-Apartment",</t>
  </si>
  <si>
    <t xml:space="preserve">        "fulllink": "https://www.amazon.com/Portable-Cleaning-Underwear-Delicates-Apartment/dp/B0CN9TQQGW/ref=zg_bs_g_appliances_d_sccl_50/133-8364463-3604600?psc=1"</t>
  </si>
  <si>
    <t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t>
  </si>
  <si>
    <t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t>
  </si>
  <si>
    <t xml:space="preserve">    "trackingLink": "https://www.amazon.com/Silonn-Countertop-Portable-Machine-Self-Cleaning/dp/B0BXXKFJK2?th=1&amp;linkCode=ll1&amp;tag=dividy-20&amp;linkId=31751bf48ec4f072b10f4d0d7d5a021b&amp;language=en_US&amp;ref_=as_li_ss_tl"</t>
  </si>
  <si>
    <t xml:space="preserve">    "trackingLink": "https://www.amazon.com/Silonn-Countertop-Portable-Machine-Self-Cleaning/dp/B0BXXKFJK2?th=1&amp;linkCode=ll1&amp;tag=dividy-20&amp;linkId=0ea524c244844b1a92f45e06e67ba077&amp;language=en_US&amp;ref_=as_li_ss_tl"</t>
  </si>
  <si>
    <t xml:space="preserve">    "productDetails": "About this item                   Note : Please check the dimension and item weight of the product and confirm it fits your space.Ice - Making Current : 1.7 A, Ice - Harvest current : 2.0 A..Refrigerant : R600a     FAST ICE MAKER: The Silonn ice maker only takes 6 minutes to make 9 bullet-shaped ice cubes. Fill 2L of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SELF-CLEANING &amp; PORTABLE: Simply press the ON/OFF button for 5 seconds to start the self-cleaning process. The machine will circulate the water that is poured into it. Silonn's ice maker is compact with dimensions of 12.3 x 8.7 x 12.5 inches.       \n                          ›  See more product details",</t>
  </si>
  <si>
    <t xml:space="preserve">    "customerReviews": "&lt;img src=\"https://c.media-amazon.com/images/S/amazon-avatars-global/default.png\"/&gt;Avid Reader5.0 out of 5 stars\n\n\n\n\n\n\n\n  \n  \n    We use this every day!\n  \nReviewed in the United States on August 31, 2024Style: Ice MakersColor: BlackVerified Purchase\n\n\n\n\n\n\n\n  \n  \n    I am one of those folks who has to have ice in my water but got tired of spending $6 a bag for ice several time a week. This ice maker does a very good job of making bullet ice for daily use.It is a good size, and was very reasonably priced — it has paid for itself quickly.Pros:Makes ice very fastMakes  several baskets full an hour (about 2 cups per basket)Easy to useCons:Isn’t always quiet (but not LOUD either)Ice melts quickly in drinksNot refrigerated\n  \nRead more\n  2 people found this helpful\n    \n          \n              \n                  Helpful\n              \n          \n      Sending feedback...Thank you for your feedback.Sorry, we failed to record your vote. Please try again\n        Report\n  &lt;img src=\"https://c.media-amazon.com/images/S/amazon-avatars-global/default.png\"/&gt;Thomasd200615.0 out of 5 stars\n\n\n\n\n\n\n\n  \n  \n    For price you cannot go wrong\n  \nReviewed in the United States on July 24, 2024Style: Ice MakersColor: BlackVerified Purchase\n\n\n\n\n\n\n\n  \n  \n    To be transparent, I am impressed.. for the price, I wasn’t expecting much. The box and packaging was great - neat packaging, clear instructions, etc.. when I unboxed, I was shocked by the quality - it’s heavy (good thing as weight reflects quality), clean, and has no obvious manufacturing defects or flaws. When we began use, I couldn’t believe how quickly it begins cranking out ice. My only complaints are around the constant running - it doesn’t hold the cold air in the machine, so the ice melts and replaced with fresh ice. Basically a constant rotation of ice, so I hope it’s energy efficient since it runs all the time. However, given the price, and how quickly it generates ice cubes, you can’t be mad. We’ve only had the machine a couple of days, but so good so far.. my kids love grabbing a cup of ice cubes whenever. In the future we will upgrade to a ice maker that has direct connection to water supply, creates ice nuggets rather than small cubes,  and has a higher capacity but this one will do the job well in the meantime. I am completely happy with this purchase. (Side note: I am not a paid reviewer, nor paid for this review)\n  \nRead more\n  33 people found this helpful\n    \n          \n              \n                  Helpful\n              \n          \n      Sending feedback...Thank you for your feedback.Sorry, we failed to record your vote. Please try again\n        Report\n  &lt;img src=\"https://c.media-amazon.com/images/S/amazon-avatars-global/default.png\"/&gt;Sheryl F4.0 out of 5 stars\n\n\n\n\n\n\n\n  \n  \n    use it to supplement my slow fridge icemaker\n  \nReviewed in the United States on August 10, 2024Style: Ice MakersColor: BlackVerified Purchase\n\n\n\n\n\n\n\n  \n  \n    The ice maker in my fridge can't keep up with our ice usage so I bought this to supplement that. It's pretty good but with one major thing missing. Once it's going, it makes cubes quickly, but therefore fills up quickly. I wish there was a beep that notified you when ice tray is full. It starts to melt if you don't empty it as soon as it's done, resulting in smaller cubes that are wet and stick together in the freezer. If you're trying to do other things while making ice, it's too easy to get distracted and a simple beep would solve this problem.\n  \nRead more\n  3 people found this helpful\n    \n          \n              \n                  Helpful\n              \n          \n      Sending feedback...Thank you for your feedback.Sorry, we failed to record your vote. Please try again\n        Report\n  &lt;img src=\"https://c.media-amazon.com/images/S/amazon-avatars-global/default.png\"/&gt;Surfmonk75.0 out of 5 stars\n\n\n\n\n\n\n\n  \n  \n    Update: Don't fill to Max line\n  \nReviewed in the United States on August 10, 2024Style: Ice MakersColor: Stainless SteelVerified Purchase\n\n\n\n\n\n\n\n  \n  \n    UPDATE: the ice does clump when moving the ice to the freezer. It's not the fault of the ice maker. Pretty much all icemakers are going to make ice that clumps. Try this, take the ice from the ice maker, then put the ice in a brown lunch bag, with the bag closed, hold it sideways and give the ice a good shake. This will remove excess water from the ice. Then put the ice from the bag into the freezer. Works like a charm.First post: So far it works fine and was so easy to set up. The only issue I see so far is that when it's filled to the max line, the water can hit the bottom of the basket when adding more water, which can make your ice melt as the basket is filling with ice. Fill water and put the basket in. If water hits the basket, then scoop out some water\n  \nRead more\n  6 people found this helpful\n    \n          \n              \n                  Helpful\n              \n          \n      Sending feedback...Thank you for your feedback.Sorry, we failed to record your vote. Please try again\n        Report\n  &lt;img src=\"https://c.media-amazon.com/images/S/amazon-avatars-global/default.png\"/&gt;Caitlin blackburn5.0 out of 5 stars\n\n\n\n\n\n\n\n  \n  \n    Game-Changer for Ice Lovers - A Must-Have!\n  \nReviewed in the United States on July 3, 2024Style: Ice MakersColor: Black-transparentVerified Purchase\n\n\n\n\n\n\n\n  \n  \n    I recently bought this on-the-counter ice maker, and it has truly made our life so much better, especially if you are an ice and water girly like me!This ice maker is incredibly convenient. It's compact enough to fit perfectly on our counter without taking up too much space, yet it produces plenty of ice to keep up with our daily needs. The ice is ready quickly, and the machine is super easy to use.For someone who loves cold drinks as much as I do, this has been a game-changer. I no longer have to constantly refill ice trays or run out of ice when I need it most. The quality of the ice is great too—it's clear and melts slowly, which is perfect for my iced coffees and water bottles.Cleaning and maintaining the ice maker is straightforward, and it runs quietly in the background. It's also stylish and blends well with our kitchen decor.Overall, this ice maker is a fantastic addition to our kitchen. If you love having ice on hand all the time, this is definitely a must-have. Five stars!\n  \nRead more\n  11 people found this helpful\n    \n          \n              \n                  Helpful\n              \n          \n      Sending feedback...Thank you for your feedback.Sorry, we failed to record your vote. Please try again\n        Report\n  &lt;img src=\"https://c.media-amazon.com/images/S/amazon-avatars-global/default.png\"/&gt;Deb C5.0 out of 5 stars\n\n\n\n\n\n\n\n  \n  \n    Great ice maker!!\n  \nReviewed in the United States on July 9, 2024Style: Ice MakersColor: BlackVerified Purchase\n\n\n\n\n\n\n\n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\nRead more\n\n\n\n\n\n\n\n\n\n\n\n \n  \t\t \n\n\n\n\n    \n        \n        \n            \n        \n            \n        \n        \n            \n            \n        \n        \n            \n            \n        \n    \n    \n        \n\n            \n                &lt;img src=\"https://c.media-amazon.com/images/S/amazon-avatars-global/default.png\"/&gt;Deb C\n            \n\n            5.0 out of 5 stars\n            \n                Great ice maker!!\n            \n            \n            \n                \n                    \n                        \n                        \n                            \n                                \n                                \n                                    Reviewed in the United States on July 9, 2024\n                                \n                            \n                        \n                    \n                \n            \n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src=\"https://c.media-amazon.com/images/I/714hYdCP3NL._SY88.jpg\" height=\"88\" width=\"100%\"/&gt;&lt;img alt=\"Customer image\" src=\"https://c.media-amazon.com/images/I/61WpkzLmxcL._SY88.jpg\" height=\"88\" width=\"100%\"/&gt;\n\n        P.when('A', 'cr-image-popover-controller').execute(function(A, imagePopoverController) {\n          A.on(\"a:popover:beforeShow:R16DOPR2Y7EJ5X_gallerySection_main\", function(data) {\n            imagePopoverController.initImagePopover(\"R16DOPR2Y7EJ5X\", \"[https://c.media-amazon.com/images/I/714hYdCP3NL.jpg, https://c.media-amazon.com/images/I/61WpkzLmxcL.jpg]\", data);\n          });\n        });\n    \n\n  33 people found this helpful\n    \n          \n              \n                  Helpful\n              \n          \n      Sending feedback...Thank you for your feedback.Sorry, we failed to record your vote. Please try again\n        Report",</t>
  </si>
  <si>
    <t xml:space="preserve">    "trackingLink": "https://www.amazon.com/Silonn-Countertop-Portable-Self-cleaning-Bullet-shaped/dp/B08ZYJ8CRX?psc=&amp;linkCode=ll1&amp;tag=dividy-20&amp;linkId=9432da5346cb4695588afd2979f208dd&amp;language=en_US&amp;ref_=as_li_ss_tl"</t>
  </si>
  <si>
    <t xml:space="preserve">    "productDetails": "About this item                   6 Mins Ice-Making &amp; Ultra Quieter: Our Euhomy ice maker only takes 6mins that will enjoy the first batch of fresh bullet ice. With a 1.2L water tank and powerful compressor, the portable ice maker easily makes maximum ice capacity to 26lbs ice per day and holds up to 1.3lbs ice at a time. Also, our ice maker is not only excellent in refrigeration, but also at less than 45db normal noise, ensuring a comfortable and quiet environment to enjoy ice-making, similar to a working freezer.     Portable Design &amp; Perfect Bullet Ice: Our ice maker comes with a sturdy handle, weighs only 13.89lbs and with compact size 11.57(L)*11.42(W)*8.74(H)in. Those features make ice maker easy to carry and perform well on any occasions like Kitchen/Home/Camping/RV. Also, the newly designed countertop ice maker produce the most popular bullet-shaped smooth ice cubes, which won't stick together easily or hurt your hands or mouth even are perfect for cold drinks or iced coffee.     Smart Operation &amp; Self-Cleaning: The ice maker has advanced infrared sensor. The \"ICE FULL\" indicator flashes remind you to take out ice to prevent overflowing when the basket is full. And it'll remind you to add water by flashing \"ADD WATER\". Additionly, the compact ice maker has a one-touch auto-cleaning function. Press the “ON/OFF” for 5s after adding water to run automatic mode for 30mins. Not only are your hands-free but also you get a clean ice maker.     User Friendly &amp; Simple Operation: Euhomy ice maker adopts large see-through window visualized design, allowing viewing of the interior ice-making. Equipped with a 170w upgraded compressor that 4kWh/24H energy consumption to save your electricity bills. And with a easy-to-operate controlable panel for faster operation in just two steps, adding water and press \"ON/OFF\". Then our ice maker will provide you fresh bullet ice for you and your member timely.     Superior Quality &amp; Warranty Promise: Include handle, ice basket, ice scoop, manual and well-designed package can as gifts. Our Mission is committed to providing customers with premium Euhomy ice maker at a reasonable price. You totally deserve a more exquisite life! We offer ① 12-month warranty from the original purchase date; ② Lifetime technical service support. Suppose you have any questions about using our Ice Maker, Our 7*24-hour customer support is always ready to help you!       \n                            ›  See more product details",</t>
  </si>
  <si>
    <t xml:space="preserve">    "customerReviews": "&lt;img src=\"https://c.media-amazon.com/images/S/amazon-avatars-global/default.png\"/&gt;Stephen Lusk5.0 out of 5 stars\n\n\n\n\n\n\n\n  \n  \n    Works fine\n  \nReviewed in the United States on August 12, 2024Style: ICE MACHINESize: 11.57\"D x 11.42\"W x 8.74\"HColor: BlackVerified Purchase\n\n\n\n\n\n\n\n  \n  \n    Bought this to replace a Magic Chef ice maker that made the same amount of ice. That one lasted for a little over 2 years so looking forward to seeing how long this one will last. The overall size is a tad bit smaller than our old one. That is both good and bad. This one is a bit shallower where the ice collection basket sits. So far the only down side I’ve found is that when scooping ice from a full basket, it tends to push a cube or two back 8 to the drop chute. This is a small problem, not worth worrying too much about. It makes ice quickly, is relatively quiet and works pretty much like every other version of this variety. It only has 1 size setting for cube size but it makes the larger size cubes. I never used the small size on my other one. I also like the fact that you can get to the freezing apparatus a bit easier for cleaning when needed. Overall it’s a nice little ice maker.TIPS: when using this type of ice maker, fully expect the ice to melt slowly. The ice basket is NOT refrigerated. It sits over an ice bath that will chill after it’s been running for an hour or so. When you first turn it on, the ice cubes it makes will be very small as the water chills. Each successive batch that drops, about every 7 minutes or so, will get bigger as the water bath chills. I recommend dumping the first 3 or 4 drops of ice, back into the water reservoir. This will speed up the water chilling and make bigger ice cubes faster.\n  \nRead more\n  77 people found this helpful\n    \n          \n              \n                  Helpful\n              \n          \n      Sending feedback...Thank you for your feedback.Sorry, we failed to record your vote. Please try again\n        Report\n  &lt;img src=\"https://c.media-amazon.com/images/S/amazon-avatars-global/default.png\"/&gt;Gabrielle O'Neill5.0 out of 5 stars\n\n\n\n\n\n\n\n  \n  \n    Love my icemaker!\n  \nReviewed in the United States on June 5, 2024Style: ICE MACHINESize: 11.57\"D x 11.42\"W x 8.74\"HColor: BlackVerified Purchase\n\n\n\n\n\n\n\n  \n  \n    I recently purchased a countertop icemaker for my kitchen, and I must say, it has been a game-changer. This compact appliance has exceeded my expectations in terms of convenience, efficiency, and overall performance.First and foremost, the countertop icemaker is incredibly convenient. Gone are the days of constantly refilling ice trays and waiting hours for them to freeze. With this icemaker, I can have a fresh batch of ice cubes in as little as 6-8 minutes. This means I never have to worry about running out of ice when hosting parties or enjoying a cold drink on a hot day. The convenience of having a steady supply of ice readily available at my fingertips is truly invaluable.In terms of efficiency, this countertop icemaker is a standout. It is capable of producing a significant amount of ice in a short period of time. With a large water reservoir and a high ice production capacity, I can easily make up to 26 pounds of ice per day. This is more than enough for my daily needs and ensures that I always have plenty of ice on hand. Additionally, the icemaker is energy-efficient, utilizing minimal power to produce ice, which is a great feature for keeping energy costs low.The performance of the countertop icemaker is impressive. It produces clear, well-formed ice cubes that are perfect for a variety of uses, from chilling drinks to filling up ice buckets. The icemaker also offers different ice cube sizes, allowing me to choose between small or large cubes depending on my preferences. The ice cubes are consistently produced and the machine operates quietly, without causing any disturbance in the kitchen. I appreciate the ease of use and reliability of this appliance.Another notable feature of the countertop icemaker is its compact size and sleek design. It takes up minimal space on my countertop and blends seamlessly with my kitchen decor. The lightweight and portable design also make it easy to move the icemaker around if needed. Whether I'm using it in the kitchen, taking it on a camping trip, or using it for outdoor events, the countertop icemaker is versatile and convenient to use in any setting.Maintenance of the icemaker is also hassle-free. The machine is equipped with a self-cleaning function, which helps keep it clean and free from any buildup or odors. The removable ice basket and water reservoir make it easy to clean and refill, ensuring that the icemaker is always ready to go. The simple control panel and user-friendly interface make operating the icemaker a breeze, even for those who are not tech-savvy.Overall, I highly recommend the countertop icemaker to anyone in need of a reliable and efficient ice-making solution. Its convenience, efficiency, and performance make it an essential appliance for any kitchen or entertaining space. Say goodbye to ice trays and hello to a constant supply of ice cubes with this countertop icemaker. It's a game-changer that will elevate your ice-making experience to new heights.\n  \nRead more\n  155 people found this helpful\n    \n          \n              \n                  Helpful\n              \n          \n      Sending feedback...Thank you for your feedback.Sorry, we failed to record your vote. Please try again\n        Report\n  &lt;img src=\"https://c.media-amazon.com/images/S/amazon-avatars-global/71c5efa4-2aed-496b-a55f-51f9c651bb37._CR50%2C0%2C300%2C300_UX460_.jpg\"/&gt;L. H.4.0 out of 5 stars\n\n\n\n\n\n\n\n  \n  \n    A few annoyances\n  \nReviewed in the United States on June 19, 2024Style: ICE MACHINESize: 11.57\"D x 11.42\"W x 8.74\"HColor: BlackVerified Purchase\n\n\n\n\n\n\n\n  \n  \n    Not a bad ice maker. This is my first one but I have used someone else's before so at least have something to compare to. I gave it 4 stars because it works, works fast, and overall is effective for my needs. The cons are just inconveniences.Cons:1. The biggest one for me is the lack of alert when the water is low or the ice is full. You have to babysit these things anyway, as they are NOT freezers and your ice will just melt if you don't regularly transfer it to the freezer, but I get busy and have let my ice melt and refreeze a few times LOL.2. Once it says low water, you can refill it but it will never restart on its own. Only way to get it to go again is to turn it off and back on. WHY? IDK maybe mine is defective.3. The first couple batches of ice are always small and about half the count. I am not even sure how this happens as I know how the unit works. Mystery.4. It can be pretty loud during some of its phases.Pros:1. It does crank out the ice pretty fast. Beats buying ice at the store. I always make 10lbs or so then store the unit in my pantry to keep it off the counter.2. It is easy to clean3. I think it's about as small as they get. Which is not small, but it fits on my shelf fin the pantry\n  \nRead more\n  106 people found this helpful\n    \n          \n              \n                  Helpful\n              \n          \n      Sending feedback...Thank you for your feedback.Sorry, we failed to record your vote. Please try again\n        Report\n  &lt;img src=\"https://c.media-amazon.com/images/S/amazon-avatars-global/default.png\"/&gt;Su Bee5.0 out of 5 stars\n\n\n\n\n\n\n\n  \n  \n    Works perfectly\n  \nReviewed in the United States on July 30, 2024Style: ICE MACHINESize: 11.57\"D x 11.42\"W x 8.74\"HColor: RedVerified Purchase\n\n\n\n\n\n\n\n  \n  \n    LOVE this machine!  Is it THE answer to ice cubes?  Not exactly, but the pros outweigh the cons, to me.  The ice cubes are quite small, about the size of your fingertip to the first knuckle - maybe an inch plus a bit more.  They're thin walled and hollow and they melt very quickly when freshly made, and more slowly once they've been in the freezer for awhile.  It makes them really fast, and within 1/2 an hour you've got a nice bowlful to dump in the freezer.  It needs babysitting so I can see making a 4 or 5 day supply of ice will be a project but I need to be in the kitchen anyway and so do you - get those dishes done while you make ice.  Just do it.\n  \nRead more\n  12 people found this helpful\n    \n          \n              \n                  Helpful\n              \n          \n      Sending feedback...Thank you for your feedback.Sorry, we failed to record your vote. Please try again\n        Report\n  &lt;img src=\"https://c.media-amazon.com/images/S/amazon-avatars-global/default.png\"/&gt;Ana5.0 out of 5 stars\n\n\n\n\n\n\n\n  \n  \n    Ice\n  \nReviewed in the United States on August 14, 2024Style: ICE MACHINESize: 11.57\"D x 11.42\"W x 8.74\"HColor: BlackVerified Purchase\n\n\n\n\n\n\n\n  \n  \n    I love this product it makes ice fast no noise  the quality it’s great the color I got was black and that’s what I got very convenient and effective Now I can save on ice instead of $4 or $5 I can save all that and make a decent amount of ice I make 1 gallon of ziplock bag and it last me and I can take it anywhere if I want to very easy to clean\n  \nRead more\n  One person found this helpful\n    \n          \n              \n                  Helpful\n              \n          \n      Sending feedback...Thank you for your feedback.Sorry, we failed to record your vote. Please try again\n        Report\n  &lt;img src=\"https://c.media-amazon.com/images/S/amazon-avatars-global/default.png\"/&gt;april5.0 out of 5 stars\n\n\n\n\n\n\n\n  \n  \n    We’re so hydrated!\n  \nReviewed in the United States on August 11, 2024Style: ICE MACHINESize: 11.57\"D x 11.42\"W x 8.74\"HColor: BlackVerified Purchase\n\n\n\n\n\n\n\n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\nRead more\n\n\n\n\n\n\n\n\n\n\n\n \n  \t\t \n\n\n\n\n    \n        \n        \n            \n        \n            \n        \n        \n            \n            \n        \n        \n            \n            \n        \n    \n    \n        \n\n            \n                &lt;img src=\"https://c.media-amazon.com/images/S/amazon-avatars-global/default.png\"/&gt;april\n            \n\n            5.0 out of 5 stars\n            \n                We’re so hydrated!\n            \n            \n            \n                \n                    \n                        \n                        \n                            \n                                \n                                \n                                    Reviewed in the United States on August 11, 2024\n                                \n                            \n                        \n                    \n                \n            \n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        \n            \n                Images in this review\n            \n            \n                \n                    \n                        \n                    \n                \n            \n        \n    \n        \n    \n\n\n\n\n\n   function toggleSeeAllView() {\n       P.when('A', 'cr-image-popover-controller').execute(function(A, imagePopoverController) {\n          imagePopoverController.toggleSeeAllView(true);\n       });\n   }\n\n\n       &lt;img alt=\"Customer image\" src=\"https://c.media-amazon.com/images/I/61x1+BQfK8L._SY88.jpg\" height=\"88\" width=\"100%\"/&gt;\n\n        P.when('A', 'cr-image-popover-controller').execute(function(A, imagePopoverController) {\n          A.on(\"a:popover:beforeShow:R1KAM9CVTMM25E_gallerySection_main\", function(data) {\n            imagePopoverController.initImagePopover(\"R1KAM9CVTMM25E\", \"[https://c.media-amazon.com/images/I/61x1+BQfK8L.jpg]\", data);\n          });\n        });\n    \n\n  10 people found this helpful\n    \n          \n              \n                  Helpful\n              \n          \n      Sending feedback...Thank you for your feedback.Sorry, we failed to record your vote. Please try again\n        Report",</t>
  </si>
  <si>
    <t xml:space="preserve">    "trackingLink": "https://www.amazon.com/EUHOMY-Countertop-Machine-Auto-Cleaning-Portable/dp/B0BWHZJHPL?th=1&amp;linkCode=ll1&amp;tag=dividy-20&amp;linkId=1137068059fd9ff061c901e42e47e498&amp;language=en_US&amp;ref_=as_li_ss_tl"</t>
  </si>
  <si>
    <t xml:space="preserve">    "productDetails": "About this item                   Quick Ice Making: The COWSAR ice maker is equipped with a powerful compressor to bring you an efficient ice-making experience. It can make 9 bullet-shaped ice cubes in just 6 minutes, and the ice production capacity can reach 26.5 pounds in 24 hours.     Easy to Use: This machine has a simplified design that makes it easy to operate. Just fill the 1.2-liter water tank and press \"on\" to start making ice. When the water is insufficient, the indicator light will automatically light up.     Low-Noise Design: The COWSAR ice machine has a soundproof design to ensure that the machine will not disturb your daily life when it is running. Its noise when making ice is less than 42 decibels.     Self-Cleaning: Long press the on button for 5 seconds to start the self-cleaning function. It is recommended to clean your machine once a month.     Portable and Space-Saving: This ice maker has a compact design and comes with a handle, making it easy to carry. The ice maker weigh is 14.8 pounds.       \n                            ›  See more product details",</t>
  </si>
  <si>
    <t xml:space="preserve">    "customerReviews": "&lt;img src=\"https://c.media-amazon.com/images/S/amazon-avatars-global/default.png\"/&gt;Moises Z.5.0 out of 5 stars\n\n\n\n\n\n\n\n  \n  \n    Best Ice Maker I have Ever Used\n  \nReviewed in the United States on July 4, 2024Size: 26.5LBS / 24HColor: BlackNumber of Items: 1Verified Purchase\n\n\n\n\n\n\n\n  \n  \n    Here are the pros and cons of the COWSAR Ice Maker Countertop, a portable ice machine with self-cleaning functionality:Pros:Convenience: Portable ice makers like the COWSAR offer convenience by producing ice quickly and on demand, eliminating the need to buy bags of ice or wait for ice cube trays to freeze.Compact Design: Designed for countertops, these machines are generally compact and do not take up much space, making them suitable for small kitchens, RVs, or other limited spaces.Speed: They typically produce ice cubes in a relatively short amount of time, often within 6 to 15 minutes, depending on the model and settings.Self-Cleaning Functionality: The self-cleaning feature simplifies maintenance by automating the cleaning process, ensuring the ice maker remains hygienic and efficient.Customization: Many models allow you to select different ice cube sizes (small, medium, large), catering to various preferences or specific cooling needs.Cons:Limited Storage: Portable ice makers usually have a limited storage capacity for ice cubes compared to larger, built-in ice makers or freezers. This means you may need to transfer ice to another container if you need a large amount.No Freezer Compartment: They do not have a freezer compartment to store ice for long periods, so unused ice will eventually melt back into the water reservoir and be recycled into new ice cubes.Noise Levels: Some models can be noisy during operation, especially when the ice is being formed or transferred to the storage basket. This noise may be noticeable in quieter environments.Water Requirement: These machines require a continuous supply of water to produce ice cubes, either from a water reservoir that needs refilling or a direct water line connection.Initial Investment: While generally more affordable than built-in ice makers, portable ice makers still represent an initial investment, which may not be worthwhile if you have infrequent ice needs or limited countertop space.Before purchasing a COWSAR Ice Maker Countertop or any similar product, consider your ice consumption habits, available space, and whether the convenience of having ice on demand outweighs the potential drawbacks of noise, maintenance, and storage limitations.\n  \nRead more\n  68 people found this helpful\n    \n          \n              \n                  Helpful\n              \n          \n      Sending feedback...Thank you for your feedback.Sorry, we failed to record your vote. Please try again\n        Report\n  &lt;img src=\"https://c.media-amazon.com/images/S/amazon-avatars-global/default.png\"/&gt;Emilio5.0 out of 5 stars\n\n\n\n\n\n\n\n  \n  \n    Great product.\n  \nReviewed in the United States on July 19, 2024Size: 26.5LBS / 24HColor: BlackNumber of Items: 1Verified Purchase\n\n\n\n\n\n\n\n  \n  \n    It comes with cleaning instructions that are easy to follow. Just clean it up and let it sit on your counter for 2 hours to let the refrigerant to settle back. It is great quality as an ice maker. Just load in the water to the fill line and you can leave it running for hours. It makes a lot of ice that is the perfect size. It make ice at a nice pace and it is worth the cash.\n  \nRead more\n  12 people found this helpful\n    \n          \n              \n                  Helpful\n              \n          \n      Sending feedback...Thank you for your feedback.Sorry, we failed to record your vote. Please try again\n        Report\n  &lt;img src=\"https://c.media-amazon.com/images/S/amazon-avatars-global/default.png\"/&gt;Lauranator4.0 out of 5 stars\n\n\n\n\n\n\n\n  \n  \n    Not bad,  but not great\n  \nReviewed in the United States on October 27, 2023Size: 26.5LBS / 24HColor: BlackNumber of Items: 1Verified Purchase\n\n\n\n\n\n\n\n  \n  \n    Been using this for a couple months or so and at first it was very quiet,  but now is a bit noisier.  Works fine,  makes ice quickly.  It's very small,  so only makes enough ice for about 2 16oz glasses,  which is fine for me.A bit of annoyance is when the basket is full, the light goes on and it won't make any more ice until it either melts below the sensor or I push the ice down into the basket.  I think the sensor is a bit too sensitive as if there is even a tiny bit of ice in the sensor,  it stops making ice leaving you with a bunch of half melted slushy ice bits.I always have to keep an eye on the water level, though as I go through a lot of ice and have to refill it at least twice a day.  It has an indicator light for when it needs refilling, however I've only seen it light up once.  The only way I know to refill (between times i check it) it is when it makes a whiney noise.  The water level is very low,  and the light should come on,  but it doesn't.  Does the water level need to be so low that the water pump starts overheating and seizing up before it'll light up?  Maybe the one i have is defective? 🤔 I'll keep using it despite all the above, I just think there is room for improvement in its functioning.\n  \nRead more\n  103 people found this helpful\n    \n          \n              \n                  Helpful\n              \n          \n      Sending feedback...Thank you for your feedback.Sorry, we failed to record your vote. Please try again\n        Report\n  &lt;img src=\"https://c.media-amazon.com/images/S/amazon-avatars-global/05ba6989-1375-49bb-be6e-553254ddea32._CR0%2C0%2C375%2C375_UX460_.jpg\"/&gt;Moni5.0 out of 5 stars\n\n\n\n\n\n\n\n  \n  \n    Little Champion\n  \nReviewed in the United States on August 19, 2024Size: 26.5LBS / 24HColor: BlackNumber of Items: 1Verified Purchase\n\n\n\n\n\n\n\n  \n  \n    I love this little ice maker, works like a champ. Noise level is average, but its in my kitchen so the noise does not bother me. I like it More than the 160.00 maker I purchased and returned. The bullet ice comes out evenly and not clumped together. Makes ice quickly. We are a household of 3 and this ice maker is efficient enough. I would recommend it and would purchase again. No issues so far with this product and it was priced very reasonably at $69.99.\n  \nRead more\n  4 people found this helpful\n    \n          \n              \n                  Helpful\n              \n          \n      Sending feedback...Thank you for your feedback.Sorry, we failed to record your vote. Please try again\n        Report\n  &lt;img src=\"https://c.media-amazon.com/images/S/amazon-avatars-global/default.png\"/&gt;bubba broad5.0 out of 5 stars\n\n\n\n\n\n\n\n  \n  \n    Works like a charm. Easy to setup and use. Makes ice fast\n  \nReviewed in the United States on August 17, 2024Size: 26.5LBS / 24HColor: BlackNumber of Items: 1Verified Purchase\n\n\n\n\n\n\n\n  \n  \n    Bought this for my backyard bar to make ice for drinks and works like a charm. Makes ice fast and was easy to setup. Only thing is I wish the drain was easier to get to. I don’t want to leave water sitting in it when not in use to keep from growing mold/mildew.\n  \nRead more\n  4 people found this helpful\n    \n          \n              \n                  Helpful\n              \n          \n      Sending feedback...Thank you for your feedback.Sorry, we failed to record your vote. Please try again\n        Report\n  &lt;img src=\"https://c.media-amazon.com/images/S/amazon-avatars-global/default.png\"/&gt;Doris5.0 out of 5 stars\n\n\n\n\n\n\n\n  \n  \n    Small ice cubes\n  \nReviewed in the United States on August 4, 2024Size: 26.5LBS / 24HColor: BlackNumber of Items: 1Verified Purchase\n\n\n\n\n\n\n\n  \n  \n    I like the way this works and it is very fast.  However, the ice cubes are so small and melt too fast.  If I try to save them in the freezer, they all stick together.  So I'm keeping this as a backup, but have ordered a different one that makes larger cubes.UPDATE:  I was contacted by the seller and offered a refund for the item.  That's some great customer service!  I did try some other ice makers, and ended up coming back to this one because they were worse!  So now this is my go-to machine and I am considering buying another one as a back-up!\n  \nRead more\n  2 people found this helpful\n    \n          \n              \n                  Helpful\n              \n          \n      Sending feedback...Thank you for your feedback.Sorry, we failed to record your vote. Please try again\n        Report\n  &lt;img src=\"https://c.media-amazon.com/images/S/amazon-avatars-global/default.png\"/&gt;stjogirl5.0 out of 5 stars\n\n\n\n\n\n\n\n  \n  \n    Fast perfect Ice\n  \nReviewed in the United States on July 16, 2024Size: 26.5LBS / 24HColor: BlackNumber of Items: 1Verified Purchase\n\n\n\n\n\n\n\n  \n  \n    There isn’t much we dislike about this ice counter top machine! Little noise, attractive, compact size, super fast small cubes. The one small issue is the ice is wet so when I dump in an ice bag it has a tendency to freeze in a lump. I am not upset about that as it quickly separates. Best Buy\n  \nRead more\n  4 people found this helpful\n    \n          \n              \n                  Helpful\n              \n          \n      Sending feedback...Thank you for your feedback.Sorry, we failed to record your vote. Please try again\n        Report",</t>
  </si>
  <si>
    <t xml:space="preserve">    "trackingLink": "https://www.amazon.com/COWSAR-Countertop-Portable-Self-Cleaning-Handheld/dp/B0B6BXYVVQ?th=1&amp;linkCode=ll1&amp;tag=dividy-20&amp;linkId=1ea8781b543e606a8c5590673d5245da&amp;language=en_US&amp;ref_=as_li_ss_tl"</t>
  </si>
  <si>
    <t xml:space="preserve">    "productDetails": "About this item                   Single-Door: This mini fridge measures 18.7’’*17.4’’*33.1’’(W*D*H) and has 3.2 Cu.ft(90.6 L) capacity including freezer. The single door design is convenient and space efficient. While being able to grab ice cubes and drinks at one step, this single-door mini fridge has more capacity compares to those double-door small refrigerator with the same size. The storage is greatly utilized, occupies a little space, making it perfect for dorms, offices, bedrooms, RV cars and garages.     Adjustable Thermostat: From 33.8° F to 46.4° F (1° C to 8°C NOT suitable for storing ice cream) , there are 5 variable temperature settings can be manually switched between as per your needs. (Optimum temperature range for perishable food storage is 37 to 41 °F (3 to 5 °C)). The temperature of freezer is affected by the cooler’s temperature settings. Choosing the most favourable temperature setting to keep the food fresh while save on electricity bills.     Energy-efficient &amp; Quiet: The mini fridge energy cost is estimated to be as low as 0.5 kWh per day. The small refrigerator working noise is 38 dB, roughly at the level of quiet rural area. Economic and quiet, you will hardly notice its existence when it’s cooling all your food &amp; drinks, ideal appliance for bedroom, study and quiet space.     Crisper Drawer &amp; Removable Shelves: Features a crisper drawer to keep your greens and fruits fresh and juicy. The small fridge storage space is adjustable to practical uses with removable shelves. Arrange these shelves how you see fit and you’d be amazed how much the small fridge can stores.     Accessories &amp; Services: 1 Upstreman 3.2 cubic feet mini fridge with freezer, 2 removable shelves, 1 crisper drawer, 1 ice tray, 1 defrost tool and worry-free customer service.     Back to School Dorm Fridge!!! Elevate Your School Life !!!       \n                          ›  See more product details",</t>
  </si>
  <si>
    <t xml:space="preserve">    "customerReviews": "&lt;img src=\"https://c.media-amazon.com/images/S/amazon-avatars-global/default.png\"/&gt;Bobby5.0 out of 5 stars\n\n\n\n\n\n\n\n  \n  \n    A redemption story! Love it!\n  \nReviewed in the United States on January 10, 2024Color: Stainless SteelVerified Purchase\n\n\n\n\n\n\n\n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\nRead more\n\n\n\n\n\n\n\n\n\n\n\n \n  \t\t \n\n\n\n\n    \n        \n        \n            \n        \n            \n        \n        \n            \n            \n        \n        \n            \n            \n        \n    \n    \n        \n\n            \n                &lt;img src=\"https://c.media-amazon.com/images/S/amazon-avatars-global/default.png\"/&gt;Bobby\n            \n\n            5.0 out of 5 stars\n            \n                A redemption story! Love it!\n            \n            \n            \n                \n                    \n                        \n                        \n                            \n                                \n                                \n                                    Reviewed in the United States on January 10, 2024\n                                \n                            \n                        \n                    \n                \n            \n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        \n            \n                Images in this review\n            \n            \n                \n                    \n                        \n                    \n                        \n                    \n                \n            \n        \n    \n        \n    \n\n\n\n\n\n   function toggleSeeAllView() {\n       P.when('A', 'cr-image-popover-controller').execute(function(A, imagePopoverController) {\n          imagePopoverController.toggleSeeAllView(true);\n       });\n   }\n\n\n       &lt;img alt=\"Customer image\" src=\"https://c.media-amazon.com/images/I/61kizk2uLjL._SY88.jpg\" height=\"88\" width=\"100%\"/&gt;&lt;img alt=\"Customer image\" src=\"https://c.media-amazon.com/images/I/712Oj68tQhL._SY88.jpg\" height=\"88\" width=\"100%\"/&gt;\n\n        P.when('A', 'cr-image-popover-controller').execute(function(A, imagePopoverController) {\n          A.on(\"a:popover:beforeShow:R180HBBAMQ2CXN_gallerySection_main\", function(data) {\n            imagePopoverController.initImagePopover(\"R180HBBAMQ2CXN\", \"[https://c.media-amazon.com/images/I/61kizk2uLjL.jpg, https://c.media-amazon.com/images/I/712Oj68tQhL.jpg]\", data);\n          });\n        });\n    \n\n  92 people found this helpful\n    \n          \n              \n                  Helpful\n              \n          \n      Sending feedback...Thank you for your feedback.Sorry, we failed to record your vote. Please try again\n        Report\n  &lt;img src=\"https://c.media-amazon.com/images/S/amazon-avatars-global/default.png\"/&gt;Shawna DeHay5.0 out of 5 stars\n\n\n\n\n\n\n\n  \n  \n    Great product!\n  \nReviewed in the United States on August 28, 2024Color: Cameo PinkVerified Purchase\n\n\n\n\n\n\n\n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\nRead more\n\n\n\n\n\n\n\n\n\n\n\n \n  \t\t \n\n\n\n\n    \n        \n        \n            \n        \n            \n        \n        \n            \n            \n        \n        \n            \n            \n        \n    \n    \n        \n\n            \n                &lt;img src=\"https://c.media-amazon.com/images/S/amazon-avatars-global/default.png\"/&gt;Shawna DeHay\n            \n\n            5.0 out of 5 stars\n            \n                Great product!\n            \n            \n            \n                \n                    \n                        \n                        \n                            \n                                \n                                \n                                    Reviewed in the United States on August 28, 2024\n                                \n                            \n                        \n                    \n                \n            \n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        \n            \n                Images in this review\n            \n            \n                \n                    \n                        \n                    \n                        \n                    \n                \n            \n        \n    \n        \n    \n\n\n\n\n\n   function toggleSeeAllView() {\n       P.when('A', 'cr-image-popover-controller').execute(function(A, imagePopoverController) {\n          imagePopoverController.toggleSeeAllView(true);\n       });\n   }\n\n\n       &lt;img alt=\"Customer image\" src=\"https://c.media-amazon.com/images/I/71SFBn60voL._SY88.jpg\" height=\"88\" width=\"100%\"/&gt;&lt;img alt=\"Customer image\" src=\"https://c.media-amazon.com/images/I/61y5su89i0L._SY88.jpg\" height=\"88\" width=\"100%\"/&gt;\n\n        P.when('A', 'cr-image-popover-controller').execute(function(A, imagePopoverController) {\n          A.on(\"a:popover:beforeShow:R2GWMRIBRWGDCP_gallerySection_main\", function(data) {\n            imagePopoverController.initImagePopover(\"R2GWMRIBRWGDCP\", \"[https://c.media-amazon.com/images/I/71SFBn60voL.jpg, https://c.media-amazon.com/images/I/61y5su89i0L.jpg]\", data);\n          });\n        });\n    \n\n  5 people found this helpful\n    \n          \n              \n                  Helpful\n              \n          \n      Sending feedback...Thank you for your feedback.Sorry, we failed to record your vote. Please try again\n        Report\n  &lt;img src=\"https://c.media-amazon.com/images/S/amazon-avatars-global/8b88421d-c51a-48c9-b86f-e9243e9abf10._CR0%2C0%2C480%2C480_SX460_.jpg\"/&gt;Kris Cowley4.0 out of 5 stars\n\n\n\n\n\n\n\n  \n  \n    Dented when received\n  \nReviewed in the United States on August 11, 2024Color: Glossy BlackVerified Purchase\n\n\n\n\n\n\n\n  \n  \n    it works well and makes ice within an hour on highest setting. Bigger than I expected but holds quite a bit for the size and is magnetic which is a nice touch. Pretty quiet for the size. Has a few dents from delivery, biggest one being on the door. For the price It’s not bad.\n  \nRead more\n  2 people found this helpful\n    \n          \n              \n                  Helpful\n              \n          \n      Sending feedback...Thank you for your feedback.Sorry, we failed to record your vote. Please try again\n        Report\n  &lt;img src=\"https://c.media-amazon.com/images/S/amazon-avatars-global/default.png\"/&gt;Carol S.5.0 out of 5 stars\n\n\n\n\n\n\n\n  \n  \n    This has been a great purchase\n  \nReviewed in the United States on July 9, 2024Color: Glossy BlackVerified Purchase\n\n\n\n\n\n\n\n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\nRead more\n\n\n\n\n\n\n\n\n\n\n\n \n  \t\t \n\n\n\n\n    \n        \n        \n            \n        \n            \n        \n        \n            \n            \n        \n        \n            \n            \n        \n    \n    \n        \n\n            \n                &lt;img src=\"https://c.media-amazon.com/images/S/amazon-avatars-global/default.png\"/&gt;Carol S.\n            \n\n            5.0 out of 5 stars\n            \n                This has been a great purchase\n            \n            \n            \n                \n                    \n                        \n                        \n                            \n                                \n                                \n                                    Reviewed in the United States on July 9, 2024\n                                \n                            \n                        \n                    \n                \n            \n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        \n            \n                Images in this review\n            \n            \n                \n                    \n                        \n                    \n                \n            \n        \n    \n        \n    \n\n\n\n\n\n   function toggleSeeAllView() {\n       P.when('A', 'cr-image-popover-controller').execute(function(A, imagePopoverController) {\n          imagePopoverController.toggleSeeAllView(true);\n       });\n   }\n\n\n       &lt;img alt=\"Customer image\" src=\"https://c.media-amazon.com/images/I/61IJp98xkAL._SY88.jpg\" height=\"88\" width=\"100%\"/&gt;\n\n        P.when('A', 'cr-image-popover-controller').execute(function(A, imagePopoverController) {\n          A.on(\"a:popover:beforeShow:RNDPSO0UM8B9S_gallerySection_main\", function(data) {\n            imagePopoverController.initImagePopover(\"RNDPSO0UM8B9S\", \"[https://c.media-amazon.com/images/I/61IJp98xkAL.jpg]\", data);\n          });\n        });\n    \n\n  12 people found this helpful\n    \n          \n              \n                  Helpful\n              \n          \n      Sending feedback...Thank you for your feedback.Sorry, we failed to record your vote. Please try again\n        Report\n  &lt;img src=\"https://c.media-amazon.com/images/S/amazon-avatars-global/default.png\"/&gt;Mete Nar5.0 out of 5 stars\n\n\n\n\n\n\n\n  \n  \n    Best for dorm\n  \nReviewed in the United States on September 3, 2024Color: Glossy BlackVerified Purchase\n\n\n\n\n\n\n\n  \n  \n    This is perfectly fit for my son’s dorm. Temperature control is perfect. Color is amazing.\n  \nRead more\n  \n    \n          \n              \n                  Helpful\n              \n          \n      Sending feedback...Thank you for your feedback.Sorry, we failed to record your vote. Please try again\n        Report\n  &lt;img src=\"https://c.media-amazon.com/images/S/amazon-avatars-global/default.png\"/&gt;Feisty Geezer5.0 out of 5 stars\n\n\n\n\n\n\n\n  \n  \n    So far, so good.\n  \nReviewed in the United States on August 25, 2023Color: Glossy BlackVerified Purchase\n\n\n\n\n\n\n\n  \n  \n    I had a lot of reservations about this fridge before I bought it that were caused by the bad reviews I read.A lot of people complained about dents and scratches, and I was worried that I would suffer the same fate. However, I lucked out. The fridge arrived upright in an undented box, thank goodness. And I noticed a protective tape-like film covering the fridge itself when I took it out of the box.Pulling all that tape/film off wasn't fun. But I think it's safe to say most of us would rather do that than deal with a scratched-up fridge.As for lifting it, I'm a proud geezer (50+), and I was able to put it on a dolly and carry it to the kitchen by myself, pick it up, and put it on a counter by myself without experiencing any pain.To paint a picture, the whole process took about as much effort/strength as it does for me to carry a big bag of pet food or cat litter from the front door to the kitchen. However, I don't have any health or mobility issues that prevent me from lifting &lt;40 lbs. And this fridge weighs about 40 lbs., so get help if you need it.In terms of performance, thus far, I am very pleased with how it's working. I let it sit up, unplugged, for about seven hours to let the compressor oil settle. And I got very nervous after I plugged it in and noticed the top and sides got very warm. But I've learned that that's normal.It's expelling heat, so the exterior cools off when the inside finally gets cold.As for how cold the inside gets, I've opted to set the thermostat to four because I don't have air conditioning and I don't want to overwork the compressor. Plus, four gets the job done for me.My bottled water, leftovers, and produce were/are cold. I also put some bottled water in the chiller rather than use the ice tray that came with the fridge because it's too tiny IMO. And the bottles I put in the chiller got nice and frosty, but they didn't freeze. And it does say in the manual that the chiller is not a freezer, and you shouldn't keep anything in it for more than a few days. So I don't expect to have bottles of ice when I use it. However, cranking the thermostat up to five might turn them into slush.In terms of noise, I noticed some customers complained and said the noise disturbed them. Mine does not make a lot of noise, just a very low hum, which might be annoying if you're extremely sensitive to sound and are in the same room for prolonged periods of time.Neither situation applies to me. So all things considered, I'm a happy camper right now. But I will be updating this review if things change any time soon.\n  \nRead more\n  87 people found this helpful\n    \n          \n              \n                  Helpful\n              \n          \n      Sending feedback...Thank you for your feedback.Sorry, we failed to record your vote. Please try again\n        Report",</t>
  </si>
  <si>
    <t xml:space="preserve">    "trackingLink": "https://www.amazon.com/Upstreman-Adjustable-Thermostat-Refrigerator-Black-BR321/dp/B09RWFZTWW?th=1&amp;linkCode=ll1&amp;tag=dividy-20&amp;linkId=e6c967cf0f9097aebc43178db52cbf4a&amp;language=en_US&amp;ref_=as_li_ss_tl"</t>
  </si>
  <si>
    <t xml:space="preserve">    "productDetails": "About this item                   6 MINS ICE-MAKING &amp; NUGGET ICE: Quench your thirst fast with efficient EUHOMY nugget ice maker! You can enjoy fresh sonic ice and cold drinks in 6-8 mins. Featuring a 1.2Qt water tank, it easily makes up to 34 lbs of ice daily and has a 1.8 lbs removeable basket. The unique, crunchy soft pellet ice won't hurt your hands or mouth and cools drinks quickly while retaining their taste, providing a joyfully chewable experience. It's so perfect for icing coffee, smoothies and munching on ice as a snack     COMPACT &amp; PORTABLE DESIGN: Our nugget ice maker has a sturdy handle, a compact size (LWH) of 9.45x11.61x12.99 inch and pretty light weight. Those features make our pebble ice maker easy to carry and so perfect for any occasions such as Home/Office/Camping/Party/Bar/RV. Another user-friendly design is the ice scoop holder on the back that allows easy storage when not in use, the large viewing window allows direct monitoring of the ice-making process. Buy now and enjoy refreshing drinks all summer long     SMART &amp; AUTO-CLEANING: Unlike other ice makers that run in cycles, aging the internals. EUHOMY nugget ice maker features \"ICE FULL\" indicator to stop ice-making and remind you to take out ice. The \"ADD WATER\" will alert you to add water. Pellet ice maker will run a 15 mins self-cleaning by a simple press the \"Ice/Clean\" for 3s after adding water. The top cover is also easily lifted for more thorough cleaning. Our double cleaning design provides a safe and clean ice-making experience     QUIETER &amp; ENERGY-SAVING &amp; ECO-FRIENDLY: Our countertop nugget ice maker excellent at refrigeration while running at less than 50 dB noise, ensuring a comfortable and quiet environment for working or sleeping. With its low energy consumption of about 1 kWh/8H, you'll save more on electricity bills while enjoying refreshing drinks. And by choosing our eco-friendly ice maker, you'll make a positive impact on the environment. Wow your guests before they try delicious sonic ice     ETL CERTIFICATION &amp; SERVICE PROMISE: Our nugget ice maker is ETL certified to ensure top-quality and safety. You can use pebble ice maker with confidence. Our mission is to provide premium ice makers at reasonable prices. We offer 1-year after-sales service from the original purchase date &amp; technical support. Suppose you have any questions about using our pellet ice maker, please reach out to us anytime! Our customer teams are always ready to help you with anything you need       \n                            ›  See more product details",</t>
  </si>
  <si>
    <t xml:space="preserve">    "customerReviews": "&lt;img src=\"https://c.media-amazon.com/images/S/amazon-avatars-global/default.png\"/&gt;Joe5.0 out of 5 stars\n\n\n\n\n\n\n\n  \n  \n    Countertop powerhouse\n  \nReviewed in the United States on June 13, 2024Size: 34LBSColor: BlackNumber of Items: 1Verified Purchase\n\n\n\n\n\n\n\n  \n  \n    I was growing tired of not having enough ice in our house.  We are not filling large coolers and didn’t want to install a waterline and walk to the garage every time I need ice.  We do have multiple kids playing sports and my wife and I keep larger water bottles for hydration during the day.  We needed more ice, but not a commercial ice maker in the.  I was looking for a machine that would fit under by cabinet on the counter garage and didn’t want to spend $500 plus for the extra ice.  I wanted as much capacity and production capacity in a small space.  I also love small nugget ice that I get at some restaurants, and I get larger cube ice from my fridge.  In our house the machine runs a lot during the day, because we all prefer this chewable small cube ice over the larger cubes.The machine makes noise because it has a compressor to cool the water.  I like that I can hear it so that I know when it needs more water, or I need to empty the ice tray.  It is a low hum when it is running.If you keep it full of water and off load the ice this thing can produce a lot of extra ice.  It fills up surprisingly quick.  When we are home we run it all day.  Cleaning is extremely easy, and doing so keeps the ice flowing.  We have sported every weekend it seems, we always have ice for our small coolers.  This crushed Ice is great because it fills small cracks and gives you maximum surface area on what you are trying to cool down.I had a minor issue with my machine.  I contacted support and got prompt answers and they are a great help.  It is so refreshing working with a small business that stands behind their product and want to ensure that you love their product.  There is a reason they have so many high reviews.Tips/Notes- Don't bother buying the fancy amazon cleaning solutions.  Run the clean cycle with vinegar, drain, then run the clean cycle with water to flush, drain, and back to making ice.- As with every ice maker, it will think it is full before it is truly full.  You can either transfer it at that point or move it from the middle and allow it too full up.- The ice bin is slightly insulated, but it is not a freezer.  The ice will eventually melt back to the water tank below and keep re-making the same ice.  Try not to burn up electricity and the machine by trying to run it 24/7.- We run it while we are home and transfer the excess to the freezer.  Then turn it off when we leave.- Since the ice is not made and stored in a freezer, it is not what I would call hard frozen.  So, you cannot just dump it to your ice tray in the freezer because it will clump.  I fill up a gallon bag and then once it is hard frozen I move to my ice tray.  Steady flow of ice now.\n  \nRead more\n  93 people found this helpful\n    \n          \n              \n                  Helpful\n              \n          \n      Sending feedback...Thank you for your feedback.Sorry, we failed to record your vote. Please try again\n        Report\n  &lt;img src=\"https://c.media-amazon.com/images/S/amazon-avatars-global/5416a8d4-ad3e-4218-bbfe-43cd28daadce._CR0%2C0%2C500%2C500_SX460_.jpg\"/&gt;J.B.5.0 out of 5 stars\n\n\n\n\n\n\n\n  \n  \n    As described, fast shipping, &amp; packaged well.\n  \nReviewed in the United States on August 13, 2024Size: 34LBSColor: BlackNumber of Items: 1Verified Purchase\n\n\n\n\n\n\n\n  \n  \n    Love this nugget ice maker. It is a little loud, but well worth it. Delivered in excellent condition. Has made the extra hot summer much more enjoyable. The basket holds\\makes enough ice for my larger water bottle each time. finding all types of uses for this nugget ice maker. I use reverse osmosis water in it to help cut down on natural water mineral scaling. Cleaning is easy with a acidic solution like vinegar, or lemonade mix. Thank you.\n  \nRead more\n  6 people found this helpful\n    \n          \n              \n                  Helpful\n              \n          \n      Sending feedback...Thank you for your feedback.Sorry, we failed to record your vote. Please try again\n        Report\n  &lt;img src=\"https://c.media-amazon.com/images/S/amazon-avatars-global/default.png\"/&gt;DCW4.0 out of 5 stars\n\n\n\n\n\n\n\n  \n  \n    Great ice but loud\n  \nReviewed in the United States on August 12, 2024Size: 34LBSColor: BlackNumber of Items: 1Verified Purchase\n\n\n\n\n\n\n\n  \n  \n    The ice is perfect. Exactly what I was looking for. But the machine is super loud and runs pretty often. I have to turn it off at night. Otherwise it would keep me up. It’s that loud.\n  \nRead more\n  One person found this helpful\n    \n          \n              \n                  Helpful\n              \n          \n      Sending feedback...Thank you for your feedback.Sorry, we failed to record your vote. Please try again\n        Report\n  &lt;img src=\"https://c.media-amazon.com/images/S/amazon-avatars-global/default.png\"/&gt;GogTheHammer5.0 out of 5 stars\n\n\n\n\n\n\n\n  \n  \n    This product is a \"bit of alright!\n  \nReviewed in the United States on February 4, 2024Size: 34LBSColor: BlackNumber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14fx3khoiqr4t_1725655282934\",\"closedCaptionsConfig\":{\"captionsOnTexts\":{\"en\":\"English (Automated)\"},\"captionsOffText\":\"Captions off\",\"languageToLabelTexts\":{\"English\":\"English\"}},\"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mimeType\":\"application/x-mpegURL\",\"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videoHeight\":0,\"videoWidth\":0,\"initialClosedCaptions\":\"en,https://c.media-amazon.com/images/S/vse-vms-closed-captions-artifact-us-east-1-prod/closedCaptions/6b6cd7c4-ab95-4792-bbcd-f43539174f11.vtt\",\"videoUrl\":\"https://c.media-amazon.com/images/S/vse-vms-transcoding-artifact-us-east-1-prod/d7e9e5ef-ec60-42a6-8514-aa8a8963cdf6/default.vertical.jobtemplate.hls.m3u8\",\"metricsEmissionMethod\":\"nexus\",\"imageUrl\":\"https://c.media-amazon.com/images/I/61ghjESmw8L._SY256.jpg\",\"awaConfig\":{\"useUpNextComponent\":false,\"clickstreamNexusMetricsConfig\":{\"actionType\":\"DISCOVERY\",\"productId\":\"\",\"eventOwner\":\"vsemetrics_playercards\",\"schemaId\":\"clickstream.CustomerEvent.4\",\"producerId\":\"vsemetrics_playercards\",\"eventType\":\"IVEVideoView\"},\"initialVideo\":\"R14FX3KHOIQR4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14fx3khoiqr4t_1725655282934-player-cc2595d7-5fe0-4f27-b809-ae5fefe7eeda\",\"allowCrossOrigin\":false,\"requestMetadata\":{\"marketplaceId\":\"ATVPDKIKX0DER\",\"clientId\":\"VSE-US\",\"method\":\"cr_inline_review\",\"requestId\":\"PA7EJHK08Q8N1JHSD4R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ospLinkCode\":\"\",\"showPosterImage\":true,\"languageCode\":\"en\",\"version\":\"\",\"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5:23Loaded: 1.86%0:00Stream Type LIVESeek to live, currently behind liveLIVERemaining Time -5:23 1xPlayback RateChaptersChaptersDescriptionsdescriptions off, selectedCaptionscaptions off, selectedEnglish (Automated)Audio Trackdefault, selectedFullscreenThis is a modal window.\n\n\n            \n            \n        \n    \n    \n\n\n\n\n\n\n\n\n  \n  \n    I bought this nugget icemaker and rec'd it two days ago. Here's what I've learned so far.Pros:a) Packaged really well. Unless someone really tried to destroy it, it should come in just fine. Nice job!b) Easy to take all the pieces out, clean and put back together (hint: there aren't many parts, which is nice!)c) They say ice in 6 mins...  True but not enough to use. lol  My attached video shows this. However, in 20 mins there was enough for one cup. Give it an hour and it'll be about full. It'll auto turn off as the ice gets stuck coming out of the chute so it thinks it's full but it's only about 2/3 full. That's fine. All ice machines will do this. Several glasses worth in an hour.d) Very compact and pretty light.e) Pretty quiet. You can hear it but there is a lot going on inside to create the ice. It's not loud enough to be a bother.f) Delicious nugget ice! No complaints on size or taste!g) Easy to drain, dry off and put away.Cons:I can't come up with any. How long will it last? That's the real question. Only time will tell.Overall, here was my goal. I just wanted to use it for a day, bag up a bunch of ice, drain and dry and put it away until I needed more ice.The reason for this goal was this...  My first nugget maker was the GE Profile 2.0. Almost $600. I ran it 24/7 (I use a lot of ice).  This was a mistake. Running it that much wore it out too quickly and also dirtied it up too easily. There was no good way to clean it other that hoping the \"clean\" setting actually did clean it. Well, it didn't. I don't think any can. You can't take any of them apart enough to make sure there isn't black gunk growing in all the guts of the machines. This nugget maker is easier to get too. The top lifts off and you can actually see the inside water tank and the big front tank and clean them both. Much better and a third of the price.Will it make ice as fast? Heck's no. Can I make ice for a few hours and bag it up and put in the freezer? Heck's yeah.I'm going for price now. I'll make ice, clean up the machine and put away for a week.So far, this is a great buy!!\n  \nRead more\n  215 people found this helpful\n    \n          \n              \n                  Helpful\n              \n          \n      Sending feedback...Thank you for your feedback.Sorry, we failed to record your vote. Please try again\n        Report\n  &lt;img src=\"https://c.media-amazon.com/images/S/amazon-avatars-global/default.png\"/&gt;Donna Smith5.0 out of 5 stars\n\n\n\n\n\n\n\n  \n  \n    Awesome group of people to work with.\n  \nReviewed in the United States on July 31, 2024Size: 34LBSColor: BlackNumber of Items: 1Verified Purchase\n\n\n\n\n\n\n\n  \n  \n    The ice is nice! Small nuggets! However, the first machine was defective. It made ice but was very loud. After sending the company a video, a free replacement was sent to us. During the interim, I decided I needed the counter space more than the ice maker. I  am returning the new unboxed one to Amazon for full refund. This transaction was an all around learning experience!  Thank you to Amazon and Euhomy.\n  \nRead more\n  5 people found this helpful\n    \n          \n              \n                  Helpful\n              \n          \n      Sending feedback...Thank you for your feedback.Sorry, we failed to record your vote. Please try again\n        Report\n  &lt;img src=\"https://c.media-amazon.com/images/S/amazon-avatars-global/default.png\"/&gt;ashley arat5.0 out of 5 stars\n\n\n\n\n\n\n\n  \n  \n    Best purchase I’ve made in a while!\n  \nReviewed in the United States on August 7, 2024Size: 34LBSColor: BlackNumber of Items: 1Verified Purchase\n\n\n\n\n\n\n\n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\nRead more\n\n\n\n\n\n\n\n\n\n\n\n \n  \t\t \n\n\n\n\n    \n        \n        \n            \n        \n            \n        \n        \n            \n            \n        \n        \n            \n            \n        \n    \n    \n        \n\n            \n                &lt;img src=\"https://c.media-amazon.com/images/S/amazon-avatars-global/default.png\"/&gt;ashley arat\n            \n\n            5.0 out of 5 stars\n            \n                Best purchase I’ve made in a while!\n            \n            \n            \n                \n                    \n                        \n                        \n                            \n                                \n                                \n                                    Reviewed in the United States on August 7, 2024\n                                \n                            \n                        \n                    \n                \n            \n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        \n            \n                Images in this review\n            \n            \n                \n                    \n                        \n                    \n                \n            \n        \n    \n        \n    \n\n\n\n\n\n   function toggleSeeAllView() {\n       P.when('A', 'cr-image-popover-controller').execute(function(A, imagePopoverController) {\n          imagePopoverController.toggleSeeAllView(true);\n       });\n   }\n\n\n       &lt;img alt=\"Customer image\" src=\"https://c.media-amazon.com/images/I/612zrqsiYGL._SY88.jpg\" height=\"88\" width=\"100%\"/&gt;\n\n        P.when('A', 'cr-image-popover-controller').execute(function(A, imagePopoverController) {\n          A.on(\"a:popover:beforeShow:R2OZT3N9P7JBT1_gallerySection_main\", function(data) {\n            imagePopoverController.initImagePopover(\"R2OZT3N9P7JBT1\", \"[https://c.media-amazon.com/images/I/612zrqsiYGL.jpg]\", data);\n          });\n        });\n    \n\n  8 people found this helpful\n    \n          \n              \n                  Helpful\n              \n          \n      Sending feedback...Thank you for your feedback.Sorry, we failed to record your vote. Please try again\n        Report",</t>
  </si>
  <si>
    <t xml:space="preserve">    "trackingLink": "https://www.amazon.com/EUHOMY-Countertop-Removable-Auto-Cleaning-Portable/dp/B0D2N68J8L?th=1&amp;linkCode=ll1&amp;tag=dividy-20&amp;linkId=877a4b88f55373a1ca95b3592b6fa3ae&amp;language=en_US&amp;ref_=as_li_ss_tl"</t>
  </si>
  <si>
    <t xml:space="preserve">    "productDetails": "About this item                   6 Mins Ice-Making &amp; Ultra Quieter: Our Euhomy ice maker only takes 6 minutes to make 9 bullet-shaped ice cubes. With a 1.2L water tank and powerful compressor, the portable ice maker easily makes maximum ice capacity to 26.5lbs ice per day and holds up to 1.3lbs ice at a time. Our ice maker operates quietly, with a noise level under 45 dB, providing a serene ambiance while producing ice     Portable Design &amp; Excellent Bullet Ice: Our ice maker comes with a sturdy handle, weighs only 13.38lbs and with compact size 9.25(L)x11.54(W)x11.61(H)in. Those features make ice maker easy to carry and perform well on any occasions like Kitchen/Home/Camping/RV. Also, the newly designed countertop ice maker produce the most popular bullet-shaped smooth ice cubes, which won't stick together easily or hurt your hands or mouth even are excellent for cold drinks or iced coffee     Smart Design &amp; Auto-Cleaning: The ice maker has advanced infrared sensor. The \"lCE FULL\" indicator light will turn on when the basket is full. And it'll remind you to add water by flashing \"ADD WATER\". Moreover, the compact ice maker has a one-touch auto-cleaning function. Press the “Ice/Clean\" for 3s after adding water to run automatic mode for 30mins, allowing you to clean it quickly and easily     User Friendly &amp; Simple Operation: With large see-through window visualized design, Our ice maker allowing monitor the ice production process. Equipped with a 170w upgraded compressor that 4kWh per day energy consumption to save your electricity bills. And with a easily control panel that simplifies operation to merely two steps-filling with water and pressing the\"Ice/Clean\" button-our ice maker delivers fresh bullet ice for you and your family in no time     Included Accessories &amp; Service Promise: Include handle, ice basket, ice scoop, manual and well-designed package. Our Mission is committed to providing customers with premium Euhomy ice maker at a reasonable price. You totally deserve a more exquisite life! We offer 12-month after-sales service from the original purchase date &amp; technical service support. Suppose you have any questions about using our Ice Maker, our customer support is always ready to help you       \n                            ›  See more product details",</t>
  </si>
  <si>
    <t xml:space="preserve">    "customerReviews": "&lt;img src=\"https://c.media-amazon.com/images/S/amazon-avatars-global/default.png\"/&gt;C. Box5.0 out of 5 stars\n\n\n\n\n\n\n\n  \n  \n    Works nice\n  \nReviewed in the United States on August 28, 2024Color: SilverSize: 26.5lbs/dayVerified Purchase\n\n\n\n\n\n\n\n  \n  \n    I bought this to make ice daily for my frig- since in the 100s I put ice it in a pan to help keep it cool. Also, great ice for drinks.My only complaint is when starting out it takes about the 4th batch to be solid full size ice cubes.Am trying to find the book on how to clean it since I can't find the one that came with it\n  \nRead more\n  One person found this helpful\n    \n          \n              \n                  Helpful\n              \n          \n      Sending feedback...Thank you for your feedback.Sorry, we failed to record your vote. Please try again\n        Report\n  &lt;img src=\"https://c.media-amazon.com/images/S/amazon-avatars-global/default.png\"/&gt;Kingcatman5.0 out of 5 stars\n\n\n\n\n\n\n\n  \n  \n    Great for one or two.\n  \nReviewed in the United States on August 29, 2024Color: BlackSize: 26lbs/dayVerified Purchase\n\n\n\n\n\n\n\n  \n  \n    Just the right size for just me. Plenty of ice. I find myself drinking a lot more water now.\n  \nRead more\n  \n    \n          \n              \n                  Helpful\n              \n          \n      Sending feedback...Thank you for your feedback.Sorry, we failed to record your vote. Please try again\n        Report\n  &lt;img src=\"https://c.media-amazon.com/images/S/amazon-avatars-global/default.png\"/&gt;Older Critic4.0 out of 5 stars\n\n\n\n\n\n\n\n  \n  \n    MOSTLY A GOOD PRODUCT\n  \nReviewed in the United States on August 13, 2024Color: SilverSize: 26.5lbs/dayVerified Purchase\n\n\n\n\n\n\n\n  \n  \n    I have used this product for several hours.Inital setup was easy.Let it set for 90 minutes to let the refrigerant to settle.My first liquid was vinegar solution to flush the system.All worked well.I next flushed with clean water, all ok.Next i used clean water.All worked well.do not over filll, the cubes will set in the water and melt.My 4 star review is because there is no alarm when the basket is full.If you no not empty it promptly the cubes melt and the water is recycled.\n  \nRead more\n  4 people found this helpful\n    \n          \n              \n                  Helpful\n              \n          \n      Sending feedback...Thank you for your feedback.Sorry, we failed to record your vote. Please try again\n        Report\n  &lt;img src=\"https://c.media-amazon.com/images/S/amazon-avatars-global/default.png\"/&gt;Willy755.0 out of 5 stars\n\n\n\n\n\n\n\n  \n  \n    Ice ice baby\n  \nReviewed in the United States on July 31, 2024Color: SilverSize: 26.5lbs/dayVerified Purchase\n\n\n\n\n\n\n\n  \n  \n    My fridge ice maker broke so this is the next best thing.  Works great.  Just wish it kept the ice cold but that would most likely a much more expensive machine.\n  \nRead more\n  One person found this helpful\n    \n          \n              \n                  Helpful\n              \n          \n      Sending feedback...Thank you for your feedback.Sorry, we failed to record your vote. Please try again\n        Report\n  &lt;img src=\"https://c.media-amazon.com/images/S/amazon-avatars-global/default.png\"/&gt;Kathleen P.5.0 out of 5 stars\n\n\n\n\n\n\n\n  \n  \n    Works great!\n  \nReviewed in the United States on July 27, 2024Color: SilverSize: 26.5lbs/dayVerified Purchase\n\n\n\n\n\n\n\n  \n  \n    I have a Samsung fridge with a crappy icemaker. This little machine has been a lifesaver.  It cranks out a lot of ice in a short period of time. It has a drainage spout at the bottom to insure water does not sit in the machine. It’s better than ice cube trays!  I would highly recommend!\n  \nRead more\n  5 people found this helpful\n    \n          \n              \n                  Helpful\n              \n          \n      Sending feedback...Thank you for your feedback.Sorry, we failed to record your vote. Please try again\n        Report\n  &lt;img src=\"https://c.media-amazon.com/images/S/amazon-avatars-global/default.png\"/&gt;S. Lowy5.0 out of 5 stars\n\n\n\n\n\n\n\n  \n  \n    Got Ice?\n  \nReviewed in the United States on August 18, 2024Color: SilverSize: 26.5lbs/dayVerified Purchase\n\n\n\n\n\n\n\n  \n  \n    This unit is small, works great and does exactly what I need. MORE ICE!  Highly recommend this.\n  \nRead more\n  \n    \n          \n              \n                  Helpful\n              \n          \n      Sending feedback...Thank you for your feedback.Sorry, we failed to record your vote. Please try again\n        Report\n  &lt;img src=\"https://c.media-amazon.com/images/S/amazon-avatars-global/default.png\"/&gt;Amazon Customer5.0 out of 5 stars\n\n\n\n\n\n\n\n  \n  \n    Icemaker works as promised\n  \nReviewed in the United States on August 12, 2024Color: SilverSize: 26.5lbs/dayVerified Purchase\n\n\n\n\n\n\n\n  \n  \n    This machine is so easy to use and the ice is so clear. I use filtered water. Easy to use, set up was simple. Good product\n  \nRead more\n  One person found this helpful\n    \n          \n              \n                  Helpful\n              \n          \n      Sending feedback...Thank you for your feedback.Sorry, we failed to record your vote. Please try again\n        Report\n  &lt;img src=\"https://c.media-amazon.com/images/S/amazon-avatars-global/e9fdd1d0-cd0d-4693-b76a-51f24a6a745c._CR62%2C0%2C375%2C375_SX460_.jpg\"/&gt;Cheryl Anne5.0 out of 5 stars\n\n\n\n\n\n\n\n  \n  \n    Perfect size for 1 person.\n  \nReviewed in the United States on August 14, 2024Color: BlackSize: 26lbs/dayVerified Purchase\n\n\n\n\n\n\n\n  \n  \n    I love this size as it makes just enough ice for me.\n  \nRead more\n  \n    \n          \n              \n                  Helpful\n              \n          \n      Sending feedback...Thank you for your feedback.Sorry, we failed to record your vote. Please try again\n        Report",</t>
  </si>
  <si>
    <t xml:space="preserve">    "trackingLink": "https://www.amazon.com/EUHOMY-Countertop-Machine-Auto-Cleaning-Portable/dp/B0D3GV1VQS?th=1&amp;linkCode=ll1&amp;tag=dividy-20&amp;linkId=b61c1de8f0ee15692f0b34ced5028402&amp;language=en_US&amp;ref_=as_li_ss_tl"</t>
  </si>
  <si>
    <t xml:space="preserve">    "productDetails": "About this item                   Rapid 6-Min Ice: Enjoy perfect ice in a flash with this countertop ice maker. With 6-minute cycles, get nine bullet-shaped ice cubes at a time and produce up to 26 lbs of ice per day. Say goodbye to buying ice forever     Quiet and Easy to Use: Experience ice-making tranquility with this whisper-quiet machine, under 35 dB, comparable to a running fridge. Infrared sensors stop ice production when full, and a low water reminder makes it stress-free     Store Ice in Fridge: If the ice cubes in the basket are not used for a while, they will melt. Use the included ice bags and scoop to transfer them to the refrigerator for later use     Effortless Self-cleaning: The Self-cleaning feature thoroughly cleans every nook and cranny of the ice maker with circulating water. We suggest washing the machine before long-term storage and ensuring it is dry inside     Two Ice Size Available: Get perfectly chilled drinks with two ice sizes to choose from. Small cubes for chilling seafood and beer, large cubes for beverages. Enjoy refreshing drinks with family and friends       \n                            ›  See more product details",</t>
  </si>
  <si>
    <t xml:space="preserve">    "customerReviews": "&lt;img src=\"https://c.media-amazon.com/images/S/amazon-avatars-global/default.png\"/&gt;ccoulson905.0 out of 5 stars\n\n\n\n\n\n\n\n  \n  \n    ICE ICE BABY\n  \nReviewed in the United States on August 12, 2024Style: Bullet Ice MakerColor: BlackVerified Purchase\n\n\n\n\n\n\n\n  \n  \n    The ecozy Portable Countertop Ice Maker is a standout appliance for any kitchen, office, or party setting. With the ability to produce 9 ice cubes in just 6 minutes and a daily output of 26 lbs, it's perfect for keeping drinks chilled during gatherings. The sleek black design adds a modern touch to any space. The self-cleaning feature is incredibly convenient, ensuring hassle-free maintenance and longevity. Included are ice bags, a scoop, and a basket, making it easy to handle and store ice. This ice maker operates quietly and efficiently, providing a steady supply of ice without the need for frequent refills. Its portability is a huge plus, allowing you to move it effortlessly from room to room. Overall, the ecozy ice maker combines functionality with style, making it a valuable addition to any home or office. Highly recommended for its performance and ease of use!\n  \nRead more\n  12 people found this helpful\n    \n          \n              \n                  Helpful\n              \n          \n      Sending feedback...Thank you for your feedback.Sorry, we failed to record your vote. Please try again\n        Report\n  &lt;img src=\"https://c.media-amazon.com/images/S/amazon-avatars-global/10cef6c1-4205-4794-b6c7-2a94f56dc783._CR0%2C0%2C1280%2C1280_SX460_.jpg\"/&gt;Scott Wise5.0 out of 5 stars\n\n\n\n\n\n\n\n  \n  \n    Best addition to the kitchen\n  \nReviewed in the United States on August 24, 2024Style: Nugget Ice MakerColor: Stainless SteelVerified Purchase\n\n\n\n\n\n\n\n  \n  \n    We have been using this ice maker for a month and love the ice it produces. It is easy to use and is able to produce enough ice for our family of six. We don't even have to run it everyday. We have a system where we empty it into a bucket in the freezer and always have ice when we want a cool drink. I do find that the ice is a bit damp when it goes into the freezer so I use an ice pick to break up a full bucket but don't have to ever pick it again until that bucket is empty.\n  \nRead more\n  4 people found this helpful\n    \n          \n              \n                  Helpful\n              \n          \n      Sending feedback...Thank you for your feedback.Sorry, we failed to record your vote. Please try again\n        Report\n  &lt;img src=\"https://c.media-amazon.com/images/S/amazon-avatars-global/default.png\"/&gt;Terry Middleton4.0 out of 5 stars\n\n\n\n\n\n\n\n  \n  \n    2 weeks and already malfunctioning PLEASE HELP!!!!\n  \nReviewed in the United States on August 3, 2024Style: Cube Ice MakerColor: Shiny SilverVerified Purchase\n\n\n\n\n\n\n\n  \n  \n    OMG i like a lot about this ice maker but already started having problems.  First it makes a ton of ice i mean a ton and fast when working right and I live in ARIZONA. The ice maker was loud at first, sounded like the microwave was running non-stop.  After several days it got even louder.  Now I crave bacon all the time because it sounds like i have a pig farm in my kitchen because the machine is now squealing a lot.  I have done several cleaning cycles and have realized not all the water drains out yuck!!!  The buttons don't consistently work correctly and i have to unplug the machine often to get the water to flow again and make ice.  The little water cover on top already broke.  It has the capacity to hold a water jug and i have yet to find one that works I've tried 1,2,3 gallons and nothing!!!!  They SHOULD GIVE you the appropriate water JUG for the price of this machine!!!  ODDLY with all that's going wrong I'm thinking I got a fluke failure and I will decide if i should try again!!!  And ODDLY enough I think the REALLY annoying thing is the damn JUG lol!!!! I read customer service is great and I'll update my rating accordingly!Update:  it is completely true their customer service is the best I've EVER dealt with.  Just started up the replacement and I thought it was broken because it was so quiet.  I'm anxious to see if it stays this way because that would be incredible!  I'm reserving one star to see if it holds up.  Just know company has your back. Thank you customer service\n  \nRead more\n  24 people found this helpful\n    \n          \n              \n                  Helpful\n              \n          \n      Sending feedback...Thank you for your feedback.Sorry, we failed to record your vote. Please try again\n        Report\n  &lt;img src=\"https://c.media-amazon.com/images/S/amazon-avatars-global/default.png\"/&gt;Angela L. Dellinger5.0 out of 5 stars\n\n\n\n\n\n\n\n  \n  \n    Highly recommended!\n  \nReviewed in the United States on August 4, 2024Style: Nugget Ice MakerColor: Stainless SteelVerified Purchase\n\n\n\n\n\n\n\n  \n  \n    I love this ice machine!  It makes “the good ice” quickly. The ice isn’t exactly like Sonic, but still the good chewable ice.The pros: it gets me to drink more water. Combine this ice with my Berkey water and it’s SO good!! You get ice pretty quickly, easy maintenance/clean, easy to operate, small footprint, feels well made.My only (low importance) con is that it’s a little loud, but nothing that doesn’t end up becoming background noise like a fridge. But still, it’s noticeable when it’s on.Overall, if you’re looking for an ice machine I say  spend a bit more money for “the good ice” instead of a bullet machine. For something you will use on the regular, it’s worth it to get something that you actually enjoy.\n  \nRead more\n  11 people found this helpful\n    \n          \n              \n                  Helpful\n              \n          \n      Sending feedback...Thank you for your feedback.Sorry, we failed to record your vote. Please try again\n        Report\n  &lt;img src=\"https://c.media-amazon.com/images/S/amazon-avatars-global/default.png\"/&gt;Emily5.0 out of 5 stars\n\n\n\n\n\n\n\n  \n  \n    Made an awful noise the first day\n  \nReviewed in the United States on August 4, 2024Style: Cube Ice MakerColor: Shiny SilverVerified Purchase\n\n\n\n\n\n\n\n  \n  \n    UPDATE: the company reached out and replaced the unit. The new one works great! And no noise!! The customer service was great. They really have excellent service and product.Okay so I bought this for our vacation where we like to keep a cooler of drinks outside so we have more room in the fridge for food. We have 9 people to feed and cook most of our meals so we don’t have much room. I was so excited to have this so we didn’t have to go and buy ice every day but it started to make a god awful noise the first day!! Tried turning it off and let it sit for an hour but it didn’t help. I wish I would have read the reviews. I will say it did a pretty good job of keeping the drinks cold in the cooler and we were able to use it for cups as well and it didn’t leak. Easy to use and set up. But the noise was awful. We would turn it off frequently just to get a break from it. Sending it back.\n  \nRead more\n  3 people found this helpful\n    \n          \n              \n                  Helpful\n              \n          \n      Sending feedback...Thank you for your feedback.Sorry, we failed to record your vote. Please try again\n        Report",</t>
  </si>
  <si>
    <t xml:space="preserve">    "trackingLink": "https://www.amazon.com/ecozy-Portable-Countertop-Self-Cleaning-Standing/dp/B0B498C643?th=1&amp;linkCode=ll1&amp;tag=dividy-20&amp;linkId=ec232b54dd554113250b2f3304c57018&amp;language=en_US&amp;ref_=as_li_ss_tl"</t>
  </si>
  <si>
    <t xml:space="preserve">    "productDetails": "About this item                   HIGH-QUALITY DUCTLESS RANGE HOOD INSERT: White hood insert improves ventilation and lighting over your stove with the non-ducted filtration system that effectively removes smoke and odors     EFFECTIVE INCANDESCENT LIGHTING: A protective lamp lens distributes light evenly over the cook-top and accepts up to 75W bulb (bulb not included)     EASY CARE: Charcoal filter is replaceable so you can maintain optimum grease capture and keep the kitchen fresh     VERSATILE: Separate rocker switches control the light and the 2-speed fan for easy use     IDEAL SIZE: Range hood insert measures 30\" and should be installed at least 18\" above cook top     Installs as non-ducted only with charcoal filter     75-watt cooktop lighting (bulb not included)       \n                                  Non-ducted filter - effective non-ducted filtration system removes smoke and odors  Rocker-type fan and light control; 2-Speed fan  30-inch Width by 17.5-inch Depth by 6-inch Height      Show more            ›  See more product details",</t>
  </si>
  <si>
    <t xml:space="preserve">    "customerReviews": "&lt;img src=\"https://c.media-amazon.com/images/S/amazon-avatars-global/default.png\"/&gt;funtime5.0 out of 5 stars\n\n\n\n\n\n\n\n  \n  \n    Works Great!\n  \nReviewed in the United States on July 8, 2024Color: WhiteSize: 30-InchVerified Purchase\n\n\n\n\n\n\n\n  \n  \n    This is really easy to put in. I like that it has a low and high fan. The light is also bright which I love. Looks great in my kitchen.\n  \nRead more\n  2 people found this helpful\n    \n          \n              \n                  Helpful\n              \n          \n      Sending feedback...Thank you for your feedback.Sorry, we failed to record your vote. Please try again\n        Report\n  &lt;img src=\"https://c.media-amazon.com/images/S/amazon-avatars-global/default.png\"/&gt;Patty Robinson5.0 out of 5 stars\n\n\n\n\n\n\n\n  \n  \n    Nice Hood\n  \nReviewed in the United States on August 27, 2024Color: Stainless SteelSize: 36-InchVerified Purchase\n\n\n\n\n\n\n\n  \n  \n    I really do like this hood, but mine came in with a couple small dents nothing that anyone but myself will most likely see but I know they are there. This is my first one I have had so not sure if it’s quite but doesn’t seem to be very loud. The air flow seems to be good with the filter that did come with it. Also it appears to be pretty durable. I would say it definitely works as expected.\n  \nRead more\n  One person found this helpful\n    \n          \n              \n                  Helpful\n              \n          \n      Sending feedback...Thank you for your feedback.Sorry, we failed to record your vote. Please try again\n        Report\n  &lt;img src=\"https://c.media-amazon.com/images/S/amazon-avatars-global/default.png\"/&gt;Misty Farthing5.0 out of 5 stars\n\n\n\n\n\n\n\n  \n  \n    Awesome\n  \nReviewed in the United States on August 11, 2024Color: BlackSize: 30-InchVerified Purchase\n\n\n\n\n\n\n\n  \n  \n    Love the style, very quiet, has high and low speed, washable filter and I recommend it due to great performance for a great price\n  \nRead more\n  2 people found this helpful\n    \n          \n              \n                  Helpful\n              \n          \n      Sending feedback...Thank you for your feedback.Sorry, we failed to record your vote. Please try again\n        Report\n  &lt;img src=\"https://c.media-amazon.com/images/S/amazon-avatars-global/default.png\"/&gt;Lowell Underwood4.0 out of 5 stars\n\n\n\n\n\n\n\n  \n  \n    Pretty Good\n  \nReviewed in the United States on July 10, 2024Color: WhiteSize: 30-InchVerified Purchase\n\n\n\n\n\n\n\n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\nRead more\n\n\n\n\n\n\n\n\n\n\n\n \n  \t\t \n\n\n\n\n    \n        \n        \n            \n        \n            \n        \n        \n            \n            \n        \n        \n            \n            \n        \n    \n    \n        \n\n            \n                &lt;img src=\"https://c.media-amazon.com/images/S/amazon-avatars-global/default.png\"/&gt;Lowell Underwood\n            \n\n            4.0 out of 5 stars\n            \n                Pretty Good\n            \n            \n            \n                \n                    \n                        \n                        \n                            \n                                \n                                \n                                    Reviewed in the United States on July 10, 2024\n                                \n                            \n                        \n                    \n                \n            \n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        \n            \n                Images in this review\n            \n            \n                \n                    \n                        \n                    \n                \n            \n        \n    \n        \n    \n\n\n\n\n\n   function toggleSeeAllView() {\n       P.when('A', 'cr-image-popover-controller').execute(function(A, imagePopoverController) {\n          imagePopoverController.toggleSeeAllView(true);\n       });\n   }\n\n\n       &lt;img alt=\"Customer image\" src=\"https://c.media-amazon.com/images/I/712GjK-F1UL._SY88.jpg\" height=\"88\" width=\"100%\"/&gt;\n\n        P.when('A', 'cr-image-popover-controller').execute(function(A, imagePopoverController) {\n          A.on(\"a:popover:beforeShow:R1PEGTBT7U9UZ7_gallerySection_main\", function(data) {\n            imagePopoverController.initImagePopover(\"R1PEGTBT7U9UZ7\", \"[https://c.media-amazon.com/images/I/712GjK-F1UL.jpg]\", data);\n          });\n        });\n    \n\n  5 people found this helpful\n    \n          \n              \n                  Helpful\n              \n          \n      Sending feedback...Thank you for your feedback.Sorry, we failed to record your vote. Please try again\n        Report\n  &lt;img src=\"https://c.media-amazon.com/images/S/amazon-avatars-global/default.png\"/&gt;Farah M5.0 out of 5 stars\n\n\n\n\n\n\n\n  \n  \n    DIY easy installation\n  \nReviewed in the United States on July 26, 2024Color: Stainless SteelSize: 24-InchVerified Purchase\n\n\n\n\n\n\n\n  \n  \n    It was easy to install. Works great in my kitchen. Noise and lighting is good. Easy to clean.\n  \nRead more\n  One person found this helpful\n    \n          \n              \n                  Helpful\n              \n          \n      Sending feedback...Thank you for your feedback.Sorry, we failed to record your vote. Please try again\n        Report\n  &lt;img src=\"https://c.media-amazon.com/images/S/amazon-avatars-global/default.png\"/&gt;Strdog7005.0 out of 5 stars\n\n\n\n\n\n\n\n  \n  \n    Perfect for our needs\n  \nReviewed in the United States on August 26, 2023Color: Stainless SteelSize: 30-InchVerified Purchase\n\n\n\n\n\n\n\n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\nRead more\n\n\n\n\n\n\n\n\n\n\n\n \n  \t\t \n\n\n\n\n    \n        \n        \n            \n        \n            \n        \n        \n            \n            \n        \n        \n            \n            \n        \n    \n    \n        \n\n            \n                &lt;img src=\"https://c.media-amazon.com/images/S/amazon-avatars-global/default.png\"/&gt;Strdog700\n            \n\n            5.0 out of 5 stars\n            \n                Perfect for our needs\n            \n            \n            \n                \n                    \n                        \n                        \n                            \n                                \n                                \n                                    Reviewed in the United States on August 26, 2023\n                                \n                            \n                        \n                    \n                \n            \n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src=\"https://c.media-amazon.com/images/I/61OcI0uMcFL._SY88.jpg\" height=\"88\" width=\"100%\"/&gt;\n\n        P.when('A', 'cr-image-popover-controller').execute(function(A, imagePopoverController) {\n          A.on(\"a:popover:beforeShow:R368PU2VL2DNDC_gallerySection_main\", function(data) {\n            imagePopoverController.initImagePopover(\"R368PU2VL2DNDC\", \"[https://c.media-amazon.com/images/I/61OcI0uMcFL.jpg]\", data);\n          });\n        });\n    \n\n  17 people found this helpful\n    \n          \n              \n                  Helpful\n              \n          \n      Sending feedback...Thank you for your feedback.Sorry, we failed to record your vote. Please try again\n        Report\n  &lt;img src=\"https://c.media-amazon.com/images/S/amazon-avatars-global/default.png\"/&gt;chipper15.0 out of 5 stars\n\n\n\n\n\n\n\n  \n  \n    Quality a plus\n  \nReviewed in the United States on June 22, 2024Color: Stainless SteelSize: 24-InchVerified Purchase\n\n\n\n\n\n\n\n  \n  \n    This range hood is well worth the money for my purposes. Seems to be well made and works well.\n  \nRead more\n  One person found this helpful\n    \n          \n              \n                  Helpful\n              \n          \n      Sending feedback...Thank you for your feedback.Sorry, we failed to record your vote. Please try again\n        Report\n  &lt;img src=\"https://c.media-amazon.com/images/S/amazon-avatars-global/default.png\"/&gt;Kevin Long5.0 out of 5 stars\n\n\n\n\n\n\n\n  \n  \n    No power cord included\n  \nReviewed in the United States on August 27, 2024Color: Stainless SteelSize: 30-InchVerified Purchase\n\n\n\n\n\n\n\n  \n  \n    This replaced an older Broan hood with a bad motor originally purchased from a home improvement center many years ago and included a power cord.  A replacement motor was more than a new hood and we wanted to change from white to stainless steel anyway.I moved the power cord and hardware from the bad one to this one to wire it like the original.  The mounting holes lined up with the other one so installation was very quick.The exhaust vent blows almost straight up and not directly in your face.The cover over the bulb in the product picture is not included and must be purchased separately.  The installation guide said it is only needed if using an incandescent bulb (75 watt max.)\n  \nRead more\n  2 people found this helpful\n    \n          \n              \n                  Helpful\n              \n          \n      Sending feedback...Thank you for your feedback.Sorry, we failed to record your vote. Please try again\n        Report",</t>
  </si>
  <si>
    <t xml:space="preserve">    "trackingLink": "https://www.amazon.com/Broan-413001-Capable-Non-Ducted-Under-Cabinet/dp/B0002YTLZY?th=1&amp;linkCode=ll1&amp;tag=dividy-20&amp;linkId=da575cd7e35ef7e7c4865a29a3aa419c&amp;language=en_US&amp;ref_=as_li_ss_tl"</t>
  </si>
  <si>
    <t xml:space="preserve">    "productDetails": "About this item                   Note : Please check the dimension and item weight of the product and confirm it fits your space.Rated power : 105W..Refrigerant : R600a     MODERN DESIGN: Ice Maker with a large transparent window so you can always see your ice being made and the level.     COMPACT &amp; EASY: ‎Frigidaire's countertop portable ice maker offers a wide range of uses with a compact dimension of 13 x 11 x 12.5 inches. Our countertop ice maker is portable and compact, making it simple to transport and use.     EFFICIENCY: Each 5-6 minute cycle produces 9 ice cubes, with a total capacity of 26lbs in 24 hours. When unused ice melts, the machines recycle the water to produce a fresh batch of ice. At any time, you may enjoy fresh ice.     FUNCTIONALITY: When the basket is full, our ice maker indicators will remind you to take out the ice cubes, and when the ice maker is low on water, it will alert you to add more.       \n                            ›  See more product details",</t>
  </si>
  <si>
    <t xml:space="preserve">    "customerReviews": "&lt;img src=\"https://c.media-amazon.com/images/S/amazon-avatars-global/default.png\"/&gt;Rick5.0 out of 5 stars\n\n\n\n\n\n\n\n  \n  \n    Important helpful points and pros and cons\n  \nReviewed in the United States on October 14, 2020Color: SilverVerified Purchase\n\n\n\n\n\n\n\n  \n  \n    We are always running out of ice and this has solved the problem.  I wish I would have bought this a long time ago.This ice maker is excellent and will delivery the 26 lbs. of ice per day.  What a lot of people don't understand about countertop ice makers is that when the ice is made it is about 27 degrees and the ice maker is not a storage freezer.  Think of it like the ice that was just made will sit in the ice maker which is like keeping ice in a cooler.  It won't get colder it will just slowly melt and then gets turned back into ice again.Keep in mind when you pull ice out of your kitchen freezer that has been in there for several hours it is around 0 degrees vs. the 27 degrees right out of the countertop ice maker.  So, ice from your freezer is going to last a lot longer in a drink than ice out of this countertop ice maker.  So, that may not be ideal for some if you are having a drink outside on a hot day and not using an insulated cup.  For best results take the ice out of the countertop ice maker and put it in a gallon ziplock bag and place it in the freezer for a little while so it will get down to the 0 degrees.  That is not necessary though.  The ice that comes right out of the machine is plenty cold enough for drinking beverages indoors.  If you want to use the ice outdoors just place the ice in an insulated cup.Pros:Very quality built machine.Very easy to use.It uses lights to notify you of the status rather than annoying beeps.It really does make 26 lbs. of ice in an hour.First ice in about 8 minutes.Full basket of ice in about an hour.Pauses itself when ice basket is full and will resume ice production automatically as soon as some ice is removed.Light comes on when water needs to be added (keep in mind you still have a full basket of ice when this triggers).Melts very slowly and if you leave it on over night it only comes on once or twice to replace the ice that melted.Quite operation.It doesn't take up a lot of countertop space so we are able to leave it out and it matches our stainless steel fridge.It comes with a nice ice scoop which is great for parties.This ice maker keeps dropping ice every 8 minutes.The cord is very long so it doesn't have to be right up against the outlet.Cons:The only con I have about the machine is trying to drain the water remaining when you are done using it.  There is a drain plug underneath it that is a little tricky to use because you can't see underneath the machine and you can't just turn the machine upside down to drain it per their instructions.  That will harm the machine.What I found to be a great solution is instead of using the drain plug I use a microfiber towel to soak up all the water left in the machine.  That only takes a quick second and you don't have to move the ice maker over the sink to drain it.  I then leave the lid open to make sure it dries out.  So it really isn't a con if you use the microfiber towel.  It is so easy this way which means I never mind using the machine even to make a small amount of ice.\n  \nRead more\n  2,437 people found this helpful\n    \n          \n              \n                  Helpful\n              \n          \n      Sending feedback...Thank you for your feedback.Sorry, we failed to record your vote. Please try again\n        Report\n  &lt;img src=\"https://c.media-amazon.com/images/S/amazon-avatars-global/4a800824-6772-408d-84ef-6344120e67f6._CR62%2C0%2C375%2C375_SX460_.jpg\"/&gt;James Barnes5.0 out of 5 stars\n\n\n\n\n\n\n\n  \n  \n    So much ice!!\n  \nReviewed in the United States on July 12, 2024Color: BlackVerified Purchase\n\n\n\n\n\n\n\n  \n  \n    It works great! It makes so fast that in a few hours it filled my ice bin and I’m using a gallon size ziplock to continue. I probably won’t run it as often as I thought I would because it makes plenty for a week or so just running for a few hours. The ice goes into the bin wet and does freeze together into a block in the freezer if you’re not careful tho. Beautiful in appearance and looks great on my counter. Using filtered water and they taste perfect. Light weight little machine I can hide in my cabinet. Happy to have it on these really hot days. May become almost useless during the winter when I drink room temp water but a gawd send for the hot summer!!\n  \nRead more\n  10 people found this helpful\n    \n          \n              \n                  Helpful\n              \n          \n      Sending feedback...Thank you for your feedback.Sorry, we failed to record your vote. Please try again\n        Report\n  &lt;img src=\"https://c.media-amazon.com/images/S/amazon-avatars-global/default.png\"/&gt;lt5.0 out of 5 stars\n\n\n\n\n\n\n\n  \n  \n    Great counter top ice maker.\n  \nReviewed in the United States on August 29, 2024Color: BlackVerified Purchase\n\n\n\n\n\n\n\n  \n  \n    Actually I put it on a Alexa operated plug and prefer it to the one in my French door fridge with ice in the door. One little want, it does not turn on when the plug energizes it, you have to press the button. It does not have a freezer storage so ice slowly melts and is recycled. Light enough to dump water in sink every few days and start fresh. I would suggest filtered water, ours is very good so odors will not build up over time, I just dump and refill every few days for peace of mind.\n  \nRead more\n  4 people found this helpful\n    \n          \n              \n                  Helpful\n              \n          \n      Sending feedback...Thank you for your feedback.Sorry, we failed to record your vote. Please try again\n        Report\n  &lt;img src=\"https://c.media-amazon.com/images/S/amazon-avatars-global/default.png\"/&gt;Keith Edward lowry4.0 out of 5 stars\n\n\n\n\n\n\n\n  \n  \n    Works Great!\n  \nReviewed in the United States on August 25, 2024Color: SilverVerified Purchase\n\n\n\n\n\n\n\n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\nRead more\n\n\n\n\n\n\n\n\n\n\n\n \n  \t\t \n\n\n\n\n    \n        \n        \n            \n        \n            \n        \n        \n            \n            \n        \n        \n            \n            \n        \n    \n    \n        \n\n            \n                &lt;img src=\"https://c.media-amazon.com/images/S/amazon-avatars-global/default.png\"/&gt;Keith Edward lowry\n            \n\n            4.0 out of 5 stars\n            \n                Works Great!\n            \n            \n            \n                \n                    \n                        \n                        \n                            \n                                \n                                \n                                    Reviewed in the United States on August 25, 2024\n                                \n                            \n                        \n                    \n                \n            \n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        \n            \n                Images in this review\n            \n            \n                \n                    \n                        \n                    \n                \n            \n        \n    \n        \n    \n\n\n\n\n\n   function toggleSeeAllView() {\n       P.when('A', 'cr-image-popover-controller').execute(function(A, imagePopoverController) {\n          imagePopoverController.toggleSeeAllView(true);\n       });\n   }\n\n\n       &lt;img alt=\"Customer image\" src=\"https://c.media-amazon.com/images/I/71x-sNumM1L._SY88.jpg\" height=\"88\" width=\"100%\"/&gt;\n\n        P.when('A', 'cr-image-popover-controller').execute(function(A, imagePopoverController) {\n          A.on(\"a:popover:beforeShow:R1YYHNW4E104NJ_gallerySection_main\", function(data) {\n            imagePopoverController.initImagePopover(\"R1YYHNW4E104NJ\", \"[https://c.media-amazon.com/images/I/71x-sNumM1L.jpg]\", data);\n          });\n        });\n    \n\n  2 people found this helpful\n    \n          \n              \n                  Helpful\n              \n          \n      Sending feedback...Thank you for your feedback.Sorry, we failed to record your vote. Please try again\n        Report\n  &lt;img src=\"https://c.media-amazon.com/images/S/amazon-avatars-global/default.png\"/&gt;cev1235.0 out of 5 stars\n\n\n\n\n\n\n\n  \n  \n    Works very well!\n  \nReviewed in the United States on July 25, 2024Color: SilverVerified Purchase\n\n\n\n\n\n\n\n  \n  \n    While this does take up a little space on the counter, it’s totally worth it. The price is great for what you get. This little machine makes ice very quickly and will keep working as long as you fill it with water. You can hear it working when it pulls the water but it’s not any louder than an old refrigerator humming. Definitely worth it if you’re looking for something to replace the old fashioned, fill and freeze ice trays.\n  \nRead more\n  2 people found this helpful\n    \n          \n              \n                  Helpful\n              \n          \n      Sending feedback...Thank you for your feedback.Sorry, we failed to record your vote. Please try again\n        Report\n  &lt;img src=\"https://c.media-amazon.com/images/S/amazon-avatars-global/default.png\"/&gt;LCD5.0 out of 5 stars\n\n\n\n\n\n\n\n  \n  \n    Makes ice quickly\n  \nReviewed in the United States on August 20, 2024Color: SilverVerified Purchase\n\n\n\n\n\n\n\n  \n  \n    I love that I never run out of ice anymore. I make it in here and fill the freezer bucket and in a day or so make some more. You just have to remember to empty the small bucket in the ice maker every so often so the ice doesn’t begin to melt and stick together. Once it’s full, it stops making ice, so it just sits there until you dump it. Cleaning the machine is a must. It has a pull drain on the bottom front. It picks up a musty odor if left too long. I just drain it and use a little vinegar to wipe it out. It’s paid for itself many times over. I used to have to buy a bag of ice every couple of days with all the people who use ice in this house. I’d recommend it for sure.\n  \nRead more\n  3 people found this helpful\n    \n          \n              \n                  Helpful\n              \n          \n      Sending feedback...Thank you for your feedback.Sorry, we failed to record your vote. Please try again\n        Report\n  &lt;img src=\"https://c.media-amazon.com/images/S/amazon-avatars-global/2f5656bc-83e6-457a-8069-177b1d10cce6._CR0%2C0%2C500%2C500_SX460_.jpg\"/&gt;Tonia Kurowicki5.0 out of 5 stars\n\n\n\n\n\n\n\n  \n  \n    Exceedingly pleased\n  \nReviewed in the United States on August 7, 2024Color: SilverVerified Purchase\n\n\n\n\n\n\n\n  \n  \n    Works great.Used it for several months during the heat of summer.Make ice very fast. CAUTION - takes common sense to operate. Use the tools provided with the product. Ice sticks sometimes, get over it.\n  \nRead more\n  2 people found this helpful\n    \n          \n              \n                  Helpful\n              \n          \n      Sending feedback...Thank you for your feedback.Sorry, we failed to record your vote. Please try again\n        Report",</t>
  </si>
  <si>
    <t xml:space="preserve">    "trackingLink": "https://www.amazon.com/FRIGIDAIRE-EFIC128AMZBLK-Compact-Countertop-Maker/dp/B0CXZR6HQB?th=1&amp;linkCode=ll1&amp;tag=dividy-20&amp;linkId=ab9104dfb1dfd00265d14b426c4eeb1a&amp;language=en_US&amp;ref_=as_li_ss_tl"</t>
  </si>
  <si>
    <t xml:space="preserve">    "productDetails": "About this item                   Mechanical Control with Adjustable Thermostat from -12 to -28 Degrees (Great for Storing Frozen Food, Ice Cream, Ice, etc.)     Contains 1 Hanging Wire Storage Basket     Hinge-Style Door Remains Open from 45 to 75 Degree Angles     External Product Dimensions: 32. 1 X 21. 7 X 33. 5(inch)     Full 1-Year/ Compressor 2-Year       \n                          ›  See more product details",</t>
  </si>
  <si>
    <t xml:space="preserve">    "customerReviews": "&lt;img src=\"https://c.media-amazon.com/images/S/amazon-avatars-global/default.png\"/&gt;Linda5.0 out of 5 stars\n\n\n\n\n\n\n\n  \n  \n    Great small freezer\n  \nReviewed in the United States on August 1, 2024Size: 3.5 Cubic FeetVerified Purchase\n\n\n\n\n\n\n\n  \n  \n    This freezer was just the right size to put next to a kitchen counter.  It came well-packaged and was ready to use with no dents, etc.  Getting the plug out was a bit confusing, but a bit of force opened the lid (where it says 'Open Here') on the back of the freezer.  It's working well and holding a lot of food.  We are very happy with it.\n  \nRead more\n  5 people found this helpful\n    \n          \n              \n                  Helpful\n              \n          \n      Sending feedback...Thank you for your feedback.Sorry, we failed to record your vote. Please try again\n        Report\n  &lt;img src=\"https://c.media-amazon.com/images/S/amazon-avatars-global/0744104f-ea5a-46dc-92f3-0441721f77ad._CR3%2C0%2C210%2C210_UX460_.jpg\"/&gt;Coffee Fan5.0 out of 5 stars\n\n\n\n\n\n\n\n  \n  \n    So Quiet, I thought it was Defective!\n  \nReviewed in the United States on March 11, 2019Size: 3.5 Cubic FeetVerified Purchase\n\n\n\n\n\n\n\n  \n  \n    I have had this freezer now for about 6 weeks, and I'll tell you what.  I LOVE IT!Yes, when I first got it, I noticed a small dent on the front.  Not a deal breaker.  When I plugged it in, I was very disappointed as nothing happened.  No sounds at all.  I'm thinking I got a DUD!  Now, the only thing running through my head was how I going to send this darn thing back!  After about 5 minutes, I did notice the bottom getting cold, so I let it run.  After 45 minutes, my thermometer showed -10 F.  I reduced the knob to about 3/4, and it's been keeping steady at -10 F since.This thing runs so quietly, you'd be hard pressed to know its even on!  Best yet, no difference in my electric bill.  I don't know why I did not buy one of these things long ago.  I hesitated buying the 3.5 Cu, because I thought it would be too small.  Boy, was I wrong!  If you have a refrigerator with a top freezer (like me), this chest freezer has to be at least 3-times the volume!  Only my wife and I, and I have yet to fill this thing to the top!  Yet, we always seem to have plenty of food in the house.  This thing is great for freezing several loaves of bread, which would be impossible in my small freezer.  Bread takes up a lot of room!  I really feel this freezer would suffice for families of 4 or less.  I enjoy having this freezer, I found it a great value, and am glad I bought it.\n  \nRead more\n  68 people found this helpful\n    \n          \n              \n                  Helpful\n              \n          \n      Sending feedback...Thank you for your feedback.Sorry, we failed to record your vote. Please try again\n        Report\n  &lt;img src=\"https://c.media-amazon.com/images/S/amazon-avatars-global/default.png\"/&gt;Jill S5.0 out of 5 stars\n\n\n\n\n\n\n\n  \n  \n    Happy customer!\n  \nReviewed in the United States on August 31, 2024Size: 5 Cubic FeetVerified Purchase\n\n\n\n\n\n\n\n  \n  \n    This little freezer arrived in great shape, which I was worried about because of other reviews. Not a scratch. She fits perfectly next to my fridge. This gives me all the extra space I needed for tomatoe harvest so I don't have to bother canning them, so much easier! I'm really happy that I took the chance. The price is good and it gives so much extra space, it's definately worth it.\n  \nRead more\n  2 people found this helpful\n    \n          \n              \n                  Helpful\n              \n          \n      Sending feedback...Thank you for your feedback.Sorry, we failed to record your vote. Please try again\n        Report\n  &lt;img src=\"https://c.media-amazon.com/images/S/amazon-avatars-global/default.png\"/&gt;CC5.0 out of 5 stars\n\n\n\n\n\n\n\n  \n  \n    Very good Freezer for a small apartment\n  \nReviewed in the United States on August 21, 2024Size: 5 Cubic FeetVerified Purchase\n\n\n\n\n\n\n\n  \n  \n    My 5.0 cubic feet freezer arrived in excellent condition, worked well right away.  As it only had one basket I bought 3 more to easily freeze the food I need. It’s quite spacious for my needs.\n  \nRead more\n  One person found this helpful\n    \n          \n              \n                  Helpful\n              \n          \n      Sending feedback...Thank you for your feedback.Sorry, we failed to record your vote. Please try again\n        Report\n  &lt;img src=\"https://c.media-amazon.com/images/S/amazon-avatars-global/default.png\"/&gt;Shop4.0 out of 5 stars\n\n\n\n\n\n\n\n  \n  \n    Expect some cosmetic damage\n  \nReviewed in the United States on August 11, 2024Size: 5 Cubic FeetVerified Purchase\n\n\n\n\n\n\n\n  \n  \n    Runs great and pretty well made for $229… But just like most reviews there was some cosmetic damage. It seams that the items are being dropped or set roughly as the bottom corners were wrinkled on one side. I used a rubber mallet to smooth some of it out, but you can still see some kinks on it. It was for the garage, so it really didn’t matter as long as the door seals well and it works well. I wouldn’t recommend for somewhere that is on display. The risk of damage is too great. It is really quiet and cooled rapidly.\n  \nRead more\n  4 people found this helpful\n    \n          \n              \n                  Helpful\n              \n          \n      Sending feedback...Thank you for your feedback.Sorry, we failed to record your vote. Please try again\n        Report\n  &lt;img src=\"https://c.media-amazon.com/images/S/amazon-avatars-global/b6eefa44-cec9-4353-a944-599c5e8ac916._CR0%2C0%2C1944%2C1944_SX460_.jpg\"/&gt;Jenna5.0 out of 5 stars\n\n\n\n\n\n\n\n  \n  \n    You Get Value For Your Money\n  \nReviewed in the United States on August 8, 2024Size: 3.5 Cubic FeetVerified Purchase\n\n\n\n\n\n\n\n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\nRead more\n\n\n\n\n\n\n\n\n\n\n\n \n  \t\t \n\n\n\n\n    \n        \n        \n            \n        \n            \n        \n        \n            \n            \n        \n        \n            \n            \n        \n    \n    \n        \n\n            \n                &lt;img src=\"https://c.media-amazon.com/images/S/amazon-avatars-global/b6eefa44-cec9-4353-a944-599c5e8ac916._CR0%2C0%2C1944%2C1944_SX460_.jpg\"/&gt;Jenna\n            \n\n            5.0 out of 5 stars\n            \n                You Get Value For Your Money\n            \n            \n            \n                \n                    \n                        \n                        \n                            \n                                \n                                \n                                    Reviewed in the United States on August 8, 2024\n                                \n                            \n                        \n                    \n                \n            \n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        \n            \n                Images in this review\n            \n            \n                \n                    \n                        \n                    \n                        \n                    \n                        \n                    \n                \n            \n        \n    \n        \n    \n\n\n\n\n\n   function toggleSeeAllView() {\n       P.when('A', 'cr-image-popover-controller').execute(function(A, imagePopoverController) {\n          imagePopoverController.toggleSeeAllView(true);\n       });\n   }\n\n\n       &lt;img alt=\"Customer image\" src=\"https://c.media-amazon.com/images/I/71AMtB32fML._SY88.jpg\" height=\"88\" width=\"100%\"/&gt;&lt;img alt=\"Customer image\" src=\"https://c.media-amazon.com/images/I/61tF-HXjUDL._SY88.jpg\" height=\"88\" width=\"100%\"/&gt;&lt;img alt=\"Customer image\" src=\"https://c.media-amazon.com/images/I/61-jzTx2vRL._SY88.jpg\" height=\"88\" width=\"100%\"/&gt;\n\n        P.when('A', 'cr-image-popover-controller').execute(function(A, imagePopoverController) {\n          A.on(\"a:popover:beforeShow:R156RNONHE7SB7_gallerySection_main\", function(data) {\n            imagePopoverController.initImagePopover(\"R156RNONHE7SB7\", \"[https://c.media-amazon.com/images/I/71AMtB32fML.jpg, https://c.media-amazon.com/images/I/61tF-HXjUDL.jpg, https://c.media-amazon.com/images/I/61-jzTx2vRL.jpg]\", data);\n          });\n        });\n    \n\n  5 people found this helpful\n    \n          \n              \n                  Helpful\n              \n          \n      Sending feedback...Thank you for your feedback.Sorry, we failed to record your vote. Please try again\n        Report\n  &lt;img src=\"https://c.media-amazon.com/images/S/amazon-avatars-global/default.png\"/&gt;Just me cherie5.0 out of 5 stars\n\n\n\n\n\n\n\n  \n  \n    Little hard for me to Carri\n  \nReviewed in the United States on June 17, 2024Size: 5 Cubic FeetVerified Purchase\n\n\n\n\n\n\n\n  \n  \n    I love it so far. Way bigger than I thought. Holds so much food. I love this freezer. I live alone so this unit saves me money being able to buy small bulk in reasonable portions.This is the BEST money I spent for taking care of me.I totally recommend this unit, I have not one bad thing to say.As with all appliances the packaging can be a challenge. This unit is not so bad. One .big black leaf bad will fit in recycling. Unit is clean simple to use and totally energy efficient.BEST BUY FOR MY NEEDS, no more freezer burn 😎no more tossing good foodAmazon carried up my stars and put in my kitchen. My doors are small without there help, I never would have got into kitchen.What kind strong drivers has. I love the freezer and appreciate Amazon drivers. They work hard for us\n  \nRead more\n  24 people found this helpful\n    \n          \n              \n                  Helpful\n              \n          \n      Sending feedback...Thank you for your feedback.Sorry, we failed to record your vote. Please try again\n        Report\n  &lt;img src=\"https://c.media-amazon.com/images/S/amazon-avatars-global/default.png\"/&gt;Great 4.0 out of 5 stars\n\n\n\n\n\n\n\n  \n  \n    Nice minus the damage\n  \nReviewed in the United States on August 7, 2024Size: 5 Cubic FeetVerified Purchase\n\n\n\n\n\n\n\n  \n  \n    Nice little freezer but it showed up with a big dent in the corner like other people stated so just know it’s likely to be damaged when you receive it.\n  \nRead more\n\n\n\n\n\n\n\n\n\n\n\n \n  \t\t \n\n\n\n\n    \n        \n        \n            \n        \n            \n        \n        \n            \n            \n        \n        \n            \n            \n        \n    \n    \n        \n\n            \n                &lt;img src=\"https://c.media-amazon.com/images/S/amazon-avatars-global/default.png\"/&gt;Great \n            \n\n            4.0 out of 5 stars\n            \n                Nice minus the damage\n            \n            \n            \n                \n                    \n                        \n                        \n                            \n                                \n                                \n                                    Reviewed in the United States on August 7, 2024\n                                \n                            \n                        \n                    \n                \n            \n        \n        \n            Nice little freezer but it showed up with a big dent in the corner like other people stated so just know it’s likely to be damaged when you receive it.\n        \n        \n            \n                Images in this review\n            \n            \n                \n                    \n                        \n                    \n                \n            \n        \n    \n        \n    \n\n\n\n\n\n   function toggleSeeAllView() {\n       P.when('A', 'cr-image-popover-controller').execute(function(A, imagePopoverController) {\n          imagePopoverController.toggleSeeAllView(true);\n       });\n   }\n\n\n       &lt;img alt=\"Customer image\" src=\"https://c.media-amazon.com/images/I/51YBVCb93KL._SY88.jpg\" height=\"88\" width=\"100%\"/&gt;\n\n        P.when('A', 'cr-image-popover-controller').execute(function(A, imagePopoverController) {\n          A.on(\"a:popover:beforeShow:R1DCRTKIX48PFK_gallerySection_main\", function(data) {\n            imagePopoverController.initImagePopover(\"R1DCRTKIX48PFK\", \"[https://c.media-amazon.com/images/I/51YBVCb93KL.jpg]\", data);\n          });\n        });\n    \n\n  4 people found this helpful\n    \n          \n              \n                  Helpful\n              \n          \n      Sending feedback...Thank you for your feedback.Sorry, we failed to record your vote. Please try again\n        Report",</t>
  </si>
  <si>
    <t xml:space="preserve">    "trackingLink": "https://www.amazon.com/midea-MRC070S0AWW-Chest-Freezer-Cubic/dp/B07PWLNZDN?th=1&amp;linkCode=ll1&amp;tag=dividy-20&amp;linkId=7e5837fe1910621dd8bfaeb484572915&amp;language=en_US&amp;ref_=as_li_ss_tl"</t>
  </si>
  <si>
    <t xml:space="preserve">    "productDetails": "About this item                   Fast Ice Making: FREE VILLAGE nugget ice maker countertop can produce up to 34 lbs of ice per day. It begins making ice in just 12 minutes and features internal ice storage for up to 1.54 lbs, so you’ll never run out of ice     Soft Chewable Nugget Ice: With our ice makers countertop, you can have chewable, crunchable nugget ice every day. It’s ideal for drinks and cocktails thanks to its optimal melting speed and the softer composition won’t hurt your teeth     Hassle-Free Self-Cleaning: The ice maker’s self-cleaning feature provides a thorough and quick clean, so your ice always tastes fresh. Just press the “Ice/Clean” button for 5 seconds to start and in just 15 minutes you can make nugget ice again     Easy to Use: Fill the pebble ice maker with water, press the “Ice/Clean” button and that’s it! The indicator light turns on when the ice machine is low on water or the ice basket is full. In just a few steps, you can enjoy a cool moment with your family     Quiet &amp; Compact: This nugget ice maker operates at a quiet 40 dB and weighs just 19.4 lbs. Compact size (11 5/16\" x 8 11/16\" x 12 11/16\") with a carry handle makes it perfect for home, kitchen, office, camping, RV, or parties. Enjoy chewable ice anywhere     User-Friendly Design: This pellet ice maker has an ice scoop holder on the back to easily store the ice scoop when you’re not using it. Besides, the transparent lid lets you monitor the ice-making process, ensuring that each ice cube is pure       \n                          ›  See more product details",</t>
  </si>
  <si>
    <t xml:space="preserve">    "customerReviews": "&lt;img src=\"https://c.media-amazon.com/images/S/amazon-avatars-global/default.png\"/&gt;Cindy5.0 out of 5 stars\n\n\n\n\n\n\n\n  \n  \n    So far so good\n  \nReviewed in the United States on August 6, 2024Size: Bullet Ice-26.5Lbs/24HColor: BlackNumber of Items: 1Verified Purchase\n\n\n\n\n\n\n\n  \n  \n    So far it works great. Happy with the price. Makes plenty of ice and very quickly. The only thing is the ice melts when not used for a while and it will keep making ice (pulling more power than necessary). If the icemaker could act like a freezer, then that would be better. But overall, really liking it so far.\n  \nRead more\n  2 people found this helpful\n    \n          \n              \n                  Helpful\n              \n          \n      Sending feedback...Thank you for your feedback.Sorry, we failed to record your vote. Please try again\n        Report\n  &lt;img src=\"https://c.media-amazon.com/images/S/amazon-avatars-global/default.png\"/&gt;T5.0 out of 5 stars\n\n\n\n\n\n\n\n  \n  \n    Little machine that could!!\n  \nReviewed in the United States on August 19, 2024Size: Bullet Ice-26.5Lbs/24HColor: BlackNumber of Items: 1Verified Purchase\n\n\n\n\n\n\n\n  \n  \n    Very happy with my purchase. Ice maker simple to use and very efficient.Once the tray fills with ice you can empty the contents into a freezer bag orAnother container. If the ice stays in the tray it will melt. Quiet and compact.Thank you.\n  \nRead more\n  2 people found this helpful\n    \n          \n              \n                  Helpful\n              \n          \n      Sending feedback...Thank you for your feedback.Sorry, we failed to record your vote. Please try again\n        Report\n  &lt;img src=\"https://c.media-amazon.com/images/S/amazon-avatars-global/default.png\"/&gt;Honest Review4.0 out of 5 stars\n\n\n\n\n\n\n\n  \n  \n    Convenient Ice Maker\n  \nReviewed in the United States on July 26, 2024Size: Bullet Ice-26.5Lbs/24HColor: BlackNumber of Items: 1Verified Purchase\n\n\n\n\n\n\n\n  \n  \n    We have had this ice maker for about a week.  So far so good.  I followed the directions of letting it sit at least two hours before using it, washed everything out and all that.  I filled it with our filtered water and like many reviews, the first set was smaller than expected.  I think I dumped those out and then the next set was larger.  I remembered reading about someone putting a set in the tank to help cool the water so I did that.  It seemed to work well.  I ran the whole batch through as another reviewer stated, wiped it down, and then ran it for keeps.  The ice is great!  It is a decent piece to chew if you like chewing ice.  It kept my water cold which is what it's for.  It may melt a tiny bit quicker than other ice, but it's a smaller size with quite a bit of surface area due to the shape so that is to be expected.  I really use it for mostly water so I'll just put more ice in my bottle, not a big deal.I knocked off one star simply to the fact that it says 6 minutes but it really takes more like 8.  I am also using water that's been refrigerated to help with the coolness factor and it still takes 8 minutes.  To me, the time isn't a huge deal, but if it's advertised as six, it should be six.  Overall I'm very happy with it.  I do take the time to empty and dry it out after I've used it as an attempt to keep it clean.\n  \nRead more\n  10 people found this helpful\n    \n          \n              \n                  Helpful\n              \n          \n      Sending feedback...Thank you for your feedback.Sorry, we failed to record your vote. Please try again\n        Report\n  &lt;img src=\"https://c.media-amazon.com/images/S/amazon-avatars-global/default.png\"/&gt;Mrs. Myers5.0 out of 5 stars\n\n\n\n\n\n\n\n  \n  \n    I love this little icemaker! Perfect chewable ice.\n  \nReviewed in the United States on August 2, 2024Size: Nugget Ice-34Lbs/24HColor: Stainless Steel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6ydpwe2immrt_1725655428521\",\"closedCaptionsConfig\":{\"captionsOnTexts\":{\"en\":\"English (Automated)\"},\"captionsOffText\":\"Captions off\",\"languageToLabelTexts\":{\"English\":\"English\"}},\"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mimeType\":\"application/x-mpegURL\",\"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videoHeight\":0,\"videoWidth\":0,\"initialClosedCaptions\":\"en,https://c.media-amazon.com/images/S/vse-vms-closed-captions-artifact-us-east-1-prod/closedCaptions/ed4d06ac-d7f0-45f6-a223-6bac098a6445.vtt\",\"videoUrl\":\"https://c.media-amazon.com/images/S/vse-vms-transcoding-artifact-us-east-1-prod/3d37607d-d5e5-481b-964e-11dcf2ccd0db/embedded.cc.default.jobtemplate.hls.m3u8\",\"metricsEmissionMethod\":\"nexus\",\"imageUrl\":\"https://c.media-amazon.com/images/I/41TiJnpzodL._SY256.jpg\",\"awaConfig\":{\"useUpNextComponent\":false,\"clickstreamNexusMetricsConfig\":{\"actionType\":\"DISCOVERY\",\"productId\":\"\",\"eventOwner\":\"vsemetrics_playercards\",\"schemaId\":\"clickstream.CustomerEvent.4\",\"producerId\":\"vsemetrics_playercards\",\"eventType\":\"IVEVideoView\"},\"initialVideo\":\"R6YDPWE2IMMR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6ydpwe2immrt_1725655428521-player-dccdf310-68eb-482a-874d-9041b9cc5228\",\"allowCrossOrigin\":false,\"requestMetadata\":{\"marketplaceId\":\"ATVPDKIKX0DER\",\"clientId\":\"VSE-US\",\"method\":\"cr_inline_review\",\"requestId\":\"871J86JVHAFEB76KF304\",\"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ospLinkCode\":\"\",\"showPosterImage\":true,\"languageCode\":\"en\",\"version\":\"\",\"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\nRead more\n\n\n\n\n\n\n\n\n\n\n\n \n  \t\t \n\n\n\n\n    \n        \n        \n            \n        \n            \n        \n        \n            \n            \n        \n        \n            \n            \n        \n    \n    \n        \n\n            \n                &lt;img src=\"https://c.media-amazon.com/images/S/amazon-avatars-global/default.png\"/&gt;Mrs. Myers\n            \n\n            5.0 out of 5 stars\n            \n                I love this little icemaker! Perfect chewable ice.\n            \n            \n            \n                \n                    \n                        \n                        \n                            \n                                \n                                \n                                    Reviewed in the United States on August 2, 2024\n                                \n                            \n                        \n                    \n                \n            \n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        \n            \n                Images in this review\n            \n            \n                \n                    \n                        \n                    \n                        \n                    \n                \n            \n        \n    \n        \n    \n\n\n\n\n\n   function toggleSeeAllView() {\n       P.when('A', 'cr-image-popover-controller').execute(function(A, imagePopoverController) {\n          imagePopoverController.toggleSeeAllView(true);\n       });\n   }\n\n\n       &lt;img alt=\"Customer image\" src=\"https://c.media-amazon.com/images/I/71OGmOkVr9L._SY88.jpg\" height=\"88\" width=\"100%\"/&gt;&lt;img alt=\"Customer image\" src=\"https://c.media-amazon.com/images/I/61RD6PMClwL._SY88.jpg\" height=\"88\" width=\"100%\"/&gt;\n\n        P.when('A', 'cr-image-popover-controller').execute(function(A, imagePopoverController) {\n          A.on(\"a:popover:beforeShow:R6YDPWE2IMMRT_gallerySection_main\", function(data) {\n            imagePopoverController.initImagePopover(\"R6YDPWE2IMMRT\", \"[https://c.media-amazon.com/images/I/71OGmOkVr9L.jpg, https://c.media-amazon.com/images/I/61RD6PMClwL.jpg]\", data);\n          });\n        });\n    \n\n  8 people found this helpful\n    \n          \n              \n                  Helpful\n              \n          \n      Sending feedback...Thank you for your feedback.Sorry, we failed to record your vote. Please try again\n        Report\n  &lt;img src=\"https://c.media-amazon.com/images/S/amazon-avatars-global/default.png\"/&gt;Alice20805.0 out of 5 stars\n\n\n\n\n\n\n\n  \n  \n    Amazing\n  \nReviewed in the United States on August 3, 2024Size: Nugget Ice-34Lbs/24HColor: Stainless Steel SilverNumber of Items: 1Verified Purchase\n\n\n\n\n\n\n\n  \n  \n    I probably had this product for about a month . It works great! The ice is amazing! Probably the only thing that's slightly annoying is it's a little loud but it's in the kitchen so I don't have to worry. The ice is perfect though I love it!\n  \nRead more\n  4 people found this helpful\n    \n          \n              \n                  Helpful\n              \n          \n      Sending feedback...Thank you for your feedback.Sorry, we failed to record your vote. Please try again\n        Report\n  &lt;img src=\"https://c.media-amazon.com/images/S/amazon-avatars-global/08fcaf0e-acfd-45e8-92f5-12eeaeba4361._CR0%2C0%2C401%2C401_UX460_.jpg\"/&gt;J. L. Spence5.0 out of 5 stars\n\n\n\n\n\n\n\n  \n  \n    A worthy piece of garbage!\n  \nReviewed in the United States on June 17, 2024Size: Bullet Ice-26.5Lbs/24HColor: BlackNumber of Items: 1Verified Purchase\n\n\n\n\n\n\n\n  \n  \n    Am now on unit #2 of this counter ice maker (the first one lasted 11 months to the day) and yes, it's a five star piece of garbage, but worthy of my investment.  Why?  Allow me to explain.  In my experience in these days of cheaply made products originating from CHI-NA, ALL residential grade ice makers, whether integrated into a fridge or not, are absolute trash, hands down IMHO.  The only way that I'm aware of to get a decent ice maker is to invest in a commercial grade unit which is by no means practical for most folks (especially with inflation and the cost of living being what it is).  So, have resigned myself to the notion that if my wife and are are going to enjoy the luxury of having a ready supply of ice on hand at home, will be purchasing one of these units pretty much on a yearly basis.  I \"like\" this one because it's reasonably priced (won't break the bank), easy to maintain, quiet and it makes ice like there's no tomorrow until it doesn't (which is exactly what happened to the very same unit I purchased last year).  And, since they are NOT worth repairing, will run this one until it craps out and get another piece of junk God willing of course.\n  \nRead more\n  249 people found this helpful\n    \n          \n              \n                  Helpful\n              \n          \n      Sending feedback...Thank you for your feedback.Sorry, we failed to record your vote. Please try again\n        Report\n  &lt;img src=\"https://c.media-amazon.com/images/S/amazon-avatars-global/default.png\"/&gt;StarRiver3.0 out of 5 stars\n\n\n\n\n\n\n\n  \n  \n    Grows mold\n  \nReviewed in the United States on August 31, 2024Size: Bullet Ice-26.5Lbs/24HColor: BlackNumber of Items: 1Verified Purchase\n\n\n\n\n\n\n\n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\nRead more\n\n\n\n\n\n\n\n\n\n\n\n \n  \t\t \n\n\n\n\n    \n        \n        \n            \n        \n            \n        \n        \n            \n            \n        \n        \n            \n            \n        \n    \n    \n        \n\n            \n                &lt;img src=\"https://c.media-amazon.com/images/S/amazon-avatars-global/default.png\"/&gt;StarRiver\n            \n\n            3.0 out of 5 stars\n            \n                Grows mold\n            \n            \n            \n                \n                    \n                        \n                        \n                            \n                                \n                                \n                                    Reviewed in the United States on August 31, 2024\n                                \n                            \n                        \n                    \n                \n            \n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        \n            \n                Images in this review\n            \n            \n                \n                    \n                        \n                    \n                        \n                    \n                \n            \n        \n    \n        \n    \n\n\n\n\n\n   function toggleSeeAllView() {\n       P.when('A', 'cr-image-popover-controller').execute(function(A, imagePopoverController) {\n          imagePopoverController.toggleSeeAllView(true);\n       });\n   }\n\n\n       &lt;img alt=\"Customer image\" src=\"https://c.media-amazon.com/images/I/61KrJvivalL._SY88.jpg\" height=\"88\" width=\"100%\"/&gt;&lt;img alt=\"Customer image\" src=\"https://c.media-amazon.com/images/I/61DIg5Cf7VL._SY88.jpg\" height=\"88\" width=\"100%\"/&gt;\n\n        P.when('A', 'cr-image-popover-controller').execute(function(A, imagePopoverController) {\n          A.on(\"a:popover:beforeShow:R588S1XKHQO3Y_gallerySection_main\", function(data) {\n            imagePopoverController.initImagePopover(\"R588S1XKHQO3Y\", \"[https://c.media-amazon.com/images/I/61KrJvivalL.jpg, https://c.media-amazon.com/images/I/61DIg5Cf7VL.jpg]\", data);\n          });\n        });\n    \n\n  4 people found this helpful\n    \n          \n              \n                  Helpful\n              \n          \n      Sending feedback...Thank you for your feedback.Sorry, we failed to record your vote. Please try again\n        Report\n  &lt;img src=\"https://c.media-amazon.com/images/S/amazon-avatars-global/default.png\"/&gt;Katie S.4.0 out of 5 stars\n\n\n\n\n\n\n\n  \n  \n    Good for price\n  \nReviewed in the United States on March 7, 2024Size: Bullet Ice-26.5Lbs/24HColor: BlackNumber of Items: 1Verified Purchase\n\n\n\n\n\n\n\n  \n  \n    I am an ice snob, I love it, I need it. Unfortunately the universe has decided I should never be blessed with a fridge with an operable ice machine. I’ve been through 4 fridges and not one time has my ice machine actually worked. It’s a cosmic joke at this point. I bought bagged ice but my husband always stole it for his cooler. After pondering throwing hands a couple times I decided to treat myself, avoid the charge and purchase an ice machine.I would not call it sturdy ice. It does not last very long, melts pretty quick and easy. The basket is not terribly large so you are getting enough for two glasses before needing to wait for it to refresh. It works pretty quick so that’s not terrible. And it’s easy to clean. I’d say good for camping or mild/moderate use\n  \nRead more\n  18 people found this helpful\n    \n          \n              \n                  Helpful\n              \n          \n      Sending feedback...Thank you for your feedback.Sorry, we failed to record your vote. Please try again\n        Report",</t>
  </si>
  <si>
    <t xml:space="preserve">    "trackingLink": "https://www.amazon.com/FREE-VILLAGE-Countertop-Self-Cleaning-One-Click/dp/B0D2H1DD7W?th=1&amp;linkCode=ll1&amp;tag=dividy-20&amp;linkId=f94115958959d4e7b42dc64fd8368a31&amp;language=en_US&amp;ref_=as_li_ss_tl"</t>
  </si>
  <si>
    <t xml:space="preserve">    "productDetails": "About this item                   Compact: Given a dimension of 18.9” *17.7” *19.3” (W*D*H), this mini fridge can fit anywhere you need. Whether it’s on the counter or under the desk, it requires little space yet offers plenty of storage room     Adjustable Temperatures: Ranges from 33.8° F to 46.4° F (Not for storing ice cream), the fridge offers 5 variable temperature settings per your need. Includes a compact freezer that allow you to make ice cubes, keep your food fresh and drinks chilled     38dB Quiet: Operates at a low noise of 38 dB, this fridge brings the peace and refreshing cold at the same time. Free of any disturbance while it’s keeping all your food nice and fresh, ideal for environment like dorm, bedroom, office, kitchen and study     Energy-efficient and Eco friendly: The daily cost is as low as 0.5 kWh per day, use the least energy to get the job done. The refrigerant R600a contributes no ozone depletion potential and a lower global warming potential compared to earlier refrigerants     Worry-free Service: As an outstanding appliance brand, Upstreman offers one-year quality and service, satisfaction assured on all     Back to School Dorm Fridge! Off to College Essentials! Upstreman Keep Life Fresh       \n                          ›  See more product details",</t>
  </si>
  <si>
    <t xml:space="preserve">    "customerReviews": "&lt;img src=\"https://c.media-amazon.com/images/S/amazon-avatars-global/default.png\"/&gt;Mama Jones5.0 out of 5 stars\n\n\n\n\n\n\n\n  \n  \n    Arrived in perfect condition!\n  \nReviewed in the United States on August 4, 2024Color: StainlessVerified Purchase\n\n\n\n\n\n\n\n  \n  \n    This is a great little fridge!  Had no issues at all with the delivery by FedEx.  Arrived in perfect condition, proper side up.  Runs exceptionally quietly (and I'm very sensitive to ambient about sound) so A++ for this feature.  Setting this on 5 (coldest setting) in a climate controlled office keeps beverages very cold but not frozen.  Keeps medical, gel ice packs perfectly cold in little freezer.  100% happy with this purchase! (Stainless Steel option)\n  \nRead more\n  5 people found this helpful\n    \n          \n              \n                  Helpful\n              \n          \n      Sending feedback...Thank you for your feedback.Sorry, we failed to record your vote. Please try again\n        Report\n  &lt;img src=\"https://c.media-amazon.com/images/S/amazon-avatars-global/default.png\"/&gt;Avid Reader5.0 out of 5 stars\n\n\n\n\n\n\n\n  \n  \n    Impressive for performance for the price\n  \nReviewed in the United States on July 22, 2024Color: BlackVerified Purchase\n\n\n\n\n\n\n\n  \n  \n    I am very impressed with this little fridge. It came excellently protected by the packaging. It runs quietly. There is a removable wire shelf that allows configuration of both cans and half gallon containers. On the recommended setting of 3, it is as cold as my husband likes.  It just sits there and does its job without fuss. If I need another small fridge, I will definitely buy another of these.\n  \nRead more\n  One person found this helpful\n    \n          \n              \n                  Helpful\n              \n          \n      Sending feedback...Thank you for your feedback.Sorry, we failed to record your vote. Please try again\n        Report\n  &lt;img src=\"https://c.media-amazon.com/images/S/amazon-avatars-global/default.png\"/&gt;Melisa4.0 out of 5 stars\n\n\n\n\n\n\n\n  \n  \n    Fits well under my desk\n  \nReviewed in the United States on August 15, 2024Color: BlackVerified Purchase\n\n\n\n\n\n\n\n  \n  \n    I have a thermometer in the fridge, which has to be set close to its highest setting to keep food at a safe temperature. But that being said, it holds the temp and is small enough to be out of the way and keep my lunch cold. Perfect.\n  \nRead more\n  2 people found this helpful\n    \n          \n              \n                  Helpful\n              \n          \n      Sending feedback...Thank you for your feedback.Sorry, we failed to record your vote. Please try again\n        Report\n  &lt;img src=\"https://c.media-amazon.com/images/S/amazon-avatars-global/default.png\"/&gt;hannah f.5.0 out of 5 stars\n\n\n\n\n\n\n\n  \n  \n    Great fridge and customer\n  \nReviewed in the United States on August 28, 2024Color: RedVerified Purchase\n\n\n\n\n\n\n\n  \n  \n    I love this refrigerator. I got the red one for my classroom and it is so cute. It also, and more importantly, works well. The customer service department was very kind and helpful for one of the needs I had.\n  \nRead more\n  One person found this helpful\n    \n          \n              \n                  Helpful\n              \n          \n      Sending feedback...Thank you for your feedback.Sorry, we failed to record your vote. Please try again\n        Report\n  &lt;img src=\"https://c.media-amazon.com/images/S/amazon-avatars-global/default.png\"/&gt;tacomahn5.0 out of 5 stars\n\n\n\n\n\n\n\n  \n  \n    Impressed\n  \nReviewed in the United States on July 16, 2024Color: BlueVerified Purchase\n\n\n\n\n\n\n\n  \n  \n    I wasn't sure what to expect with this, but it's actually a very good fridge! The box arrived undamaged, and everything was packaged very well. It's enough packaging for normal handling during shipment, but if they toss it on the floor or something extreme, the fridge would likely get damaged. Thankfully, after I pulled all of the packaging off, there was no damage.As for the operation of the fridge, it's a typical mini fridge with a small freezer section (not suitable for ice cream however). The fridge comes with a drip tray, ice cube tray, and ice scraper. There are 5 temperature settings. I turned it on \"3\" and measured the inside with a thermometer at 37 degrees about an hour after plugging it in. Not bad!! It's rated to go down to 33 degrees, which I believe is accurate if turned it to the coldest setting.Noise is very minimal. The compressor is quiet, including the initial startup. You'll hear some slight creaking/popping noises coming from the evaporator inside as it cools but that's normal.All things considered, this is a wonderful mini fridge and I would definitely recommend it.\n  \nRead more\n  9 people found this helpful\n    \n          \n              \n                  Helpful\n              \n          \n      Sending feedback...Thank you for your feedback.Sorry, we failed to record your vote. Please try again\n        Report\n  &lt;img src=\"https://c.media-amazon.com/images/S/amazon-avatars-global/default.png\"/&gt;Karen Seiden- Hinton author: Love and Loathing in Silicon Valley5.0 out of 5 stars\n\n\n\n\n\n\n\n  \n  \n    Love love love this upstream 1.7 ft.³ refrigerator/freezer\n  \nReviewed in the United States on April 16, 2024Color: StainlessVerified Purchase\n\n\n\n\n\n\n\n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\nRead more\n\n\n\n\n\n\n\n\n\n\n\n \n  \t\t \n\n\n\n\n    \n        \n        \n            \n        \n            \n        \n        \n            \n            \n        \n        \n            \n            \n        \n    \n    \n        \n\n            \n                &lt;img src=\"https://c.media-amazon.com/images/S/amazon-avatars-global/default.png\"/&gt;Karen Seiden- Hinton author: Love and Loathing in Silicon Valley\n            \n\n            5.0 out of 5 stars\n            \n                Love love love this upstream 1.7 ft.³ refrigerator/freezer\n            \n            \n            \n                \n                    \n                        \n                        \n                            \n                                \n                                \n                                    Reviewed in the United States on April 16, 2024\n                                \n                            \n                        \n                    \n                \n            \n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src=\"https://c.media-amazon.com/images/I/71dGS5QDu6L._SY88.jpg\" height=\"88\" width=\"100%\"/&gt;&lt;img alt=\"Customer image\" src=\"https://c.media-amazon.com/images/I/71C0zTlcQYL._SY88.jpg\" height=\"88\" width=\"100%\"/&gt;&lt;img alt=\"Customer image\" src=\"https://c.media-amazon.com/images/I/71XwyqYlr1L._SY88.jpg\" height=\"88\" width=\"100%\"/&gt;&lt;img alt=\"Customer image\" src=\"https://c.media-amazon.com/images/I/71dXqZW0CVL._SY88.jpg\" height=\"88\" width=\"100%\"/&gt;&lt;img alt=\"Customer image\" src=\"https://c.media-amazon.com/images/I/61BrSMw1rvL._SY88.jpg\" height=\"88\" width=\"100%\"/&gt;&lt;img alt=\"Customer image\" src=\"https://c.media-amazon.com/images/I/711fJYjqfiL._SY88.jpg\" height=\"88\" width=\"100%\"/&gt;\n\n        P.when('A', 'cr-image-popover-controller').execute(function(A, imagePopoverController) {\n          A.on(\"a:popover:beforeShow:R2GBKUU0X7QOXP_gallerySection_main\", function(data) {\n            imagePopoverController.initImagePopover(\"R2GBKUU0X7QOXP\", \"[https://c.media-amazon.com/images/I/71dGS5QDu6L.jpg, https://c.media-amazon.com/images/I/71C0zTlcQYL.jpg, https://c.media-amazon.com/images/I/71XwyqYlr1L.jpg, https://c.media-amazon.com/images/I/71dXqZW0CVL.jpg, https://c.media-amazon.com/images/I/61BrSMw1rvL.jpg, https://c.media-amazon.com/images/I/711fJYjqfiL.jpg]\", data);\n          });\n        });\n    \n\n  32 people found this helpful\n    \n          \n              \n                  Helpful\n              \n          \n      Sending feedback...Thank you for your feedback.Sorry, we failed to record your vote. Please try again\n        Report\n  &lt;img src=\"https://c.media-amazon.com/images/S/amazon-avatars-global/41c0b961-7469-42db-847d-11f55dfb2ec8._CR0%2C0%2C500%2C500_SX460_.jpg\"/&gt;Joan H.5.0 out of 5 stars\n\n\n\n\n\n\n\n  \n  \n    Perfect for dorm or room\n  \nReviewed in the United States on August 23, 2024Color: BlackVerified Purchase\n\n\n\n\n\n\n\n  \n  \n    Bought for my mom to have her protein shake close by. Gets nice and cold easy to install and clean. Not heavy but sturdy and fits up to 36 cans or 24 shakes\n  \nRead more\n  3 people found this helpful\n    \n          \n              \n                  Helpful\n              \n          \n      Sending feedback...Thank you for your feedback.Sorry, we failed to record your vote. Please try again\n        Report\n  &lt;img src=\"https://c.media-amazon.com/images/S/amazon-avatars-global/default.png\"/&gt;Grammie x35.0 out of 5 stars\n\n\n\n\n\n\n\n  \n  \n    Fits in small space, has room for veggies, cheese, tuna in container, water etc.\n  \nReviewed in the United States on May 14, 2024Color: BlackVerified Purchase\n\n\n\n\n\n\n\n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\nRead more\n\n\n\n\n\n\n\n\n\n\n\n \n  \t\t \n\n\n\n\n    \n        \n        \n            \n        \n            \n        \n        \n            \n            \n        \n        \n            \n            \n        \n    \n    \n        \n\n            \n                &lt;img src=\"https://c.media-amazon.com/images/S/amazon-avatars-global/default.png\"/&gt;Grammie x3\n            \n\n            5.0 out of 5 stars\n            \n                Fits in small space, has room for veggies, cheese, tuna in container, water etc.\n            \n            \n            \n                \n                    \n                        \n                        \n                            \n                                \n                                \n                                    Reviewed in the United States on May 14, 2024\n                                \n                            \n                        \n                    \n                \n            \n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        \n            \n                Images in this review\n            \n            \n                \n                    \n                        \n                    \n                \n            \n        \n    \n        \n    \n\n\n\n\n\n   function toggleSeeAllView() {\n       P.when('A', 'cr-image-popover-controller').execute(function(A, imagePopoverController) {\n          imagePopoverController.toggleSeeAllView(true);\n       });\n   }\n\n\n       &lt;img alt=\"Customer image\" src=\"https://c.media-amazon.com/images/I/61ous34CK6L._SY88.jpg\" height=\"88\" width=\"100%\"/&gt;\n\n        P.when('A', 'cr-image-popover-controller').execute(function(A, imagePopoverController) {\n          A.on(\"a:popover:beforeShow:RV9QU1PSO4JX4_gallerySection_main\", function(data) {\n            imagePopoverController.initImagePopover(\"RV9QU1PSO4JX4\", \"[https://c.media-amazon.com/images/I/61ous34CK6L.jpg]\", data);\n          });\n        });\n    \n\n  17 people found this helpful\n    \n          \n              \n                  Helpful\n              \n          \n      Sending feedback...Thank you for your feedback.Sorry, we failed to record your vote. Please try again\n        Report",</t>
  </si>
  <si>
    <t xml:space="preserve">    "trackingLink": "https://www.amazon.com/Upstreman-Adjustable-Thermostat-Refrigerator-Black-FR17/dp/B09W9KSQBL?th=1&amp;linkCode=ll1&amp;tag=dividy-20&amp;linkId=851c9f6eda39b9b58e37523001779930&amp;language=en_US&amp;ref_=as_li_ss_tl"</t>
  </si>
  <si>
    <t xml:space="preserve">    "productDetails": "About this item                   SLEEK DESIGN: Never run out of ice again with the Frigidaire Stainless Steel Ice Maker that produces up to 26 lbs. of ice per day. Elevate your space with its sleek stainless steel countertop design that blends seamlessly with any kitchen, bar, office, or dorm.     FAST ICE PRODUCTION: This compact ice maker makes hosting easy! It churns out 9 bullet-shaped ice cubes every 7 minutes, with two size options to suit any beverage or occasion.     INTUITIVE CONTROL: The ice maker features a transparent window so you can easily monitor ice levels and see when ice is being made. Take full control with the digital LED control panel, allowing easy adjustment of settings and ice size selection for ultimate convenience.     LARGE WATER CAPACITY: With a 2.3 qt. water tank capacity, you can enjoy uninterrupted ice making without having to constantly refill. Say goodbye to tedious cleaning routines with the drain plug feature that provides easy emptying and cleaning for hassle-free maintenance.     BONUS ACCESSORY: Enhance your ice making experience with the included ice scoop for easy retrieval of ice cubes. The interior basket holds up to 1.5 lbs. of ice at a time, so you’ll always have ice on hand.       \n                            ›  See more product details",</t>
  </si>
  <si>
    <t xml:space="preserve">    "customerReviews": "&lt;img src=\"https://c.media-amazon.com/images/S/amazon-avatars-global/default.png\"/&gt;Amazon Customer5.0 out of 5 stars\n\n\n\n\n\n\n\n  \n  \n    Finally have enough ice\n  \nReviewed in the United States on June 24, 2024Color: RED STAINLESSVerified Purchase\n\n\n\n\n\n\n\n  \n  \n    I almost returned this when my wife pointed out it doesn't make Sonic style ice but so far I'm really glad I kept it!My household uses a lot of ice. Our fridge ice maker is defective so I got this as an alternative. I got the red one because the copper one that some reviews mentioned as a better model took longer to deliver. I have been using the large ice setting, I haven't tried the small size yet. I love the simplistic looking design, you can see exactly how it makes the ice.So I've had this for a month now, plugged in and going. I'm not sure if I'm really supposed to run it overnight but I've left it going.I keep scooping and it keeps filling up the ice. If I don't get to the ice in time it melts back into the tank, no big deal because new ice is made quickly. I've refilled the water about 7 or 8 times since I got it; I fill it like every 3-4 days. It's been great in the morning to fill water bottles for my kids before school. Even if a cube got stuck overnight and it's down near the bottom, I just scoop it out and let it make a few batches of new ice every few minutes.Based on other reviews I was worried about the need to clean it frequently but there's no visible sign of mold yet. I think the combination of frequent use and having a big BlueAir purifier in the kitchen as well helps tremendously. I've noticed my air purifier seems to keep a lot of mold out of the air and prevents it from growing on food and surfaces like inside this ice maker.The fan makes noise, nothing obnoxious or distracting but if you're standing next to it while someone's talking to you from another room, you might not hear them clearly. It doesn't bother me.I think it's fairly energy efficient. Aside from a 2 second 8A peak at startup my Kill-A-Watt says it uses about 95W while it's freezing which is about 5-8 minutes per ice batch. The rest of the time plugged in I wasn't measuring anything other than 6W when it's dumping the ice into the tray.So far the only annoyance is when it dumps ice into the tray and one piece blocks the IR sensor so it thinks the ice is full. It happens occasionally if there's partially melted ice on the bottom.5 stars for now; I love never running out of ice!\n  \nRead more\n  32 people found this helpful\n    \n          \n              \n                  Helpful\n              \n          \n      Sending feedback...Thank you for your feedback.Sorry, we failed to record your vote. Please try again\n        Report\n  &lt;img src=\"https://c.media-amazon.com/images/S/amazon-avatars-global/ac5dc58f-2abc-4d35-9040-409ebeadcd1c._CR0%2C50%2C233%2C233_UX460_.jpg\"/&gt;Bella &amp; Shelby's Mamma 🩷🐾🩷🐩5.0 out of 5 stars\n\n\n\n\n\n\n\n  \n  \n    ⚠️ 📢🦠UPDATE: Feb 2024 |  85 y/o Grandparents Approved! 🧊\n  \nReviewed in the United States on May 7, 2023Color: STAINLESSVerified Purchase\n\n\n\n\n\n\n\n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\nRead more\n\n\n\n\n\n\n\n\n\n\n\n \n  \t\t \n\n\n\n\n    \n        \n        \n            \n        \n            \n        \n        \n            \n            \n        \n        \n            \n            \n        \n    \n    \n        \n\n            \n                &lt;img src=\"https://c.media-amazon.com/images/S/amazon-avatars-global/ac5dc58f-2abc-4d35-9040-409ebeadcd1c._CR0%2C50%2C233%2C233_UX460_.jpg\"/&gt;Bella &amp; Shelby's Mamma 🩷🐾🩷🐩\n            \n\n            5.0 out of 5 stars\n            \n                ⚠️ 📢🦠UPDATE: Feb 2024 |  85 y/o Grandparents Approved! 🧊\n            \n            \n            \n                \n                    \n                        \n                        \n                            \n                                \n                                \n                                    Reviewed in the United States on May 7, 2023\n                                \n                            \n                        \n                    \n                \n            \n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src=\"https://c.media-amazon.com/images/I/51D1pBDnkQL._SY88.jpg\" height=\"88\" width=\"100%\"/&gt;&lt;img alt=\"Customer image\" src=\"https://c.media-amazon.com/images/I/61zNMlc9x0L._SY88.jpg\" height=\"88\" width=\"100%\"/&gt;&lt;img alt=\"Customer image\" src=\"https://c.media-amazon.com/images/I/61gBUG7sk6L._SY88.jpg\" height=\"88\" width=\"100%\"/&gt;&lt;img alt=\"Customer image\" src=\"https://c.media-amazon.com/images/I/61y7e3ioLkL._SY88.jpg\" height=\"88\" width=\"100%\"/&gt;&lt;img alt=\"Customer image\" src=\"https://c.media-amazon.com/images/I/71-oS8yhLjL._SY88.jpg\" height=\"88\" width=\"100%\"/&gt;&lt;img alt=\"Customer image\" src=\"https://c.media-amazon.com/images/I/71LgfvHozwL._SY88.jpg\" height=\"88\" width=\"100%\"/&gt;&lt;img alt=\"Customer image\" src=\"https://c.media-amazon.com/images/I/616ULvOipPL._SY88.jpg\" height=\"88\" width=\"100%\"/&gt;&lt;img alt=\"Customer image\" src=\"https://c.media-amazon.com/images/I/61fjsMbu5pL._SY88.jpg\" height=\"88\" width=\"100%\"/&gt;&lt;img alt=\"Customer image\" src=\"https://c.media-amazon.com/images/I/71fFUkqcPaL._SY88.jpg\" height=\"88\" width=\"100%\"/&gt;\n\n        P.when('A', 'cr-image-popover-controller').execute(function(A, imagePopoverController) {\n          A.on(\"a:popover:beforeShow:R2N5OAKGDADVXL_gallerySection_main\", function(data) {\n            imagePopoverController.initImagePopover(\"R2N5OAKGDADVXL\", \"[https://c.media-amazon.com/images/I/51D1pBDnkQL.jpg, https://c.media-amazon.com/images/I/61zNMlc9x0L.jpg, https://c.media-amazon.com/images/I/61gBUG7sk6L.jpg, https://c.media-amazon.com/images/I/61y7e3ioLkL.jpg, https://c.media-amazon.com/images/I/71-oS8yhLjL.jpg, https://c.media-amazon.com/images/I/71LgfvHozwL.jpg, https://c.media-amazon.com/images/I/616ULvOipPL.jpg, https://c.media-amazon.com/images/I/61fjsMbu5pL.jpg, https://c.media-amazon.com/images/I/71fFUkqcPaL.jpg]\", data);\n          });\n        });\n    \n\n  743 people found this helpful\n    \n          \n              \n                  Helpful\n              \n          \n      Sending feedback...Thank you for your feedback.Sorry, we failed to record your vote. Please try again\n        Report\n  &lt;img src=\"https://c.media-amazon.com/images/S/amazon-avatars-global/default.png\"/&gt;Larry C5.0 out of 5 stars\n\n\n\n\n\n\n\n  \n  \n    I like this small counter top ice maker.\n  \nReviewed in the United States on August 31, 2024Color: STAINLESSVerified Purchase\n\n\n\n\n\n\n\n  \n  \n    I like this small counter top ice maker.  It is sufficiently quiet &amp; produces eight bullet shaped ice pellets every 8 1/2 minutes.  Be aware that, like most countertop devices, this icemaker has no provision to keep the ice frozen so it either needs to be used right away or transferred to a container that can go in the freezer.  That works fine for my needs as the ice is produced so quickly that I just turn the maker on a half an hour before I need ice.\n  \nRead more\n  One person found this helpful\n    \n          \n              \n                  Helpful\n              \n          \n      Sending feedback...Thank you for your feedback.Sorry, we failed to record your vote. Please try again\n        Report\n  &lt;img src=\"https://c.media-amazon.com/images/S/amazon-avatars-global/default.png\"/&gt;Alex H.4.0 out of 5 stars\n\n\n\n\n\n\n\n  \n  \n    Good countertop machine, does not keep ice cold\n  \nReviewed in the United States on August 7, 2024Color: STAINLESSVerified Purchase\n\n\n\n\n\n\n\n  \n  \n    Great machine for my use... only complaints are that it does not do an effective job of keeping the cubes frozen once they're in the basket and the difference between \"small\" and \"large\" cubes is marginal (think USD 5¢ nickel &gt; 25¢ quarter sizes).I just empty the basket into a separate ice bucket and keep them in my freezer so they don't melt. Low noise and very fast.\n  \nRead more\n  7 people found this helpful\n    \n          \n              \n                  Helpful\n              \n          \n      Sending feedback...Thank you for your feedback.Sorry, we failed to record your vote. Please try again\n        Report",</t>
  </si>
  <si>
    <t xml:space="preserve">    "trackingLink": "https://www.amazon.com/Frigidaire-Countertop-Maker-Black-Stainless/dp/B07J1YVSNQ?th=1&amp;linkCode=ll1&amp;tag=dividy-20&amp;linkId=8dfe8c4c866d8a91a0ecc48ab3899ae4&amp;language=en_US&amp;ref_=as_li_ss_tl"</t>
  </si>
  <si>
    <t xml:space="preserve">    "productDetails": "About this item                   OPAL NUGGET ICE, THE GOOD ICE: Serve up chewable, crunchable, craveable nugget ice that's ready fast and retains its flavor, unlike traditional hard cubes. Refreshing nugget ice is made from compacted ice flakes and is perfect for your favorite beverages     38 POUNDS OF ICE PER DAY: Begin enjoying your first batch of ice in 10 minutes or less. Never run out of nugget ice thanks to a large capacity ice maker that makes 1.6 lbs of fresh ice per hour and the removable drawer holds up to 3lbs of ice at a time     BUILT-IN WIFI AND VOICE CONTROL: Pair your ice maker with the SmartHQ app to monitor device status and schedule fresh ice. Receive automatic software updates that include ice maker features and access voice control capabilities through Alexa and Google     WATER TANK: Eliminate the need for an outside water source with an attached water supply for ice, which allows you to produce up to three times more ice and Easily detaches for water filling and clean up     CONVENIENT CLEANING SOLUTIONS: Advance cleaning system that helps sanitize and descale when used regularly, keeping ice tasting fresh and machine performance at its best. Water filter (P4INKFILTR) and cleaning kit (P4INKCLEAN) sold separately       \n                            ›  See more product details",</t>
  </si>
  <si>
    <t xml:space="preserve">    "customerReviews": "&lt;img src=\"https://c.media-amazon.com/images/S/amazon-avatars-global/51160841-c4a6-4c6e-8dd8-430965f3b005._CR83%2C0%2C333%2C333_SX460_.jpg\"/&gt;chiflatin5.0 out of 5 stars\n\n\n\n\n\n\n\n  \n  \n    Very fancy and good.\n  \nReviewed in the United States on August 8, 2024Style: Opal 2.0 + Side TankColor: Stainless SteelVerified Purchase\n\n\n\n\n\n\n\n  \n  \n    8/8/2024 Week 1: I'll start off by mentioning the things I learned after actually using it. The water in the Tank (if you got the tank) drains into the space under the ice bucket, from there it goes through the strainer and up to make ice. If you don't have the tank, you must pull out the ice bucket and pour water in there instead. If at first it's not draining into that space or you get the \"REFILL WATER\" light when the tank is clearly full of water: remove the ice bucket so you can see inside the machine, grab the whole side Tank assembly and lift it up as high as you can for a few seconds with the hose connected to clear any air bubbles. You will see the water slowly starting to fill.Secondly, since I despise maintenance and was worried about descaling this thing each month I buy 5 gallon distilled jugs and got a cheap battery powered pump and refill the ice maker with that. We leave ours in the laundry room and just carry the side tank over there to fill it periodically.Third, IF YOU TURN IT ON and there is still ice in it, it will be gone because the machine circulates a lot of water through the ice bucket and back into the reservoir underneath each time it is turned on. Grab that ice you need before you turn it back on so you don't need to wait.The ice melt kinda fast, it's pretty well insulated but the ice is soft so it melts quick. I turn it on a 4pm and off at 7 or so and it keeps 2-3 people in ice drinks.The rest of the stuff it covered in other reviews, the sound is about dishwasher level and I only have it on when I need so I never even notice it.\n  \nRead more\n  20 people found this helpful\n    \n          \n              \n                  Helpful\n              \n          \n      Sending feedback...Thank you for your feedback.Sorry, we failed to record your vote. Please try again\n        Report\n  &lt;img src=\"https://c.media-amazon.com/images/S/amazon-avatars-global/31ZfZrbz81L._CR0%2C0%2C159%2C159_UX460_.gif\"/&gt;D. Delcher5.0 out of 5 stars\n\n\n\n\n\n\n\n  \n  \n    Very nice ice Maker, My family loved it.\n  \nReviewed in the United States on December 4, 2022Style: Opal 2.0 + Side TankColor: Stainless SteelVerified Purchase\n\n\n\n\n\n\n\n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\nRead more\n\n\n\n\n\n\n\n\n\n\n\n \n  \t\t \n\n\n\n\n    \n        \n        \n            \n        \n            \n        \n        \n            \n            \n        \n        \n            \n            \n        \n    \n    \n        \n\n            \n                &lt;img src=\"https://c.media-amazon.com/images/S/amazon-avatars-global/31ZfZrbz81L._CR0%2C0%2C159%2C159_UX460_.gif\"/&gt;D. Delcher\n            \n\n            5.0 out of 5 stars\n            \n                Very nice ice Maker, My family loved it.\n            \n            \n            \n                \n                    \n                        \n                        \n                            \n                                \n                                \n                                    Reviewed in the United States on December 4, 2022\n                                \n                            \n                        \n                    \n                \n            \n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        \n            \n                Images in this review\n            \n            \n                \n                    \n                        \n                    \n                        \n                    \n                        \n                    \n                        \n                    \n                        \n                    \n                        \n                    \n                        \n                    \n                        \n                    \n                        \n                    \n                        \n                    \n                \n            \n        \n    \n        \n    \n\n\n\n\n\n   function toggleSeeAllView() {\n       P.when('A', 'cr-image-popover-controller').execute(function(A, imagePopoverController) {\n          imagePopoverController.toggleSeeAllView(true);\n       });\n   }\n\n\n       &lt;img alt=\"Customer image\" src=\"https://c.media-amazon.com/images/I/81hahlG1wkL._SY88.jpg\" height=\"88\" width=\"100%\"/&gt;&lt;img alt=\"Customer image\" src=\"https://c.media-amazon.com/images/I/51hsvy192iL._SY88.jpg\" height=\"88\" width=\"100%\"/&gt;&lt;img alt=\"Customer image\" src=\"https://c.media-amazon.com/images/I/81fehmMZBZL._SY88.jpg\" height=\"88\" width=\"100%\"/&gt;&lt;img alt=\"Customer image\" src=\"https://c.media-amazon.com/images/I/71fx6svGSWL._SY88.jpg\" height=\"88\" width=\"100%\"/&gt;&lt;img alt=\"Customer image\" src=\"https://c.media-amazon.com/images/I/51qV1Qc47WL._SY88.jpg\" height=\"88\" width=\"100%\"/&gt;&lt;img alt=\"Customer image\" src=\"https://c.media-amazon.com/images/I/61iYDcO+w3L._SY88.jpg\" height=\"88\" width=\"100%\"/&gt;&lt;img alt=\"Customer image\" src=\"https://c.media-amazon.com/images/I/71u3Duvcl2L._SY88.jpg\" height=\"88\" width=\"100%\"/&gt;&lt;img alt=\"Customer image\" src=\"https://c.media-amazon.com/images/I/71wqgEUXtNL._SY88.jpg\" height=\"88\" width=\"100%\"/&gt;&lt;img alt=\"Customer image\" src=\"https://c.media-amazon.com/images/I/71vQq62wdHL._SY88.jpg\" height=\"88\" width=\"100%\"/&gt;&lt;img alt=\"Customer image\" src=\"https://c.media-amazon.com/images/I/71W5ligxxkL._SY88.jpg\" height=\"88\" width=\"100%\"/&gt;\n\n        P.when('A', 'cr-image-popover-controller').execute(function(A, imagePopoverController) {\n          A.on(\"a:popover:beforeShow:R1HMPLQVPF783E_gallerySection_main\", function(data) {\n            imagePopoverController.initImagePopover(\"R1HMPLQVPF783E\", \"[https://c.media-amazon.com/images/I/81hahlG1wkL.jpg, https://c.media-amazon.com/images/I/51hsvy192iL.jpg, https://c.media-amazon.com/images/I/81fehmMZBZL.jpg, https://c.media-amazon.com/images/I/71fx6svGSWL.jpg, https://c.media-amazon.com/images/I/51qV1Qc47WL.jpg, https://c.media-amazon.com/images/I/61iYDcO+w3L.jpg, https://c.media-amazon.com/images/I/71u3Duvcl2L.jpg, https://c.media-amazon.com/images/I/71wqgEUXtNL.jpg, https://c.media-amazon.com/images/I/71vQq62wdHL.jpg, https://c.media-amazon.com/images/I/71W5ligxxkL.jpg]\", data);\n          });\n        });\n    \n\n  266 people found this helpful\n    \n          \n              \n                  Helpful\n              \n          \n      Sending feedback...Thank you for your feedback.Sorry, we failed to record your vote. Please try again\n        Report\n  &lt;img src=\"https://c.media-amazon.com/images/S/amazon-avatars-global/default.png\"/&gt;Shelley K.1.0 out of 5 stars\n\n\n\n\n\n\n\n  \n  \n    DO NOT BUY. Go get the Opal 1 version, this one is just plain terrible. And so is Opal support.\n  \nReviewed in the United States on July 7, 2023Style: Opal 2.0 + Side TankColor: Stainless SteelVerified Purchase\n\n\n\n\n\n\n\n\n\n\n\n\n\n\n\n\n\n\n    \n        \n\n        \n        \n            \n        \n\n        \n            \n                \n\n\n\n\n{\"clickstreamNexusMetricsConfig\":{\"actionType\":\"DISCOVERY\",\"productId\":\"\",\"eventOwner\":\"vsemetrics_playercards\",\"schemaId\":\"clickstream.CustomerEvent.4\",\"producerId\":\"vsemetrics_playercards\",\"eventType\":\"IVEVideoView\"},\"clientPrefix\":\"vse_reviews_desktop_r2c5k87jpkkpet_1725655482796\",\"closedCaptionsConfig\":{\"captionsOnTexts\":{\"en\":\"English (Automated)\"},\"captionsOffText\":\"Captions off\",\"languageToLabelTexts\":{\"English\":\"English\"}},\"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mimeType\":\"application/x-mpegURL\",\"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videoHeight\":0,\"videoWidth\":0,\"initialClosedCaptions\":\"en,https://c.media-amazon.com/images/S/vse-vms-closed-captions-artifact-us-east-1-prod/closedCaptions/d76b35c4-6ac8-4120-b227-bb8cb5372e27.vtt\",\"videoUrl\":\"https://c.media-amazon.com/images/S/vse-vms-transcoding-artifact-us-east-1-prod/f3605f39-f24d-46b0-9d0f-be0ebb18175d/default.vertical.jobtemplate.hls.m3u8\",\"metricsEmissionMethod\":\"nexus\",\"imageUrl\":\"https://c.media-amazon.com/images/I/41VdJfocsfL._SY256.jpg\",\"awaConfig\":{\"useUpNextComponent\":false,\"clickstreamNexusMetricsConfig\":{\"actionType\":\"DISCOVERY\",\"productId\":\"\",\"eventOwner\":\"vsemetrics_playercards\",\"schemaId\":\"clickstream.CustomerEvent.4\",\"producerId\":\"vsemetrics_playercards\",\"eventType\":\"IVEVideoView\"},\"initialVideo\":\"R2C5K87JPKKPE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c5k87jpkkpet_1725655482796-player-fd86dbd4-e39e-47f2-a649-be3ff2295b11\",\"allowCrossOrigin\":false,\"requestMetadata\":{\"marketplaceId\":\"ATVPDKIKX0DER\",\"clientId\":\"VSE-US\",\"method\":\"cr_inline_review\",\"requestId\":\"G4DDAS1C2HFK0ZVPGNXT\",\"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ospLinkCode\":\"\",\"showPosterImage\":true,\"languageCode\":\"en\",\"version\":\"\",\"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window.\n\n\n            \n            \n        \n    \n    \n\n\n\n\n\n\n\n\n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\nRead more\n\n\n\n\n\n\n\n\n\n\n\n \n  \t\t \n\n\n\n\n    \n        \n        \n            \n        \n            \n        \n        \n            \n            \n        \n        \n            \n            \n        \n    \n    \n        \n\n            \n                &lt;img src=\"https://c.media-amazon.com/images/S/amazon-avatars-global/default.png\"/&gt;Shelley K.\n            \n\n            1.0 out of 5 stars\n            \n                DO NOT BUY. Go get the Opal 1 version, this one is just plain terrible. And so is Opal support.\n            \n            \n            \n                \n                    \n                        \n                        \n                            \n                                \n                                \n                                    Reviewed in the United States on July 7, 2023\n                                \n                            \n                        \n                    \n                \n            \n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        \n            \n                Images in this review\n            \n            \n                \n                    \n                        \n                    \n                \n </t>
  </si>
  <si>
    <t xml:space="preserve">           \n        \n    \n        \n    \n\n\n\n\n\n   function toggleSeeAllView() {\n       P.when('A', 'cr-image-popover-controller').execute(function(A, imagePopoverController) {\n          imagePopoverController.toggleSeeAllView(true);\n       });\n   }\n\n\n       &lt;img alt=\"Customer image\" src=\"https://c.media-amazon.com/images/I/616F6z7acHL._SY88.jpg\" height=\"88\" width=\"100%\"/&gt;\n\n        P.when('A', 'cr-image-popover-controller').execute(function(A, imagePopoverController) {\n          A.on(\"a:popover:beforeShow:R2C5K87JPKKPET_gallerySection_main\", function(data) {\n            imagePopoverController.initImagePopover(\"R2C5K87JPKKPET\", \"[https://c.media-amazon.com/images/I/616F6z7acHL.jpg]\", data);\n          });\n        });\n    \n\n  649 people found this helpful\n    \n          \n              \n                  Helpful\n              \n          \n      Sending feedback...Thank you for your feedback.Sorry, we failed to record your vote. Please try again\n        Report",</t>
  </si>
  <si>
    <t xml:space="preserve">    "trackingLink": "https://www.amazon.com/GE-Profile-XPIO13SCSS-Stainless-Nugget/dp/B0964BF4N7?th=1&amp;linkCode=ll1&amp;tag=dividy-20&amp;linkId=c0447858c8d867e11c9b629729625fdb&amp;language=en_US&amp;ref_=as_li_ss_tl"</t>
  </si>
  <si>
    <t xml:space="preserve">    "productDetails": "About this item                   【Rapid Ice Production】Experience the convenience of quick ice-making with AGLUCKY ice maker, which takes just 6-8 minutes each round to form 9 shaped bullet-shaped ice cubes, producing 26.5 pounds of ice a day. With a 1.2L water tank, you won’t have to constantly refill the ice machine with water,ensuring you never run out of ice during gatherings or hot days.     【Bullet Ice Design】Compared to crushed or square ice, these bullet ice cubes are smooth, reducing the risk of mouth injuries. Additionally, you have the flexibility to choose the size of the ice cubes according to your preference, large ice cubes are better for chilling drinks, while small ice cubes can cool drinks quickly and maintain the taste.     【Self-Cleaning Functionality】Say goodbye to the hassle of manual cleaning. Countertop ice maker features a one-touch self-cleaning function – simply press the \"Clean\" button, and in just 5 seconds, the machine initiates its self-cleaning process, maintaining hygiene effortlessly.leaving you with more time to enjoy the cool refreshment of your favorite beverages.     【Intelligent Control Panel】The intuitive design includes indicators for \"Ice Full\" and \"Add Water,\" ensuring user-friendly interaction. The ice machine automatically stop operation and illuminates the corresponding indicator lights to alert you when it's time to empty the ice bin or add water, enhancing convenience and efficiency.     【Portable and Friendly Design】Designed for on-the-go lifestyles, small ice maker has been upgraded and improved with a sturdy handle and compact dimensions of 11.42*8.74*11.57 inches, weighing 14.25 pounds, it is extremely convenient both on the go and in storage. The large viewing window adds a user-friendly experience to observe the ice-making process in real-time.       \n                            ›  See more product details",</t>
  </si>
  <si>
    <t xml:space="preserve">    "customerReviews": "&lt;img src=\"https://c.media-amazon.com/images/S/amazon-avatars-global/default.png\"/&gt;Veronica Woods5.0 out of 5 stars\n\n\n\n\n\n\n\n  \n  \n    Fast ice turnout\n  \nReviewed in the United States on August 28, 2024Size: 26.5Lbs/24HColor: BLACKNumber of Items: 1Verified Purchase\n\n\n\n\n\n\n\n  \n  \n    The ice maker is not too bulky. It turns out ice quickly I use cold filtered water it does not keep ice cold so you have to remove your ice and put it in the freezer, but I didn't find it inconvenient. Once you fill it with water it makes a good amount of ice on one filling, there is no beep that indicates your ice is done but you will hear the ice drop, there is also no sound when the water needs to be refilled a light ontop will light red when it sences the ice basket is full or it needs more water. It is pretty quite with a light fan noise. The quality is good and it is efficient. For the price it does what is expected you get ice fast it's portable. Some reviews didn't like the fact that it doesn't actually keep your ice cold but it would definitely cost more and the machine would have to be bigger to house that type of motor so keep that in mind. It's made to be portable and make ice quickly about 6 minutes and it dose that so I'm happy with my purchase.\n  \nRead more\n  4 people found this helpful\n    \n          \n              \n                  Helpful\n              \n          \n      Sending feedback...Thank you for your feedback.Sorry, we failed to record your vote. Please try again\n        Report\n  &lt;img src=\"https://c.media-amazon.com/images/S/amazon-avatars-global/default.png\"/&gt;kiki5.0 out of 5 stars\n\n\n\n\n\n\n\n  \n  \n    Great little ice maker\n  \nReviewed in the United States on August 13, 2024Size: 26.5Lbs/24HColor: BLACKNumber of Items: 1Verified Purchase\n\n\n\n\n\n\n\n  \n  \n    Bought this for our travel trailer since we only have a small fridge with no ice maker and I got tired of buying ice all the time.  It fits perfectly on top of our water cooler which makes for convenient filling of the ice maker tank - just lift the lid and dump it in.It works very well making ice quickly and is pretty quiet.  Being able to make 2 sizes of ice is a nice versatile feature.  It is also easy to clean.  We use RO filtered water and haven't noticed any tastes from the ice maker.Since we're off grid using solar power, electricity usage is a concern and this unit doesn't use very much power, less than 200w.The ice holding area is not refrigerated so you need to use the ice or move it to the freezer, but if you don't get to it right away, the ice will melt and the water will drop back into the tank for the next batch.\n  \nRead more\n  13 people found this helpful\n    \n          \n              \n                  Helpful\n              \n          \n      Sending feedback...Thank you for your feedback.Sorry, we failed to record your vote. Please try again\n        Report\n  &lt;img src=\"https://c.media-amazon.com/images/S/amazon-avatars-global/default.png\"/&gt;The Mom4.0 out of 5 stars\n\n\n\n\n\n\n\n  \n  \n    Makes ice!\n  \nReviewed in the United States on August 24, 2024Size: 26.5Lbs/24HColor: GREYNumber of Items: 1Verified Purchase\n\n\n\n\n\n\n\n  \n  \n    Ok, we have been using this ice maker daily. So far, no issues. Senses when the bucket is full and stops making ice. The ice stays solid for a good while. Few cons, if you’d even consider them cons… the little scooper is awkward to use and I wish it had a wee bit bigger capacity. But completely satisfied with purchase.\n  \nRead more\n  4 people found this helpful\n    \n          \n              \n                  Helpful\n              \n          \n      Sending feedback...Thank you for your feedback.Sorry, we failed to record your vote. Please try again\n        Report\n  &lt;img src=\"https://c.media-amazon.com/images/S/amazon-avatars-global/default.png\"/&gt;Koimomma5.0 out of 5 stars\n\n\n\n\n\n\n\n  \n  \n    This is the best appliance! Highly recommend!\n  \nReviewed in the United States on August 14, 2024Size: 26.5Lbs/24HColor: GREYNumber of Items: 1Verified Purchase\n\n\n\n\n\n\n\n  \n  \n    I drink TONS of ice water. I cannot have an ice maker in my fridge due to well water. A bag of ice in my community is $2.34 for a 7# bag.  This machine has already paid for itself.  It dumps ice quickly, it isn’t too loud, easy to operate and maintain.  The design is nice so I don’t mind leaving it on the counter. Such a cool product, no more ice trays for me!\n  \nRead more\n  6 people found this helpful\n    \n          \n              \n                  Helpful\n              \n          \n      Sending feedback...Thank you for your feedback.Sorry, we failed to record your vote. Please try again\n        Report\n  &lt;img src=\"https://c.media-amazon.com/images/S/amazon-avatars-global/default.png\"/&gt;Jnshav5.0 out of 5 stars\n\n\n\n\n\n\n\n  \n  \n    Love this\n  \nReviewed in the United States on August 23, 2024Size: 26.5Lbs/24HColor: GREYNumber of Items: 1Verified Purchase\n\n\n\n\n\n\n\n  \n  \n    The ice maker on our refrigerator couldn't keep up with our needs and this works perfectly.  The ice is wet so it doesn't last in your cup as long, but it makes ice quickly.\n  \nRead more\n  One person found this helpful\n    \n          \n              \n                  Helpful\n              \n          \n      Sending feedback...Thank you for your feedback.Sorry, we failed to record your vote. Please try again\n        Report\n  &lt;img src=\"https://c.media-amazon.com/images/S/amazon-avatars-global/default.png\"/&gt;Lily5.0 out of 5 stars\n\n\n\n\n\n\n\n  \n  \n    Amazing\n  \nReviewed in the United States on August 27, 2024Size: 26.5Lbs/24HColor: WHITENumber of Items: 1Verified Purchase\n\n\n\n\n\n\n\n  \n  \n    I love this thing and I brought it to college with me. It is very easy to use. It does not keep the ice cold after it makes it but they do stay relatively unmelted in the ice maker for a longish period of time. You need to make sure the fans on the side aren't being covered by anything or it'll get too hot. But I just move the ice over into my mini freezer after I am done making it. It makes ice super quick, and I would recommend it to anyone without a fridge that makes ice but also still has access to storage in a freezer.\n  \nRead more\n  One person found this helpful\n    \n          \n              \n                  Helpful\n              \n          \n      Sending feedback...Thank you for your feedback.Sorry, we failed to record your vote. Please try again\n        Report\n  &lt;img src=\"https://c.media-amazon.com/images/S/amazon-avatars-global/default.png\"/&gt;Bill5.0 out of 5 stars\n\n\n\n\n\n\n\n  \n  \n    Well worth the price\n  \nReviewed in the United States on August 2, 2024Size: 26.5Lbs/24HColor: WHITENumber of Items: 1Verified Purchase\n\n\n\n\n\n\n\n  \n  \n    Easy to operate and maintain. Makes ice very quickly.  The only real questions remaining are: How long will it last? And is the handle, which is rather thin, going to end up breaking over time?\n  \nRead more\n  One person found this helpful\n    \n          \n              \n                  Helpful\n              \n          \n      Sending feedback...Thank you for your feedback.Sorry, we failed to record your vote. Please try again\n        Report\n  &lt;img src=\"https://c.media-amazon.com/images/S/amazon-avatars-global/default.png\"/&gt;Valerie5.0 out of 5 stars\n\n\n\n\n\n\n\n  \n  \n    Love it\n  \nReviewed in the United States on August 14, 2024Size: 26.5Lbs/24HColor: BLACKNumber of Items: 1Verified Purchase\n\n\n\n\n\n\n\n  \n  \n    I was a little skeptical when I first started this ice maker up. But after I let I go without standing over it I realized how much I love it! I’ve been making ice to store in freezer to have when needed and boy is it nice. I’ve done over 5 bags now and it’s still going great. It’s so easy to use and it’s nice looking. I haven’t made it on the small cubes yet but am happy with the bigger size. I run it while I’m working in the kitchen so I can empty the hopper and keep it going.\n  \nRead more\n  3 people found this helpful\n    \n          \n              \n                  Helpful\n              \n          \n      Sending feedback...Thank you for your feedback.Sorry, we failed to record your vote. Please try again\n        Report",</t>
  </si>
  <si>
    <t xml:space="preserve">    "trackingLink": "https://www.amazon.com/AGLUCKY-Countertop-26-5Lbs-Portable-Self-Cleaning/dp/B0CNVL19YJ?psc=&amp;linkCode=ll1&amp;tag=dividy-20&amp;linkId=403d3b571363636284c1b2ae31793fa9&amp;language=en_US&amp;ref_=as_li_ss_tl"</t>
  </si>
  <si>
    <t xml:space="preserve">    "productDetails": "About this item                   Plastic     Multiple Wash Cycles: Wash your laundry at home with this Black and Decker portable washer. Our portable clothes washer has 5 cycle selections: Heavy, Gentle, Normal, Rapid, and Soak.     Cold Water Wash Only: This portable washing machine offers 3 water level choices for small, medium, and large loads up to 6.6 lbs. capacity for cold water only temperature settings.     Stainless Steel Tub: Our 0.9 cu. ft. portable laundry machine features a durable, rust and corrosion-resistant stainless steel wash tub with top loading transparent quiet-close lid to view contents.     Safety Features: Our small washing machine features auto unbalance detection to ensure laundry is cleaned at peak performance, as well as auto shutoff safety features and child lock protection.     Portable Convenience: Connect and disconnect this apartment washing machine with ease and transport from kitchen or bathroom to storage closet on two roller wheels with side handles when its needed.       \n                          ›  See more product details",</t>
  </si>
  <si>
    <t xml:space="preserve">    "customerReviews": "&lt;img src=\"https://c.media-amazon.com/images/S/amazon-avatars-global/default.png\"/&gt;Friendly Ghost 095.0 out of 5 stars\n\n\n\n\n\n\n\n  \n  \n    Large enough for a queen size blanket plus\n  \nReviewed in the United States on April 28, 2024Style: 2.0 Cu. Ft. WasherVerified Purchase\n\n\n\n\n\n\n\n  \n  \n    I wanted a machine that could accommodate sheets and pillowcases for a queen sized bed. This is larger than what is required. It will easily wash 3 pair of jeans, 3 pair of denim shorts and 3 shirts. Maybe more. I'm surprised that it can also manage my poofy mattress pad.This is an impressive washing machine. It is very quiet and stable. There is very little rattling when it enters the rinse mode and when spinning at full speed. It's a snap to install, but it is heavy. My clothes come out no different than they did in the larger machines. The \"quick\" setting on a medium size load takes just 22 minutes! A full load on \"normal\" takes 37 minutes. The longest setting takes 57 minutes. The bottom of the tub is a plastic shield and the sides are stainless. There is a small, easily accessible filter on the side of the tub that needs to be emptied every 2 or 3 loads.The tiny wheels on the back might be inadequate considering it is supposed to be portable. If you are going to move it around your place, save your back, get a wheeled stand.  There is no way I could manage this thing without help. It weighs 80 pounds.I'm glad I chose this machine knowing that it is distributed by an American company that offers some service if there are issues. There are a number of other off brands that cost as much as 30% less, but after reading the negative reviews, I discovered if there are any issues with damage during shipping, or with the machine, the cost of having to return a hunk of junk makes this look like a bargain.If there are any issues with durability, I will update. But today, this machine is nicer than I anticipated and I'm confident it will save me more in laundry expenses than I was spending at the Laundromat by multiples. It is much nicer than what I anticipated. That doesn't happen often.Warning: When measuring your space, be sure to include about 3-4 inches to accommodate the hose connections on the back.  Also, make certain the drain hose is fixed above the height of the machine.\n  \nRead more\n  105 people found this helpful\n    \n          \n              \n                  Helpful\n              \n          \n      Sending feedback...Thank you for your feedback.Sorry, we failed to record your vote. Please try again\n        Report\n  &lt;img src=\"https://c.media-amazon.com/images/S/amazon-avatars-global/default.png\"/&gt;Amazon Customer5.0 out of 5 stars\n\n\n\n\n\n\n\n  \n  \n    A little weird for bucket filling but works great once you get it down.\n  \nReviewed in the United States on February 6, 2024Style: 2.0 Cu. Ft. WasherVerified Purchase\n\n\n\n\n\n\n\n  \n  \n    So I specifically bought this to bucket fill… I live off grid and don’t have any water source to directly hook it to. I have also had the Japanese style ones where there’s a wash cycle on one side and a spin on the other and they’re AWFUL. This is much much better. I had seen a couple reviews stating that they bucket fill this one, but not much info about water usage doing that or how it works, so here’s what I’ve learned so far (please note, this is for the largest model offered):The system seems to be weight based. Given that it’s hooked up to nothing I can hear the intake pump running at the beginning of a cycle. This will continue until the unit has enough water in it, but how does it know? I played around a lot and decided it’s gotta be weight based, which correlates with the size of load you’re running. So, I put my wash settings on “normal”, change the load size to small, add about 8 gallons of water + the drum 3/4 filled with clothes will get it to start. You’ll see the time for the wash drop from 37 minutes to 34 as soon as it’s got enough water. The cycle size you choose will affect how much water it wants, so I always choose “small” for size and this cuts down on how much water I use.The same thing happens on the rinse cycle. It drains the water from the wash cycle and wants another 8 gallons to do the rinse cycle. At this point it really depends what I’m washing if I choose to do this or not. I have a geriatric dog that makes a whole lot of laundry throughout the week, and for those items I don’t really worry about the rinse cycle. I’ll let the system run through the beginning of the rinse cycle where it is draining most of the wash water off, pause the program, turn the washer off and back on, and then put it on the “spin only” cycle. This cycle is automatically 27 minutes but I usually run it for about 10 and then stop it again. I use those little $3 Walmart micro fleece blankets for him and after 10 minutes in spin only they come out almost completely dry and smelling super fresh. I’ll hang them on a rack in front of a box fan and they’re bone dry within an hour. I also have a regular household pillow for him as a dog bed and that will spin out and dry super fast (2-3 hours) with the same method. This machine will hold two of the fleece blankets and the pillow at the same time, and get everything very clean on the normal cycle, small size.For my clothes I do want a rinse cycle so when the washer changes from wash to rinse I’ll let it drain the wash water, add another 8 gallons, and let the rinse cycle run. The main thing I listen for is if the inlet pump is trying to run. If it is, add more water. You’ll have to pause the system every time you’re adding more water or you’ll get an “E3” error, which just means the lid is open.So, all in all, it is kind of hands on if you’re a bucket filler. It uses between 8-16 gallons of water on small cycle depending on if you want to do a rinse cycle.Based on other reviews I was cautious to have the drain inlet at the proper height. I drain it to my bathroom sink and it works great. If it’s too low it won’t hold water, too high and the pump isn’t strong enough to drain. The drain hose has a nice moveable gooseneck on it and the power of the pump has yet to be so strong it kicks the gooseneck out of the sink, which has been my biggest fear.Despite the hands on nature of it, I really love it. It took me about a week of use, using it 2-3x a day to where I felt really comfortable not just standing over it staring and learning the sounds it’s making to know when it needs my attention. Living in a small space I can just attend to it while I’m doing other chores and it doesn’t feel like a pain. This may depend on how much you hate the laundromat or how much access you have to one. There’s only one laundromat nearby but this woman runs a wash and fold out of it and will tie up all the machines until about 3 pm, and then the rest of the community has a mad dash to try to get their stuff in so it feels like sometimes there’s a laundromat nearby, but it’s a huge source of stress to try to time my day around it’s availability.Other pros: it is really really quiet. I’ll run it at night while my s/o is sleeping and it doesn’t bother them at all. Whether you use the rinse cycle or not everything comes out smelling incredibly fresh. If you want to soak anything, just put it all in with water, soak as long as you want, then run the cycle as you see fit. Will definitely be keeping.\n  \nRead more\n  175 people found this helpful\n    \n          \n              \n                  Helpful\n              \n          \n      Sending feedback...Thank you for your feedback.Sorry, we failed to record your vote. Please try again\n        Report\n  &lt;img src=\"https://c.media-amazon.com/images/S/amazon-avatars-global/default.png\"/&gt;GReviews5.0 out of 5 stars\n\n\n\n\n\n\n\n  \n  \n    Best portable washer look no further\n  \nReviewed in the United States on September 2, 2024Style: 1.7 Cu. Ft. WasherVerified Purchase\n\n\n\n\n\n\n\n  \n  \n    Love it, by far the best investment I made while in an apartment. I wasn’t sure but with the small back tires I can roll it around and not keep plugged in the bathroom sink all the time. I tried other portable washers but they were fake garbage or they were not good. This has an all stainless steel tub and a strong motor. I need to get another drying rack because of so much it can wash efficiently (get a good portable rack). I got tired of laundry mats. Fits comfortably between the doors not issues. Not heavy at all while moving unless you need to raise it. Spins the clothes dry all the time and if it doesn’t just tap that setting and boom it spins. Only a few small negatives, if you only use one water inlet then it’s always the cold one (settings cold and warm work) don’t use hot or it will error out unless you use both inlets… ask me how I know????. Because of the performance and power it tears apart pocket papers and things so be careful not to leave anything in pockets. There are 2 filters so remember to check both. You don’t need too much soap so be careful. Avoid express wash unless you are washing like dress clothes or clothes that you wore for a few hours since it only washes for 5 minutes…. Why???….. last thing add the softener after the water finishes dropping for the wash other wise. Soap and softener both drop and your clothes doesn’t wash well because softener is neutralizing soap. But I hope these small tips help you. FYI got the insurance for the piece of mind.\n  \nRead more\n  One person found this helpful\n    \n          \n              \n                  Helpful\n              \n          \n      Sending feedback...Thank you for your feedback.Sorry, we failed to record your vote. Please try again\n        Report",</t>
  </si>
  <si>
    <t xml:space="preserve">    "trackingLink": "https://www.amazon.com/Black-Decker-BPWM09W-Portable-Washer/dp/B0799Q45TT?th=1&amp;linkCode=ll1&amp;tag=dividy-20&amp;linkId=3385e60c9649a73cd0198609ed2c51a5&amp;language=en_US&amp;ref_=as_li_ss_tl"</t>
  </si>
  <si>
    <t xml:space="preserve">    "productDetails": "About this item                   COMBINE CAPACITY AND SIZE - Euhomy freezer requires only a small footprint of 3.2 ft² and fits into the corner of most kitchens, apartments, dining rooms, garages. The compact size: 21.2\"(W) x 21.6\"(D) x 31\"(H) allows the deep freezer to fit cabinets, and the large internal capacity of 3.5 cuft can hold about 33lbs of beef and 48lbs of fish, enough to meet daily needs     DEEP FREEZE FRESHNESS - Our chest freezer uses a high performance R600a compressor, which consumes about 0.53kWh of power per day and has a 12-hour freezing power of 24 pounds. The operation is only 38dB low noise. Even if the power is off, the mini freezer is equipped with a high-density foam layer and insulated door seal that effectively hinders hot and cold interactions and delays the freezer storage time     7-STAGE ADJUSTABLE THERMOSTAT - The mini deep freezer uses 7-stage knob to precisely control the temperature, \"0\" (off),\"1\"(warmest),\"7\"(coldest), each stage can adjust the temperature difference of about 2℉, temperature range: -7.6℉ ~ 10℉, the small freezer has a variety of modes enough for chicken, beef, seafood and other ingredients to mention the cabinet the most delicate temperature     THOUGHTFUL DESIGN - The freezers has a built-in small mesh basket, easy to classify food storage, to avoid small pieces of hard to find.Top door design, open the door angle to 45 ° -85 ° can hover, pregnant women do not have to hand-hold can easily take things. The bottom of the small deep freezer is equipped with a drainage port, can quickly help you discharge the melted water after the power failure     AFTER-SALES SERVICE - Euhomy small chest freezer has a professional and efficient service team that is ready to answer your questions. Product list: Chest freezer 3.5 cu ft *1 Removable inner basket *1 Ice shovel *1 Water plug *1 User's manual *1 Tips: Please let the meat freezer stand upright for at least 24 hours before use       \n                          ›  See more product details",</t>
  </si>
  <si>
    <t xml:space="preserve">    "customerReviews": "&lt;img src=\"https://c.media-amazon.com/images/S/amazon-avatars-global/default.png\"/&gt;Hello5.0 out of 5 stars\n\n\n\n\n\n\n\n  \n  \n    I needed this desperately!\n  \nReviewed in the United States on August 28, 2024Size: 3.5 Cu.FtVerified Purchase\n\n\n\n\n\n\n\n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\nRead more\n\n\n\n\n\n\n\n\n\n\n\n \n  \t\t \n\n\n\n\n    \n        \n        \n            \n        \n            \n        \n        \n            \n            \n        \n        \n            \n            \n        \n    \n    \n        \n\n            \n                &lt;img src=\"https://c.media-amazon.com/images/S/amazon-avatars-global/default.png\"/&gt;Hello\n            \n\n            5.0 out of 5 stars\n            \n                I needed this desperately!\n            \n            \n            \n                \n                    \n                        \n                        \n                            \n                                \n                                \n                                    Reviewed in the United States on August 28, 2024\n                                \n                            \n                        \n                    \n                \n            \n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src=\"https://c.media-amazon.com/images/I/61pCdsH2SqL._SY88.jpg\" height=\"88\" width=\"100%\"/&gt;&lt;img alt=\"Customer image\" src=\"https://c.media-amazon.com/images/I/61LEq7oiAXL._SY88.jpg\" height=\"88\" width=\"100%\"/&gt;&lt;img alt=\"Customer image\" src=\"https://c.media-amazon.com/images/I/71WQphutK5L._SY88.jpg\" height=\"88\" width=\"100%\"/&gt;&lt;img alt=\"Customer image\" src=\"https://c.media-amazon.com/images/I/61mE0Mb-JfL._SY88.jpg\" height=\"88\" width=\"100%\"/&gt;&lt;img alt=\"Customer image\" src=\"https://c.media-amazon.com/images/I/713HSQBTumL._SY88.jpg\" height=\"88\" width=\"100%\"/&gt;\n\n        P.when('A', 'cr-image-popover-controller').execute(function(A, imagePopoverController) {\n          A.on(\"a:popover:beforeShow:R31WP3N6GNB8D6_gallerySection_main\", function(data) {\n            imagePopoverController.initImagePopover(\"R31WP3N6GNB8D6\", \"[https://c.media-amazon.com/images/I/61pCdsH2SqL.jpg, https://c.media-amazon.com/images/I/61LEq7oiAXL.jpg, https://c.media-amazon.com/images/I/71WQphutK5L.jpg, https://c.media-amazon.com/images/I/61mE0Mb-JfL.jpg, https://c.media-amazon.com/images/I/713HSQBTumL.jpg]\", data);\n          });\n        });\n    \n\n  3 people found this helpful\n    \n          \n              \n                  Helpful\n              \n          \n      Sending feedback...Thank you for your feedback.Sorry, we failed to record your vote. Please try again\n        Report\n  &lt;img src=\"https://c.media-amazon.com/images/S/amazon-avatars-global/6472af07-05f2-4d63-a975-5e0fda79e06a._CR0%2C0%2C373%2C373_UX460_.jpg\"/&gt;C. H.5.0 out of 5 stars\n\n\n\n\n\n\n\n  \n  \n    Frozen\n  \nReviewed in the United States on June 14, 2024Size: 3.5 Cu.FtVerified Purchase\n\n\n\n\n\n\n\n  \n  \n    I needed a freezer for my food delivery that came unexpectedly and this came within a few days. It has two sturdy baskets that sit on top. It has a shelf that allows you to stack items that might get lost. At the bottom is a plug for draining when defrosting every three months or so. The drain plug is in front along with the indicator light showing it is chilling. The black cabinet is easy to clean and has a hinged lid with two finger holders for opening. I have a very small kitchen dinette area so the size is just right. Most of all, this freezer is oh so quiet! It cooled down quickly in just a few hours and I only adjusted the temperature up one notch from four to five. I haven’t seen any frost yet so that’s a plus! So happy so far! At only 44 pounds I can easily slide it around for cleaning, which is an enormous help to me. I am working on finding an affordable solar battery to use with this when power to the house shuts off in a hurricane. This freezer should stay colder than my other one in my fridge.\n  \nRead more\n  14 people found this helpful\n    \n          \n              \n                  Helpful\n              \n          \n      Sending feedback...Thank you for your feedback.Sorry, we failed to record your vote. Please try again\n        Report\n  &lt;img src=\"https://c.media-amazon.com/images/S/amazon-avatars-global/default.png\"/&gt;Ricki4.0 out of 5 stars\n\n\n\n\n\n\n\n  \n  \n    Freezer\n  \nReviewed in the United States on August 5, 2024Size: 3.5 Cu.FtVerified Purchase\n\n\n\n\n\n\n\n  \n  \n    Nice small and quiet\n  \nRead more\n  3 people found this helpful\n    \n          \n              \n                  Helpful\n              \n          \n      Sending feedback...Thank you for your feedback.Sorry, we failed to record your vote. Please try again\n        Report\n  &lt;img src=\"https://c.media-amazon.com/images/S/amazon-avatars-global/default.png\"/&gt;Andrea Cowan5.0 out of 5 stars\n\n\n\n\n\n\n\n  \n  \n    Small chest freezer\n  \nReviewed in the United States on August 30, 2024Size: 3.5 Cu.FtVerified Purchase\n\n\n\n\n\n\n\n  \n  \n    It was a nice freezer. Compact but smaller than what we expected but in the long run it was perfect.\n  \nRead more\n  \n    \n          \n              \n                  Helpful\n              \n          \n      Sending feedback...Thank you for your feedback.Sorry, we failed to record your vote. Please try again\n        Report\n  &lt;img src=\"https://c.media-amazon.com/images/S/amazon-avatars-global/default.png\"/&gt;Debbie Terry5.0 out of 5 stars\n\n\n\n\n\n\n\n  \n  \n    Best compact freezer!\n  \nReviewed in the United States on March 29, 2024Size: 3.5 Cu.FtVerified Purchase\n\n\n\n\n\n\n\n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\nRead more\n\n\n\n\n\n\n\n\n\n\n\n \n  \t\t \n\n\n\n\n    \n        \n        \n            \n        \n            \n        \n        \n            \n            \n        \n        \n            \n            \n        \n    \n    \n        \n\n            \n                &lt;img src=\"https://c.media-amazon.com/images/S/amazon-avatars-global/default.png\"/&gt;Debbie Terry\n            \n\n            5.0 out of 5 stars\n            \n                Best compact freezer!\n            \n            \n            \n                \n                    \n                        \n                        \n                            \n                                \n                                \n                                    Reviewed in the United States on March 29, 2024\n                                \n                            \n                        \n                    \n                \n            \n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        \n            \n                Images in this review\n            \n            \n                \n                    \n                        \n                    \n                \n            \n        \n    \n        \n    \n\n\n\n\n\n   function toggleSeeAllView() {\n       P.when('A', 'cr-image-popover-controller').execute(function(A, imagePopoverController) {\n          imagePopoverController.toggleSeeAllView(true);\n       });\n   }\n\n\n       &lt;img alt=\"Customer image\" src=\"https://c.media-amazon.com/images/I/71GRiEwTDTL._SY88.jpg\" height=\"88\" width=\"100%\"/&gt;\n\n        P.when('A', 'cr-image-popover-controller').execute(function(A, imagePopoverController) {\n          A.on(\"a:popover:beforeShow:R25GDQA3VBNK9X_gallerySection_main\", function(data) {\n            imagePopoverController.initImagePopover(\"R25GDQA3VBNK9X\", \"[https://c.media-amazon.com/images/I/71GRiEwTDTL.jpg]\", data);\n          });\n        });\n    \n\n  21 people found this helpful\n    \n          \n              \n                  Helpful\n              \n          \n      Sending feedback...Thank you for your feedback.Sorry, we failed to record your vote. Please try again\n        Report\n  &lt;img src=\"https://c.media-amazon.com/images/S/amazon-avatars-global/default.png\"/&gt;Bombbae5.0 out of 5 stars\n\n\n\n\n\n\n\n  \n  \n    Dent!\n  \nReviewed in the United States on June 15, 2024Size: 3.5 Cu.FtVerified Purchase\n\n\n\n\n\n\n\n  \n  \n    Good size, we’re a family of 3 and needed some extra space. This works perfectly for all our extra frozen foods. 3 stars because of the dent.\n  \nRead more\n\n\n\n\n\n\n\n\n\n\n\n \n  \t\t \n\n\n\n\n    \n        \n        \n            \n        \n            \n        \n        \n            \n            \n        \n        \n            \n            \n        \n    \n    \n        \n\n            \n                &lt;img src=\"https://c.media-amazon.com/images/S/amazon-avatars-global/default.png\"/&gt;Bombbae\n            \n\n            5.0 out of 5 stars\n            \n                Dent!\n            \n            \n            \n                \n                    \n                        \n                        \n                            \n                                \n                                \n                                    Reviewed in the United States on June 15, 2024\n                                \n                            \n                        \n                    \n                \n            \n        \n        \n            Good size, we’re a family of 3 and needed some extra space. This works perfectly for all our extra frozen foods. 3 stars because of the dent.\n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src=\"https://c.media-amazon.com/images/I/71aF99rvDAL._SY88.jpg\" height=\"88\" width=\"100%\"/&gt;&lt;img alt=\"Customer image\" src=\"https://c.media-amazon.com/images/I/71fRK1CYyVL._SY88.jpg\" height=\"88\" width=\"100%\"/&gt;&lt;img alt=\"Customer image\" src=\"https://c.media-amazon.com/images/I/71sXoHSHrhL._SY88.jpg\" height=\"88\" width=\"100%\"/&gt;&lt;img alt=\"Customer image\" src=\"https://c.media-amazon.com/images/I/71SSBo4XiWL._SY88.jpg\" height=\"88\" width=\"100%\"/&gt;&lt;img alt=\"Customer image\" src=\"https://c.media-amazon.com/images/I/61KEdK4F-WL._SY88.jpg\" height=\"88\" width=\"100%\"/&gt;\n\n        P.when('A', 'cr-image-popover-controller').execute(function(A, imagePopoverController) {\n          A.on(\"a:popover:beforeShow:R2FZE77BFTDVE4_gallerySection_main\", function(data) {\n            imagePopoverController.initImagePopover(\"R2FZE77BFTDVE4\", \"[https://c.media-amazon.com/images/I/71aF99rvDAL.jpg, https://c.media-amazon.com/images/I/71fRK1CYyVL.jpg, https://c.media-amazon.com/images/I/71sXoHSHrhL.jpg, https://c.media-amazon.com/images/I/71SSBo4XiWL.jpg, https://c.media-amazon.com/images/I/61KEdK4F-WL.jpg]\", data);\n          });\n        });\n    \n\n  8 people found this helpful\n    \n          \n              \n                  Helpful\n              \n          \n      Sending feedback...Thank you for your feedback.Sorry, we failed to record your vote. Please try again\n        Report\n  &lt;img src=\"https://c.media-amazon.com/images/S/amazon-avatars-global/default.png\"/&gt;Kimberly1.0 out of 5 stars\n\n\n\n\n\n\n\n  \n  \n    Pissed\n  \nReviewed in the United States on August 27, 2024Size: 3.5 Cu.FtVerified Purchase\n\n\n\n\n\n\n\n  \n  \n    I was excited about getting this freezer. Deliver today with a dent on the side. The side of the box was damaged. Now, I have to figure out how to get it replaced. Pissed delivery! Cute otherwise!\n  \nRead more\n  2 people found this helpful\n    \n          \n              \n                  Helpful\n              \n          \n      Sending feedback...Thank you for your feedback.Sorry, we failed to record your vote. Please try again\n        Report\n  &lt;img src=\"https://c.media-amazon.com/images/S/amazon-avatars-global/default.png\"/&gt;Taylor5.0 out of 5 stars\n\n\n\n\n\n\n\n  \n  \n    Really enjoy\n  \nReviewed in the United States on August 21, 2024Size: 3.5 Cu.FtVerified Purchase\n\n\n\n\n\n\n\n  \n  \n    Great freezer for our apartment. We constantly were running outta space in the small fridge freezer and this has been a life saver for our small family. 10/10\n  \nRead more\n  3 people found this helpful\n    \n          \n              \n                  Helpful\n              \n          \n      Sending feedback...Thank you for your feedback.Sorry, we failed to record your vote. Please try again\n        Report",</t>
  </si>
  <si>
    <t xml:space="preserve">    "trackingLink": "https://www.amazon.com/EUHOMY-Removable-Adjustable-Thermostat-Free-Standing/dp/B0C4FVKZTL?psc=&amp;linkCode=ll1&amp;tag=dividy-20&amp;linkId=49d2a96d91737b80238f634f74aa50d6&amp;language=en_US&amp;ref_=as_li_ss_tl"</t>
  </si>
  <si>
    <t xml:space="preserve">    "productDetails": "About this item                   ✔Nicer Iced Drinks: The chewable nugget ice has a softer texture and a larger surface area that chills drinks faster. Experience coolness in all its fullness!     ✔Ice On-Demand: Enjoy your favorite drink the right way right away. Fresh nugget ice start making in just 6 minutes. Keep parties going with the ice flowing.     ✔Intuitive Control and Clear Status: The control button and status indicator are positioned prominently on the front for easier access and visibility. See status at a glance, with no need to walk over and check.     ✔Effective Ice-Making: The daily output of 33 lbs is about 48 cups (8.5 fl oz) full of nugget ice. It easily meets the needs of large families and parties. Make great iced tea, coffee, or cocktails. Even chill beers and keep food fresh.     ✔Automatic Cleaning: The ice maker has a thorough self-cleaning mode to save you the hassle of frequent cleaning. This model also features a detachable top for fuss-free access when you want to manually descale or deep-clean the machine.       \n                            ›  See more product details",</t>
  </si>
  <si>
    <t xml:space="preserve">    "customerReviews": "&lt;img src=\"https://c.media-amazon.com/images/S/amazon-avatars-global/default.png\"/&gt;CKM5.0 out of 5 stars\n\n\n\n\n\n\n\n  \n  \n    Makes great ice and a lot of it!\n  \nReviewed in the United States on August 17, 2024Style: Ice MakerColor: BlackVerified Purchase\n\n\n\n\n\n\n\n  \n  \n    We love this ice machine. After reading many reviews and watching user videos, I decided on this one for its cost, ease of use and cleaning, ice production, and small size for sitting on the countertop. We use a lot of ice and our fridge ice maker does not work well sadly. We waited the recommended 24 hours, leaving the machine upright in the box. Then we loaded it with water, plugged it in, and pressed the button; it began making ice within 6 minutes. (we tossed the first 5 batches or so as rec.) It has a slight hum when it is on, but nothing bothersome to us. Some say this ice cannot be frozen, or it turns into a block of ice, but we figured out a way that works for us. Once the ice basket is full, we dump the ice in a bin in our freezer. After we get a good amount of ice in the bin, we break it up with an ice pic We may have to do this a couple of times, but we are ok with that for the amount of ice we can produce over a few hours.This is our second Silon ice machine. The first one turned on but never made ice. We returned with no hassle and ordered the one we now have. It just must have been a bad machine. We are thankful the return was easy.\n  \nRead more\n  2 people found this helpful\n    \n          \n              \n                  Helpful\n              \n          \n      Sending feedback...Thank you for your feedback.Sorry, we failed to record your vote. Please try again\n        Report\n  &lt;img src=\"https://c.media-amazon.com/images/S/amazon-avatars-global/default.png\"/&gt;Debbie's Themes5.0 out of 5 stars\n\n\n\n\n\n\n\n  \n  \n    Small but Mighty!\n  \nReviewed in the United States on December 16, 2023Style: Ice MakerColor: WhiteVerified Purchase\n\n\n\n\n\n\n\n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\nRead more\n\n\n\n\n\n\n\n\n\n\n\n \n  \t\t \n\n\n\n\n    \n        \n        \n            \n        \n            \n        \n        \n            \n            \n        \n        \n            \n            \n        \n    \n    \n        \n\n            \n                &lt;img src=\"https://c.media-amazon.com/images/S/amazon-avatars-global/default.png\"/&gt;Debbie's Themes\n            \n\n            5.0 out of 5 stars\n            \n                Small but Mighty!\n            \n            \n            \n                \n                    \n                        \n                        \n                            \n                                \n                                \n                                    Reviewed in the United States on December 16, 2023\n                                \n                            \n                        \n                    \n                \n            \n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src=\"https://c.media-amazon.com/images/I/71IE9X2Q8pL._SY88.jpg\" height=\"88\" width=\"100%\"/&gt;&lt;img alt=\"Customer image\" src=\"https://c.media-amazon.com/images/I/71Vs54lef+L._SY88.jpg\" height=\"88\" width=\"100%\"/&gt;&lt;img alt=\"Customer image\" src=\"https://c.media-amazon.com/images/I/61fOOw3S+eL._SY88.jpg\" height=\"88\" width=\"100%\"/&gt;&lt;img alt=\"Customer image\" src=\"https://c.media-amazon.com/images/I/61k7Y5tqozL._SY88.jpg\" height=\"88\" width=\"100%\"/&gt;\n\n        P.when('A', 'cr-image-popover-controller').execute(function(A, imagePopoverController) {\n          A.on(\"a:popover:beforeShow:R552KU5TET5ON_gallerySection_main\", function(data) {\n            imagePopoverController.initImagePopover(\"R552KU5TET5ON\", \"[https://c.media-amazon.com/images/I/71IE9X2Q8pL.jpg, https://c.media-amazon.com/images/I/71Vs54lef+L.jpg, https://c.media-amazon.com/images/I/61fOOw3S+eL.jpg, https://c.media-amazon.com/images/I/61k7Y5tqozL.jpg]\", data);\n          });\n        });\n    \n\n  66 people found this helpful\n    \n          \n              \n                  Helpful\n              \n          \n      Sending feedback...Thank you for your feedback.Sorry, we failed to record your vote. Please try again\n        Report\n  &lt;img src=\"https://c.media-amazon.com/images/S/amazon-avatars-global/default.png\"/&gt;SC5.0 out of 5 stars\n\n\n\n\n\n\n\n  \n  \n    Quality ice\n  \nReviewed in the United States on August 17, 2024Style: Ice MakerColor: BlackVerified Purchase\n\n\n\n\n\n\n\n  \n  \n    This little machine works great.  My family and I love the ice it creates. It is a bit noisy when running but not overly loud.  I do wish it worked a little faster.  It is easy to use, good quality, and overall I am extremely happy with my purchase!\n  \nRead more\n  \n    \n          \n              \n                  Helpful\n              \n          \n      Sending feedback...Thank you for your feedback.Sorry, we failed to record your vote. Please try again\n        Report\n  &lt;img src=\"https://c.media-amazon.com/images/S/amazon-avatars-global/default.png\"/&gt;Tina4.0 out of 5 stars\n\n\n\n\n\n\n\n  \n  \n    Makes good ice\n  \nReviewed in the United States on July 7, 2024Style: Ice MakerColor: BlackVerified Purchase\n\n\n\n\n\n\n\n\n\n\n\n\n\n\n\n\n\n\n    \n        \n\n        \n        \n            \n        \n\n        \n            \n            \n                \n\n\n\n\n{\"clickstreamNexusMetricsConfig\":{\"actionType\":\"DISCOVERY\",\"productId\":\"\",\"eventOwner\":\"vsemetrics_playercards\",\"schemaId\":\"clickstream.CustomerEvent.4\",\"producerId\":\"vsemetrics_playercards\",\"eventType\":\"IVEVideoView\"},\"clientPrefix\":\"vse_reviews_desktop_r15hncgk9be1tk_1725655554675\",\"closedCaptionsConfig\":{\"captionsOnTexts\":{\"en\":\"English (Automated)\"},\"captionsOffText\":\"Captions off\",\"languageToLabelTexts\":{\"English\":\"English\"}},\"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mimeType\":\"application/x-mpegURL\",\"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videoHeight\":0,\"videoWidth\":0,\"videoUrl\":\"https://c.media-amazon.com/images/S/vse-vms-transcoding-artifact-us-east-1-prod/0d3947b3-ffde-4bf4-a562-0dd56773fba7/default.vertical.jobtemplate.hls.m3u8\",\"metricsEmissionMethod\":\"nexus\",\"imageUrl\":\"https://c.media-amazon.com/images/I/51hDQZfZQmL._SY256.jpg\",\"awaConfig\":{\"useUpNextComponent\":false,\"clickstreamNexusMetricsConfig\":{\"actionType\":\"DISCOVERY\",\"productId\":\"\",\"eventOwner\":\"vsemetrics_playercards\",\"schemaId\":\"clickstream.CustomerEvent.4\",\"producerId\":\"vsemetrics_playercards\",\"eventType\":\"IVEVideoView\"},\"initialVideo\":\"R15HNCGK9BE1TK\",\"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15hncgk9be1tk_1725655554675-player-9f33a646-9746-4cf9-a4be-a0bf5b097c9a\",\"allowCrossOrigin\":false,\"requestMetadata\":{\"marketplaceId\":\"ATVPDKIKX0DER\",\"clientId\":\"VSE-US\",\"method\":\"cr_inline_review\",\"requestId\":\"MM7KFJ2RXGP7GJS39D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ospLinkCode\":\"\",\"showPosterImage\":true,\"languageCode\":\"en\",\"version\":\"\",\"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window.\n\n\n            \n        \n    \n    \n\n\n\n\n\n\n\n\n  \n  \n    This is a nice ice maker. It looks good and is relatively small than other ice machines. It’s does make some noise, but I believe they all do. It makes good nugget or sonic ice, that stays pretty cold when in drinks. This unit replaced another Silonn countertop ice maker that I had for a few years that suddenly stopped producing ice. This one is just as easy to use, but produces less, has a smaller water reserve. But I wanted a nice looking one, which this one looks sleeker on counter.\n  \nRead more\n  21 people found this helpful\n    \n          \n              \n                  Helpful\n              \n          \n      Sending feedback...Thank you for your feedback.Sorry, we failed to record your vote. Please try again\n        Report\n  &lt;img src=\"https://c.media-amazon.com/images/S/amazon-avatars-global/default.png\"/&gt;MP5.0 out of 5 stars\n\n\n\n\n\n\n\n  \n  \n    Perfect Nugget Ice...Surprisingly Quiet\n  \nReviewed in the United States on July 23, 2024Style: Ice MakerColor: BlackVerified Purchase\n\n\n\n\n\n\n\n  \n  \n    This nugget ice is great.  Very crisp and clean - not melty.  Took about 30 minutes to make enough for a glass and about 90 minutes for several glasses - very fast.  I was most concerned about potential noise...I had seen previous videos and was not sure about the noise but this has been relatively quiet.  It sounds like a regular tower fan and I didn't notice it after a few minutes - very happy about that.  Daughter is taking it to college so it passed her test.  Very compact and simple to use.  Extremely happy with the purchase - there are a lot of choices out there but highly would recommend this for consideration\n  \nRead more\n  8 people found this helpful\n    \n          \n              \n                  Helpful\n              \n          \n      Sending feedback...Thank you for your feedback.Sorry, we failed to record your vote. Please try again\n        Report\n  &lt;img src=\"https://c.media-amazon.com/images/S/amazon-avatars-global/default.png\"/&gt;Brandy Dennis5.0 out of 5 stars\n\n\n\n\n\n\n\n  \n  \n    Lots of hoops to jump through, but very good icemaker\n  \nReviewed in the United States on July 18, 2024Style: Ice MakerColor: BlackVerified Purchase\n\n\n\n\n\n\n\n  \n  \n    Updated:I originally gave one star because of the reasons down below, but once I emailed them again and provided the video and the documentation and the photographs as they requested, they were really good about everything. They are sending me a new unit. Lots of hoops to jump through to get a replacement, but I understand that they have to make sure that they’re not being scammed for a second free icemaker.Icemaker died after six weeks. It started making clicking and grinding and popping noises, so I turned it off and turned it back on again, and it started making its normal humming noise, but will no longer produce ice. I contacted the company and gave them the Amazon order number as they requested and explained the issue, now they want me to send them an invoice document other than the order number from Amazon that I already sent them. (There is no invoice document!) They also want me to send a photograph of the back of the machine and take a video narrating the problem so they can supposedly help me troubleshoot. There is no troubleshooting to be done. The ice machine pump motor obviously burned out and stopped producing ice! I contacted Amazon as well and they told us that we would need to contact Amazon’s warranty department with no instructions on how to go about doing that. You Are Amazon, I’m talking to you!So basically I’m getting the runaround after spending almost $200 on this damn thing and having it crap out on me after six weeks of use…never again with this company\n  \nRead more\n  11 people found this helpful\n    \n          \n              \n                  Helpful\n              \n          \n      Sending feedback...Thank you for your feedback.Sorry, we failed to record your vote. Please try again\n        Report",</t>
  </si>
  <si>
    <t xml:space="preserve">    "trackingLink": "https://www.amazon.com/Silonn-Countertop-One-Click-Operation-Self-Cleaning/dp/B0CD2C8M4D?th=1&amp;linkCode=ll1&amp;tag=dividy-20&amp;linkId=df44a49225144549cf83312c989c682c&amp;language=en_US&amp;ref_=as_li_ss_tl"</t>
  </si>
  <si>
    <t xml:space="preserve">    "productDetails": "About this item                   FAST &amp; CONTINUOUS ICE MAKING: Fill with approximately 1.1L/0.3 gallons of water, enjoy soft nugget ice within 7 minutes. The COWSAR nugget ice maker countertop drops ice continuously and serves up to 34 pounds of pellet ice within 24 hours, ensuring a steady supply of fresh nugget ice for household or party use.     SOFT CHEWABLE NUGGET ICE: By extruding water and instantly freezing it in the ideal pellet shape, our nugget ice maker produces the uniquely soft, chewy nugget ice with unparalleled cooling power that can’t be replicated with normal ice cube trays, giving you a better beverage experience just at home.     HASSLE-FREE SELF-CLEANING: The ice maker countertop features a self-cleaning function that can greatly simplify your daily maintenance. Press and hold the \"Ice/Clean\" button for 5s to initiate automatic cleaning, which takes about 15 minutes. No more tedious manual cleaning with our effortless self-cleaning function.     EASY TO USE: Designed with one button, this countertop ice maker is easy to use and makes ice with just one press. Using an advanced infrared sensor, there are two indicators to alert you the status of nugget ice maker. It also comes with a large transparent visual window, allowing you to quickly get ice storage situation.     COMPACT &amp; PORTABLE DESIGN: This mini ice maker just weights 20.68 pounds and has compact dimensions of 11.3 x 8.66 x 12.68 inches. It can easily fit in most countertop and tabletop or being taken out, and perfect for home, office, kitchen, RV, basement bars, especially for personal or family party use.       \n                            ›  See more product details",</t>
  </si>
  <si>
    <t xml:space="preserve">    "customerReviews": "&lt;img src=\"https://c.media-amazon.com/images/S/amazon-avatars-global/default.png\"/&gt;R3Tx5.0 out of 5 stars\n\n\n\n\n\n\n\n  \n  \n    Love the crunch!\n  \nReviewed in the United States on August 30, 2024Size: 34lbs/24HColor: SilverNumber of Items: 1Verified Purchase\n\n\n\n\n\n\n\n  \n  \n    It makes a lot of ice. It’s easy to use. The only problem is that you periodically have to clear the path for the ice to come out or it backs up and stops making ice.\n  \nRead more\n  One person found this helpful\n    \n          \n              \n                  Helpful\n              \n          \n      Sending feedback...Thank you for your feedback.Sorry, we failed to record your vote. Please try again\n        Report\n  &lt;img src=\"https://c.media-amazon.com/images/S/amazon-avatars-global/default.png\"/&gt;JJones5.0 out of 5 stars\n\n\n\n\n\n\n\n  \n  \n    Makes perfect ice\n  \nReviewed in the United States on July 29, 2024Size: 34lbs/24HColor: BlackNumber of Items: 1Verified Purchase\n\n\n\n\n\n\n\n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\nRead more\n\n\n\n\n\n\n\n\n\n\n\n \n  \t\t \n\n\n\n\n    \n        \n        \n            \n        \n            \n        \n        \n            \n            \n        \n        \n            \n            \n        \n    \n    \n        \n\n            \n                &lt;img src=\"https://c.media-amazon.com/images/S/amazon-avatars-global/default.png\"/&gt;JJones\n            \n\n            5.0 out of 5 stars\n            \n                Makes perfect ice\n            \n            \n            \n                \n                    \n                        \n                        \n                            \n                                \n                                \n                                    Reviewed in the United States on July 29, 2024\n                                \n                            \n                        \n                    \n                \n            \n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        \n            \n                Images in this review\n            \n            \n                \n                    \n                        \n                    \n                \n            \n        \n    \n        \n    \n\n\n\n\n\n   function toggleSeeAllView() {\n       P.when('A', 'cr-image-popover-controller').execute(function(A, imagePopoverController) {\n          imagePopoverController.toggleSeeAllView(true);\n       });\n   }\n\n\n       &lt;img alt=\"Customer image\" src=\"https://c.media-amazon.com/images/I/7187wBt8RqL._SY88.jpg\" height=\"88\" width=\"100%\"/&gt;\n\n        P.when('A', 'cr-image-popover-controller').execute(function(A, imagePopoverController) {\n          A.on(\"a:popover:beforeShow:R5MZGQK7CAB96_gallerySection_main\", function(data) {\n            imagePopoverController.initImagePopover(\"R5MZGQK7CAB96\", \"[https://c.media-amazon.com/images/I/7187wBt8RqL.jpg]\", data);\n          });\n        });\n    \n\n  8 people found this helpful\n    \n          \n              \n                  Helpful\n              \n          \n      Sending feedback...Thank you for your feedback.Sorry, we failed to record your vote. Please try again\n        Report\n  &lt;img src=\"https://c.media-amazon.com/images/S/amazon-avatars-global/default.png\"/&gt;busymamaof34.0 out of 5 stars\n\n\n\n\n\n\n\n  \n  \n    Great ice! Kind of slow\n  \nReviewed in the United States on July 20, 2024Size: 34lbs/24HColor: SilverNumber of Items: 1Verified Purchase\n\n\n\n\n\n\n\n  \n  \n    I purchased this ice maker for my husband as he and my kids love to crunch on the nugget ice. It was a great price point, and the ice is the perfect size and texture! The speed of the machine is quite slow though. It took us about 2 1/2 hours to fill our cups to take to the pool, which was less than ideal. For future use, we ran it for the day and filled gallon bags with the ice. This definitely works, it just requires more prep time and extra freezer space than we originally anticipated. It is easy to use, cleans quickly, and isn’t super noisy, so we will keep it and continue to use it. The quality of the ice is excellent, which makes the extra time worth it for the price of the machine! If you need something quick to use however, I would look elsewhere as this machine is definitely a slow performer.\n  \nRead more\n  6 people found this helpful\n    \n          \n              \n                  Helpful\n              \n          \n      Sending feedback...Thank you for your feedback.Sorry, we failed to record your vote. Please try again\n        Report\n  &lt;img src=\"https://c.media-amazon.com/images/S/amazon-avatars-global/default.png\"/&gt;Helen Chen 5.0 out of 5 stars\n\n\n\n\n\n\n\n  \n  \n    Makes ice really fast\n  \nReviewed in the United States on June 24, 2024Size: 34lbs/24HColor: SilverNumber of Items: 1Verified Purchase\n\n\n\n\n\n\n\n  \n  \n    Makes ice really fast.First, this ice maker makes great nugget ice that is a pleasure to chew. Compared to other ice makers I've used in the past, it starts putting ice out very quickly. The noise when the machine is running is quieter than my previous ice makers as well.The setup was easy. Self-cleaning function, add a little vinegar to the tank and cleaning will be easy. I was very happy with the price point for a nugget ice maker. This machine is small, doesn't take up much space and is a great addition to my kitchen, love it!\n  \nRead more\n  25 people found this helpful\n    \n          \n              \n                  Helpful\n              \n          \n      Sending feedback...Thank you for your feedback.Sorry, we failed to record your vote. Please try again\n        Report\n  &lt;img src=\"https://c.media-amazon.com/images/S/amazon-avatars-global/default.png\"/&gt;Jeremy A Carrus3.0 out of 5 stars\n\n\n\n\n\n\n\n  \n  \n    It’s ok but has some cons.\n  \nReviewed in the United States on June 12, 2024Size: 34lbs/24HColor: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3orz50ge0z30f_1725655571568\",\"closedCaptionsConfig\":{\"captionsOnTexts\":{\"en\":\"English (Automated)\"},\"captionsOffText\":\"Captions off\",\"languageToLabelTexts\":{\"English\":\"English\"}},\"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mimeType\":\"application/x-mpegURL\",\"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videoHeight\":0,\"videoWidth\":0,\"initialClosedCaptions\":\"en,https://c.media-amazon.com/images/S/vse-vms-closed-captions-artifact-us-east-1-prod/closedCaptions/4fc0dac9-0bed-4a39-aada-3bf0a1777237.vtt\",\"videoUrl\":\"https://c.media-amazon.com/images/S/vse-vms-transcoding-artifact-us-east-1-prod/d1942875-6245-4d4c-9853-68902c7b2f15/default.vertical.jobtemplate.hls.m3u8\",\"metricsEmissionMethod\":\"nexus\",\"imageUrl\":\"https://c.media-amazon.com/images/I/617UsL5doML._SY256.jpg\",\"awaConfig\":{\"useUpNextComponent\":false,\"clickstreamNexusMetricsConfig\":{\"actionType\":\"DISCOVERY\",\"productId\":\"\",\"eventOwner\":\"vsemetrics_playercards\",\"schemaId\":\"clickstream.CustomerEvent.4\",\"producerId\":\"vsemetrics_playercards\",\"eventType\":\"IVEVideoView\"},\"initialVideo\":\"R3ORZ50GE0Z30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orz50ge0z30f_1725655571568-player-272411e5-802f-460f-9f74-c9c1ea57fdc9\",\"allowCrossOrigin\":false,\"requestMetadata\":{\"marketplaceId\":\"ATVPDKIKX0DER\",\"clientId\":\"VSE-US\",\"method\":\"cr_inline_review\",\"requestId\":\"YP7CAX9MN71BBPX3SA7C\",\"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ospLinkCode\":\"\",\"showPosterImage\":true,\"languageCode\":\"en\",\"version\":\"\",\"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0:34Loaded: 17.66%0:00Stream Type LIVESeek to live, currently behind liveLIVERemaining Time -0:34 1xPlayback RateChaptersChaptersDescriptionsdescriptions off, selectedCaptionscaptions off, selectedEnglish (Automated)Audio Trackdefault, selectedFullscreenThis is a modal window.\n\n\n            \n            \n        \n    \n    \n\n\n\n\n\n\n\n\n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\nRead more\n\n\n\n\n\n\n\n\n\n\n\n \n  \t\t \n\n\n\n\n    \n        \n        \n            \n        \n            \n        \n        \n            \n            \n        \n        \n            \n            \n        \n    \n    \n        \n\n            \n                &lt;img src=\"https://c.media-amazon.com/images/S/amazon-avatars-global/default.png\"/&gt;Jeremy A Carrus\n            \n\n            3.0 out of 5 stars\n            \n                It’s ok but has some cons.\n            \n            \n            \n                \n                    \n                        \n                        \n                            \n                                \n                                \n                                    Reviewed in the United States on June 12, 2024\n                                \n                            \n                        \n                    \n                \n            \n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        \n            \n                Images in this review\n            \n            \n                \n                    \n                        \n                    \n                \n            \n        \n    \n        \n    \n\n\n\n\n\n   function toggleSeeAllView() {\n       P.when('A', 'cr-image-popover-controller').execute(function(A, imagePopoverController) {\n          imagePopoverController.toggleSeeAllView(true);\n       });\n   }\n\n\n       &lt;img alt=\"Customer image\" src=\"https://c.media-amazon.com/images/I/71mCxiL8FmL._SY88.jpg\" height=\"88\" width=\"100%\"/&gt;\n\n        P.when('A', 'cr-image-popover-controller').execute(function(A, imagePopoverController) {\n          A.on(\"a:popover:beforeShow:R3ORZ50GE0Z30F_gallerySection_main\", function(data) {\n            imagePopoverController.initImagePopover(\"R3ORZ50GE0Z30F\", \"[https://c.media-amazon.com/images/I/71mCxiL8FmL.jpg]\", data);\n          });\n        });\n    \n\n  16 people found this helpful\n    \n          \n              \n                  Helpful\n              \n          \n      Sending feedback...Thank you for your feedback.Sorry, we failed to record your vote. Please try again\n        Report\n  &lt;img src=\"https://c.media-amazon.com/images/S/amazon-avatars-global/default.png\"/&gt;jess5.0 out of 5 stars\n\n\n\n\n\n\n\n  \n  \n    Great for the price\n  \nReviewed in the United States on August 23, 2024Size: 34lbs/24HColor: SilverNumber of Items: 1Verified Purchase\n\n\n\n\n\n\n\n  \n  \n    This is perfect for counter top use! The only thing that I would complain about is the way the ice drops causes you to have to rearrange it so it doesn’t think the tray is full. It will stop making ice and says ‘ice full’. But it makes it pretty quick. AND it’s the good ice!\n  \nRead more\n  One person found this helpful\n    \n          \n              \n                  Helpful\n              \n          \n      Sending feedback...Thank you for your feedback.Sorry, we failed to record your vote. Please try again\n        Report\n  &lt;img src=\"https://c.media-amazon.com/images/S/amazon-avatars-global/default.png\"/&gt;Kahau Kai5.0 out of 5 stars\n\n\n\n\n\n\n\n  \n  \n    I LOVE THIS ICE MAKER!\n  \nReviewed in the United States on August 27, 2024Size: 34lbs/24HColor: SilverNumber of Items: 1Verified Purchase\n\n\n\n\n\n\n\n  \n  \n    I forget what I paid for this ice maker, but it was worth every penny! Fill it with water, press a button, and minutes later, fill your cup with delicious Sonic type ice! The wait isn’t long for the ice and the ice comes out soft and crunchy!\n  \nRead more\n\n\n\n\n\n\n\n\n\n\n\n \n  \t\t \n\n\n\n\n    \n        \n        \n            \n        \n            \n        \n        \n            \n            \n        \n        \n            \n            \n        \n    \n    \n        \n\n            \n                &lt;img src=\"https://c.media-amazon.com/images/S/amazon-avatars-global/default.png\"/&gt;Kahau Kai\n            \n\n            5.0 out of 5 stars\n            \n                I LOVE THIS ICE MAKER!\n            \n            \n            \n                \n                    \n                        \n                        \n                            \n                                \n                                \n                                    Reviewed in the United States on August 27, 2024\n                                \n                            \n                        \n                    \n                \n            \n        \n        \n            I forget what I paid for this ice maker, but it was worth every penny! Fill it with water, press a button, and minutes later, fill your cup with delicious Sonic type ice! The wait isn’t long for the ice and the ice comes out soft and crunchy!\n        \n        \n            \n                Images in this review\n            \n            \n                \n                    \n                        \n                    \n                \n            \n        \n    \n        \n    \n\n\n\n\n\n   function toggleSeeAllView() {\n       P.when('A', 'cr-image-popover-controller').execute(function(A, imagePopoverController) {\n          imagePopoverController.toggleSeeAllView(true);\n       });\n   }\n\n\n       &lt;img alt=\"Customer image\" src=\"https://c.media-amazon.com/images/I/61M7HvHIpLL._SY88.jpg\" height=\"88\" width=\"100%\"/&gt;\n\n        P.when('A', 'cr-image-popover-controller').execute(function(A, imagePopoverController) {\n          A.on(\"a:popover:beforeShow:R36JVPWT24SF85_gallerySection_main\", function(data) {\n            imagePopoverController.initImagePopover(\"R36JVPWT24SF85\", \"[https://c.media-amazon.com/images/I/61M7HvHIpLL.jpg]\", data);\n          });\n        });\n    \n\n  \n    \n          \n              \n                  Helpful\n              \n          \n      Sending feedback...Thank you for your feedback.Sorry, we failed to record your vote. Please try again\n        Report\n  &lt;img src=\"https://c.media-amazon.com/images/S/amazon-avatars-global/b2985a79-5761-465e-a3db-c18f363207d0._CR0%2C26%2C281%2C281_UX460_.jpg\"/&gt;Alicia A.4.0 out of 5 stars\n\n\n\n\n\n\n\n  \n  \n    Almost Perfect\n  \nReviewed in the United States on June 24, 2024Size: 34lbs/24HColor: SilverNumber of Items: 1Verified Purchase\n\n\n\n\n\n\n\n  \n  \n    The ice maker is perfect size to fit on countertop. Very simple to use and understand. It has self cleaning option but it’s easy to wash by hand as well. The initial ice that it makes is the consistency of shaved ice, but as it continues to make ice, it produces the nugget ice. The machine is a little loud and seems slower at making ice. Seems it needs to constantly be filled with water to produce a basket full.  Honestly for the price, it should be quieter and have a bigger reservoir to hold water. In the end, would I purchase it again, Yes, as long as it has the discount available.\n  \nRead more\n  7 people found this helpful\n    \n          \n              \n                  Helpful\n              \n          \n      Sending feedback...Thank you for your feedback.Sorry, we failed to record your vote. Please try again\n        Report",</t>
  </si>
  <si>
    <t xml:space="preserve">    "trackingLink": "https://www.amazon.com/COWSAR-Countertop-One-Button-Self-Cleaning-Stainless/dp/B0CCR7NFMQ?th=1&amp;linkCode=ll1&amp;tag=dividy-20&amp;linkId=3813aa66d87f9ac671883e7ce1418d0f&amp;language=en_US&amp;ref_=as_li_ss_tl"</t>
  </si>
  <si>
    <t xml:space="preserve">    "productDetails": "About this item                   LIGHTNING FAST ICE MAKER - The Silonn Nugget Ice Maker can produce up to 33 pounds of ice per day. This countertop ice maker makes ice so fast that the first round takes only 6 minutes, much faster than the average 20 minutes.     CHEWABLE NUGGET ICE - Our nugget ice maker produces chewable nugget ice, perfect for smoothies, cocktails, sodas, and more. Unlike regular ice cubes, the satisfying crunch and chewy texture of nugget ice comes from the compacted and layered ice flakes, resulting in a better mouthfeel.     SELF-CLEANING FUNCTION - The countertop ice maker has a removable cover that makes it easy to reach every nook and cranny for deep cleaning. The ice maker also features an automatic self-cleaning cycle that can be activated by pressing and holding the ICE/CLEAN button for 5 seconds.     QUIET ICE-MAKING - The nugget ice maker is designed with a quiet cooling process, making it one of the quietest nugget ice makers on the market. Enjoy silent, smooth operation that doesn’t disturb your home or office space. An indicator light illuminates when water is low or the ice basket is full.     COMPACT AND PORTABLE - The ice maker measures 11.3″ W x 8.66″ D x 12.68″ H, compact enough to fit right on your countertop and perfect for use at home, in the office, or at parties. Take this nugget ice maker wherever you go and enjoy frozen treats with friends and family.     Note : Please check the dimension and item weight of the product and confirm it fits your space.       \n                            ›  See more product details",</t>
  </si>
  <si>
    <t xml:space="preserve">    "customerReviews": "&lt;img src=\"https://c.media-amazon.com/images/S/amazon-avatars-global/default.png\"/&gt;Steven W. Bagby5.0 out of 5 stars\n\n\n\n\n\n\n\n  \n  \n    Works well\n  \nReviewed in the United States on July 27, 2024Color: ‎Black-transparentVerified Purchase\n\n\n\n\n\n\n\n  \n  \n    This has been a nice addition to our small appliances. Makes ice very quickly and has a small footprint on the counter. The fan isn’t quite but also isn’t loud like the fan over the stove. Just loud enough so you know it’s on and you can hear the first ice fall into the basket.The water reservoir is on the small side and is very easy to fill. The basket comes out easily to empty the ice and allows you drain the water off before dumping the ice. The scoop fits perfectly in the basket and the hanger has keep us from losing it.One thing to consider when you’re saving a lot of ice for a party and storing it in the freezer, the ice pellets freeze together &amp; we have to use an ice pick to break it up.Overall we’re very pleased with this purchase.\n  \nRead more\n  11 people found this helpful\n    \n          \n              \n                  Helpful\n              \n          \n      Sending feedback...Thank you for your feedback.Sorry, we failed to record your vote. Please try again\n        Report\n  &lt;img src=\"https://c.media-amazon.com/images/S/amazon-avatars-global/default.png\"/&gt;celida borjas5.0 out of 5 stars\n\n\n\n\n\n\n\n  \n  \n    Love it!\n  \nReviewed in the United States on August 15, 2024Color: ‎Black-transparentVerified Purchase\n\n\n\n\n\n\n\n  \n  \n    This is my second ice maker. The first one was the bullet-size one, but I have to say this is great. The only downside to it, it's loud.  I thought it was a quiet one, and nope, you can hear it compared to the other one, but the ice is awesome.\n  \nRead more\n  6 people found this helpful\n    \n          \n              \n                  Helpful\n              \n          \n      Sending feedback...Thank you for your feedback.Sorry, we failed to record your vote. Please try again\n        Report\n  &lt;img src=\"https://c.media-amazon.com/images/S/amazon-avatars-global/default.png\"/&gt;klaw5.0 out of 5 stars\n\n\n\n\n\n\n\n  \n  \n    Love It\n  \nReviewed in the United States on July 23, 2024Color: Stainless SteelVerified Purchase\n\n\n\n\n\n\n\n  \n  \n    I am really enjoying this ice machine!  I love Sonic ice, and this is very close to it.  It makes the ice quickly, and cycles off and on to keep ice made until you turn it off.  The machine does not keep it cold, so as the ice melts, the water cycles back through to be made into ice again.  The scoop that came with it is just the right size, but I cannot get the suction cup to stay on the side of the machine.  I created a whole drink station with drink enhancers and cute insulated cups, and I just feel spoiled having this ice at home.  When I put it in an insulated cup, there is still ice left 12 hours later.\n  \nRead more\n  8 people found this helpful\n    \n          \n              \n                  Helpful\n              \n          \n      Sending feedback...Thank you for your feedback.Sorry, we failed to record your vote. Please try again\n        Report\n  &lt;img src=\"https://c.media-amazon.com/images/S/amazon-avatars-global/default.png\"/&gt;Carla Anonymous4.0 out of 5 stars\n\n\n\n\n\n\n\n  \n  \n    Delivers on all of the claims, including great customer service\n  \nReviewed in the United States on June 26, 2024Color: Stainless SteelVerified Purchase\n\n\n\n\n\n\n\n  \n  \n    IMPORTANT; Before plugging it in, set it upright on a lever surface for 24 hours. The device ships on it’s side so the machine oil needs time to settle. I’m willing to be the reviews about awful noises are because this wasn’t done. It’s killed me to have to wait, but it was worth it.First thing the next day, like a kid on Christmas morning, I filled the reservoir and stared at the ice chute. Sure enough, it stared producing ice in just a few minutes.And the ice is wonderful! Small chewy bits of frozen goodness! I haven’t made 30 pounds of ice in one day, but I’m certain the machine is capable of it. There are two of us and we both love ice and lots of it. We’ve never run out. We’ve come close, but it only takes about 20 minutes and the bin is full again.It’s like a loud refrigerator and will get on your nerves if you have a great room with a kitchen. This is a negative for all portable ice machines. I doubt there is such a thing as a quiet portable ice maker. Plan on setting it up in a nearby room. We have ours in a stand in the laundry room.We’ve had ours for three months and absolutely love it! Very highly recommended!UPDATE: Silonn has great customer service! Three months past the warranty, our machine started acting up. I contacted customer service and heard back in less than 24 hours! They asked for a few pictures of the machine and the serial number. Again, in less than 24 hours, customer service informed us they were shipping us a replacement. We didn’t even have to return the broken machine. Not only that, they’re sending us a tracking number when it ships. Extraordinary!\n  \nRead more\n  34 people found this helpful\n    \n          \n              \n                  Helpful\n              \n          \n      Sending feedback...Thank you for your feedback.Sorry, we failed to record your vote. Please try again\n        Report\n  &lt;img src=\"https://c.media-amazon.com/images/S/amazon-avatars-global/default.png\"/&gt;Jennifer 5.0 out of 5 stars\n\n\n\n\n\n\n\n  \n  \n    Awesome crunchy ice!!\n  \nReviewed in the United States on August 9, 2024Color: ‎Black-transparentVerified Purchase\n\n\n\n\n\n\n\n  \n  \n    Fast &amp; not loud! It's not quite Sonic ice...but darn close. So glad I got this!!\n  \nRead more\n\n\n\n\n\n\n\n\n\n\n\n \n  \t\t \n\n\n\n\n    \n        \n        \n            \n        \n            \n        \n        \n            \n            \n        \n        \n            \n            \n        \n    \n    \n        \n\n            \n                &lt;img src=\"https://c.media-amazon.com/images/S/amazon-avatars-global/default.png\"/&gt;Jennifer \n            \n\n            5.0 out of 5 stars\n            \n                Awesome crunchy ice!!\n            \n            \n            \n                \n                    \n                        \n                        \n                            \n                                \n                                \n                                    Reviewed in the United States on August 9, 2024\n                                \n                            \n                        \n                    \n                \n            \n        \n        \n            Fast &amp; not loud! It's not quite Sonic ice...but darn close. So glad I got this!!\n        \n        \n            \n                Images in this review\n            \n            \n                \n                    \n                        \n                    \n                \n            \n        \n    \n        \n    \n\n\n\n\n\n   function toggleSeeAllView() {\n       P.when('A', 'cr-image-popover-controller').execute(function(A, imagePopoverController) {\n          imagePopoverController.toggleSeeAllView(true);\n       });\n   }\n\n\n       &lt;img alt=\"Customer image\" src=\"https://c.media-amazon.com/images/I/612wchkhQOL._SY88.jpg\" height=\"88\" width=\"100%\"/&gt;\n\n        P.when('A', 'cr-image-popover-controller').execute(function(A, imagePopoverController) {\n          A.on(\"a:popover:beforeShow:R34MKV02EJMFIS_gallerySection_main\", function(data) {\n            imagePopoverController.initImagePopover(\"R34MKV02EJMFIS\", \"[https://c.media-amazon.com/images/I/612wchkhQOL.jpg]\", data);\n          });\n        });\n    \n\n  2 people found this helpful\n    \n          \n              \n                  Helpful\n              \n          \n      Sending feedback...Thank you for your feedback.Sorry, we failed to record your vote. Please try again\n        Report\n  &lt;img src=\"https://c.media-amazon.com/images/S/amazon-avatars-global/35179f2c-fc6c-4c94-9291-7e1b1cec686d._CR0%2C220%2C1080%2C1080_SX460_.jpg\"/&gt;Mel Callihan5.0 out of 5 stars\n\n\n\n\n\n\n\n  \n  \n    Makes THE GOOD ice!\n  \nReviewed in the United States on May 28, 2024Color: ‎Black-transparentVerified Purchase\n\n\n\n\n\n\n\n  \n  \n    I am so glad I made this purchase! Yes, it makes the GOOD ice....like Sonic! It's compact and doesn't take up too much space on my counter, yet big enough to make a decent sized amount of ice each cycle. It's super easy to use and isn't loud at all. It's also very easy to clean. I do not store it with water remaining inside. I highly recommend you always drain it and dry before storing, even if it's for a day or two. Occasionally, the machine with alert you that it's full when it's not. It's only because the ice will sometimes stack up when dispensing out and the machine thinks the basket is full. Just knock the ice down into the basket and it will start making more ice. My favorite feature is it comes with a little hook on a suction cup to hold the ice scoop! At first I was like what in the world is this little hook for then I figured it out and was like ohhhhh, clever! I have had this machine for several months now and have had no issues at all. The ice also freezes will, without clumping into one big glob of ice. I will often dump ice into a freezer bag and store so I will have it when friends are over. I am very pleased with my purchase and highly recommend!\n  \nRead more\n  39 people found this helpful\n    \n          \n              \n                  Helpful\n              \n          \n      Sending feedback...Thank you for your feedback.Sorry, we failed to record your vote. Please try again\n        Report\n  &lt;img src=\"https://c.media-amazon.com/images/S/amazon-avatars-global/default.png\"/&gt;kconard5.0 out of 5 stars\n\n\n\n\n\n\n\n  \n  \n    Love this thing!\n  \nReviewed in the United States on June 12, 2024Color: ‎Black-transparentVerified Purchase\n\n\n\n\n\n\n\n\n\n\n\n\n\n\n\n\n\n\n    \n        \n\n        \n        \n            \n        \n\n        \n            \n                \n\n\n\n\n{\"clickstreamNexusMetricsConfig\":{\"actionType\":\"DISCOVERY\",\"productId\":\"\",\"eventOwner\":\"vsemetrics_playercards\",\"schemaId\":\"clickstream.CustomerEvent.4\",\"producerId\":\"vsemetrics_playercards\",\"eventType\":\"IVEVideoView\"},\"clientPrefix\":\"vse_reviews_desktop_rzf0onfyd3qro_1725655589209\",\"closedCaptionsConfig\":{\"captionsOnTexts\":{\"en\":\"English (Automated)\"},\"captionsOffText\":\"Captions off\",\"languageToLabelTexts\":{\"English\":\"English\"}},\"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mimeType\":\"application/x-mpegURL\",\"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videoHeight\":0,\"videoWidth\":0,\"initialClosedCaptions\":\"en,https://c.media-amazon.com/images/S/vse-vms-closed-captions-artifact-us-east-1-prod/closedCaptions/a4f1af2e-abcf-470d-8f70-84ca0301c0ea.vtt\",\"videoUrl\":\"https://c.media-amazon.com/images/S/vse-vms-transcoding-artifact-us-east-1-prod/f5cd90c6-81a5-43a5-a634-4f4e2a2b5967/default.vertical.jobtemplate.hls.m3u8\",\"metricsEmissionMethod\":\"nexus\",\"imageUrl\":\"https://c.media-amazon.com/images/I/61gEv2L8ToL._SY256.jpg\",\"awaConfig\":{\"useUpNextComponent\":false,\"clickstreamNexusMetricsConfig\":{\"actionType\":\"DISCOVERY\",\"productId\":\"\",\"eventOwner\":\"vsemetrics_playercards\",\"schemaId\":\"clickstream.CustomerEvent.4\",\"producerId\":\"vsemetrics_playercards\",\"eventType\":\"IVEVideoView\"},\"initialVideo\":\"RZF0ONFYD3QRO\",\"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zf0onfyd3qro_1725655589209-player-cba67e1d-4d06-4379-a9fe-9d2ed0d43fa0\",\"allowCrossOrigin\":false,\"requestMetadata\":{\"marketplaceId\":\"ATVPDKIKX0DER\",\"clientId\":\"VSE-US\",\"method\":\"cr_inline_review\",\"requestId\":\"8HAA95MECWFPB7W7HEB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ospLinkCode\":\"\",\"showPosterImage\":true,\"languageCode\":\"en\",\"version\":\"\",\"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\nRead more\n\n\n\n\n\n\n\n\n\n\n\n \n  \t\t \n\n\n\n\n    \n        \n        \n            \n        \n            \n        \n        \n            \n            \n        \n        \n            \n            \n        \n    \n    \n        \n\n            \n                &lt;img src=\"https://c.media-amazon.com/images/S/amazon-avatars-global/default.png\"/&gt;kconard\n            \n\n            5.0 out of 5 stars\n            \n                Love this thing!\n            \n            \n            \n                \n                    \n                        \n                        \n                            \n                                \n                                \n                                    Reviewed in the United States on June 12, 2024\n                                \n                            \n                        \n                    \n                \n            \n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        \n            \n                Images in this review\n            \n            \n                \n                    \n                        \n                    \n                \n            \n        \n    \n        \n    \n\n\n\n\n\n   function toggleSeeAllView() {\n       P.when('A', 'cr-image-popover-controller').execute(function(A, imagePopoverController) {\n          imagePopoverController.toggleSeeAllView(true);\n       });\n   }\n\n\n       &lt;img alt=\"Customer image\" src=\"https://c.media-amazon.com/images/I/61WS+gxmMmL._SY88.jpg\" height=\"88\" width=\"100%\"/&gt;\n\n        P.when('A', 'cr-image-popover-controller').execute(function(A, imagePopoverController) {\n          A.on(\"a:popover:beforeShow:RZF0ONFYD3QRO_gallerySection_main\", function(data) {\n            imagePopoverController.initImagePopover(\"RZF0ONFYD3QRO\", \"[https://c.media-amazon.com/images/I/61WS+gxmMmL.jpg]\", data);\n          });\n        });\n    \n\n  14 people found this helpful\n    \n          \n              \n                  Helpful\n              \n          \n      Sending feedback...Thank you for your feedback.Sorry, we failed to record your vote. Please try again\n        Report",</t>
  </si>
  <si>
    <t xml:space="preserve">    "trackingLink": "https://www.amazon.com/Countertop-Silonn-Chewable-Self-Cleaning-Function/dp/B0C9SWH3RC?th=1&amp;linkCode=ll1&amp;tag=dividy-20&amp;linkId=8174fc550b9c3271a6cbf5c27853eee4&amp;language=en_US&amp;ref_=as_li_ss_tl"</t>
  </si>
  <si>
    <t xml:space="preserve">    "productDetails": "About this item                   Fast &amp; Endless Ice Supply: Euhomy nugget ice maker machine produces soft chewable ice in just 7-10 mins , our countertop ice maker machine filled with a 1.1L water tank, you'll get about 35 pounds of pebble ice within 24 hours, ensuring a steady supply of fresh nugget ice for your household or party, No need to the store for ice anymore!     Joyful Nugget Ice: Like chewing ice and chilled drink? Our Pebble ice maker machine provides you with crunchy ice, the pellet ice produced by our compact ice maker not only has authentic flavors, but also melts slowly, Whether you enjoy it on its own or add the ice to cocktails, sodas, and more, all are great choice.     Easy to Use: Still worried about having difficulties operating the pebble ice maker machine? Do not worry, our nugget ice maker countertop is designed with a user-friendly concept in mind, all you need to do is to push the \"ICE\" button, and then the countertop ice machine maker will start making pellet ice for you at once.     Automatic Cleaning: Thanks to the Automatic cleaning system built into the nugget countertop ice maker, you can easily skip the procedure of scrubbing, press the \"CLEAN\" button for about 5s, and the cleaning program of the pebble ice maker will be activated, no more tedious manual cleaning with the self-cleaning function.     Compact Design &amp; Reliable Support: Our sonic pebble ice machine has compact dimensions of 12.6 x10.2 x 14.6 inches, It can fit on most countertops and tabletops easily, and is ideal for home, office, kitchen, RV, etc. Meanwhile, if you have any question while using the ice maker, please let us konw promptly, We're always here for you whenever you need assistance. NOTE: IF THE ICE MAKER YOU GOT IS BLUE/GREEN, THAT'S THE PROTECTIVE FILM.       \n                            ›  See more product details",</t>
  </si>
  <si>
    <t xml:space="preserve">    "customerReviews": "&lt;img src=\"https://c.media-amazon.com/images/S/amazon-avatars-global/default.png\"/&gt;Peter D5.0 out of 5 stars\n\n\n\n\n\n\n\n  \n  \n    Makes great nugget ice!\n  \nReviewed in the United States on August 16, 2024Style: ICE MACHINESize: 35LBSColor: SilverVerified Purchase\n\n\n\n\n\n\n\n  \n  \n    I have been wanting a nugget ice maker for quite awhile.  I am an avid ice chewer.  I worried that I would break a tooth chewing my cube ice from my refrigerator freezer.  The nuggets are just like the Sonic ice.  And the ice maker is way cheaper than the high priced GE.It is quiet ( as much noise as a new dishwasher), steadily drops ice and takes up as much space on the counter as a bread machine.  I just made my 1st 8-lb bag of ice.  Granted, the ice piles up and you have to scatter the pile so it keeps dropping, but I devoted an afternoon/evening stockpiling my ice.  My bag should last me about a week, depending on how much outside work I do in this +95 degree heat.One hint, empty the full bin into a plastic bowl, and put it in the freezer for about 15-20 min, allowing it to \"re-freeze\"  since the ice is wet.  This \"dries\" the ice.  Then dump it into a plastic ice bag and give it a smack.  The nuggets shatter loose for easy scooping.If all subsequent batches are as good at the 1st, I am a happy customer.\n  \nRead more\n  6 people found this helpful\n    \n          \n              \n                  Helpful\n              \n          \n      Sending feedback...Thank you for your feedback.Sorry, we failed to record your vote. Please try again\n        Report\n  &lt;img src=\"https://c.media-amazon.com/images/S/amazon-avatars-global/default.png\"/&gt;The Californian5.0 out of 5 stars\n\n\n\n\n\n\n\n  \n  \n    A little noisier, but makes ice faster\n  \nReviewed in the United States on May 16, 2023Verified Purchase\n\n\n\n\n\n\n\n  \n  \n    This is our third ice maker.  We use icemakers for about 5 months per year and our prior ice makers lasted 5-6 years, so I am hoping for the same out of this one.  I picked this ice maker because it is a little taller, giving it a bigger capacity without a bigger footprint.  The prior ice makers were nearly silent and used a computer-type fan to disperse the heat.  This one uses a more powerful fan and compressor, making it sounds more like a mini refrigerator. It's not loud, but you may notice the noise if you are sitting nearby.In exchange for the extra noise, you get a new set of ice cubes every 5 minutes, which is faster than my prior ice cube makers.  The ice cubes are also a little bigger/taller.  Of course, the loudest sound is the falling ice, which is not any different for this or my past ice makers.  If you have guests sleeping nearby on the couch, you'll want to turn this off at night.It comes with an ice scoop and the basket has a slot at the bottom to hold the scoop upright, so the scoop doesn't get buried in the ice. This year I was tempted by Amazon's add-on recommendation to buy an Osco ice scoop.  However, the Osco scoop does not stand upright, and it gets buried under the ice if you leave it lying flat in the ice basket.  Unless you have a nearby drawer to hold the scoop, I suggest sticking with the free scoop that comes with the ice maker.\n  \nRead more\n  9 people found this helpful\n    \n          \n              \n                  Helpful\n              \n          \n      Sending feedback...Thank you for your feedback.Sorry, we failed to record your vote. Please try again\n        Report\n  &lt;img src=\"https://c.media-amazon.com/images/S/amazon-avatars-global/default.png\"/&gt;Bob4.0 out of 5 stars\n\n\n\n\n\n\n\n  \n  \n    Nice ice pellets\n  \nReviewed in the United States on August 15, 2024Style: ICE MACHINESize: 35LBSColor: SilverVerified Purchase\n\n\n\n\n\n\n\n  \n  \n    We like the shape of the ice pellets - small and so good in a Pepsi. My only concern is that it is not putting out a very high quantity and today the machine quit completely. We unplugged it, waited a while, and tried again. It recovered nicely, but a new (2 week old) machine shouldn't do that. I don't know if others are having the same issues.\n  \nRead more\n  2 people found this helpful\n    \n          \n              \n                  Helpful\n              \n          \n      Sending feedback...Thank you for your feedback.Sorry, we failed to record your vote. Please try again\n        Report\n  &lt;img src=\"https://c.media-amazon.com/images/S/amazon-avatars-global/default.png\"/&gt;Amazon Customer1.0 out of 5 stars\n\n\n\n\n\n\n\n  \n  \n    Hassle\n  \nReviewed in the United States on July 26, 2024Style: ICE MACHINESize: 35LBSColor: SilverVerified Purchase\n\n\n\n\n\n\n\n  \n  \n    This ice maker would be PERFECT accept the way the ice dispenser drops ice into the bucket. It causes it to stop producing ice from building up to the opening. You have to constantly move the ice in the bucket to allow new ice to be made and dump. It’s not a noisy ice maker and the right size, but it is a hassle to keep ice production steady. We returned it. The return process has been an all out headache also! You print your label, UPS schedules a pickup and you can’t be refunded until THEY get it back. They show to have had it back for 2 days and haven’t issued the refund yet! They definitely aren’t like other Amazon distributors that refund once they have a tracking number. Therefore, I can’t buy another one until they complete the return!!!!!\n  \nRead more\n  4 people found this helpful\n    \n          \n              \n                  Helpful\n              \n          \n      Sending feedback...Thank you for your feedback.Sorry, we failed to record your vote. Please try again\n        Report\n  &lt;img src=\"https://c.media-amazon.com/images/S/amazon-avatars-global/6e9bb660-2c63-4a23-94d8-e0139b7426e6._CR0%2C0%2C500%2C500_SX460_.jpg\"/&gt;Gabriel Garcia Marquez5.0 out of 5 stars\n\n\n\n\n\n\n\n  \n  \n    Love it\n  \nReviewed in the United States on September 4, 2024Style: ICE MACHINESize: 35LBSColor: SilverVerified Purchase\n\n\n\n\n\n\n\n  \n  \n    Easy to use, easy to clean, makes a lot of ice in couple of hours. the ice I poor in a new container and gets me ice for days. ( the ice sticks while freezing due to the water while transferring but easy to fix if you shake it a few min after in the freezer then they wont stick again )\n  \nRead more\n  \n    \n          \n              \n                  Helpful\n              \n          \n      Sending feedback...Thank you for your feedback.Sorry, we failed to record your vote. Please try again\n        Report\n  &lt;img src=\"https://c.media-amazon.com/images/S/amazon-avatars-global/default.png\"/&gt;TrendyDaddy5.0 out of 5 stars\n\n\n\n\n\n\n\n  \n  \n    Great Ice Maker\n  \nReviewed in the United States on August 13, 2024Style: ICE MACHINESize: 35LBSColor: SilverVerified Purchase\n\n\n\n\n\n\n\n  \n  \n    We needed to invest in an ice maker but did not want to pay so much for nugget ice.  This one was perfect.  Got a good deal and it fits nicely on the countertop.  Start a little loud but once its making ice, it quiets down.  Needs a little space due to the heat that comes from the motor.  Ice is a little wet and tends to stick so the ice needs to be broken up once in the freezer.  I would recommend this ice maker.\n  \nRead more\n  \n    \n          \n              \n                  Helpful\n              \n          \n      Sending feedback...Thank you for your feedback.Sorry, we failed to record your vote. Please try again\n        Report\n  &lt;img src=\"https://c.media-amazon.com/images/S/amazon-avatars-global/default.png\"/&gt;Regina2.0 out of 5 stars\n\n\n\n\n\n\n\n  \n  \n    Works great until it doesn’t\n  \nReviewed in the United States on August 3, 2024Style: ICE MACHINESize: 35LBSColor: SilverVerified Purchase\n\n\n\n\n\n\n\n  \n  \n    I don’t normally do reviews even though I purchase pretty much everything from Amazon. This is the second one of these I’ve had.  I returned the first within days due to a clunky sound and then it would stop making ice. The second one gave us slush the first few days then started putting out nuggets UNTIL it gets frozen up then it gives you slush. Now it works a few hours then starts screeching so loud we have to turn it off for an hour or two. Then we can turn it back on. It works great until it doesn’t. This would be good as backup ice but not as your primary source of ice. I will return this and try another brand as this is the second with mechanical issues.\n  \nRead more\n  3 people found this helpful\n    \n          \n              \n                  Helpful\n              \n          \n      Sending feedback...Thank you for your feedback.Sorry, we failed to record your vote. Please try again\n        Report\n  &lt;img src=\"https://c.media-amazon.com/images/S/amazon-avatars-global/default.png\"/&gt;tblackx25.0 out of 5 stars\n\n\n\n\n\n\n\n  \n  \n    FINALLY!!!!\n  \nReviewed in the United States on August 26, 2024Style: ICE MACHINESize: 35LBSColor: SilverVerified Purchase\n\n\n\n\n\n\n\n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\nRead more\n\n\n\n\n\n\n\n\n\n\n\n \n  \t\t \n\n\n\n\n    \n        \n        \n            \n        \n            \n        \n        \n            \n            \n        \n        \n            \n            \n        \n    \n    \n        \n\n            \n                &lt;img src=\"https://c.media-amazon.com/images/S/amazon-avatars-global/default.png\"/&gt;tblackx2\n            \n\n            5.0 out of 5 stars\n            \n                FINALLY!!!!\n            \n            \n            \n                \n                    \n                        \n                        \n                            \n                                \n                                \n                                    Reviewed in the United States on August 26, 2024\n                                \n                            \n                        \n                    \n                \n            \n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src=\"https://c.media-amazon.com/images/I/71CkUEvZsmL._SY88.jpg\" height=\"88\" width=\"100%\"/&gt;&lt;img alt=\"Customer image\" src=\"https://c.media-amazon.com/images/I/61hy-tbm9JL._SY88.jpg\" height=\"88\" width=\"100%\"/&gt;&lt;img alt=\"Customer image\" src=\"https://c.media-amazon.com/images/I/61lYmPZOHhL._SY88.jpg\" height=\"88\" width=\"100%\"/&gt;&lt;img alt=\"Customer image\" src=\"https://c.media-amazon.com/images/I/71wntUFuJcL._SY88.jpg\" height=\"88\" width=\"100%\"/&gt;\n\n        P.when('A', 'cr-image-popover-controller').execute(function(A, imagePopoverController) {\n          A.on(\"a:popover:beforeShow:R3QRAPU1GUTW2E_gallerySection_main\", function(data) {\n            imagePopoverController.initImagePopover(\"R3QRAPU1GUTW2E\", \"[https://c.media-amazon.com/images/I/71CkUEvZsmL.jpg, https://c.media-amazon.com/images/I/61hy-tbm9JL.jpg, https://c.media-amazon.com/images/I/61lYmPZOHhL.jpg, https://c.media-amazon.com/images/I/71wntUFuJcL.jpg]\", data);\n          });\n        });\n    \n\n  One person found this helpful\n    \n          \n              \n                  Helpful\n              \n          \n      Sending feedback...Thank you for your feedback.Sorry, we failed to record your vote. Please try again\n        Report",</t>
  </si>
  <si>
    <t xml:space="preserve">    "trackingLink": "https://www.amazon.com/EUHOMY-Countertop-Machine-Self-Cleaning-Stainless/dp/B0CTCD3GGL?th=1&amp;linkCode=ll1&amp;tag=dividy-20&amp;linkId=77232d504f13bb4cddf6f983b96ec9ab&amp;language=en_US&amp;ref_=as_li_ss_tl"</t>
  </si>
  <si>
    <t xml:space="preserve">    "productDetails": "About this item                   Control Remotely via App: Start your countertop ice maker remotely via Govee Home App, even when away from home. Enjoy chewy ice once returning home, making your life smarter and more efficient. Compatible with Alexa, Google Assistant, and IFTTT.     Fast and Energy Saving: With GoveeLife's portable countertop ice maker, you'll enjoy 9 bullet-shaped ice cubes in 6 minutes. Make 26 lbs of ice cubes in 24 hours on less than 0.1kWh on average per hour, making it a good value for daily household use     10 Minute Self-Cleaning: Designed with an auto-cleaning function, it can circulate water to clean every corner inside the bullet ice maker, contributing to a healthy lifestyle. To prolong service life, please ensure the inside is dry when storing.     Chewable in 3 Sizes: The GoveeLife ice machine makes 3 sizes of bullet-shaped ice cubes that melt slowly and do not stick easily. Flavored ice cubes can also be made with pulp-free beverages to accommodate cold drinks and foods.     A Smart &amp; Convenient Choice Our home ice maker is equipped with advanced sensors that stop making ice when the ice basket is full or out of water. It will alert you via voice, panel, and app, so you never have to stand by the machine.       \n                            ›  See more product details",</t>
  </si>
  <si>
    <t xml:space="preserve">    "customerReviews": "&lt;img src=\"https://c.media-amazon.com/images/S/amazon-avatars-global/default.png\"/&gt;Sam Correia5.0 out of 5 stars\n\n\n\n\n\n\n\n  \n  \n    Excellent Ice Machine\n  \nReviewed in the United States on August 14, 2024Verified Purchase\n\n\n\n\n\n\n\n  \n  \n    The ice machine looks presentable on my counter and is now a permanent fixture of my kitchen. The ice is made quickly and efficiently.This is a well worth it purchase if you do not have an icemaker in your fridge and our tired of having to make ice with the plastic or silicone molds manually.\n  \nRead more\n  2 people found this helpful\n    \n          \n              \n                  Helpful\n              \n          \n      Sending feedback...Thank you for your feedback.Sorry, we failed to record your vote. Please try again\n        Report\n  &lt;img src=\"https://c.media-amazon.com/images/S/amazon-avatars-global/default.png\"/&gt;Eileen O.5.0 out of 5 stars\n\n\n\n\n\n\n\n  \n  \n    My GoveeLife is an ice-making beast\n  \nReviewed in the United States on January 18, 2024Verified Purchase\n\n\n\n\n\n\n\n  \n  \n    I bought this ice machine when my ice maker in my refrigerator stopped working due to a part that is no longer available.  I still have the huge ice drawer in the freezer and the in-door ice dispenser--I just needed the ice.  Enter GoveeLife.  By my measurement, it takes nine cups of water to fill it to MAX, which lasts me about a week.  I use the large \"cube\" size (shaped more like ice bullets).  I use filtered water and always empty out the ice maker between uses, so the ice always tastes fresh and delicious.  It makes nine of the largest-sized \"cubes\" at a time, and cranks them out every 5 minutes or so.  I let the first batch of \"cubes\" drop back down into the water to chill the water so it takes less time to make future batches (plus the first batch can be quite wet and freeze back together into a clump if you're not careful to shake your ice drawer every time you add a new batch of ice).  I put each batch of ice into the freezer drawer as soon as it drops in the ice maker, since the ice maker itself isn't refrigerated and the ice can start to re-melt if you don't catch it within a couple of batches.  Don't bother to buy the ice maker cleaner solution since it comes with directions for how to clean it using white vinegar that works beautifully (I mistakenly used nine cups of white vinegar to clean mine the first time which was not necessary--next time I'll use more like 1 cup).  The main thing I don't like about this ice maker is how difficult it is to get the last of the water out of the device when you're done making ice for the day.  The plug in the bottom is very difficult for me to remove, and you're cautioned in the instructions not to turn the machine upside down, so it's very awkward and messy trying to remove the water using the plug.  So I got a long straw and just suck the water out from the top, then wipe the inside of the machine clean and dry.  I leave it open for a couple of days to dry before I close and cover it until next use.  There are areas where water goes in the machine that are not visible or reachable and I worry about getting mold in those areas like happened with coffee makers back in the olden days, so I really hope it's all drying out between uses.  Running vinegar through every once in a while should help also.  I really love this ice maker--it saved me having to buy a new refrigerator just to be able to have an ice dispenser.  Oh, I'm a sucker for anything that talks to Alexa, but truthfully, the machine is so well programmed that it turns itself off if it runs low on water and other conditions so I've really never had occasion to talk to it via Alexa, but I have tested the feature and it works well, both with the mobile app and Alexa voice.\n  \nRead more\n  60 people found this helpful\n    \n          \n              \n                  Helpful\n              \n          \n      Sending feedback...Thank you for your feedback.Sorry, we failed to record your vote. Please try again\n        Report\n  &lt;img src=\"https://c.media-amazon.com/images/S/amazon-avatars-global/default.png\"/&gt;LikesStuff4.0 out of 5 stars\n\n\n\n\n\n\n\n  \n  \n    Ice ice baby 🧊\n  \nReviewed in the United States on August 13, 2024Verified Purchase\n\n\n\n\n\n\n\n  \n  \n    Creates ice quickly and works great! I haven't used the Bluetooth factor yet but the manual operations are easy and great! It's is a little nosier than a previous one that I've had, but I love it even still!\n  \nRead more\n  \n    \n          \n              \n                  Helpful\n              \n          \n      Sending feedback...Thank you for your feedback.Sorry, we failed to record your vote. Please try again\n        Report\n  &lt;img src=\"https://c.media-amazon.com/images/S/amazon-avatars-global/default.png\"/&gt;Carebear635.0 out of 5 stars\n\n\n\n\n\n\n\n  \n  \n    Customer service A+\n  \nReviewed in the United States on August 27, 2024Verified Purchase\n\n\n\n\n\n\n\n  \n  \n    Out of the box &amp; it won't freeze. I tried for 5 hours over &amp; over, not even the START of an ice cube!! **EDIT: I contacted the manufacturer &amp; they say they are shipping me a replacement, so customer service seems good. **UPDATE: I received a replacement in 4 days through the app, directly with GoveeLife! Excellent turn around and this one works as expected. Thank you!\n  \nRead more\n  3 people found this helpful\n    \n          \n              \n                  Helpful\n              \n          \n      Sending feedback...Thank you for your feedback.Sorry, we failed to record your vote. Please try again\n        Report\n  &lt;img src=\"https://c.media-amazon.com/images/S/amazon-avatars-global/default.png\"/&gt;Rachael Leggore5.0 out of 5 stars\n\n\n\n\n\n\n\n  \n  \n    Yes yes yes\n  \nReviewed in the United States on September 3, 2024Verified Purchase\n\n\n\n\n\n\n\n  \n  \n    Absolutely love this product.  I love ice cold drinks and this machine is incredible.  Very low noise level, it is a nice designs and looks great amongst all my other appliances.  And so easy to use.\n  \nRead more\n  \n    \n          \n              \n                  Helpful\n              \n          \n      Sending feedback...Thank you for your feedback.Sorry, we failed to record your vote. Please try again\n        Report\n  &lt;img src=\"https://c.media-amazon.com/images/S/amazon-avatars-global/default.png\"/&gt;Amazon Customer5.0 out of 5 stars\n\n\n\n\n\n\n\n  \n  \n    Fast ice maker\n  \nReviewed in the United States on September 2, 2024Verified Purchase\n\n\n\n\n\n\n\n  \n  \n    Love this icemaker.  Have been using it to supplement our refrigerator icemaker all summer. It is fast and  the ice cubes are solid and a good size.  There are options for different sizes of cubes but I am happy with the large size and have not tried the others. I recommend this icemaker highly.\n  \nRead more\n  \n    \n          \n              \n                  Helpful\n              \n          \n      Sending feedback...Thank you for your feedback.Sorry, we failed to record your vote. Please try again\n        Report\n  &lt;img src=\"https://c.media-amazon.com/images/S/amazon-avatars-global/default.png\"/&gt;Sharon5.0 out of 5 stars\n\n\n\n\n\n\n\n  \n  \n    Ice, ice, baby!\n  \nReviewed in the United States on August 23, 2024Verified Purchase\n\n\n\n\n\n\n\n  \n  \n    This countertop ice maker is excellent, offering multiple ice size options. The ice it produces is perfectly versatile—soft enough to chew if that’s your preference, yet firm enough to blend into a smoothie for a perfectly frothy texture.\n  \nRead more\n  One person found this helpful\n    \n          \n              \n                  Helpful\n              \n          \n      Sending feedback...Thank you for your feedback.Sorry, we failed to record your vote. Please try again\n        Report\n  &lt;img src=\"https://c.media-amazon.com/images/S/amazon-avatars-global/default.png\"/&gt;Boomer3.0 out of 5 stars\n\n\n\n\n\n\n\n  \n  \n    Not all I'd hoped for\n  \nReviewed in the United States on August 21, 2023Verified Purchase\n\n\n\n\n\n\n\n  \n  \n    I've had this icemaker for about two months now after getting tired of dealing with ice cube trays in the freezer. A countertop icemaker seemed like a quick and convenient way to make sure my drinks were cold in the hot summer months. It does function well but I can't say I'm 100% satisfied with it.To cover the good points first it's a small and compact machine, and should fit comfortably on any counter space. It's reasonably quiet and makes ice at a fast pace with a new batch dropping every 10 minutes or so. There are three available ice cube sizes to choose from. Keep in mind this is not a freezer unit, so it makes the ice and the ice then sits in a basket and slowly melts down with the water running into the tank below and the whole process starts over again. This is \"soft\" ice so it definitely doesn't last long and will dissolve in water pretty quickly.The machine stops automatically once the ice basket is full and will give you a warning when the water is running low. It has a nice self cleaning option where you just need to add a mixture of water and vinegar and it'll do it all automaticallyOn the bad side, if you're planning on getting this for parties or a larger family, it probably won't keep up with the demand even with the quick 10 minute turn around - the ice melts too quickly and in my house with just two adults we find ourselves constantly emptying the basket especially on the hotter days, then waiting around for the next batch. The machine also has an irritating habit of automatically stopping and giving my an \"add water\" warning, but when I check it still has water in it. I'm not talking just a tiny bit in the bottom of the tank either - it's still a good 1/4 to 1/3 full yet the machine flat out refuses to make any more ice until I fill the tank back to the top again. It's very annoying to have to keep topping it up and restricts the flow of ice even more!Overall I can't say I would recommend this. It does work, but it's not as efficient as I had hoped. If I could do it again, I'd look at some larger, more expensive models, and pay the extra. It's worth a look if you are on a budget and don't need much ice though\n  \nRead more\n  52 people found this helpful\n    \n          \n              \n                  Helpful\n              \n          \n      Sending feedback...Thank you for your feedback.Sorry, we failed to record your vote. Please try again\n        Report",</t>
  </si>
  <si>
    <t xml:space="preserve">    "trackingLink": "https://www.amazon.com/Govee-Life-Countertop-Self-Cleaning-Stainless/dp/B0BQBR9X5Q?psc=&amp;linkCode=ll1&amp;tag=dividy-20&amp;linkId=2bdddb521966d96cc6a74c32b9503dd7&amp;language=en_US&amp;ref_=as_li_ss_tl"</t>
  </si>
  <si>
    <t xml:space="preserve">    "productDetails": "About this item                   【Large Capacity Twin tub Washer】Auertech portable mini washer has two separate tubs, washing tub and spin tub, allowing you to wash and dry clothes at the same time. The compact and lightweight design makes it easy to fit in bathrooms or closets. Perfect for dorms, apartments, RVs, etc. Note: There is water in the washing machine because it is tested before packaging, we do not sell used products!     【Powerful Performance】Equipped with a 1300 rpm powerful motor, clothes can be washed quickly and efficiently. Washer: 18lbs, Spin Cycle: 10lbs. The transparent window allows you to see the process of washing or spinning. Our mini washer machine can achieve low consumption and save water, while free your hands.     【Equip with Drain Pump &amp; Adjustable Inlet Hose】 This portable washing machine equipped with a drainage pump. You can choose freely drain water to a higher position or a convenient place randomly. You never need to worry about the drainage problem.     【Separate Time Control &amp; Lint Filter】Users can control washing time, washing mode and spinning time through the three control switches on the panel. There is two water inlets on the panel for connecting the hose to easily add water. With the simple control panel, this mini washer is easy to operate and you can get clean clothes in three steps.     【User-friendly Design】Thanks to the high quality PP body, this washing machine is lightweight, does not deform and rust easily, and has a long service life. The washer produces the powerful water flow that effectively cleans clothes and reduces wear. It is equipped with a drain hose to easily drain out dirty water.     【Time &amp; Space Saver】The washing cycle is up to 15 minutes and the spinning cycle is up to 5 minutes each load, it could save your valuable time. The overall dimension is 27\" x 15\" x 32\" inches, it is suitable for limited space. No installation is required. NOTE: Feel free to contact us if you have any problems, we will respond within 24hrs and resolve the problems as the way you want.       \n                          ›  See more product details",</t>
  </si>
  <si>
    <t xml:space="preserve">    "customerReviews": "&lt;img src=\"https://c.media-amazon.com/images/S/amazon-avatars-global/default.png\"/&gt;DIH5.0 out of 5 stars\n\n\n\n\n\n\n\n  \n  \n    Nice Portable Washer\n  \nReviewed in the United States on July 23, 2024Size: 20lbs capacityVerified Purchase\n\n\n\n\n\n\n\n  \n  \n    The 31-pound unit arrived nicely packaged with a Styrofoam top and bottom inside a carton.  Nice size washing tub, and separate spinner. Manual controls. I like the manual controls because it allows for soaking items before starting the washer. 58-inch three-prong plug. 46-inch drain hose on the side. I bought a separate Elyfree 10-foot drain hose from Amazon just in case I needed it. Brisk agitation clockwise and counterclockwise with a choice of \"normal\" or \"soft\". The spinner takes a sopping wet item and returns it as lightly damp via the 1,300-rpm separate spin tub. I did a test run with only 4-gallons of water with a kitchen towel or two and it came back clean from the wash, and nearly dry from the spinner. I plan to use it in my workshop for towels and such since I prefer not to clean that stuff in the home washer. I imagine it could be handy for a woman who wants to clean some bras and underwear in a wash bag but do not want to use the home washer for such small items. This washer will do an excellent job, spin it nearly dry, rinse in clean water, and spin it again. The unit is lightweight and easy to move. The unit is plastic, the hoses are on the thin side, but they could be changed using a better grade hose. The power cord at just shy of 5-feet is rather short but a short, nice gauge extension cord should help out. The concept of a good active wash cycle, and an efficient spinner makes the unit a winner if you need something upstairs without running the main washer for limited items. It would be good for traveling, camping et cetera. I filled the washer with water using a five-gallon bucket and drain using a five-gallon bucket if I lack a deep sink or such. Drains well with a good pump action. Incidentally, you can attach a small hose to the spinner and run water while spinning to rinse if you prefer. Hope this helps.\n  \nRead more\n  18 people found this helpful\n    \n          \n              \n                  Helpful\n              \n          \n      Sending feedback...Thank you for your feedback.Sorry, we failed to record your vote. Please try again\n        Report\n  &lt;img src=\"https://c.media-amazon.com/images/S/amazon-avatars-global/default.png\"/&gt;KF1235.0 out of 5 stars\n\n\n\n\n\n\n\n  \n  \n    No washer/dryer connections? Buy it!\n  \nReviewed in the United States on August 17, 2024Size: 40lbs capacityVerified Purchase\n\n\n\n\n\n\n\n\n\n\n\n\n\n\n\n\n\n\n    \n        \n\n        \n        \n            \n        \n\n        \n            \n                \n\n\n\n\n{\"clickstreamNexusMetricsConfig\":{\"actionType\":\"DISCOVERY\",\"productId\":\"\",\"eventOwner\":\"vsemetrics_playercards\",\"schemaId\":\"clickstream.CustomerEvent.4\",\"producerId\":\"vsemetrics_playercards\",\"eventType\":\"IVEVideoView\"},\"clientPrefix\":\"vse_reviews_desktop_ro5kr3mc6efki_1725655640382\",\"closedCaptionsConfig\":{\"captionsOnTexts\":{\"en\":\"English (Automated)\"},\"captionsOffText\":\"Captions off\",\"languageToLabelTexts\":{\"English\":\"English\"}},\"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mimeType\":\"application/x-mpegURL\",\"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videoHeight\":0,\"videoWidth\":0,\"initialClosedCaptions\":\"en,https://c.media-amazon.com/images/S/vse-vms-closed-captions-artifact-us-east-1-prod/closedCaptions/886a1ff3-15e2-4c15-9c46-d3b82ca50e49.vtt\",\"videoUrl\":\"https://c.media-amazon.com/images/S/vse-vms-transcoding-artifact-us-east-1-prod/2fa19865-f25d-4b86-ab3a-1478e3c769bb/default.vertical.jobtemplate.hls.m3u8\",\"metricsEmissionMethod\":\"nexus\",\"imageUrl\":\"https://c.media-amazon.com/images/I/51WyIejVEuL._SY256.jpg\",\"awaConfig\":{\"useUpNextComponent\":false,\"clickstreamNexusMetricsConfig\":{\"actionType\":\"DISCOVERY\",\"productId\":\"\",\"eventOwner\":\"vsemetrics_playercards\",\"schemaId\":\"clickstream.CustomerEvent.4\",\"producerId\":\"vsemetrics_playercards\",\"eventType\":\"IVEVideoView\"},\"initialVideo\":\"RO5KR3MC6EFK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o5kr3mc6efki_1725655640382-player-e55e3e17-1089-4f0d-b671-eb1fdc87228c\",\"allowCrossOrigin\":false,\"requestMetadata\":{\"marketplaceId\":\"ATVPDKIKX0DER\",\"clientId\":\"VSE-US\",\"method\":\"cr_inline_review\",\"requestId\":\"4B32KHF51T06ZT8FZC6N\",\"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ospLinkCode\":\"\",\"showPosterImage\":true,\"languageCode\":\"en\",\"version\":\"\",\"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0:23Loaded: 26.11%0:00Stream Type LIVESeek to live, currently behind liveLIVERemaining Time -0:23 1xPlayback RateChaptersChaptersDescriptionsdescriptions off, selectedCaptionscaptions off, selectedEnglish (Automated)Audio Trackdefault, selectedFullscreenThis is a modal window.\n\n\n            \n            \n        \n    \n    \n\n\n\n\n\n\n\n\n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\nRead more\n\n\n\n\n\n\n\n\n\n\n\n \n  \t\t \n\n\n\n\n    \n        \n        \n            \n        \n            \n        \n        \n            \n            \n        \n        \n            \n            \n        \n    \n    \n        \n\n            \n                &lt;img src=\"https://c.media-amazon.com/images/S/amazon-avatars-global/default.png\"/&gt;KF123\n            \n\n            5.0 out of 5 stars\n            \n                No washer/dryer connections? Buy it!\n            \n            \n            \n                \n                    \n                        \n                        \n                            \n                                \n                                \n                                    Reviewed in the United States on August 17, 2024\n                                \n                            \n                        \n                    \n                \n            \n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src=\"https://c.media-amazon.com/images/I/71JMKdw9s0L._SY88.jpg\" height=\"88\" width=\"100%\"/&gt;&lt;img alt=\"Customer image\" src=\"https://c.media-amazon.com/images/I/7175woJmm4L._SY88.jpg\" height=\"88\" width=\"100%\"/&gt;&lt;img alt=\"Customer image\" src=\"https://c.media-amazon.com/images/I/715Z9NMr8-L._SY88.jpg\" height=\"88\" width=\"100%\"/&gt;&lt;img alt=\"Customer image\" src=\"https://c.media-amazon.com/images/I/71CUSfmrmrL._SY88.jpg\" height=\"88\" width=\"100%\"/&gt;&lt;img alt=\"Customer image\" src=\"https://c.media-amazon.com/images/I/71FMHjNZ4nL._SY88.jpg\" height=\"88\" width=\"100%\"/&gt;&lt;img alt=\"Customer image\" src=\"https://c.media-amazon.com/images/I/61j3FXC7fUL._SY88.jpg\" height=\"88\" width=\"100%\"/&gt;\n\n        P.when('A', 'cr-image-popover-controller').execute(function(A, imagePopoverController) {\n          A.on(\"a:popover:beforeShow:RO5KR3MC6EFKI_gallerySection_main\", function(data) {\n            imagePopoverController.initImagePopover(\"RO5KR3MC6EFKI\", \"[https://c.media-amazon.com/images/I/71JMKdw9s0L.jpg, https://c.media-amazon.com/images/I/7175woJmm4L.jpg, https://c.media-amazon.com/images/I/715Z9NMr8-L.jpg, https://c.media-amazon.com/images/I/71CUSfmrmrL.jpg, https://c.media-amazon.com/images/I/71FMHjNZ4nL.jpg, https://c.media-amazon.com/images/I/61j3FXC7fUL.jpg]\", data);\n          });\n        });\n    \n\n  30 people found this helpful\n    \n          \n              \n                  Helpful\n              \n          \n      Sending feedback...Thank you for your feedback.Sorry, we failed to record your vote. Please try again\n        Report\n  &lt;img src=\"https://c.media-amazon.com/images/S/amazon-avatars-global/71397b9b-736c-40e2-ba55-5ad71962101e._CR0%2C20%2C292%2C292_UX460_.jpg\"/&gt;Nicole Alonso4.0 out of 5 stars\n\n\n\n\n\n\n\n  \n  \n    Great Option!\n  \nReviewed in the United States on August 7, 2024Size: 28lbs capacityVerified Purchase\n\n\n\n\n\n\n\n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\nRead more\n\n\n\n\n\n\n\n\n\n\n\n \n  \t\t \n\n\n\n\n    \n        \n        \n            \n        \n            \n        \n        \n            \n            \n        \n        \n            \n            \n        \n    \n    \n        \n\n            \n                &lt;img src=\"https://c.media-amazon.com/images/S/amazon-avatars-global/71397b9b-736c-40e2-ba55-5ad71962101e._CR0%2C20%2C292%2C292_UX460_.jpg\"/&gt;Nicole Alonso\n            \n\n            4.0 out of 5 stars\n            \n                Great Option!\n            \n            \n            \n                \n                    \n                        \n                        \n                            \n                                \n                                \n                                    Reviewed in the United States on August 7, 2024\n                                \n                            \n                        \n                    \n                \n            \n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        \n            \n                Images in this review\n            \n            \n                \n                    \n                        \n                    \n                        \n                    \n                \n            \n        \n    \n        \n    \n\n\n\n\n\n   function toggleSeeAllView() {\n       P.when('A', 'cr-image-popover-controller').execute(function(A, imagePopoverController) {\n          imagePopoverController.toggleSeeAllView(true);\n       });\n   }\n\n\n       &lt;img alt=\"Customer image\" src=\"https://c.media-amazon.com/images/I/61MjQLzlo3L._SY88.jpg\" height=\"88\" width=\"100%\"/&gt;&lt;img alt=\"Customer image\" src=\"https://c.media-amazon.com/images/I/71mEOp6ltTL._SY88.jpg\" height=\"88\" width=\"100%\"/&gt;\n\n        P.when('A', 'cr-image-popover-controller').execute(function(A, imagePopoverController) {\n          A.on(\"a:popover:beforeShow:R17CAS3VNQYKQS_gallerySection_main\", function(data) {\n            imagePopoverController.initImagePopover(\"R17CAS3VNQYKQS\", \"[https://c.media-amazon.com/images/I/61MjQLzlo3L.jpg, https://c.media-amazon.com/images/I/71mEOp6ltTL.jpg]\", data);\n          });\n        });\n    \n\n  13 people found this helpful\n    \n          \n              \n                  Helpful\n              \n          \n      Sending feedback...Thank you for your feedback.Sorry, we failed to record your vote. Please try again\n        Report\n  &lt;img src=\"https://c.media-amazon.com/images/S/amazon-avatars-global/default.png\"/&gt;Alls5.0 out of 5 stars\n\n\n\n\n\n\n\n  \n  \n    PERFECT for apartment dwellers!\n  \nReviewed in the United States on November 8, 2023Size: 28lbs capacityVerified Purchase\n\n\n\n\n\n\n\n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\nRead more\n\n\n\n\n\n\n\n\n\n\n\n \n  \t\t \n\n\n\n\n    \n        \n        \n            \n        \n            \n        \n        \n            \n            \n        \n        \n            \n            \n        \n    \n    \n        \n\n            \n                &lt;img src=\"https://c.media-amazon.com/images/S/amazon-avatars-global/default.png\"/&gt;Alls\n            \n\n            5.0 out of 5 stars\n            \n                PERFECT for apartment dwellers!\n            \n            \n            \n                \n                    \n                        \n                        \n                            \n                                \n                                \n                                    Reviewed in the United States on November 8, 2023\n                                \n                            \n                        \n                    \n                \n            \n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        \n            \n                Images in this review\n            \n            \n                \n                    \n                        \n                    \n                        \n                    \n                        \n                    \n                \n            \n        \n    \n        \n    \n\n\n\n\n\n   function toggleSeeAllView() {\n       P.when('A', 'cr-image-popover-controller').execute(function(A, imagePopoverController) {\n          imagePopoverController.toggleSeeAllView(true);\n       });\n   }\n\n\n       &lt;img alt=\"Customer image\" src=\"https://c.media-amazon.com/images/I/51rWzuZSlML._SY88.jpg\" height=\"88\" width=\"100%\"/&gt;&lt;img alt=\"Customer image\" src=\"https://c.media-amazon.com/images/I/51VjuU7tnHL._SY88.jpg\" height=\"88\" width=\"100%\"/&gt;&lt;img alt=\"Customer image\" src=\"https://c.media-amazon.com/images/I/51uJykv6a4L._SY88.jpg\" height=\"88\" width=\"100%\"/&gt;\n\n        P.when('A', 'cr-image-popover-controller').execute(function(A, imagePopoverController) {\n          A.on(\"a:popover:beforeShow:RRZN5I2SZVJVY_gallerySection_main\", function(data) {\n            imagePopoverController.initImagePopover(\"RRZN5I2SZVJVY\", \"[https://c.media-amazon.com/images/I/51rWzuZSlML.jpg, https://c.media-amazon.com/images/I/51VjuU7tnHL.jpg, https://c.media-amazon.com/images/I/51uJykv6a4L.jpg]\", data);\n          });\n        });\n    \n\n  348 people found this helpful\n    \n          \n              \n                  Helpful\n              \n          \n      Sending feedback...Thank you for your feedback.Sorry, we failed to record your vote. Please try again\n        Report",</t>
  </si>
  <si>
    <t xml:space="preserve">    "trackingLink": "https://www.amazon.com/Auertech-Portable-Washing-Semi-automatic-Apartments/dp/B09YLKMHLH?th=1&amp;linkCode=ll1&amp;tag=dividy-20&amp;linkId=edb9ef462e74fc28891d32f1e7ea4327&amp;language=en_US&amp;ref_=as_li_ss_tl"</t>
  </si>
  <si>
    <t xml:space="preserve">    "productDetails": "About this item                   Space Saving &amp; Large Capacity：This small refrigerator with freezer measures 19.68\"x 17.9\"x34.01\" and has a capacity of 3.2 cubic feet. The large capacity and separate storage provide freshness to your favorite beverages, fruits, or vegetables     Energy Saving &amp; Low Noise：The mini refrigerator consumes only 0.88kWh of electricity a day. The noise of our silent compressor is less than 38dB. Feel free to have it in your dormitory, apartment, bedroom, office     Refrigeration and Freezing： The small refrigeration effect is excellent. By turning the thermostat knob of the small refrigerator, there are five levels of adjustable thermostat control, with the first gear being the hottest and the fifth gear being the coldest. The cooling capacity is 2.26 cubic feet, and the freshness of the food is maintained from 33.8 degrees Fahrenheit to 46.4 degrees Fahrenheit. BANGSON refrigerator can meet your more choices     Convenient Features &amp; Humanized Design：The door is reversible for your own habits. The glass shelves can be taken off to expand the available space. You can use the adjustable legs to stabilize the item on uneven ground. LED light inside enables you to use it at night     Accessories &amp; Services： 2 removable shelves, 1 crisper drawer, 1 ice tray, 1 defrost tool. If you have any questions, please get in touch with us, and we will reply in time       \n                          ›  See more product details",</t>
  </si>
  <si>
    <t xml:space="preserve">    "customerReviews": "&lt;img src=\"https://c.media-amazon.com/images/S/amazon-avatars-global/default.png\"/&gt;Charline 5.0 out of 5 stars\n\n\n\n\n\n\n\n  \n  \n    Quiet fridge\n  \nReviewed in the United States on May 17, 2024Color: RedVerified Purchase\n\n\n\n\n\n\n\n  \n  \n    I am amazed how quiet this refrigerator is and the freezer portion actually freezes my ice cream. Lots of freezer space, high quality product and lots of beautiful colors to choose from. I’m definitely receiving value for my money. Installation was easy. Door handles are located inside of fridge and can easily be snapped on the door of fridge. Refrigerator came nicely secured and wrapped tight. I give it 5 stars and 2 thumbs up. 👍 👍\n  \nRead more\n  20 people found this helpful\n    \n          \n              \n                  Helpful\n              \n          \n      Sending feedback...Thank you for your feedback.Sorry, we failed to record your vote. Please try again\n        Report\n  &lt;img src=\"https://c.media-amazon.com/images/S/amazon-avatars-global/default.png\"/&gt;L.S.5.0 out of 5 stars\n\n\n\n\n\n\n\n  \n  \n    This Little Refrigerator is Great!\n  \nReviewed in the United States on July 3, 2024Color: BlackVerified Purchase\n\n\n\n\n\n\n\n  \n  \n    My normal sized Fridge died. I can’t afford a 1,500 fridge right now, so I found this on Amazon and I love it.  I love that the freezer has its own door.  You can fit a lot in the freezer.  The refrigerator is great…it has drawers and shelves that are easily removed if you need to fit bigger items.  I’m still trying to figure out what I’m supposed.to put in the door part.  Things fall out easily so I’m thinking about tightening the bars or adding elastic??  I know there is a way.  It’s only 50 pounds, so when they delivered it on the porch, I easily brought it in the house and set it up no problem!  I do love it so much and it will hold me over until I get another normal sized fridge…. Then I can move it to the office!\n  \nRead more\n  11 people found this helpful\n    \n          \n              \n                  Helpful\n              \n          \n      Sending feedback...Thank you for your feedback.Sorry, we failed to record your vote. Please try again\n        Report\n  &lt;img src=\"https://c.media-amazon.com/images/S/amazon-avatars-global/default.png\"/&gt;William daggett5.0 out of 5 stars\n\n\n\n\n\n\n\n  \n  \n    Works great\n  \nReviewed in the United States on July 28, 2024Color: RedVerified Purchase\n\n\n\n\n\n\n\n  \n  \n    It's a cool little refrigerator. It's perfect for what we need for our Casita so far has kept everything cold and it looks great with The retro red color that matches my other appliances, came in great condition\n  \nRead more\n  4 people found this helpful\n    \n          \n              \n                  Helpful\n              \n          \n      Sending feedback...Thank you for your feedback.Sorry, we failed to record your vote. Please try again\n        Report\n  &lt;img src=\"https://c.media-amazon.com/images/S/amazon-avatars-global/default.png\"/&gt;Ms Lynn4.0 out of 5 stars\n\n\n\n\n\n\n\n  \n  \n    The Bangson Refrigerator is banging!\n  \nReviewed in the United States on August 1, 2024Color: SilverVerified Purchase\n\n\n\n\n\n\n\n  \n  \n    Very nice, little fridge. Holds a desirable amount, and is very efficient. Nice little fridge and the freezer portion is a reasonable size. The design in terms of compartments, with the drawer and bottles compartment on the side is nice, however, I would have preferred another side shelf on the door, instead of the bottles unit. I could store other food products besides bottles of water, which have to be 12 ounce plastic bottles. Nice product nonetheless.\n  \nRead more\n  2 people found this helpful\n    \n          \n              \n                  Helpful\n              \n          \n      Sending feedback...Thank you for your feedback.Sorry, we failed to record your vote. Please try again\n        Report\n  &lt;img src=\"https://c.media-amazon.com/images/S/amazon-avatars-global/default.png\"/&gt;Kris5.0 out of 5 stars\n\n\n\n\n\n\n\n  \n  \n    Perfect dorm fridge\n  \nReviewed in the United States on August 19, 2024Color: BlackVerified Purchase\n\n\n\n\n\n\n\n  \n  \n    Bought this for my daughter who is starting college. The fridge is so spacious. The freezer quality is amazing. Great value for the money.\n  \nRead more\n  3 people found this helpful\n    \n          \n              \n                  Helpful\n              \n          \n      Sending feedback...Thank you for your feedback.Sorry, we failed to record your vote. Please try again\n        Report\n  &lt;img src=\"https://c.media-amazon.com/images/S/amazon-avatars-global/default.png\"/&gt;Troy W O'Neal1.0 out of 5 stars\n\n\n\n\n\n\n\n  \n  \n    Defective material first sale on Amazon\n  \nReviewed in the United States on July 11, 2024Color: WhiteVerified Purchase\n\n\n\n\n\n\n\n  \n  \n    I bought this fridge . I was busy at the time so it sat in my apartment for a few days . Finally I found the time to swap it out and plug it in . All I heard was a click . Not thinking I filled it with food . 24 hours later I realized my food wasn't cold . I lost all of the food and meats from the freezer . I was not happy at all. I cut up the box when I unpacked it so returning it seems to be no option but I'm stick with a nice looking $200.00 + dollar fridge that wasted all of my groceries in one day . Honestly I can't give this item a good review .\n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Perfect Fridge\n  \nReviewed in the United States on August 17, 2024Color: BlackVerified Purchase\n\n\n\n\n\n\n\n  \n  \n    Setting up my office. Thought this was an unnecessary expense, but I indulged myself. A few months later, I realize it's one of the best features of my office. It's quiet. Keeps things cold (could easily keep them colder). Set halfway (at 4), the freezer is in deep freeze and the refrigerator is on the cold side of \"regular refrigerator temp.\" Hardly any energy used to keep things cold. Not noisy. I rarely notice the sound. Easy to unbox.\n  \nRead more\n  5 people found this helpful\n    \n          \n              \n                  Helpful\n              \n          \n      Sending feedback...Thank you for your feedback.Sorry, we failed to record your vote. Please try again\n        Report\n  &lt;img src=\"https://c.media-amazon.com/images/S/amazon-avatars-global/default.png\"/&gt;Amazon Customer5.0 out of 5 stars\n\n\n\n\n\n\n\n  \n  \n    Excellent product and even more excellent service.\n  \nReviewed in the United States on January 13, 2024Color: WhiteVerified Purchase\n\n\n\n\n\n\n\n  \n  \n    I ordered this mini fridge online for my granddaughter for Christmas. The only thing that she really wanted. When plugged in, the refrigerator made a loud rattling noise. It would not cool or freeze no matter what we tried. And eventually stopped working altogether. I had a very unhappy granddaughter. I messaged the seller about the problem with the fridge, very distraught at how I was supposed to send this large thing back, but the seller instantly messaged me back. They gave me tips on what to try to get the refrigerator working. Then told me not to worry about sending it back, they already had a new replacement on the way. The new refrigerator worked perfect. Very quiet running, with an ice tray which she loves. The product itself is wonderful and if I could give the seller an extra 5 stars for customers service I would. Thank you for such a wonderful experience. I would definitely order from this company again.\n  \nRead more\n  33 people found this helpful\n    \n          \n              \n                  Helpful\n              \n          \n      Sending feedback...Thank you for your feedback.Sorry, we failed to record your vote. Please try again\n        Report",</t>
  </si>
  <si>
    <t xml:space="preserve">    "trackingLink": "https://www.amazon.com/BANGSON-Fridge-Freezer-Refrigerator-Bedroom/dp/B0CB7J3WV3?th=1&amp;linkCode=ll1&amp;tag=dividy-20&amp;linkId=ebfdc69db1582c3917456bc3f0651378&amp;language=en_US&amp;ref_=as_li_ss_tl"</t>
  </si>
  <si>
    <t xml:space="preserve">    "productDetails": "About this item                   Compact size &amp; Easy to Carry - The size of Crzoe countertop ice maker is 11.22*8.66*11.73 inches could save space. Meanwhile, our ice maker machine is easy to carry and move with its handle that could allow you to select it any place!     Quick Ice Making in 6-8 Mins - Crzoe countertop ice maker allows you to get crisp and tasty rounded ice cubes quickly. It could prepare 9 bullet-shaped Ice cubes ready in 6 mins and make 26 lbs per day. You can enjoy a cool and refreshing summer in just only a few minutes!     Self-Cleaning Function - This portable ice maker comes with an advanced self-cleaning feature, it can not only save your time and effort in cleaning, but also ensures that you can enjoy clean and healthy ice cubes. To protect you and your family's health, it is necessary to clean the ice maker every 2 months. Just press“ON/OFF”button for more than 5 seconds to start the self-cleaning mode.     Bullet-Shaped Ice Cubes - Our countertop ice maker machine makes bullet shaped ice cubes. With its rounded appearance, it can prevent your mouth from being scratched while eating. At the same time, the shape of the bullets is also ornamental.     Edible Grade Material - It is an important issue to provide customers with healthy and safe food. Our ice makers are made of edible grade materials to protect your health. You can trust our efforts for your health.       \n                            ›  See more product details",</t>
  </si>
  <si>
    <t xml:space="preserve">    "customerReviews": "&lt;img src=\"https://c.media-amazon.com/images/S/amazon-avatars-global/default.png\"/&gt;Diane Will5.0 out of 5 stars\n\n\n\n\n\n\n\n  \n  \n    So happy to have this during the summer heat\n  \nReviewed in the United States on August 11, 2024Size: 26LBS/24HColor: WhiteNumber of Items: 1Verified Purchase\n\n\n\n\n\n\n\n  \n  \n    I happen to have a refrigerator that does NOT have an icemaker.  I'm so happy to have this instead.  Runs super quiet and makes ice cubes very quickly.  The first batch always seems to be a little thinner that those that follow so I guess that is just part of the process.  I added water up to the fill line and with just that amount of water, this created more than 100 ice cubes.  So handy to have this on the counter to add fresh ice cubes to cold drinks.  The unit does not keep the ice cubes frozen so once you have a batch of ice cubes you need to scoop them out and put them in your freezer.  The unit is portable as long as you have an available electrical outlet.\n  \nRead more\n  37 people found this helpful\n    \n          \n              \n                  Helpful\n              \n          \n      Sending feedback...Thank you for your feedback.Sorry, we failed to record your vote. Please try again\n        Report\n  &lt;img src=\"https://c.media-amazon.com/images/S/amazon-avatars-global/default.png\"/&gt;Jenna Mueller5.0 out of 5 stars\n\n\n\n\n\n\n\n  \n  \n    Perfect Ice Maker - And How To Keep It Clean!\n  \nReviewed in the United States on July 15, 2024Size: 26LBS/24HColor: WhiteNumber of Items: 1Verified Purchase\n\n\n\n\n\n\n\n  \n  \n    We moved to a new house and sadly there was no waterline for our fridge. Not the biggest deal, but we are really bad about remembering to empty and refill ice trays. I did some research on countertop ice makers and came across this one. It's the perfect size, doesn't make a lot of noise, and it makes enough ice in a good amount of time. The ice melts down into the water reservoir and can be reused.A common complaint I saw about this particular model was of mold growing inside the water reservoir and above the area where the ice is made. We've had our ice maker a while, and have done my best to keep it clean. The instructions do not share how to prevent mold, but I figured out that if you remove the two screws under the lifting lid above the ice, you can remove the whole top half of the ice maker to clean out everything carefully.It also recommends using the self-cleaning function (holding down the power button until all the lights start flashing) at least once a week, and draining out the water and cleaning it with mild soap regularly. I also add a capful of white vinegar and run the self-cleaning every other week, dump it out, and run the self cleaning again with fresh water and dump that out. It has helped keep any mold issues at bay, and our ice sparkling.I hope this helps anyone who is on the fence from the reviews about the mold, and I hope this helps anyone else who is looking into getting this one. As I said, it's fairly quiet, but when the ice drops, it does make a bit of noise. You get used to it pretty quick, but it does spook the cats sometimes, ha ha.\n  \nRead more\n  179 people found this helpful\n    \n          \n              \n                  Helpful\n              \n          \n      Sending feedback...Thank you for your feedback.Sorry, we failed to record your vote. Please try again\n        Report\n  &lt;img src=\"https://c.media-amazon.com/images/S/amazon-avatars-global/38e28eb1-fea5-43d9-b4a0-42d44ee74e9b._CR0%2C0%2C2208%2C2208_SX460_.jpg\"/&gt;Tina5.0 out of 5 stars\n\n\n\n\n\n\n\n  \n  \n    Would recommend!\n  \nReviewed in the United States on August 9, 2024Size: 26LBS/24HColor: Deeply BlackNumber of Items: 1Verified Purchase\n\n\n\n\n\n\n\n  \n  \n    I was so excited to have this ice maker! First 2 times I used it, it worked perfectly! Third time I go to use it, it made the first batch of ice, then after that it kept indicating that it needed water, even though the water was at the fill line. So I shut it off let it sit for a few minutes, turned it back on and it made a batch of ice, then AGAIN it indicated it needed water, and this has been ongoing. Now it will only make ice if I shut it off and turn it back on, repeat, repeat, repeat....so disappointing! I guess I'll be returning it.Edit:I decided to exchange it for a new machine, and have used it several times without incident. The second one so far is working perfectly. I can have an entire freezer bag of ice in less than an hour. Takes much longer to freeze ice in trays, never have to mess with that again!My aunt also bought one, and hers is working good too. The exchange process was very easy and convenient also! They just simply send you a new one, and give you a time limit to return the broken one and you're not charged. Love this ice machine!\n  \nRead more\n  6 people found this helpful\n    \n          \n              \n                  Helpful\n              \n          \n      Sending feedback...Thank you for your feedback.Sorry, we failed to record your vote. Please try again\n        Report\n  &lt;img src=\"https://c.media-amazon.com/images/S/amazon-avatars-global/default.png\"/&gt;Ronald York4.0 out of 5 stars\n\n\n\n\n\n\n\n  \n  \n    Good ice maker\n  \nReviewed in the United States on August 13, 2024Size: 26LBS/24HColor: RedNumber of Items: 1Verified Purchase\n\n\n\n\n\n\n\n  \n  \n    looks good, works well, priced right,\n  \nRead more\n  \n    \n          \n              \n                  Helpful\n              \n          \n      Sending feedback...Thank you for your feedback.Sorry, we failed to record your vote. Please try again\n        Report\n  &lt;img src=\"https://c.media-amazon.com/images/S/amazon-avatars-global/default.png\"/&gt;Rebecca 5.0 out of 5 stars\n\n\n\n\n\n\n\n  \n  \n    Best EVER!\n  \nReviewed in the United States on August 23, 2024Size: 26LBS/24HColor: GreyNumber of Items: 1Verified Purchase\n\n\n\n\n\n\n\n  \n  \n    I absolutely love this ice maker. It makes so much ice. The ice cubes aren’t too small or too big. Super easy to clean. I live in an apartment with not much counter space, but this machine fits perfectly on my countertop. If you’re looking for a great, affordable ice maker, I highly recommend this one.\n  \nRead more\n  4 people found this helpful\n    \n          \n              \n                  Helpful\n              \n          \n      Sending feedback...Thank you for your feedback.Sorry, we failed to record your vote. Please try again\n        Report\n  &lt;img src=\"https://c.media-amazon.com/images/S/amazon-avatars-global/default.png\"/&gt;Mother Weary5.0 out of 5 stars\n\n\n\n\n\n\n\n  \n  \n    Works just dandy\n  \nReviewed in the United States on August 15, 2024Size: 26LBS/24HColor: GreenNumber of Items: 1Verified Purchase\n\n\n\n\n\n\n\n  \n  \n    This gizmo does precisely what it says it will do: sit on a countertop and produce ice quickly. It's fairly quiet. The controls are simple and simple to understand; the capacity is adequate for general household needs. One thing you should know: the ice \"cubes\" form around bullet-shaped freezing bars, so the ice is hollow. This means it warms up faster than a solid ice cube would melt. That's my only complaint, and its a pretty minor one. I am pleased with this device.\n  \nRead more\n  7 people found this helpful\n    \n          \n              \n                  Helpful\n              \n          \n      Sending feedback...Thank you for your feedback.Sorry, we failed to record your vote. Please try again\n        Report\n  &lt;img src=\"https://c.media-amazon.com/images/S/amazon-avatars-global/default.png\"/&gt;Amazon Customer5.0 out of 5 stars\n\n\n\n\n\n\n\n  \n  \n    Love\n  \nReviewed in the United States on September 2, 2024Size: 26LBS/24HColor: GreyNumber of Items: 1Verified Purchase\n\n\n\n\n\n\n\n  \n  \n    Works fantastic. Ice doesn’t melt immediately like our old one.\n  \nRead more\n  \n    \n          \n              \n                  Helpful\n              \n          \n      Sending feedback...Thank you for your feedback.Sorry, we failed to record your vote. Please try again\n        Report\n  &lt;img src=\"https://c.media-amazon.com/images/S/amazon-avatars-global/default.png\"/&gt;Morgan Parker5.0 out of 5 stars\n\n\n\n\n\n\n\n  \n  \n    Really does what it says!\n  \nReviewed in the United States on February 14, 2024Size: 26LBS/24HColor: BlackNumber of Items: 1Verified Purchase\n\n\n\n\n\n\n\n  \n  \n    This ice maker really will give u several pounds of ice within 24 hrs!!! In less than 5 hrs, we had filled our ice tray in the freezer. I'm so happy with this purchase!! We live in South Florida and got a water filter attached to the sink; however, the water rarely gets cold, so this ice maker is very convenient. The ice cubes will melt if you don't move them to the freezer when they're done bc as other reviews have stated: this is an ice MAKER not a freezer. It's not meant to store your ice cubes, so if you're looking for a product that does that, look elsewhere. BUT, if you're looking for perfectly crisp bullet ice cubes made within mins, GET THIS RIGHT NOW. Also, saw ppl mention the cube size changing thing the manual mentions, and I don't even think that's a feature applicable to this machine. I don't even understand why it's included in the manual as if it's a viable option. I like the little basket and scoop it comes with. Makes it very easy to transfer the ice to the freezer! We keep our scoop in our freezer's ice box bc there's no handle or anything on the ice maker. Plus, like I said, this is an ice MAKER, not a freezer. Oh yeah, not sure why other ppl included this, but the flavor of the ice is dependent on the water you use just as with plain ice trays. I use filtered tap water and I live in South Florida. My ice cubes taste great! Very fresh and clean tasting.\n  \nRead more\n  126 people found this helpful\n    \n          \n              \n                  Helpful\n              \n          \n      Sending feedback...Thank you for your feedback.Sorry, we failed to record your vote. Please try again\n        Report",</t>
  </si>
  <si>
    <t xml:space="preserve">    "trackingLink": "https://www.amazon.com/Countertop-Self-Cleaning-Portable-Machine-Bullet-Shaped/dp/B0BL7DCJBH?th=1&amp;linkCode=ll1&amp;tag=dividy-20&amp;linkId=1b43868fe9915708deef1bf8f19607a3&amp;language=en_US&amp;ref_=as_li_ss_tl"</t>
  </si>
  <si>
    <t xml:space="preserve">    "productDetails": "About this item                   WORK EFFICIENTLY RANGE HOOD: Under cabinet range hood 30 inch with 2-speed exhaust fan quickly remove greese and smoke in your kitchen,small profile are very suitable small kitchen about condos and apartment.This range hood is hard-wired without plug.     STAINLESS STEEL KITCHEN STOVE VENT HOOD: range hood 30 inch under cabinet constructed with 430 grade stainless steel for exceptional resistance to corrosion and rust.30 inch range hood with Multi-layers aluminum filter (charcoal filter sold separately, model: FGS-TF39-LW) trap grease and oil efficiently.     EASY OPERATION VENT HOOD: Rocker button control, simple operate. Easy to turn on and off,Low/ High Speed button suitable for different cooking method.2W LED offer enough brightness to meet your cooking need.Quiet operation keeps noise level less than 57dB at high speed.     EASY INSTALLATION AND GREAT LOOK: Easy to install with the instruction manual and the installation guide video.Stylish and simple appearance, kitchen exhaust fan suitable for both modern kitchen and old style.Range Hoods Product Dimensions: 29.9 in. (W) x 17.5 in. (D) x 4.7 in. (H)     PACKAGE INCLUDES &amp; 1-YEAR WARRANTY : Including a under cabinet range hood, recirculation sheet, air outlet, manual, installation instruction, multi-layer aluminum filter without charcoal filter and hard-wired without plug (plug sold separately, model: FGS-TF39-DYX). 1-year warranty and friendly customer service. Please contact our tech support team when you need our assistance with your range hood 30 inch.       \n                          ›  See more product details",</t>
  </si>
  <si>
    <t xml:space="preserve">    "customerReviews": "&lt;img src=\"https://c.media-amazon.com/images/S/amazon-avatars-global/default.png\"/&gt;Erika M5.0 out of 5 stars\n\n\n\n\n\n\n\n  \n  \n    Good Product\n  \nReviewed in the United States on August 19, 2024Pattern Name: Stainless Steel 2-speed Exhaust FanVerified Purchase\n\n\n\n\n\n\n\n  \n  \n    Very nice product, price was reasonable. I had my son install this took about 15-20 minutes. So pleased it really makes the kitchen look modern and updated. I am happy that the lighting isn’t too bright!! The fan is powerful but yet not noisy.\n  \nRead more\n\n\n\n\n\n\n\n\n\n\n\n \n  \t\t \n\n\n\n\n    \n        \n        \n            \n        \n            \n        \n        \n            \n            \n        \n        \n            \n            \n        \n    \n    \n        \n\n            \n                &lt;img src=\"https://c.media-amazon.com/images/S/amazon-avatars-global/default.png\"/&gt;Erika M\n            \n\n            5.0 out of 5 stars\n            \n                Good Product\n            \n            \n            \n                \n                    \n                        \n                        \n                            \n                                \n                                \n                                    Reviewed in the United States on August 19, 2024\n                                \n                            \n                        \n                    \n                \n            \n        \n        \n            Very nice product, price was reasonable. I had my son install this took about 15-20 minutes. So pleased it really makes the kitchen look modern and updated. I am happy that the lighting isn’t too bright!! The fan is powerful but yet not noisy.\n        \n        \n            \n                Images in this review\n            \n            \n                \n                    \n                        \n                    \n                \n            \n        \n    \n        \n    \n\n\n\n\n\n   function toggleSeeAllView() {\n       P.when('A', 'cr-image-popover-controller').execute(function(A, imagePopoverController) {\n          imagePopoverController.toggleSeeAllView(true);\n       });\n   }\n\n\n       &lt;img alt=\"Customer image\" src=\"https://c.media-amazon.com/images/I/71HoBgW7XTL._SY88.jpg\" height=\"88\" width=\"100%\"/&gt;\n\n        P.when('A', 'cr-image-popover-controller').execute(function(A, imagePopoverController) {\n          A.on(\"a:popover:beforeShow:R1GW2OWGNQHSBA_gallerySection_main\", function(data) {\n            imagePopoverController.initImagePopover(\"R1GW2OWGNQHSBA\", \"[https://c.media-amazon.com/images/I/71HoBgW7XTL.jpg]\", data);\n          });\n        });\n    \n\n  \n    \n          \n              \n                  Helpful\n              \n          \n      Sending feedback...Thank you for your feedback.Sorry, we failed to record your vote. Please try again\n        Report\n  &lt;img src=\"https://c.media-amazon.com/images/S/amazon-avatars-global/default.png\"/&gt;Worth Every Cent!5.0 out of 5 stars\n\n\n\n\n\n\n\n  \n  \n    Worth every cent, surprised how well it works\n  \nReviewed in the United States on August 30, 2024Pattern Name: White 2-speed Exhaust FanVerified Purchase\n\n\n\n\n\n\n\n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\nRead more\n\n\n\n\n\n\n\n\n\n\n\n \n  \t\t \n\n\n\n\n    \n        \n        \n            \n        \n            \n        \n        \n            \n            \n        \n        \n            \n            \n        \n    \n    \n        \n\n            \n                &lt;img src=\"https://c.media-amazon.com/images/S/amazon-avatars-global/default.png\"/&gt;Worth Every Cent!\n            \n\n            5.0 out of 5 stars\n            \n                Worth every cent, surprised how well it works\n            \n            \n            \n                \n                    \n                        \n                        \n                            \n                                \n                                \n                                    Reviewed in the United States on August 30, 2024\n                                \n                            \n                        \n                    \n                \n            \n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src=\"https://c.media-amazon.com/images/I/616r7ggk0GL._SY88.jpg\" height=\"88\" width=\"100%\"/&gt;&lt;img alt=\"Customer image\" src=\"https://c.media-amazon.com/images/I/61m+FRRLsyL._SY88.jpg\" height=\"88\" width=\"100%\"/&gt;&lt;img alt=\"Customer image\" src=\"https://c.media-amazon.com/images/I/71937dTOWpL._SY88.jpg\" height=\"88\" width=\"100%\"/&gt;&lt;img alt=\"Customer image\" src=\"https://c.media-amazon.com/images/I/61cJExhqElL._SY88.jpg\" height=\"88\" width=\"100%\"/&gt;\n\n        P.when('A', 'cr-image-popover-controller').execute(function(A, imagePopoverController) {\n          A.on(\"a:popover:beforeShow:RT5XSLUTGWI1N_gallerySection_main\", function(data) {\n            imagePopoverController.initImagePopover(\"RT5XSLUTGWI1N\", \"[https://c.media-amazon.com/images/I/616r7ggk0GL.jpg, https://c.media-amazon.com/images/I/61m+FRRLsyL.jpg, https://c.media-amazon.com/images/I/71937dTOWpL.jpg, https://c.media-amazon.com/images/I/61cJExhqElL.jpg]\", data);\n          });\n        });\n    \n\n  \n    \n          \n              \n                  Helpful\n              \n          \n      Sending feedback...Thank you for your feedback.Sorry, we failed to record your vote. Please try again\n        Report\n  &lt;img src=\"https://c.media-amazon.com/images/S/amazon-avatars-global/default.png\"/&gt;Josh4.0 out of 5 stars\n\n\n\n\n\n\n\n  \n  \n    Works as intended. Budget friendly and looks great.\n  \nReviewed in the United States on February 4, 2024Pattern Name: Stainless Steel 3-speed Exhaust FanVerified Purchase\n\n\n\n\n\n\n\n  \n  \n    Needed something to replace my Over the range microwave as it had broken. Did not want to spend the money on another as I was never impressed with its ventilation fan + don't use the microwave much. I needed something that would mount under the cabinet and also would recirculate inside. There isn't any piping installed for outside venting (yet). Chose this Firegas hood model because it checks all the boxes. It filters the smoke and cooking fumes from cooking very well especially since I have it setup for inside recirculation. The LED lights are much brighter than I expected which I love. It comes with different ventilation attachments for various installation types. The activated carbon filter included is a nice bonus. Comes pre-wired for a 110 outlet. 300cfm is enough for my needs. The stainless looks sharp however be mindful to clean fingerprints and grease often. The fan is on the noisier side. Especially on speed 3/the highest mode but you'll never really need it as the suction is more than sufficient for ventilation on speeds 1 and 2. The only complaints I have are that the included instruction manual are a bit vague and the protective film tape was hard to peel off. Take your time and peel it off slowly and you'll be fine. It's been roughly over a month and so far, so good!\n  \nRead more\n  3 people found this helpful\n    \n          \n              \n                  Helpful\n              \n          \n      Sending feedback...Thank you for your feedback.Sorry, we failed to record your vote. Please try again\n        Report\n  &lt;img src=\"https://c.media-amazon.com/images/S/amazon-avatars-global/6ef3cc9f-39ed-4b7a-a402-ab889c35b6ad._CR0%2C0%2C400%2C400_UX460_.jpg\"/&gt;Amanda Papa5.0 out of 5 stars\n\n\n\n\n\n\n\n  \n  \n    Updated an older kitchen\n  \nReviewed in the United States on September 1, 2024Pattern Name: Stainless Steel 2-speed Exhaust FanVerified Purchase\n\n\n\n\n\n\n\n  \n  \n    Easy to install, pretty quick install, and looks great!\n  \nRead more\n  \n    \n          \n              \n                  Helpful\n              \n          \n      Sending feedback...Thank you for your feedback.Sorry, we failed to record your vote. Please try again\n        Report\n  &lt;img src=\"https://c.media-amazon.com/images/S/amazon-avatars-global/default.png\"/&gt;bhaz25.0 out of 5 stars\n\n\n\n\n\n\n\n  \n  \n    Great looking range hood!\n  \nReviewed in the United States on August 27, 2024Pattern Name: Stainless Steel 3-speed Exhaust FanVerified Purchase\n\n\n\n\n\n\n\n  \n  \n    This cool looking range hood looks ‘rich’! It makes those expensive, yet cheap-looking ones from Hone Depot, look like junk! (Those ones are!) But this stainless steel one looks and works fantastic!\n  \nRead more\n  \n    \n          \n              \n                  Helpful\n              \n          \n      Sending feedback...Thank you for your feedback.Sorry, we failed to record your vote. Please try again\n        Report\n  &lt;img src=\"https://c.media-amazon.com/images/S/amazon-avatars-global/default.png\"/&gt;dale ellis3.0 out of 5 stars\n\n\n\n\n\n\n\n  \n  \n    Very nice but.\n  \nReviewed in the United States on August 28, 2024Pattern Name: Stainless Steel 2-speed Exhaust FanVerified Purchase\n\n\n\n\n\n\n\n  \n  \n    Easy install works very well but needs brighter light and power cord could be about 4 inches longer\n  \nRead more\n  \n    \n          \n              \n                  Helpful\n              \n          \n      Sending feedback...Thank you for your feedback.Sorry, we failed to record your vote. Please try again\n        Report\n  &lt;img src=\"https://c.media-amazon.com/images/S/amazon-avatars-global/1da85afe-f361-418d-ad22-e73a6da48295._CR62%2C0%2C375%2C375_SX460_.jpg\"/&gt;DM5.0 out of 5 stars\n\n\n\n\n\n\n\n  \n  \n    Great quality\n  \nReviewed in the United States on August 20, 2024Pattern Name: Stainless Steel 2-speed Exhaust FanVerified Purchase\n\n\n\n\n\n\n\n  \n  \n    Looks beautiful and works great\n  \nRead more\n  \n    \n          \n              \n                  Helpful\n              \n          \n      Sending feedback...Thank you for your feedback.Sorry, we failed to record your vote. Please try again\n        Report\n  &lt;img src=\"https://c.media-amazon.com/images/S/amazon-avatars-global/default.png\"/&gt;N. Clark5.0 out of 5 stars\n\n\n\n\n\n\n\n  \n  \n    Great\n  \nReviewed in the United States on August 14, 2024Pattern Name: White 2-speed Exhaust FanVerified Purchase\n\n\n\n\n\n\n\n  \n  \n    There was nothing to dislike. It was easy to install. Air is good. Slim and out of the way.\n  \nRead more\n  \n    \n          \n              \n                  Helpful\n              \n          \n      Sending feedback...Thank you for your feedback.Sorry, we failed to record your vote. Please try again\n        Report",</t>
  </si>
  <si>
    <t xml:space="preserve">    "trackingLink": "https://www.amazon.com/FIREGAS-Ductless-Convertible-Stainless-Aluminum/dp/B0BVH5ZS47?th=1&amp;linkCode=ll1&amp;tag=dividy-20&amp;linkId=66c6733ac63db699498bbb50cfff4546&amp;language=en_US&amp;ref_=as_li_ss_tl"</t>
  </si>
  <si>
    <t xml:space="preserve">    "productDetails": "About this item                   EUHOMY - RESPONSIBLE FOR YOUR FOOD - Euhomy’s mini freezer uses 3D refrigeration technology, and rapid cooling technology is good for food fresh and storage. The internal capacity (3.0 cu.ft) and the multilayer structure allow you to have more choices. It can not only provide ample storage space for food/fruit/vegetables/seafood/ice cream, but also prevent odor, allowing you to enjoy clean and odorless food all the time     YOU CAN USE IT VERY EASILY - The small freezer does not require additional installation and very easy to use. The streamlined shape design and the weight control of each component make the freezer very easy to move. You can change the position of the freezer at any time according to changes in demand. Not only that, it will not take up too much space for you. You can determine whether the size of the freezer meets your needs before buying. SIZE: (precise): 20.1\"L x 21.3\"D x 31.4\"H     7-LEVEL THERMOSTAT SYSTEM - The temperature control device of the 3.0 cu.ft freezer is designed inside the freezer. The 7-level temperature control system allows you to choose within the temperature range -7.6°F to 6.8°F. The upright freezer is equipped with a powerful compressor, which not only keeps the freezer working efficiently, but also the deep freezer can help you save electricity, which will reduce your electricity bill     FUNCTION UPGRADES - Euhomy freezer have designed some additional functions that are different from those on the market according to people's habits and needs. REVERSIBLE DOOR: It is easy to change the direction of the door switch. ADJUSTABLE FEET: keep the machine from being corroded by moisture on the ground. BUILT-IN HANDLE: not only easier to open the freezer door, but also makes the freezer more simple and beautiful     FROM EUHOMY (MULTIPLE SCENES) - The original intention of Euhomy's freezer design is to meet the needs of more people, and college students can use it in the dorm. Mom and Dad can use it in the kitchen, living room and bedroom at home or in the apartment. It will also be a portable partner for you when you travel. And this partner is very quiet, you will feel very comfortable when you use it. NOTE: You'd better put the small freezer upright for at least 1 day before using it       \n                          ›  See more product details",</t>
  </si>
  <si>
    <t xml:space="preserve">    "customerReviews": "&lt;img src=\"https://c.media-amazon.com/images/S/amazon-avatars-global/default.png\"/&gt;Mairead 5.0 out of 5 stars\n\n\n\n\n\n\n\n  \n  \n    Great little freezer\n  \nReviewed in the United States on August 3, 2024Size: 3.0 CU.FTColor: BlackVerified Purchase\n\n\n\n\n\n\n\n  \n  \n    Great size, runs super quiet.  Have it in my kitchen and would never know it was there it is so quiet.  Lots of room inside and I don’t lose things in this freezer like I do in my bottom of the fridge one.  Not heavy, easy to move and keeps things frozen solid.  Good value for the money with two shelves inside making it good for storage\n  \nRead more\n  13 people found this helpful\n    \n          \n              \n                  Helpful\n              \n          \n      Sending feedback...Thank you for your feedback.Sorry, we failed to record your vote. Please try again\n        Report\n  &lt;img src=\"https://c.media-amazon.com/images/S/amazon-avatars-global/default.png\"/&gt;SLIM 5.0 out of 5 stars\n\n\n\n\n\n\n\n  \n  \n    Compact Efficient\n  \nReviewed in the United States on September 3, 2024Size: 3.0 CU.FTColor: SilverVerified Purchase\n\n\n\n\n\n\n\n  \n  \n    Nice compact freezer, shipping was on time, freezer was \"crated\" / boxed securely.  Holds temperature at zero to -10 degrees F  Good price, I really appreciate it and really really like it.  The only downside is that it's manual defrost, and if frosts up quicker than I would like.\n  \nRead more\n  \n    \n          \n              \n                  Helpful\n              \n          \n      Sending feedback...Thank you for your feedback.Sorry, we failed to record your vote. Please try again\n        Report\n  &lt;img src=\"https://c.media-amazon.com/images/S/amazon-avatars-global/default.png\"/&gt;Judith4.0 out of 5 stars\n\n\n\n\n\n\n\n  \n  \n    Great for ice cream!!\n  \nReviewed in the United States on May 19, 2024Size: 2.1 CU.FTColor: SilverVerified Purchase\n\n\n\n\n\n\n\n  \n  \n    The size is perfect, it keeps foods frozen at the recommended setting, and it is attractive. The only reason I gave it 4 stars is that it frosts up VERY quickly and there is frost on some of the packages. Not a deal breaker and I am happy with it.One other problem. I ordered the recommended tray to go under it, but the door doesn't open when it is on the tray. We solved that by raising the fridge with 2 pieces of wood. Now its fine.\n  \nRead more\n  15 people found this helpful\n    \n          \n              \n                  Helpful\n              \n          \n      Sending feedback...Thank you for your feedback.Sorry, we failed to record your vote. Please try again\n        Report\n  &lt;img src=\"https://c.media-amazon.com/images/S/amazon-avatars-global/501fd71c-e966-4fff-a89d-2d6fed98a0a3._CR0%2C0%2C358%2C358_UX460_.jpg\"/&gt;GrannyFucious5.0 out of 5 stars\n\n\n\n\n\n\n\n  \n  \n    Excellent product, quiet, efficient, no off-gassing\n  \nReviewed in the United States on June 25, 2021Size: 1.1 CU.FTColor: SilverVerified Purchase\n\n\n\n\n\n\n\n  \n  \n    This was a great choice. Looks nice and performs perfectly.  I had not correctly measured the spot where I'd hoped to place it, so a temporary adjustment is working out for the time being. Please measure carefully, and do leave air space at sides, top and back (manual recommends 4\").  The ENTIRE frame of the freezer is shrink wrapped...blue on the door, clear on the black box part. It's hard to see on the black part, but it is on there, and is a thick plastic to be peeled away.  Once in place, as \"the manual\" says, I let it set for 24 hours before plugging in, to let the coolant stabilize from shipping and unpacking. Don't ever turn it on its side. I always read manuals and highlight those things that should be remembered.Before plugging in, the manual says to be sure the temperature dial is on \"4\" to start. Then adjustments can be made later for more or less freezing.  Dial is located on the back, bottom left. Temperature \"1\" is warmest, \"7\" coldest.  Put on Zero \"0\" to defrost when necessary.Also, as recommended, I first wiped down the inside with baking soda/water and then dried.  There was absolutely NO odor of any kind before or after.When first plugged in, while initializing, the outside of the case gets hot.  Don't put anything on top of it at this time.  I set several water-filled cups and items inside to monitor the freezing process, and as soon as I felt it was cold enough, put some of my frozen foods inside.  They have stayed rock-hard at the \"4\" setting!  I'm surprised at how much can be placed inside.  I have room to spare, and am really pleased with this quiet, efficient little freezer.\n  \nRead more\n  64 people found this helpful\n    \n          \n              \n                  Helpful\n              \n          \n      Sending feedback...Thank you for your feedback.Sorry, we failed to record your vote. Please try again\n        Report\n  &lt;img src=\"https://c.media-amazon.com/images/S/amazon-avatars-global/default.png\"/&gt;jrlexjr5.0 out of 5 stars\n\n\n\n\n\n\n\n  \n  \n    Small Workhorse\n  \nReviewed in the United States on August 14, 2024Size: 1.1 CU.FTColor: SilverVerified Purchase\n\n\n\n\n\n\n\n  \n  \n    I bought this for my office-away-from-home and it is ideal for my needs - ice cubes, frozen fruit for my smoothies. So far it is exactly as advertised.\n  \nRead more\n  5 people found this helpful\n    \n          \n              \n                  Helpful\n              \n          \n      Sending feedback...Thank you for your feedback.Sorry, we failed to record your vote. Please try again\n        Report\n  &lt;img src=\"https://c.media-amazon.com/images/S/amazon-avatars-global/default.png\"/&gt;NJ Grandma5.0 out of 5 stars\n\n\n\n\n\n\n\n  \n  \n    Great small freezer!\n  \nReviewed in the United States on June 21, 2024Size: 3.0 CU.FTColor: BlackVerified Purchase\n\n\n\n\n\n\n\n  \n  \n    I’ve only had this for a week so I can’t attest to its longevity or energy efficiency.  But I can tell you it was easy for a couple of 75 year olds to carry down a basement flight of stairs, easy to set up and adjust the temp to our satisfaction, kind of fun to remove all the packing film and an absolute joy to have extra freezer storage space. It seems to be very quiet although it is not right in my living space.  I can’t believe I waited this long to purchase this item!\n  \nRead more\n  18 people found this helpful\n    \n          \n              \n                  Helpful\n              \n          \n      Sending feedback...Thank you for your feedback.Sorry, we failed to record your vote. Please try again\n        Report\n  &lt;img src=\"https://c.media-amazon.com/images/S/amazon-avatars-global/default.png\"/&gt;James Williams1.0 out of 5 stars\n\n\n\n\n\n\n\n  \n  \n    Horrible fit and finish\n  \nReviewed in the United States on May 23, 2024Size: 1.1 CU.FTColor: SilverVerified Purchase\n\n\n\n\n\n\n\n  \n  \n    This mini freezer came with the worst fit and finish I have ever seen when it comes to the assembly process. They even assembled the whole unit with a horrible plastic film tucked under all of the plastics and mounting brackets which everyone knows how much of a pain that is. At least the main visible panels don’t look as horrible once you finally get the majority of plastic film off of them. Also this units stainless steel door isn’t smudge proof like everything is now days so just the slightest touch leaves the nastiest smudges.Overall due to these issues I would totally give it the worst rating possible but the unit does work well and the one nice thing about it is that the temp control is on the outside on the back which is awesome since all mini fridges and freezers always have the problem of freezing over and it always freezes the temp control.Have had this mini freezer for 3 months and it has now stopped working… I have now changed this freezer’s review to a 1 star and is a complete waist of money.\n  \nRead more\n  5 people found this helpful\n    \n          \n              \n                  Helpful\n              \n          \n      Sending feedback...Thank you for your feedback.Sorry, we failed to record your vote. Please try again\n        Report\n  &lt;img src=\"https://c.media-amazon.com/images/S/amazon-avatars-global/default.png\"/&gt;Anne5.0 out of 5 stars\n\n\n\n\n\n\n\n  \n  \n    JUST WHAT I WANTED!\n  \nReviewed in the United States on June 26, 2024Size: 3.0 CU.FTColor: BlackVerified Purchase\n\n\n\n\n\n\n\n  \n  \n    The best part of the freezer is that it has three shelves so I don't have to go pull out everything to find the item that I wanted which was at the bottom.  So far the Temperature is very good.  It is very quiet.  It fits nicely with the black furniture I have in my kitchen.  Am very happy with this purchase.I can't speak about energy efficiency because I have not had it long enough to judge.\n  \nRead more\n  8 people found this helpful\n    \n          \n              \n                  Helpful\n              \n          \n      Sending feedback...Thank you for your feedback.Sorry, we failed to record your vote. Please try again\n        Report",</t>
  </si>
  <si>
    <t xml:space="preserve">    "trackingLink": "https://www.amazon.com/Upright-freezer-Reversible-Stainless-Apartment/dp/B082PHYNMY?psc=&amp;linkCode=ll1&amp;tag=dividy-20&amp;linkId=01b91dca3bbb746d26cee80850d6390e&amp;language=en_US&amp;ref_=as_li_ss_tl"</t>
  </si>
  <si>
    <t xml:space="preserve">    "productDetails": "About this item                   Note : Please check the dimension and item weight of the product and confirm it fits your space     MADE FOR CONVENIENCE: Portable, sleek, convenient, and compact in size, the Igloo Ice Maker is suited for any sized countertop space for producing perfectly formed ice cubes wherever and whenever you need it     HIGH ICE YIELD: The water tank can hold up to 1.5 quarts of water; keep it filled and this unit will produce 26 pounds of ice in a 24-hour period. That’s enough ice to keep drinks refreshingly cold all day long.     EFFICIENT PRODUCTION: 120 Watts powers this machine to make 9 small or large cylinder-shaped ice cubes in as little as 7 minutes. The automatic ice maker will keep making ice until the ice basket is completely full.     2 ICE CUBE SIZES: Choose small or large cylindrical ice cube sizes using the easy-to-use control panel according to your preference.     CONTROL PANEL: Simple to understand and illuminated with LED lights, the electronic control panel on the front of the ice maker tells you when you need to add water, when the ice basket is full, and allows you to choose the size of the ice cubes.     SELF-CLEANING: Automatic cleaning function makes clean up easy and effortless, allowing for cleaner ice every time. There’s no hassle involved with keeping your ice maker crisp and clean.       \n                                  TRANSPARENT LID: Large clear lid allows for easy viewing of ice ready to be taken while keeping the cold air locked in the ice chamber.  ICE SCOOP &amp; BASKET: Removable, sturdy 1.5 lb capacity ice basket and convenient scoop are included for you to easily take ice from the machine and fill your cup, water bottle, or whatever you need to fill with ice.      Show more            ›  See more product details",</t>
  </si>
  <si>
    <t xml:space="preserve">    "customerReviews": "&lt;img src=\"https://c.media-amazon.com/images/S/amazon-avatars-global/c7706b41-2f07-404b-b429-7b0ccf869cda._CR0%2C0%2C1000%2C1000_SX460_.jpg\"/&gt;Lauren S.  Verified Amazon Customer5.0 out of 5 stars\n\n\n\n\n\n\n\n  \n  \n    Great little Ice Maker\n  \nReviewed in the United States on July 29, 2024Size: 33 LbColor: Stainless SteelVerified Purchase\n\n\n\n\n\n\n\n  \n  \n    In May I purchased this Igloo Ice maker. It is a great little machine that produces ice within about 6-8 minutes to produce ice.  I would purchase from this company again.  It worked fine for a couple of months, but unfortunately it started giving messages that it was out of water, when it wasn't and the ice machine stopped working.  I contacted customer support through email, and called them.  I spoke with a woman who asked me a few questions, and made a few suggestions, which ended up not working, but the kindness and customer service was awesome.  They sent me a new icemaker and it came within 4 or 5 days (Came from California).  Thanks for great customer support!\n  \nRead more\n  8 people found this helpful\n    \n          \n              \n                  Helpful\n              \n          \n      Sending feedback...Thank you for your feedback.Sorry, we failed to record your vote. Please try again\n        Report\n  &lt;img src=\"https://c.media-amazon.com/images/S/amazon-avatars-global/default.png\"/&gt;lois weixler5.0 out of 5 stars\n\n\n\n\n\n\n\n  \n  \n    Great machine!\n  \nReviewed in the United States on August 22, 2024Size: 26 LbColor: Stainless SteelVerified Purchase\n\n\n\n\n\n\n\n  \n  \n    This igloo machine  is great. It makes 2 sizes of ice. It is quiet and fairly quick to get first batch.The reservoir to hold ice is a little small and fills up quickly.The machine is compact and easy to clean\n  \nRead more\n  \n    \n          \n              \n                  Helpful\n              \n          \n      Sending feedback...Thank you for your feedback.Sorry, we failed to record your vote. Please try again\n        Report\n  &lt;img src=\"https://c.media-amazon.com/images/S/amazon-avatars-global/default.png\"/&gt;Catherine Kost4.0 out of 5 stars\n\n\n\n\n\n\n\n  \n  \n    Does the job\n  \nReviewed in the United States on August 10, 2024Size: 26 Lb HandleColor: Stainless SteelVerified Purchase\n\n\n\n\n\n\n\n  \n  \n    I like the drain on the bottom and self cleaning feature. It makes ice but does shut off from time to time. It came a little scratched up and the handle seems flimsy but It makes ice quickly and it is loud.\n  \nRead more\n  \n    \n          \n              \n                  Helpful\n              \n          \n      Sending feedback...Thank you for your feedback.Sorry, we failed to record your vote. Please try again\n        Report\n  &lt;img src=\"https://c.media-amazon.com/images/S/amazon-avatars-global/default.png\"/&gt;Penny Angel3.0 out of 5 stars\n\n\n\n\n\n\n\n  \n  \n    My final thoughts on this\n  \nReviewed in the United States on July 26, 2024Size: 44 LbColor: Stainless SteelVerified Purchase\n\n\n\n\n\n\n\n  \n  \n    Our old Magic Chef died last week after 20+ years. We bought the big 44lb daily one for our RV as it was one of the only ones we could find that produces 12 cubes each cycle. Could have got one 1/3 of the price but smaller and we expected top of the line for the price. Well, the pros are it produces lots of ice quickly, has the sno cone thing and was slightly smaller and lighter than our old MC. The cons are it is not very quiet  although the RV AC blowing is louder so we don't hear it unless the AC is off at the moment. We use it for our 2ndary ice chest so we need alot of ice and it does produce it. The basket inside is much smaller than our old unit too plus it seems to gather on one side and not fill it completely either. We were going to return it due to the noise but it's only for camping, which we do for months at a time since retired. We decided to keep it due to minimal other acceptable options.\n  \nRead more\n  One person found this helpful\n    \n          \n              \n                  Helpful\n              \n          \n      Sending feedback...Thank you for your feedback.Sorry, we failed to record your vote. Please try again\n        Report\n  &lt;img src=\"https://c.media-amazon.com/images/S/amazon-avatars-global/default.png\"/&gt;virgil amick5.0 out of 5 stars\n\n\n\n\n\n\n\n  \n  \n    Great Machine!!!!!\n  \nReviewed in the United States on August 29, 2024Size: 33 LbColor: BlackVerified Purchase\n\n\n\n\n\n\n\n  \n  \n    To begin with, this is my first counter top ice maker. I fill an ice container that sits in my freezer, the ice this machine makes is kind of wet so all of the ice freezes together but it breaks apart easily, not sure if all counter top ice machines are like that.That being said, after about 200 lbs of ice that has been made over the last month, I can say that this machine is AWESOME!!!!!!!! Also when I was researching ice makers one of the complaints I kept seeing was about how loud some units are, this one is not loud at all, again my experience is limited to just this one ice maker. 😁\n  \nRead more\n  \n    \n          \n              \n                  Helpful\n              \n          \n      Sending feedback...Thank you for your feedback.Sorry, we failed to record your vote. Please try again\n        Report\n  &lt;img src=\"https://c.media-amazon.com/images/S/amazon-avatars-global/default.png\"/&gt;OrangeAlert5.0 out of 5 stars\n\n\n\n\n\n\n\n  \n  \n    Approved By an Ice Addict (w update)\n  \nReviewed in the United States on January 7, 2022Verified Purchase\n\n\n\n\n\n\n\n  \n  \n    I don't consider something a liquid to drink if it lacks ice. This machine works great and I love it dearly. I just was tortuted by a more expense NewAir Unit that ran 10 days, then it eventual replacement that was \"Refurbished\" to which I objected but got anyway. After the \"runaround circuit of misery\" by NewAir? The eventual Refurb \"New Unit\" arrived D.O.A. It turned on but the arms would not turn just like the junk unit I bought new. I finally bought this \"Igloo- The Wirecutter Recommendation\". I LOVE IT!!!It just keeps WORKING AND WORKING CRANKING OUT REALLY NICE ICE.  Buy THIS ONE.  Please read their EXCELLENT User's Manual.  It's highly informative: tells you what to expect, troubleshooting tips, how to use the self-cleaning (easy) feature. It does take a very few minutes of no sounds before you hear it working this is normal. A tip I received from people experienced in buying ice machines: Get the extended warranty. I bought it for 3 years. I realized what a bargain and convenience this unit was compared to the cost and hauling of bagged ice.  This wonderful machine also weighs 1/3 of the NewAir garbage.  BUY THIS ONE!Update 2 years later:  I bought this 12/21.  Have used it 24/7 365 to perfection!  Now close to two years later it malfunctioned and stopped making ice.  The \"people in the know\" who said \"always buy an extended warranty on an ice-maker were right!  The warranty people are picking up the device from my home tomorrow for free and issuing me an Amazon credit for the full price to buy a new one.  Honestly? Even for the time it worked perfectly non-stop it was worth the $145 or so I paid for it even if I wasn't getting a new one.  The dependability and non-stop availability of ice nonstop without having to spend a cent on a bag and lug it around, then have it take precious space in. my freezer was divine.I am left with one confusion: My machine is the \"Original Aqua (it might mention the arm) now at $172.00 (approx) I can pay the difference.  But the page pulls up the $99 unit \"Aqua Arm\" or \"with Aqua Arm.\"  I would rather pay less, but in reading the reviews they were better for the more expensive unit I had, and the model numbers are similar but different: It is ICEB26HNAQ vs IGLICEB26HNAQ (Higher Price vs Lower Price) but I don't want to be a dummy and pay more if I don't need to, so I'll check with Igloo first comparing motors and here comparing dimensions.  I don't want to screw up getting a machine that delivered beyond my wildest dreams because cash is tight.  I retried the NewAir junk.  It still never worked.  I hate that company for charging more, delivering a dud and replacing it with a dud.  They robbed me of about $200.00 and tortured me.  Never had a functional machine.  Stay away from New Air, they are thieves that make broken machines and run an unethical operation.  I will bring this up every chance I get as I've never bought and been stuck and replaced and stuck with a lemon buying from ANY company.  New Air are \"Gypsies, Tramps and Thieves\" as the song goes and are the more expensive choice!  They cannot even begun to be compared to Igloo!\n  \nRead more\n  174 people found this helpful\n    \n          \n              \n                  Helpful\n              \n          \n      Sending feedback...Thank you for your feedback.Sorry, we failed to record your vote. Please try again\n        Report\n  &lt;img src=\"https://c.media-amazon.com/images/S/amazon-avatars-global/default.png\"/&gt;Palash Misra5.0 out of 5 stars\n\n\n\n\n\n\n\n  \n  \n    So Grateful for this purchase!\n  \nReviewed in the United States on July 1, 2024Size: 26 Lb HandleColor: BlackVerified Purchase\n\n\n\n\n\n\n\n  \n  \n    This ice maker has been an absolute LIFESAVER in my household! It is a little bulky, but totally worth the counter space! This ice maker makes small or large pieces so quickly! I was absolutely shocked how fast it was! I love the light details in the machine and how it comes with a special scooper! The fact that the machine places the ice into a basket with the sensors and automatic scooper is incredible! Plus, the cleaning process was simple. One time, I hopped in the shower and afterwards there was enough ice for days! So if you are looking for something simple to build and never disappoints, GET THIS ICEMAKER.\n  \nRead more\n  24 people found this helpful\n    \n          \n              \n                  Helpful\n              \n          \n      Sending feedback...Thank you for your feedback.Sorry, we failed to record your vote. Please try again\n        Report",</t>
  </si>
  <si>
    <t xml:space="preserve">    "trackingLink": "https://www.amazon.com/Igloo-Automatic-Cleaning-Countertop-Included/dp/B0B1FZ1KZ5?th=1&amp;linkCode=ll1&amp;tag=dividy-20&amp;linkId=9e2a7dc9ee688b05914953bb376e2a89&amp;language=en_US&amp;ref_=as_li_ss_tl"</t>
  </si>
  <si>
    <t xml:space="preserve">    "productDetails": "About this item                   Fast 6 Mins Ice-Making: Our ice maker only takes 6 minutes to enjoy the first batch of fresh bullet ice. The powerful compressor can produce up to 26 lbs.1.3 lbs storage capacity&amp; 1.2 L water tank design.     Two Sizes of Ice Cubes: Choose the size of the ice cubes according to your needs: S/L. Small ice cubes cool seafood and beer to keep it fresh and cool. Large ice cubes are best placed in drinks to achieve a rapid cooling effect.     Compact Size: This portable ice maker with size 11.42\"D x 8.74\"W x 11.57\"H, Suitable for any applicable environment and easy to carry anywhere.     Double Handle Design: The countertop ice maker with the handle is convenient for you to take to any situation, whether it is a party with friends or camping is a good company. Meanwhile, the handle of the ice basket is detachable for easy cleaning and easy removal from the ice machine.You can use it for bar party, tea shop, kitchen and office.     Self-cleaning Function: Keep your ice fresh and clean with the automatic self-cleaning function.Press the ON/OFF button for 5 seconds to start the self-cleaning process.       \n                            ›  See more product details",</t>
  </si>
  <si>
    <t xml:space="preserve">    "customerReviews": "&lt;img src=\"https://c.media-amazon.com/images/S/amazon-avatars-global/default.png\"/&gt;Ryans Cats5.0 out of 5 stars\n\n\n\n\n\n\n\n  \n  \n    AWESOME!\n  \nReviewed in the United States on August 24, 2024Color: GreenVerified Purchase\n\n\n\n\n\n\n\n  \n  \n    This thing is amazing! It is just as described. I looked at so many reviews of this and other ones. The common complaint was the ice freezes into one big hunk. It started that way for me. It holds way more water than ice it makes off of it. You need to empty the ice out of it every few cycles. keep in mind this is NOT a freezer really. Makes a ton of ice and quickly. Altho it does produce cold air as a by product of the ice making, it doesnt make it to keep the ice frozen. The ice does get dumped with \"water\" on the outside of the ice from the way it is made. I found the work around of the big block of ice was to first put the bin full of ice in a bowl and once fully \"dry/frozen\" put it in you big ice bin breaking apart anything that froze together. I use alot of ice and made dang near a weeks worth in a day.  Also it is pretty quiet just a hum like a desk top computer fan running.\n  \nRead more\n  \n    \n          \n              \n                  Helpful\n              \n          \n      Sending feedback...Thank you for your feedback.Sorry, we failed to record your vote. Please try again\n        Report\n  &lt;img src=\"https://c.media-amazon.com/images/S/amazon-avatars-global/default.png\"/&gt;lori5.0 out of 5 stars\n\n\n\n\n\n\n\n  \n  \n    Best thing I invested in.\n  \nReviewed in the United States on July 31, 2024Color: GreenVerified Purchase\n\n\n\n\n\n\n\n  \n  \n    I love the size and chewable ice , fast and easy to use and clean. Better then tap water, spill able ice trays.\n  \nRead more\n  One person found this helpful\n    \n          \n              \n                  Helpful\n              \n          \n      Sending feedback...Thank you for your feedback.Sorry, we failed to record your vote. Please try again\n        Report\n  &lt;img src=\"https://c.media-amazon.com/images/S/amazon-avatars-global/288286a1-944d-49c1-ac31-f9fa856ed888._CR0%2C26%2C280%2C280_UX460_.jpg\"/&gt;Sarah4.0 out of 5 stars\n\n\n\n\n\n\n\n  \n  \n    Makes ice quick!\n  \nReviewed in the United States on August 19, 2024Color: GreenVerified Purchase\n\n\n\n\n\n\n\n  \n  \n    So far this little ice maker has worked great, just a little noisy when it is cycling the water through. Pushes ice out quick. It's fairly easy to clean and drain! It's the perfect size for my counter top, and it's a cute color!\n  \nRead more\n  One person found this helpful\n    \n          \n              \n                  Helpful\n              \n          \n      Sending feedback...Thank you for your feedback.Sorry, we failed to record your vote. Please try again\n        Report\n  &lt;img src=\"https://c.media-amazon.com/images/S/amazon-avatars-global/default.png\"/&gt;Xraycer5.0 out of 5 stars\n\n\n\n\n\n\n\n  \n  \n    Works great!\n  \nReviewed in the United States on August 10, 2024Color: GreenVerified Purchase\n\n\n\n\n\n\n\n  \n  \n    So far, this ice maker has worked great for us! We would let the basket fill, which takes under an hour, and we empty the contents into a one gallon ziploc bag. We lay the bag flat in the freezer, and separate the ice so they don't clump on top of one another. By the time the next basket is filled, the bagged ice is frozen, and we drop it on the counter to separate the ice that has stuck together. We empty the contents of the bag into an ice container that's in the freezer, and repeat the process with the ice from ice maker basket. In a few hours, we could fully fill the ice cube container in the freezer.For me, this beats running to the store for ice or making ice cubes in freezer trays, since the trays take up a bit too much space in out freezer.Only negative I would give to this maker is that it's not as quiet as I would like.\n  \nRead more\n  One person found this helpful\n    \n          \n              \n                  Helpful\n              \n          \n      Sending feedback...Thank you for your feedback.Sorry, we failed to record your vote. Please try again\n        Report\n  &lt;img src=\"https://c.media-amazon.com/images/S/amazon-avatars-global/default.png\"/&gt;MikeH5.0 out of 5 stars\n\n\n\n\n\n\n\n  \n  \n    Works well.  Makes ice FAST.  Fantastic price.\n  \nReviewed in the United States on August 18, 2024Color: GreenVerified Purchase\n\n\n\n\n\n\n\n  \n  \n    Pricing made it stand out.Performance is great.\n  \nRead more\n  \n    \n          \n              \n                  Helpful\n              \n          \n      Sending feedback...Thank you for your feedback.Sorry, we failed to record your vote. Please try again\n        Report\n  &lt;img src=\"https://c.media-amazon.com/images/S/amazon-avatars-global/default.png\"/&gt;Cake Lady5.0 out of 5 stars\n\n\n\n\n\n\n\n  \n  \n    Fast\n  \nReviewed in the United States on July 30, 2024Color: GreenVerified Purchase\n\n\n\n\n\n\n\n  \n  \n    This ice maker is just what I needed! It doesn’t take up a lot of space on the countertop. Takes only six minutes to make a batch of small cubes. The bullet shaped ice cubes seem to last longer than most other shapes. It does hum when turned on, but it’s not loud. Very easy to operate. Love it!!!\n  \nRead more\n  One person found this helpful\n    \n          \n              \n                  Helpful\n              \n          \n      Sending feedback...Thank you for your feedback.Sorry, we failed to record your vote. Please try again\n        Report\n  &lt;img src=\"https://c.media-amazon.com/images/S/amazon-avatars-global/default.png\"/&gt;Travis Smith3.0 out of 5 stars\n\n\n\n\n\n\n\n  \n  \n    Works fine\n  \nReviewed in the United States on August 2, 2024Color: GreenVerified Purchase\n\n\n\n\n\n\n\n  \n  \n    Love the color, works fine, it takes awhile to get much ice tho. Don’t leave the ice in the machine because it melts.\n  \nRead more\n  2 people found this helpful\n    \n          \n              \n                  Helpful\n              \n          \n      Sending feedback...Thank you for your feedback.Sorry, we failed to record your vote. Please try again\n        Report\n  &lt;img src=\"https://c.media-amazon.com/images/S/amazon-avatars-global/default.png\"/&gt;Jennifer Prestridge5.0 out of 5 stars\n\n\n\n\n\n\n\n  \n  \n    One of the best buys we have ever made!!!\n  \nReviewed in the United States on August 19, 2024Color: BlackVerified Purchase\n\n\n\n\n\n\n\n  \n  \n    Our new countertop ice maker has gone well beyond what we ever hoped for!!!  It is completely reliable.  It has been running just one afternoon/evening and has made a gallon size bag of ice for us to keep in our freezer - and we didn't even have to do anything for the additional ice like fill ice trays.  It's a very impressive machine.  My family loves the scoop holder on the front, it is easy to see when the ice is dispensing or getting full.  My son loves anticipating the delivery of the ice.  It's his new hobby.  LOL  My husband works in the heat all day and our refrigerator just wasn't keeping up with the demand in our house, which is INSANE...  It's a nice fridge, too...  This machine WAY outperforms our fridge.  Kudos to the makers!!!\n  \nRead more\n  \n    \n          \n              \n                  Helpful\n              \n          \n      Sending feedback...Thank you for your feedback.Sorry, we failed to record your vote. Please try again\n        Report",</t>
  </si>
  <si>
    <t xml:space="preserve">    "trackingLink": "https://www.amazon.com/ZAFRO-Countertop-Portable-Machine-Self-Cleaning/dp/B0CQJ82KX5?th=1&amp;linkCode=ll1&amp;tag=dividy-20&amp;linkId=57f71255ab14f758160e943dd79248b4&amp;language=en_US&amp;ref_=as_li_ss_tl"</t>
  </si>
  <si>
    <t xml:space="preserve">    "productDetails": "About this item                   FAST ICE MAKING：Fill 1.1l of water into the water tank, maximum ice capacity can reach 34lbs in 24 hours. It won't make you feel anxious because of waiting, let you and your family have ice cubes all day long.     CHEWABLE NUGGET ICE: Chewing-block ice is made from crushed ice cut with blades, as opposed to traditional hard block ice which are chewable, brittle, ready fast and retains its flavor. The optimal melting speed preserves the original flavor of whisky and cold drinks.     QUIET AND USER FRIENDLY: It makes ice with low noise. The transparent lid allows you to monitor the ice making process. A considerate ice scoop holder, easy to find your ice scoop before making ice. Only need to press one button, helps you to quickly understand how to use it. When the water is insufficient or the ice basket is full, the indicator light will turn on.     SELF-CLEANING FUNCTION: Press “ICE/CLEAN” button for 5 seconds, the ring indicator light flashes white. It will run the cleaning procedure for 15 minutes and automatically exit. Press this button again during the cleaning procedure and it will exit immediately.     SMALL FOOTPRINT: This mini ice maker measures just 9.06 x 11.81 x 12.99 inches. Large Capacity Based on Small Footprint, Small Enough to fit on most countertop and easy to store when not in use. It takes up less space at home or in the office, barbeques, outdoor parties, or basement bars.       \n                            ›  See more product details",</t>
  </si>
  <si>
    <t xml:space="preserve">    "customerReviews": "&lt;img src=\"https://c.media-amazon.com/images/S/amazon-avatars-global/26298066-4da3-4a59-b8b6-328677cd7463._CR0%2C0%2C500%2C500_SX460_.jpg\"/&gt;Priss Ann5.0 out of 5 stars\n\n\n\n\n\n\n\n  \n  \n    Easy to use, easy to clean\n  \nReviewed in the United States on May 29, 2024Size: 34Lbs/24HColor: Stainless Steel SilverNumber of Items: 1Verified Purchase\n\n\n\n\n\n\n\n  \n  \n    This makes plenty of ice for our wants. It's not going to make it super fast, but it'll be faster than filling an ice tray or waiting for your fridge ice maker to get some ice. It makes tiny pellets, and makes roughly two cups of ice at a time. Perfect for us. We simply fill a two gallon freezer bag for some ready made ice and break it up with a rubber mallet when we want some. it does break up really well and doesn't stay in huge chunks. Whether it's for soda, water or an iced coffee, this has been fantastic ice.The machine did make some funky noises once. I turned it off, unplugged it for a little bit, then plugged it back in and started it back up. No issues since.Don't let it run constantly. It is a small machine and needs breaks. It does not keep the ice in the basket frozen forever. Hence the reason why we bag and store some, and make more as we need it. Having ready made pellet ice that isn't costing us a lot by the bag is fantastic and saves us a trip across town to grab more.I've had zero issues thus far, and filter water before I fill it. I do expect I will have to run a descaling cycle on it to clean, but it does have a self cleaning cycle I can run with descaler, then follow up with a couple rinse cycles. Much like I do with my single cup coffee maker.The ice comes out tasting great and doesn't leave anything behind in my drinks. It doesn't melt too fast and is a little more solid than some popular ice providers, which I love. I might have to get these as holiday gifts for my offspring, as they love pellet ice as well.For the price, portability and size, I'm really digging on this ice maker. Time will tell on lifetime of this machine, but if I get a good couple years out of it, it will have easily paid for itself in that time. Perfect on a budget.\n  \nRead more\n  35 people found this helpful\n    \n          \n              \n                  Helpful\n              \n          \n      Sending feedback...Thank you for your feedback.Sorry, we failed to record your vote. Please try again\n        Report\n  &lt;img src=\"https://c.media-amazon.com/images/S/amazon-avatars-global/7806e77a-ee81-4d52-a9e6-3d711bcdd40f._CR0%2C0%2C500%2C500_SX460_.jpg\"/&gt;J. D. Jones5.0 out of 5 stars\n\n\n\n\n\n\n\n  \n  \n    Who doesn't love chewable ice at home?\n  \nReviewed in the United States on June 4, 2024Size: 34Lbs/24HColor: Stainless Steel SilverNumber of Items: 1Verified Purchase\n\n\n\n\n\n\n\n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\nRead more\n\n\n\n\n\n\n\n\n\n\n\n \n  \t\t \n\n\n\n\n    \n        \n        \n            \n        \n            \n        \n        \n            \n            \n        \n        \n            \n            \n        \n    \n    \n        \n\n            \n                &lt;img src=\"https://c.media-amazon.com/images/S/amazon-avatars-global/7806e77a-ee81-4d52-a9e6-3d711bcdd40f._CR0%2C0%2C500%2C500_SX460_.jpg\"/&gt;J. D. Jones\n            \n\n            5.0 out of 5 stars\n            \n                Who doesn't love chewable ice at home?\n            \n            \n            \n                \n                    \n                        \n                        \n                            \n                                \n                                \n                                    Reviewed in the United States on June 4, 2024\n                                \n                            \n                        \n                    \n                \n            \n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        \n            \n                Images in this review\n            \n            \n                \n                    \n                        \n                    \n                        \n                    \n                        \n                    \n                        \n                    \n                \n            \n        \n    \n        \n    \n\n\n\n\n\n   function toggleSeeAllView() {\n       P.when('A', 'cr-image-popover-controller').execute(function(A, imagePopoverController) {\n          imagePopoverController.toggleSeeAllView(true);\n       });\n   }\n\n\n       &lt;img alt=\"Customer image\" src=\"https://c.media-amazon.com/images/I/81FfNb1cxJL._SY88.jpg\" height=\"88\" width=\"100%\"/&gt;&lt;img alt=\"Customer image\" src=\"https://c.media-amazon.com/images/I/71limcqLoBL._SY88.jpg\" height=\"88\" width=\"100%\"/&gt;&lt;img alt=\"Customer image\" src=\"https://c.media-amazon.com/images/I/71d+ZOiwANL._SY88.jpg\" height=\"88\" width=\"100%\"/&gt;&lt;img alt=\"Customer image\" src=\"https://c.media-amazon.com/images/I/71HUYf0hLZL._SY88.jpg\" height=\"88\" width=\"100%\"/&gt;\n\n        P.when('A', 'cr-image-popover-controller').execute(function(A, imagePopoverController) {\n          A.on(\"a:popover:beforeShow:R2RQ1H88XO8KX4_gallerySection_main\", function(data) {\n            imagePopoverController.initImagePopover(\"R2RQ1H88XO8KX4\", \"[https://c.media-amazon.com/images/I/81FfNb1cxJL.jpg, https://c.media-amazon.com/images/I/71limcqLoBL.jpg, https://c.media-amazon.com/images/I/71d+ZOiwANL.jpg, https://c.media-amazon.com/images/I/71HUYf0hLZL.jpg]\", data);\n          });\n        });\n    \n\n  41 people found this helpful\n    \n          \n              \n                  Helpful\n              \n          \n      Sending feedback...Thank you for your feedback.Sorry, we failed to record your vote. Please try again\n        Report\n  &lt;img src=\"https://c.media-amazon.com/images/S/amazon-avatars-global/default.png\"/&gt;Mariana4.0 out of 5 stars\n\n\n\n\n\n\n\n  \n  \n    Excellent for the price\n  \nReviewed in the United States on July 10, 2024Size: 34Lbs/24HColor: Stainless Steel SilverNumber of Items: 1Verified Purchase\n\n\n\n\n\n\n\n  \n  \n    This icemaker is so easy to set up and use, I was a little worried about the performance some reviewers mentioned it breaking after a couple of weeks, but I’ve had this now for I believe 4 months and I’ve had no issues whatsoever. Performance is great my one and only complained is that it does hold a very small amount of ice, and it is kind of loud, but what do you expect It is a portable icemaker  but the ice is nice and crisp and very easy to chew so I don’t complain much. It’s super easy to clean. I had a previous icemaker had no self cleaning mode was horrible to keep clean with this one you just follow the directions press the little button and you are good to go. Definitely worth the money.\n  \nRead more\n  11 people found this helpful\n    \n          \n              \n                  Helpful\n              \n          \n      Sending feedback...Thank you for your feedback.Sorry, we failed to record your vote. Please try again\n        Report\n  &lt;img src=\"https://c.media-amazon.com/images/S/amazon-avatars-global/default.png\"/&gt;Candace M5.0 out of 5 stars\n\n\n\n\n\n\n\n  \n  \n    Was great… until it wasn’t\n  \nReviewed in the United States on August 10, 2024Size: 34Lbs/24HColor: Stainless Steel BlackNumber of Items: 1Verified Purchase\n\n\n\n\n\n\n\n  \n  \n    Update: The seller reached out and offered a full refund. Changing to 5 stars since they still offered a refund outside of the return period. Thank you!I loved this little machine so much. It was perfect for a family size of 2. Quickly made ice and stayed a nice consistency even after freezing leftover ice. Great price compared to other machines. HOWEVER, I am extremely disappointed that it has stopped working just a few months after purchasing it. After working flawlessly, it randomly got stuck on the add water light. Obviously there was water in it but for whatever reason the machine was not registering it. I tried to give the inside a good scrub with some vinegar water in hopes to maybe dislodge some hard water build up, unplugged for 15 mins then retried, attempted to run the cleaning mode… but alas, no such luck. So now it’s just a large paperweight lol. I contacted customer service and got no reply, so that sucks too.\n  \nRead more\n  6 people found this helpful\n    \n          \n              \n                  Helpful\n              \n          \n      Sending feedback...Thank you for your feedback.Sorry, we failed to record your vote. Please try again\n        Report",</t>
  </si>
  <si>
    <t xml:space="preserve">    "trackingLink": "https://www.amazon.com/Countertop-Self-Cleaning-One-Click-Operation-Stainless/dp/B0BYJ3WWTX?th=1&amp;linkCode=ll1&amp;tag=dividy-20&amp;linkId=84bb4239f96910bad251da4561cbec7b&amp;language=en_US&amp;ref_=as_li_ss_tl"</t>
  </si>
  <si>
    <t xml:space="preserve">    "productDetails": "About this item                   【Rapid Ice Production】New Nugget ice maker machine is remarkably efficient! With its 1.1L water tank, it produces 35 pounds of ice within 24 hours. Our countertop ice maker machine churns out the first batch in just 7 minutes,ensuring continuous and rapid ice-making. No more trips to the store for ice!     【Effortless Care, Uninterrupted Freshness】Bid farewell to laborious cleaning tasks. A mere 5-second press of the ON/OFF button activates the pebble ice maker machine's self-cleaning feature. In just 15 minutes, a brand-new ice maker emerges, ready to serve you with fresh ice.     【Chewable Nugget Ice】 Crafted by crushed ice maker, chewable nugget ice stands apart. Its delightful crunchiness arises from compacted, layered ice flakes, boasting a slow melt and superior texture. Ideal for slushies, cocktails, sodas, and more, it preserves the authentic flavors like no other ice.     【Quiet and User-Friendly】 Portable ice maker rigorously tested in a noise-controlled environment, producing a mere 43 DB to ensure a tranquil atmosphere for any occasion.Plus, Sonic ice maker's intuitive LED indicators keep you informed about water levels, ice production, and self-cleaning status, making ice preparation a breeze.     【Compact Countertop Ice Maker】 It's more than a ice machine; it's a modern work of art. With dimensions of 8.66\" x 11.3\" x 12.68\", Small ice maker's stylish design adds an elegant touch to any space. The transparent casing lets you check ice storage at a glance, and you can savor ice with the included scoop.       \n                            ›  See more product details",</t>
  </si>
  <si>
    <t xml:space="preserve">    "customerReviews": "&lt;img src=\"https://c.media-amazon.com/images/S/amazon-avatars-global/default.png\"/&gt;1compgeek5.0 out of 5 stars\n\n\n\n\n\n\n\n  \n  \n    The ice maker is great, just what I was looking for\n  \nReviewed in the United States on May 9, 2024Size: 35lbs/24HColor: Stainless Steels Silver UpgradeNumber of Items: 1Verified Purchase\n\n\n\n\n\n\n\n  \n  \n    To start with, this ice maker makes great nugget ice that is a pleasure to chew on. When compared to other ice makers I have had in the past it starts putting ice out very quickly. The rate at which ice keeps coming out is also in my opinion very good. The noise when the machine is running is quieter than my previous ice makers as well. I found the basket to be a good size to hold enough ice to suit my needs. When I take off in the morning I feel a 1-gallon insulated jug with water and ice for the day. It was enough ice to keep that cold all day even sitting in my hot car.The setup was easy. Ice output was fast and good. Cleaning was a breeze with its cleaning feature and a little bit of vinegar in the water reservoir. I was very happy with the price point for a nugget ice maker. It was no bigger than the air fryer we have and fit well on our counter. It is a solid unit.Shortly into its operating life, it developed an issue where the auger would seize up and it would make a screeching sound as if the motor was still trying to spin it but slipping. I am a service engineer for my work. I do not see a component failure as being indicative of a horrible machine and I will not go on a rant about that. It is the nature of electromechanical objects that you will get component failures. The big differentiation is how those failures are dealt with. In this case, the after-sales service team was fabulous to work with. Their responses were quick and they made a very satisfactory, if not above and beyond resolution for this issue. After all my experiences in owning this machine so far, Not only would I purchase this again knowing what I know, but it is being replaced by the same machine. I like it.\n  \nRead more\n  84 people found this helpful\n    \n          \n              \n                  Helpful\n              \n          \n      Sending feedback...Thank you for your feedback.Sorry, we failed to record your vote. Please try again\n        Report\n  &lt;img src=\"https://c.media-amazon.com/images/S/amazon-avatars-global/default.png\"/&gt;James Jarrett5.0 out of 5 stars\n\n\n\n\n\n\n\n  \n  \n    Great little machine.\n  \nReviewed in the United States on September 3, 2024Size: 35lbs/24HColor: Stainless Steels Silver UpgradeNumber of Items: 1Verified Purchase\n\n\n\n\n\n\n\n  \n  \n    Its a little slow to make ice, but does it quite well.  Just don't expect it to make enough ice for a party as it won't.  The machine only makes individual amounts and doesn't cool it so it has to be used the moment it is made or it will melt away based on the ambient temperature.\n  \nRead more\n  \n    \n          \n              \n                  Helpful\n              \n          \n      Sending feedback...Thank you for your feedback.Sorry, we failed to record your vote. Please try again\n        Report\n  &lt;img src=\"https://c.media-amazon.com/images/S/amazon-avatars-global/default.png\"/&gt;Charity Conklin-Brennan5.0 out of 5 stars\n\n\n\n\n\n\n\n  \n  \n    Good Machine\n  \nReviewed in the United States on September 2, 2024Size: 35lbs/24HColor: Stainless Steels Silver UpgradeNumber of Items: 1Verified Purchase\n\n\n\n\n\n\n\n  \n  \n    This is my second pellet counter ice machine. Compared to my last one (different brand) It is easy to operate and clean.  It makes ice very quickly which is a huge plus.The only con I have so far is that the ice is not very hard and disintegrates very quickly in the basket. The only way I can describe the pellets  are that they are wet and melty, unlike my former machine that held the “cubes” solid for a lengthy period of time.Would definitely purchase again!\n  \nRead more\n  \n    \n          \n              \n                  Helpful\n              \n          \n      Sending feedback...Thank you for your feedback.Sorry, we failed to record your vote. Please try again\n        Report\n  &lt;img src=\"https://c.media-amazon.com/images/S/amazon-avatars-global/default.png\"/&gt;T-Ranger4.0 out of 5 stars\n\n\n\n\n\n\n\n  \n  \n    Ice gets a musty/moldy taste if unit is not cleaned every few days.\n  \nReviewed in the United States on June 21, 2024Size: 35lbs/24HColor: Stainless Steels Silver UpgradeNumber of Items: 1Verified Purchase\n\n\n\n\n\n\n\n  \n  \n    This ice maker makes ice relatively fast, but has a smaller container for the ice so it stacks up quickly and will stop producing ice until that ice is used or moved. It is NOISY. It is much loader than our older unit, but is 100% easier to clean as I can run brushes down the tubes where I couldn't with our other unit. You can tell when you need to clean your machine when the ice tastes \"musty\", which is usually once a week. We never had musty ice with our other unit, but this one gets musty tasting after it is used for about a week. It doesn't matter if we use soapy water or professional ice machine cleaner.The ice tastes great until about day 5-6. The manual does state in needs to be cleaned daily in order to keep the ice tasting great so it must be just how this system is designed creates more mold/bacteria and we live in a dry state.Overall for the price it is a great little unit. It will fit under the upper cupboards on the countertop and in smaller spaces where our other unit would not fit.\n  \nRead more\n  11 people found this helpful\n    \n          \n              \n                  Helpful\n              \n          \n      Sending feedback...Thank you for your feedback.Sorry, we failed to record your vote. Please try again\n        Report\n  &lt;img src=\"https://c.media-amazon.com/images/S/amazon-avatars-global/default.png\"/&gt;Michelle L Adkins5.0 out of 5 stars\n\n\n\n\n\n\n\n  \n  \n    Omgosh!!!! I love it!!\n  \nReviewed in the United States on July 24, 2024Size: 35lbs/24HColor: Stainless Steels Silver UpgradeNumber of Items: 1Verified Purchase\n\n\n\n\n\n\n\n  \n  \n    I am very particular about my ice. Even though my freezer has an automatic ice maker, I don't use it because to me, it tastes terrible, and I never use ice trays. I probably need a new filter or line or something.  Anyway, because of that I buy ice almost daily.When I found this ice maker on prime day I thought why not give it a try.  It'll save money in the end and also the time it takes to go out and buy ice.I was delivered quickly and extremely easy to set up and operate.Let me tell you how happy this little machine has made me. It makes the perfect little pieces of ice. Surprisingly fast. I LOVE IT. It fills my Stanley cup and lasts my entire shift at work. I run home to fill it back up as soon as my shift is over.This was the best purchase I could have \"wasted\" money on. I definitely recommend this ice maker and will purchase again if needed.\n  \nRead more\n  3 people found this helpful\n    \n          \n              \n                  Helpful\n              \n          \n      Sending feedback...Thank you for your feedback.Sorry, we failed to record your vote. Please try again\n        Report\n  &lt;img src=\"https://c.media-amazon.com/images/S/amazon-avatars-global/default.png\"/&gt;Emily Crawford5.0 out of 5 stars\n\n\n\n\n\n\n\n  \n  \n    I'm obsessed\n  \nReviewed in the United States on September 3, 2024Size: 35lbs/24HColor: Stainless Steels Black UpgradeNumber of Items: 1Verified Purchase\n\n\n\n\n\n\n\n  \n  \n    This doesn't take up too much of my counter space, makes ice very quickly, and the instructions are simple for cleaning and making ice. Not super loud, no louder than my water dispenser anyways. The ice bin isn't refrigerated but that's okay because as it melts it gets re-cycled and made into more ice.\n  \nRead more\n  \n    \n          \n              \n                  Helpful\n              \n          \n      Sending feedback...Thank you for your feedback.Sorry, we failed to record your vote. Please try again\n        Report\n  &lt;img src=\"https://c.media-amazon.com/images/S/amazon-avatars-global/default.png\"/&gt;Mary E. Limon5.0 out of 5 stars\n\n\n\n\n\n\n\n  \n  \n    I am an ice junkie and love it\n  \nReviewed in the United States on July 26, 2024Size: 35lbs/24HColor: Stainless Steels Black UpgradeNumber of Items: 1Verified Purchase\n\n\n\n\n\n\n\n  \n  \n    Many of my friends got ice makers for their homes, so I got mine for my RV. Absolutely the best thing. It makes about 7 lbs of ice in a few hours and I turn it off. When I open the 2nd gallon bag of ice I turn it on and fill up another. It is perfect. If I leave it on the counter, it will make a full basket. When it melts it recycles into the water tank and makes ice again, so you always have a full thing of ice if you leave it on. Makes a little noise nothing the TV or Pandora doesn't cover hide. I am madly in love with it. I think those who got one that isn't working or shocking them just got a defective unit Amazon is great about exchanges. I think I got a great buy on this one.\n  \nRead more\n  2 people found this helpful\n    \n          \n              \n                  Helpful\n              \n          \n      Sending feedback...Thank you for your feedback.Sorry, we failed to record your vote. Please try again\n        Report",</t>
  </si>
  <si>
    <t xml:space="preserve">    "trackingLink": "https://www.amazon.com/Kismile-Countertop-One-Click-Operation-Self-Cleaning/dp/B0CCVM5BLY?th=1&amp;linkCode=ll1&amp;tag=dividy-20&amp;linkId=6d8dede38438161573000fa373d90412&amp;language=en_US&amp;ref_=as_li_ss_tl"</t>
  </si>
  <si>
    <t xml:space="preserve">    "productDetails": "About this item                   Small Ice Maker: Featuring 7.3 x 12.8 x 11.6 inch in size, the Silonn countertop ice maker produces a total of 20 lbs ice per day, it's portable and compact for daily use     Water Level Indicator: The ice maker machine features a water level window to allow convenient fill line monitoring. A gentle blue light illuminates the countertop ice maker's ice storage compartment for a clean, modern look     Intuitive Touch Controls: Easily operate the ice makers countertop with the user-friendly touch controls. The automatic cleaning function makes maintenance a breeze to ensure fresh-tasting ice with minimal effort     2 Ice Cube Sizes: Our ice makers offers two ice cube sizes. Choose larger cubes for whiskey, food chilling, and ice packs. Choose smaller cubes to quickly chill juice, coffee, and tea. Customize your ice to complement your favorite beverages     Whisper-Quiet Operation: With a noise level of approximately 40dB, the ice maker machine runs quietly without disturbing your living space. Enjoy fresh ice at any hour while still maintaining a calm and peaceful space       \n                            ›  See more product details",</t>
  </si>
  <si>
    <t xml:space="preserve">    "customerReviews": "&lt;img src=\"https://c.media-amazon.com/images/S/amazon-avatars-global/default.png\"/&gt;Amanda5.0 out of 5 stars\n\n\n\n\n\n\n\n  \n  \n    Great buy\n  \nReviewed in the United States on August 10, 2024Color: BlackVerified Purchase\n\n\n\n\n\n\n\n  \n  \n    I absolutely love this ice maker it is the perfect size to put on your kitchen counter. So sleek. Very easy to use, makes a good amount of cubes. Has the choice of small or large. I love how it lights up and it makes the ice. Definitely worth the money. I am so pleased with it.\n  \nRead more\n  5 people found this helpful\n    \n          \n              \n                  Helpful\n              \n          \n      Sending feedback...Thank you for your feedback.Sorry, we failed to record your vote. Please try again\n        Report\n  &lt;img src=\"https://c.media-amazon.com/images/S/amazon-avatars-global/default.png\"/&gt;Aurora Eddington5.0 out of 5 stars\n\n\n\n\n\n\n\n  \n  \n    Love it!\n  \nReviewed in the United States on August 6, 2024Color: BlackVerified Purchase\n\n\n\n\n\n\n\n  \n  \n    Wasn't sure about the noise because that's what most reviews said was the main issue, but it's not loud at all-about as loud as a fan. The nuggets are a little bigger than expected, the large are about an inch or so and the small are maybe 3/4 of an inch. The ice also doesn't freeze really hard, so it's really easy to eat. Overall size is pretty small, fits perfectly on our counter.\n  \nRead more\n  \n    \n          \n              \n                  Helpful\n              \n          \n      Sending feedback...Thank you for your feedback.Sorry, we failed to record your vote. Please try again\n        Report\n  &lt;img src=\"https://c.media-amazon.com/images/S/amazon-avatars-global/default.png\"/&gt;Cheryl R.4.0 out of 5 stars\n\n\n\n\n\n\n\n  \n  \n    Very nice, works well, Recommended\n  \nReviewed in the United States on August 5, 2024Color: BlackVerified Purchase\n\n\n\n\n\n\n\n  \n  \n    I like it.  At first I thought the ice cubes would be too small (even on the large setting) and there is a hole inside each.  They look like a bullet shell...Although they are not like FULL ice cubes if you use enough of them they will keep your beverage cool.  The blue lighting is very appealing when on the countertop.  Ice cubes keep nice and cool inside the ice compartment and do not melt.  My only complaint would be this isn't something you can keep on all day and forget about it.  The area that holds the water is quite small so I need to refill it hourly - maybe an hour and a half tops.  The ice holder itself is small so if it fills to the top you need to shake it a bit so more can fit.  I just spill it into my ice maker compartment of my freezer.  The reason I got this is my Samsung will no longer make ice so this was the solution, make ice and keep filling the dispenser.  It definitely serves that purpose.  Overall not a bad item for the $90 I paid.  I am pleased.  Used it every day so far for about a month now and no problems.\n  \nRead more\n  2 people found this helpful\n    \n          \n              \n                  Helpful\n              \n          \n      Sending feedback...Thank you for your feedback.Sorry, we failed to record your vote. Please try again\n        Report\n  &lt;img src=\"https://c.media-amazon.com/images/S/amazon-avatars-global/default.png\"/&gt;p. stav5.0 out of 5 stars\n\n\n\n\n\n\n\n  \n  \n    Over 1 year, zero issues, runs 24/7\n  \nReviewed in the United States on August 29, 2024Color: Ink BlackVerified Purchase\n\n\n\n\n\n\n\n  \n  \n    Purchased this product to use ice for cooler to keep a case of water cold for the crew. Can make enough ice daily, to bag approx 8 to 10 pounds. Not 1 issue so far. A bag of ice is approx $3.00. Thats $60.00 a month. This thing has paid itself off several times over already\n  \nRead more\n  \n    \n          \n              \n                  Helpful\n              \n          \n      Sending feedback...Thank you for your feedback.Sorry, we failed to record your vote. Please try again\n        Report\n  &lt;img src=\"https://c.media-amazon.com/images/S/amazon-avatars-global/bd905efe-7460-482b-886d-cbafede9fb34._CR128%2C0%2C243%2C243_SX460_.jpg\"/&gt;KEVIN S OSTLER5.0 out of 5 stars\n\n\n\n\n\n\n\n  \n  \n    Ice\n  \nReviewed in the United States on August 21, 2024Color: BlackVerified Purchase\n\n\n\n\n\n\n\n  \n  \n    Love my new ice maker I come home from work turn it on. It is so easy there is only one draw back you can't leave the ice in the ice tray bc it will melt. So I take it out and put in my freezer\n  \nRead more\n  \n    \n          \n              \n                  Helpful\n              \n          \n      Sending feedback...Thank you for your feedback.Sorry, we failed to record your vote. Please try again\n        Report\n  &lt;img src=\"https://c.media-amazon.com/images/S/amazon-avatars-global/default.png\"/&gt;Jo Nathan1.0 out of 5 stars\n\n\n\n\n\n\n\n  \n  \n    Nice addition to kitchen appliances\n  \nReviewed in the United States on September 27, 2022Verified Purchase\n\n\n\n\n\n\n\n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\nRead more\n\n\n\n\n\n\n\n\n\n\n\n \n  \t\t \n\n\n\n\n    \n        \n        \n            \n        \n            \n        \n        \n            \n            \n        \n        \n            \n            \n        \n    \n    \n        \n\n            \n                &lt;img src=\"https://c.media-amazon.com/images/S/amazon-avatars-global/default.png\"/&gt;Jo Nathan\n            \n\n            1.0 out of 5 stars\n            \n                Nice addition to kitchen appliances\n            \n            \n            \n                \n                    \n                        \n                        \n                            \n                                \n                                \n                                    Reviewed in the United States on September 27, 2022\n                                \n                            \n                        \n                    \n                \n            \n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        \n            \n                Images in this review\n            \n            \n                \n                    \n                        \n                    \n                        \n                    \n                        \n                    \n                        \n                    \n                \n            \n        \n    \n        \n    \n\n\n\n\n\n   function toggleSeeAllView() {\n       P.when('A', 'cr-image-popover-controller').execute(function(A, imagePopoverController) {\n          imagePopoverController.toggleSeeAllView(true);\n       });\n   }\n\n\n       &lt;img alt=\"Customer image\" src=\"https://c.media-amazon.com/images/I/61t6-PHzZZL._SY88.jpg\" height=\"88\" width=\"100%\"/&gt;&lt;img alt=\"Customer image\" src=\"https://c.media-amazon.com/images/I/61yiRfyRtaL._SY88.jpg\" height=\"88\" width=\"100%\"/&gt;&lt;img alt=\"Customer image\" src=\"https://c.media-amazon.com/images/I/61M9wy5AMHL._SY88.jpg\" height=\"88\" width=\"100%\"/&gt;&lt;img alt=\"Customer image\" src=\"https://c.media-amazon.com/images/I/61+NR1HvnhL._SY88.jpg\" height=\"88\" width=\"100%\"/&gt;\n\n        P.when('A', 'cr-image-popover-controller').execute(function(A, imagePopoverController) {\n          A.on(\"a:popover:beforeShow:R9BT5XYED43D4_gallerySection_main\", function(data) {\n            imagePopoverController.initImagePopover(\"R9BT5XYED43D4\", \"[https://c.media-amazon.com/images/I/61t6-PHzZZL.jpg, https://c.media-amazon.com/images/I/61yiRfyRtaL.jpg, https://c.media-amazon.com/images/I/61M9wy5AMHL.jpg, https://c.media-amazon.com/images/I/61+NR1HvnhL.jpg]\", data);\n          });\n        });\n    \n\n  3 people found this helpful\n    \n          \n              \n                  Helpful\n              \n          \n      Sending feedback...Thank you for your feedback.Sorry, we failed to record your vote. Please try again\n        Report\n  &lt;img src=\"https://c.media-amazon.com/images/S/amazon-avatars-global/default.png\"/&gt;M3.0 out of 5 stars\n\n\n\n\n\n\n\n  \n  \n    It's good\n  \nReviewed in the United States on August 9, 2024Color: BlackVerified Purchase\n\n\n\n\n\n\n\n  \n  \n    This makes ice, does the job, but the container that holds the ice that it makes does not keep the ice cold enough to not start melting before the whole ice cycle is done. So you get some melted ice in the end. I would recommend if it is the only thing you can afford.\n  \nRead more\n  \n    \n          \n              \n                  Helpful\n              \n          \n      Sending feedback...Thank you for your feedback.Sorry, we failed to record your vote. Please try again\n        Report\n  &lt;img src=\"https://c.media-amazon.com/images/S/amazon-avatars-global/default.png\"/&gt;Brooke5.0 out of 5 stars\n\n\n\n\n\n\n\n  \n  \n    Most important ... it really makes ice cubes..\n  \nReviewed in the United States on August 26, 2024Color: BlackVerified Purchase\n\n\n\n\n\n\n\n  \n  \n    No problems here. Thank you, smile.On these Hot days ,\n  \nRead more\n  One person found this helpful\n    \n          \n              \n                  Helpful\n              \n          \n      Sending feedback...Thank you for your feedback.Sorry, we failed to record your vote. Please try again\n        Report",</t>
  </si>
  <si>
    <t xml:space="preserve">    "trackingLink": "https://www.amazon.com/Silonn-Ice-Maker-Coutertop-Machine/dp/B0D453TBMV?th=1&amp;linkCode=ll1&amp;tag=dividy-20&amp;linkId=42c4cafaa90086a63889332a99ec63ca&amp;language=en_US&amp;ref_=as_li_ss_tl"</t>
  </si>
  <si>
    <t xml:space="preserve">    "productDetails": "About this item                   Improving Kitchen Air Quality High-quality Comfee range hood with 2-speed exhaust fan provides strong air suction to remove most of the smoke and cooking odors from the air faster while keeping the noise low.     Ductless and Ducted for your Option Providing with 2 high-quality filters: 1 Aluminum mesh &amp;Activated Carbon Cotton Composite Filter     Matt Black apparence with 30-inch deal sizes range hood fits your cabinet perfectly and saves space. Great for condos and apartments. Product Dimensions: 30\" (W) x 18\" (L) x 5.6\" (H).     Whats in the Box This Range Hood package includes 1* 30 inch Range Hood, 1*Aluminum Filter, 1*Aluminum &amp; Activated Carbon Composite Filter, 1*E26 Lamp Holder, 1*Screw Pack, 1*Long baffle, 1*Exhaust Pipe Connector. NOT INCLUDED: 7\" Diameter Exhaust Pipe, Power Plug, Lamp separately purchase: E26 base, 120V, max 9W, LED only.       \n                          ›  See more product details",</t>
  </si>
  <si>
    <t xml:space="preserve">    "customerReviews": "&lt;img src=\"https://c.media-amazon.com/images/S/amazon-avatars-global/default.png\"/&gt;cristopher corona5.0 out of 5 stars\n\n\n\n\n\n\n\n  \n  \n    sleek and modern\n  \nReviewed in the United States on July 30, 2024Size: 30 inchStyle: 2 Speed Exhaust FanColor: Stainless SteelVerified Purchase\n\n\n\n\n\n\n\n  \n  \n    very easy to install, great value for the money, sleek and modern looking, grabbed this range on a sale, can’t beat that, love it!!\n  \nRead more\n  One person found this helpful\n    \n          \n              \n                  Helpful\n              \n          \n      Sending feedback...Thank you for your feedback.Sorry, we failed to record your vote. Please try again\n        Report\n  &lt;img src=\"https://c.media-amazon.com/images/S/amazon-avatars-global/default.png\"/&gt;Tina Standley5.0 out of 5 stars\n\n\n\n\n\n\n\n  \n  \n    Beautified the kitchen\n  \nReviewed in the United States on August 18, 2024Size: 30 inchStyle: 2 Speed Exhaust FanColor: Stainless SteelVerified Purchase\n\n\n\n\n\n\n\n  \n  \n    Remodeling a kitchen and this was a game changer.  It made the kitchen look so much more modern.  Works well too.\n  \nRead more\n  One person found this helpful\n    \n          \n              \n                  Helpful\n              \n          \n      Sending feedback...Thank you for your feedback.Sorry, we failed to record your vote. Please try again\n        Report\n  &lt;img src=\"https://c.media-amazon.com/images/S/amazon-avatars-global/default.png\"/&gt;Beverly Timberlake4.0 out of 5 stars\n\n\n\n\n\n\n\n  \n  \n    Poor light\n  \nReviewed in the United States on July 19, 2024Size: 30 inchStyle: 3 Speed Exhaust FanColor: BlackVerified Purchase\n\n\n\n\n\n\n\n  \n  \n    Hood is fine  Works well but the light is insufficient\n  \nRead more\n  2 people found this helpful\n    \n          \n              \n                  Helpful\n              \n          \n      Sending feedback...Thank you for your feedback.Sorry, we failed to record your vote. Please try again\n        Report\n  &lt;img src=\"https://c.media-amazon.com/images/S/amazon-avatars-global/default.png\"/&gt;LadytSangz5.0 out of 5 stars\n\n\n\n\n\n\n\n  \n  \n    Perfectly Priced\n  \nReviewed in the United States on September 3, 2024Size: 30 inchStyle: 2 Speed Exhaust FanColor: Stainless SteelVerified Purchase\n\n\n\n\n\n\n\n  \n  \n    I needed this in an apartment kitchen.. Priced it in the big hardware stores. Best price was right here on Amazon! Works great looks great! Love the light and dual fan settings. Not too loud .\n  \nRead more\n  \n    \n          \n              \n                  Helpful\n              \n          \n      Sending feedback...Thank you for your feedback.Sorry, we failed to record your vote. Please try again\n        Report\n  &lt;img src=\"https://c.media-amazon.com/images/S/amazon-avatars-global/default.png\"/&gt;D'harans5.0 out of 5 stars\n\n\n\n\n\n\n\n  \n  \n    Comparison to Samsung from the big box stores. Know what you are getting\n  \nReviewed in the United States on July 25, 2023Size: 27 inchStyle: Build inColor: Stainless SteelVine Customer Review of Free Product( What's this? )Verified Purchase\n\n\n\n\n\n\n\n  \n  \n    I'm going to award 5 stars for this hood, but I want to be clear about the trade-offs being made in this purchase. So, let's say you live in a nice house, but you want to upgrade your \"builder-grade\" under cabinet hood to match your new 36 inch gas stove. When I say, match your stove, I mean your hood has to be able to draw in the gases (fuel+CO), smoke and grease. Without a decent hood, your gas stove is going to be a source of pollutants, irritation to the lungs and even cause asthma (apparently). So a good range hood is essential. Now, I normally think of high quality appliances as being heavy and sturdy, with lightweight appliances being cheap. So, I was disappointed when I first lifted the feather weight package. I thought how can something so light be better than what I have? But, lighter materials allow cheaper shipping, which allows more technology. Frankly, this is the ONLY range hood I have seen with gesture controls, whereby you can simply wave your hand in front of the sensor and change the speed or turn on or off the lights. Wave left or wave right to go up or down in fan speed. For the low price, light weight item you are also getting 3 fan speeds instead of 2 from the big box stores. I use the lowest setting mostly, but if I use multiple burners I need to crank it up. It is relatively quiet and sounds 'smooth' like a fan without obstruction. Surprisingly it is advertised as 450 cfm, that is double the power of most of the similar priced hoods I am seeing. Now, I have no way of proving it is 450 cfm, but the high setting seems to be drawing a lot of air. You also get your choice between ducted (mine) or a ductless filtered system. I advise going ducted if you can, because it is less maintenance and the smells go outside rather than clogging a filter. Now, interestingly, this unit blows the Samsung model out of the water when it comes to actual surface area of the hood that draws air. The Samsung has a 30 inch model with about a 15 inch area that draws air. This one is much wider to (I think) draw more air. So, these factors are why I am giving it a 5 star review. I also saw that Comfee won a consumer award for some appliance, so the manufacturer seems legit. Yet, I still have reservations about the feather weight appliance that enables such great technology. Firstly, I have read the reviews before posting my own. Not one of the 11 reviews mentioned the gesture controls, but instead referred to the touch controls. I assume this is because the gesturing might take time to get used to (waving your hand instead of touching a button). But it might be because it isnt working. Indeed, when I first received my unit I was standing in front of the sensor (do not block the sensor) and my gesturing was inoperable. I ended up getting a replacement because I did not think gesturing worked. And in reality, it seemed to vary according to how fast/hard I waved my hand. And we have to wonder how often the smoke and grease will clog the sensors? I have no idea about that. I also worry about digital controls. How long will they last, as compared to manual controls? With all of this said, for the added technology and the more powerful cfm (which I think is safer as it pulls more exhaust out of the living area) and the wider area for the fan to operate as compared to competitors, I still give it 5 stars. I suppose the worst that could happen is needing to replace it after couple of years (it has a one year warranty). All up, it is kinda cool and a little awesome if you have appropriate expectations.\n  \nRead more\n  10 people found this helpful\n    \n          \n              \n                  Helpful\n              \n          \n      Sending feedback...Thank you for your feedback.Sorry, we failed to record your vote. Please try again\n        Report\n  &lt;img src=\"https://c.media-amazon.com/images/S/amazon-avatars-global/16c4df8a-5d55-4978-b36c-7acc872fb3e4._CR0%2C0%2C375%2C375_UX460_.jpg\"/&gt;Dave3.0 out of 5 stars\n\n\n\n\n\n\n\n  \n  \n    Plug in\n  \nReviewed in the United States on July 23, 2024Size: 30 inchStyle: 3 Speed Exhaust FanColor: Stainless SteelVerified Purchase\n\n\n\n\n\n\n\n  \n  \n    It’s very flimsy but for the price it’s worth it. Never fails, the other half is not happy with it because the light isn’t bright enough, O WELL! Deal with it! What I didn’t realize is that it comes with a plug. I thought it was made to be hard wired. Needless to say I modified it. Fit perfectly in place after removing the old one.\n  \nRead more\n  3 people found this helpful\n    \n          \n              \n                  Helpful\n              \n          \n      Sending feedback...Thank you for your feedback.Sorry, we failed to record your vote. Please try again\n        Report\n  &lt;img src=\"https://c.media-amazon.com/images/S/amazon-avatars-global/default.png\"/&gt;Kevin suya5.0 out of 5 stars\n\n\n\n\n\n\n\n  \n  \n    Very affordable\n  \nReviewed in the United States on July 13, 2024Size: 30 inchStyle: 2 Speed Exhaust FanColor: Stainless SteelVerified Purchase\n\n\n\n\n\n\n\n  \n  \n    Works great, a little bit too loud but it gets the job done\n  \nRead more\n  One person found this helpful\n    \n          \n              \n                  Helpful\n              \n          \n      Sending feedback...Thank you for your feedback.Sorry, we failed to record your vote. Please try again\n        Report\n  &lt;img src=\"https://c.media-amazon.com/images/S/amazon-avatars-global/default.png\"/&gt;Computech4.0 out of 5 stars\n\n\n\n\n\n\n\n  \n  \n    Bought used, Great fan!\n  \nReviewed in the United States on May 29, 2024Size: 30 inchStyle: 2 Speed Exhaust FanColor: Stainless SteelVerified Purchase\n\n\n\n\n\n\n\n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\nRead more\n\n\n\n\n\n\n\n\n\n\n\n \n  \t\t \n\n\n\n\n    \n        \n        \n            \n        \n            \n        \n        \n            \n            \n        \n        \n            \n            \n        \n    \n    \n        \n\n            \n                &lt;img src=\"https://c.media-amazon.com/images/S/amazon-avatars-global/default.png\"/&gt;Computech\n            \n\n            4.0 out of 5 stars\n            \n                Bought used, Great fan!\n            \n            \n            \n                \n                    \n                        \n                        \n                            \n                                \n                                \n                                    Reviewed in the United States on May 29, 2024\n                                \n                            \n                        \n                    \n                \n            \n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        \n            \n                Images in this review\n            \n            \n                \n                    \n                        \n                    \n                        \n                    \n                \n            \n        \n    \n        \n    \n\n\n\n\n\n   function toggleSeeAllView() {\n       P.when('A', 'cr-image-popover-controller').execute(function(A, imagePopoverController) {\n          imagePopoverController.toggleSeeAllView(true);\n       });\n   }\n\n\n       &lt;img alt=\"Customer image\" src=\"https://c.media-amazon.com/images/I/71SxmDdN9SL._SY88.jpg\" height=\"88\" width=\"100%\"/&gt;&lt;img alt=\"Customer image\" src=\"https://c.media-amazon.com/images/I/71esJetsQwL._SY88.jpg\" height=\"88\" width=\"100%\"/&gt;\n\n        P.when('A', 'cr-image-popover-controller').execute(function(A, imagePopoverController) {\n          A.on(\"a:popover:beforeShow:RMHHMOCCJ28N7_gallerySection_main\", function(data) {\n            imagePopoverController.initImagePopover(\"RMHHMOCCJ28N7\", \"[https://c.media-amazon.com/images/I/71SxmDdN9SL.jpg, https://c.media-amazon.com/images/I/71esJetsQwL.jpg]\", data);\n          });\n        });\n    \n\n  \n    \n          \n              \n                  Helpful\n              \n          \n      Sending feedback...Thank you for your feedback.Sorry, we failed to record your vote. Please try again\n        Report",</t>
  </si>
  <si>
    <t xml:space="preserve">    "trackingLink": "https://www.amazon.com/Ductless-Durable-Stainless-Kitchen-Reusable/dp/B0CLH1LZT4?th=1&amp;linkCode=ll1&amp;tag=dividy-20&amp;linkId=bf889072850011960775ff7452ff6e98&amp;language=en_US&amp;ref_=as_li_ss_tl"</t>
  </si>
  <si>
    <t xml:space="preserve">    "productDetails": "About this item                   【Powerful Power】The portable dryer is compact and portable, but with 850W power, and the electric clothes dryer has a full 10 pounds of large capacity (wet clothes). The maximum temperature is 140 ℉ to protect your and your family's skin. And the sound is so quiet when the apartment dryer is in use that it doesn't interfere with your normal conversation or sleep. Save electricity compared to other dryers.     【Compact Mini Dryer】Euhomy compact portable dryer (19.5\"*15.7\"*23.6\") is perfect for small spaces, apartments,dorm rooms,bedrooms or near home gyms,etc.The 37.5lbs weight allows the dryer machine to be easily moved anywhere in the room.And, the laundry dryer is suitable for drying baby clothes or small items of clothing, such as underwear,T-shirts, pajamas, towels,etc.This clothes dryer can be mounted on the wall, placed on a sturdy horizontal floor or mounted on a shelf (stand not included).     【Multifunctional Electric Dryer】You can set different drying modes according to different fabrics and weights. Cold (0-20 minutes): cool down, warm (30-120 minutes): dry and cool cloth, anti-wrinkle, hot (120-200 minutes): for drying large quantities or large items, air dry (0-80 minutes) run with room temperature air for freshening. Note: Use after dehydration for better drying effect.     【Enjoy the Portable Dryer】The small dryer's 105° door opening allows you to put in and take out your clothes easily. The see-through door window allows you to observe the status of your clothes at all times. If you accidentally open the door while the mini dryer is running, it will automatically stop to ensure the safety of you. In addition, the three-layer cotton filter effectively filters lint and prevents it from flying out, so even if there are pets in the house, they are no longer afraid.     【Use-friendly Design】ETL and DOE certification can guarantee the safety and quality of our portable dryer. Package includes 1 dryer, 2 hanging brackets, 2 plastic washers, 1 exhaust fitting, 4 screws 12mm long, 4 screws 25mm long, 1 manual. And we provide 1 year warranty, if you have any problem, please feel free to contact us, our professional after-sales team will try their effort to solve your problem.       \n                          ›  See more product details",</t>
  </si>
  <si>
    <t xml:space="preserve">    "customerReviews": "&lt;img src=\"https://c.media-amazon.com/images/S/amazon-avatars-global/default.png\"/&gt;LF5.0 out of 5 stars\n\n\n\n\n\n\n\n  \n  \n    A Wonderful Little Machine!\n  \nReviewed in the United States on April 1, 2024Style: 1.5 cu. ft.Verified Purchase\n\n\n\n\n\n\n\n  \n  \n    This is a wonderful little machine!  It fits tiny places, is easy to move around, and does a good job of drying the clothes.  I mainly wanted it for sheets, towels, &amp; lightweight blankets. I washed my 2 tablecloths and 4 chair covers tonight.  Within a couple of hours, they were back in place clean and free of cat hair.  I dried the load in two batches, first the tablecloths and then the 4 chair covers. Both dried very quickly.It is very, very quiet.  I barely hear it running at all.  It makes my window AC sound like a jet plane.  Perfect for small spaces and renters.I was trying to figure out how to vent it to the outside and in the process ordered a window vent that was misrepresented in the description and had to return it.  I closed the window a little hard in frustration and can't get it open again.  Now what?  I thought about rolling it outside when I'm using it, but didn't want the hassle. I finally just decided to try it vented indoors and it really didn't heat the house up at all.  Maybe in the high summer heat, but for an evening load in the 70s outside it was fine.  I might just get the indoor dryer vent. But in all honesty, I didn't see any lint blowing out of the vent.  Maybe with towels that will be different.Overall, I am so happy I ordered this dryer.  I can't say it better than another reviewer who said it perfectly already when she wrote it improved the quality of her life dramatically.  It sure does!  No more \"ghosts\" made of sheets hanging all over the place with fans blowing on them (ghosts hanging from ceiling fans, doorways, over exercise equipment, clothes racks, the occasional lampshade, etc.)  No more wet clothes that take so long to dry they start to smell funny.  It does a great job getting the cat hair off everything too.  Just need to clean the lint trap regularly.I won't be embarrassed anymore if someone stops by.  Just buy one!\n  \nRead more\n  62 people found this helpful\n    \n          \n              \n                  Helpful\n              \n          \n      Sending feedback...Thank you for your feedback.Sorry, we failed to record your vote. Please try again\n        Report\n  &lt;img src=\"https://c.media-amazon.com/images/S/amazon-avatars-global/default.png\"/&gt;Keisha5.0 out of 5 stars\n\n\n\n\n\n\n\n  \n  \n    Update to previous review…\n  \nReviewed in the United States on July 3, 2024Style: 2.65 cu. ft.Verified Purchase\n\n\n\n\n\n\n\n  \n  \n    The previous dryer arrived severely damaged. So dented, the barrel didn’t even spin and the operation screen face was detached. However, the Seller replaced damaged dryer. The response was delayed, I believe, due to time differences. The new dryer works perfect! I tried smaller loads first, which I thought I would have to run for the whole 150 minutes, however those were dry in 20-30 mins. I then tried a normal wash load, which surprisingly fit with some space left and it completely dried in 60 mins, including jeans. Easy to set up and use. Heating is very good. This tiny thing is a beast. I originally bought it in place of a regular dryer on a budget until I could get the matching dryer to the washer I just bought. But, it works so well, I’m reluctant to replace it. Perfect for dorms, airbnb, camper vans and regular household use on a pinch.\n  \nRead more\n  37 people found this helpful\n    \n          \n              \n                  Helpful\n              \n          \n      Sending feedback...Thank you for your feedback.Sorry, we failed to record your vote. Please try again\n        Report\n  &lt;img src=\"https://c.media-amazon.com/images/S/amazon-avatars-global/903b8c83-848f-4057-94f5-7c329b55ba58._CR0%2C33%2C266%2C266_UX460_.jpg\"/&gt;veronica Johnson5.0 out of 5 stars\n\n\n\n\n\n\n\n  \n  \n    Very nice dryer\n  \nReviewed in the United States on August 9, 2024Style: 1.5 cu. ft.Verified Purchase\n\n\n\n\n\n\n\n  \n  \n    So far so good. Everything's working. I'm loving it. Not to big and not to small,  perfect size. Hoping it last me a long time. Great buy and good quality.  Delivery was on time and no damages to dryer nor box. Beautiful.  Thank you.\n  \nRead more\n  5 people found this helpful\n    \n          \n              \n                  Helpful\n              \n          \n      Sending feedback...Thank you for your feedback.Sorry, we failed to record your vote. Please try again\n        Report\n  &lt;img src=\"https://c.media-amazon.com/images/S/amazon-avatars-global/default.png\"/&gt;Vanetta Michael4.0 out of 5 stars\n\n\n\n\n\n\n\n  \n  \n    Great product! Excellent customer service!  Glad I bought this\n  \nReviewed in the United States on May 4, 2024Style: 3.5 cu. ft.Verified Purchase\n\n\n\n\n\n\n\n  \n  \n    I received my dryer a week ago, 2-3 days earlier than expected.  My young grandsons easily unboxed it and put it in place.  It holds more clothes than I expected and dries everything in a reasonable amount of time.  My clothes are fluffy and wrinkle free.  It’s fairly quiet when running and overall I’m very satisfied with the end results!  It is large and efficient enough to keep up with laundry for my family of 4.  There was/is a minor mechanical issue:  the drive belt squeaks briefly on startup and when the dryer flips/reverses during the cycle.  This doesn’t seem to adversely affect the functionality of the dryer.  I contacted the company by email and was very surprised, they responded within a few hours and were very eager to resolve the issue to my satisfaction.  I can’t say enough good things about their customer service!  Overall, the dryer is a great product and the customer service is top notch!  I very happy with this purchase!\n  \nRead more\n  47 people found this helpful\n    \n          \n              \n                  Helpful\n              \n          \n      Sending feedback...Thank you for your feedback.Sorry, we failed to record your vote. Please try again\n        Report\n  &lt;img src=\"https://c.media-amazon.com/images/S/amazon-avatars-global/default.png\"/&gt;Diana O.5.0 out of 5 stars\n\n\n\n\n\n\n\n  \n  \n    Compact and Reliable\n  \nReviewed in the United States on August 23, 2024Style: 2.65 cu. ft.Verified Purchase\n\n\n\n\n\n\n\n  \n  \n    This dryer has been a great purchase. Very quiet . Works great. It takes more time to dry than a normal capacity dryer, but happy with the work it does.\n  \nRead more\n\n\n\n\n\n\n\n\n\n\n\n \n  \t\t \n\n\n\n\n    \n        \n        \n            \n        \n            \n        \n        \n            \n            \n        \n        \n            \n            \n        \n    \n    \n        \n\n            \n                &lt;img src=\"https://c.media-amazon.com/images/S/amazon-avatars-global/default.png\"/&gt;Diana O.\n            \n\n            5.0 out of 5 stars\n            \n                Compact and Reliable\n            \n            \n            \n                \n                    \n                        \n                        \n                            \n                                \n                                \n                                    Reviewed in the United States on August 23, 2024\n                                \n                            \n                        \n                    \n                \n            \n        \n        \n            This dryer has been a great purchase. Very quiet . Works great. It takes more time to dry than a normal capacity dryer, but happy with the work it does.\n        \n        \n            \n                Images in this review\n            \n            \n                \n                    \n                        \n                    \n                \n            \n        \n    \n        \n    \n\n\n\n\n\n   function toggleSeeAllView() {\n       P.when('A', 'cr-image-popover-controller').execute(function(A, imagePopoverController) {\n          imagePopoverController.toggleSeeAllView(true);\n       });\n   }\n\n\n       &lt;img alt=\"Customer image\" src=\"https://c.media-amazon.com/images/I/61r4oJpYZuL._SY88.jpg\" height=\"88\" width=\"100%\"/&gt;\n\n        P.when('A', 'cr-image-popover-controller').execute(function(A, imagePopoverController) {\n          A.on(\"a:popover:beforeShow:RNIKQRUX7O2RO_gallerySection_main\", function(data) {\n            imagePopoverController.initImagePopover(\"RNIKQRUX7O2RO\", \"[https://c.media-amazon.com/images/I/61r4oJpYZuL.jpg]\", data);\n          });\n        });\n    \n\n  4 people found this helpful\n    \n          \n              \n                  Helpful\n              \n          \n      Sending feedback...Thank you for your feedback.Sorry, we failed to record your vote. Please try again\n        Report\n  &lt;img src=\"https://c.media-amazon.com/images/S/amazon-avatars-global/default.png\"/&gt;Hazel M Harrison5.0 out of 5 stars\n\n\n\n\n\n\n\n  \n  \n    This is a winner! 5 stars for sure!\n  \nReviewed in the United States on March 4, 2024Style: 3.5 cu. ft.Verified Purchase\n\n\n\n\n\n\n\n\n\n\n\n\n\n\n\n\n\n\n    \n        \n\n        \n        \n            \n        \n\n        \n            \n                \n\n\n\n\n{\"clickstreamNexusMetricsConfig\":{\"actionType\":\"DISCOVERY\",\"productId\":\"\",\"eventOwner\":\"vsemetrics_playercards\",\"schemaId\":\"clickstream.CustomerEvent.4\",\"producerId\":\"vsemetrics_playercards\",\"eventType\":\"IVEVideoView\"},\"clientPrefix\":\"vse_reviews_desktop_r2nlghcjt9zarn_1725655854817\",\"closedCaptionsConfig\":{\"captionsOnTexts\":{\"en\":\"English (Automated)\"},\"captionsOffText\":\"Captions off\",\"languageToLabelTexts\":{\"English\":\"English\"}},\"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mimeType\":\"application/x-mpegURL\",\"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videoHeight\":0,\"videoWidth\":0,\"initialClosedCaptions\":\"en,https://c.media-amazon.com/images/S/vse-vms-closed-captions-artifact-us-east-1-prod/closedCaptions/4270e2d5-ef2a-4ce6-aabb-d38e8e71b9c5.vtt\",\"videoUrl\":\"https://c.media-amazon.com/images/S/vse-vms-transcoding-artifact-us-east-1-prod/51251321-f643-479d-9535-59ba56bacbfb/default.vertical.jobtemplate.hls.m3u8\",\"metricsEmissionMethod\":\"nexus\",\"imageUrl\":\"https://c.media-amazon.com/images/I/51kePqcmwML._SY256.jpg\",\"awaConfig\":{\"useUpNextComponent\":false,\"clickstreamNexusMetricsConfig\":{\"actionType\":\"DISCOVERY\",\"productId\":\"\",\"eventOwner\":\"vsemetrics_playercards\",\"schemaId\":\"clickstream.CustomerEvent.4\",\"producerId\":\"vsemetrics_playercards\",\"eventType\":\"IVEVideoView\"},\"initialVideo\":\"R2NLGHCJT9ZARN\",\"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nlghcjt9zarn_1725655854817-player-c6706b35-cad6-471e-a8c8-72698251f4e4\",\"allowCrossOrigin\":false,\"requestMetadata\":{\"marketplaceId\":\"ATVPDKIKX0DER\",\"clientId\":\"VSE-US\",\"method\":\"cr_inline_review\",\"requestId\":\"2TSM8446QH43VZTGV32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ospLinkCode\":\"\",\"showPosterImage\":true,\"languageCode\":\"en\",\"version\":\"\",\"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window.\n\n\n            \n            \n        \n    \n    \n\n\n\n\n\n\n\n\n  \n  \n    I got the larger capacity dryer ( 13. Something pounds). It was extremely well packaged, in fact had two think pieces of wood at the ends. It took me longer to unpack it than it did to set it up. Just a note for the dyslexic and perplexed ( like l was) The instruction manual is in the drum of the dryer. It took me a while to figure out how to get the darned door open. For those who find themselves similarly perplexed there is an indented handle on the inner ring of the door on the right. Once you find that it’s easy to open and the instruction manual is inside. It was very easy to set up and does come with a vent hose. You just need to buy something to put on the end. If you watch the video l got this off Amazon too and you just put water in it. This dryer performs like a champ. It actually does much better than my old full sized dryer. My friend, who is a clutz, managed to break my dryer a month ago. Because l have so much crap in my basement ( where the dryer is) l couldn’t order a replacement because there isn’t a path in due to all the junk. I ordered this one and it is in my back room. I have had it for 3 days and, because l had a months worth of laundry, it has been going none stop. It dries my clothes faster than my old dryer and is very quiet. I love the display and it gives a little buzz when the load is done. With the exception of a blanket all my loads were completely dry by about 2/3rds into the cycle. The only thing l would change about it is the lint filter. I am old and have terrible arthritis and l have to get on my hands and knees to empty the lint filter, which is in the back of the drum. Other than that l am thrilled with this purchase.\n  \nRead more\n  158 people found this helpful\n    \n          \n              \n                  Helpful\n              \n          \n      Sending feedback...Thank you for your feedback.Sorry, we failed to record your vote. Please try again\n        Report",</t>
  </si>
  <si>
    <t xml:space="preserve">    "trackingLink": "https://www.amazon.com/Portable-Clothes-Stainless-Electric-Apartment/dp/B0C84L96D2?psc=&amp;linkCode=ll1&amp;tag=dividy-20&amp;linkId=827105cc575580f4ba2dd2ac36f9bc14&amp;language=en_US&amp;ref_=as_li_ss_tl"</t>
  </si>
  <si>
    <t xml:space="preserve">    "productDetails": "About this item                   Space-saving and enough capacity fridge:BANGSON fridge of 4.0 Cu.Ft, 17.9\" W x18.3\" D x 45\"H,only occupying an area of 2.28 sq.ft. With a freezer capacity of 0.96 Cu.Ft and a refrigerated section capacity of 3.04 Cu.Ft, this small refrigerator is designed to optimize space while providing ample room for storing your favorite food and beverages.It is ideal for dorms,apartments,bedroom,office,and kitchen.     5 temperature settings: The BANGSON fridge has five temperature settings with excellent cooling performance. The freezer ranges from -4 to 10.4°F and the refrigerator,from 28.4 to 50°F.The temperature settings range from 1 (highest) to 5 (lowest), with 3 being the optimal temperature. You can store various foods including meat, eggs, milk, beer,coffee,vegetables, fruit, and ice cream. Enjoy optimal food preservation with our adjustable temperature fridge.     Efficient internal compartments:the compact fridge has a double-door design with a separate freezer and refrigerator. The refrigerated section includes three removable glass shelves,you can freely adjust the height of the compartment in this area to meet your storage needs. The crisper drawer provides a separate storage area for fruits and vegetables, which is more hygienic and clean. The side door racks offer beverage storage, and the bottom of the area fits three 67.6 oz servings of beverage.     Energy-efficient and quiet: This refrigerator is designed to save energy and operates at an average of 38 dB during normal use, which won't disturb your daily life.Please note that due to transport, the refrigerator may experience some bumps, so it's recommended to place it upright for 6-12 hours before plugging it in to ensure its quiet operation and longer lifespan.     Enhanced details: BANGSON's compact fridge comes with reversible doors to fit your preference. The automatic night light in the refrigeration compartment makes it easy to locate items in the dark. The bottom leveling legs allow it for stable placement on uneven surfaces. The removable door seal makes cleaning a breeze. It also includes an ice tray and a defrost tool.       \n                          ›  See more product details",</t>
  </si>
  <si>
    <t xml:space="preserve">    "customerReviews": "&lt;img src=\"https://c.media-amazon.com/images/S/amazon-avatars-global/16e430cb-f855-498c-84d0-9e328a604615._CR62%2C0%2C375%2C375_SX460_.jpg\"/&gt;Lucky5.0 out of 5 stars\n\n\n\n\n\n\n\n  \n  \n    Impressive 'frig!\n  \nReviewed in the United States on January 5, 2024Size: 4.0 Cu.FtColor: Stainless Steel Silver(upper freezer)Verified Purchase\n\n\n\n\n\n\n\n  \n  \n    What do you do when your 'frig is always crowded and it's a royal pain trying to find what you need? In our case, we have lots of beverages (milk, soda, juice, beer) and they seemed to always be in the way of finding actual food, so we opted for a small 'frig for just the beverages.After researching what seemed to be nearly every small refrigerator on Amazon and elsewhere, comparing square footage, features, finishes, freezer styles, and prices, we chose this one.PRO:Nice size! It can easily hold all our beverages, making it easier to locate food in the main 'frig. It can hold six cans in the door along with a couple of 2-liter bottles of soda, and the shelves are adjustable for those 16.9 ounces bottles of soda - the top shelf easily holds a dozen of them standing upright. Other shelves can be positioned to accommodate bottles laying down (fits six across easily), the third shelf houses two 12-packs of cans, and the little crisper drawer is great for odds and ends, like snacks.Looks nice in the den. Never thought I'd want a 'frig in the den, but this one has a nice silver finish on the doors and a black, no-fingerprint surface on the sides. It doesn't look out of place next to a bookshelf.Well made. It arrived in a sturdy box with lots of packaging and reinforcements to keep it from getting dented, but then again, it's made of sturdy metal which wouldn't have easily been damaged. Inside and out, it's easy to see that some thought and ingenuity went into this 'frig. We've owned those little cube-type 'frigs, and this one is in a different league.Reasonable price. We managed to get it while it was on sale, so the price was within our budget. Now that we have used it for a couple of months, I can honestly say we got a really good deal. I don't expect the savings to be eaten up by additional costs to the utility bill either. It seems to be a real energy-mizer.Cold! It took less than an hour to reach a very cold temp, and at level 2! It has kept everything in it exceptionally cold on a rather low setting.Ample freezer. We really didn't want to get a freezer because most are tiny, have to been defrosted often, and are located in the same compartment as the 'frig. This one is huge compared to what those little cube-types offer and after a couple of months, we're not seeing a build-up of frost which we expected since we live in humid Florida. It holds a lot of food and keeps it solidly frozen.Con:I'm nit-picking here, because what in life is perfect? Nothing. But this little 'frig comes mighty close! Like my regular-size 'frig, I hear it come on and off and that's no big deal. Everyone in a while I hear some slight vibration, but then again, we live in a house that was built in the 40s, so the floor isn't level. You can shift it ever so slightly and the vibration goes away. A couple of small felt furniture pads might also do the trick (dang! I just gave myself another project!).This \"small\" frig has, without a doubt, been one of the best purchases we made in 2023.\n  \nRead more\n  76 people found this helpful\n    \n          \n              \n                  Helpful\n              \n          \n      Sending feedback...Thank you for your feedback.Sorry, we failed to record your vote. Please try again\n        Report\n  &lt;img src=\"https://c.media-amazon.com/images/S/amazon-avatars-global/default.png\"/&gt;cheese5.0 out of 5 stars\n\n\n\n\n\n\n\n  \n  \n    Works great so far!\n  \nReviewed in the United States on August 29, 2024Size: 4.0 Cu.FtColor: Stainless Steel Silver(bottom freezer)Verified Purchase\n\n\n\n\n\n\n\n  \n  \n    I really like how the fridge look and there’s ample space inside the fridge for a college student. So far the temperature is great, can adjust how cold you want the fridge to be. The only minor issue is that it came with a small dent on the edge of the back side. Other than that, been pretty happy with it so far.\n  \nRead more\n  \n    \n          \n              \n                  Helpful\n              \n          \n      Sending feedback...Thank you for your feedback.Sorry, we failed to record your vote. Please try again\n        Report\n  &lt;img src=\"https://c.media-amazon.com/images/S/amazon-avatars-global/default.png\"/&gt;M. Hall4.0 out of 5 stars\n\n\n\n\n\n\n\n  \n  \n    It's nice but....doesn't stop running\n  \nReviewed in the United States on June 2, 2024Size: 4.0 Cu.FtColor: Stainless Steel Silver(upper freezer)Verified Purchase\n\n\n\n\n\n\n\n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\nRead more\n\n\n\n\n\n\n\n\n\n\n\n \n  \t\t \n\n\n\n\n    \n        \n        \n            \n        \n            \n        \n        \n            \n            \n        \n        \n            \n            \n        \n    \n    \n        \n\n            \n                &lt;img src=\"https://c.media-amazon.com/images/S/amazon-avatars-global/default.png\"/&gt;M. Hall\n            \n\n            4.0 out of 5 stars\n            \n                It's nice but....doesn't stop running\n            \n            \n            \n                \n                    \n                        \n                        \n                            \n                                \n                                \n                                    Reviewed in the United States on June 2, 2024\n                                \n                            \n                        \n                    \n                \n            \n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        \n            \n                Images in this review\n            \n            \n                \n                    \n                        \n                    \n                        \n                    \n                \n            \n        \n    \n        \n    \n\n\n\n\n\n   function toggleSeeAllView() {\n       P.when('A', 'cr-image-popover-controller').execute(function(A, imagePopoverController) {\n          imagePopoverController.toggleSeeAllView(true);\n       });\n   }\n\n\n       &lt;img alt=\"Customer image\" src=\"https://c.media-amazon.com/images/I/71pqWJLSGlL._SY88.jpg\" height=\"88\" width=\"100%\"/&gt;&lt;img alt=\"Customer image\" src=\"https://c.media-amazon.com/images/I/71FONGLRjBL._SY88.jpg\" height=\"88\" width=\"100%\"/&gt;\n\n        P.when('A', 'cr-image-popover-controller').execute(function(A, imagePopoverController) {\n          A.on(\"a:popover:beforeShow:R3JOD685PYM51W_gallerySection_main\", function(data) {\n            imagePopoverController.initImagePopover(\"R3JOD685PYM51W\", \"[https://c.media-amazon.com/images/I/71pqWJLSGlL.jpg, https://c.media-amazon.com/images/I/71FONGLRjBL.jpg]\", data);\n          });\n        });\n    \n\n  31 people found this helpful\n    \n          \n              \n                  Helpful\n              \n          \n      Sending feedback...Thank you for your feedback.Sorry, we failed to record your vote. Please try again\n        Report\n  &lt;img src=\"https://c.media-amazon.com/images/S/amazon-avatars-global/0935382b-3f1c-4637-8f24-e80950897eda._CR0%2C0%2C375%2C375_UX460_.jpg\"/&gt;Sophia Zhang5.0 out of 5 stars\n\n\n\n\n\n\n\n  \n  \n    Highly recommend!\n  \nReviewed in the United States on July 22, 2024Size: 4.0 Cu.FtColor: Stainless Steel Silver(bottom freezer)Verified Purchase\n\n\n\n\n\n\n\n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\nRead more\n\n\n\n\n\n\n\n\n\n\n\n \n  \t\t \n\n\n\n\n    \n        \n        \n            \n        \n            \n        \n        \n            \n            \n        \n        \n            \n            \n        \n    \n    \n        \n\n            \n                &lt;img src=\"https://c.media-amazon.com/images/S/amazon-avatars-global/0935382b-3f1c-4637-8f24-e80950897eda._CR0%2C0%2C375%2C375_UX460_.jpg\"/&gt;Sophia Zhang\n            \n\n            5.0 out of 5 stars\n            \n                Highly recommend!\n            \n            \n            \n                \n                    \n                        \n                        \n                            \n                                \n                                \n                                    Reviewed in the United States on July 22, 2024\n                                \n                            \n                        \n                    \n                \n            \n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src=\"https://c.media-amazon.com/images/I/61SgWHstF4L._SY88.jpg\" height=\"88\" width=\"100%\"/&gt;&lt;img alt=\"Customer image\" src=\"https://c.media-amazon.com/images/I/61VLtTPTV-L._SY88.jpg\" height=\"88\" width=\"100%\"/&gt;&lt;img alt=\"Customer image\" src=\"https://c.media-amazon.com/images/I/61UaM3+9BTL._SY88.jpg\" height=\"88\" width=\"100%\"/&gt;&lt;img alt=\"Customer image\" src=\"https://c.media-amazon.com/images/I/61Cp8E2D-ZL._SY88.jpg\" height=\"88\" width=\"100%\"/&gt;\n\n        P.when('A', 'cr-image-popover-controller').execute(function(A, imagePopoverController) {\n          A.on(\"a:popover:beforeShow:R3NC9NJGFN3IBL_gallerySection_main\", function(data) {\n            imagePopoverController.initImagePopover(\"R3NC9NJGFN3IBL\", \"[https://c.media-amazon.com/images/I/61SgWHstF4L.jpg, https://c.media-amazon.com/images/I/61VLtTPTV-L.jpg, https://c.media-amazon.com/images/I/61UaM3+9BTL.jpg, https://c.media-amazon.com/images/I/61Cp8E2D-ZL.jpg]\", data);\n          });\n        });\n    \n\n  12 people found this helpful\n    \n          \n              \n                  Helpful\n              \n          \n      Sending feedback...Thank you for your feedback.Sorry, we failed to record your vote. Please try again\n        Report",</t>
  </si>
  <si>
    <t xml:space="preserve">    "trackingLink": "https://www.amazon.com/BANGSON-Refrigerator-Temperature-Adjustable-Apartment/dp/B0C4DLKCDV?psc=&amp;linkCode=ll1&amp;tag=dividy-20&amp;linkId=ef664e4a8f59021238c2255eb010b4ad&amp;language=en_US&amp;ref_=as_li_ss_tl"</t>
  </si>
  <si>
    <t xml:space="preserve">    "productDetails": "About this item                   Self Cleaning Ice Maker: Our portable ice maker machine has self-cleaning function, which makes the cleaning progress much easier. Press the ON/OFF button for 5 seconds to activate the automatic cleaning mode, the \"S / L\" indicator will flash back and forth during the self cleaning progress. It’s recommended to add a small amount of lemon and baking soda into water for better cleaning.     Quiet and Efficient Ice Machine: This ice machine maker countertop equipped with an upgraded compressor to make it highly efficient and stable in ice making process. With the quiet cooling fan, the rv portable ice maker countertop can does not make too much noise during ice-making, allows you to enjoy clear ice cubes and cool drinks in a quiet environment.     2 Sizes of Ice Cube Selectable: Our countertop ice maker machine provide you the best quality ice cubes. Perfect for when the weather is hot, when you’re craving a cold drink, when you need to keep food fresh, or when you just want to cool off your forehead – we’ve got you covered. It has small or large size of bullet-shaped ice cubes to choose, to meet all your different needs.     Touch Sensitive Control: This ice makers countertop features the advanced infrared sensor technology. When the ice basket is full, the electric ice maker will stop ice making to prevent ice from overflowing. You can see the ice making process through the transparent window. When the water level in the water tank is insufficient, the ice machine indicator also reminds you to replenish water in time.     Portable and Compact Ice Maker: The lightweight and portable design of the countertop ice cube maker is easy to store or carry. This tabletop ice maker machine countertop is equipped with a removable ice basket and ice scoop, so you can move ice cubes easily. You can place the mini portable ice maker countertop anywhere, perfect for kitchen, office, bar, camping, RV, or parties, suitable for your friends who like chilled beer or beverages.       \n                            ›  See more product details",</t>
  </si>
  <si>
    <t xml:space="preserve">    "customerReviews": "&lt;img src=\"https://c.media-amazon.com/images/S/amazon-avatars-global/default.png\"/&gt;Mom in Maryland5.0 out of 5 stars\n\n\n\n\n\n\n\n  \n  \n    Great little ice maker!\n  \nReviewed in the United States on September 3, 2024Size: Bullet Ice - 26lbsColor: WhiteNumber of Items: 1Verified Purchase\n\n\n\n\n\n\n\n\n\n\n\n\n\n\n\n\n\n\n    \n        \n\n        \n        \n            \n        \n\n        \n            \n            \n                \n\n\n\n\n{\"clickstreamNexusMetricsConfig\":{\"actionType\":\"DISCOVERY\",\"productId\":\"\",\"eventOwner\":\"vsemetrics_playercards\",\"schemaId\":\"clickstream.CustomerEvent.4\",\"producerId\":\"vsemetrics_playercards\",\"eventType\":\"IVEVideoView\"},\"clientPrefix\":\"vse_reviews_desktop_r29hu66u0q0v2f_1725655887600\",\"closedCaptionsConfig\":{\"captionsOnTexts\":{\"en\":\"English (Automated)\"},\"captionsOffText\":\"Captions off\",\"languageToLabelTexts\":{\"English\":\"English\"}},\"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mimeType\":\"application/x-mpegURL\",\"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videoHeight\":0,\"videoWidth\":0,\"videoUrl\":\"https://c.media-amazon.com/images/S/vse-vms-transcoding-artifact-us-east-1-prod/b344225b-9c53-4aba-accb-8d8e4652cba3/default.vertical.jobtemplate.hls.m3u8\",\"metricsEmissionMethod\":\"nexus\",\"imageUrl\":\"https://c.media-amazon.com/images/I/51f4D9UcSlL._SY256.jpg\",\"awaConfig\":{\"useUpNextComponent\":false,\"clickstreamNexusMetricsConfig\":{\"actionType\":\"DISCOVERY\",\"productId\":\"\",\"eventOwner\":\"vsemetrics_playercards\",\"schemaId\":\"clickstream.CustomerEvent.4\",\"producerId\":\"vsemetrics_playercards\",\"eventType\":\"IVEVideoView\"},\"initialVideo\":\"R29HU66U0Q0V2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29hu66u0q0v2f_1725655887600-player-5fb951ba-e330-4a66-b7a9-177091a5e371\",\"allowCrossOrigin\":false,\"requestMetadata\":{\"marketplaceId\":\"ATVPDKIKX0DER\",\"clientId\":\"VSE-US\",\"method\":\"cr_inline_review\",\"requestId\":\"H0ZPA7H2Z2PVYV4KWRA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ospLinkCode\":\"\",\"showPosterImage\":true,\"languageCode\":\"en\",\"version\":\"\",\"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16.23%0:00Stream Type LIVESeek to live, currently behind liveLIVERemaining Time -0:37 1xPlayback RateChaptersChaptersDescriptionsdescriptions off, selectedCaptionscaptions off, selectedAudio Trackdefault, selectedFullscreenThis is a modal window.\n\n\n            \n        \n    \n    \n\n\n\n\n\n\n\n\n  \n  \n    This is replacing an igloo I had for a few years. It’s basically the same with a few improvements that are thoughtful. It chugs out cubes every few minutes and keeps going and going. It’s much quieter than the old one, and the ice basket that catches it is a softer plastic, so it doesn’t ‘clang’ when they drop. Included is a scoop you attach with a suction cup that keeps it off the countertop. And, really nice, you can open the lid fully under the cabinets, if positioned away from the cabinet supports. We had to slide the old one forward to remove ice. It’s slightly narrower, and in my small kitchen, every inch helps. Pleasantly surprised at how nice this is. You just fill it with water (and keep it full as the level drops), push the power button, and select large or small cubes. I always pick large. It takes an extra min or so, but the cubes last longer. Fair warning-the basket area is not a freezer. You must remove the ice cubes and stick them in the freezer. The unit will shut off when the basket is full. I recommend this ice maker\n  \nRead more\n  \n    \n          \n              \n                  Helpful\n              \n          \n      Sending feedback...Thank you for your feedback.Sorry, we failed to record your vote. Please try again\n        Report\n  &lt;img src=\"https://c.media-amazon.com/images/S/amazon-avatars-global/default.png\"/&gt;LaKiki5.0 out of 5 stars\n\n\n\n\n\n\n\n  \n  \n    Great ice maker\n  \nReviewed in the United States on August 17, 2024Verified Purchase\n\n\n\n\n\n\n\n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\nRead more\n\n\n\n\n\n\n\n\n\n\n\n \n  \t\t \n\n\n\n\n    \n        \n        \n            \n        \n            \n        \n        \n            \n            \n        \n        \n            \n            \n        \n    \n    \n        \n\n            \n                &lt;img src=\"https://c.media-amazon.com/images/S/amazon-avatars-global/default.png\"/&gt;LaKiki\n            \n\n            5.0 out of 5 stars\n            \n                Great ice maker\n            \n            \n            \n                \n                    \n                        \n                        \n                            \n                                \n                                \n                                    Reviewed in the United States on August 17, 2024\n                                \n                            \n                        \n                    \n                \n            \n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        \n            \n                Images in this review\n            \n            \n                \n                    \n                        \n                    \n                        \n                    \n                \n            \n        \n    \n        \n    \n\n\n\n\n\n   function toggleSeeAllView() {\n       P.when('A', 'cr-image-popover-controller').execute(function(A, imagePopoverController) {\n          imagePopoverController.toggleSeeAllView(true);\n       });\n   }\n\n\n       &lt;img alt=\"Customer image\" src=\"https://c.media-amazon.com/images/I/71IYbTZ+lEL._SY88.jpg\" height=\"88\" width=\"100%\"/&gt;&lt;img alt=\"Customer image\" src=\"https://c.media-amazon.com/images/I/716xdHm6C0L._SY88.jpg\" height=\"88\" width=\"100%\"/&gt;\n\n        P.when('A', 'cr-image-popover-controller').execute(function(A, imagePopoverController) {\n          A.on(\"a:popover:beforeShow:RCX7PY5OX23G1_gallerySection_main\", function(data) {\n            imagePopoverController.initImagePopover(\"RCX7PY5OX23G1\", \"[https://c.media-amazon.com/images/I/71IYbTZ+lEL.jpg, https://c.media-amazon.com/images/I/716xdHm6C0L.jpg]\", data);\n          });\n        });\n    \n\n  2 people found this helpful\n    \n          \n              \n                  Helpful\n              \n          \n      Sending feedback...Thank you for your feedback.Sorry, we failed to record your vote. Please try again\n        Report\n  &lt;img src=\"https://c.media-amazon.com/images/S/amazon-avatars-global/default.png\"/&gt;wreneel5.0 out of 5 stars\n\n\n\n\n\n\n\n  \n  \n    Despite its flaws, I love it\n  \nReviewed in the United States on June 24, 2024Size: Nugget Ice - 34lbsColor: Black - Nugget IceNumber of Items: 1Verified Purchase\n\n\n\n\n\n\n\n  \n  \n    Nugget Ice Maker Countertop, Portable Crushed Sonic Ice Machine, Self Cleaning Ice Makers with One-Click --  My biggest complaint with is unit is the advertising.  PORTABLE? Not really. Needs a power source if used outdoors, it has no handle for easy porting, but it is light enough for one of the big kids to carry.  SELF-CLEANING? Not really.  Someone needs to be around to put in fresh water &amp; any recommended cleaning solution, unplug the reservoir and drain the cleaning solution waters , and then add fresh rinse water a couple of times, however, the machine does not need to be disassembled. The ice basket and scoop are easily hand washed. The only ice flavor manufacturer approved is fresh, clean water.  I've seen social media vids making flavored, brightly colored ice. Self-cleaning? Not likely, somebody will have to be there to change the cleaning water. ICE IN 7 MINS, UP TO 34# CLEAR ICE PER DAY: In 7 mins there will be a few little chucks that would dilute but not chill. In 24 hours \"up to 34 pounds\"... they're talkin' workin' shifts, and fudgin' \"up to\" that \"34 pound\" number.Like other reviewer comments, I agree it is annoying that a basket of ice will have melted ice water running out the bottom. Problem is the reservoir space is just not cold enough. Problem is I did not spend enough $$$.  I LOVE MY LEAKY BASKET OF ICE.\n  \nRead more\n  15 people found this helpful\n    \n          \n              \n                  Helpful\n              \n          \n      Sending feedback...Thank you for your feedback.Sorry, we failed to record your vote. Please try again\n        Report\n  &lt;img src=\"https://c.media-amazon.com/images/S/amazon-avatars-global/default.png\"/&gt;Melissa4.0 out of 5 stars\n\n\n\n\n\n\n\n  \n  \n    Works fine, very easy to use\n  \nReviewed in the United States on August 3, 2024Size: Bullet Ice - 26lbsColor: Silver(Limited Edition)Number of Items: 1Verified Purchase\n\n\n\n\n\n\n\n  \n  \n    The ice maker on our refrigerator went out,  so this is better than buying a new fridge by a long shot.  It is NOT \"Sonic Ice\" or particularly small on the \"small\" setting,  but it's fine.  It takes a while to get much I've, so I fill a container to have in the freezer. The ice is not really very cold,  and is pretty wet when it goes in,  which makes it freeze into clumps,  but it isn't too hard to break apart.  The cubes with a hole in the middle cool drinks fast,  but they also melt super fast. This is just FYI, though.  I don't regret buying it, and I'm happy with the purchase.\n  \nRead more\n  5 people found this helpful\n    \n          \n              \n                  Helpful\n              \n          \n      Sending feedback...Thank you for your feedback.Sorry, we failed to record your vote. Please try again\n        Report\n  &lt;img src=\"https://c.media-amazon.com/images/S/amazon-avatars-global/default.png\"/&gt;thesethreeareone5.0 out of 5 stars\n\n\n\n\n\n\n\n  \n  \n    The ice maker has wonderful for chewing ice and making my protein drinks.\n  \nReviewed in the United States on July 22, 2024Size: Bullet Ice - 26lbsColor: Black(Limited Edition)Number of Items: 1Verified Purchase\n\n\n\n\n\n\n\n  \n  \n    I like that this machine is easy to clean and that it makes ice within six minutes.  The product matches my other appliances and it does not take up too much space.  I have not had any leakage and there is no smell.  This ice machine does not make a lot of noise. and the noise it does make alerts you to fill the water and to empty the ice so new ice can be made.  Thank You, Cherri Bell\n  \nRead more\n  4 people found this helpful\n    \n          \n              \n                  Helpful\n              \n          \n      Sending feedback...Thank you for your feedback.Sorry, we failed to record your vote. Please try again\n        Report\n  &lt;img src=\"https://c.media-amazon.com/images/S/amazon-avatars-global/default.png\"/&gt;Nancy5.0 out of 5 stars\n\n\n\n\n\n\n\n  \n  \n    Love it\n  \nReviewed in the United States on August 16, 2024Size: Nugget Ice - 34lbsColor: Black - Nugget IceNumber of Items: 1Verified Purchase\n\n\n\n\n\n\n\n  \n  \n    Makes best ice, look great on counter. Not bulky at all. Ease set up easy to use. I’ve taste delish. Make sure clean after use and all water is out to avoid any mold\n  \nRead more\n  \n    \n          \n              \n                  Helpful\n              \n          \n      Sending feedback...Thank you for your feedback.Sorry, we failed to record your vote. Please try again\n        Report\n  &lt;img src=\"https://c.media-amazon.com/images/S/amazon-avatars-global/default.png\"/&gt;Phillip Brown5.0 out of 5 stars\n\n\n\n\n\n\n\n  \n  \n    great\n  \nReviewed in the United States on June 21, 2024Size: Nugget Ice - 34lbsColor: Black - Nugget IceNumber of Items: 1Verified Purchase\n\n\n\n\n\n\n\n  \n  \n    I would not reccommend this for a large family, it just can't make enough ice.  But for one or two people, or for an RV, this machine is great.  Another thing I like as a blind person, this easy to use with one button operation.\n  \nRead more\n  12 people found this helpful\n    \n          \n              \n                  Helpful\n              \n          \n      Sending feedback...Thank you for your feedback.Sorry, we failed to record your vote. Please try again\n        Report\n  &lt;img src=\"https://c.media-amazon.com/images/S/amazon-avatars-global/default.png\"/&gt;Georgia3.0 out of 5 stars\n\n\n\n\n\n\n\n  \n  \n    Worked great at first\n  \nReviewed in the United States on July 30, 2024Size: Nugget Ice - 34lbsColor: Black - Nugget IceNumber of Items: 1Verified Purchase\n\n\n\n\n\n\n\n  \n  \n    I bought this for a late Christmas present for myself so I got it in January 24. I hooked it up like it said and did a cleaning cycle and all. Worked great until about may and then it started saying it needed water when it still had water. I even turn it off at night so it doesn’t just cycle for no reason. I checked about chat support but the warranty or whatever must have already ended because there was no option to return. I have cleaned it and it still does that. Now tonight (29th of July) it started making a horrible loud clicking noise and I saw the thing that turns and breaks the ice into chunks was frozen. So I turned it off. Let it melt. Turned it back on and it still does that noise. I’ve turned it off and waited several hours and still makes the noise so I guess it’s busted some how 🥲 I loved this machine so much but I am very disappointed it only worked a few months especially since it was so expensive.\n  \nRead more\n  8 people found this helpful\n    \n          \n              \n                  Helpful\n              \n          \n      Sending feedback...Thank you for your feedback.Sorry, we failed to record your vote. Please try again\n        Report",</t>
  </si>
  <si>
    <t xml:space="preserve">    "trackingLink": "https://www.amazon.com/Countertop-Self-Cleaning-Function-Portable-Electric/dp/B0BYSNLCHZ?th=1&amp;linkCode=ll1&amp;tag=dividy-20&amp;linkId=5f036cbf76d6454ed8fa1c3db0cac1a1&amp;language=en_US&amp;ref_=as_li_ss_tl"</t>
  </si>
  <si>
    <t xml:space="preserve">    "productDetails": "About this item                   FAST &amp; CONVENIENT: Experience a machine quality wash in just minutes with our patented washboard-in-a-bag design. Perfect for hotels, hostels, camping, backpacking, dorm rooms, RV and mini scout trips. Your portable washer anytime, anywhere.     SO SMALL &amp; LIGHT: Ultra-portable at only 5.3 oz. The Scrubba Wash Bag is the world’s smallest washing machine. This portable clothes washer folds down to fit in your pocket and takes up no space ensuring you travel clean, light and free.     EASY TO USE &amp; NON ELECTRIC: Save space, water and time. Effortlessly wash clothes without electricity using our simple six-step instructions printed on the bag. Anyone can wash clothes quickly, hygienically, and effectively and reduce their impact on the environment with this off grid hand washing machine.     VERSATILE &amp; MULTIFUNCTIONAL: Ideal for small to medium laundry loads including T-shirts, underwear, socks, bras, delicates, dishcloths and more. This foldable washing machine doubles as a dry bag to keep gear dry or a container for dirty laundry, maximizing its utility on every trip.     JOIN 400,000+ SCRUBBA WASH BAG USERS WORLDWIDE: Grab yours and travel cleaner, lighter and with more freedom. Over 400,000 travelers worldwide trust the Scrubba portable clothes washer for hassle-free journeys. Each purchase is backed by our 2-year worry-free warranty for complete peace of mind. If something goes wrong, we will make it right.       \n                          ›  See more product details",</t>
  </si>
  <si>
    <t xml:space="preserve">    "customerReviews": "&lt;img src=\"https://c.media-amazon.com/images/S/amazon-avatars-global/default.png\"/&gt;Amazon Customer5.0 out of 5 stars\n\n\n\n\n\n\n\n  \n  \n    Worked well for cruise\n  \nReviewed in the United States on August 13, 2024Color: GreenVerified Purchase\n\n\n\n\n\n\n\n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\nRead more\n\n\n\n\n\n\n\n\n\n\n\n \n  \t\t \n\n\n\n\n    \n        \n        \n            \n        \n            \n        \n        \n            \n            \n        \n        \n            \n            \n        \n    \n    \n        \n\n            \n                &lt;img src=\"https://c.media-amazon.com/images/S/amazon-avatars-global/default.png\"/&gt;Amazon Customer\n            \n\n            5.0 out of 5 stars\n            \n                Worked well for cruise\n            \n            \n            \n                \n                    \n                        \n                        \n                            \n                                \n                                \n                                    Reviewed in the United States on August 13, 2024\n                                \n                            \n                        \n                    \n                \n            \n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        \n            \n                Images in this review\n            \n            \n                \n                    \n                        \n                    \n                \n            \n        \n    \n        \n    \n\n\n\n\n\n   function toggleSeeAllView() {\n       P.when('A', 'cr-image-popover-controller').execute(function(A, imagePopoverController) {\n          imagePopoverController.toggleSeeAllView(true);\n       });\n   }\n\n\n       &lt;img alt=\"Customer image\" src=\"https://c.media-amazon.com/images/I/71kYm6BhE4L._SY88.jpg\" height=\"88\" width=\"100%\"/&gt;\n\n        P.when('A', 'cr-image-popover-controller').execute(function(A, imagePopoverController) {\n          A.on(\"a:popover:beforeShow:R2BII9OJB3G2LK_gallerySection_main\", function(data) {\n            imagePopoverController.initImagePopover(\"R2BII9OJB3G2LK\", \"[https://c.media-amazon.com/images/I/71kYm6BhE4L.jpg]\", data);\n          });\n        });\n    \n\n  5 people found this helpful\n    \n          \n              \n                  Helpful\n              \n          \n      Sending feedback...Thank you for your feedback.Sorry, we failed to record your vote. Please try again\n        Report\n  &lt;img src=\"https://c.media-amazon.com/images/S/amazon-avatars-global/6fb21067-7799-499d-83be-462e85fa019e._CR62%2C0%2C375%2C375_SX460_.jpg\"/&gt;Eagle Vision5.0 out of 5 stars\n\n\n\n\n\n\n\n  \n  \n    Works as intended for a portable washing solution\n  \nReviewed in the United States on May 31, 2023Color: GreenVerified Purchase\n\n\n\n\n\n\n\n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\nRead more\n\n\n\n\n\n\n\n\n\n\n\n \n  \t\t \n\n\n\n\n    \n        \n        \n            \n        \n            \n        \n        \n            \n            \n        \n        \n            \n            \n        \n    \n    \n        \n\n            \n                &lt;img src=\"https://c.media-amazon.com/images/S/amazon-avatars-global/6fb21067-7799-499d-83be-462e85fa019e._CR62%2C0%2C375%2C375_SX460_.jpg\"/&gt;Eagle Vision\n            \n\n            5.0 out of 5 stars\n            \n                Works as intended for a portable washing solution\n            \n            \n            \n                \n                    \n                        \n                        \n                            \n                                \n                                \n                                    Reviewed in the United States on May 31, 2023\n                                \n                            \n                        \n                    \n                \n            \n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        \n            \n                Images in this review\n            \n            \n                \n                    \n                        \n                    \n                        \n                    \n                        \n                    \n                \n            \n        \n    \n        \n    \n\n\n\n\n\n   function toggleSeeAllView() {\n       P.when('A', 'cr-image-popover-controller').execute(function(A, imagePopoverController) {\n          imagePopoverController.toggleSeeAllView(true);\n       });\n   }\n\n\n       &lt;img alt=\"Customer image\" src=\"https://c.media-amazon.com/images/I/610PmzuhKHL._SY88.jpg\" height=\"88\" width=\"100%\"/&gt;&lt;img alt=\"Customer image\" src=\"https://c.media-amazon.com/images/I/61C+I-OVmwL._SY88.jpg\" height=\"88\" width=\"100%\"/&gt;&lt;img alt=\"Customer image\" src=\"https://c.media-amazon.com/images/I/71rfd1M2xGL._SY88.jpg\" height=\"88\" width=\"100%\"/&gt;\n\n        P.when('A', 'cr-image-popover-controller').execute(function(A, imagePopoverController) {\n          A.on(\"a:popover:beforeShow:R273CSNEFM3DX0_gallerySection_main\", function(data) {\n            imagePopoverController.initImagePopover(\"R273CSNEFM3DX0\", \"[https://c.media-amazon.com/images/I/610PmzuhKHL.jpg, https://c.media-amazon.com/images/I/61C+I-OVmwL.jpg, https://c.media-amazon.com/images/I/71rfd1M2xGL.jpg]\", data);\n          });\n        });\n    \n\n  105 people found this helpful\n    \n          \n              \n                  Helpful\n              \n          \n      Sending feedback...Thank you for your feedback.Sorry, we failed to record your vote. Please try again\n        Report\n  &lt;img src=\"https://c.media-amazon.com/images/S/amazon-avatars-global/2f636c00-200a-4a5e-a531-0926380125f2._CR0%2C0%2C400%2C400_UX460_.jpg\"/&gt;Shamu4.0 out of 5 stars\n\n\n\n\n\n\n\n  \n  \n    Essential kit for camper van\n  \nReviewed in the United States on May 9, 2023Color: GreenVerified Purchase\n\n\n\n\n\n\n\n  \n  \n    Have been using a Scrubba for about 3 years, almost exclusively for our camper van. We go on multi week trips (no #vanlife) and ride, hike and ruck daily. The scrubba has a bit of a learning curve, but once you figure out the sweet spot for your situation, it works well. Took 1/2 star off due to the material -- ours doesn't leak, but we have to treat it gingerly.Our approach: Fill to the line with clothes (don't overfill). We use a squirt of Bronner's Castile Liquid Soap (Almond when able, my favorite). I fold the seal down but don't take the air out, and shake the Scrubba to get some suds going. Open the valve, bleed the air, scrub for two minutes. Dump into a collapsible pan (or your gray water tank), repeat the process with fresh water. That's it. then we dry it by rolling inside a microfiber towel. If we're good we can do an entire day's worth of bike gear in 20 minutes. If we have direct sunlight, clothes will dry -- and smell great -- in ten minutes. The Castile soap does not irritate nor leave annoying residue.What I don't like: I'm constantly worrying that the material will puncture or tear. You need to find somewhere clean and flat to scrub. In a true outdoors scenario, that is not always possible. Although it uses surprisingly little water —probably less than any other option—you still need to find a way to find, and dispose of, wash water.What I like: When you get the process right (agitating for suds was key for us), washing is quick and effective. When you're done, it air dries quickly, doesn't smell, and packs amazingly small. Required equipment for long trips.What I'd change: The little valve is effective, but tiny and fragile. I'd like to see something more robust for true outdoor use.\n  \nRead more\n  85 people found this helpful\n    \n          \n              \n                  Helpful\n              \n          \n      Sending feedback...Thank you for your feedback.Sorry, we failed to record your vote. Please try again\n        Report\n  &lt;img src=\"https://c.media-amazon.com/images/S/amazon-avatars-global/default.png\"/&gt;Michael5.0 out of 5 stars\n\n\n\n\n\n\n\n  \n  \n    Works as it says\n  \nReviewed in the United States on August 11, 2024Color: GreenVerified Purchase\n\n\n\n\n\n\n\n  \n  \n    Used on a river cruise with a tiny bathroom - perfect as described, Strong quality material. Cleaned clothes really well.\n  \nRead more\n  2 people found this helpful\n    \n          \n              \n                  Helpful\n              \n          \n      Sending feedback...Thank you for your feedback.Sorry, we failed to record your vote. Please try again\n        Report\n  &lt;img src=\"https://c.media-amazon.com/images/S/amazon-avatars-global/ecde0ff1-ea9a-4deb-9950-f1b8f64fa603._CR0%2C0%2C452%2C452_UX460_.jpg\"/&gt;D. Grey5.0 out of 5 stars\n\n\n\n\n\n\n\n  \n  \n    Easy to use, durable, packable, works very well!\n  \nReviewed in the United States on April 15, 2024Color: GreenVerified Purchase\n\n\n\n\n\n\n\n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\nRead more\n\n\n\n\n\n\n\n\n\n\n\n \n  \t\t \n\n\n\n\n    \n        \n        \n            \n        \n            \n        \n        \n            \n            \n        \n        \n            \n            \n        \n    \n    \n        \n\n            \n                &lt;img src=\"https://c.media-amazon.com/images/S/amazon-avatars-global/ecde0ff1-ea9a-4deb-9950-f1b8f64fa603._CR0%2C0%2C452%2C452_UX460_.jpg\"/&gt;D. Grey\n            \n\n            5.0 out of 5 stars\n            \n                Easy to use, durable, packable, works very well!\n            \n            \n            \n                \n                    \n                        \n                        \n                            \n                                \n                                \n                                    Reviewed in the United States on April 15, 2024\n                                \n                            \n                        \n                    \n                \n            \n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        \n            \n                Images in this review\n            \n            \n                \n                    \n                        \n                    \n                \n            \n        \n    \n        \n    \n\n\n\n\n\n   function toggleSeeAllView() {\n       P.when('A', 'cr-image-popover-controller').execute(function(A, imagePopoverController) {\n          imagePopoverController.toggleSeeAllView(true);\n       });\n   }\n\n\n       &lt;img alt=\"Customer image\" src=\"https://c.media-amazon.com/images/I/71LmieEBmyL._SY88.jpg\" height=\"88\" width=\"100%\"/&gt;\n\n        P.when('A', 'cr-image-popover-controller').execute(function(A, imagePopoverController) {\n          A.on(\"a:popover:beforeShow:R2VN2WWNNRTTNC_gallerySection_main\", function(data) {\n            imagePopoverController.initImagePopover(\"R2VN2WWNNRTTNC\", \"[https://c.media-amazon.com/images/I/71LmieEBmyL.jpg]\", data);\n          });\n        });\n    \n\n  9 people found this helpful\n    \n          \n              \n                  Helpful\n              \n          \n      Sending feedback...Thank you for your feedback.Sorry, we failed to record your vote. Please try again\n        Report\n  &lt;img src=\"https://c.media-amazon.com/images/S/amazon-avatars-global/default.png\"/&gt;green shopper3.0 out of 5 stars\n\n\n\n\n\n\n\n  \n  \n    Eh\n  \nReviewed in the United States on August 28, 2024Color: GreenVerified Purchase\n\n\n\n\n\n\n\n  \n  \n    Seemed to work well for washing, but not for rinsing and wringing out, the clothing came out sopping wet.  I purchase for hotel travel and found it was easier to wash and rinse in the sink, hand wring, and hang on hangers to dry.  I gently rolled the wet items in hotel towels to remove more water.  Perhaps this may be better for camping.  Not a good product for me.\n  \nRead more\n  One person found this helpful\n    \n          \n              \n                  Helpful\n              \n          \n      Sending feedback...Thank you for your feedback.Sorry, we failed to record your vote. Please try again\n        Report\n  &lt;img src=\"https://c.media-amazon.com/images/S/amazon-avatars-global/4afe2b9c-ba63-4fa3-96d4-9cfbb97129da._CR0%2C0%2C375%2C375_UX460_.jpg\"/&gt;Eve5.0 out of 5 stars\n\n\n\n\n\n\n\n  \n  \n    Perfect for travel!\n  \nReviewed in the United States on July 18, 2024Color: GreenVerified Purchase\n\n\n\n\n\n\n\n  \n  \n    Purchased this for use on a cruise so I wouldn't have to pack as much, and it was perfect! Worked exactly as advertised and saved space/weight in my luggage. I took this along with a few laundry strips and a portable clothesline. Highly recommended for travel!\n  \nRead more\n  5 people found this helpful\n    \n          \n              \n                  Helpful\n              \n          \n      Sending feedback...Thank you for your feedback.Sorry, we failed to record your vote. Please try again\n        Report\n  &lt;img src=\"https://c.media-amazon.com/images/S/amazon-avatars-global/2db3b4e0-7ef4-4e51-9d5a-f83cad37b14f._CR62%2C0%2C375%2C375_SX460_.jpg\"/&gt;Frank Fries5.0 out of 5 stars\n\n\n\n\n\n\n\n  \n  \n    Super helpful on my last trip\n  \nReviewed in the United States on December 25, 2023Color: GreenVerified Purchase\n\n\n\n\n\n\n\n  \n  \n    My aim is to pack as light as possible and i don't mind doing a little wash on a trip (typically in the hotel sink). The Scrubba however has made this all super easy and without issue.Spent 9 days in Europe and it was a perfect test trip for this wash bag. You can clean most things with it, though don't try to wash a whole weeks worth a clothes at once. Two pairs of socks, two boxer briefs, and a t-shirt fill the bag. I used some Tide travel sink pack sized detergent and followed the instructions. The clothes came out clean. If you have some pants, do those separately. None of my clothes were super dirty to begin with, if you have stuff caked with mud, well this may not work for you or you may need to rinse them first.To dry the clothes, I squeezed out the excess water and then rolled the items in a spare towel. I strung up the Sea to Summit Lite Line Camping and Travel Clothesline in the shower and things were dry by morning.The Scrubba folds up pretty small. I was able to pack it, the clothesline, and the Tide packets flat in a 1 gallon zip top bag. Easily fit into my carry on. Will definitely bring the Scrubba with me for longer trips.\n  \nRead more\n  23 people found this helpful\n    \n          \n              \n                  Helpful\n              \n          \n      Sending feedback...Thank you for your feedback.Sorry, we failed to record your vote. Please try again\n        Report",</t>
  </si>
  <si>
    <t xml:space="preserve">    "trackingLink": "https://www.amazon.com/Scrubba-Wash-Bag-Portable-Backpacking/dp/B01N68XF0O?th=1&amp;linkCode=ll1&amp;tag=dividy-20&amp;linkId=a01bef5e7836c5d97900e850b96998ab&amp;language=en_US&amp;ref_=as_li_ss_tl"</t>
  </si>
  <si>
    <t xml:space="preserve">    "productDetails": "About this item                   30-INCH UNDER-CABINET RANGE HOOD INSERT: Fits neatly underneath cabinets to offer a complete solution to your kitchen ventilation needs by providing both an exhaust fan and overhead light     IMPROVES KITCHEN AIR QUALITY: Captur system provides a MAX 300 CFM and 5.0 Sones performance to remove 97.4% of smoke and cooking odors from the air faster, and the hidden 2-speed rocker switch allows for quick adjustments     INTEGRATED LIGHTING: 2-level built-in lights accept up to 50W halogen bulbs (not included) to evenly illuminate your cooking area and are controlled by a hidden rocker switch for ease of use     DISHWASHER-SAFE FILTER: Dual one-piece dishwasher-safe open mesh grease filters offer easy cleaning and maintain optimum grease capture     4-WAY CONVERTIBLE INSTALLATION: Installs as 3.25\" x 10\" vertical or horizontal ducting with damper, 7\" round vertical ducting (damper sold separately), or non-ducted with air recirculation (filter sold separately) to provide versatile installation       \n                          ›  See more product details",</t>
  </si>
  <si>
    <t xml:space="preserve">    "customerReviews": "&lt;img src=\"https://c.media-amazon.com/images/S/amazon-avatars-global/default.png\"/&gt;Christina5.0 out of 5 stars\n\n\n\n\n\n\n\n  \n  \n    Great Hood! Sturdy, quiet and pretty\n  \nReviewed in the United States on July 23, 2024Color: Stainless SteelSize: 30-InchStyle: HoodVerified Purchase\n\n\n\n\n\n\n\n  \n  \n    I upgraded to this hood from my old version of the same manufacturer. Its the exact same size so the fit was the part I knew I wouldn't have to worry about.This doesn't come with the bulbs. Ordered them at the same time as the hood and they arrived together.Pretty easy install and convertible to use any vent size, or vent less (with extra filters)Hood is super quiet compared to my older model and has way more suction power.\n  \nRead more\n  6 people found this helpful\n    \n          \n              \n                  Helpful\n              \n          \n      Sending feedback...Thank you for your feedback.Sorry, we failed to record your vote. Please try again\n        Report\n  &lt;img src=\"https://c.media-amazon.com/images/S/amazon-avatars-global/578c641d-c306-4f8b-aecc-89d467958f4d._CR87%2C0%2C225%2C225_UX460_.jpg\"/&gt;Jay Boy5.0 out of 5 stars\n\n\n\n\n\n\n\n  \n  \n    Beautiful clean lines, easy install, quiet fan and bright lights.\n  \nReviewed in the United States on May 4, 2020Color: Stainless SteelSize: 24-InchStyle: HoodVerified Purchase\n\n\n\n\n\n\n\n  \n  \n    Great investment with a good price-value. The over-range vent fan/lighting I had before was very outdated (and loud) so I opted to replace it with something a little more modern to address the look, and quiet for my sanity. This over the range hood was well within budget and offered the updated look I was going for. It was very easy to install and the dimensions advertised with accurate.While I did not use the bracket system that came with the product, and had somewhat clear directionz, I did utilize the four holes that were pre-fabricated. They are holding the vent up well and due to its light-weight build, I am not worried about it falling or posing as a hazard if I bump into it (for whatever reason) or if there is an earthquake.Construction: As I mentioned, the internal components seem to be of lightweight construction, probably aluminum as it is very light. Be careful when you move it around during installation and cautious not to bang into anything with it, like the corner of a cabinet, table or coutertop because I am sure the thing will dent easily. Perhaps not the most durable in this sense, however, it is not build to be man-handled or even touched much on that note, so with that being said, once it is up, it looks great!Wiring: I hard wired this myself using the conduit that was in place for the previous vent. I am pretty handy with stuff around the house, but very intermediate with the scary stuff such as gas &amp; electrical... regardless, I gloved up, and got to it. Black to black, white to white, ground or bare wire to provided grounding screws. Be advised, while I did not go through the \"whole-9\" which I 100% advise you to do, including shutting the power to your house then TESTING that it is off using a digital multimeter, I am still alive, breathing, and writing this review with all ten fingers. I have done several electrical jobs around my old house (late 70's) such as socket replacement etc and felt comfortable with this task.The unit did not come with the two halogen bulbs which would have been nice, but they were an easy buy that I made at the local hardware store. I waited for the unit to arrive rather than ordering them off Amazon to ensure they fit property and were the correct specs. These too were easy to install.Overall this was a great buy. Good, clean look, affordable, and easy to install. Specs and dimensions were true, the fan is so quiet I couldn't even tell it was on, and the lights provide great countertop visibility. Would highly recommend for someone looking to update the look of their kitchen.\n  \nRead more\n  23 people found this helpful\n    \n          \n              \n                  Helpful\n              \n          \n      Sending feedback...Thank you for your feedback.Sorry, we failed to record your vote. Please try again\n        Report\n  &lt;img src=\"https://c.media-amazon.com/images/S/amazon-avatars-global/default.png\"/&gt;J.T4.0 out of 5 stars\n\n\n\n\n\n\n\n  \n  \n    Super quiet.  Works like a charm.\n  \nReviewed in the United States on April 22, 2019Color: Stainless SteelSize: 36-InchStyle: HoodVerified Purchase\n\n\n\n\n\n\n\n  \n  \n    Really love this range hood.  Replaced a (probably) 20 year old Broan hood that was super noisy.  I was able to remove the old unit and install this unit on a Saturday afternoon and evening, figuring in breaks to run to the hardware store and spend time with the family.  We've been using it for a little more than a month now and I'd say I'm very satisfied with it. It's not perfect, which is why I gave a 4 star rating, but if I could give it 4.5 stars I would.Things I like:- Really quiet.  We used to have to yell to be heard when the old hood was turned on.  Even on high, this hood doesn't impede us from talking and on low I can barely hear it.- Seems to move air as well, if not better than, our old one.  Fine for typical cooking needs.- Simple, stylish look.  I especially like having filters that cover the whole underside.  I was pretty disgusted when I took the old unit down and found layers of grease and bugs that had collected around the small, single filter that was there before.  I anticipate that it will be easier to keep this unit clean.- Price.  After comparing units online and at home stores, this unit seemed to offer more features at a better price point.  The only feature lacking was LED (see below).Things that could be improved:- It would be nice if this were LED compatible.  I used the halogen bulbs they recommended to ensure use of the dimming feature, but the halogens get SUPER hot.  Between heat from cooking and the bulbs, the top of the hood gets pretty freaking hot.  Even with just the bulbs on, you wouldn't want to place your hand on top of the hood for very long.  So far, as long as I don't put my hand on the hood (which one doesn't really have need to do anyway), it's been fine.- I didn't bother using the \"easy install\" strips because, when installed they hold the hood down an additional 1/16 of an inch.  Maybe I'm anal, but I didn't want any more of a gap between the top of the hood and bottom of the cabinet than is already present because of the irregularities in the sheet metal.  As a result, getting the ductwork fitting placed correctly and putting the hood up on my own was a pain, but I made it work in the end.- The unit arrived with a dent in the top-middle of the exposed, slanted face, which I presume happened during shipping.  It wasn't so bad that I wanted to go through the hassle of repackaging and returning the unit I got, but I was annoyed that it arrived damaged.  I don't really notice the dent now unless I'm looking for it.  I guess that's the risk you take when buying things online.Overall, I'd recommend this hood.  Hope this review was helpful.\n  \nRead more\n  32 people found this helpful\n    \n          \n              \n                  Helpful\n              \n          \n      Sending feedback...Thank you for your feedback.Sorry, we failed to record your vote. Please try again\n        Report",</t>
  </si>
  <si>
    <t xml:space="preserve">    "trackingLink": "https://www.amazon.com/Broan-BCSD130SS-Glacier-Stainless-30-Inch/dp/B071S9N865?th=1&amp;linkCode=ll1&amp;tag=dividy-20&amp;linkId=6beed2096586ab141b4798e207f52b41&amp;language=en_US&amp;ref_=as_li_ss_tl"</t>
  </si>
  <si>
    <t xml:space="preserve">    "productDetails": "About this item                   Compact and Portable:The lightweight and portable design of the mini–ice maker makes it easy to store or carry, just 8.8(W)*11.6(D)*11.4(H) inches and weighs less than 14lbs, more light than other brand, widely used in home, kitchen, office, bar etc.     Quickly Ice Making: Just pour water into the ice maker, run it for 6-8 mins, then you can enjoy 9 ice cubes. It even can produce up to 26 pounds of ice per day, will be a perfect substitute for the old one in your home.     Self-cleaning function: With self-cleaning function, just press on/off button for 5s to start self-cleaning mode, which allows you not to worry how and take time to clean it. Add a little lemon or soda to help better cleaning.     Quiet Operation: Operates at a low 35 decibel level, so you can have a quiet environment. This ensures that you are not disturbed by noise.     Easy to use: Just fill the ice maker with water (less than 1.2L), press the ON button. With infrared sensor, when the ice basket is full (over 1.3lbs), or the water is insufficient, the indicator light will turn on, it will stop the ice making.       \n                            ›  See more product details",</t>
  </si>
  <si>
    <t xml:space="preserve">    "customerReviews": "&lt;img src=\"https://c.media-amazon.com/images/S/amazon-avatars-global/default.png\"/&gt;GAIL W.5.0 out of 5 stars\n\n\n\n\n\n\n\n  \n  \n    Works Great!\n  \nReviewed in the United States on August 29, 2024Color: BlackVerified Purchase\n\n\n\n\n\n\n\n  \n  \n    Works great I wish I would’ve gotten one sooner! I bought a new refrigerator two years ago and it has a ice maker but I don’t have water going to it and they gave me an estimate of $2000 to have water put in and I thought no way I don’t need ice that bad. I’ll pick up a bag, well this summer has proved to be extremely hot. I’ve needed ice and I am so glad that I purchased this machine when I did it’s quick. It’s efficient and one of the comments in the reviews was when you save the ice that it sticks together initially it does, but within an hour or so if you just reach in , pick it up it’ll break all apart so that they’re actual cubes and I will fill up my pan in my freezer quicker than if I would have had the icemaker attached. This has saved me money. You figured $2000 to install a waterline and because we have real bad water here, even though I have softener , I would be changing the filters every three months and those are $54 so this does it all and all it cost me is buying a gallon of water and I may use a third of a gallon to fill up the ice machines water section it will make at least 1 1/2 (whatever you call that thing that catches it) for 2/3 of a gallon of water I’m getting enough ice for $1.23. I called that quite a deal. This machine is paying for itself rather quickly.\n  \nRead more\n  One person found this helpful\n    \n          \n              \n                  Helpful\n              \n          \n      Sending feedback...Thank you for your feedback.Sorry, we failed to record your vote. Please try again\n        Report\n  &lt;img src=\"https://c.media-amazon.com/images/S/amazon-avatars-global/default.png\"/&gt;Jeni H.5.0 out of 5 stars\n\n\n\n\n\n\n\n  \n  \n    Fast Delivery and Quality Product\n  \nReviewed in the United States on August 24, 2024Color: BlackVerified Purchase\n\n\n\n\n\n\n\n  \n  \n    First, the delivery got here about 6 days before the estimated date. It is a heavy item that was packaged nicely and simply. The only thing to assemble was the handle that just pops on. Take the tape out and fill with water. The machine started making ice immediately.\n  \nRead more\n  4 people found this helpful\n    \n          \n              \n                  Helpful\n              \n          \n      Sending feedback...Thank you for your feedback.Sorry, we failed to record your vote. Please try again\n        Report\n  &lt;img src=\"https://c.media-amazon.com/images/S/amazon-avatars-global/d0405d66-a19e-4967-979c-8abdf45c0ab8._CR62%2C0%2C375%2C375_SX460_.jpg\"/&gt;Ren4.0 out of 5 stars\n\n\n\n\n\n\n\n  \n  \n    It's ok\n  \nReviewed in the United States on August 24, 2024Color: BlackVerified Purchase\n\n\n\n\n\n\n\n  \n  \n    I really wanted to like it, and it's not bad but, has some real drawbacks.It arrived today and I set it up per instructions and there were no issues. I wanted an icemaker to supplement the little amount of ice my refrigerator icemaker produces. The problems are this:1. The ice-making area is covered by a thin transparent cover that doesn't retain the temperature so after the ice is made it starts to melt slightly. This creates the second issue. The ice refreezes as more ice is made, and so the ice forms a large chunk from the individual pieces.2. It doesn't make enough ice or very quickly.3. it is a bit loud. It's not an issue for me because my kitchen is separate from my living space, but if you have an open-concept space maybe it might be irksome.If I had no ice maker at all I would probably keep this thing regardless of its flaws, but it just isn't worth the money to me for so little ice. I'll probably just buy a couple of ice trays and end up with the same amount of ice in the same time span. I'm bummed :(\n  \nRead more\n  3 people found this helpful\n    \n          \n              \n                  Helpful\n              \n          \n      Sending feedback...Thank you for your feedback.Sorry, we failed to record your vote. Please try again\n        Report\n  &lt;img src=\"https://c.media-amazon.com/images/S/amazon-avatars-global/default.png\"/&gt;Kindle Customer5.0 out of 5 stars\n\n\n\n\n\n\n\n  \n  \n    Good price\n  \nReviewed in the United States on August 19, 2024Color: BlackVerified Purchase\n\n\n\n\n\n\n\n  \n  \n    This is my second machine in less than a year. The first one I bought at Walmart and paid almost twice as much for it and it didn't last a year. So I bought this one but only recently so I can say so far so good but I can't remark to the longevity of it. I'll be pretty disappointed if it doesn't last either. But for this price I figured I'd try. If this one craps out I'd have to say you probably gotta put the money into a good one. The old... you get what you pay for. It's quiet and makes ice in I think 6 minutes where my last took 9. I think these machines are fantastic as I must have ice in every cold drink. I can't stand them less than ice cold. So I use it often. So far I'm satisfied\n  \nRead more\n  12 people found this helpful\n    \n          \n              \n                  Helpful\n              \n          \n      Sending feedback...Thank you for your feedback.Sorry, we failed to record your vote. Please try again\n        Report\n  &lt;img src=\"https://c.media-amazon.com/images/S/amazon-avatars-global/default.png\"/&gt;Mark Patterson5.0 out of 5 stars\n\n\n\n\n\n\n\n  \n  \n    Quick &amp; Ease\n  \nReviewed in the United States on August 9, 2024Color: BlackVerified Purchase\n\n\n\n\n\n\n\n  \n  \n    Shipment was quick, set-up was very easy, make ice very fast no time at all ,abit noses\n  \nRead more\n  5 people found this helpful\n    \n          \n              \n                  Helpful\n              \n          \n      Sending feedback...Thank you for your feedback.Sorry, we failed to record your vote. Please try again\n        Report\n  &lt;img src=\"https://c.media-amazon.com/images/S/amazon-avatars-global/default.png\"/&gt;SCchickie1.0 out of 5 stars\n\n\n\n\n\n\n\n  \n  \n    Makes very little ice. Not worth it\n  \nReviewed in the United States on August 23,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1w9t42v7ietyx_1725655993738\",\"closedCaptionsConfig\":{\"captionsOnTexts\":{\"en\":\"English (Automated)\"},\"captionsOffText\":\"Captions off\",\"languageToLabelTexts\":{\"English\":\"English\"}},\"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mimeType\":\"application/x-mpegURL\",\"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videoHeight\":0,\"videoWidth\":0,\"initialClosedCaptions\":\"en,https://c.media-amazon.com/images/S/vse-vms-closed-captions-artifact-us-east-1-prod/closedCaptions/f88476db-f930-4e55-a8c4-0e4a0e9692ac.vtt\",\"videoUrl\":\"https://c.media-amazon.com/images/S/vse-vms-transcoding-artifact-us-east-1-prod/473b52f0-d40c-405e-8c89-7a81996565f8/embedded.cc.default.vertical.jobtemplate.hls.m3u8\",\"metricsEmissionMethod\":\"nexus\",\"imageUrl\":\"https://c.media-amazon.com/images/I/51JAATyXZNL._SY256.jpg\",\"awaConfig\":{\"useUpNextComponent\":false,\"clickstreamNexusMetricsConfig\":{\"actionType\":\"DISCOVERY\",\"productId\":\"\",\"eventOwner\":\"vsemetrics_playercards\",\"schemaId\":\"clickstream.CustomerEvent.4\",\"producerId\":\"vsemetrics_playercards\",\"eventType\":\"IVEVideoView\"},\"initialVideo\":\"R1W9T42V7IETYX\",\"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w9t42v7ietyx_1725655993738-player-dd77f1de-5a64-4596-81e7-16cdb73f6818\",\"allowCrossOrigin\":false,\"requestMetadata\":{\"marketplaceId\":\"ATVPDKIKX0DER\",\"clientId\":\"VSE-US\",\"method\":\"cr_inline_review\",\"requestId\":\"8XV1C1DD6ZGTJ17S70MW\",\"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ospLinkCode\":\"\",\"showPosterImage\":true,\"languageCode\":\"en\",\"version\":\"\",\"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window.\n\n\n            \n            \n        \n    \n    \n\n\n\n\n\n\n\n\n  \n  \n    This makes about 12 very small pieces of ice every 8-10 minutes. You get very little ice overall when the basket is “full.” I personally do not think this is worth it, might as well splurge for the more quality ice machine.\n  \nRead more\n\n\n\n\n\n\n\n\n\n\n\n \n  \t\t \n\n\n\n\n    \n        \n        \n            \n        \n            \n        \n        \n            \n            \n        \n        \n            \n            \n        \n    \n    \n        \n\n            \n                &lt;img src=\"https://c.media-amazon.com/images/S/amazon-avatars-global/default.png\"/&gt;SCchickie\n            \n\n            1.0 out of 5 stars\n            \n                Makes very little ice. Not worth it\n            \n            \n            \n                \n                    \n                        \n                        \n                            \n                                \n                                \n                                    Reviewed in the United States on August 23, 2024\n                                \n                            \n                        \n                    \n                \n            \n        \n        \n            This makes about 12 very small pieces of ice every 8-10 minutes. You get very little ice overall when the basket is “full.” I personally do not think this is worth it, might as well splurge for the more quality ice machine.\n        \n        \n            \n                Images in this review\n            \n            \n                \n                    \n                        \n                    \n                \n            \n        \n    \n        \n    \n\n\n\n\n\n   function toggleSeeAllView() {\n       P.when('A', 'cr-image-popover-controller').execute(function(A, imagePopoverController) {\n          imagePopoverController.toggleSeeAllView(true);\n       });\n   }\n\n\n       &lt;img alt=\"Customer image\" src=\"https://c.media-amazon.com/images/I/516SaRulMOL._SY88.jpg\" height=\"88\" width=\"100%\"/&gt;\n\n        P.when('A', 'cr-image-popover-controller').execute(function(A, imagePopoverController) {\n          A.on(\"a:popover:beforeShow:R1W9T42V7IETYX_gallerySection_main\", function(data) {\n            imagePopoverController.initImagePopover(\"R1W9T42V7IETYX\", \"[https://c.media-amazon.com/images/I/516SaRulMOL.jpg]\", data);\n          });\n        });\n    \n\n  One person found this helpful\n    \n          \n              \n                  Helpful\n              \n          \n      Sending feedback...Thank you for your feedback.Sorry, we failed to record your vote. Please try again\n        Report\n  &lt;img src=\"https://c.media-amazon.com/images/S/amazon-avatars-global/default.png\"/&gt;emma5.0 out of 5 stars\n\n\n\n\n\n\n\n  \n  \n    VERY NICE\n  \nReviewed in the United States on August 23, 2024Color: BlackVerified Purchase\n\n\n\n\n\n\n\n  \n  \n    very good quality, exactly what i was looking for and not cheaply made\n  \nRead more\n  3 people found this helpful\n    \n          \n              \n                  Helpful\n              \n          \n      Sending feedback...Thank you for your feedback.Sorry, we failed to record your vote. Please try again\n        Report\n  &lt;img src=\"https://c.media-amazon.com/images/S/amazon-avatars-global/default.png\"/&gt;Amanda Preston5.0 out of 5 stars\n\n\n\n\n\n\n\n  \n  \n    Wonderful ice maker\n  \nReviewed in the United States on August 24, 2024Color: BlackVerified Purchase\n\n\n\n\n\n\n\n  \n  \n    Love the ice maker  perfect  fast shipping\n  \nRead more\n  2 people found this helpful\n    \n          \n              \n                  Helpful\n              \n          \n      Sending feedback...Thank you for your feedback.Sorry, we failed to record your vote. Please try again\n        Report",</t>
  </si>
  <si>
    <t xml:space="preserve">    "trackingLink": "https://www.amazon.com/HealSmart-Ice-Maker-Countertop-Cubes/dp/B0D93V1F1C?th=1&amp;linkCode=ll1&amp;tag=dividy-20&amp;linkId=3a47bea1648a67411f14722340e6f87e&amp;language=en_US&amp;ref_=as_li_ss_tl"</t>
  </si>
  <si>
    <t xml:space="preserve">    "productDetails": "About this item                   AWARD-WINNING INNOVATION: CES 2023 Innovation Awards Honoree, the Frigidaire Nugget Ice Maker revolutionizes home ice with soft, yet crunchy nuggets that are perfect for any beverage. Enjoy chewable, restaurant-quality ice at home whenever you want!     EFFORTLESS TOUCH CONTROL: Tap into intuitive ice-making with our intelligent control panel. Producing up to 44 lbs. of ice daily, the first ice nuggets are ready in just 10-15 minutes. Conveniently sized, this compact ice maker fits under cabinets for seamless countertop placement.     AUTOMATED SELF-CLEANING: The auto self-cleaning function with the press of a button ensures fresh-tasting ice every time, maintaining optimal hygiene and taste.     CONVENIENT DESIGN: Designed with drawer access and a viewing window, this nugget ice maker allows you to quickly view ice levels. No water hookup needed—just plug in and fill the reservoir for immediate use. With its 3 lbs. ice basket capacity, you'll always have plenty of ice on hand.     SLEEK &amp; PRACTICAL: Designed with a stylish matte exterior, this nugget ice machine adds sophistication to any kitchen. Complete with an ice scoop and drip tray, this compact ice machine is as practical as it is stylish.       \n                            ›  See more product details",</t>
  </si>
  <si>
    <t xml:space="preserve">    "customerReviews": "&lt;img src=\"https://c.media-amazon.com/images/S/amazon-avatars-global/default.png\"/&gt;There pleased the ice makes for a good crunch and it produces ice fairly quick but it’s just a handful at a time. Overall I like it. 5.0 out of 5 stars\n\n\n\n\n\n\n\n  \n  \n    It’s compact\n  \nReviewed in the United States on August 12, 2024Style: Ice MakerVerified Purchase\n\n\n\n\n\n\n\n  \n  \n    The machine is about half the size of a microwave so it’s definitely not making a ton of ice but so far no problem it works good n my ice is nice n crunchy so I like it\n  \nRead more\n  One person found this helpful\n    \n          \n              \n                  Helpful\n              \n          \n      Sending feedback...Thank you for your feedback.Sorry, we failed to record your vote. Please try again\n        Report\n  &lt;img src=\"https://c.media-amazon.com/images/S/amazon-avatars-global/default.png\"/&gt;Ann J. Camarillo5.0 out of 5 stars\n\n\n\n\n\n\n\n  \n  \n    Best Ice Maker Ever\n  \nReviewed in the United States on April 14, 2022Style: Ice MakerVerified Purchase\n\n\n\n\n\n\n\n  \n  \n    The feature that tells you when you’re out of water does not work. This doesn’t bother us. Because it makes the best ice and makes it fast. One of the best purchases I’ve ever made on Amazon. We’ve been running it for months and use it everyday.***UPDATE******DEFECTIVE &amp; HORRIBLE CUSTOMER SERVICE***Less than 6 months after purchase the machine stopped working. I took advantage of the 1-year guarantee. I could only contact the company via email. I had to fill out a very detailed form before they granted me a solution. Despite all the evidence I provided to prove the machine stopped working because it was defective (not from user error or damage) I was forced to mail them the machine so they could repair it or send me a replacement. The cost to mail it (the least expensive option at USPS) was over $60USD - almost the cost of the unit in the first place.Customer service was horrible. It took months to receive a replacement after spending the money on shipping. They kept sending messages saying they were dropping my ticket and my case. It wasn’t until I threatened to go to the police for holding my property with no intention of returning it to me that I suddenly found a new replacement ice maker at my front door - no notice that it was being sent or that my case had been resolved.The replacement seems to be working just fine. It’s been about 6 months since then so fingers crossed it survives longer than the last one!\n  \nRead more\n  99 people found this helpful\n    \n          \n              \n                  Helpful\n              \n          \n      Sending feedback...Thank you for your feedback.Sorry, we failed to record your vote. Please try again\n        Report\n  &lt;img src=\"https://c.media-amazon.com/images/S/amazon-avatars-global/default.png\"/&gt;Brett Kotschwar5.0 out of 5 stars\n\n\n\n\n\n\n\n  \n  \n    Convenient\n  \nReviewed in the United States on August 21, 2024Style: Ice MakerVerified Purchase\n\n\n\n\n\n\n\n  \n  \n    Very handy for get togethers. Couldn't have survived baseball season without it. Ice doesn't last very long in the bin but it recycles the water so it's not an issue.\n  \nRead more\n  \n    \n          \n              \n                  Helpful\n              \n          \n      Sending feedback...Thank you for your feedback.Sorry, we failed to record your vote. Please try again\n        Report\n  &lt;img src=\"https://c.media-amazon.com/images/S/amazon-avatars-global/b916a806-c714-4261-b342-56652980d8cf._CR38%2C0%2C424%2C424_SX460_.jpg\"/&gt;Richard B.1.0 out of 5 stars\n\n\n\n\n\n\n\n  \n  \n    Wonderful.  Now with updates. Even more updates now not so great BROKE\n  \nReviewed in the United States on January 26, 2023Style: Navy - Nugget IceVerified Purchase\n\n\n\n\n\n\n\n\n\n\n\n\n\n\n\n\n\n\n    \n        \n\n        \n        \n            \n        \n\n        \n            \n                \n\n\n\n\n{\"clickstreamNexusMetricsConfig\":{\"actionType\":\"DISCOVERY\",\"productId\":\"\",\"eventOwner\":\"vsemetrics_playercards\",\"schemaId\":\"clickstream.CustomerEvent.4\",\"producerId\":\"vsemetrics_playercards\",\"eventType\":\"IVEVideoView\"},\"clientPrefix\":\"vse_reviews_desktop_r2vrxb5ph3w10q_1725656011530\",\"closedCaptionsConfig\":{\"captionsOnTexts\":{\"en\":\"English (Automated)\"},\"captionsOffText\":\"Captions off\",\"languageToLabelTexts\":{\"English\":\"English\"}},\"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mimeType\":\"application/x-mpegURL\",\"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videoHeight\":0,\"videoWidth\":0,\"initialClosedCaptions\":\"en,https://c.media-amazon.com/images/S/vse-vms-closed-captions-artifact-us-east-1-prod/closedCaptions/50b2c8ca-0793-4c21-b026-7396753024be.vtt\",\"videoUrl\":\"https://c.media-amazon.com/images/S/vse-vms-transcoding-artifact-us-east-1-prod/51b4254b-1361-4279-b6cc-4b322572d7f3/embedded.cc.default.vertical.jobtemplate.hls.m3u8\",\"metricsEmissionMethod\":\"nexus\",\"imageUrl\":\"https://c.media-amazon.com/images/I/61JOv+RhiCL._SY256.jpg\",\"awaConfig\":{\"useUpNextComponent\":false,\"clickstreamNexusMetricsConfig\":{\"actionType\":\"DISCOVERY\",\"productId\":\"\",\"eventOwner\":\"vsemetrics_playercards\",\"schemaId\":\"clickstream.CustomerEvent.4\",\"producerId\":\"vsemetrics_playercards\",\"eventType\":\"IVEVideoView\"},\"initialVideo\":\"R2VRXB5PH3W10Q\",\"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rxb5ph3w10q_1725656011530-player-a94a36df-f6d7-4b8f-b509-676452a01a05\",\"allowCrossOrigin\":false,\"requestMetadata\":{\"marketplaceId\":\"ATVPDKIKX0DER\",\"clientId\":\"VSE-US\",\"method\":\"cr_inline_review\",\"requestId\":\"8F1KZSNTGZPM0KWF4ZP1\",\"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ospLinkCode\":\"\",\"showPosterImage\":true,\"languageCode\":\"en\",\"version\":\"\",\"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0:10Loaded: 60.06%0:00Stream Type LIVESeek to live, currently behind liveLIVERemaining Time -0:10 1xPlayback RateChaptersChaptersDescriptionsdescriptions off, selectedCaptionscaptions off, selectedEnglishAudio Trackdefault, selectedFullscreenThis is a modal window.\n\n\n            \n            \n        \n    \n    \n\n\n\n\n\n\n\n\n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\nRead more\n\n\n\n\n\n\n\n\n\n\n\n \n  \t\t \n\n\n\n\n    \n        \n        \n            \n        \n            \n        \n        \n            \n            \n        \n        \n            \n            \n        \n    \n    \n        \n\n            \n                &lt;img src=\"https://c.media-amazon.com/images/S/amazon-avatars-global/b916a806-c714-4261-b342-56652980d8cf._CR38%2C0%2C424%2C424_SX460_.jpg\"/&gt;Richard B.\n            \n\n            1.0 out of 5 stars\n            \n                Wonderful.  Now with updates. Even more updates now not so great BROKE\n            \n            \n            \n                \n                    \n                        \n                        \n                            \n                                \n                                \n                                    Reviewed in the United States on January 26, 2023\n                                \n                            \n                        \n                    \n                \n            \n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        \n            \n                Images in this review\n            \n            \n                \n                    \n                        \n                    \n                        \n                    \n                        \n                    \n                \n            \n        \n    \n        \n    \n\n\n\n\n\n   function toggleSeeAllView() {\n       P.when('A', 'cr-image-popover-controller').execute(function(A, imagePopoverController) {\n          imagePopoverController.toggleSeeAllView(true);\n       });\n   }\n\n\n       &lt;img alt=\"Customer image\" src=\"https://c.media-amazon.com/images/I/61XH7Uee5CL._SY88.jpg\" height=\"88\" width=\"100%\"/&gt;&lt;img alt=\"Customer image\" src=\"https://c.media-amazon.com/images/I/71htT-HypJL._SY88.jpg\" height=\"88\" width=\"100%\"/&gt;&lt;img alt=\"Customer image\" src=\"https://c.media-amazon.com/images/I/71+k6kXV0NL._SY88.jpg\" height=\"88\" width=\"100%\"/&gt;\n\n        P.when('A', 'cr-image-popover-controller').execute(function(A, imagePopoverController) {\n          A.on(\"a:popover:beforeShow:R2VRXB5PH3W10Q_gallerySection_main\", function(data) {\n            imagePopoverController.initImagePopover(\"R2VRXB5PH3W10Q\", \"[https://c.media-amazon.com/images/I/61XH7Uee5CL.jpg, https://c.media-amazon.com/images/I/71htT-HypJL.jpg, https://c.media-amazon.com/images/I/71+k6kXV0NL.jpg]\", data);\n          });\n        });\n    \n\n  118 people found this helpful\n    \n          \n              \n                  Helpful\n              \n          \n      Sending feedback...Thank you for your feedback.Sorry, we failed to record your vote. Please try again\n        Report\n  &lt;img src=\"https://c.media-amazon.com/images/S/amazon-avatars-global/default.png\"/&gt;Smile1x4me4.0 out of 5 stars\n\n\n\n\n\n\n\n  \n  \n    Nice machine\n  \nReviewed in the United States on August 16, 2024Style: Cream - Nugget IceVerified Purchase\n\n\n\n\n\n\n\n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\nRead more\n\n\n\n\n\n\n\n\n\n\n\n \n  \t\t \n\n\n\n\n    \n        \n        \n            \n        \n            \n        \n        \n            \n            \n        \n        \n            \n            \n        \n    \n    \n        \n\n            \n                &lt;img src=\"https://c.media-amazon.com/images/S/amazon-avatars-global/default.png\"/&gt;Smile1x4me\n            \n\n            4.0 out of 5 stars\n            \n                Nice machine\n            \n            \n            \n                \n                    \n                        \n                        \n                            \n                                \n                                \n                                    Reviewed in the United States on August 16, 2024\n                                \n                            \n                        \n                    \n                \n            \n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        \n            \n                Images in this review\n            \n            \n                \n                    \n                        \n                    \n                \n            \n        \n    \n        \n    \n\n\n\n\n\n   function toggleSeeAllView() {\n       P.when('A', 'cr-image-popover-controller').execute(function(A, imagePopoverController) {\n          imagePopoverController.toggleSeeAllView(true);\n       });\n   }\n\n\n       &lt;img alt=\"Customer image\" src=\"https://c.media-amazon.com/images/I/61iV6Dp+B5L._SY88.jpg\" height=\"88\" width=\"100%\"/&gt;\n\n        P.when('A', 'cr-image-popover-controller').execute(function(A, imagePopoverController) {\n          A.on(\"a:popover:beforeShow:R168JKPNWRXGJW_gallerySection_main\", function(data) {\n            imagePopoverController.initImagePopover(\"R168JKPNWRXGJW\", \"[https://c.media-amazon.com/images/I/61iV6Dp+B5L.jpg]\", data);\n          });\n        });\n    \n\n  \n    \n          \n              \n                  Helpful\n              \n          \n      Sending feedback...Thank you for your feedback.Sorry, we failed to record your vote. Please try again\n        Report\n  &lt;img src=\"https://c.media-amazon.com/images/S/amazon-avatars-global/40e07fb1-2ffb-40c1-9aed-0fef701c561d._CR0%2C0%2C1284%2C1284_SX460_.jpg\"/&gt;Ash5.0 out of 5 stars\n\n\n\n\n\n\n\n  \n  \n    Dense, CRUNCHY ice.\n  \nReviewed in the United States on July 15, 2024Style: Cream - Nugget IceVerified Purchase\n\n\n\n\n\n\n\n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\nRead more\n\n\n\n\n\n\n\n\n\n\n\n \n  \t\t \n\n\n\n\n    \n        \n        \n            \n        \n            \n        \n        \n            \n            \n        \n        \n            \n            \n        \n    \n    \n        \n\n            \n                &lt;img src=\"https://c.media-amazon.com/images/S/amazon-avatars-global/40e07fb1-2ffb-40c1-9aed-0fef701c561d._CR0%2C0%2C1284%2C1284_SX460_.jpg\"/&gt;Ash\n            \n\n            5.0 out of 5 stars\n            \n                Dense, CRUNCHY ice.\n            \n            \n            \n                \n                    \n                        \n                        \n                            \n                                \n                                \n                                    Reviewed in the United States on July 15, 2024\n                                \n                            \n                        \n                    \n                \n            \n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        \n            \n                Images in this review\n            \n            \n                \n                    \n                        \n                    \n                \n            \n        \n    \n        \n    \n\n\n\n\n\n   function toggleSeeAllView() {\n       P.when('A', 'cr-image-popover-controller').execute(function(A, imagePopoverController) {\n          imagePopoverController.toggleSeeAllView(true);\n       });\n   }\n\n\n       &lt;img alt=\"Customer image\" src=\"https://c.media-amazon.com/images/I/71bbu7kjvML._SY88.jpg\" height=\"88\" width=\"100%\"/&gt;\n\n        P.when('A', 'cr-image-popover-controller').execute(function(A, imagePopoverController) {\n          A.on(\"a:popover:beforeShow:R34TJ5Z3M6PAO1_gallerySection_main\", function(data) {\n            imagePopoverController.initImagePopover(\"R34TJ5Z3M6PAO1\", \"[https://c.media-amazon.com/images/I/71bbu7kjvML.jpg]\", data);\n          });\n        });\n    \n\n  6 people found this helpful\n    \n          \n              \n                  Helpful\n              \n          \n      Sending feedback...Thank you for your feedback.Sorry, we failed to record your vote. Please try again\n        Report\n  &lt;img src=\"https://c.media-amazon.com/images/S/amazon-avatars-global/default.png\"/&gt;Amazon Customer5.0 out of 5 stars\n\n\n\n\n\n\n\n  \n  \n    Worth the money\n  \nReviewed in the United States on August 14, 2024Style: Navy - Nugget IceVerified Purchase\n\n\n\n\n\n\n\n  \n  \n    Quick, low noise. It’s slightly larger than I was expecting, and didn’t fit on counter under cabinet.I also loved that it came in the blue. Adding water is easier than previous one I had. Bought it on Prime Day and glad I did.\n  \nRead more\n  \n    \n          \n              \n                  Helpful\n              \n          \n      Sending feedback...Thank you for your feedback.Sorry, we failed to record your vote. Please try again\n        Report\n  &lt;img src=\"https://c.media-amazon.com/images/S/amazon-avatars-global/default.png\"/&gt;Zack5.0 out of 5 stars\n\n\n\n\n\n\n\n  \n  \n    Ice Maker\n  \nReviewed in the United States on June 13, 2024Style: Navy - Nugget IceVerified Purchase\n\n\n\n\n\n\n\n  \n  \n    Had got it for an gift and so far the person has said they've been loving it, since they always wanted crushed ice but fridge doesn't have it. Having add any problems and ice is kinda like sonics crushed ice I'd guess and is made softly so easy to chew if wanted to, so far makes it in no time but the ice can melt quickly to sometimes depending on indoor temps of the house since the inside is not insulted. One last thing also learn every know and then if not getting ice out of it just stir the ice with the scoop and break it apart will try to start sticking together sometimes.Is kinda noisy will say but not horrible, can definitely hear it but not gonna hear it if your like down an hall or something like that.\n  \nRead more\n  6 people found this helpful\n    \n          \n              \n                  Helpful\n              \n          \n      Sending feedback...Thank you for your feedback.Sorry, we failed to record your vote. Please try again\n        Report",</t>
  </si>
  <si>
    <t xml:space="preserve">    "trackingLink": "https://www.amazon.com/FRIGIDAIRE-Gallery-Countertop-Chewable-Cleaning/dp/B0BCXJ5VQL?th=1&amp;linkCode=ll1&amp;tag=dividy-20&amp;linkId=e16526f2962de52a5b6cb1b5c603c2c8&amp;language=en_US&amp;ref_=as_li_ss_tl"</t>
  </si>
  <si>
    <t xml:space="preserve">    "productDetails": "About this item                   Note : Please check the dimension and item weight of the product and confirm it fits your space.Ice - making current : 1.5A, Ice - harvest current : 1.8A, Working Power : ≤160W..Ice-harvesting Current : 1.8 amps     FAST ICE MAKER: The Silonn countertop ice maker only takes 6 minutes to make 9 bullet-shaped ice cubes. Fill the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EASY CARRY DESIGN: Silonn ice maker machine is portable with size of 11 x 9 x 11 inches. Our ice maker also has a sturdy handle that makes carrying from room to room even place to place a breeze. Have ice anywhere, anytime.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\n                          ›  See more product details",</t>
  </si>
  <si>
    <t xml:space="preserve">    "customerReviews": "&lt;img src=\"https://c.media-amazon.com/images/S/amazon-avatars-global/default.png\"/&gt;Limes5.0 out of 5 stars\n\n\n\n\n\n\n\n  \n  \n    A real workhorse for a great price\n  \nReviewed in the United States on August 14, 2024Color: BlackVerified Purchase\n\n\n\n\n\n\n\n  \n  \n    We are renovating our kitchen and we had to move our fridge.  As a result we have no ice making capacity.  I bought this hoping it would help for moments in a pinch, but boy was I pleasantly surprised.  This thing starts making ice right away!  Within 20 mins we had our first cubes, within 2 hours we had a full basket.  I started filling zip loc bags to store in the freezer.  We have now been living in a makeshift kitchen for 2 months and this thing has never faltered.My only wish is that it had a larger water reservoir, so I could go longer without having to dump water in.  There is an option to attach a water line, but I don't have a water line in my living room, so manual it is.Pros:  Lots of ice, compact, fast, relatively inexpensiveCons: It can be a little loud at the beginning of the ice making process.  Also, because the top is light weight plastic, it does not stay ice cold and the ice can start to melt a bit and then stick together if you don't pull it out soon after it is done.\n  \nRead more\n  3 people found this helpful\n    \n          \n              \n                  Helpful\n              \n          \n      Sending feedback...Thank you for your feedback.Sorry, we failed to record your vote. Please try again\n        Report\n  &lt;img src=\"https://c.media-amazon.com/images/S/amazon-avatars-global/d9dab896-c022-4dfb-a352-2c5ad7803281._CR0%2C0%2C686%2C686_SX460_.jpg\"/&gt;Anna P.5.0 out of 5 stars\n\n\n\n\n\n\n\n  \n  \n    Reliable and still going strong 16+ months later!\n  \nReviewed in the United States on July 18, 2024Color: BlackVerified Purchase\n\n\n\n\n\n\n\n  \n  \n    I rarely write reviews but was just talking about these with a family member and figured I'd give a little review. We bought this in March 2023 for $79 and have definitely gotten our money's worth. It is still going strong and makes consistent ice after the first couple rounds.I find it takes about 2-3 hours to make two full containers that we keep in our freezer. I'd imagine maybe double this if you are looking to fill a small/medium cooler.As many have pointed out (which I had read and understood prior to purchasing), this is NOT a freezer. The ice just sits in a tray. You can say the internal temperature stays \"cool\" from the ice, so it's not rapidly melting as if you're leaving it on the sidewalk.. but it is WET ice. What we typically do is dump the ice in the freezer.. and after a few minutes of flash freezing OR before dumping the next load, we use an ice pick to break it up so it's not just a giant block.We use this at least once a week but sometimes multiple days during the week  and always have ice on hand.It is not completely silent, but the noise is not terribly intrusive to us. It does put off some slight heat from the exhaust fan, but again - nothing intrusive.All in all, we are very happy - and would definitely buy again if this ever stops working.  Hope this helps!\n  \nRead more\n  11 people found this helpful\n    \n          \n              \n                  Helpful\n              \n          \n      Sending feedback...Thank you for your feedback.Sorry, we failed to record your vote. Please try again\n        Report\n  &lt;img src=\"https://c.media-amazon.com/images/S/amazon-avatars-global/default.png\"/&gt;H. P.5.0 out of 5 stars\n\n\n\n\n\n\n\n  \n  \n    Works  great\n  \nReviewed in the United States on August 13, 2024Color: BlackVerified Purchase\n\n\n\n\n\n\n\n  \n  \n    It is very convenient  and easy to use. I bought it to have ice available at our little shop on the days we were open. The ice takes about 6 minutes to make. Looking at buying one for home.\n  \nRead more\n  2 people found this helpful\n    \n          \n              \n                  Helpful\n              \n          \n      Sending feedback...Thank you for your feedback.Sorry, we failed to record your vote. Please try again\n        Report\n  &lt;img src=\"https://c.media-amazon.com/images/S/amazon-avatars-global/default.png\"/&gt;Jim S4.0 out of 5 stars\n\n\n\n\n\n\n\n  \n  \n    Good for parties\n  \nReviewed in the United States on June 23, 2024Color: BlackVerified Purchase\n\n\n\n\n\n\n\n  \n  \n    This item makes I’ve very quickly. It’s nice and compact if you have limited counter space. Only four stars because the ice starts to melt in the unit too quickly. Originally saw this at a friend’s house while attending a birthday party and was very impressed. Since our fridge doesn’t have an ice maker, I thought this would be great instead of filling ice cube trays. Unfortunately it’s not something you can keep running 24 hours and forget about it due to melting. But honestly, it makes ice so quickly, you can just turn it on and off when you need some fresh ice.\n  \nRead more\n  6 people found this helpful\n    \n          \n              \n                  Helpful\n              \n          \n      Sending feedback...Thank you for your feedback.Sorry, we failed to record your vote. Please try again\n        Report\n  &lt;img src=\"https://c.media-amazon.com/images/S/amazon-avatars-global/a72195e5-384f-4db6-8c22-7cc42cc5ece6._CR0%2C0%2C500%2C500_SX460_.jpg\"/&gt;Phur5.0 out of 5 stars\n\n\n\n\n\n\n\n  \n  \n    It works.\n  \nReviewed in the United States on July 4, 2024Color: White-1Verified Purchase\n\n\n\n\n\n\n\n  \n  \n    I've been through many of these ice makers over the years. There are many different brands and they all seem to be made very similarly. It makes ice pretty quick, and is very easy to use. It's not too noisy and the quality seems pretty good. I have brought this brand in the past and bought this because it was at a good price and needed a backup. Our ice maker and our refrigerator has failed and this has been a lifesaver. It's very hard to speak on durability because that depends on how much it's being used. The overall build quality is pretty good. And I really can't complain about the performance. We use filtered water so the taste is just fine. Get this if you need a small countertop ice maker. One important tip is make sure you keep at least a few inches on each side open so it vents well. If you start to hear a humming noise that's the telltale sign that you need to add water. Always keep it topped off.\n  \nRead more\n  16 people found this helpful\n    \n          \n              \n                  Helpful\n              \n          \n      Sending feedback...Thank you for your feedback.Sorry, we failed to record your vote. Please try again\n        Report\n  &lt;img src=\"https://c.media-amazon.com/images/S/amazon-avatars-global/default.png\"/&gt;MAURIA PAMPENA5.0 out of 5 stars\n\n\n\n\n\n\n\n  \n  \n    Works great for family!\n  \nReviewed in the United States on July 6, 2024Color: Stainless SteelVerified Purchase\n\n\n\n\n\n\n\n  \n  \n    We love this machine, it works really well and is very efficient.  Makes plenty of ice for the whole family. We dump it into ice bin of refrigerator to dispense from there.  Any ice that melts goes back through the machine to make more. We have not run out since we bought this, and no more buying bags of ice for our beverages.  Noise level is fine too, not very loud.\n  \nRead more\n  9 people found this helpful\n    \n          \n              \n                  Helpful\n              \n          \n      Sending feedback...Thank you for your feedback.Sorry, we failed to record your vote. Please try again\n        Report\n  &lt;img src=\"https://c.media-amazon.com/images/S/amazon-avatars-global/42267992-21e3-45a8-b09b-dcb043d40a4c._CR0%2C0%2C375%2C375_UX460_.jpg\"/&gt;Jenny Koch5.0 out of 5 stars\n\n\n\n\n\n\n\n  \n  \n    My husband’s favorite purchase this year!\n  \nReviewed in the United States on August 23, 2024Color: Stainless SteelVerified Purchase\n\n\n\n\n\n\n\n  \n  \n    We use this all day, everyday!! It makes ice so quickly and is easy to use. Great quality and it is appealing to the eye so I don’t feel so bad leaving it out on the counter.\n  \nRead more\n  \n    \n          \n              \n                  Helpful\n              \n          \n      Sending feedback...Thank you for your feedback.Sorry, we failed to record your vote. Please try again\n        Report",</t>
  </si>
  <si>
    <t xml:space="preserve">    "trackingLink": "https://www.amazon.com/Silonn-Countertop-Self-Cleaning-Machine-SLIM09/dp/B0B5D97F23?psc=&amp;linkCode=ll1&amp;tag=dividy-20&amp;linkId=f8536df18a11c5077560aaccf1ce5e74&amp;language=en_US&amp;ref_=as_li_ss_tl"</t>
  </si>
  <si>
    <t xml:space="preserve">    "productDetails": "About this item                   ❉【Fast Ice Making with Super Capacity】:This ice maker machine can churn out its first batch of ice in just seven minutes.Thanks to a high-power cooling process,it can produce up to 26 lbs/12 kg of ice in 24 hrs per day.with its 2-liter/68 oz water reservoir.The crunchy,yet chewy nugget ice it makes is perfect for chilling any cocktail or blended beverage.     ❉【Two Sizes of Ice Cubes】:This ice machine can make up to two different sizes of ice (small and large),fitting all of your cocktail-making needs. The ice maker indicators alert you to take out the ice cubes when the basket is full,as well as to add water when the machine is running low.     ❉【Simple to Use and Clean】:With a simple control panel,just simply add water,plug it in,press the power button and let it be,no more complex settings required.Indicator lights for \"ICE FULL\" or \"ADD WATER\" will alert you in time.Big clear view window for easy observation.No installation and plumbing required.Easy to clean with a simple wipe.     ❉【Healthy &amp; Durable Materials】:The portable ice maker is covered with sturdy stainless steel enclosure to construct the machine,corrosion-resistant and durable to ensure years of extended use,easy to clean and help make safe ice cubes.The size of the ice maker is (H)11.4*(W)8.9*(D)11.6 inches,which makes it perfect to be placed and carried anywhere,such as the kitchen,office,bar,garage,basement,RV,or parties.     ❉【Portable &amp; Compact Ice Maker】:The lightweight and portable design of the countertop ice cube maker is easy to store or carry.You can place the mini portable ice maker countertop top rated prime anywhere,perfect for kitchen,office,bar,camping,RV,or parties.       \n                            ›  See more product details",</t>
  </si>
  <si>
    <t xml:space="preserve">    "customerReviews": "&lt;img src=\"https://c.media-amazon.com/images/S/amazon-avatars-global/default.png\"/&gt;DARIN Henry5.0 out of 5 stars\n\n\n\n\n\n\n\n  \n  \n    I made a terrible mistake\n  \nReviewed in the United States on August 29, 2024Color: BlackVerified Purchase\n\n\n\n\n\n\n\n  \n  \n    My electric was out &amp; I thought the machine didn’t work. After further review this ice machine is amazing, the ice is perfect size &amp; you don’t need to do anything, the ice machine does it all\n  \nRead more\n  \n    \n          \n              \n                  Helpful\n              \n          \n      Sending feedback...Thank you for your feedback.Sorry, we failed to record your vote. Please try again\n        Report\n  &lt;img src=\"https://c.media-amazon.com/images/S/amazon-avatars-global/default.png\"/&gt;Janice Alridge5.0 out of 5 stars\n\n\n\n\n\n\n\n  \n  \n    ice maker\n  \nReviewed in the United States on August 16, 2024Color: YellowVerified Purchase\n\n\n\n\n\n\n\n  \n  \n    ❤️ It’s small and lightweight….produces ice quite rapidly….great price….oh, and the color was definitely a hit\n  \nRead more\n  3 people found this helpful\n    \n          \n              \n                  Helpful\n              \n          \n      Sending feedback...Thank you for your feedback.Sorry, we failed to record your vote. Please try again\n        Report\n  &lt;img src=\"https://c.media-amazon.com/images/S/amazon-avatars-global/default.png\"/&gt;C H1.0 out of 5 stars\n\n\n\n\n\n\n\n  \n  \n    Broke on 3rd use\n  \nReviewed in the United States on August 25, 2024Color: BlackVerified Purchase\n\n\n\n\n\n\n\n  \n  \n    Our refrigerator is on the fritz. The ice machine broke and the parts no longer made. So we bought this in hopes it would solve the problem with the ice. Used it a few times and got a handful of ice. It takes much longer than the manual says. There is no refrigeration so if you miss it the ice mets and the process continues.If you just need a little ice the. You are golden! If you need more for lots of people .....pass on this.\n  \nRead more\n  \n    \n          \n              \n                  Helpful\n              \n          \n      Sending feedback...Thank you for your feedback.Sorry, we failed to record your vote. Please try again\n        Report\n  &lt;img src=\"https://c.media-amazon.com/images/S/amazon-avatars-global/f65f06dd-19bc-4bf0-afa2-506536f86c95._CR0%2C0%2C375%2C375_UX460_.jpg\"/&gt;AJ Parker4.0 out of 5 stars\n\n\n\n\n\n\n\n  \n  \n    Does what it says it will do.\n  \nReviewed in the United States on July 27, 2024Color: BlackVerified Purchase\n\n\n\n\n\n\n\n  \n  \n    Our refrigerators ice maker broke so we needed something else. This little cutie works like a champ. The only issue I have, is that the ice that's made starts to melt before we get it to the freezer. Even with this one flaw, I'd buy it again.\n  \nRead more\n  2 people found this helpful\n    \n          \n              \n                  Helpful\n              \n          \n      Sending feedback...Thank you for your feedback.Sorry, we failed to record your vote. Please try again\n        Report\n  &lt;img src=\"https://c.media-amazon.com/images/S/amazon-avatars-global/default.png\"/&gt;Wendy5.0 out of 5 stars\n\n\n\n\n\n\n\n  \n  \n    Perfect size for rv\n  \nReviewed in the United States on August 30, 2024Color: BlackVerified Purchase\n\n\n\n\n\n\n\n  \n  \n    Love how quick it makes ice and how little space it takes. Perfect for our rv.\n  \nRead more\n  \n    \n          \n              \n                  Helpful\n              \n          \n      Sending feedback...Thank you for your feedback.Sorry, we failed to record your vote. Please try again\n        Report\n  &lt;img src=\"https://c.media-amazon.com/images/S/amazon-avatars-global/default.png\"/&gt;Anthony M. Kristensen5.0 out of 5 stars\n\n\n\n\n\n\n\n  \n  \n    Works amazing\n  \nReviewed in the United States on August 31, 2024Color: BlackVerified Purchase\n\n\n\n\n\n\n\n  \n  \n    I bought this to have ice while at training. It’s great to have access to ice whenever I need. Light and easy to move with the carrying handle.\n  \nRead more\n  \n    \n          \n              \n                  Helpful\n              \n          \n      Sending feedback...Thank you for your feedback.Sorry, we failed to record your vote. Please try again\n        Report\n  &lt;img src=\"https://c.media-amazon.com/images/S/amazon-avatars-global/default.png\"/&gt;Mike D.5.0 out of 5 stars\n\n\n\n\n\n\n\n  \n  \n    Makes perfect ice...\n  \nReviewed in the United States on August 23, 2024Color: PinkVerified Purchase\n\n\n\n\n\n\n\n  \n  \n    If you like ice that is easy to crunch this ice maker is for you.  My grandniece is using this in her dorm room at college and she loves it.  She said it makes the perfect kind of ice.\n  \nRead more\n  2 people found this helpful\n    \n          \n              \n                  Helpful\n              \n          \n      Sending feedback...Thank you for your feedback.Sorry, we failed to record your vote. Please try again\n        Report\n  &lt;img src=\"https://c.media-amazon.com/images/S/amazon-avatars-global/default.png\"/&gt;Paulette1.0 out of 5 stars\n\n\n\n\n\n\n\n  \n  \n    Poor quality\n  \nReviewed in the United States on August 31, 2024Color: BlackVerified Purchase\n\n\n\n\n\n\n\n  \n  \n    Purchased this ice maker approximately a month ago and it already stopped working.  I contacted the company and no response.\n  \nRead more\n  \n    \n          \n              \n                  Helpful\n              \n          \n      Sending feedback...Thank you for your feedback.Sorry, we failed to record your vote. Please try again\n        Report",</t>
  </si>
  <si>
    <t xml:space="preserve">    "trackingLink": "https://www.amazon.com/Countertop-Machine-26-5lbs-Portable-Self-Cleaning/dp/B0D3WNCW59?th=1&amp;linkCode=ll1&amp;tag=dividy-20&amp;linkId=58000778fa4ca36c0a7d92aac2e96189&amp;language=en_US&amp;ref_=as_li_ss_tl"</t>
  </si>
  <si>
    <t xml:space="preserve">    "productDetails": "About this item                   Ice makers countertop and Wide Applications : AGLUCKY countertop ice maker has wide applications with compact size 12.3(D)*8.7(W)*12.6(H) inch.With portable and compact design,our countertop ice maker is easy to carry and operate. It have wide applications,whenever and wherever you are, ice is there.You can use it for bar, tea shop, KTV, kitchen and office.     Efficient and Quiet Ice Making : Our ice machine produces 9 ice cubes within only 6-8 minutes.It even can produce up to 26.5 pounds of ice per day, which enables you to have fresh ice every day.Also, this is not a noisy,our ice makers countertop are equipped with a quick and quiet cooling system. This not only helps you save energy, but it also keeps nugget ice machine cool and ensures a quiet environment.     Multiple Functions with Ice Scoop and Basket: Indicators of our ice machine maker countertop will remind you to take out the ice cubes when the basket is full and inform you to add the water when the ice maker lacks of water.     Bullet—shaped ice cubes : Our portable ice maker has two sizes (small &amp; large) of ice cubes available to be selected, which are always used to cool drinks and food.And it produce the round and smooth bullet-shaped ice,it will not hurt your hands,which are always used to cool drinks and food.     Healthy ice cube to use : AGLUCKY ice maker is different from others, the top cover with transparent window ,you can see directly through it. It can produce more pure ice cubes.So It can offer healthy ice cubes for you, ensuring your eating safety.       \n                            ›  See more product details",</t>
  </si>
  <si>
    <t xml:space="preserve">    "customerReviews": "&lt;img src=\"https://c.media-amazon.com/images/S/amazon-avatars-global/abd4ab8d-a485-4594-b93c-5f7da95fc440._CR0%2C0%2C500%2C500_SX460_.jpg\"/&gt;tlsutter5.0 out of 5 stars\n\n\n\n\n\n\n\n  \n  \n    Portable ice marker\n  \nReviewed in the United States on August 1, 2024Size: 26lbs/DayColor: BlackNumber of Items: 1Verified Purchase\n\n\n\n\n\n\n\n  \n  \n    Lovely little machine, works great so far. First day using it . Ice making is quick . Just don’t like that the ice doesn’t stay frozen . It’s melty and keeps making ice as they melt . GREAT GADGET!!\n  \nRead more\n\n\n\n\n\n\n\n\n\n\n\n \n  \t\t \n\n\n\n\n    \n        \n        \n            \n        \n            \n        \n        \n            \n            \n        \n        \n            \n            \n        \n    \n    \n        \n\n            \n                &lt;img src=\"https://c.media-amazon.com/images/S/amazon-avatars-global/abd4ab8d-a485-4594-b93c-5f7da95fc440._CR0%2C0%2C500%2C500_SX460_.jpg\"/&gt;tlsutter\n            \n\n            5.0 out of 5 stars\n            \n                Portable ice marker\n            \n            \n            \n                \n                    \n                        \n                        \n                            \n                                \n                                \n                                    Reviewed in the United States on August 1, 2024\n                                \n                            \n                        \n                    \n                \n            \n        \n        \n            Lovely little machine, works great so far. First day using it . Ice making is quick . Just don’t like that the ice doesn’t stay frozen . It’s melty and keeps making ice as they melt . GREAT GADGET!!\n        \n        \n            \n                Images in this review\n            \n            \n                \n                    \n                        \n                    \n                        \n                    \n                \n            \n        \n    \n        \n    \n\n\n\n\n\n   function toggleSeeAllView() {\n       P.when('A', 'cr-image-popover-controller').execute(function(A, imagePopoverController) {\n          imagePopoverController.toggleSeeAllView(true);\n       });\n   }\n\n\n       &lt;img alt=\"Customer image\" src=\"https://c.media-amazon.com/images/I/61gEz4K1iaL._SY88.jpg\" height=\"88\" width=\"100%\"/&gt;&lt;img alt=\"Customer image\" src=\"https://c.media-amazon.com/images/I/61maYl2j0aL._SY88.jpg\" height=\"88\" width=\"100%\"/&gt;\n\n        P.when('A', 'cr-image-popover-controller').execute(function(A, imagePopoverController) {\n          A.on(\"a:popover:beforeShow:R1RMNUSCZYY7B6_gallerySection_main\", function(data) {\n            imagePopoverController.initImagePopover(\"R1RMNUSCZYY7B6\", \"[https://c.media-amazon.com/images/I/61gEz4K1iaL.jpg, https://c.media-amazon.com/images/I/61maYl2j0aL.jpg]\", data);\n          });\n        });\n    \n\n  \n    \n          \n              \n                  Helpful\n              \n          \n      Sending feedback...Thank you for your feedback.Sorry, we failed to record your vote. Please try again\n        Report\n  &lt;img src=\"https://c.media-amazon.com/images/S/amazon-avatars-global/default.png\"/&gt;arichmann5.0 out of 5 stars\n\n\n\n\n\n\n\n  \n  \n    No help from the seller-updated\n  \nReviewed in the United States on June 13, 2024Size: 26lbs/DayColor: BlackNumber of Items: 1Verified Purchase\n\n\n\n\n\n\n\n  \n  \n    I am updating my review since finally talking to the seller. They did send the part needed to fix my ice maker however another part broke. That being said the seller offered to refund me the purchase price. I  glad we were able to resolve this matter. I bought this back in October 2023. The lift gate that pushes the ice cubes into the basket broken off the hinge. I bought the extended warranty however when filing the claim I’m told it’s still covered under the manufacturer warranty. I spoke to the manufacturer and they told me I have to go thru the company that sold it. Which has been no help. Don’t buy this brand\n  \nRead more\n  16 people found this helpful\n    \n          \n              \n                  Helpful\n              \n          \n      Sending feedback...Thank you for your feedback.Sorry, we failed to record your vote. Please try again\n        Report\n  &lt;img src=\"https://c.media-amazon.com/images/S/amazon-avatars-global/default.png\"/&gt;Matthew4.0 out of 5 stars\n\n\n\n\n\n\n\n  \n  \n    Works Well, Doesn't Last Forever\n  \nReviewed in the United States on February 25, 2024Size: 26lbs/DayColor: GrayNumber of Items: 1Verified Purchase\n\n\n\n\n\n\n\n  \n  \n    This is the second counter top ice maker that I've purchased, and I've found that they work well, producing a good amount of ice for an individual user at a reasonable price. However, the machines tend to break down after approximately a year. I bought this model in January 2023, and it stopped working as of late February of 2024.As long as you understand that the ice maker is probably going to die after a year, this inexpensive ice maker is a pretty good purchase, particularly when compared to models that are almost identical in construction that are priced higher.\n  \nRead more\n  33 people found this helpful\n    \n          \n              \n                  Helpful\n              \n          \n      Sending feedback...Thank you for your feedback.Sorry, we failed to record your vote. Please try again\n        Report\n  &lt;img src=\"https://c.media-amazon.com/images/S/amazon-avatars-global/default.png\"/&gt;SD5.0 out of 5 stars\n\n\n\n\n\n\n\n  \n  \n    Portable Ice Maker\n  \nReviewed in the United States on August 20, 2024Size: 26lbs/DayColor: BlackNumber of Items: 1Verified Purchase\n\n\n\n\n\n\n\n  \n  \n    This ice maker is amazing!! It makes ice soo much faster than any ice maker than I have ever own!! I fill my cup up full of ice &amp; I never run out!  It's AWESOME &amp; AFFORDABLE!! It doesn't take up much room on the counter &amp; it's quiet!! It's quite durable!If you like alot of ice or little  ice, this is for you! All you do is put water in bottom tray &amp; minutes later you have plenty of ice for you &amp; your guests! Or take it on trips so you canmake ice in your hotel room!\n  \nRead more\n  \n    \n          \n              \n                  Helpful\n              \n          \n      Sending feedback...Thank you for your feedback.Sorry, we failed to record your vote. Please try again\n        Report\n  &lt;img src=\"https://c.media-amazon.com/images/S/amazon-avatars-global/default.png\"/&gt;Warren5.0 out of 5 stars\n\n\n\n\n\n\n\n  \n  \n    It works great.\n  \nReviewed in the United States on August 13, 2024Size: 26lbs/DayColor: BlackNumber of Items: 1Verified Purchase\n\n\n\n\n\n\n\n  \n  \n    I have never used a portable ice maker before. This one fits into my routine like a dream. No more frozen air. No more fussing with roommates who don't fill their ice trays. No more having to make special trips to get ice. I just get it ready in the morning and when I am ready, push the button, ice drops in 8 minutes or less. Well worth the money. Easy to follow directions.\n  \nRead more\n  One person found this helpful\n    \n          \n              \n                  Helpful\n              \n          \n      Sending feedback...Thank you for your feedback.Sorry, we failed to record your vote. Please try again\n        Report\n  &lt;img src=\"https://c.media-amazon.com/images/S/amazon-avatars-global/b1e99944-ecb5-4101-a386-e0afecce4edb._CR0%2C0%2C500%2C500_SX460_.jpg\"/&gt;Cookie 5.0 out of 5 stars\n\n\n\n\n\n\n\n  \n  \n    Love this ice maker!\n  \nReviewed in the United States on August 9, 2024Size: 26lbs/DayColor: BlackNumber of Items: 1Verified Purchase\n\n\n\n\n\n\n\n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\nRead more\n\n\n\n\n\n\n\n\n\n\n\n \n  \t\t \n\n\n\n\n    \n        \n        \n            \n        \n            \n        \n        \n            \n            \n        \n        \n            \n            \n        \n    \n    \n        \n\n            \n                &lt;img src=\"https://c.media-amazon.com/images/S/amazon-avatars-global/b1e99944-ecb5-4101-a386-e0afecce4edb._CR0%2C0%2C500%2C500_SX460_.jpg\"/&gt;Cookie \n            \n\n            5.0 out of 5 stars\n            \n                Love this ice maker!\n            \n            \n            \n                \n                    \n                        \n                        \n                            \n                                \n                                \n                                    Reviewed in the United States on August 9, 2024\n                                \n                            \n                        \n                    \n                \n            \n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        \n            \n                Images in this review\n            \n            \n                \n                    \n                        \n                    \n                        \n                    \n                        \n                    \n                \n            \n        \n    \n        \n    \n\n\n\n\n\n   function toggleSeeAllView() {\n       P.when('A', 'cr-image-popover-controller').execute(function(A, imagePopoverController) {\n          imagePopoverController.toggleSeeAllView(true);\n       });\n   }\n\n\n       &lt;img alt=\"Customer image\" src=\"https://c.media-amazon.com/images/I/71aadQKve2L._SY88.jpg\" height=\"88\" width=\"100%\"/&gt;&lt;img alt=\"Customer image\" src=\"https://c.media-amazon.com/images/I/71ZmOCUr+gL._SY88.jpg\" height=\"88\" width=\"100%\"/&gt;&lt;img alt=\"Customer image\" src=\"https://c.media-amazon.com/images/I/61hwQ+BX81L._SY88.jpg\" height=\"88\" width=\"100%\"/&gt;\n\n        P.when('A', 'cr-image-popover-controller').execute(function(A, imagePopoverController) {\n          A.on(\"a:popover:beforeShow:R3GLXP8MSDGAUE_gallerySection_main\", function(data) {\n            imagePopoverController.initImagePopover(\"R3GLXP8MSDGAUE\", \"[https://c.media-amazon.com/images/I/71aadQKve2L.jpg, https://c.media-amazon.com/images/I/71ZmOCUr+gL.jpg, https://c.media-amazon.com/images/I/61hwQ+BX81L.jpg]\", data);\n          });\n        });\n    \n\n  3 people found this helpful\n    \n          \n              \n                  Helpful\n              \n          \n      Sending feedback...Thank you for your feedback.Sorry, we failed to record your vote. Please try again\n        Report\n  &lt;img src=\"https://c.media-amazon.com/images/S/amazon-avatars-global/default.png\"/&gt;Lelani Kekua5.0 out of 5 stars\n\n\n\n\n\n\n\n  \n  \n    Exceeded our expectations\n  \nReviewed in the United States on July 28, 2024Size: 26lbs/DayColor: BlackNumber of Items: 1Verified Purchase\n\n\n\n\n\n\n\n  \n  \n    This little guy saved us a fortune.  We have a 12 year old refrigerator that can no longer make ice, but does everything else very well.  We didn't want to spend a lot of money on a new fridge and put a perfectly fine appliance into recycling/landfill.  It makes ice so quickly and efficiently that even with 5 visiting family members  that LOVE their ice, we had more than plenty of ice.  We even put the ice this guy makes into our refrigerator's ice storage bin so it comes out of the door-dispenser just like the ice maker used to work.  It is very easy to use and makes ice within 6-10 minutes of adding water and turning it on.  We love it.\n  \nRead more\n  6 people found this helpful\n    \n          \n              \n                  Helpful\n              \n          \n      Sending feedback...Thank you for your feedback.Sorry, we failed to record your vote. Please try again\n        Report\n  &lt;img src=\"https://c.media-amazon.com/images/S/amazon-avatars-global/default.png\"/&gt;Joy3.0 out of 5 stars\n\n\n\n\n\n\n\n  \n  \n    Served the purpose\n  \nReviewed in the United States on July 20, 2024Size: 26lbs/DayColor: GrayNumber of Items: 1Verified Purchase\n\n\n\n\n\n\n\n  \n  \n    Very easy to use and fits on rhe countetop. I bought it in gray. The machine gives quick ice with just the right crunch. It melts quick so it's constantly making ice. This is good as you'll alway have ice, bad in that it's always making noise 24/7. The only time it doesn't run is if you turn it off, a piece gets in the way of the sensor, or it stops working. Mine stopped working right at the year mark. I paid $120 for it and wouldn't try it again for that cost. Today it's listed for $40. Definitely worth trying for $40. Best for those who don't sleep near the kitchen, the constant noise is disturbing.\n  \nRead more\n  4 people found this helpful\n    \n          \n              \n                  Helpful\n              \n          \n      Sending feedback...Thank you for your feedback.Sorry, we failed to record your vote. Please try again\n        Report",</t>
  </si>
  <si>
    <t xml:space="preserve">    "trackingLink": "https://www.amazon.com/AGLUCKY-Machine-Countertop-Portable-Makers/dp/B08FZYMWJT?th=1&amp;linkCode=ll1&amp;tag=dividy-20&amp;linkId=4ae24d6f8fdb41cbd3a3f0c21a2940ed&amp;language=en_US&amp;ref_=as_li_ss_tl"</t>
  </si>
  <si>
    <t xml:space="preserve">    "productDetails": "About this item                   Bite, Crunch, Repeat: Transform your drinks from \"meh\" to \"oh yeah!\" with our irresistibly chewable ice cubes. Because who says cooling down can't be a blast? Get your chew on and keep the cool vibes flowing—all day, every day     More Ice More Nice: Nugget ice maker churns out ice quicker than you can say \"refreshing!\" Producing 33 lbs of ice in just 24 hrs, never run out of ice, even during the hottest gatherings. Keeps drinks cool for everyone—no one's left with a warm beverage     Clean Up Made Chill: One-touch self-clean feature. Just press, relax, and let the ice maker do the icy scrubbing. It's the coolest way to keep your ice maker sparkling and your drinks on point—because clean ice is cool ice     Easy Peasy: Just add water, press a button, and voila—ice magic at your fingertips! With advanced infrared sensors and dual indicator lights, it keeps you informed of its status. Plus, a large transparent window lets you check ice storage at a glance     Compact Design: Compact size without sacrificing functionality! Fits easily on most countertops and tables, perfect for homes, offices, kitchens, RVs, basement bars—ideal for personal or family gatherings     Notice: If the ones in the basket aren't used for a while, they'll melt. Use the provided ice bag and scoop to transfer them back to the freezer for later! The ice basket's unique sunken design holds more ice compared to similar products       \n                            ›  See more product details",</t>
  </si>
  <si>
    <t xml:space="preserve">    "customerReviews": "&lt;img src=\"https://c.media-amazon.com/images/S/amazon-avatars-global/default.png\"/&gt;Robyn Turner5.0 out of 5 stars\n\n\n\n\n\n\n\n  \n  \n    ECOZY Nugget Ice Maker A+\n  \nReviewed in the United States on August 13, 2024Color: SilverStyle: Nugget Ice MakerVerified Purchase\n\n\n\n\n\n\n\n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\nRead more\n\n\n\n\n\n\n\n\n\n\n\n \n  \t\t \n\n\n\n\n    \n        \n        \n            \n        \n            \n        \n        \n            \n            \n        \n        \n            \n            \n        \n    \n    \n        \n\n            \n                &lt;img src=\"https://c.media-amazon.com/images/S/amazon-avatars-global/default.png\"/&gt;Robyn Turner\n            \n\n            5.0 out of 5 stars\n            \n                ECOZY Nugget Ice Maker A+\n            \n            \n            \n                \n                    \n                        \n                        \n                            \n                                \n                                \n                                    Reviewed in the United States on August 13, 2024\n                                \n                            \n                        \n                    \n                \n            \n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src=\"https://c.media-amazon.com/images/I/61YviiEFW6L._SY88.jpg\" height=\"88\" width=\"100%\"/&gt;&lt;img alt=\"Customer image\" src=\"https://c.media-amazon.com/images/I/61Vf5UcD7JL._SY88.jpg\" height=\"88\" width=\"100%\"/&gt;&lt;img alt=\"Customer image\" src=\"https://c.media-amazon.com/images/I/61qdE1JjiNL._SY88.jpg\" height=\"88\" width=\"100%\"/&gt;&lt;img alt=\"Customer image\" src=\"https://c.media-amazon.com/images/I/61oCmUbO-YL._SY88.jpg\" height=\"88\" width=\"100%\"/&gt;\n\n        P.when('A', 'cr-image-popover-controller').execute(function(A, imagePopoverController) {\n          A.on(\"a:popover:beforeShow:R1CW3F9OGUWFMF_gallerySection_main\", function(data) {\n            imagePopoverController.initImagePopover(\"R1CW3F9OGUWFMF\", \"[https://c.media-amazon.com/images/I/61YviiEFW6L.jpg, https://c.media-amazon.com/images/I/61Vf5UcD7JL.jpg, https://c.media-amazon.com/images/I/61qdE1JjiNL.jpg, https://c.media-amazon.com/images/I/61oCmUbO-YL.jpg]\", data);\n          });\n        });\n    \n\n  One person found this helpful\n    \n          \n              \n                  Helpful\n              \n          \n      Sending feedback...Thank you for your feedback.Sorry, we failed to record your vote. Please try again\n        Report\n  &lt;img src=\"https://c.media-amazon.com/images/S/amazon-avatars-global/default.png\"/&gt;Rex5.0 out of 5 stars\n\n\n\n\n\n\n\n  \n  \n    An impressive and simple technology Icemaker and robust design\n  \nReviewed in the United States on July 28, 2024Color: SilverStyle: Nugget Ice MakerVerified Purchase\n\n\n\n\n\n\n\n\n\n\n\n\n\n\n\n\n\n\n    \n        \n\n        \n        \n            \n        \n\n        \n            \n                \n\n\n\n\n{\"clickstreamNexusMetricsConfig\":{\"actionType\":\"DISCOVERY\",\"productId\":\"\",\"eventOwner\":\"vsemetrics_playercards\",\"schemaId\":\"clickstream.CustomerEvent.4\",\"producerId\":\"vsemetrics_playercards\",\"eventType\":\"IVEVideoView\"},\"clientPrefix\":\"vse_reviews_desktop_r336wozyvbrvzr_1725656081734\",\"closedCaptionsConfig\":{\"captionsOnTexts\":{\"en\":\"English (Automated)\"},\"captionsOffText\":\"Captions off\",\"languageToLabelTexts\":{\"English\":\"English\"}},\"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mimeType\":\"application/x-mpegURL\",\"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videoHeight\":0,\"videoWidth\":0,\"initialClosedCaptions\":\"en,https://c.media-amazon.com/images/S/vse-vms-closed-captions-artifact-us-east-1-prod/closedCaptions/c2ba084e-af20-4728-9af3-aecbaa11f909.vtt\",\"videoUrl\":\"https://c.media-amazon.com/images/S/vse-vms-transcoding-artifact-us-east-1-prod/e6ae8984-7c9b-4069-bbe6-9ffc565f7961/embedded.cc.default.vertical.jobtemplate.hls.m3u8\",\"metricsEmissionMethod\":\"nexus\",\"imageUrl\":\"https://c.media-amazon.com/images/I/41e+eKkCtKL._SY256.jpg\",\"awaConfig\":{\"useUpNextComponent\":false,\"clickstreamNexusMetricsConfig\":{\"actionType\":\"DISCOVERY\",\"productId\":\"\",\"eventOwner\":\"vsemetrics_playercards\",\"schemaId\":\"clickstream.CustomerEvent.4\",\"producerId\":\"vsemetrics_playercards\",\"eventType\":\"IVEVideoView\"},\"initialVideo\":\"R336WOZYVBRVZR\",\"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336wozyvbrvzr_1725656081734-player-65c04a10-2856-4790-bd6a-39cd8b19b00a\",\"allowCrossOrigin\":false,\"requestMetadata\":{\"marketplaceId\":\"ATVPDKIKX0DER\",\"clientId\":\"VSE-US\",\"method\":\"cr_inline_review\",\"requestId\":\"199B6K49ZHMV05EW0M6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ospLinkCode\":\"\",\"showPosterImage\":true,\"languageCode\":\"en\",\"version\":\"\",\"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0:16Loaded: 0.00%0:00Stream Type LIVESeek to live, currently behind liveLIVERemaining Time -0:16 1xPlayback RateChaptersChaptersDescriptionsdescriptions off, selectedCaptionscaptions off, selectedEnglishAudio Trackdefault, selectedFullscreenThis is a modal window.\n\n\n            \n            \n        \n    \n    \n\n\n\n\n\n\n\n\n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\nRead more\n\n\n\n\n\n\n\n\n\n\n\n \n  \t\t \n\n\n\n\n    \n        \n        \n            \n        \n            \n        \n        \n            \n            \n        \n        \n            \n            \n        \n    \n    \n        \n\n            \n                &lt;img src=\"https://c.media-amazon.com/images/S/amazon-avatars-global/default.png\"/&gt;Rex\n            \n\n            5.0 out of 5 stars\n            \n                An impressive and simple technology Icemaker and robust design\n            \n            \n            \n                \n                    \n                        \n                        \n                            \n                                \n                                \n                                    Reviewed in the United States on July 28, 2024\n                                \n                            \n                        \n                    \n                \n            \n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src=\"https://c.media-amazon.com/images/I/61q0QQ7cwRL._SY88.jpg\" height=\"88\" width=\"100%\"/&gt;&lt;img alt=\"Customer image\" src=\"https://c.media-amazon.com/images/I/61qj2dv7WAL._SY88.jpg\" height=\"88\" width=\"100%\"/&gt;&lt;img alt=\"Customer image\" src=\"https://c.media-amazon.com/images/I/71exp-SZHeL._SY88.jpg\" height=\"88\" width=\"100%\"/&gt;&lt;img alt=\"Customer image\" src=\"https://c.media-amazon.com/images/I/61BvZJiW7iL._SY88.jpg\" height=\"88\" width=\"100%\"/&gt;&lt;img alt=\"Customer image\" src=\"https://c.media-amazon.com/images/I/61pQeRnDHBL._SY88.jpg\" height=\"88\" width=\"100%\"/&gt;&lt;img alt=\"Customer image\" src=\"https://c.media-amazon.com/images/I/61RUCkn00rL._SY88.jpg\" height=\"88\" width=\"100%\"/&gt;&lt;img alt=\"Customer image\" src=\"https://c.media-amazon.com/images/I/71UUKtGx1dL._SY88.jpg\" height=\"88\" width=\"100%\"/&gt;&lt;img alt=\"Customer image\" src=\"https://c.media-amazon.com/images/I/71OWk13EinL._SY88.jpg\" height=\"88\" width=\"100%\"/&gt;&lt;img alt=\"Customer image\" src=\"https://c.media-amazon.com/images/I/61LBjwoVAML._SY88.jpg\" height=\"88\" width=\"100%\"/&gt;\n\n        P.when('A', 'cr-image-popover-controller').execute(function(A, imagePopoverController) {\n          A.on(\"a:popover:beforeShow:R336WOZYVBRVZR_gallerySection_main\", function(data) {\n            imagePopoverController.initImagePopover(\"R336WOZYVBRVZR\", \"[https://c.media-amazon.com/images/I/61q0QQ7cwRL.jpg, https://c.media-amazon.com/images/I/61qj2dv7WAL.jpg, https://c.media-amazon.com/images/I/71exp-SZHeL.jpg, https://c.media-amazon.com/images/I/61BvZJiW7iL.jpg, https://c.media-amazon.com/images/I/61pQeRnDHBL.jpg, https://c.media-amazon.com/images/I/61RUCkn00rL.jpg, https://c.media-amazon.com/images/I/71UUKtGx1dL.jpg, https://c.media-amazon.com/images/I/71OWk13EinL.jpg, https://c.media-amazon.com/images/I/61LBjwoVAML.jpg]\", data);\n          });\n        });\n    \n\n  4 people found this helpful\n    \n          \n              \n                  Helpful\n              \n          \n      Sending feedback...Thank you for your feedback.Sorry, we failed to record your vote. Please try again\n        Report\n  &lt;img src=\"https://c.media-amazon.com/images/S/amazon-avatars-global/default.png\"/&gt;Jaqueline A. Seiwert4.0 out of 5 stars\n\n\n\n\n\n\n\n  \n  \n    Very Nice Ice Maker\n  \nReviewed in the United States on August 10, 2024Color: SilverStyle: Nugget Ice MakerVerified Purchase\n\n\n\n\n\n\n\n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\nRead more\n\n\n\n\n\n\n\n\n\n\n\n \n  \t\t \n\n\n\n\n    \n        \n        \n            \n        \n            \n        \n        \n            \n            \n        \n        \n            \n            \n        \n    \n    \n        \n\n            \n                &lt;img src=\"https://c.media-amazon.com/images/S/amazon-avatars-global/default.png\"/&gt;Jaqueline A. Seiwert\n            \n\n            4.0 out of 5 stars\n            \n                Very Nice Ice Maker\n            \n            \n            \n                \n                    \n                        \n                        \n                            \n                                \n                                \n                                    Reviewed in the United States on August 10, 2024\n                                \n                            \n                        \n                    \n                \n            \n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        \n            \n                Images in this review\n            \n            \n                \n                    \n                        \n                    \n                        \n                    \n                \n            \n        \n    \n        \n    \n\n\n\n\n\n   function toggleSeeAllView() {\n       P.when('A', 'cr-image-popover-controller').execute(function(A, imagePopoverController) {\n          imagePopoverController.toggleSeeAllView(true);\n       });\n   }\n\n\n       &lt;img alt=\"Customer image\" src=\"https://c.media-amazon.com/images/I/81AxcR3b0bL._SY88.jpg\" height=\"88\" width=\"100%\"/&gt;&lt;img alt=\"Customer image\" src=\"https://c.media-amazon.com/images/I/71FboWaBA9L._SY88.jpg\" height=\"88\" width=\"100%\"/&gt;\n\n        P.when('A', 'cr-image-popover-controller').execute(function(A, imagePopoverController) {\n          A.on(\"a:popover:beforeShow:R2KJ3RBZI5B4YR_gallerySection_main\", function(data) {\n            imagePopoverController.initImagePopover(\"R2KJ3RBZI5B4YR\", \"[https://c.media-amazon.com/images/I/81AxcR3b0bL.jpg, https://c.media-amazon.com/images/I/71FboWaBA9L.jpg]\", data);\n          });\n        });\n    \n\n  2 people found this helpful\n    \n          \n              \n                  Helpful\n              \n          \n      Sending feedback...Thank you for your feedback.Sorry, we failed to record your vote. Please try again\n        Report\n  &lt;img src=\"https://c.media-amazon.com/images/S/amazon-avatars-global/default.png\"/&gt;Anna, Huntington Beach CA5.0 out of 5 stars\n\n\n\n\n\n\n\n  \n  \n    Don't wait, just get it!!!!!\n  \nReviewed in the United States on August 11, 2024Color: BlackStyle: Bullet Ice MakerVerified Purchase\n\n\n\n\n\n\n\n  \n  \n    Spoiler alert.... I  love it and wonder why I didn't buy it years ago. But here's my pro's and con's:PRO'S- it's basically ice on demand. I mean I think it makes 6 cubes in 9 minutes or something. The output it perfect for me.- I love ice and use a lot of it and this baby meets my demand. I'm constantly drinking water and like it ultra-cold. I also like ice in other drinks, plus I use it daily to reduce chronic pain.- Both the small and the large cubes easily fit in my Hydroflask. It's so easy to fill my bottle. I just pick up the bin and pour the ice from the corner of the bin right into my bottle. Easy peasy.CON'S- It's kinda loud, especially when it drops the ice. My house is usually relatively quiet and I'll admit the first few times it dropped ice, it literally sacred the crap out of me. It was just a semi-loud, unusual sound. I've gotten used to it now.- It's not meant to store the ice. If you leave the ice in the bin, it will get sweaty and eventually melt. I usually use the ice as it's made so not a huge problem for me, and the Company included a couple bags for ice so you can transfer it to your freezer.- The motor is also loud. I don't know how this compares to other ice makers since it's the first one I've owned and it's not that big of a problem for me. I turn it off at night.For anyone that likes ice and doesn't have a freezer ice maker, I highly recommend this little guy. It's small, portable (even comes with a handle), and produces a good amount of ice. I was spending $10 a week buying bagged ice and I got this guy on sale, so the financial question was a no brainer. It'll pay for itself in a little over a month. It's also very easy to use. You just fill the basin with water and turn it on. Any ice that melts goes right back in the basin to be used again. I only have to fill it every other day or so.I'm so happy with my purchase that my friends and family are sick of hearing about it! I recommend just buying it. You'll see...\n  \nRead more\n  7 people found this helpful\n    \n          \n              \n                  Helpful\n              \n          \n      Sending feedback...Thank you for your feedback.Sorry, we failed to record your vote. Please try again\n        Report",</t>
  </si>
  <si>
    <t xml:space="preserve">    "trackingLink": "https://www.amazon.com/ecozy-Countertop-One-Click-Operation-Self-Cleaning/dp/B0D2Q8V2MJ?th=1&amp;linkCode=ll1&amp;tag=dividy-20&amp;linkId=9ff2f7c1b61c8d7008b0da0bd176f9f2&amp;language=en_US&amp;ref_=as_li_ss_tl"</t>
  </si>
  <si>
    <t xml:space="preserve">    "productDetails": "About this item                   OPAL ICE MAKER CEANING KIT - These ice maker cleaning kit supplies were specially made for the Opal nugget ice maker, giving you everything you need to keep it clean     HOW TO CLEAN ICE MAKER - Use your Opal nugget ice maker cleaning kit regularly for best performance and ice that always tastes fresh     CLEANING SOLUTION INCLUDED - Ice Machine Cleaner Kit Includes (1) 5 oz Bottles of Cleaning Solution, (1) Cleaning Cloth       \n                          ›  See more product details",</t>
  </si>
  <si>
    <t xml:space="preserve">    "customerReviews": "&lt;img src=\"https://c.media-amazon.com/images/S/amazon-avatars-global/e6d22457-144f-4ebe-a2ee-66346f7420dc._CR0%2C0%2C375%2C375_UX460_.jpg\"/&gt;LazyDays5.0 out of 5 stars\n\n\n\n\n\n\n\n  \n  \n    Too expensive, but it cleans when others won't\n  \nReviewed in the United States on July 31, 2024Verified Purchase\n\n\n\n\n\n\n\n  \n  \n    I would sure like to know the ingredients in this, because it will clean the heck out of your machine, gets rid of all the white mineral deposits, when white vinegar and other chemicals will not.I HIGHLY recommend this for cleaning, 1/2 bottle every month.\n  \nRead more\n  \n    \n          \n              \n                  Helpful\n              \n          \n      Sending feedback...Thank you for your feedback.Sorry, we failed to record your vote. Please try again\n        Report\n  &lt;img src=\"https://c.media-amazon.com/images/S/amazon-avatars-global/default.png\"/&gt;Michael5.0 out of 5 stars\n\n\n\n\n\n\n\n  \n  \n    Good product\n  \nReviewed in the United States on August 9, 2024Verified Purchase\n\n\n\n\n\n\n\n  \n  \n    Have not used it as of yet, so can't give a review yet. Only received it a little over a week ago. Suppose to use it in 3 to 4 months on ice machine.\n  \nRead more\n  \n    \n          \n              \n                  Helpful\n              \n          \n      Sending feedback...Thank you for your feedback.Sorry, we failed to record your vote. Please try again\n        Report\n  &lt;img src=\"https://c.media-amazon.com/images/S/amazon-avatars-global/4e800b7d-dc1e-464e-be67-ee1d5288cede._CR4%2C0%2C720%2C720_SX460_.jpg\"/&gt;Christina Pachowicz 1.0 out of 5 stars\n\n\n\n\n\n\n\n  \n  \n    Never again!\n  \nReviewed in the United States on July 7, 2024Verified Purchase\n\n\n\n\n\n\n\n  \n  \n    Product had a broken seal (appeared preexisting, as it was discolored &amp; corroded), allowing it to leak all over prior to receiving it. Since a refund/return was not permitted, this was a waste of money.\n  \nRead more\n  3 people found this helpful\n    \n          \n              \n                  Helpful\n              \n          \n      Sending feedback...Thank you for your feedback.Sorry, we failed to record your vote. Please try again\n        Report\n  &lt;img src=\"https://c.media-amazon.com/images/S/amazon-avatars-global/default.png\"/&gt;Amazon Customer5.0 out of 5 stars\n\n\n\n\n\n\n\n  \n  \n    Cleans great\n  \nReviewed in the United States on July 25, 2024Verified Purchase\n\n\n\n\n\n\n\n  \n  \n    It’s easy to use, I just pour it in the side tank and sometimes I’ll pour it into the bottom of the ice maker itself and after a few cleaning cycles it’s cleaned out.\n  \nRead more\n  \n    \n          \n              \n                  Helpful\n              \n          \n      Sending feedback...Thank you for your feedback.Sorry, we failed to record your vote. Please try again\n        Report\n  &lt;img src=\"https://c.media-amazon.com/images/S/amazon-avatars-global/340aa7db-13f8-4c21-b24a-7ef6f05f9820._CR62%2C0%2C375%2C375_SX460_.jpg\"/&gt;SunBunn4.0 out of 5 stars\n\n\n\n\n\n\n\n  \n  \n    The cleaner you need for the ice maker.\n  \nReviewed in the United States on July 15, 2024Verified Purchase\n\n\n\n\n\n\n\n  \n  \n    We knew we needed to get a couple of these for our new ice maker. It says, depending on your water quality, to clean it about every 3 months. The cleaning cycle takes 18+ hours- so plan for that. We have much softer water than most with a well so don’t need to worry about removing scaling from hard water. We think it’s worth it to have clean ice though &amp; protect the machine.\n  \nRead more\n  One person found this helpful\n    \n          \n              \n                  Helpful\n              \n          \n      Sending feedback...Thank you for your feedback.Sorry, we failed to record your vote. Please try again\n        Report\n  &lt;img src=\"https://c.media-amazon.com/images/S/amazon-avatars-global/default.png\"/&gt;Derek J. Landers5.0 out of 5 stars\n\n\n\n\n\n\n\n  \n  \n    Worked!\n  \nReviewed in the United States on April 26, 2024Verified Purchase\n\n\n\n\n\n\n\n  \n  \n    Overpriced, but worked to get GE OPAL ice maker working again. I have been cleaning the ice maker using an overnight distilled white vinegar cycle approximate once every two months. All of a sudden, the 1-year-old ice maker would stop making ice after a short time, giving a false indication of a low water level. Even after multiple vinegar cleaning attempts the problem persisted.After using the OPAL cleaning solution, the ice maker is working normally.\n  \nRead more\n  10 people found this helpful\n    \n          \n              \n                  Helpful\n              \n          \n      Sending feedback...Thank you for your feedback.Sorry, we failed to record your vote. Please try again\n        Report\n  &lt;img src=\"https://c.media-amazon.com/images/S/amazon-avatars-global/default.png\"/&gt;Kellie3.0 out of 5 stars\n\n\n\n\n\n\n\n  \n  \n    Bottle seal broken\n  \nReviewed in the United States on December 14, 2023Verified Purchase\n\n\n\n\n\n\n\n  \n  \n    This package arrived with the seal, broken and half of the solutions filled out into the bag. I was only able to complete one cleaning of my ice machine due to almost half the bottle being spilled into the bag.\n  \nRead more\n\n\n\n\n\n\n\n\n\n\n\n \n  \t\t \n\n\n\n\n    \n        \n        \n            \n        \n            \n        \n        \n            \n            \n        \n        \n            \n            \n        \n    \n    \n        \n\n            \n                &lt;img src=\"https://c.media-amazon.com/images/S/amazon-avatars-global/default.png\"/&gt;Kellie\n            \n\n            3.0 out of 5 stars\n            \n                Bottle seal broken\n            \n            \n            \n                \n                    \n                        \n                        \n                            \n                                \n                                \n                                    Reviewed in the United States on December 14, 2023\n                                \n                            \n                        \n                    \n                \n            \n        \n        \n            This package arrived with the seal, broken and half of the solutions filled out into the bag. I was only able to complete one cleaning of my ice machine due to almost half the bottle being spilled into the bag.\n        \n        \n            \n                Images in this review\n            \n            \n                \n                    \n                        \n                    \n                        \n                    \n                \n            \n        \n    \n        \n    \n\n\n\n\n\n   function toggleSeeAllView() {\n       P.when('A', 'cr-image-popover-controller').execute(function(A, imagePopoverController) {\n          imagePopoverController.toggleSeeAllView(true);\n       });\n   }\n\n\n       &lt;img alt=\"Customer image\" src=\"https://c.media-amazon.com/images/I/61OQZLCs5-L._SY88.jpg\" height=\"88\" width=\"100%\"/&gt;&lt;img alt=\"Customer image\" src=\"https://c.media-amazon.com/images/I/71jNgBKeWrL._SY88.jpg\" height=\"88\" width=\"100%\"/&gt;\n\n        P.when('A', 'cr-image-popover-controller').execute(function(A, imagePopoverController) {\n          A.on(\"a:popover:beforeShow:R34B7M0IQNA97O_gallerySection_main\", function(data) {\n            imagePopoverController.initImagePopover(\"R34B7M0IQNA97O\", \"[https://c.media-amazon.com/images/I/61OQZLCs5-L.jpg, https://c.media-amazon.com/images/I/71jNgBKeWrL.jpg]\", data);\n          });\n        });\n    \n\n  3 people found this helpful\n    \n          \n              \n                  Helpful\n              \n          \n      Sending feedback...Thank you for your feedback.Sorry, we failed to record your vote. Please try again\n        Report\n  &lt;img src=\"https://c.media-amazon.com/images/S/amazon-avatars-global/default.png\"/&gt;Christopher Strouse5.0 out of 5 stars\n\n\n\n\n\n\n\n  \n  \n    Works Great!\n  \nReviewed in the United States on January 15, 2023Verified Purchase\n\n\n\n\n\n\n\n  \n  \n    I left my ice maker go longer than I should have for cleaning out the mineral deposits.  I used this per the instructions it comes with and it did the job great!  If you have bad buildup of mineral deposits like I did, I definitely recommend letting it do it's job for the full 18 hours it states in the directions.  While my instructions were not clear on this, I did run it about half of the time in \"making ice\" mode to get the chemical into that area. The other half, I had the sponge soaked and sitting up in the machine where the ice drops out, resoaking it every once in awhile.  Once I drained the machine, I ran several cycles of ice, throwing away the ice to ensure the chemical has been removed from the system.\n  \nRead more\n  17 people found this helpful\n    \n          \n              \n                  Helpful\n              \n          \n      Sending feedback...Thank you for your feedback.Sorry, we failed to record your vote. Please try again\n        Report",</t>
  </si>
  <si>
    <t xml:space="preserve">    "trackingLink": "https://www.amazon.com/GE-Profile-Supplies-Opal-Solution/dp/B07F3FFFRC?psc=&amp;linkCode=ll1&amp;tag=dividy-20&amp;linkId=ef347118fed1a72fd6e492e00454bcc9&amp;language=en_US&amp;ref_=as_li_ss_tl"</t>
  </si>
  <si>
    <t xml:space="preserve">    "productDetails": "About this item                   【Modern Design】Dimensions: 8.82''×11.61‘’×11.34‘’. With portable and compact design, our countertop ice maker is easy to carry and operate. It have wide applications, whenever and wherever you are, ice is there. You can perfectly use it for bar, tea shop, KTV, kitchen and office.     【QUIET &amp; EFFICIENT】Just need two steps:1. Add the water 2. Press on/off switch and chose the ice cube size. Then wait 6-10 minutes and enjoy your iced drinks. The melted ice water will flow into the reservoir again and will be used for the ice-making process. It is energy-saving and works efficiently.     【Multiple Functions】Our ice maker indicators will remind you to take out the ice cubes when the basket is full and inform you to add the water when the ice maker lacks of water.     【2 Sizes Ice Cubes】Our portable ice maker has two sizes (small, large) of ice cubes available to be selected, which are always used to cool drinks and food. And it produce the round and smooth bullet-shaped ice, it will not hurt your hands,which are always used to cool drinks and food.     【HIGH-QUALITY SERVICE】We provide 180-days warranty. You can contact us whenever you have problems about our products.       \n                            ›  See more product details",</t>
  </si>
  <si>
    <t xml:space="preserve">    "customerReviews": "&lt;img src=\"https://c.media-amazon.com/images/S/amazon-avatars-global/default.png\"/&gt;I love it.   Works quickly and efficiently. 5.0 out of 5 stars\n\n\n\n\n\n\n\n  \n  \n    Counter top ice machine\n  \nReviewed in the United States on July 25, 2024Verified Purchase\n\n\n\n\n\n\n\n  \n  \n    The icemaker in my refrigerator had quit working for sometime now so I purchased the countertop ice machine. And it does a very good job, very quick,  efficient and convenient.\n  \nRead more\n  \n    \n          \n              \n                  Helpful\n              \n          \n      Sending feedback...Thank you for your feedback.Sorry, we failed to record your vote. Please try again\n        Report\n  &lt;img src=\"https://c.media-amazon.com/images/S/amazon-avatars-global/default.png\"/&gt;valerie5.0 out of 5 stars\n\n\n\n\n\n\n\n  \n  \n    Works great\n  \nReviewed in the United States on July 24, 2024Verified Purchase\n\n\n\n\n\n\n\n  \n  \n    Bought this for my dad.  He loves it.  The basket when full is the perfect amount for a 40 oz tumbler.  He lives in an apartment and this eliminates him having to buy ice all the time.  Very quiet as well.\n  \nRead more\n  One person found this helpful\n    \n          \n              \n                  Helpful\n              \n          \n      Sending feedback...Thank you for your feedback.Sorry, we failed to record your vote. Please try again\n        Report\n  &lt;img src=\"https://c.media-amazon.com/images/S/amazon-avatars-global/default.png\"/&gt;Ekko121.0 out of 5 stars\n\n\n\n\n\n\n\n  \n  \n    Useless junk\n  \nReviewed in the United States on June 27, 2024Verified Purchase\n\n\n\n\n\n\n\n  \n  \n    I guess I am luckier than the people who bought it and it actually worked for a couple months before failing. It's harder to get Amazon to do the right thing when scammer manufacturers have a product that works just long enough to be ineligible for a refund. Mine just never worked. Turned on, went through cleaning cycles but didn't produce ice. The manufacturer never responded to support requests. Amazon refunded fortunately. That's why it gets one star, also that's the minimum the review is set at. 🙄\n  \nRead more\n  5 people found this helpful\n    \n          \n              \n                  Helpful\n              \n          \n      Sending feedback...Thank you for your feedback.Sorry, we failed to record your vote. Please try again\n        Report\n  &lt;img src=\"https://c.media-amazon.com/images/S/amazon-avatars-global/default.png\"/&gt;gdp515.0 out of 5 stars\n\n\n\n\n\n\n\n  \n  \n    FANTASTIC  ICE MAKER!!\n  \nReviewed in the United States on July 25, 2023Verified Purchase\n\n\n\n\n\n\n\n  \n  \n    I mainly chose this ice maker because of the light weight and the handle. I had one prior that made ice cubes and liked it,so I wasn't sure if I would like the bullet shape.BUT---I absolutely LOVE this ice  maker.Very easy to use. I only hear it when the ice drops.I like the way the ice drops into the basket. The ice is so easy to eat.Soft cubes and there are no sharp edges like the square cubes sometimes have so you don't have sharp edges that can hurt your gums.To wrap it up: I highly recommend this ice maker\n  \nRead more\n  10 people found this helpful\n    \n          \n              \n                  Helpful\n              \n          \n      Sending feedback...Thank you for your feedback.Sorry, we failed to record your vote. Please try again\n        Report\n  &lt;img src=\"https://c.media-amazon.com/images/S/amazon-avatars-global/f5dea8a2-b0ca-465e-ab00-a9ac96161173._CR62%2C0%2C375%2C375_SX460_.jpg\"/&gt;JLCMahoney4.0 out of 5 stars\n\n\n\n\n\n\n\n  \n  \n    Quick ice without trays!\n  \nReviewed in the United States on June 3, 2024Verified Purchase\n\n\n\n\n\n\n\n  \n  \n    It was as described &amp; came sooner than expected.Makes small ice cubes quickly; about 6 minutes. Worth the money for this size. Much quicker &amp; easier than ice trays! Not enough for a big party. I’d make filled freezer bags for that.Pretty quiet &amp; easy to use. It does self clean (which is convenient) however, if the plug came out of the back of the unit it would be easier to bring the unit to the sink to drain. The plug has to come out of the wall &amp; then carry the unit to the sink. The drain plug is under the bottom of the unit. The unit weighs about 15 lbs so it was actually easier to put the unit in a tray with a rack (so cord would not get wet) to drain it rather than bringing it to the sink.Some people complained about the ice not staying frozen in the unit which that would use a lot of electricity to keep running that cold continuously. This is fast enough &amp; putting into freezer bags as it’s being made is good. You can let it fill &amp; then empty into bags also. The ice is cold enough while filling. The cubes are hollow bullet size, which melt a little faster in a drink. If you don’t have an ice maker in your fridge &amp; not much room to have a commercial ice maker, this is way better &amp; faster than ice trays. Once you have enough ice just shut off the machine. Any ice will melt back into unit for next time. If you’re using it a couple times a week it’s good &amp; fresh. If it’s going to be sitting for longer periods, than you’ll have to clean &amp; drain it.\n  \nRead more\n  5 people found this helpful\n    \n          \n              \n                  Helpful\n              \n          \n      Sending feedback...Thank you for your feedback.Sorry, we failed to record your vote. Please try again\n        Report\n  &lt;img src=\"https://c.media-amazon.com/images/S/amazon-avatars-global/default.png\"/&gt;Sandra torres5.0 out of 5 stars\n\n\n\n\n\n\n\n  \n  \n    It was a gift\n  \nReviewed in the United States on August 16, 2024Verified Purchase\n\n\n\n\n\n\n\n  \n  \n    I love my ice machine I put it very early in the morning to make ice. It’s very slow and it’s takes it time to make ice I can’t complain it was a gift\n  \nRead more\n  \n    \n          \n              \n                  Helpful\n              \n          \n      Sending feedback...Thank you for your feedback.Sorry, we failed to record your vote. Please try again\n        Report\n  &lt;img src=\"https://c.media-amazon.com/images/S/amazon-avatars-global/default.png\"/&gt;Rene5.0 out of 5 stars\n\n\n\n\n\n\n\n  \n  \n    Good Choice\n  \nReviewed in the United States on August 7, 2024Verified Purchase\n\n\n\n\n\n\n\n  \n  \n    I bought this a few weeks ago and so far it’s been great!  Ice cubes are smaller, but I like that.  I have no problems with it so far!  I’ve already made  three 8lb bags of ice!\n  \nRead more\n  \n    \n          \n              \n                  Helpful\n              \n          \n      Sending feedback...Thank you for your feedback.Sorry, we failed to record your vote. Please try again\n        Report\n  &lt;img src=\"https://c.media-amazon.com/images/S/amazon-avatars-global/default.png\"/&gt;Eric3.0 out of 5 stars\n\n\n\n\n\n\n\n  \n  \n    Do not waste your money, look somewhere else\n  \nReviewed in the United States on September 2, 2023Verified Purchase\n\n\n\n\n\n\n\n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\nRead more\n\n\n\n\n\n\n\n\n\n\n\n \n  \t\t \n\n\n\n\n    \n        \n        \n            \n        \n            \n        \n        \n            \n            \n        \n        \n            \n            \n        \n    \n    \n        \n\n            \n                &lt;img src=\"https://c.media-amazon.com/images/S/amazon-avatars-global/default.png\"/&gt;Eric\n            \n\n            3.0 out of 5 stars\n            \n                Do not waste your money, look somewhere else\n            \n            \n            \n                \n                    \n                        \n                        \n                            \n                                \n                                \n                                    Reviewed in the United States on September 2, 2023\n                                \n                            \n                        \n                    \n                \n            \n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        \n            \n                Images in this review\n            \n            \n                \n                    \n                        \n                    \n                \n            \n        \n    \n        \n    \n\n\n\n\n\n   function toggleSeeAllView() {\n       P.when('A', 'cr-image-popover-controller').execute(function(A, imagePopoverController) {\n          imagePopoverController.toggleSeeAllView(true);\n       });\n   }\n\n\n       &lt;img alt=\"Customer image\" src=\"https://c.media-amazon.com/images/I/71MNMHjwxxL._SY88.jpg\" height=\"88\" width=\"100%\"/&gt;\n\n        P.when('A', 'cr-image-popover-controller').execute(function(A, imagePopoverController) {\n          A.on(\"a:popover:beforeShow:R1RLQJLKDK3666_gallerySection_main\", function(data) {\n            imagePopoverController.initImagePopover(\"R1RLQJLKDK3666\", \"[https://c.media-amazon.com/images/I/71MNMHjwxxL.jpg]\", data);\n          });\n        });\n    \n\n  12 people found this helpful\n    \n          \n              \n                  Helpful\n              \n          \n      Sending feedback...Thank you for your feedback.Sorry, we failed to record your vote. Please try again\n        Report",</t>
  </si>
  <si>
    <t xml:space="preserve">    "trackingLink": "https://www.amazon.com/HAILANG-Portable-Machine-Countertop-Minutes/dp/B0B9GKFPZ2?psc=&amp;linkCode=ll1&amp;tag=dividy-20&amp;linkId=fdfb9650cf5a3285d5f17dcb2647d78c&amp;language=en_US&amp;ref_=as_li_ss_tl"</t>
  </si>
  <si>
    <t xml:space="preserve">    "productDetails": "About this item                   6 Place Setting- A perfect size (H17.2″×W21.6″×D19.7″) for 2-3 people, COMFEE’ compact dishwasher is suitable for dorms, RVs, and apartments. This countertop dishwasher can fit up to 70 pieces of tableware and has a plate size of up to 10 inches in diameter. Note: COMFEE dishwashers are tested at the factory before they are shipped. If your new dishwasher has some water inside, this is normal.     Simple Installation- COMFEE' portable dishwasher can be connected to faucet directly (Suitable adaptor needed). Depending on your needs, it can be flexibly placed on the table or fitted in the cupboard.     8 Washing Cycles- Most of the cleaning cycles, including Heavy, Normal, Baby-Care, ECO, Glass, and Speed, helped with extra-drying function, and deliver sparklingly cleaned and dried dishes. Three more cleaning options, including Speed, Mini-party, and Rinse, are designed for COMFEE' compact dishwasher, providing high flexibility for you to choose in different situations.     Heavy Program- Heavily soiled dishes are cleaned evenly with 12 washing nozzles, accompanied with 360° spiral spray wash to ensure complete washing of all the dishes from all angles. Also, high water temperature, which is up to 68℃, together with high water pressure, offer you the best cleaning towards the most stubborn stains.     Speed Program- Only takes you 45 minutes to get all dishes cleaned, perfect for hurry-up situations, like holding a multi-round party. Accompanied with Energy Star compliant, water consumption can be as low as 2.77 gallons of water, which greatly saves your costs.       \n                          ›  See more product details",</t>
  </si>
  <si>
    <t xml:space="preserve">    "customerReviews": "&lt;img src=\"https://c.media-amazon.com/images/S/amazon-avatars-global/default.png\"/&gt;Jeffrey L.5.0 out of 5 stars\n\n\n\n\n\n\n\n  \n  \n    Highly Recommend\n  \nReviewed in the United States on July 12, 2024Color: Whole WhiteVerified Purchase\n\n\n\n\n\n\n\n  \n  \n    Let me just say, the COMFEE’ Portable Mini Dishwasher has been a game-changer in my kitchen! I've always dreaded doing dishes by hand, so when I discovered this little gem, I knew I had to give it a try. And boy, am I glad I did!First off, it's compact yet surprisingly spacious inside. I can fit a good amount of dishes, utensils, and even pots and pans in there without any trouble. The setup was a breeze – just hook it up to the sink faucet and you're good to go. No need for complex plumbing or installation headaches.Performance-wise, it's fantastic. The dishes come out sparkling clean and dry, thanks to its efficient washing and drying cycles. I love the different wash programs it offers, which cater perfectly to whatever mess I throw at it. Plus, it's surprisingly quiet! I can run it even when I'm watching TV in the next room without being disturbed.The design is sleek and modern, blending nicely with my kitchen decor. It doesn't take up much counter space, which is a huge plus in my cozy kitchen. And let's not forget how energy-efficient it is – a win for both the environment and my utility bills.Overall, the COMFEE’ Portable Mini Dishwasher has made my life so much easier. If you're looking for a compact, efficient, and user-friendly dishwasher that gets the job done without breaking the bank, this is it. Highly recommend!\n  \nRead more\n  23 people found this helpful\n    \n          \n              \n                  Helpful\n              \n          \n      Sending feedback...Thank you for your feedback.Sorry, we failed to record your vote. Please try again\n        Report\n  &lt;img src=\"https://c.media-amazon.com/images/S/amazon-avatars-global/default.png\"/&gt;W5.0 out of 5 stars\n\n\n\n\n\n\n\n  \n  \n    Save water, save time\n  \nReviewed in the United States on October 22, 2022Color: Whole WhiteVerified Purchase\n\n\n\n\n\n\n\n  \n  \n    I love this mini dishwasher so much. I’ve recommended it to literally every person I know who lives in a tiny apartment like me.I now do my dishes twice a week rather than every night, and I’m sure my landlord is happy with the savings they’re seeing (they pay water - lucky me!). It was hefty to haul up the steps but easy to setup next to my kitchen sink. I have bigger plates than what they recommend, but it can comfortably fit all my saucers, a medium mixing bowl, a couple food bowls, a 3.5qt pot and lid, all my spoons and steak knives, AND some cooking utensils. If I took out the spoon rack I’d probably have space for a couple regular sized (or in my case oversized) plates. It’s definitely TARDIS-esque - bigger on the inside.My only qualm with this is that the instruction manual doesn’t show you how to get rid of errors. I accidentally turned off my water and unplugged it mid-cycle so it wasn’t getting any water. E1 error popped up and beeped angrily at me while I rushed to plug it back in and turn on the water but it didn’t get rid of the error. And the instructions didn’t have anything to say about how to get rid of it. Rather than starting the whole 1:55min cycle again, I just inspected the dishes, turned it off and back on again, and then set it to rinse off all the detergent. Works like a charm. I let my dishes cool a bit though since they had JUST come from a hot water splash. I’ve had this thing for the past almost 6 months and this is the first error I’ve ever had. No spills, no mess, nothing. Honestly the hardest thing is hoofing it to your apartment.All in all, this has saved me time, energy, lotion, and my landlord on their water bill. Also helps when I’m away and have friends that use my place as a landing spot, they’re able to just Tetris dishes and all into the washer and I can start it up right when I get back. It added back the simplicity to my life that I didn’t know I was lacking. What more could I ask for? If you’re waffling on it and CAN do it, just try it. It will prove it’s worth several times over and will save that one piece of your brain that dreads doing the dishes.P.s.: If you’re having a hard time getting some of the dishes that haven’t been cleaned in… several days (no shame, it happens to me weekly!), HIGHLY recommend sprinkling a lil baking soda into the basin itself or on to your dishes as a pre-wash. Then do the heavy duty wash Program (P1) with the extra wash Function (F1). It’ll run about 2hrs but it works because it washes dishes with the hot water sooner and for longer than any other program. Works. Every. Time. Dishes come out shiny and new and leaves your dishwasher looking brand new.\n  \nRead more\n  105 people found this helpful\n    \n          \n              \n                  Helpful\n              \n          \n      Sending feedback...Thank you for your feedback.Sorry, we failed to record your vote. Please try again\n        Report\n  &lt;img src=\"https://c.media-amazon.com/images/S/amazon-avatars-global/default.png\"/&gt;J. Lane5.0 out of 5 stars\n\n\n\n\n\n\n\n  \n  \n    Life upgrade!\n  \nReviewed in the United States on October 4, 2023Color: Whole WhiteVerified Purchase\n\n\n\n\n\n\n\n  \n  \n    I live in a rental apartment with a tiny, outdated kitchen and no dishwasher. Even for one person, the dishes can pile up fast and make it difficult to cook. Depending on the time of year, fruit flies and ants can also be a huge problem. I tolerated these issues for several years until I finally decided, enough is enough!Now that I've had this dishwasher for a few weeks, I am kicking myself for not doing this sooner. Having a dishwasher again is a huge life upgrade. My kitchen is so much cleaner!Pros:- Great value. Comes with everything you need and washes dishes just as well as a conventional dishwasher.- Quiet - The mechanisms inside are very quiet. However, because the dishwasher does not have the sound insulation of an under-counter dishwasher, expect to hear some sloshing noises as it cleans.- Easy to install and use- Comes with a clip-on sink connector that makes it super easy to attachCons:- Can't use the sink while the dishwasher is running. Minor inconvenience.- The sink attachment requires you to remove the sink aerator. So, unless you want to screw the aerator back on every time you use the sink, you basically have to get used to an aerator-free sink. Again, a minor inconvenience.- The internal height is a little short. The only spot that's tall enough for dinner plates to fit is in the back right corner, and they BARELY fit.- No dedicated spot for tall glasses/water bottles.- I don't love the configuration of the dish rack. The basket for the cutlery is in the front-middle of the drawer, so it gets in the way as you're loading the dishwasher (but you can take it out).- The tines are stuck in place so you can't get too creative with how you load it. The photo in the listing shows it loaded with your standard \"dish set\"--dinner plates, salad plates, small cereal bows, and small mugs. It works great for those things. It is designed for those things. Are those the types of dishes most people need to wash these days? Ehhhh. I am mostly washing plates, tupperware, water bottles, large glasses, cooking utensils, pans, etc. It's a bit of a puzzle to get these things to fit neatly.\n  \nRead more\n  111 people found this helpful\n    \n          \n              \n                  Helpful\n              \n          \n      Sending feedback...Thank you for your feedback.Sorry, we failed to record your vote. Please try again\n        Report",</t>
  </si>
  <si>
    <t xml:space="preserve">    "trackingLink": "https://www.amazon.com/Comfee-WQP6-3602H-W-Countertop-Dishwasher-White/dp/B096RYWSQM?psc=&amp;linkCode=ll1&amp;tag=dividy-20&amp;linkId=4fdd4ea01a098f65de231d0db55b434e&amp;language=en_US&amp;ref_=as_li_ss_tl"</t>
  </si>
  <si>
    <t xml:space="preserve">    "productDetails": "About this item                   33IBS HIGH CAPACITY: This Countertop ice makers produce up to 33 lbs of ice per day. a large ice bin capable of storing up to 3.3 lb of ice, providing a steady supply of ice on demand. Enjoy fast and efficient ice production with a powerful compressor designed to quickly and efficiently produce ice.     RAPID ICE MAKING :The ice machine maker countertop product 9pcs bullet-shaped ice in just 8-15 mins. Bullet ice cubes enables them to chill drinks faster than cube-shaped ice as larger surface areas.A versatile household counter ice maker,whether it's a party, office, or in your own home, allowing you to make refreshing cocktails, milkshakes, smoothies, and even seafood dishes. Enjoy your day with a refreshing drink in hand with our ice machine maker countertop!     2 SIZES OF BULLET ICE: Create your desired size of ice with our icemaker machine. Choose the smaller S size (0.8in x 1in) for quick cooling of meat and seafood or the larger L size (1in x 1.2in) for perfect smoothies, beverages, and cocktails. Impress your guests with quality ice made from a versatile counter top ice maker - the perfect christmas gifts for friends, family, and loved ones.     EASY AUTO CLEANING: Say goodbye to the hassle of manually cleaning ice cube maker machine. Our table top ice maker machine features a self-cleaning function that fully cleanses the interior in just 7 minutes. Recommend:Clean the water tank of ice makers machine weekly with a cloth soaked in warm water and vinegar for optimal performance.Keep your home ice maker clean and healthy with ease!     DURABLE CONSTRUCTION: Built to last with a stainless steel exterior, thickened insulation foam layers to effectively isolate exte, and PP interior. the stainless steel construction is designed to be durable and long-lasting, providing years of reliable use.     INSTALLATION: plug and play, no need for installation, no need for assembly. just find a size-suitable countertop space to place     ACCESSORIES INCLUDED: Ice machine, ice scoop, ice basket, manual       \n                            ›  See more product details",</t>
  </si>
  <si>
    <t xml:space="preserve">    "customerReviews": "&lt;img src=\"https://c.media-amazon.com/images/S/amazon-avatars-global/ceb01821-9e6e-4ee4-9425-da5ab9ea8cbc._CR0%2C0%2C333%2C333_UX460_.jpg\"/&gt;MaryFaith5.0 out of 5 stars\n\n\n\n\n\n\n\n  \n  \n    Quality ice maker\n  \nReviewed in the United States on May 20, 2024Verified Purchase\n\n\n\n\n\n\n\n\n\n\n\n\n\n\n\n\n\n\n    \n        \n\n        \n        \n            \n        \n\n        \n            \n                \n\n\n\n\n{\"clickstreamNexusMetricsConfig\":{\"actionType\":\"DISCOVERY\",\"productId\":\"\",\"eventOwner\":\"vsemetrics_playercards\",\"schemaId\":\"clickstream.CustomerEvent.4\",\"producerId\":\"vsemetrics_playercards\",\"eventType\":\"IVEVideoView\"},\"clientPrefix\":\"vse_reviews_desktop_r1911l3cd3lr71_1725656149844\",\"closedCaptionsConfig\":{\"captionsOnTexts\":{\"en\":\"English (Automated)\"},\"captionsOffText\":\"Captions off\",\"languageToLabelTexts\":{\"English\":\"English\"}},\"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mimeType\":\"application/x-mpegURL\",\"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videoHeight\":0,\"videoWidth\":0,\"initialClosedCaptions\":\"en,https://c.media-amazon.com/images/S/vse-vms-closed-captions-artifact-us-east-1-prod/closedCaptions/f5e216ed-a6f4-455d-98e1-dc6da04d8ffb.vtt\",\"videoUrl\":\"https://c.media-amazon.com/images/S/vse-vms-transcoding-artifact-us-east-1-prod/49818875-1301-468d-a8fd-ac46e6dbb998/embedded.cc.default.vertical.jobtemplate.hls.m3u8\",\"metricsEmissionMethod\":\"nexus\",\"imageUrl\":\"https://c.media-amazon.com/images/I/41KGpydiqiL._SY256.jpg\",\"awaConfig\":{\"useUpNextComponent\":false,\"clickstreamNexusMetricsConfig\":{\"actionType\":\"DISCOVERY\",\"productId\":\"\",\"eventOwner\":\"vsemetrics_playercards\",\"schemaId\":\"clickstream.CustomerEvent.4\",\"producerId\":\"vsemetrics_playercards\",\"eventType\":\"IVEVideoView\"},\"initialVideo\":\"R1911L3CD3LR71\",\"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1911l3cd3lr71_1725656149844-player-ea36cae4-73e7-4be0-bf14-986f05723796\",\"allowCrossOrigin\":false,\"requestMetadata\":{\"marketplaceId\":\"ATVPDKIKX0DER\",\"clientId\":\"VSE-US\",\"method\":\"cr_inline_review\",\"requestId\":\"YM3F9EGQA4ZS1GGRCP69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ospLinkCode\":\"\",\"showPosterImage\":true,\"languageCode\":\"en\",\"version\":\"\",\"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1:24Loaded: 7.15%0:00Stream Type LIVESeek to live, currently behind liveLIVERemaining Time -1:24 1xPlayback RateChaptersChaptersDescriptionsdescriptions off, selectedCaptionscaptions off, selectedEnglishAudio Trackdefault, selectedFullscreenThis is a modal window.\n\n\n            \n            \n        \n    \n    \n\n\n\n\n\n\n\n\n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\nRead more\n\n\n\n\n\n\n\n\n\n\n\n \n  \t\t \n\n\n\n\n    \n        \n        \n            \n        \n            \n        \n        \n            \n            \n        \n        \n            \n            \n        \n    \n    \n        \n\n            \n                &lt;img src=\"https://c.media-amazon.com/images/S/amazon-avatars-global/ceb01821-9e6e-4ee4-9425-da5ab9ea8cbc._CR0%2C0%2C333%2C333_UX460_.jpg\"/&gt;MaryFaith\n            \n\n            5.0 out of 5 stars\n            \n                Quality ice maker\n            \n            \n            \n                \n                    \n                        \n                        \n                            \n                                \n                                \n                                    Reviewed in the United States on May 20, 2024\n                                \n                            \n                        \n                    \n                \n            \n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        \n            \n                Images in this review\n            \n            \n                \n                    \n                        \n                    \n                \n            \n        \n    \n        \n    \n\n\n\n\n\n   function toggleSeeAllView() {\n       P.when('A', 'cr-image-popover-controller').execute(function(A, imagePopoverController) {\n          imagePopoverController.toggleSeeAllView(true);\n       });\n   }\n\n\n       &lt;img alt=\"Customer image\" src=\"https://c.media-amazon.com/images/I/61sffAnnCnL._SY88.jpg\" height=\"88\" width=\"100%\"/&gt;\n\n        P.when('A', 'cr-image-popover-controller').execute(function(A, imagePopoverController) {\n          A.on(\"a:popover:beforeShow:R1911L3CD3LR71_gallerySection_main\", function(data) {\n            imagePopoverController.initImagePopover(\"R1911L3CD3LR71\", \"[https://c.media-amazon.com/images/I/61sffAnnCnL.jpg]\", data);\n          });\n        });\n    \n\n  4 people found this helpful\n    \n          \n              \n                  Helpful\n              \n          \n      Sending feedback...Thank you for your feedback.Sorry, we failed to record your vote. Please try again\n        Report\n  &lt;img src=\"https://c.media-amazon.com/images/S/amazon-avatars-global/default.png\"/&gt;Tamera  Keown5.0 out of 5 stars\n\n\n\n\n\n\n\n  \n  \n    Makes ice quickly!\n  \nReviewed in the United States on April 26, 2024Verified Purchase\n\n\n\n\n\n\n\n  \n  \n    It’s a little loud but works so well it’s worth it!  I use this everyday and have not regretted purchasing it from day one!  It’s fast!  The ice tastes wonderful!\n  \nRead more\n  One person found this helpful\n    \n          \n              \n                  Helpful\n              \n          \n      Sending feedback...Thank you for your feedback.Sorry, we failed to record your vote. Please try again\n        Report\n  &lt;img src=\"https://c.media-amazon.com/images/S/amazon-avatars-global/default.png\"/&gt;LA Grafton5.0 out of 5 stars\n\n\n\n\n\n\n\n  \n  \n    Super Awesome Ice Maker\n  \nReviewed in the United States on August 5, 2023Verified Purchase\n\n\n\n\n\n\n\n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\nRead more\n\n\n\n\n\n\n\n\n\n\n\n \n  \t\t \n\n\n\n\n    \n        \n        \n            \n        \n            \n        \n        \n            \n            \n        \n        \n            \n            \n        \n    \n    \n        \n\n            \n                &lt;img src=\"https://c.media-amazon.com/images/S/amazon-avatars-global/default.png\"/&gt;LA Grafton\n            \n\n            5.0 out of 5 stars\n            \n                Super Awesome Ice Maker\n            \n            \n            \n                \n                    \n                        \n                        \n                            \n                                \n                                \n                                    Reviewed in the United States on August 5, 2023\n                                \n                            \n                        \n                    \n                \n            \n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        \n            \n                Images in this review\n            \n            \n                \n                    \n                        \n                    \n                        \n                    \n                        \n                    \n                \n            \n        \n    \n        \n    \n\n\n\n\n\n   function toggleSeeAllView() {\n       P.when('A', 'cr-image-popover-controller').execute(function(A, imagePopoverController) {\n          imagePopoverController.toggleSeeAllView(true);\n       });\n   }\n\n\n       &lt;img alt=\"Customer image\" src=\"https://c.media-amazon.com/images/I/71M2-AfccRL._SY88.jpg\" height=\"88\" width=\"100%\"/&gt;&lt;img alt=\"Customer image\" src=\"https://c.media-amazon.com/images/I/71SQhS+Tr+L._SY88.jpg\" height=\"88\" width=\"100%\"/&gt;&lt;img alt=\"Customer image\" src=\"https://c.media-amazon.com/images/I/71tyKF4C76L._SY88.jpg\" height=\"88\" width=\"100%\"/&gt;\n\n        P.when('A', 'cr-image-popover-controller').execute(function(A, imagePopoverController) {\n          A.on(\"a:popover:beforeShow:R1EPROS12WW2YN_gallerySection_main\", function(data) {\n            imagePopoverController.initImagePopover(\"R1EPROS12WW2YN\", \"[https://c.media-amazon.com/images/I/71M2-AfccRL.jpg, https://c.media-amazon.com/images/I/71SQhS+Tr+L.jpg, https://c.media-amazon.com/images/I/71tyKF4C76L.jpg]\", data);\n          });\n        });\n    \n\n  20 people found this helpful\n    \n          \n              \n                  Helpful\n              \n          \n      Sending feedback...Thank you for your feedback.Sorry, we failed to record your vote. Please try again\n        Report\n  &lt;img src=\"https://c.media-amazon.com/images/S/amazon-avatars-global/default.png\"/&gt;Amazon Customer4.0 out of 5 stars\n\n\n\n\n\n\n\n  \n  \n    Does the job\n  \nReviewed in the United States on December 6, 2023Verified Purchase\n\n\n\n\n\n\n\n  \n  \n    I bought this to replace an Igloo counter top ice maker that finally stopped working.I’m not sure what people are looking for (others who have left bad reviews), but man I LOVE this ice maker. Our old one took FOREVER to drop ice and the “large” size was x small. The large on this is perfect for on-the-go water bottles and it literally only takes 12 minutes to have enough ice for 4 people. It drops ice fast - the self clean cycle is pretty fast as well. Also love the large basket!!We have the worst luck with refrigerators that have ice makers on the freezer side. Hence the need for a counter top ice maker.I have been using this for a month now and my only complaint (the only reason I gave 4 stars) - is an odd noise it makes every now and again. Kinda like a duck laughing (if that makes sense). Although the noise is not super loud- and not nearly as noisy as our last one- it’s still noticeable.Also want to add this is a bit heavy- so make sure it’s not located too far from a sink! I would definitely buy this again!! Side note. This took me 15 minutes to text out and it has dropped ice 3 times!!! LOVE IT!!!\n  \nRead more\n  11 people found this helpful\n    \n          \n              \n                  Helpful\n              \n          \n      Sending feedback...Thank you for your feedback.Sorry, we failed to record your vote. Please try again\n        Report\n  &lt;img src=\"https://c.media-amazon.com/images/S/amazon-avatars-global/default.png\"/&gt;mim5.0 out of 5 stars\n\n\n\n\n\n\n\n  \n  \n    My great ice maker\n  \nReviewed in the United States on August 14, 2024Size: Bullet ice maker 33IbsColor: SilverNumber of Items: 1Verified Purchase\n\n\n\n\n\n\n\n  \n  \n    I never have ice. Now I have ice with out buying a new fridge or run a water line. I am so happy. Very easy to use even I could do it and I am a Sr citizen.\n  \nRead more\n\n\n\n\n\n\n\n\n\n\n\n \n  \t\t \n\n\n\n\n    \n        \n        \n            \n        \n            \n        \n        \n            \n            \n        \n        \n            \n            \n        \n    \n    \n        \n\n            \n                &lt;img src=\"https://c.media-amazon.com/images/S/amazon-avatars-global/default.png\"/&gt;mim\n            \n\n            5.0 out of 5 stars\n            \n                My great ice maker\n            \n            \n            \n                \n                    \n                        \n                        \n                            \n                                \n                                \n                                    Reviewed in the United States on August 14, 2024\n                                \n                            \n                        \n                    \n                \n            \n        \n        \n            I never have ice. Now I have ice with out buying a new fridge or run a water line. I am so happy. Very easy to use even I could do it and I am a Sr citizen.\n        \n        \n            \n                Images in this review\n            \n            \n                \n                    \n                        \n                    \n                \n            \n        \n    \n        \n    \n\n\n\n\n\n   function toggleSeeAllView() {\n       P.when('A', 'cr-image-popover-controller').execute(function(A, imagePopoverController) {\n          imagePopoverController.toggleSeeAllView(true);\n       });\n   }\n\n\n       &lt;img alt=\"Customer image\" src=\"https://c.media-amazon.com/images/I/617yewXfKaL._SY88.jpg\" height=\"88\" width=\"100%\"/&gt;\n\n        P.when('A', 'cr-image-popover-controller').execute(function(A, imagePopoverController) {\n          A.on(\"a:popover:beforeShow:RNEZY5BZWGQ7A_gallerySection_main\", function(data) {\n            imagePopoverController.initImagePopover(\"RNEZY5BZWGQ7A\", \"[https://c.media-amazon.com/images/I/617yewXfKaL.jpg]\",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Features\n  \nReviewed in the United States on March 17, 2024Verified Purchase\n\n\n\n\n\n\n\n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\nRead more\n\n\n\n\n\n\n\n\n\n\n\n \n  \t\t \n\n\n\n\n    \n        \n        \n            \n        \n            \n        \n        \n            \n            \n        \n        \n            \n            \n        \n    \n    \n        \n\n            \n                &lt;img src=\"https://c.media-amazon.com/images/S/amazon-avatars-global/default.png\"/&gt;Amazon Customer\n            \n\n            5.0 out of 5 stars\n            \n                Features\n            \n            \n            \n                \n                    \n                        \n                        \n                            \n                                \n                                \n                                    Reviewed in the United States on March 17, 2024\n                                \n                            \n                        \n                    \n                \n            \n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        \n            \n                Images in this review\n            \n            \n                \n                    \n                        \n                    \n                        \n                    \n                \n            \n        \n    \n        \n    \n\n\n\n\n\n   function toggleSeeAllView() {\n       P.when('A', 'cr-image-popover-controller').execute(function(A, imagePopoverController) {\n          imagePopoverController.toggleSeeAllView(true);\n       });\n   }\n\n\n       &lt;img alt=\"Customer image\" src=\"https://c.media-amazon.com/images/I/61UttMAsTYL._SY88.jpg\" height=\"88\" width=\"100%\"/&gt;&lt;img alt=\"Customer image\" src=\"https://c.media-amazon.com/images/I/61s0zbNNxvL._SY88.jpg\" height=\"88\" width=\"100%\"/&gt;\n\n        P.when('A', 'cr-image-popover-controller').execute(function(A, imagePopoverController) {\n          A.on(\"a:popover:beforeShow:R1GU68HT7HDGCM_gallerySection_main\", function(data) {\n            imagePopoverController.initImagePopover(\"R1GU68HT7HDGCM\", \"[https://c.media-amazon.com/images/I/61UttMAsTYL.jpg, https://c.media-amazon.com/images/I/61s0zbNNxvL.jpg]\", data);\n          });\n        });\n    \n\n  11 people found this helpful\n    \n          \n              \n                  Helpful\n              \n          \n      Sending feedback...Thank you for your feedback.Sorry, we failed to record your vote. Please try again\n        Report\n  &lt;img src=\"https://c.media-amazon.com/images/S/amazon-avatars-global/default.png\"/&gt;Samantha Waligura1.0 out of 5 stars\n\n\n\n\n\n\n\n  \n  \n    Only lasted 8 months\n  \nReviewed in the United States on August 30, 2024Verified Purchase\n\n\n\n\n\n\n\n  \n  \n    Was great when it worked but only worked for 8 months. Sad nothing is made with quality anymore\n  \nRead more\n  One person found this helpful\n    \n          \n              \n                  Helpful\n              \n          \n      Sending feedback...Thank you for your feedback.Sorry, we failed to record your vote. Please try again\n        Report\n  &lt;img src=\"https://c.media-amazon.com/images/S/amazon-avatars-global/default.png\"/&gt;Tiny Campers5.0 out of 5 stars\n\n\n\n\n\n\n\n  \n  \n    Makes big bullet ice pretty fast.\n  \nReviewed in the United States on December 31, 2023Verified Purchase\n\n\n\n\n\n\n\n\n\n\n\n\n\n\n\n\n\n\n    \n        \n\n        \n        \n            \n        \n\n        \n            \n                \n\n\n\n\n{\"clickstreamNexusMetricsConfig\":{\"actionType\":\"DISCOVERY\",\"productId\":\"\",\"eventOwner\":\"vsemetrics_playercards\",\"schemaId\":\"clickstream.CustomerEvent.4\",\"producerId\":\"vsemetrics_playercards\",\"eventType\":\"IVEVideoView\"},\"clientPrefix\":\"vse_reviews_desktop_r3lw73g8x48zfg_1725656150163\",\"closedCaptionsConfig\":{\"captionsOnTexts\":{\"en\":\"English (Automated)\"},\"captionsOffText\":\"Captions off\",\"languageToLabelTexts\":{\"English\":\"English\"}},\"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mimeType\":\"application/x-mpegURL\",\"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videoHeight\":0,\"videoWidth\":0,\"initialClosedCaptions\":\"en,https://c.media-amazon.com/images/S/vse-vms-closed-captions-artifact-us-east-1-prod/closedCaptions/39f0c2d2-dd2f-4cb5-aba4-fbe4452ecee0.vtt\",\"videoUrl\":\"https://c.media-amazon.com/images/S/vse-vms-transcoding-artifact-us-east-1-prod/8b165fc0-8efc-4bdc-8644-7c65ab959cba/embedded.cc.default.jobtemplate.hls.m3u8\",\"metricsEmissionMethod\":\"nexus\",\"imageUrl\":\"https://c.media-amazon.com/images/I/61JLBjJswWL._SY256.jpg\",\"awaConfig\":{\"useUpNextComponent\":false,\"clickstreamNexusMetricsConfig\":{\"actionType\":\"DISCOVERY\",\"productId\":\"\",\"eventOwner\":\"vsemetrics_playercards\",\"schemaId\":\"clickstream.CustomerEvent.4\",\"producerId\":\"vsemetrics_playercards\",\"eventType\":\"IVEVideoView\"},\"initialVideo\":\"R3LW73G8X48ZF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lw73g8x48zfg_1725656150163-player-6e941322-5ff0-4a2b-abf0-98c19e5712ea\",\"allowCrossOrigin\":false,\"requestMetadata\":{\"marketplaceId\":\"ATVPDKIKX0DER\",\"clientId\":\"VSE-US\",\"method\":\"cr_inline_review\",\"requestId\":\"391V8CH4FKTCG71NC2AP\",\"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ospLinkCode\":\"\",\"showPosterImage\":true,\"languageCode\":\"en\",\"version\":\"\",\"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3:10Loaded: 3.16%0:00Stream Type LIVESeek to live, currently behind liveLIVERemaining Time -3:10 1xPlayback RateChaptersChaptersDescriptionsdescriptions off, selectedCaptionscaptions off, selectedEnglishAudio Trackdefault, selectedFullscreenThis is a modal window.\n\n\n            \n            \n        \n    \n    \n\n\n\n\n\n\n\n\n  \n  \n    Large ice maker makes big and small bullet ice.  This is a great unit to use when entertaining guest.  But I think it can also be a good way to fill up an ice chest too.  Since the \"cubes\" are big, they will do great in an ice chest on fishing and camping trips.  Keep things cold or use it is a cold drink.  First batch of ice came after about 12 mins?\n  \nRead more\n  9 people found this helpful\n    \n          \n              \n                  Helpful\n              \n          \n      Sending feedback...Thank you for your feedback.Sorry, we failed to record your vote. Please try again\n        Report",</t>
  </si>
  <si>
    <t xml:space="preserve">    "trackingLink": "https://www.amazon.com/Elechelf-Countertop-Insulation-Heavy-Duty-Stainless/dp/B0D8B569TX?th=1&amp;linkCode=ll1&amp;tag=dividy-20&amp;linkId=b452fe7b03787c77ba94aa08ce5ddda2&amp;language=en_US&amp;ref_=as_li_ss_tl"</t>
  </si>
  <si>
    <t xml:space="preserve">    "productDetails": "About this item                   👕【Portable Washing Machine】The small washing machine adopts a foldable design, which measures 11.6 x 11.6 x 11.8 inches when unfolded and 11.5 x 11.5 x 5.7 inches when folded. The body weighs only 3.5 lbs, compact and easy to carry, small portable washer dryer combo can be easily stored in a small space, it is an ideal choice for your home, apartment, dormitory, RV, hotel, travel or camping.     👕【Scope of Application】 Washing machine with blue light design is only suitable for washing small clothes such as baby clothes, underwear or socks, diapers, swimsuits, and other intimate clothing and other small delicates. It's not suitable to wash below kinds of clothes: jeans, long skirts, bathrobes and other large clothes, clothes with zippers. Touch screen design, can be used to switch on and off the machine and adjust the washing mode, very convenient.     👕【Easy to Operate】This foldable washing machine has 3 washing modes ensure a deep and efficient clean with 1-minute, 5-minute and 10-minute timer buttons. (Fill the washing machine with 2/3 of water and water temperature &lt;60℃ to achieve better washing effect). Press and hold for 2 seconds to power on/off. If stuck, it will sound an alarm and shut down automatically. Before cleaning, pull out the bottom drain pipe and hang it upside down on the side of the body to prevent water from flowing out     👕【Washer Dryer Combo】 Considering that the clothes will have more moisture and humidity after washing, we specially designed an auxiliary function of draining, and presented a draining basket. After efficient washing, it can remove most of the water and speed up drying. 【Please note】The washing machine is mainly based on washing, and the drain function cannot remove 100% of the moisture of the clothes.     👕【Strong Deconta mination &amp; Quiet】This washing machine is upgraded with a powerful motor that accelerates the dispersion and emulsification of liquids and stains through turbine rotation and high-frequency ultrasonic vibration to precisely control the washing rhythm. Full range of positive and negative circulation imitation hand scrubbing, the bottom has 4 fixed suction cups, high-speed operation can still maintain low noise and stability, quiet and not noisy     👕【Safety &amp; Energy Saving】The portable washing machine adopts the use of TPE and food grade silicone material, blue light design, very friendly to personal products, baby products, patient families, and more resistant to aging, yellowing, and high temperature(less than 60 degrees). It consumes less water and energy compared to traditional washing machines, Using less water and detergent, reducing your carbon footprint and making a positive impact on the environment     👕【How to Use Washer Dryer Combo】After washing the clothes, drain the water in the washing machine, put the dryer combo basket in the washing machine, the three buckle rings at the bottom of the dryer basket are fastened to the small hole in washing machine, put the clothes in the basket, and select the time mode, rotate to drain. Washing clothes, please do not put drain basket in to avoid affecting the function and washing effect. The drain basket can remove most of the water from the clothe       \n                                  👕【Note】When washing small clothes, please do not put the drain basket into the laundry bucket to prevent reducing the washing effect. When using the switch button, press the \"shift switch\" button below in the middle position, this is the only switch and wash time adjustment button device. The other three time marks above are only time marks, not adjustment buttons. Before washing clothes, pull out the drainpipe hovering at the bottom and hang it upside down on the side of the bucket to avoid water running out when pouring water into the bucket  👕【1 Year Warranty】If you have any questions, please contact us, we will provide you with satisfactory customer service. Contact Us - Log into your Amazon account &gt; select \"Your Orders\" &gt; find the order ID &gt; click \"Contact Seller\". 【Please note】: Water can be injected through the supplied water injection pipe connected to the round hole at the top of the cover or directly. When cleaning, hang the bottom drain pipe upside down on the buckle of the barrel body      Show more            ›  See more product details",</t>
  </si>
  <si>
    <t xml:space="preserve">    "customerReviews": "&lt;img src=\"https://c.media-amazon.com/images/S/amazon-avatars-global/d47add48-3bd5-47f2-a83a-c9e183f7f907._CR37%2C0%2C425%2C425_SX460_.jpg\"/&gt;Naim5.0 out of 5 stars\n\n\n\n\n\n\n\n  \n  \n    Excellent mini portable washing machine\n  \nReviewed in the United States on August 2, 2024Size: 9LColor: greenVerified Purchase\n\n\n\n\n\n\n\n  \n  \n    I recently purchased a mini portable washing machine, and I am thoroughly impressed with its performance and convenience. Living in a small apartment with limited space, I needed a laundry solution that wouldn't take up too much room or require complicated installation. This machine has exceeded my expectations.**Design and Portability:**The machine is lightweight and compact, making it easy to move around and store when not in use. I love that it fits perfectly in my bathroom, and I can easily carry it to the kitchen or even take it with me on trips if needed. The twin tub design is fantastic, allowing me to wash and spin-dry clothes simultaneously, which saves a lot of time.**Performance:**Despite its small size, this little machine packs a punch. It handles my daily laundry needs efficiently, with a decent load capacity of around 6 pounds. The wash cycle is thorough, and my clothes come out clean and fresh every time. The spin dryer, while not as powerful as a full-sized dryer, does a pretty good job of removing excess water, so my clothes dry quickly after hanging them up.**Efficiency:**One of the best features is its water and energy efficiency. It uses significantly less water and electricity compared to traditional washing machines, which is great for my utility bills and the environment. The quick wash cycles mean I can do multiple loads in a short amount of time, which is perfect for my busy schedule.**Ease of Use:**Setting up the machine was a breeze. I just needed to plug it into a standard electrical outlet and place the drainage hose in the sink. The controls are straightforward and easy to understand, even for someone like me who isn’t particularly tech-savvy.**Noise Level:**The only minor downside is that it can be a bit noisy during the spin cycle, but it's not a deal-breaker for me. I usually run it during the day when I'm out and about, so the noise isn't much of an issue.**Conclusion:**Overall, I am extremely satisfied with my mini portable washing machine. It’s a game-changer for anyone living in a small space or needing a portable laundry solution. It’s efficient, effective, and incredibly convenient. I highly recommend it to anyone in a similar situation. Five stars!\n  \nRead more\n  4 people found this helpful\n    \n          \n              \n                  Helpful\n              \n          \n      Sending feedback...Thank you for your feedback.Sorry, we failed to record your vote. Please try again\n        Report\n  &lt;img src=\"https://c.media-amazon.com/images/S/amazon-avatars-global/default.png\"/&gt;DIYer5.0 out of 5 stars\n\n\n\n\n\n\n\n  \n  \n    Great little portable Washing machine\n  \nReviewed in the United States on August 6, 2024Size: 9LColor: greenVerified Purchase\n\n\n\n\n\n\n\n  \n  \n    I purchased this mini portable washing machine for camping and for power outages.It is well made it shipped fast and the seller is fantastic.  The instructions were simple to follow.  Setup was simple.  It takes up no space at all.\n  \nRead more\n\n\n\n\n\n\n\n\n\n\n\n \n  \t\t \n\n\n\n\n    \n        \n        \n            \n        \n            \n        \n        \n            \n            \n        \n        \n            \n            \n        \n    \n    \n        \n\n            \n                &lt;img src=\"https://c.media-amazon.com/images/S/amazon-avatars-global/default.png\"/&gt;DIYer\n            \n\n            5.0 out of 5 stars\n            \n                Great little portable Washing machine\n            \n            \n            \n                \n                    \n                        \n                        \n                            \n                                \n                                \n                                    Reviewed in the United States on August 6, 2024\n                                \n                            \n                        \n                    \n                \n            \n        \n        \n            I purchased this mini portable washing machine for camping and for power outages.It is well made it shipped fast and the seller is fantastic.  The instructions were simple to follow.  Setup was simple.  It takes up no space at all.\n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src=\"https://c.media-amazon.com/images/I/71MCZdk2TgL._SY88.jpg\" height=\"88\" width=\"100%\"/&gt;&lt;img alt=\"Customer image\" src=\"https://c.media-amazon.com/images/I/71Fut0kUYEL._SY88.jpg\" height=\"88\" width=\"100%\"/&gt;&lt;img alt=\"Customer image\" src=\"https://c.media-amazon.com/images/I/61SIpgSS-iL._SY88.jpg\" height=\"88\" width=\"100%\"/&gt;&lt;img alt=\"Customer image\" src=\"https://c.media-amazon.com/images/I/61ksCsAddIL._SY88.jpg\" height=\"88\" width=\"100%\"/&gt;\n\n        P.when('A', 'cr-image-popover-controller').execute(function(A, imagePopoverController) {\n          A.on(\"a:popover:beforeShow:R51DOJQCKG688_gallerySection_main\", function(data) {\n            imagePopoverController.initImagePopover(\"R51DOJQCKG688\", \"[https://c.media-amazon.com/images/I/71MCZdk2TgL.jpg, https://c.media-amazon.com/images/I/71Fut0kUYEL.jpg, https://c.media-amazon.com/images/I/61SIpgSS-iL.jpg, https://c.media-amazon.com/images/I/61ksCsAddIL.jpg]\", data);\n          });\n        });\n    \n\n  One person found this helpful\n    \n          \n              \n                  Helpful\n              \n          \n      Sending feedback...Thank you for your feedback.Sorry, we failed to record your vote. Please try again\n        Report\n  &lt;img src=\"https://c.media-amazon.com/images/S/amazon-avatars-global/default.png\"/&gt;M1.0 out of 5 stars\n\n\n\n\n\n\n\n  \n  \n    Don’t buy it\n  \nReviewed in the United States on August 24, 2024Size: 9LColor: greenVerified Purchase\n\n\n\n\n\n\n\n  \n  \n    I was really hoping to save time by washing my delicates in this instead of dragging them to my building’s basement washer. It worked perfectly once—the first time I used it. The second time onwards the power panel stopped working. The button would not switch between times. Also, no matter what I put it on (1,5, or 10 minutes), it would stop by itself within 30 seconds. I tried unplugging it from the wall outlet to reset it, etc., nothing worked. It is just very cheaply made. So, don’t buy it if you have other options. If you do, pray for good luck every time you turn it on.\n  \nRead more\n  11 people found this helpful\n    \n          \n              \n                  Helpful\n              \n          \n      Sending feedback...Thank you for your feedback.Sorry, we failed to record your vote. Please try again\n        Report\n  &lt;img src=\"https://c.media-amazon.com/images/S/amazon-avatars-global/default.png\"/&gt;bill sanders5.0 out of 5 stars\n\n\n\n\n\n\n\n  \n  \n    Sports Family\n  \nReviewed in the United States on July 25, 2024Size: 9LColor: greenVerified Purchase\n\n\n\n\n\n\n\n  \n  \n    I purchased this washing machine to make sportswear easy to wash. My kids have soccer practice 4 times per week plus games on the weekend so I needed something fast and efficient. I can’t spend 120 minutes on washing and drying these uniforms every day. This machine is gentle on their expensive uniforms, does a great job at washing the items that aren’t super stained, and perfect for travel soccer parents. I can give all of their uniforms a quick wash in the hotel! The only downfall is that the loads have to be fairly small. I’d say one shirt and pair of shorts in one run, but luckily this washer only needs 1,5 or 10 minute washes. Highly recommend!\n  \nRead more\n  2 people found this helpful\n    \n          \n              \n                  Helpful\n              \n          \n      Sending feedback...Thank you for your feedback.Sorry, we failed to record your vote. Please try again\n        Report\n  &lt;img src=\"https://c.media-amazon.com/images/S/amazon-avatars-global/default.png\"/&gt;Lucie W.5.0 out of 5 stars\n\n\n\n\n\n\n\n  \n  \n    Perfect for small clothing items\n  \nReviewed in the United States on September 1, 2024Size: 9LColor: pinkVerified Purchase\n\n\n\n\n\n\n\n  \n  \n    I bought this folding washing machine when I had brachioplasty surgery.  I had to wear compression sleeves in my arms for 6 weeks,  so this was the perfect way to wash them.\n  \nRead more\n  \n    \n          \n              \n                  Helpful\n              \n          \n      Sending feedback...Thank you for your feedback.Sorry, we failed to record your vote. Please try again\n        Report\n  &lt;img src=\"https://c.media-amazon.com/images/S/amazon-avatars-global/default.png\"/&gt;Matt M.2.0 out of 5 stars\n\n\n\n\n\n\n\n  \n  \n    poor design\n  \nReviewed in the United States on July 21, 2024Size: 9LColor: purpleVerified Purchase\n\n\n\n\n\n\n\n  \n  \n    in theory this is a good idea for small loads. i’m disabled and the treck to my apartment building’s laundry room is very difficult so i was hoping this would help me. the machine itself does a pretty good job at washing and spin drying but the issue is that the electrical wiring is fairly exposed at the bottom which is not great for a machine that uses water… i got it wet trying to load the machine and it wouldn’t start so i returned it and got a new one, this time being extra careful, i got through one load before it stopped working again as some water got on the surface i had it on and into the wiring again. feels like a tray or something could have easily covered the wires… would’ve been really great if it was just made a bit better\n  \nRead more\n  16 people found this helpful\n    \n          \n              \n                  Helpful\n              \n          \n      Sending feedback...Thank you for your feedback.Sorry, we failed to record your vote. Please try again\n        Report\n  &lt;img src=\"https://c.media-amazon.com/images/S/amazon-avatars-global/default.png\"/&gt;TANVIR C.5.0 out of 5 stars\n\n\n\n\n\n\n\n  \n  \n    Nice\n  \nReviewed in the United States on September 1, 2024Size: 9LColor: greenVerified Purchase\n\n\n\n\n\n\n\n  \n  \n    It is nice and makes it easy if we need it on the go\n  \nRead more\n  \n    \n          \n              \n                  Helpful\n              \n          \n      Sending feedback...Thank you for your feedback.Sorry, we failed to record your vote. Please try again\n        Report\n  &lt;img src=\"https://c.media-amazon.com/images/S/amazon-avatars-global/3a0aa43a-d14a-4b07-82e7-6206f4566e4f._CR0%2C96%2C660%2C660_SX460_.jpg\"/&gt;Ty little1.0 out of 5 stars\n\n\n\n\n\n\n\n  \n  \n    Doesn’t perform like the video\n  \nReviewed in the United States on August 31, 2024Size: 9LColor: greenVerified Purchase\n\n\n\n\n\n\n\n  \n  \n    It’s a cool product but when it come to the spin part the bucket falls off track and never completes.I brought this product because I can’t make it to my own washer downstairs in my home due to a medical condition so it me it’s a waste of money. That’s my major complaint\n  \nRead more\n  2 people found this helpful\n    \n          \n              \n                  Helpful\n              \n          \n      Sending feedback...Thank you for your feedback.Sorry, we failed to record your vote. Please try again\n        Report",</t>
  </si>
  <si>
    <t xml:space="preserve">    "trackingLink": "https://www.amazon.com/Portable-Cleaning-Underwear-Delicates-Apartment/dp/B0CN9TQQGW?psc=&amp;linkCode=ll1&amp;tag=dividy-20&amp;linkId=7f3796cdbe73f4d8ac7bb99e595dee8b&amp;language=en_US&amp;ref_=as_li_ss_tl"</t>
  </si>
  <si>
    <t>/Apps_and_Games1/</t>
  </si>
  <si>
    <t xml:space="preserve">        "img": "https://c.media-amazon.com/images/I/81gsSy5r13L._AC_UL600_SR600,400_.png",</t>
  </si>
  <si>
    <t xml:space="preserve">        "name": "Minecraft",</t>
  </si>
  <si>
    <t xml:space="preserve">        "link": "https://www.amazon.com/Mojang-Minecraft",</t>
  </si>
  <si>
    <t xml:space="preserve">        "fulllink": "https://www.amazon.com/Mojang-Minecraft/dp/B00992CF6W/ref=zg_bs_g_mobile-apps_d_sccl_1/133-8364463-3604600?psc=1"</t>
  </si>
  <si>
    <t xml:space="preserve">        "img": "https://c.media-amazon.com/images/I/71T-3Z+zNmL._AC_UL600_SR600,400_.png",</t>
  </si>
  <si>
    <t xml:space="preserve">        "name": "Block Craft World 3D : Craft Infinite",</t>
  </si>
  <si>
    <t xml:space="preserve">        "link": "https://www.amazon.com/Block-Craft-World-3D-Infinite",</t>
  </si>
  <si>
    <t xml:space="preserve">        "fulllink": "https://www.amazon.com/Block-Craft-World-3D-Infinite/dp/B0CSV2DFS6/ref=zg_bs_g_mobile-apps_d_sccl_2/133-8364463-3604600?psc=1"</t>
  </si>
  <si>
    <t xml:space="preserve">        "img": "https://c.media-amazon.com/images/I/71yBb0lYeiL._AC_UL600_SR600,400_.png",</t>
  </si>
  <si>
    <t xml:space="preserve">        "name": "Hair Run: Race for Longer Hairs",</t>
  </si>
  <si>
    <t xml:space="preserve">        "link": "https://www.amazon.com/Hair-Run-Long-Challenge-Makeover",</t>
  </si>
  <si>
    <t xml:space="preserve">        "fulllink": "https://www.amazon.com/Hair-Run-Long-Challenge-Makeover/dp/B09483KX2V/ref=zg_bs_g_mobile-apps_d_sccl_3/133-8364463-3604600?psc=1"</t>
  </si>
  <si>
    <t xml:space="preserve">        "img": "https://c.media-amazon.com/images/I/61mVIP6Oo1L._AC_UL600_SR600,400_.png",</t>
  </si>
  <si>
    <t xml:space="preserve">        "name": "Geometry Dash",</t>
  </si>
  <si>
    <t xml:space="preserve">        "link": "https://www.amazon.com/RobTop-Games-Geometry-Dash",</t>
  </si>
  <si>
    <t xml:space="preserve">        "fulllink": "https://www.amazon.com/RobTop-Games-Geometry-Dash/dp/B00EDTSKLU/ref=zg_bs_g_mobile-apps_d_sccl_4/133-8364463-3604600?psc=1"</t>
  </si>
  <si>
    <t xml:space="preserve">        "img": "https://c.media-amazon.com/images/I/71W-k7sJewL._AC_UL600_SR600,400_.png",</t>
  </si>
  <si>
    <t xml:space="preserve">        "name": "Jelly Rush: 2048 Adventure",</t>
  </si>
  <si>
    <t xml:space="preserve">        "link": "https://www.amazon.com/Unslowly-Jelly-Rush-2048-Adventure",</t>
  </si>
  <si>
    <t xml:space="preserve">        "fulllink": "https://www.amazon.com/Unslowly-Jelly-Rush-2048-Adventure/dp/B0DC5P5TCF/ref=zg_bs_g_mobile-apps_d_sccl_5/133-8364463-3604600?psc=1"</t>
  </si>
  <si>
    <t xml:space="preserve">        "img": "https://c.media-amazon.com/images/I/81-28xdbzzL._AC_UL600_SR600,400_.png",</t>
  </si>
  <si>
    <t xml:space="preserve">        "name": "Tear Them All: Robots Attack",</t>
  </si>
  <si>
    <t xml:space="preserve">        "link": "https://www.amazon.com/Tear-Them-All-Robots-Attack",</t>
  </si>
  <si>
    <t xml:space="preserve">        "fulllink": "https://www.amazon.com/Tear-Them-All-Robots-Attack/dp/B0CYCVZ6RP/ref=zg_bs_g_mobile-apps_d_sccl_6/133-8364463-3604600?psc=1"</t>
  </si>
  <si>
    <t xml:space="preserve">        "img": "https://c.media-amazon.com/images/I/81uUsvm5euL._AC_UL600_SR600,400_.png",</t>
  </si>
  <si>
    <t xml:space="preserve">        "name": "Action Race: Fast Balls",</t>
  </si>
  <si>
    <t xml:space="preserve">        "link": "https://www.amazon.com/Mavic-Lab-Action-Race-Balls",</t>
  </si>
  <si>
    <t xml:space="preserve">        "fulllink": "https://www.amazon.com/Mavic-Lab-Action-Race-Balls/dp/B0D9QYS84B/ref=zg_bs_g_mobile-apps_d_sccl_7/133-8364463-3604600?psc=1"</t>
  </si>
  <si>
    <t xml:space="preserve">        "img": "https://c.media-amazon.com/images/I/71NCUEBjL0L._AC_UL600_SR600,400_.png",</t>
  </si>
  <si>
    <t xml:space="preserve">        "name": "Ragdoll Master: Crush Test",</t>
  </si>
  <si>
    <t xml:space="preserve">        "link": "https://www.amazon.com/MANOGARU-LIMITED-Ragdoll-Master-Crush",</t>
  </si>
  <si>
    <t xml:space="preserve">        "fulllink": "https://www.amazon.com/MANOGARU-LIMITED-Ragdoll-Master-Crush/dp/B0CZP8JFNQ/ref=zg_bs_g_mobile-apps_d_sccl_8/133-8364463-3604600?psc=1"</t>
  </si>
  <si>
    <t xml:space="preserve">        "img": "https://c.media-amazon.com/images/I/717IgOkwbgL._AC_UL600_SR600,400_.png",</t>
  </si>
  <si>
    <t xml:space="preserve">        "name": "Dragon Merge - Dinosaurs Battle",</t>
  </si>
  <si>
    <t xml:space="preserve">        "link": "https://www.amazon.com/Calibro-Games-Dragon-Merge-Dinosaurs",</t>
  </si>
  <si>
    <t xml:space="preserve">        "fulllink": "https://www.amazon.com/Calibro-Games-Dragon-Merge-Dinosaurs/dp/B0B9T5VY75/ref=zg_bs_g_mobile-apps_d_sccl_9/133-8364463-3604600?psc=1"</t>
  </si>
  <si>
    <t xml:space="preserve">        "img": "https://c.media-amazon.com/images/I/71gq2E7juWL._AC_UL600_SR600,400_.png",</t>
  </si>
  <si>
    <t xml:space="preserve">        "name": "Basket Arena: Dunk Battle",</t>
  </si>
  <si>
    <t xml:space="preserve">        "link": "https://www.amazon.com/MANOGARU-LIMITED-Basket-Arena-Battle",</t>
  </si>
  <si>
    <t xml:space="preserve">        "fulllink": "https://www.amazon.com/MANOGARU-LIMITED-Basket-Arena-Battle/dp/B0CZNV9VQ7/ref=zg_bs_g_mobile-apps_d_sccl_10/133-8364463-3604600?psc=1"</t>
  </si>
  <si>
    <t xml:space="preserve">        "img": "https://c.media-amazon.com/images/I/810WiagpajL._AC_UL600_SR600,400_.png",</t>
  </si>
  <si>
    <t xml:space="preserve">        "name": "Mindful Fitness: Daily Calm",</t>
  </si>
  <si>
    <t xml:space="preserve">        "link": "https://www.amazon.com/Heliopod-Games-Mindful-Fitness-Daily",</t>
  </si>
  <si>
    <t xml:space="preserve">        "fulllink": "https://www.amazon.com/Heliopod-Games-Mindful-Fitness-Daily/dp/B0D7QDLP97/ref=zg_bs_g_mobile-apps_d_sccl_11/133-8364463-3604600?psc=1"</t>
  </si>
  <si>
    <t xml:space="preserve">        "img": "https://c.media-amazon.com/images/I/81Ag3CE5mNL._AC_UL600_SR600,400_.png",</t>
  </si>
  <si>
    <t xml:space="preserve">        "name": "Queen Story: Build &amp; Race",</t>
  </si>
  <si>
    <t xml:space="preserve">        "link": "https://www.amazon.com/CADENCE-GAMES-LIMITED-Queen-Story",</t>
  </si>
  <si>
    <t xml:space="preserve">        "fulllink": "https://www.amazon.com/CADENCE-GAMES-LIMITED-Queen-Story/dp/B0D7NMZ2V1/ref=zg_bs_g_mobile-apps_d_sccl_12/133-8364463-3604600?psc=1"</t>
  </si>
  <si>
    <t xml:space="preserve">        "img": "https://c.media-amazon.com/images/I/81nwZm5UhIL._AC_UL600_SR600,400_.png",</t>
  </si>
  <si>
    <t xml:space="preserve">        "name": "Knife Agent - Throw and Hit",</t>
  </si>
  <si>
    <t xml:space="preserve">        "link": "https://www.amazon.com/Knife-Agent-Throw-and-Hit",</t>
  </si>
  <si>
    <t xml:space="preserve">        "fulllink": "https://www.amazon.com/Knife-Agent-Throw-and-Hit/dp/B0B9T5SGKN/ref=zg_bs_g_mobile-apps_d_sccl_13/133-8364463-3604600?psc=1"</t>
  </si>
  <si>
    <t xml:space="preserve">        "img": "https://c.media-amazon.com/images/I/81LIfJLiPZL._AC_UL600_SR600,400_.png",</t>
  </si>
  <si>
    <t xml:space="preserve">        "name": "Nail Salon Makeover: Beauty Care",</t>
  </si>
  <si>
    <t xml:space="preserve">        "link": "https://www.amazon.com/Nail-Salon-Makeover-Beauty-Care",</t>
  </si>
  <si>
    <t xml:space="preserve">        "fulllink": "https://www.amazon.com/Nail-Salon-Makeover-Beauty-Care/dp/B08VN3Z2WY/ref=zg_bs_g_mobile-apps_d_sccl_14/133-8364463-3604600?psc=1"</t>
  </si>
  <si>
    <t xml:space="preserve">        "img": "https://c.media-amazon.com/images/I/81Pr5qTy8TL._AC_UL600_SR600,400_.png",</t>
  </si>
  <si>
    <t xml:space="preserve">        "name": "Tie Dye T Shirts: Make &amp; Sell T Shirt Creations",</t>
  </si>
  <si>
    <t xml:space="preserve">        "link": "https://www.amazon.com/Tie-Dye-Shirts-Make-Sell",</t>
  </si>
  <si>
    <t xml:space="preserve">        "fulllink": "https://www.amazon.com/Tie-Dye-Shirts-Make-Sell/dp/B08TZ2C778/ref=zg_bs_g_mobile-apps_d_sccl_15/133-8364463-3604600?psc=1"</t>
  </si>
  <si>
    <t xml:space="preserve">        "img": "https://c.media-amazon.com/images/I/61NuDTe0g8L._AC_UL600_SR600,400_.png",</t>
  </si>
  <si>
    <t xml:space="preserve">        "name": "Bucket Crusher: Demolish - destroy buildings &amp; crush games",</t>
  </si>
  <si>
    <t xml:space="preserve">        "link": "https://www.amazon.com/Happy-Games-Bucket-Crusher",</t>
  </si>
  <si>
    <t xml:space="preserve">        "fulllink": "https://www.amazon.com/Happy-Games-Bucket-Crusher/dp/B0CQ842F52/ref=zg_bs_g_mobile-apps_d_sccl_16/133-8364463-3604600?psc=1"</t>
  </si>
  <si>
    <t xml:space="preserve">        "img": "https://c.media-amazon.com/images/I/71NyOkwRT8L._AC_UL600_SR600,400_.png",</t>
  </si>
  <si>
    <t xml:space="preserve">        "name": "Lifting Giant",</t>
  </si>
  <si>
    <t xml:space="preserve">        "link": "https://www.amazon.com/Coreleague-Games-Lifting-Giant",</t>
  </si>
  <si>
    <t xml:space="preserve">        "fulllink": "https://www.amazon.com/Coreleague-Games-Lifting-Giant/dp/B0CLKVKXGK/ref=zg_bs_g_mobile-apps_d_sccl_17/133-8364463-3604600?psc=1"</t>
  </si>
  <si>
    <t xml:space="preserve">        "img": "https://c.media-amazon.com/images/I/71u3Io1l8nL._AC_UL600_SR600,400_.png",</t>
  </si>
  <si>
    <t xml:space="preserve">        "name": "Food Journey: Craft Stack",</t>
  </si>
  <si>
    <t xml:space="preserve">        "link": "https://www.amazon.com/Heliopod-Games-Food-Journey-Craft",</t>
  </si>
  <si>
    <t xml:space="preserve">        "fulllink": "https://www.amazon.com/Heliopod-Games-Food-Journey-Craft/dp/B0D54RNRHD/ref=zg_bs_g_mobile-apps_d_sccl_18/133-8364463-3604600?psc=1"</t>
  </si>
  <si>
    <t xml:space="preserve">        "img": "https://c.media-amazon.com/images/I/71hUDiSLFSL._AC_UL600_SR600,400_.png",</t>
  </si>
  <si>
    <t xml:space="preserve">        "name": "Bullet Attack: Assault Hole",</t>
  </si>
  <si>
    <t xml:space="preserve">        "link": "https://www.amazon.com/Coreleague-Games-Bullet-Attack-Assault",</t>
  </si>
  <si>
    <t xml:space="preserve">        "fulllink": "https://www.amazon.com/Coreleague-Games-Bullet-Attack-Assault/dp/B0CKLXMBQT/ref=zg_bs_g_mobile-apps_d_sccl_19/133-8364463-3604600?psc=1"</t>
  </si>
  <si>
    <t xml:space="preserve">        "img": "https://c.media-amazon.com/images/I/81EvyAaRazL._AC_UL600_SR600,400_.png",</t>
  </si>
  <si>
    <t xml:space="preserve">        "name": "Sandwich Stacker: Food Run",</t>
  </si>
  <si>
    <t xml:space="preserve">        "link": "https://www.amazon.com/Stigma-Lab-Sandwich-Stacker-Food",</t>
  </si>
  <si>
    <t xml:space="preserve">        "fulllink": "https://www.amazon.com/Stigma-Lab-Sandwich-Stacker-Food/dp/B0C2W6KM84/ref=zg_bs_g_mobile-apps_d_sccl_20/133-8364463-3604600?psc=1"</t>
  </si>
  <si>
    <t xml:space="preserve">        "img": "https://c.media-amazon.com/images/I/71pY2L53qiL._AC_UL600_SR600,400_.png",</t>
  </si>
  <si>
    <t xml:space="preserve">        "name": "Car Wash Run: Clean Bridge Race",</t>
  </si>
  <si>
    <t xml:space="preserve">        "link": "https://www.amazon.com/Car-Wash-Run-Clean-Bridge",</t>
  </si>
  <si>
    <t xml:space="preserve">        "fulllink": "https://www.amazon.com/Car-Wash-Run-Clean-Bridge/dp/B0BBBLPWH3/ref=zg_bs_g_mobile-apps_d_sccl_21/133-8364463-3604600?psc=1"</t>
  </si>
  <si>
    <t xml:space="preserve">        "img": "https://c.media-amazon.com/images/I/71y5MIknLZL._AC_UL600_SR600,400_.png",</t>
  </si>
  <si>
    <t xml:space="preserve">        "name": "Pizza Run Stack: Running Cooking Game",</t>
  </si>
  <si>
    <t xml:space="preserve">        "link": "https://www.amazon.com/Skilljoy-Pizza-Run-Stack-Ingredients",</t>
  </si>
  <si>
    <t xml:space="preserve">        "fulllink": "https://www.amazon.com/Skilljoy-Pizza-Run-Stack-Ingredients/dp/B0B85VRM5B/ref=zg_bs_g_mobile-apps_d_sccl_22/133-8364463-3604600?psc=1"</t>
  </si>
  <si>
    <t xml:space="preserve">        "img": "https://c.media-amazon.com/images/I/81GhOqKAh+L._AC_UL600_SR600,400_.png",</t>
  </si>
  <si>
    <t xml:space="preserve">        "name": "Bike Rider 3D: Racing Games",</t>
  </si>
  <si>
    <t xml:space="preserve">        "link": "https://www.amazon.com/Bike-Rider-3D-Racing-Games",</t>
  </si>
  <si>
    <t xml:space="preserve">        "fulllink": "https://www.amazon.com/Bike-Rider-3D-Racing-Games/dp/B0CJ85RX1T/ref=zg_bs_g_mobile-apps_d_sccl_23/133-8364463-3604600?psc=1"</t>
  </si>
  <si>
    <t xml:space="preserve">        "img": "https://c.media-amazon.com/images/I/81MjQFbQGsL._AC_UL600_SR600,400_.png",</t>
  </si>
  <si>
    <t xml:space="preserve">        "name": "Survive or Die: Epic Challenge",</t>
  </si>
  <si>
    <t xml:space="preserve">        "link": "https://www.amazon.com/Survive-or-Die-Epic-Challenge",</t>
  </si>
  <si>
    <t xml:space="preserve">        "fulllink": "https://www.amazon.com/Survive-or-Die-Epic-Challenge/dp/B0BLZR5TT1/ref=zg_bs_g_mobile-apps_d_sccl_24/133-8364463-3604600?psc=1"</t>
  </si>
  <si>
    <t xml:space="preserve">        "img": "https://c.media-amazon.com/images/I/71nub122IEL._AC_UL600_SR600,400_.png",</t>
  </si>
  <si>
    <t xml:space="preserve">        "name": "Nail Run: Long Nails Adventure",</t>
  </si>
  <si>
    <t xml:space="preserve">        "link": "https://www.amazon.com/Nail-Art-Stack-Run-Challenge",</t>
  </si>
  <si>
    <t xml:space="preserve">        "fulllink": "https://www.amazon.com/Nail-Art-Stack-Run-Challenge/dp/B09NDWRBFB/ref=zg_bs_g_mobile-apps_d_sccl_25/133-8364463-3604600?psc=1"</t>
  </si>
  <si>
    <t xml:space="preserve">        "img": "https://c.media-amazon.com/images/I/81IHJGI5gcL._AC_UL600_SR600,400_.png",</t>
  </si>
  <si>
    <t xml:space="preserve">        "name": "Rope And Demolish: Destroy buildings simulator",</t>
  </si>
  <si>
    <t xml:space="preserve">        "link": "https://www.amazon.com/Rope-Demolish-Destroy-buildings-simulator",</t>
  </si>
  <si>
    <t xml:space="preserve">        "fulllink": "https://www.amazon.com/Rope-Demolish-Destroy-buildings-simulator/dp/B0CLKWSW53/ref=zg_bs_g_mobile-apps_d_sccl_26/133-8364463-3604600?psc=1"</t>
  </si>
  <si>
    <t xml:space="preserve">        "img": "https://c.media-amazon.com/images/I/81+P6YZOiBL._AC_UL600_SR600,400_.png",</t>
  </si>
  <si>
    <t xml:space="preserve">        "name": "Five Nights at Freddy's",</t>
  </si>
  <si>
    <t xml:space="preserve">        "link": "https://www.amazon.com/Scott-Cawthon-Five-Nights-Freddys",</t>
  </si>
  <si>
    <t xml:space="preserve">        "fulllink": "https://www.amazon.com/Scott-Cawthon-Five-Nights-Freddys/dp/B00N1HONIO/ref=zg_bs_g_mobile-apps_d_sccl_27/133-8364463-3604600?psc=1"</t>
  </si>
  <si>
    <t xml:space="preserve">        "img": "https://c.media-amazon.com/images/I/81NjSasuI3L._AC_UL600_SR600,400_.png",</t>
  </si>
  <si>
    <t xml:space="preserve">        "name": "Popular Girl: Prom Queen Catwalk",</t>
  </si>
  <si>
    <t xml:space="preserve">        "link": "https://www.amazon.com/Queen-Bee-Popular-Girl-Friends",</t>
  </si>
  <si>
    <t xml:space="preserve">        "fulllink": "https://www.amazon.com/Queen-Bee-Popular-Girl-Friends/dp/B098MP9N69/ref=zg_bs_g_mobile-apps_d_sccl_28/133-8364463-3604600?psc=1"</t>
  </si>
  <si>
    <t xml:space="preserve">        "img": "https://c.media-amazon.com/images/I/81tu485C-5L._AC_UL600_SR600,400_.png",</t>
  </si>
  <si>
    <t xml:space="preserve">        "name": "Tanks Merge: Strategic Strike",</t>
  </si>
  <si>
    <t xml:space="preserve">        "link": "https://www.amazon.com/Capricon-Team-Tanks-Merge-Strategic",</t>
  </si>
  <si>
    <t xml:space="preserve">        "fulllink": "https://www.amazon.com/Capricon-Team-Tanks-Merge-Strategic/dp/B0BSB2WW6X/ref=zg_bs_g_mobile-apps_d_sccl_29/133-8364463-3604600?psc=1"</t>
  </si>
  <si>
    <t xml:space="preserve">        "img": "https://c.media-amazon.com/images/I/81SWIEJZUYL._AC_UL600_SR600,400_.png",</t>
  </si>
  <si>
    <t xml:space="preserve">        "name": "Fidget Toys Trading 3D: Pop Trade Master",</t>
  </si>
  <si>
    <t xml:space="preserve">        "link": "https://www.amazon.com/Fidget-Toys-Trading-Bubble-Push",</t>
  </si>
  <si>
    <t xml:space="preserve">        "fulllink": "https://www.amazon.com/Fidget-Toys-Trading-Bubble-Push/dp/B0997848WV/ref=zg_bs_g_mobile-apps_d_sccl_30/133-8364463-3604600?psc=1"</t>
  </si>
  <si>
    <t xml:space="preserve">        "img": "https://c.media-amazon.com/images/I/716apg3goXL._AC_UL300_SR300,200_.png",</t>
  </si>
  <si>
    <t xml:space="preserve">        "name": "Trending Runner: Live Stream Run Girl",</t>
  </si>
  <si>
    <t xml:space="preserve">        "link": "https://www.amazon.com/Skilljoy-Trending-Runner",</t>
  </si>
  <si>
    <t xml:space="preserve">        "fulllink": "https://www.amazon.com/Skilljoy-Trending-Runner/dp/B0BMGWP63M/ref=zg_bs_g_mobile-apps_d_sccl_31/133-8364463-3604600?psc=1"</t>
  </si>
  <si>
    <t xml:space="preserve">        "img": "https://c.media-amazon.com/images/I/71Zcs8TXN+L._AC_UL300_SR300,200_.png",</t>
  </si>
  <si>
    <t xml:space="preserve">        "name": "Action: Slow Mo",</t>
  </si>
  <si>
    <t xml:space="preserve">        "link": "https://www.amazon.com/Coreleague-Games-Action-Slow-Mo",</t>
  </si>
  <si>
    <t xml:space="preserve">        "fulllink": "https://www.amazon.com/Coreleague-Games-Action-Slow-Mo/dp/B0CM6XDJGZ/ref=zg_bs_g_mobile-apps_d_sccl_32/133-8364463-3604600?psc=1"</t>
  </si>
  <si>
    <t xml:space="preserve">        "img": "https://c.media-amazon.com/images/I/71D09qAosTL._AC_UL300_SR300,200_.png",</t>
  </si>
  <si>
    <t xml:space="preserve">        "name": "Draw Climbing 3D: Draw Legs &amp; Run",</t>
  </si>
  <si>
    <t xml:space="preserve">        "link": "https://www.amazon.com/Draw-Climbing-Legs-Run",</t>
  </si>
  <si>
    <t xml:space="preserve">        "fulllink": "https://www.amazon.com/Draw-Climbing-Legs-Run/dp/B0852YP8VC/ref=zg_bs_g_mobile-apps_d_sccl_33/133-8364463-3604600?psc=1"</t>
  </si>
  <si>
    <t xml:space="preserve">        "img": "https://c.media-amazon.com/images/I/71O1StLbXKL._AC_UL300_SR300,200_.png",</t>
  </si>
  <si>
    <t xml:space="preserve">        "name": "Prison Escape Mod Barry Run",</t>
  </si>
  <si>
    <t xml:space="preserve">        "link": "https://www.amazon.com/Prison-Escape-Mod-Barry-Run",</t>
  </si>
  <si>
    <t xml:space="preserve">        "fulllink": "https://www.amazon.com/Prison-Escape-Mod-Barry-Run/dp/B0D1YJMHW8/ref=zg_bs_g_mobile-apps_d_sccl_34/133-8364463-3604600?psc=1"</t>
  </si>
  <si>
    <t xml:space="preserve">        "img": "https://c.media-amazon.com/images/I/81NzypFDRNL._AC_UL300_SR300,200_.png",</t>
  </si>
  <si>
    <t xml:space="preserve">        "name": "Perfect Archer: Arrow Game",</t>
  </si>
  <si>
    <t xml:space="preserve">        "link": "https://www.amazon.com/Coreleague-Games-Perfect-Archer-Arrow",</t>
  </si>
  <si>
    <t xml:space="preserve">        "fulllink": "https://www.amazon.com/Coreleague-Games-Perfect-Archer-Arrow/dp/B0CPCG187H/ref=zg_bs_g_mobile-apps_d_sccl_35/133-8364463-3604600?psc=1"</t>
  </si>
  <si>
    <t xml:space="preserve">        "img": "https://c.media-amazon.com/images/I/61CGLWtnYHL._AC_UL300_SR300,200_.png",</t>
  </si>
  <si>
    <t xml:space="preserve">        "name": "2048 Master: Merge and Run",</t>
  </si>
  <si>
    <t xml:space="preserve">        "link": "https://www.amazon.com/2048-Master-Merge-and-Run",</t>
  </si>
  <si>
    <t xml:space="preserve">        "fulllink": "https://www.amazon.com/2048-Master-Merge-and-Run/dp/B0CBD34JDP/ref=zg_bs_g_mobile-apps_d_sccl_36/133-8364463-3604600?psc=1"</t>
  </si>
  <si>
    <t xml:space="preserve">        "img": "https://c.media-amazon.com/images/I/710ow-4EZCL._AC_UL300_SR300,200_.png",</t>
  </si>
  <si>
    <t xml:space="preserve">        "name": "The Last Survivor: Jump and Fall",</t>
  </si>
  <si>
    <t xml:space="preserve">        "link": "https://www.amazon.com/Last-Survivor-Jump-Fall",</t>
  </si>
  <si>
    <t xml:space="preserve">        "fulllink": "https://www.amazon.com/Last-Survivor-Jump-Fall/dp/B0BS9YPCQ1/ref=zg_bs_g_mobile-apps_d_sccl_37/133-8364463-3604600?psc=1"</t>
  </si>
  <si>
    <t xml:space="preserve">        "img": "https://c.media-amazon.com/images/I/81MyNs99RaL._AC_UL300_SR300,200_.png",</t>
  </si>
  <si>
    <t xml:space="preserve">        "name": "Fashion Battle - Dress up game",</t>
  </si>
  <si>
    <t xml:space="preserve">        "link": "https://www.amazon.com/Fashion-Battle-Dress-up-game",</t>
  </si>
  <si>
    <t xml:space="preserve">        "fulllink": "https://www.amazon.com/Fashion-Battle-Dress-up-game/dp/B0CHQW1T5X/ref=zg_bs_g_mobile-apps_d_sccl_38/133-8364463-3604600?psc=1"</t>
  </si>
  <si>
    <t xml:space="preserve">        "img": "https://c.media-amazon.com/images/I/81pTPLw-JXL._AC_UL300_SR300,200_.png",</t>
  </si>
  <si>
    <t xml:space="preserve">        "name": "Rainbow Drink Maker: Smoothie Pretend Play",</t>
  </si>
  <si>
    <t xml:space="preserve">        "link": "https://www.amazon.com/Smoothie-Master-Game-Pretend-Play",</t>
  </si>
  <si>
    <t xml:space="preserve">        "fulllink": "https://www.amazon.com/Smoothie-Master-Game-Pretend-Play/dp/B0B3Z2KXGQ/ref=zg_bs_g_mobile-apps_d_sccl_39/133-8364463-3604600?psc=1"</t>
  </si>
  <si>
    <t xml:space="preserve">        "img": "https://c.media-amazon.com/images/I/71J2Myo7KoL._AC_UL300_SR300,200_.png",</t>
  </si>
  <si>
    <t xml:space="preserve">        "name": "One Punch: Master 3D",</t>
  </si>
  <si>
    <t xml:space="preserve">        "link": "https://www.amazon.com/HardSkill-One-Punch-Master-3D",</t>
  </si>
  <si>
    <t xml:space="preserve">        "fulllink": "https://www.amazon.com/HardSkill-One-Punch-Master-3D/dp/B0BWZ126R2/ref=zg_bs_g_mobile-apps_d_sccl_40/133-8364463-3604600?psc=1"</t>
  </si>
  <si>
    <t xml:space="preserve">        "img": "https://c.media-amazon.com/images/I/718tLiVIRFL._AC_UL300_SR300,200_.png",</t>
  </si>
  <si>
    <t xml:space="preserve">        "name": "Samurai Blade: Crazy Fight",</t>
  </si>
  <si>
    <t xml:space="preserve">        "link": "https://www.amazon.com/Coreleague-Games-Samurai-Blade-Crazy",</t>
  </si>
  <si>
    <t xml:space="preserve">        "fulllink": "https://www.amazon.com/Coreleague-Games-Samurai-Blade-Crazy/dp/B0CG5WS266/ref=zg_bs_g_mobile-apps_d_sccl_41/133-8364463-3604600?psc=1"</t>
  </si>
  <si>
    <t xml:space="preserve">        "img": "https://c.media-amazon.com/images/I/71V2g0zt8OL._AC_UL300_SR300,200_.png",</t>
  </si>
  <si>
    <t xml:space="preserve">        "name": "Sandwich Stack Run: Food Race",</t>
  </si>
  <si>
    <t xml:space="preserve">        "link": "https://www.amazon.com/Skilljoy-Sandwich-Stacker",</t>
  </si>
  <si>
    <t xml:space="preserve">        "fulllink": "https://www.amazon.com/Skilljoy-Sandwich-Stacker/dp/B09Z748FS7/ref=zg_bs_g_mobile-apps_d_sccl_42/133-8364463-3604600?psc=1"</t>
  </si>
  <si>
    <t xml:space="preserve">        "img": "https://c.media-amazon.com/images/I/81JOypFsoyL._AC_UL300_SR300,200_.png",</t>
  </si>
  <si>
    <t xml:space="preserve">        "name": "Soap Cut 3D: ASMR Slime Slicing",</t>
  </si>
  <si>
    <t xml:space="preserve">        "link": "https://www.amazon.com/Slime-Cutting-Soap-Style-Cutter",</t>
  </si>
  <si>
    <t xml:space="preserve">        "fulllink": "https://www.amazon.com/Slime-Cutting-Soap-Style-Cutter/dp/B083ZMQB2J/ref=zg_bs_g_mobile-apps_d_sccl_43/133-8364463-3604600?psc=1"</t>
  </si>
  <si>
    <t xml:space="preserve">        "img": "https://c.media-amazon.com/images/I/81mmrPhs8QL._AC_UL300_SR300,200_.png",</t>
  </si>
  <si>
    <t xml:space="preserve">        "name": "Spider Craft Rope Hero Games, Block Craft Rope Hero Fighting Games, Spider Superhero Action Games 3D, Spider Craft Games For Free, Spider Hero Craft Fight Games, City Battle Games",</t>
  </si>
  <si>
    <t xml:space="preserve">        "link": "https://www.amazon.com/Spider-Fighting-Superhero-Action-Battle",</t>
  </si>
  <si>
    <t xml:space="preserve">        "fulllink": "https://www.amazon.com/Spider-Fighting-Superhero-Action-Battle/dp/B0BY31TH4N/ref=zg_bs_g_mobile-apps_d_sccl_44/133-8364463-3604600?psc=1"</t>
  </si>
  <si>
    <t xml:space="preserve">        "img": "https://c.media-amazon.com/images/I/71hNwPM3eQL._AC_UL300_SR300,200_.png",</t>
  </si>
  <si>
    <t xml:space="preserve">        "name": "Coffee Run: Barista Cup Dash",</t>
  </si>
  <si>
    <t xml:space="preserve">        "link": "https://www.amazon.com/Skilljoy-Coffee-Maker-Run",</t>
  </si>
  <si>
    <t xml:space="preserve">        "fulllink": "https://www.amazon.com/Skilljoy-Coffee-Maker-Run/dp/B09TPYP783/ref=zg_bs_g_mobile-apps_d_sccl_45/133-8364463-3604600?psc=1"</t>
  </si>
  <si>
    <t xml:space="preserve">        "img": "https://c.media-amazon.com/images/I/71VHcHvu-rL._AC_UL300_SR300,200_.png",</t>
  </si>
  <si>
    <t xml:space="preserve">        "name": "Ultimate Runner: Hero Escape",</t>
  </si>
  <si>
    <t xml:space="preserve">        "link": "https://www.amazon.com/VISHNYDEVGAMES-LIMITED-Ultimate-Runner-Escape",</t>
  </si>
  <si>
    <t xml:space="preserve">        "fulllink": "https://www.amazon.com/VISHNYDEVGAMES-LIMITED-Ultimate-Runner-Escape/dp/B0D68XQ1SF/ref=zg_bs_g_mobile-apps_d_sccl_46/133-8364463-3604600?psc=1"</t>
  </si>
  <si>
    <t xml:space="preserve">        "img": "https://c.media-amazon.com/images/I/71NwQiyTwXL._AC_UL300_SR300,200_.png",</t>
  </si>
  <si>
    <t xml:space="preserve">        "name": "Simple Toys: Trading 3D",</t>
  </si>
  <si>
    <t xml:space="preserve">        "link": "https://www.amazon.com/Anoga-Games-Simple-Toys-Trading",</t>
  </si>
  <si>
    <t xml:space="preserve">        "fulllink": "https://www.amazon.com/Anoga-Games-Simple-Toys-Trading/dp/B0BWPXZ99T/ref=zg_bs_g_mobile-apps_d_sccl_47/133-8364463-3604600?psc=1"</t>
  </si>
  <si>
    <t xml:space="preserve">        "img": "https://c.media-amazon.com/images/I/81yQ+RCj7dL._AC_UL300_SR300,200_.png",</t>
  </si>
  <si>
    <t xml:space="preserve">        "name": "Kill The Target: Sniper games - gun shooting. Secret agent",</t>
  </si>
  <si>
    <t xml:space="preserve">        "link": "https://www.amazon.com/Kill-The-Target-Run-Shooter",</t>
  </si>
  <si>
    <t xml:space="preserve">        "fulllink": "https://www.amazon.com/Kill-The-Target-Run-Shooter/dp/B0CLKWD6BN/ref=zg_bs_g_mobile-apps_d_sccl_48/133-8364463-3604600?psc=1"</t>
  </si>
  <si>
    <t xml:space="preserve">        "img": "https://c.media-amazon.com/images/I/814-6646o4L._AC_UL300_SR300,200_.png",</t>
  </si>
  <si>
    <t xml:space="preserve">        "name": "Ragdoll Fighter: Weapon Master",</t>
  </si>
  <si>
    <t xml:space="preserve">        "link": "https://www.amazon.com/Coreleague-Games-Ragdoll-Fighter-Weapon",</t>
  </si>
  <si>
    <t xml:space="preserve">        "fulllink": "https://www.amazon.com/Coreleague-Games-Ragdoll-Fighter-Weapon/dp/B0CJ8CPY1M/ref=zg_bs_g_mobile-apps_d_sccl_49/133-8364463-3604600?psc=1"</t>
  </si>
  <si>
    <t xml:space="preserve">        "img": "https://c.media-amazon.com/images/I/81-LgX3ByRL._AC_UL300_SR300,200_.png",</t>
  </si>
  <si>
    <t xml:space="preserve">        "name": "Hit The Plane",</t>
  </si>
  <si>
    <t xml:space="preserve">        "link": "https://www.amazon.com/Malyk-Production-Hit-The-Plane",</t>
  </si>
  <si>
    <t xml:space="preserve">        "fulllink": "https://www.amazon.com/Malyk-Production-Hit-The-Plane/dp/B0C14XRMNM/ref=zg_bs_g_mobile-apps_d_sccl_50/133-8364463-3604600?psc=1"</t>
  </si>
  <si>
    <t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t>
  </si>
  <si>
    <t>let featureBulletsElement = document.getElementById('mas-product-description');</t>
  </si>
  <si>
    <t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t>
  </si>
  <si>
    <t xml:space="preserve">    "trackingLink": "https://www.amazon.com/Mojang-Minecraft/dp/B00992CF6W?psc=&amp;linkCode=ll2&amp;tag=dividy-20&amp;linkId=51f41032421ca9ef6ab0832693c9dcc1&amp;language=en_US&amp;ref_=as_li_ss_tl"</t>
  </si>
  <si>
    <t xml:space="preserve">    "productDetails": "Product description\n            You have to learn how to build your house in a castle or in a mine game .In this building craft, You have to decorate your own house with your colleagues furniture and crafting your own view. You have to learn more and more, and also you will never be able to build massive castles and temples in craftsman building craft!",</t>
  </si>
  <si>
    <t xml:space="preserve">    "customerReviews": "&lt;img src=\"https://c.media-amazon.com/images/S/amazon-avatars-global/default.png\"/&gt;Ashley Simmons5.0 out of 5 stars\n\n\n\n\n\n\n\n  \n  \n    Son loves it\n  \nReviewed in the United States on August 2, 2024Verified Purchase\n\n\n\n\n\n\n\n  \n  \n    My son is obsessed with Minecraft he’s so happy to have the game now. No issues , works perfectly !\n  \nRead more\n  7 people found this helpful\n    \n          \n              \n                  Helpful\n              \n          \n      Sending feedback...Thank you for your feedback.Sorry, we failed to record your vote. Please try again\n        Report",</t>
  </si>
  <si>
    <t xml:space="preserve">    "trackingLink": "https://www.amazon.com/Block-Craft-World-3D-Infinite/dp/B0CSV2DFS6?psc=&amp;linkCode=ll2&amp;tag=dividy-20&amp;linkId=c9a661fa56fa80f66d7298b50cc4bd51&amp;language=en_US&amp;ref_=as_li_ss_tl"</t>
  </si>
  <si>
    <t xml:space="preserve">    "productDetails": "Product description\n            Grow your hair out and run past the cutters! Try not to get all of your hair clipped in the process... The goal is to grow your hair as long as you can and then measure it to see how long it is!In this engaging game, the goal is straightforward yet delightfully challenging: grow your hair as long as possible while navigating through a maze of hair-trimming hazards. As you progress through the game, you'll need to dodge scissors, clippers, and other obstacles designed to snip your growing locks.Adding a colorful twist to the gameplay, scattered throughout the levels are different color hair objects. Running through these changes your hair's color, adding an element of strategy as you aim to collect or avoid certain colors based on the challenges presented.At the end of each run, the length of your hair is measured to gauge your performance. The game becomes increasingly difficult as you advance, requiring quick reflexes and careful planning to keep your hair as long and colorful as possible.The game features simple, intuitive controls that make it accessible to players of all ages. This simplicity ensures that the focus remains on the fun and excitement of dodging cutters and collecting colorful hair changes.Perfect for quick sessions or longer playtimes, this game challenges you to beat your highest scores in a continuous quest to grow the longest, most vibrant hair possible without getting a trim!",</t>
  </si>
  <si>
    <t xml:space="preserve">    "customerReviews": "&lt;img src=\"https://c.media-amazon.com/images/S/amazon-avatars-global/default.png\"/&gt;syed5.0 out of 5 stars\n\n\n\n\n\n\n\n  \n  \n    LOVE IT\n  \nReviewed in the United States on August 11, 2024Verified Purchase\n\n\n\n\n\n\n\n  \n  \n    I PLAY IT ALL MOST EVERY DAY. But I more often play the ice skating game. REALLY LOBE BOTH OF THEM. 💖💖💖💖💖\n  \nRead more\n  75 people found this helpful\n    \n          \n              \n                  Helpful\n              \n          \n      Sending feedback...Thank you for your feedback.Sorry, we failed to record your vote. Please try again\n        Report\n  &lt;img src=\"https://c.media-amazon.com/images/S/amazon-avatars-global/default.png\"/&gt;Diamond1.0 out of 5 stars\n\n\n\n\n\n\n\n  \n  \n    Delete it from the whole world delete it from amazon!!\n  \nReviewed in the United States on May 15, 2022Verified Purchase\n\n\n\n\n\n\n\n  \n  \n    Please Make this app go away from the whole world it is not a good game you can't even play the game without you going off of the course when you're just walking in a beautiful straight line it's so bad you can't even press play without falling off the course even though you Didn't do anything yet This game is so bad I hope you know that So bad I would put 0 stars but To submit this message I have to put like at least to star But at least you know I think this game deserves 0 stars Delete it from amazon P. S. Humans beware never download this game It is bad Like I said Before it is a bad game and you can even play it without A glitch it around playing around with you !!! No I will put Mad faces😠😠😠😠😠😠😠😠😠😠😠\n  \nRead more\n  178 people found this helpful\n    \n          \n              \n                  Helpful\n              \n          \n      Sending feedback...Thank you for your feedback.Sorry, we failed to record your vote. Please try again\n        Report\n  \n    \n      \n    \n  \n&lt;img src=\"https://c.media-amazon.com/images/S/amazon-avatars-global/default.png\"/&gt;Martha Espinosa 5.0 out of 5 stars\n\n\n\n\n\n\n\n  \n    Bueno\n  \n  \nReviewed in the United States on August 1, 2024Verified Purchase\n\n\n\n\n\n\n\n  \n    Mi hija se divirtió usándolo\n  \n  \nRead more\n  29 people found this helpful\n    \n          \n              \n                  Helpful\n              \n          \n      Sending feedback...Thank you for your feedback.Sorry, we failed to record your vote. Please try again\n        Report\n  Translate review to English&lt;img src=\"https://c.media-amazon.com/images/S/amazon-avatars-global/default.png\"/&gt;Cho3.0 out of 5 stars\n\n\n\n\n\n\n\n  \n  \n    Something is wrong\n  \nReviewed in the United States on June 12, 2024Verified Purchase\n\n\n\n\n\n\n\n  \n  \n    The game's not too shabby. I'd give it five stars, but here's the catch: every time I come back to it, level 1's map is always the same. Unlike other similar apps like Hair Rush and Challenge, it doesn't glitch out, which is a relief. But seriously, what's up with this? No matter how long my hair gets, I can never progress past stage 70 at the end of each round! And don't even think about blaming my phone—it's not the problem. I'm always cleaning up my junk and optimizing my phone before I install apps. So, yeah, could you please fix your system?\n  \nRead more\n  21 people found this helpful\n    \n          \n              \n                  Helpful\n              \n          \n      Sending feedback...Thank you for your feedback.Sorry, we failed to record your vote. Please try again\n        Report\n  &lt;img src=\"https://c.media-amazon.com/images/S/amazon-avatars-global/default.png\"/&gt;Amazon Customer5.0 out of 5 stars\n\n\n\n\n\n\n\n  \n  \n    Nice\n  \nReviewed in the United States on May 11, 2024Verified Purchase\n\n\n\n\n\n\n\n  \n  \n    Nice\n  \nRead more\n  40 people found this helpful\n    \n          \n              \n                  Helpful\n              \n          \n      Sending feedback...Thank you for your feedback.Sorry, we failed to record your vote. Please try again\n        Report\n  &lt;img src=\"https://c.media-amazon.com/images/S/amazon-avatars-global/default.png\"/&gt;Jesus is my friend4.0 out of 5 stars\n\n\n\n\n\n\n\n  \n  \n    Smooth Playing\n  \nReviewed in the United States on March 12, 2023Verified Purchase\n\n\n\n\n\n\n\n  \n  \n    After I played it to level 6 I really did enjoy it I found it actually relaxing.  It's more relaxing to play then the other hair games in my opinion, because could be the others are more about looking good. Hey a girl shouldn't feel stressed especially over her hair and style. I also did not experience any lag at all the only real issue is that it is not easy and simple from the first level, and by level 5 it is crazy hard and you can't change the difficulty mode and you have only one character to enjoy besides that would keep it.\n  \nRead more\n  396 people found this helpful\n    \n          \n              \n                  Helpful\n              \n          \n      Sending feedback...Thank you for your feedback.Sorry, we failed to record your vote. Please try again\n        Report\n  &lt;img src=\"https://c.media-amazon.com/images/S/amazon-avatars-global/468ebd22-fd83-42a4-baf9-973322b94149._CR0%2C26%2C281%2C281_UX460_.jpg\"/&gt;Melissa Udeagha5.0 out of 5 stars\n\n\n\n\n\n\n\n  \n  \n    Would Re Order\n  \nReviewed in the United States on March 26, 2024Verified Purchase\n\n\n\n\n\n\n\n  \n  \n    purchased as a gift They were very happy with the item\n  \nRead more\n  13 people found this helpful\n    \n          \n              \n                  Helpful\n              \n          \n      Sending feedback...Thank you for your feedback.Sorry, we failed to record your vote. Please try again\n        Report\n  &lt;img src=\"https://c.media-amazon.com/images/S/amazon-avatars-global/default.png\"/&gt;Tara Jarreau1.0 out of 5 stars\n\n\n\n\n\n\n\n  \n  \n    Hate\n  \nReviewed in the United States on July 1, 2023Verified Purchase\n\n\n\n\n\n\n\n  \n  \n    You should not play this game Because Every time I try to play It glitches up And second It doesn't let me go where I want to go Go off the sidewalk and make me go To the holeAnd Die Don't play this game If you could give it 0 stars I would\n  \nRead more\n  104 people found this helpful\n    \n          \n              \n                  Helpful\n              \n          \n      Sending feedback...Thank you for your feedback.Sorry, we failed to record your vote. Please try again\n        Report",</t>
  </si>
  <si>
    <t xml:space="preserve">    "trackingLink": "https://www.amazon.com/Hair-Run-Long-Challenge-Makeover/dp/B09483KX2V?psc=&amp;linkCode=ll2&amp;tag=dividy-20&amp;linkId=ce8882bf09d55e6868d826c8e20d7874&amp;language=en_US&amp;ref_=as_li_ss_tl"</t>
  </si>
  <si>
    <t xml:space="preserve">    "productDetails": "Product description\n            Jump and fly your way through danger in this rhythm-based action platformer!Prepare for a near impossible challenge in the world of Geometry Dash. Push your skills to the limit as you jump, fly and flip your way through dangerous passages and spiky obstacles.Simple one touch game play with lots of levels that will keep you entertained for hours!",</t>
  </si>
  <si>
    <t xml:space="preserve">    "customerReviews": "&lt;img src=\"https://c.media-amazon.com/images/S/amazon-avatars-global/default.png\"/&gt;Amazon Customer5.0 out of 5 stars\n\n\n\n\n\n\n\n  \n  \n    Very nice!\n  \nReviewed in the United States on August 26, 2024Verified Purchase\n\n\n\n\n\n\n\n  \n  \n    Its a lovely game, it was well made and very good it sometimes lags but its alright\n  \nRead more\n  41 people found this helpful\n    \n          \n              \n                  Helpful\n              \n          \n      Sending feedback...Thank you for your feedback.Sorry, we failed to record your vote. Please try again\n        Report\n  &lt;img src=\"https://c.media-amazon.com/images/S/amazon-avatars-global/default.png\"/&gt;Kelly Louise5.0 out of 5 stars\n\n\n\n\n\n\n\n  \n  \n    No update!\n  \nReviewed in the United States on August 23, 2024Verified Purchase\n\n\n\n\n\n\n\n  \n  \n    There is a problem with this. It won't update to 2.2 on fire, so I have to play on 2.11 until Amazon actually notices. However, I gave it five stars because of the diversity and creativity of the game\n  \nRead more\n  21 people found this helpful\n    \n          \n              \n                  Helpful\n              \n          \n      Sending feedback...Thank you for your feedback.Sorry, we failed to record your vote. Please try again\n        Report\n  &lt;img src=\"https://c.media-amazon.com/images/S/amazon-avatars-global/8cd717b4-818e-4676-85de-caf4f01322e9._CR0%2C0%2C206%2C206_UX460_.jpg\"/&gt;M.T.4.0 out of 5 stars\n\n\n\n\n\n\n\n  \n  \n    Good Game\n  \nReviewed in the United States on August 11, 2024Verified Purchase\n\n\n\n\n\n\n\n  \n  \n    Although I Would Really Like To Update To 2.2 I still Love The Game. The Fan made Levels Are Fun And Just Playing With Your Friends Is A Blast. But you can't publish levels, don't know if it is just me or not, but still a good game!\n  \nRead more\n  111 people found this helpful\n    \n          \n              \n                  Helpful\n              \n          \n      Sending feedback...Thank you for your feedback.Sorry, we failed to record your vote. Please try again\n        Report\n  &lt;img src=\"https://c.media-amazon.com/images/S/amazon-avatars-global/default.png\"/&gt;Kristy L5.0 out of 5 stars\n\n\n\n\n\n\n\n  \n  \n    LOVE THE GAME!\n  \nReviewed in the United States on August 1, 2024Verified Purchase\n\n\n\n\n\n\n\n  \n  \n    This game is so fun.I love how creative and colorful it is,I would recommend getting this game if you have fast hands😅.You get to play as a.block jumping around a map full of objects and obsticals and your goal is to beat it to the eand.you can even search up games,make your own game to the public and,you get to have extra level if you beat all levals.At first when you start the game it is very difficult but you will get the hang of it in no time.I play this game almost everyday because of how fun it. Is.I would definitely give this game a try\n  \nRead more\n  167 people found this helpful\n    \n          \n              \n                  Helpful\n              \n          \n      Sending feedback...Thank you for your feedback.Sorry, we failed to record your vote. Please try again\n        Report\n  &lt;img src=\"https://c.media-amazon.com/images/S/amazon-avatars-global/default.png\"/&gt;Robbiebeast5.0 out of 5 stars\n\n\n\n\n\n\n\n  \n  \n    Great game! Love burning time with this game!\n  \nReviewed in the United States on August 24, 2024Verified Purchase\n\n\n\n\n\n\n\n  \n  \n    Just one problem. I have a major skill issue and thus am not able to beat the majority of levels on the Geometry Dash platform 🙂\n  \nRead more\n  9 people found this helpful\n    \n          \n              \n                  Helpful\n              \n          \n      Sending feedback...Thank you for your feedback.Sorry, we failed to record your vote. Please try again\n        Report\n  &lt;img src=\"https://c.media-amazon.com/images/S/amazon-avatars-global/default.png\"/&gt;bri5.0 out of 5 stars\n\n\n\n\n\n\n\n  \n  \n    100/10\n  \nReviewed in the United States on August 10, 2024Verified Purchase\n\n\n\n\n\n\n\n  \n  \n    Awesome worth the price and is a awesome offline game\n  \nRead more\n  26 people found this helpful\n    \n          \n              \n                  Helpful\n              \n          \n      Sending feedback...Thank you for your feedback.Sorry, we failed to record your vote. Please try again\n        Report\n  &lt;img src=\"https://c.media-amazon.com/images/S/amazon-avatars-global/default.png\"/&gt;j. jesudason3.0 out of 5 stars\n\n\n\n\n\n\n\n  \n  \n    Thoughts on the game\n  \nReviewed in the United States on August 31, 2024Verified Purchase\n\n\n\n\n\n\n\n  \n  \n    It's good but the 2.11 update isn't in the game (I think thats the update name) and that means all the levels I made on phone aren't playable including so many others and that isn't really fair for people playing on pc\n  \nRead more\n  One person found this helpful\n    \n          \n              \n                  Helpful\n              \n          \n      Sending feedback...Thank you for your feedback.Sorry, we failed to record your vote. Please try again\n        Report\n  &lt;img src=\"https://c.media-amazon.com/images/S/amazon-avatars-global/default.png\"/&gt;Amanda Blackstone5.0 out of 5 stars\n\n\n\n\n\n\n\n  \n  \n    Best game ever\n  \nReviewed in the United States on August 9, 2024Verified Purchase\n\n\n\n\n\n\n\n  \n  \n    Its so fun you make your own maps you can play other players maps its super easy and hard Do recommend😀😁😀\n  \nRead more\n  25 people found this helpful\n    \n          \n              \n                  Helpful\n              \n          \n      Sending feedback...Thank you for your feedback.Sorry, we failed to record your vote. Please try again\n        Report",</t>
  </si>
  <si>
    <t xml:space="preserve">    "trackingLink": "https://www.amazon.com/RobTop-Games-Geometry-Dash/dp/B00EDTSKLU?psc=&amp;linkCode=ll2&amp;tag=dividy-20&amp;linkId=b67d5bd0a7dc2f43e24e006a338b692e&amp;language=en_US&amp;ref_=as_li_ss_tl"</t>
  </si>
  <si>
    <t xml:space="preserve">    "productDetails": "Product description\n            Dive into a delightful world of jelly-filled fun in Jelly Rush: 2048 Adventure! Experience a unique twist on the classic 2048 game as you match and merge vibrant jellies to conquer challenging puzzles. Strategic your moves, unlock exciting power-ups, and watch your jelly kingdom grow with each successful merge. With its engaging visuals, soothing sound effects, and increasingly difficult levels, Jelly Rush is the perfect game for puzzle lovers seeking a fun and addictive challenge. Get ready to merge your way to victory in this squishy, colourful adventure!",</t>
  </si>
  <si>
    <t xml:space="preserve">    "customerReviews": "&lt;img src=\"https://c.media-amazon.com/images/S/amazon-avatars-global/default.png\"/&gt;Kevin56175.0 out of 5 stars\n\n\n\n\n\n\n\n  \n  \n    Adventure is so awesome! 🌟\n  \nReviewed in the United States on August 6, 2024Verified Purchase\n\n\n\n\n\n\n\n  \n  \n    You slide jellies to merge them into higher numbers! 🔢The colors are super bright and the gameplay is addictive! 🕹️✨A must-play for sure! 🚀😊\n  \nRead more\n  14 people found this helpful\n    \n          \n              \n                  Helpful\n              \n          \n      Sending feedback...Thank you for your feedback.Sorry, we failed to record your vote. Please try again\n        Report\n  &lt;img src=\"https://c.media-amazon.com/images/S/amazon-avatars-global/default.png\"/&gt;star965.0 out of 5 stars\n\n\n\n\n\n\n\n  \n  \n    Good casual game\n  \nReviewed in the United States on August 6, 2024Verified Purchase\n\n\n\n\n\n\n\n  \n  \n    perfect for casual gaming, the controls are intuitive, and the graphics are stunning. definitely worth a try!\n  \nRead more\n  9 people found this helpful\n    \n          \n              \n                  Helpful\n              \n          \n      Sending feedback...Thank you for your feedback.Sorry, we failed to record your vote. Please try again\n        Report\n  &lt;img src=\"https://c.media-amazon.com/images/S/amazon-avatars-global/default.png\"/&gt;Semen5.0 out of 5 stars\n\n\n\n\n\n\n\n  \n  \n    Nice visual style and solid gameplay, i like it\n  \nReviewed in the United States on August 7, 2024Verified Purchase\n\n\n\n\n\n\n\n  \n  \n    Nice visual style and solid gameplay, i like it\n  \nRead more\n  7 people found this helpful\n    \n          \n              \n                  Helpful\n              \n          \n      Sending feedback...Thank you for your feedback.Sorry, we failed to record your vote. Please try again\n        Report\n  &lt;img src=\"https://c.media-amazon.com/images/S/amazon-avatars-global/default.png\"/&gt;LowPolyOne5.0 out of 5 stars\n\n\n\n\n\n\n\n  \n  \n    Stylish and dynamic runner!\n  \nReviewed in the United States on August 6, 2024Verified Purchase\n\n\n\n\n\n\n\n  \n  \n    A great and beautiful hypercasual game. Cool time killer!\n  \nRead more\n  7 people found this helpful\n    \n          \n              \n                  Helpful\n              \n          \n      Sending feedback...Thank you for your feedback.Sorry, we failed to record your vote. Please try again\n        Report\n  &lt;img src=\"https://c.media-amazon.com/images/S/amazon-avatars-global/default.png\"/&gt;Max5.0 out of 5 stars\n\n\n\n\n\n\n\n  \n  \n    Beauty is in simplicity😎\n  \nReviewed in the United States on August 6, 2024Verified Purchase\n\n\n\n\n\n\n\n  \n  \n    Amazing and exciting! This game helps me relax so well😘\n  \nRead more\n  25 people found this helpful\n    \n          \n              \n                  Helpful\n              \n          \n      Sending feedback...Thank you for your feedback.Sorry, we failed to record your vote. Please try again\n        Report\n  &lt;img src=\"https://c.media-amazon.com/images/S/amazon-avatars-global/default.png\"/&gt;CruelHamster5.0 out of 5 stars\n\n\n\n\n\n\n\n  \n  \n    Entertaining mathematics\n  \nReviewed in the United States on August 6, 2024Verified Purchase\n\n\n\n\n\n\n\n  \n  \n    A fun math game, nice animations and interesting puzzles\n  \nRead more\n  36 people found this helpful\n    \n          \n              \n                  Helpful\n              \n          \n      Sending feedback...Thank you for your feedback.Sorry, we failed to record your vote. Please try again\n        Report\n  &lt;img src=\"https://c.media-amazon.com/images/S/amazon-avatars-global/default.png\"/&gt;Niko Bellic5.0 out of 5 stars\n\n\n\n\n\n\n\n  \n  \n    Amazing game\n  \nReviewed in the United States on August 8, 2024Verified Purchase\n\n\n\n\n\n\n\n  \n  \n    This game combines 2048 puzzle mechanics and runner. I really like this game.\n  \nRead more\n  25 people found this helpful\n    \n          \n              \n                  Helpful\n              \n          \n      Sending feedback...Thank you for your feedback.Sorry, we failed to record your vote. Please try again\n        Report\n  &lt;img src=\"https://c.media-amazon.com/images/S/amazon-avatars-global/default.png\"/&gt;Name5.0 out of 5 stars\n\n\n\n\n\n\n\n  \n  \n    Exciting Cube Runner Adventure\n  \nReviewed in the United States on August 8, 2024Verified Purchase\n\n\n\n\n\n\n\n  \n  \n    Addictive gameplay, dynamic cube runner with exciting merge mechanics!\n  \nRead more\n  5 people found this helpful\n    \n          \n              \n                  Helpful\n              \n          \n      Sending feedback...Thank you for your feedback.Sorry, we failed to record your vote. Please try again\n        Report",</t>
  </si>
  <si>
    <t xml:space="preserve">    "trackingLink": "https://www.amazon.com/Unslowly-Jelly-Rush-2048-Adventure/dp/B0DC5P5TCF?psc=&amp;linkCode=ll2&amp;tag=dividy-20&amp;linkId=e809be62edbd58469b162c13757cfd4e&amp;language=en_US&amp;ref_=as_li_ss_tl"</t>
  </si>
  <si>
    <t xml:space="preserve">    "productDetails": "Product description\n            As humanity's last hope, you must navigate through futuristic cityscapes overrun by rogue robots. Armed with advanced weaponry and unparalleled skills, it's up to you to tear through the metallic horde and save civilization from annihilation. Get ready for intense combat, high-tech mayhem, and the ultimate fight for survival!How to Play:",</t>
  </si>
  <si>
    <t xml:space="preserve">    "customerReviews": "&lt;img src=\"https://c.media-amazon.com/images/S/amazon-avatars-global/default.png\"/&gt;Help5.0 out of 5 stars\n\n\n\n\n\n\n\n  \n  \n    Love it!\n  \nReviewed in the United States on May 13, 2024Verified Purchase\n\n\n\n\n\n\n\n  \n  \n    My kids won’t put them down! Great toys and quality\n  \nRead more\n  49 people found this helpful\n    \n          \n              \n                  Helpful\n              \n          \n      Sending feedback...Thank you for your feedback.Sorry, we failed to record your vote. Please try again\n        Report\n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2 people found this helpful\n    \n          \n              \n                  Helpful\n              \n          \n      Sending feedback...Thank you for your feedback.Sorry, we failed to record your vote. Please try again\n        Report\n  &lt;img src=\"https://c.media-amazon.com/images/S/amazon-avatars-global/default.png\"/&gt;Melissa Rubalcava3.0 out of 5 stars\n\n\n\n\n\n\n\n  \n  \n    It’s an okay game\n  \nReviewed in the United States on July 12, 2024Verified Purchase\n\n\n\n\n\n\n\n  \n  \n    My kids like it!\n  \nRead more\n  13 people found this helpful\n    \n          \n              \n                  Helpful\n              \n          \n      Sending feedback...Thank you for your feedback.Sorry, we failed to record your vote. Please try again\n        Report\n  &lt;img src=\"https://c.media-amazon.com/images/S/amazon-avatars-global/default.png\"/&gt;CruelHamster5.0 out of 5 stars\n\n\n\n\n\n\n\n  \n  \n    Good game\n  \nReviewed in the United States on May 16, 2024Verified Purchase\n\n\n\n\n\n\n\n  \n  \n    Truly great game, satisfying and relaxing\n  \nRead more\n  32 people found this helpful\n    \n          \n              \n                  Helpful\n              \n          \n      Sending feedback...Thank you for your feedback.Sorry, we failed to record your vote. Please try again\n        Report\n  &lt;img src=\"https://c.media-amazon.com/images/S/amazon-avatars-global/default.png\"/&gt;R. Brown1.0 out of 5 stars\n\n\n\n\n\n\n\n  \n  \n    Scam- Fed as an advertisement on kid's kindle and then charges\n  \nReviewed in the United States on July 11, 2024Verified Purchase\n\n\n\n\n\n\n\n  \n  \n    This is fed to kid's kindle as a game but somehow allows purchase and based on reviews is designed as such.  It should not be marketed to kids and not \"in-app purchase\" related to small kids.\n  \nRead more\n  21 people found this helpful\n    \n          \n              \n                  Helpful\n              \n          \n      Sending feedback...Thank you for your feedback.Sorry, we failed to record your vote. Please try again\n        Report\n  &lt;img src=\"https://c.media-amazon.com/images/S/amazon-avatars-global/default.png\"/&gt;Anuel's S91.0 out of 5 stars\n\n\n\n\n\n\n\n  \n  \n    In-App purchases! Total Joke, stay away from it.\n  \nReviewed in the United States on June 24, 2024Verified Purchase\n\n\n\n\n\n\n\n  \n  \n    It baits kids and it charges coins and directly withdraws money for account with no parental permission, I have Amazon kids+ parental permission and I have disable to option to for my kids to make purchases yet they still somehow manage to charge me.\n  \nRead more\n  18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bad game, shouldnt even cost money.\n  \nRead more\n  19 people found this helpful\n    \n          \n              \n                  Helpful\n              \n          \n      Sending feedback...Thank you for your feedback.Sorry, we failed to record your vote. Please try again\n        Report\n  &lt;img src=\"https://c.media-amazon.com/images/S/amazon-avatars-global/default.png\"/&gt;Darla Brown1.0 out of 5 stars\n\n\n\n\n\n\n\n  \n  \n    Says free/ Not free\n  \nReviewed in the United States on March 23, 2024Verified Purchase\n\n\n\n\n\n\n\n  \n  \n    The app said free. My 6 year old grandson downloaded the app. I was charged $7.99.\n  \nRead more\n  33 people found this helpful\n    \n          \n              \n                  Helpful\n              \n          \n      Sending feedback...Thank you for your feedback.Sorry, we failed to record your vote. Please try again\n        Report",</t>
  </si>
  <si>
    <t xml:space="preserve">    "trackingLink": "https://www.amazon.com/Tear-Them-All-Robots-Attack/dp/B0CYCVZ6RP?psc=&amp;linkCode=ll2&amp;tag=dividy-20&amp;linkId=b023e6d5d3865b626ce298851d15101c&amp;language=en_US&amp;ref_=as_li_ss_tl"</t>
  </si>
  <si>
    <t xml:space="preserve">    "productDetails": "Product description\n            Action Race: Fast Balls offers an exhilarating racing experience where you control high-speed balls navigating through challenging tracks. With fast-paced gameplay, dynamic obstacles, and competitive racing, this game is designed to test your reflexes and precision. Race against time and other players, collect power-ups, and unlock new tracks and balls. Featuring stunning graphics and smooth controls, Action Race: Fast Balls provides endless excitement and adrenaline-pumping action. Can you master the tracks and become the fastest racer?",</t>
  </si>
  <si>
    <t xml:space="preserve">    "customerReviews": "&lt;img src=\"https://c.media-amazon.com/images/S/amazon-avatars-global/default.png\"/&gt;LowPolyOne5.0 out of 5 stars\n\n\n\n\n\n\n\n  \n  \n    The game is an absolute thrill!\n  \nReviewed in the United States on July 31, 2024Verified Purchase\n\n\n\n\n\n\n\n  \n  \n    Perfect time-killer! Stunning graphics and smooth gameplay add to the fun. Perfect for anyone seeking an adrenaline rush!\n  \nRead more\n  4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Thrilling and Addictive! 🎢\n  \nReviewed in the United States on July 25, 2024Verified Purchase\n\n\n\n\n\n\n\n  \n  \n    This game is so exciting! Racing fast balls through intense tracks is a real adrenaline rush. Perfect for quick, action-packed sessions. Highly recommend for thrill-seekers! 🏁🔥\n  \nRead more\n  14 people found this helpful\n    \n          \n              \n                  Helpful\n              \n          \n      Sending feedback...Thank you for your feedback.Sorry, we failed to record your vote. Please try again\n        Report\n  &lt;img src=\"https://c.media-amazon.com/images/S/amazon-avatars-global/default.png\"/&gt;WENDY Raquel Mendoza  Ramos de Vargas1.0 out of 5 stars\n\n\n\n\n\n\n\n  \n  \n    Good\n  \nReviewed in the United States on August 25, 2024Verified Purchase\n\n\n\n\n\n\n\n  \n  \n    Good\n  \nRead more\n  4 people found this helpful\n    \n          \n              \n                  Helpful\n              \n          \n      Sending feedback...Thank you for your feedback.Sorry, we failed to record your vote. Please try again\n        Report\n  &lt;img src=\"https://c.media-amazon.com/images/S/amazon-avatars-global/default.png\"/&gt;Semen5.0 out of 5 stars\n\n\n\n\n\n\n\n  \n  \n    Nice game\n  \nReviewed in the United States on July 26, 2024Verified Purchase\n\n\n\n\n\n\n\n  \n  \n    The game looks quite stylish and old school. It's nice to play the games of my youth\n  \nRead more\n  6 people found this helpful\n    \n          \n              \n                  Helpful\n              \n          \n      Sending feedback...Thank you for your feedback.Sorry, we failed to record your vote. Please try again\n        Report\n  &lt;img src=\"https://c.media-amazon.com/images/S/amazon-avatars-global/default.png\"/&gt;stas_xxx_spoiler5.0 out of 5 stars\n\n\n\n\n\n\n\n  \n  \n    Nice Physics!\n  \nReviewed in the United States on July 26, 2024Verified Purchase\n\n\n\n\n\n\n\n  \n  \n    It is a fun game where you roll balls on tracks with obstacles. The physics are really cool and make the gameplay interesting. It's simple yet addictive, perfect for when you need a quick gaming fix. Definitely worth trying if you enjoy physics-based games!\n  \nRead more\n  3 people found this helpful\n    \n          \n              \n                  Helpful\n              \n          \n      Sending feedback...Thank you for your feedback.Sorry, we failed to record your vote. Please try again\n        Report\n  &lt;img src=\"https://c.media-amazon.com/images/S/amazon-avatars-global/default.png\"/&gt;Name5.0 out of 5 stars\n\n\n\n\n\n\n\n  \n  \n    High-speed thrills with fast balls\n  \nReviewed in the United States on July 29, 2024Verified Purchase\n\n\n\n\n\n\n\n  \n  \n    Exciting, fast-paced racing game with dynamic obstacles\n  \nRead more\n  3 people found this helpful\n    \n          \n              \n                  Helpful\n              \n          \n      Sending feedback...Thank you for your feedback.Sorry, we failed to record your vote. Please try again\n        Report\n  &lt;img src=\"https://c.media-amazon.com/images/S/amazon-avatars-global/default.png\"/&gt;Niko Bellic5.0 out of 5 stars\n\n\n\n\n\n\n\n  \n  \n    Good game\n  \nReviewed in the United States on July 31, 2024Verified Purchase\n\n\n\n\n\n\n\n  \n  \n    Nice graphics and so good game feel.\n  \nRead more\n  25 people found this helpful\n    \n          \n              \n                  Helpful\n              \n          \n      Sending feedback...Thank you for your feedback.Sorry, we failed to record your vote. Please try again\n        Report\n  &lt;img src=\"https://c.media-amazon.com/images/S/amazon-avatars-global/default.png\"/&gt;Mario 255.0 out of 5 stars\n\n\n\n\n\n\n\n  \n  \n    Action Race: Fast Balls\n  \nReviewed in the United States on July 31, 2024Verified Purchase\n\n\n\n\n\n\n\n  \n  \n    The game offers a variety of levels and challenges that keep players coming back for more. I truly like it.\n  \nRead more\n  One person found this helpful\n    \n          \n              \n                  Helpful\n              \n          \n      Sending feedback...Thank you for your feedback.Sorry, we failed to record your vote. Please try again\n        Report",</t>
  </si>
  <si>
    <t xml:space="preserve">    "trackingLink": "https://www.amazon.com/Mavic-Lab-Action-Race-Balls/dp/B0D9QYS84B?psc=&amp;linkCode=ll2&amp;tag=dividy-20&amp;linkId=e6aee1e975f7383def2778889ea999b8&amp;language=en_US&amp;ref_=as_li_ss_tl"</t>
  </si>
  <si>
    <t xml:space="preserve">    "productDetails": "Product description\n            Dive into a world of experimentation and mayhem as you put ragdoll physics to the ultimate test. Watch as your customizable ragdoll withstands various crushing forces, obstacles, and challenges in a series of exhilarating experiments. With realistic physics and endless possibilities for destruction, it's time to unleash your creativity and see how far your ragdoll can go!",</t>
  </si>
  <si>
    <t xml:space="preserve">    "customerReviews":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4 people found this helpful\n    \n          \n              \n                  Helpful\n              \n          \n      Sending feedback...Thank you for your feedback.Sorry, we failed to record your vote. Please try again\n        Report\n  &lt;img src=\"https://c.media-amazon.com/images/S/amazon-avatars-global/default.png\"/&gt;Kevin56175.0 out of 5 stars\n\n\n\n\n\n\n\n  \n  \n    Is the coolest GAME ever!\n  \nReviewed in the United States on May 13, 2024Verified Purchase\n\n\n\n\n\n\n\n  \n  \n    You get to smash and crash, and it's so fun! I love seeing how the ragdoll fly around—it's hilarious! Best game to play when you just want to have a blast and laugh a lot!Everyone should totally play it!\n  \nRead more\n  53 people found this helpful\n    \n          \n              \n                  Helpful\n              \n          \n      Sending feedback...Thank you for your feedback.Sorry, we failed to record your vote. Please try again\n        Report\n  &lt;img src=\"https://c.media-amazon.com/images/S/amazon-avatars-global/default.png\"/&gt;Melissa Rubalcava3.0 out of 5 stars\n\n\n\n\n\n\n\n  \n  \n    Like the other rag doll games\n  \nReviewed in the United States on July 12, 2024Verified Purchase\n\n\n\n\n\n\n\n  \n  \n    It was entertaining for a mjnute\n  \nRead more\n  6 people found this helpful\n    \n          \n              \n                  Helpful\n              \n          \n      Sending feedback...Thank you for your feedback.Sorry, we failed to record your vote. Please try again\n        Report\n  &lt;img src=\"https://c.media-amazon.com/images/S/amazon-avatars-global/cd228d10-7e82-4315-8998-c7b634b073e6._CR62%2C0%2C375%2C375_SX460_.jpg\"/&gt;Oscar1.0 out of 5 stars\n\n\n\n\n\n\n\n  \n  \n    It's trash\n  \nReviewed in the United States on August 5, 2024Verified Purchase\n\n\n\n\n\n\n\n  \n  \n    My 6 year old son bought it by accident and I couldn't cancel the purchase. The price is a rip-off for the crap game it is. I wouldn't use it even if it was free.\n  \nRead more\n  21 people found this helpful\n    \n          \n              \n                  Helpful\n              \n          \n      Sending feedback...Thank you for your feedback.Sorry, we failed to record your vote. Please try again\n        Report\n  &lt;img src=\"https://c.media-amazon.com/images/S/amazon-avatars-global/default.png\"/&gt;Mario 255.0 out of 5 stars\n\n\n\n\n\n\n\n  \n  \n    Stunning!\n  \nReviewed in the United States on May 3, 2024Verified Purchase\n\n\n\n\n\n\n\n  \n  \n    This game brings the joy of ragdoll physics to a whole new level, offering players a sandbox of destruction where the goal is simple: crush, smash, and obliterate everything in your path!\n  \nRead more\n  34 people found this helpful\n    \n          \n              \n                  Helpful\n              \n          \n      Sending feedback...Thank you for your feedback.Sorry, we failed to record your vote. Please try again\n        Report\n  &lt;img src=\"https://c.media-amazon.com/images/S/amazon-avatars-global/default.png\"/&gt;Lizaveta5.0 out of 5 stars\n\n\n\n\n\n\n\n  \n  \n    Anti-stress\n  \nReviewed in the United States on May 28, 2024Verified Purchase\n\n\n\n\n\n\n\n  \n  \n    Good anti-stressCalms down\n  \nRead more\n  56 people found this helpful\n    \n          \n              \n                  Helpful\n              \n          \n      Sending feedback...Thank you for your feedback.Sorry, we failed to record your vote. Please try again\n        Report\n  &lt;img src=\"https://c.media-amazon.com/images/S/amazon-avatars-global/default.png\"/&gt;Naveen1.0 out of 5 stars\n\n\n\n\n\n\n\n  \n  \n    Another scammed victim here\n  \nReviewed in the United States on August 28, 2024Verified Purchase\n\n\n\n\n\n\n\n  \n  \n    My son who does not even know what this is, the app got installed and paid 8.57$ including taxes. This is outrageous.\n  \nRead more\n  2 people found this helpful\n    \n          \n              \n                  Helpful\n              \n          \n      Sending feedback...Thank you for your feedback.Sorry, we failed to record your vote. Please try again\n        Report\n  &lt;img src=\"https://c.media-amazon.com/images/S/amazon-avatars-global/default.png\"/&gt;M.Carter1.0 out of 5 stars\n\n\n\n\n\n\n\n  \n  \n    it's crap!\n  \nReviewed in the United States on August 10, 2024Verified Purchase\n\n\n\n\n\n\n\n  \n  \n    son accidentally bought it. can't get money back. it's bs. I would rate it 0 stars if I could\n  \nRead more\n  4 people found this helpful\n    \n          \n              \n                  Helpful\n              \n          \n      Sending feedback...Thank you for your feedback.Sorry, we failed to record your vote. Please try again\n        Report",</t>
  </si>
  <si>
    <t xml:space="preserve">    "trackingLink": "https://www.amazon.com/MANOGARU-LIMITED-Ragdoll-Master-Crush/dp/B0CZP8JFNQ?psc=&amp;linkCode=ll2&amp;tag=dividy-20&amp;linkId=5131939bca990e779e1d67c8d8eab2b3&amp;language=en_US&amp;ref_=as_li_ss_tl"</t>
  </si>
  <si>
    <t xml:space="preserve">    "productDetails": "Product description\n            Dragon Merge - Dinosaurs Battle is a monster merge fight between monsters and dinosaurs. Merge army and create the strongest! For everyone who loves merge master games, merging games, merge monsters, monster games, merge battle and merge dinosaurs! Dragon Merge is a game with lots of monsters and merge army creation options. It’s simpler and more varied merge dinosaurs and monster merge. Use strategy to combine the dragons with monsters to merge master fight battle. A variety of merge monsters and merge dinosaurs are waiting for you to fusion. Dragon Merge is a dynamic and addictive game with different kinds of unrealistic creatures. Your enemies are monsters or other dinosaurs for merge battle. Merge master will merge them to get new powerful monsters. Merge monsters and merge dinosaurs get stronger ones for battles with the enemy. Merge dinosaurs and get new kinds of famous dinos. To become a merge master, upgrade your army with different strategies to merge monsters. Fight the army monsters and merge monsters! Get the most powerful merge army. Merge master is about your strategy and tactics to win the merge battle. Unlock new and more powerful monsters and dinosaurs in Dragon Merge - Dinosaurs Battle.",</t>
  </si>
  <si>
    <t xml:space="preserve">    "customerReviews": "&lt;img src=\"https://c.media-amazon.com/images/S/amazon-avatars-global/default.png\"/&gt;Kindle Customer5.0 out of 5 stars\n\n\n\n\n\n\n\n  \n  \n    Boys loved it\n  \nReviewed in the United States on February 22, 2024Verified Purchase\n\n\n\n\n\n\n\n  \n  \n    Boys loved it. Easy to navigate.\n  \nRead more\n  47 people found this helpful\n    \n          \n              \n                  Helpful\n              \n          \n      Sending feedback...Thank you for your feedback.Sorry, we failed to record your vote. Please try again\n        Report\n  &lt;img src=\"https://c.media-amazon.com/images/S/amazon-avatars-global/default.png\"/&gt;MacKilpatrick1.0 out of 5 stars\n\n\n\n\n\n\n\n  \n  \n    Garbage\n  \nReviewed in the United States on August 18, 2024Verified Purchase\n\n\n\n\n\n\n\n  \n  \n    Bypass parental controls, junk game, poor user interface, no fun and way too expensive.\n  \nRead more\n  3 people found this helpful\n    \n          \n              \n                  Helpful\n              \n          \n      Sending feedback...Thank you for your feedback.Sorry, we failed to record your vote. Please try again\n        Report\n  &lt;img src=\"https://c.media-amazon.com/images/S/amazon-avatars-global/669dde8e-32db-464a-9356-be4ebb994e37._CR0%2C37%2C259%2C259_UX460_.jpg\"/&gt;ohara owens1.0 out of 5 stars\n\n\n\n\n\n\n\n  \n  \n    To expensive\n  \nReviewed in the United States on June 27, 2024Verified Purchase\n\n\n\n\n\n\n\n  \n  \n    My son accidentally purchased this $8 game! Absolutely RIDICULOUS a game on a tablet for kids is $8 to begin with and then there's NO OPTION for me to get a refund either.\n  \nRead more\n  36 people found this helpful\n    \n          \n              \n                  Helpful\n              \n          \n      Sending feedback...Thank you for your feedback.Sorry, we failed to record your vote. Please try again\n        Report\n  &lt;img src=\"https://c.media-amazon.com/images/S/amazon-avatars-global/default.png\"/&gt;Kayla Lanham5.0 out of 5 stars\n\n\n\n\n\n\n\n  \n  \n    I’m sure your game is great\n  \nReviewed in the United States on January 17, 2023Verified Purchase\n\n\n\n\n\n\n\n  \n  \n    My three year old decide to get on the tablet and buy and download hundreds of dollars worth of games… without me knowing… so I hope you can cancel it for me?!?!\n  \nRead more\n  116 people found this helpful\n    \n          \n              \n                  Helpful\n              \n          \n      Sending feedback...Thank you for your feedback.Sorry, we failed to record your vote. Please try again\n        Report\n  &lt;img src=\"https://c.media-amazon.com/images/S/amazon-avatars-global/default.png\"/&gt;Alfredo Sauce1.0 out of 5 stars\n\n\n\n\n\n\n\n  \n  \n    Bypasses parental controls\n  \nReviewed in the United States on October 31, 2022Verified Purchase\n\n\n\n\n\n\n\n  \n  \n    I have purchased protection on my son's fire tablet and this app somehow bypasses the parental control to buy stuff. Apps like this should never be released\n  \nRead more\n  69 people found this helpful\n    \n          \n              \n                  Helpful\n              \n          \n      Sending feedback...Thank you for your feedback.Sorry, we failed to record your vote. Please try again\n        Report\n  &lt;img src=\"https://c.media-amazon.com/images/S/amazon-avatars-global/default.png\"/&gt;Joy20201.0 out of 5 stars\n\n\n\n\n\n\n\n  \n  \n    This app bypasses parental controls!!!!!\n  \nReviewed in the United States on December 20, 2023Verified Purchase\n\n\n\n\n\n\n\n  \n  \n    Rip off\n  \nRead more\n  31 people found this helpful\n    \n          \n              \n                  Helpful\n              \n          \n      Sending feedback...Thank you for your feedback.Sorry, we failed to record your vote. Please try again\n        Report\n  &lt;img src=\"https://c.media-amazon.com/images/S/amazon-avatars-global/default.png\"/&gt;Mari Cano1.0 out of 5 stars\n\n\n\n\n\n\n\n  \n  \n    Son purchased without my acknowledgement\n  \nReviewed in the United States on January 20, 2023Verified Purchase\n\n\n\n\n\n\n\n  \n  \n    Bypassed permission to order and now my account has been charged the $7 without my consent. These type of apps are ridiculous.\n  \nRead more\n  55 people found this helpful\n    \n          \n              \n                  Helpful\n              \n          \n      Sending feedback...Thank you for your feedback.Sorry, we failed to record your vote. Please try again\n        Report\n  &lt;img src=\"https://c.media-amazon.com/images/S/amazon-avatars-global/default.png\"/&gt;Donald seger5.0 out of 5 stars\n\n\n\n\n\n\n\n  \n  \n    Fun\n  \nReviewed in the United States on October 22, 2022Verified Purchase\n\n\n\n\n\n\n\n  \n  \n    Fun!\n  \nRead more\n  26 people found this helpful\n    \n          \n              \n                  Helpful\n              \n          \n      Sending feedback...Thank you for your feedback.Sorry, we failed to record your vote. Please try again\n        Report",</t>
  </si>
  <si>
    <t xml:space="preserve">    "trackingLink": "https://www.amazon.com/Calibro-Games-Dragon-Merge-Dinosaurs/dp/B0B9T5VY75?psc=&amp;linkCode=ll2&amp;tag=dividy-20&amp;linkId=b23b89d90081bb2d3f1710d3ddb94800&amp;language=en_US&amp;ref_=as_li_ss_tl"</t>
  </si>
  <si>
    <t xml:space="preserve">    "productDetails": "Product description\n            Engage in heart-pounding basketball action as you compete in electrifying dunk contests against players from around the globe. With gravity-defying slams, jaw-dropping moves, and intense competition, it's time to rise above the rim and claim victory in the Basket Arena!",</t>
  </si>
  <si>
    <t xml:space="preserve">    "customerReviews": "&lt;img src=\"https://c.media-amazon.com/images/S/amazon-avatars-global/default.png\"/&gt;WENDY Raquel Mendoza  Ramos de Vargas5.0 out of 5 stars\n\n\n\n\n\n\n\n  \n  \n    Nice\n  \nReviewed in the United States on August 14, 2024Verified Purchase\n\n\n\n\n\n\n\n  \n  \n    Nice\n  \nRead more\n  3 people found this helpful\n    \n          \n              \n                  Helpful\n              \n          \n      Sending feedback...Thank you for your feedback.Sorry, we failed to record your vote. Please try again\n        Report\n  &lt;img src=\"https://c.media-amazon.com/images/S/amazon-avatars-global/default.png\"/&gt;Carlos1.0 out of 5 stars\n\n\n\n\n\n\n\n  \n  \n    Not like\n  \nReviewed in the United States on August 15, 2024Verified Purchase\n\n\n\n\n\n\n\n  \n  \n    Do not libertad\n  \nRead more\n  4 people found this helpful\n    \n          \n              \n                  Helpful\n              \n          \n      Sending feedback...Thank you for your feedback.Sorry, we failed to record your vote. Please try again\n        Report\n  &lt;img src=\"https://c.media-amazon.com/images/S/amazon-avatars-global/default.png\"/&gt;Jaden fuller5.0 out of 5 stars\n\n\n\n\n\n\n\n  \n  \n    This app is so cute/funny😂😂\n  \nReviewed in the United States on June 8, 2024Verified Purchase\n\n\n\n\n\n\n\n  \n  \n    This app is very good I like this apple watch I want to keep playing Thank you for creating this app I have a 1 question to I have a lot of questions like how did you create this app How is this app created What was this created by who created this app\n  \nRead more\n  38 people found this helpful\n    \n          \n              \n                  Helpful\n              \n          \n      Sending feedback...Thank you for your feedback.Sorry, we failed to record your vote. Please try again\n        Report\n  &lt;img src=\"https://c.media-amazon.com/images/S/amazon-avatars-global/default.png\"/&gt;becky4.0 out of 5 stars\n\n\n\n\n\n\n\n  \n  \n    Fun game\n  \nReviewed in the United States on August 20, 2024Verified Purchase\n\n\n\n\n\n\n\n  \n  \n    Fun game for the little ones starting out with games.\n  \nRead more\n  4 people found this helpful\n    \n          \n              \n                  Helpful\n              \n          \n      Sending feedback...Thank you for your feedback.Sorry, we failed to record your vote. Please try again\n        Report\n  &lt;img src=\"https://c.media-amazon.com/images/S/amazon-avatars-global/default.png\"/&gt;dakota thomas5.0 out of 5 stars\n\n\n\n\n\n\n\n  \n  \n    Game\n  \nReviewed in the United States on August 2, 2024Verified Purchase\n\n\n\n\n\n\n\n  \n  \n    My kids loved this game!\n  \nRead more\n  7 people found this helpful\n    \n          \n              \n                  Helpful\n              \n          \n      Sending feedback...Thank you for your feedback.Sorry, we failed to record your vote. Please try again\n        Report\n  &lt;img src=\"https://c.media-amazon.com/images/S/amazon-avatars-global/7426e840-16ec-4561-bc06-3b89cd2d3216._CR0%2C0%2C375%2C375_UX460_.jpg\"/&gt;J3N19891.0 out of 5 stars\n\n\n\n\n\n\n\n  \n  \n    Not fun\n  \nReviewed in the United States on August 5, 2024\n\n\n\n\n\n\n\n  \n  \n    Kids didn’t enjoy it at all\n  \nRead more\n  3 people found this helpful\n    \n          \n              \n                  Helpful\n              \n          \n      Sending feedback...Thank you for your feedback.Sorry, we failed to record your vote. Please try again\n        Report\n  &lt;img src=\"https://c.media-amazon.com/images/S/amazon-avatars-global/default.png\"/&gt;Vi Sam5.0 out of 5 stars\n\n\n\n\n\n\n\n  \n  \n    I love it !\n  \nReviewed in the United States on July 23, 2024Verified Purchase\n\n\n\n\n\n\n\n  \n  \n    Very fun game, I especially like the bright skins :)\n  \nRead more\n  16 people found this helpful\n    \n          \n              \n                  Helpful\n              \n          \n      Sending feedback...Thank you for your feedback.Sorry, we failed to record your vote. Please try again\n        Report\n  &lt;img src=\"https://c.media-amazon.com/images/S/amazon-avatars-global/default.png\"/&gt;Lizaveta5.0 out of 5 stars\n\n\n\n\n\n\n\n  \n  \n    Cute\n  \nReviewed in the United States on May 28, 2024Verified Purchase\n\n\n\n\n\n\n\n  \n  \n    Clear gameplay and what cute eyes\n  \nRead more\n  39 people found this helpful\n    \n          \n              \n                  Helpful\n              \n          \n      Sending feedback...Thank you for your feedback.Sorry, we failed to record your vote. Please try again\n        Report",</t>
  </si>
  <si>
    <t xml:space="preserve">    "trackingLink": "https://www.amazon.com/MANOGARU-LIMITED-Basket-Arena-Battle/dp/B0CZNV9VQ7?psc=&amp;linkCode=ll2&amp;tag=dividy-20&amp;linkId=9ef078451c213b002f4b2d71569d9fc4&amp;language=en_US&amp;ref_=as_li_ss_tl"</t>
  </si>
  <si>
    <t xml:space="preserve">    "productDetails": "Product description\n            Mindful Fitness: Daily Calm merges the worlds of physical exercise and mindfulness, creating a holistic approach to wellness. Engage in daily fitness routines combined with mindful practices like deep breathing and meditation. Each session is designed to improve your physical health and mental well-being, promoting a balanced and peaceful lifestyle. With serene visuals, calming sounds, and guided exercises, \"Mindful Fitness: Daily Calm\" helps you find your inner calm while staying fit. Customize your workout and mindfulness sessions to suit your needs and unlock new levels of relaxation and fitness.",</t>
  </si>
  <si>
    <t xml:space="preserve">    "customerReviews": "&lt;img src=\"https://c.media-amazon.com/images/S/amazon-avatars-global/default.png\"/&gt;LowPolyOne5.0 out of 5 stars\n\n\n\n\n\n\n\n  \n  \n    This game is a total hit!\n  \nReviewed in the United States on July 22, 2024Verified Purchase\n\n\n\n\n\n\n\n  \n  \n    It's all about picking the right pose to avoid obstacles, and it's surprisingly addictive. The physics for the hair and clothes are amazing, making everything look so realistic and fun. It’s simple to play but really keeps you on your toes.If you’re looking for a fun and challenging but good balanced game to pass the time, this one is definitely worth checking out!\n  \nRead more\n  One person found this helpful\n    \n          \n              \n                  Helpful\n              \n          \n      Sending feedback...Thank you for your feedback.Sorry, we failed to record your vote. Please try again\n        Report\n  &lt;img src=\"https://c.media-amazon.com/images/S/amazon-avatars-global/default.png\"/&gt;Max5.0 out of 5 stars\n\n\n\n\n\n\n\n  \n  \n    Beautiful and exciting!\n  \nReviewed in the United States on July 17, 2024Verified Purchase\n\n\n\n\n\n\n\n  \n  \n    it's cool that there are both - easy levels and levels with challenge! Like it so much!\n  \nRead more\n  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Calming and Motivating! 🌟\n  \nReviewed in the United States on June 24, 2024Verified Purchase\n\n\n\n\n\n\n\n  \n  \n    This game is perfect for relaxation! The mix of light fitness and mindfulness exercises makes it enjoyable and calming. Highly recommend for anyone looking to unwind and stay fit. 🧘‍♀️💪\n  \nRead more\n  14 people found this helpful\n    \n          \n              \n                  Helpful\n              \n          \n      Sending feedback...Thank you for your feedback.Sorry, we failed to record your vote. Please try again\n        Report\n  &lt;img src=\"https://c.media-amazon.com/images/S/amazon-avatars-global/default.png\"/&gt;Semen5.0 out of 5 stars\n\n\n\n\n\n\n\n  \n  \n    Not a bad game, good animations and moderate difficulty\n  \nReviewed in the United States on July 19, 2024Verified Purchase\n\n\n\n\n\n\n\n  \n  \n    Not a bad game, good animations and moderate difficulty\n  \nRead more\n  One person found this helpful\n    \n          \n              \n                  Helpful\n              \n          \n      Sending feedback...Thank you for your feedback.Sorry, we failed to record your vote. Please try again\n        Report\n  &lt;img src=\"https://c.media-amazon.com/images/S/amazon-avatars-global/default.png\"/&gt;Mario 255.0 out of 5 stars\n\n\n\n\n\n\n\n  \n  \n    Refreshing!\n  \nReviewed in the United States on June 24, 2024Verified Purchase\n\n\n\n\n\n\n\n  \n  \n    Guide your character through various yoga poses and meditation sessions, great game!\n  \nRead more\n  3 people found this helpful\n    \n          \n              \n                  Helpful\n              \n          \n      Sending feedback...Thank you for your feedback.Sorry, we failed to record your vote. Please try again\n        Report\n  &lt;img src=\"https://c.media-amazon.com/images/S/amazon-avatars-global/default.png\"/&gt;Zavoruiev Dmytro5.0 out of 5 stars\n\n\n\n\n\n\n\n  \n  \n    Wonderful game!\n  \nReviewed in the United States on July 19, 2024Verified Purchase\n\n\n\n\n\n\n\n  \n  \n    Absolutely fantastic game! Can't stop playing it every day!\n  \nRead more\n  One person found this helpful\n    \n          \n              \n                  Helpful\n              \n          \n      Sending feedback...Thank you for your feedback.Sorry, we failed to record your vote. Please try again\n        Report\n  &lt;img src=\"https://c.media-amazon.com/images/S/amazon-avatars-global/default.png\"/&gt;Lizaveta5.0 out of 5 stars\n\n\n\n\n\n\n\n  \n  \n    Very cool!\n  \nReviewed in the United States on June 24, 2024Verified Purchase\n\n\n\n\n\n\n\n  \n  \n    It helps me relax and feel calmer. I recommend to all!\n  \nRead more\n  21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Perfect✨\n  \nReviewed in the United States on June 24, 2024Verified Purchase\n\n\n\n\n\n\n\n  \n  \n    Engaging workouts with a calm, mindful approach. Perfect for daily relaxation!\n  \nRead more\n  21 people found this helpful\n    \n          \n              \n                  Helpful\n              \n          \n      Sending feedback...Thank you for your feedback.Sorry, we failed to record your vote. Please try again\n        Report",</t>
  </si>
  <si>
    <t xml:space="preserve">    "trackingLink": "https://www.amazon.com/Heliopod-Games-Mindful-Fitness-Daily/dp/B0D7QDLP97?psc=&amp;linkCode=ll2&amp;tag=dividy-20&amp;linkId=ce514d25fef797f916d2f595c6fd816c&amp;language=en_US&amp;ref_=as_li_ss_tl"</t>
  </si>
  <si>
    <t xml:space="preserve">    "productDetails": "Product description\n            Enter the magical realm of \"Queen Story: Build &amp; Race\", where the excitement of high-speed racing meets the strategic depth of kingdom building. Compete in fast-paced races to gather resources and use them to construct and upgrade your kingdom. Navigate through intricate tracks, outsmart your opponents, and expand your empire. \"Queen Story: Build &amp; Race\" offers a unique and captivating experience that will appeal to both racing enthusiasts and strategy lovers alike. Build your kingdom, race to victory, and become the ultimate ruler in this enchanting adventure.",</t>
  </si>
  <si>
    <t xml:space="preserve">    "customerReviews": "&lt;img src=\"https://c.media-amazon.com/images/S/amazon-avatars-global/21c6c196-8db6-4282-8018-1747dd1c3c61._CR0%2C0%2C500%2C500_SX460_.jpg\"/&gt;Alex Zimenkov5.0 out of 5 stars\n\n\n\n\n\n\n\n  \n  \n    Unique and Fun! 👑\n  \nReviewed in the United States on July 16, 2024Verified Purchase\n\n\n\n\n\n\n\n  \n  \n    This game is a blast! Building and racing through different levels is super enjoyable. The graphics are great, and the gameplay is smooth. Highly recommend for fans of creative and racing games! 🏰🏁\n  \nRead more\n  34 people found this helpful\n    \n          \n              \n                  Helpful\n              \n          \n      Sending feedback...Thank you for your feedback.Sorry, we failed to record your vote. Please try again\n        Report\n  &lt;img src=\"https://c.media-amazon.com/images/S/amazon-avatars-global/default.png\"/&gt;Dona Wilson1.0 out of 5 stars\n\n\n\n\n\n\n\n  \n  \n    Difficulty\n  \nReviewed in the United States on August 13, 2024Verified Purchase\n\n\n\n\n\n\n\n  \n  \n    Age appropriate\n  \nRead more\n  8 people found this helpful\n    \n          \n              \n                  Helpful\n              \n          \n      Sending feedback...Thank you for your feedback.Sorry, we failed to record your vote. Please try again\n        Report\n  &lt;img src=\"https://c.media-amazon.com/images/S/amazon-avatars-global/default.png\"/&gt;Mario 255.0 out of 5 stars\n\n\n\n\n\n\n\n  \n  \n    Great game!\n  \nReviewed in the United States on July 17, 2024Verified Purchase\n\n\n\n\n\n\n\n  \n  \n    Game that asterfully blends construction and racing elements!\n  \nRead more\n  11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Awesome game😍\n  \nReviewed in the United States on July 18, 2024Verified Purchase\n\n\n\n\n\n\n\n  \n  \n    Engaging game, highly recommend! Great story😍💃👍\n  \nRead more\n  41 people found this helpful\n    \n          \n              \n                  Helpful\n              \n          \n      Sending feedback...Thank you for your feedback.Sorry, we failed to record your vote. Please try again\n        Report\n  &lt;img src=\"https://c.media-amazon.com/images/S/amazon-avatars-global/default.png\"/&gt;Lizaveta5.0 out of 5 stars\n\n\n\n\n\n\n\n  \n  \n    Nice\n  \nReviewed in the United States on July 9, 2024Verified Purchase\n\n\n\n\n\n\n\n  \n  \n    Beautiful graphics and enjoyable gameplay\n  \nRead more\n  41 people found this helpful\n    \n          \n              \n                  Helpful\n              \n          \n      Sending feedback...Thank you for your feedback.Sorry, we failed to record your vote. Please try again\n        Report",</t>
  </si>
  <si>
    <t xml:space="preserve">    "trackingLink": "https://www.amazon.com/CADENCE-GAMES-LIMITED-Queen-Story/dp/B0D7NMZ2V1?psc=&amp;linkCode=ll2&amp;tag=dividy-20&amp;linkId=811b09fedcdf0f42546f1421ab34035a&amp;language=en_US&amp;ref_=as_li_ss_tl"</t>
  </si>
  <si>
    <t xml:space="preserve">    "productDetails": "Product description\n            The rivals are coming – it's time to save hostages! Take up your knife and throw 'em down in an epic Knife Agent - Throw and HitIf you like action movies and games about undefeated assassins, then Knife Agent - Throw and Hit is just for you! Challenge yourself and conquer all the rivals on your way to glory! In Knife Agent - Throw and Hit you must prove your professional skills and show who is the best warrior and secret agent of them all! Once the game starts, you're attacked by a huge crowd of rival's! Shoot 'em down with your knife: attack them one by one to survive! Don’t forget about the hostages! Those rivals are true criminals, they keep the victims locked up! Beat 'em all",</t>
  </si>
  <si>
    <t xml:space="preserve">    "customerReviews": "&lt;img src=\"https://c.media-amazon.com/images/S/amazon-avatars-global/default.png\"/&gt;Sofia Piedrahita1.0 out of 5 stars\n\n\n\n\n\n\n\n  \n    No es juego para niños de 5 años\n  \n  \nReviewed in the United States on April 22, 2024Verified Purchase\n\n\n\n\n\n\n\n  \n    En la tablet de mi hija permitió descargar este juego sin autorización de un adulto, me parece ya bastante que cobren por una suscripción de amazon kids y ahora permitir que se hagan descargas de juegos com cobros sin autorización de un adulto. Quiero la devolución de mi dinero.\n  \n  \nRead more\n  61 people found this helpful\n    \n          \n              \n                  Helpful\n              \n          \n      Sending feedback...Thank you for your feedback.Sorry, we failed to record your vote. Please try again\n        Report\n  Translate review to English&lt;img src=\"https://c.media-amazon.com/images/S/amazon-avatars-global/default.png\"/&gt;WENDY Raquel Mendoza  Ramos de Vargas5.0 out of 5 stars\n\n\n\n\n\n\n\n  \n  \n    Nice\n  \nReviewed in the United States on August 14, 2024Verified Purchase\n\n\n\n\n\n\n\n  \n  \n    Nice\n  \nRead more\n  18 people found this helpful\n    \n          \n              \n                  Helpful\n              \n          \n      Sending feedback...Thank you for your feedback.Sorry, we failed to record your vote. Please try again\n        Report\n  &lt;img src=\"https://c.media-amazon.com/images/S/amazon-avatars-global/default.png\"/&gt;glenda grover1.0 out of 5 stars\n\n\n\n\n\n\n\n  \n  \n    Garbage\n  \nReviewed in the United States on August 6, 2024Verified Purchase\n\n\n\n\n\n\n\n  \n  \n    Not mine\n  \nRead more\n  16 people found this helpful\n    \n          \n              \n                  Helpful\n              \n          \n      Sending feedback...Thank you for your feedback.Sorry, we failed to record your vote. Please try again\n        Report\n  &lt;img src=\"https://c.media-amazon.com/images/S/amazon-avatars-global/default.png\"/&gt;cr3.0 out of 5 stars\n\n\n\n\n\n\n\n  \n  \n    grandson bought it on my kindle\n  \nReviewed in the United States on March 20, 2024Verified Purchase\n\n\n\n\n\n\n\n  \n  \n    I received a notice of payment on this game while my grandson (7yo) was playing it.  While it didn't look like a game I would have wanted him to play, he seemed to be enjoying it.  I'm not fond of games where the player must stab people in order to clear a path. However, the graphics are more like retro games, very pixelated looking and not very human in likeness.\n  \nRead more\n  9 people found this helpful\n    \n          \n              \n                  Helpful\n              \n          \n      Sending feedback...Thank you for your feedback.Sorry, we failed to record your vote. Please try again\n        Report\n  &lt;img src=\"https://c.media-amazon.com/images/S/amazon-avatars-global/default.png\"/&gt;Betty Prettyman5.0 out of 5 stars\n\n\n\n\n\n\n\n  \n  \n    I love this game\n  \nReviewed in the United States on July 23, 2024Verified Purchase\n\n\n\n\n\n\n\n  \n  \n    I love your game so much I just love it\n  \nRead more\n  13 people found this helpful\n    \n          \n              \n                  Helpful\n              \n          \n      Sending feedback...Thank you for your feedback.Sorry, we failed to record your vote. Please try again\n        Report\n  &lt;img src=\"https://c.media-amazon.com/images/S/amazon-avatars-global/default.png\"/&gt;Amazon Customer1.0 out of 5 stars\n\n\n\n\n\n\n\n  \n  \n    Game doesn't work\n  \nReviewed in the United States on November 12, 2022Verified Purchase\n\n\n\n\n\n\n\n  \n  \n    Game doesn't work properly, and tough for kids to play\n  \nRead more\n  54 people found this helpful\n    \n          \n              \n                  Helpful\n              \n          \n      Sending feedback...Thank you for your feedback.Sorry, we failed to record your vote. Please try again\n        Report\n  &lt;img src=\"https://c.media-amazon.com/images/S/amazon-avatars-global/d7f614d2-8c04-4691-aa53-27e8994be401._CR0%2C41%2C250%2C250_UX460_.jpg\"/&gt;Hope Bond5.0 out of 5 stars\n\n\n\n\n\n\n\n  \n  \n    Son loved this!\n  \nReviewed in the United States on September 7, 2023Verified Purchase\n\n\n\n\n\n\n\n  \n  \n    My son really enjoyed this and I’m glad I got it I would def recommend!!\n  \nRead more\n  49 people found this helpful\n    \n          \n              \n                  Helpful\n              \n          \n      Sending feedback...Thank you for your feedback.Sorry, we failed to record your vote. Please try again\n        Report\n  &lt;img src=\"https://c.media-amazon.com/images/S/amazon-avatars-global/default.png\"/&gt;Fari5.0 out of 5 stars\n\n\n\n\n\n\n\n  \n  \n    Kids love it\n  \nReviewed in the United States on July 9, 2023Verified Purchase\n\n\n\n\n\n\n\n  \n  \n    Kids love to play it all day.\n  \nRead more\n  19 people found this helpful\n    \n          \n              \n                  Helpful\n              \n          \n      Sending feedback...Thank you for your feedback.Sorry, we failed to record your vote. Please try again\n        Report",</t>
  </si>
  <si>
    <t xml:space="preserve">    "trackingLink": "https://www.amazon.com/Knife-Agent-Throw-and-Hit/dp/B0B9T5SGKN?psc=&amp;linkCode=ll2&amp;tag=dividy-20&amp;linkId=62429abbc01a2925747ee691b828cf9f&amp;language=en_US&amp;ref_=as_li_ss_tl"</t>
  </si>
  <si>
    <t xml:space="preserve">    "productDetails": "Product description\n            Welcome to Nail Salon Makeover, a space where creativity meets style, and boring nails are transformed into masterpieces. Here's your chance to unleash your inner artist and add a splash of color and design to the world - one nail at a time. Our interactive game allows you to bring your nail art visions to life, painting, decorating, and accessorizing each finger to reflect your unique style.Catering to a diverse set of customers, your task is to revamp their nails and exceed their expectations. With an array of colors, designs, gemstones, and even stylish rings and bracelets at your disposal, you'll create nail art that's as unique as your customers. From classic elegance to vibrant and bold, the choice is yours.But it's not just about nail painting - it's about making your customers feel pampered and valued. With every manicure, you're not just delivering a service, but an experience. Whether you're a nail art enthusiast, aspiring manicurist, or someone looking for a relaxing, satisfying activity, Nail Salon Makeover is just the game for you.",</t>
  </si>
  <si>
    <t xml:space="preserve">    "customerReviews": "&lt;img src=\"https://c.media-amazon.com/images/S/amazon-avatars-global/default.png\"/&gt;Randy5.0 out of 5 stars\n\n\n\n\n\n\n\n  \n  \n    Beautiful!\n  \nReviewed in the United States on February 22, 2021Verified Purchase\n\n\n\n\n\n\n\n  \n  \n    Its a very pretty acrylic nail game!!\n  \nRead more\n  77 people found this helpful\n    \n          \n              \n                  Helpful\n              \n          \n      Sending feedback...Thank you for your feedback.Sorry, we failed to record your vote. Please try again\n        Report\n  &lt;img src=\"https://c.media-amazon.com/images/S/amazon-avatars-global/default.png\"/&gt;Matt Gottwalt1.0 out of 5 stars\n\n\n\n\n\n\n\n  \n  \n    🙁\n  \nReviewed in the United States on February 17, 2021Verified Purchase\n\n\n\n\n\n\n\n  \n  \n    Yuck!!!! I hate this game it will completely reset if you accidentally hit 1 button\n  \nRead more\n  67 people found this helpful\n    \n          \n              \n                  Helpful\n              \n          \n      Sending feedback...Thank you for your feedback.Sorry, we failed to record your vote. Please try again\n        Report\n  &lt;img src=\"https://c.media-amazon.com/images/S/amazon-avatars-global/default.png\"/&gt;Evie5.0 out of 5 stars\n\n\n\n\n\n\n\n  \n  \n    Fun game\n  \nReviewed in the United States on April 27, 2024Verified Purchase\n\n\n\n\n\n\n\n  \n  \n    I love playing this game so entertaining\n  \nRead more\n  54 people found this helpful\n    \n          \n              \n                  Helpful\n              \n          \n      Sending feedback...Thank you for your feedback.Sorry, we failed to record your vote. Please try again\n        Report",</t>
  </si>
  <si>
    <t xml:space="preserve">    "trackingLink": "https://www.amazon.com/Nail-Salon-Makeover-Beauty-Care/dp/B08VN3Z2WY?psc=&amp;linkCode=ll2&amp;tag=dividy-20&amp;linkId=9f3669f8c127186a366ce755959154dd&amp;language=en_US&amp;ref_=as_li_ss_tl"</t>
  </si>
  <si>
    <t xml:space="preserve">    "productDetails": "Product description\n            Welcome to the world of creativity and fashion with our exciting new game! Embrace your inner designer and let your imagination run wild as you explore a myriad of vibrant colors and patterns. In this captivating journey, you'll craft unique pieces that showcase your artistic flair and bring your style ideas to life.Immerse yourself in an engaging and fun experience where you can customize and create fashionable items, turning ordinary fabric into stunning masterpieces. Whether you're a budding artist or a seasoned fashionista, this game offers endless possibilities for you to experiment with different designs and express your individuality.Perfect for those who love to get creative, this game combines the joy of crafting with the thrill of fashion. Use your artistic talents to produce eye-catching outfits that will make a statement. With intuitive controls and a wide array of options, you’ll find yourself lost in the fun of transforming plain materials into extraordinary works of art.Join a community of like-minded creators and share your unique designs. Gain inspiration from others and see how your creations stack up. Whether you're designing for fun or aiming to be the best, this game offers a platform for you to shine and showcase your skills.Get ready to embark on a colorful adventure where your creativity knows no bounds. Unleash your potential and see where your imagination takes you. Are you ready to create something amazing? Start your design journey today!",</t>
  </si>
  <si>
    <t xml:space="preserve">    "customerReviews": "&lt;img src=\"https://c.media-amazon.com/images/S/amazon-avatars-global/default.png\"/&gt;Randy5.0 out of 5 stars\n\n\n\n\n\n\n\n  \n  \n    Tie dye shirts\n  \nReviewed in the United States on February 22, 2021Verified Purchase\n\n\n\n\n\n\n\n  \n  \n    Very cool game!\n  \nRead more\n  253 people found this helpful\n    \n          \n              \n                  Helpful\n              \n          \n      Sending feedback...Thank you for your feedback.Sorry, we failed to record your vote. Please try again\n        Report\n  &lt;img src=\"https://c.media-amazon.com/images/S/amazon-avatars-global/default.png\"/&gt;Margaret Selter1.0 out of 5 stars\n\n\n\n\n\n\n\n  \n  \n    Please Cancel!\n  \nReviewed in the United States on January 26, 2024Verified Purchase\n\n\n\n\n\n\n\n  \n  \n    I have been trying desperately to find a way to cancel this app from taking money from my account!Nothing works!\n  \nRead more\n  46 people found this helpful\n    \n          \n              \n                  Helpful\n              \n          \n      Sending feedback...Thank you for your feedback.Sorry, we failed to record your vote. Please try again\n        Report\n  &lt;img src=\"https://c.media-amazon.com/images/S/amazon-avatars-global/default.png\"/&gt;Jodie-Ann3.0 out of 5 stars\n\n\n\n\n\n\n\n  \n  \n    Random\n  \nReviewed in the United States on December 22, 2023Verified Purchase\n\n\n\n\n\n\n\n  \n  \n    My child randomly bought this game. It’s seems to be good so far.\n  \nRead more\n  56 people found this helpful\n    \n          \n              \n                  Helpful\n              \n          \n      Sending feedback...Thank you for your feedback.Sorry, we failed to record your vote. Please try again\n        Report\n  &lt;img src=\"https://c.media-amazon.com/images/S/amazon-avatars-global/default.png\"/&gt;Amazon Customer1.0 out of 5 stars\n\n\n\n\n\n\n\n  \n  \n    Why the color is weird\n  \nReviewed in the United States on May 6, 2023Verified Purchase\n\n\n\n\n\n\n\n  \n  \n    I don’t like the color\n  \nRead more\n  95 people found this helpful\n    \n          \n              \n                  Helpful\n              \n          \n      Sending feedback...Thank you for your feedback.Sorry, we failed to record your vote. Please try again\n        Report\n  &lt;img src=\"https://c.media-amazon.com/images/S/amazon-avatars-global/default.png\"/&gt;Linda B.5.0 out of 5 stars\n\n\n\n\n\n\n\n  \n  \n    Summer Fun\n  \nReviewed in the United States on September 11, 2023\n\n\n\n\n\n\n\n  \n  \n    Perfect project for kids during Summer when they just don't know what to do.  Easy clean up, and good for a range of ages.  From a 2 year old up to a 20 year old, this will be enjoyed by all.\n  \nRead more\n  19 people found this helpful\n    \n          \n              \n                  Helpful\n              \n          \n      Sending feedback...Thank you for your feedback.Sorry, we failed to record your vote. Please try again\n        Report\n  &lt;img src=\"https://c.media-amazon.com/images/S/amazon-avatars-global/default.png\"/&gt;Kropf1.0 out of 5 stars\n\n\n\n\n\n\n\n  \n  \n    Bad\n  \nReviewed in the United States on February 9, 2021Verified Purchase\n\n\n\n\n\n\n\n  \n  \n    Don't get its so hard to control and boring you can't bye thing and its best not good\n  \nRead more\n  155 people found this helpful\n    \n          \n              \n                  Helpful\n              \n          \n      Sending feedback...Thank you for your feedback.Sorry, we failed to record your vote. Please try again\n        Report\n  &lt;img src=\"https://c.media-amazon.com/images/S/amazon-avatars-global/95e5e6cb-5690-47ed-81d5-8a3a3b5eb98d._CR62%2C0%2C375%2C375_SX460_.jpg\"/&gt;Kaitlyn Taylor1.0 out of 5 stars\n\n\n\n\n\n\n\n  \n  \n    Doesn’t dye\n  \nReviewed in the United States on July 11, 2023\n\n\n\n\n\n\n\n  \n  \n    Not great graphics,\n  \nRead more\n  13 people found this helpful\n    \n          \n              \n                  Helpful\n              \n          \n      Sending feedback...Thank you for your feedback.Sorry, we failed to record your vote. Please try again\n        Report",</t>
  </si>
  <si>
    <t xml:space="preserve">    "trackingLink": "https://www.amazon.com/Tie-Dye-Shirts-Make-Sell/dp/B08TZ2C778?psc=&amp;linkCode=ll2&amp;tag=dividy-20&amp;linkId=96fc0319eed0f386584e4de0f1130f31&amp;language=en_US&amp;ref_=as_li_ss_tl"</t>
  </si>
  <si>
    <t xml:space="preserve">    "productDetails": "Product description\n            Get ready for some wall-smashing fun with \"Bucket Crusher\"! Ramp up your game as you become a demolition superstar, upgrading your skills to become increasingly more destructive. Each level challenges you to tear down walls, feeling the exhilarating rush of crumbling concrete. Perfect for anyone who loves a bit of strategy with their action, this game promises loads of enjoyment. So why wait? Dive into the world of \"Bucket Crusher\" and let the walls fall where they may!",</t>
  </si>
  <si>
    <t xml:space="preserve">    "customerReviews": "&lt;img src=\"https://c.media-amazon.com/images/S/amazon-avatars-global/default.png\"/&gt;Jason Darby1.0 out of 5 stars\n\n\n\n\n\n\n\n  \n  \n    Overpriced nonsense\n  \nReviewed in the United States on July 13, 2024Verified Purchase\n\n\n\n\n\n\n\n  \n  \n    Somehow my kid downloaded this even though i thought everything on the tablet needed a password. Even more annoying is how this garbage is set to over $10.Google and apple allow for refunds on apps, dunno how amazon gets away with not doing the same.\n  \nRead more\n  30 people found this helpful\n    \n          \n              \n                  Helpful\n              \n          \n      Sending feedback...Thank you for your feedback.Sorry, we failed to record your vote. Please try again\n        Report\n  &lt;img src=\"https://c.media-amazon.com/images/S/amazon-avatars-global/default.png\"/&gt;Wannabe fishing1.0 out of 5 stars\n\n\n\n\n\n\n\n  \n  \n    Garbage\n  \nReviewed in the United States on August 28, 2024Verified Purchase\n\n\n\n\n\n\n\n  \n  \n    My child was able to download this under his profile without any permissions. I want a refund\n  \nRead more\n  6 people found this helpful\n    \n          \n              \n                  Helpful\n              \n          \n      Sending feedback...Thank you for your feedback.Sorry, we failed to record your vote. Please try again\n        Report\n  &lt;img src=\"https://c.media-amazon.com/images/S/amazon-avatars-global/default.png\"/&gt;Alan Barnes1.0 out of 5 stars\n\n\n\n\n\n\n\n  \n  \n    Horrible\n  \nReviewed in the United States on August 20, 2024Verified Purchase\n\n\n\n\n\n\n\n  \n  \n    Worst waste of moneySafe guard your customers Amazon\n  \nRead more\n  9 people found this helpful\n    \n          \n              \n                  Helpful\n              \n          \n      Sending feedback...Thank you for your feedback.Sorry, we failed to record your vote. Please try again\n        Report\n  &lt;img src=\"https://c.media-amazon.com/images/S/amazon-avatars-global/default.png\"/&gt;Daniel Pellicier1.0 out of 5 stars\n\n\n\n\n\n\n\n  \n  \n    What a load of garbage. DO NOT GET!!!!\n  \nReviewed in the United States on January 16, 2024Verified Purchase\n\n\n\n\n\n\n\n  \n  \n    8 dollars for a game that STILL HAS ADS. My kid purchased this game and I tried to find where to return it and request a refund but its nowhere to be found so I suppose Im beat.  You can't play offline either. What a garbage moneygrab game.  I don't think Ive ever disliked an app more than this.  PLEASE DO NOT WASTE YOUR MONEY ON THIS GARBAGE.\n  \nRead more\n  61 people found this helpful\n    \n          \n              \n                  Helpful\n              \n          \n      Sending feedback...Thank you for your feedback.Sorry, we failed to record your vote. Please try again\n        Report",</t>
  </si>
  <si>
    <t xml:space="preserve">    "trackingLink": "https://www.amazon.com/Happy-Games-Bucket-Crusher/dp/B0CQ842F52?psc=&amp;linkCode=ll2&amp;tag=dividy-20&amp;linkId=33f99dafae56b298080031e454734cc5&amp;language=en_US&amp;ref_=as_li_ss_tl"</t>
  </si>
  <si>
    <t xml:space="preserve">    "productDetails": "Product description\n            Embark on a colossal journey in \"Lifting Giant,\" the ultimate mobile game that combines strength, strategy, and competition. Transform into a towering powerhouse as you navigate the world of lifting, aiming to outshine your opponents in both height and strength. Are you ready to rise to the top and become the best lifting giant?How to Play:-Lift and Grow: Begin your journey by lifting weights to increase both your height and strength. Tap to lift, unlocking new levels of power and size.-Compete Strategically: Challenge opponents in head-to-head lifting battles. Strategize your lifts to outperform them in both height and strength categories.-Upgrade Your Giant: Use your winnings to customize and upgrade your giant. Unlock new lifting techniques, boost your stats, and enhance your overall lifting prowess.-Master the Arenas: Conquer diverse arenas with unique challenges. Adapt your lifting strategy to each environment and prove your dominance in the quest to become the ultimate lifting giant.Unleash your inner giant, dominate the lifting world, and ascend to greatness in \"Lifting Giant\"!",</t>
  </si>
  <si>
    <t xml:space="preserve">    "customerReviews": "&lt;img src=\"https://c.media-amazon.com/images/S/amazon-avatars-global/4612612d-a657-45ca-abfe-2e6d84f6183e._CR0%2C0%2C6120%2C6120_SX460_.jpg\"/&gt;CCAccetta5.0 out of 5 stars\n\n\n\n\n\n\n\n  \n  \n    He loves it\n  \nReviewed in the United States on January 9, 2024Verified Purchase\n\n\n\n\n\n\n\n  \n  \n    Oh, fantastic. Another game my son downloaded. LolHe loves getting virtually buff, though.\n  \nRead more\n  62 people found this helpful\n    \n          \n              \n                  Helpful\n              \n          \n      Sending feedback...Thank you for your feedback.Sorry, we failed to record your vote. Please try again\n        Report\n  \n    \n      \n    \n  \n&lt;img src=\"https://c.media-amazon.com/images/S/amazon-avatars-global/default.png\"/&gt;Fares 1.0 out of 5 stars\n\n\n\n\n\n\n\n  \n    Mal\n  \n  \nReviewed in the United States on July 31, 2024Verified Purchase\n\n\n\n\n\n\n\n  \n    Nada útil\n  \n  \nRead more\n  5 people found this helpful\n    \n          \n              \n                  Helpful\n              \n          \n      Sending feedback...Thank you for your feedback.Sorry, we failed to record your vote. Please try again\n        Report\n  Translate review to English&lt;img src=\"https://c.media-amazon.com/images/S/amazon-avatars-global/default.png\"/&gt;Dani5.0 out of 5 stars\n\n\n\n\n\n\n\n  \n  \n    VERY GOOD\n  \nReviewed in the United States on December 14, 2023Verified Purchase\n\n\n\n\n\n\n\n  \n  \n    I like it it will pass time\n  \nRead more\n  69 people found this helpful\n    \n          \n              \n                  Helpful\n              \n          \n      Sending feedback...Thank you for your feedback.Sorry, we failed to record your vote. Please try again\n        Report\n  &lt;img src=\"https://c.media-amazon.com/images/S/amazon-avatars-global/default.png\"/&gt;Amanda M.1.0 out of 5 stars\n\n\n\n\n\n\n\n  \n  \n    Terrible game\n  \nReviewed in the United States on March 23, 2024Verified Purchase\n\n\n\n\n\n\n\n  \n  \n    Do not like Amazon's games that my kids conti ue to figure out how access Continuously. Stopped using the tablets.\n  \nRead more\n  22 people found this helpful\n    \n          \n              \n                  Helpful\n              \n          \n      Sending feedback...Thank you for your feedback.Sorry, we failed to record your vote. Please try again\n        Report\n  &lt;img src=\"https://c.media-amazon.com/images/S/amazon-avatars-global/default.png\"/&gt;Amazon Customer4.0 out of 5 stars\n\n\n\n\n\n\n\n  \n  \n    He wanted it, but it didn't hold attention too long\n  \nReviewed in the United States on May 20, 2024Verified Purchase\n\n\n\n\n\n\n\n  \n  \n    He had to have it, but it did not hold his attention.\n  \nRead more\n  4 people found this helpful\n    \n          \n              \n                  Helpful\n              \n          \n      Sending feedback...Thank you for your feedback.Sorry, we failed to record your vote. Please try again\n        Report\n  &lt;img src=\"https://c.media-amazon.com/images/S/amazon-avatars-global/default.png\"/&gt;Douglas B. Knight1.0 out of 5 stars\n\n\n\n\n\n\n\n  \n  \n    Game sucks\n  \nReviewed in the United States on April 4, 2024Verified Purchase\n\n\n\n\n\n\n\n  \n  \n    Horrible game play\n  \nRead more\n  5 people found this helpful\n    \n          \n              \n                  Helpful\n              \n          \n      Sending feedback...Thank you for your feedback.Sorry, we failed to record your vote. Please try again\n        Report",</t>
  </si>
  <si>
    <t xml:space="preserve">    "trackingLink": "https://www.amazon.com/Coreleague-Games-Lifting-Giant/dp/B0CLKVKXGK?psc=&amp;linkCode=ll2&amp;tag=dividy-20&amp;linkId=b26869745627347f4ada224a0b1f3090&amp;language=en_US&amp;ref_=as_li_ss_tl"</t>
  </si>
  <si>
    <t xml:space="preserve">    "productDetails": "Product description\n            \"Food Journey: Craft Stack\" invites players into a vibrant culinary world where creativity and skill come together. As a master chef, you will travel through various kitchens, stacking and crafting delectable dishes to satisfy your customers' cravings. With intuitive controls and engaging gameplay, combine ingredients to create unique recipes and climb the ranks of the culinary world. Unlock new ingredients, upgrade your kitchen, and become the ultimate food artisan in this delightful and addictive cooking game.",</t>
  </si>
  <si>
    <t xml:space="preserve">    "customerReviews": "&lt;img src=\"https://c.media-amazon.com/images/S/amazon-avatars-global/c67ee182-a7ed-4846-8f09-0572adcb2fed._CR0%2C26%2C281%2C281_UX460_.jpg\"/&gt;Diana Demyshyna5.0 out of 5 stars\n\n\n\n\n\n\n\n  \n  \n    Easy to get into! Amazing game\n  \nReviewed in the United States on May 27, 2024Verified Purchase\n\n\n\n\n\n\n\n  \n  \n    A wonderful way to pass the time) Very colorful game😸😻🌶🧀🍖\n  \nRead more\n  56 people found this helpful\n    \n          \n              \n                  Helpful\n              \n          \n      Sending feedback...Thank you for your feedback.Sorry, we failed to record your vote. Please try again\n        Report\n  &lt;img src=\"https://c.media-amazon.com/images/S/amazon-avatars-global/default.png\"/&gt;Dona Wilson1.0 out of 5 stars\n\n\n\n\n\n\n\n  \n  \n    Ease of use\n  \nReviewed in the United States on August 3, 2024Verified Purchase\n\n\n\n\n\n\n\n  \n  \n    Too difficult for 5 year old\n  \nRead more\n  One person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Delightfully Entertaining!\n  \nReviewed in the United States on May 27, 2024Verified Purchase\n\n\n\n\n\n\n\n  \n  \n    Food Journey: Craft Stack is a delightful and entertaining game! The concept of crafting food stacks is both fun and engaging. The levels are creatively designed, offering just the right amount of challenge. The vibrant graphics and smooth controls make it a pleasure to play. Highly recommended for food game lovers!\n  \nRead more\n  12 people found this helpful\n    \n          \n              \n                  Helpful\n              \n          \n      Sending feedback...Thank you for your feedback.Sorry, we failed to record your vote. Please try again\n        Report\n  &lt;img src=\"https://c.media-amazon.com/images/S/amazon-avatars-global/default.png\"/&gt;Mario 255.0 out of 5 stars\n\n\n\n\n\n\n\n  \n  \n    Addictive!\n  \nReviewed in the United States on May 27, 2024Verified Purchase\n\n\n\n\n\n\n\n  \n  \n    Culinary adventure through various environments, stacking ingredients to create towering sandwiches, simple amazing!!!\n  \nRead more\n  48 people found this helpful\n    \n          \n              \n                  Helpful\n              \n          \n      Sending feedback...Thank you for your feedback.Sorry, we failed to record your vote. Please try again\n        Report\n  &lt;img src=\"https://c.media-amazon.com/images/S/amazon-avatars-global/default.png\"/&gt;kevin viegas1.0 out of 5 stars\n\n\n\n\n\n\n\n  \n  \n    Don’t need\n  \nReviewed in the United States on July 24, 2024Verified Purchase\n\n\n\n\n\n\n\n  \n  \n    Not useful\n  \nRead more\n  One person found this helpful\n    \n          \n              \n                  Helpful\n              \n          \n      Sending feedback...Thank you for your feedback.Sorry, we failed to record your vote. Please try again\n        Report\n  &lt;img src=\"https://c.media-amazon.com/images/S/amazon-avatars-global/default.png\"/&gt;claudacious1.0 out of 5 stars\n\n\n\n\n\n\n\n  \n  \n    Stupid\n  \nReviewed in the United States on July 3, 2024Verified Purchase\n\n\n\n\n\n\n\n  \n  \n    O terrible\n  \nRead more\n  6 people found this helpful\n    \n          \n              \n                  Helpful\n              \n          \n      Sending feedback...Thank you for your feedback.Sorry, we failed to record your vote. Please try again\n        Report\n  &lt;img src=\"https://c.media-amazon.com/images/S/amazon-avatars-global/default.png\"/&gt;CruelHamster5.0 out of 5 stars\n\n\n\n\n\n\n\n  \n  \n    Cool game\n  \nReviewed in the United States on May 27, 2024Verified Purchase\n\n\n\n\n\n\n\n  \n  \n    Cool game, it worked up an appetite!\n  \nRead more\n  33 people found this helpful\n    \n          \n              \n                  Helpful\n              \n          \n      Sending feedback...Thank you for your feedback.Sorry, we failed to record your vote. Please try again\n        Report\n  &lt;img src=\"https://c.media-amazon.com/images/S/amazon-avatars-global/default.png\"/&gt;Lizaveta5.0 out of 5 stars\n\n\n\n\n\n\n\n  \n  \n    Good\n  \nReviewed in the United States on May 28, 2024Verified Purchase\n\n\n\n\n\n\n\n  \n  \n    Good game to get kids to eat\n  \nRead more\n  35 people found this helpful\n    \n          \n              \n                  Helpful\n              \n          \n      Sending feedback...Thank you for your feedback.Sorry, we failed to record your vote. Please try again\n        Report",</t>
  </si>
  <si>
    <t xml:space="preserve">    "trackingLink": "https://www.amazon.com/Heliopod-Games-Food-Journey-Craft/dp/B0D54RNRHD?psc=&amp;linkCode=ll2&amp;tag=dividy-20&amp;linkId=2ff3a4215ffbd1f7079159776bdd99e6&amp;language=en_US&amp;ref_=as_li_ss_tl"</t>
  </si>
  <si>
    <t xml:space="preserve">    "productDetails": "Product description\n            Prepare for action-packed battles in \"Bullet Attack: Assault Hole,\" where you'll gather bullets and engage in intense combat against powerful adversaries.Game Description:Enter a world filled with formidable enemies and challenging boss battles. Your mission is to collect bullets and use them to defeat these menacing foes.How to Play:- Gather bullets by navigating through bullet streams.- Utilize your collected ammunition to face off against mighty bosses.- Demonstrate your tactical skills and precision to emerge victorious.Are you ready to conquer the Bullet Realm? Download \"Bullet Attack: Assault Hole\" now and embark on an action-packed adventure!",</t>
  </si>
  <si>
    <t xml:space="preserve">    "customerReviews": "&lt;img src=\"https://c.media-amazon.com/images/S/amazon-avatars-global/default.png\"/&gt;Amazon Customer1.0 out of 5 stars\n\n\n\n\n\n\n\n  \n  \n    Beware!\n  \nReviewed in the United States on September 1, 2024Verified Purchase\n\n\n\n\n\n\n\n  \n  \n    I was surprised to receive an email that I paid for this app.  It turns out my child was able to buy the app on her kids profile kindle...beware parents.\n  \nRead more\n  One person found this helpful\n    \n          \n              \n                  Helpful\n              \n          \n      Sending feedback...Thank you for your feedback.Sorry, we failed to record your vote. Please try again\n        Report\n  &lt;img src=\"https://c.media-amazon.com/images/S/amazon-avatars-global/default.png\"/&gt;Help5.0 out of 5 stars\n\n\n\n\n\n\n\n  \n  \n    Hours of fun!\n  \nReviewed in the United States on May 13, 2024Verified Purchase\n\n\n\n\n\n\n\n  \n  \n    Very impressive project\n  \nRead more\n  17 people found this helpful\n    \n          \n              \n                  Helpful\n              \n          \n      Sending feedback...Thank you for your feedback.Sorry, we failed to record your vote. Please try again\n        Report\n  &lt;img src=\"https://c.media-amazon.com/images/S/amazon-avatars-global/default.png\"/&gt;Jon1.0 out of 5 stars\n\n\n\n\n\n\n\n  \n  \n    Not  great game.\n  \nReviewed in the United States on July 26, 2024Verified Purchase\n\n\n\n\n\n\n\n  \n  \n    My son who has TBI downloaded the game for 4.99.  Doesn't really like. And was unable to get a refund.\n  \nRead more\n  3 people found this helpful\n    \n          \n              \n                  Helpful\n              \n          \n      Sending feedback...Thank you for your feedback.Sorry, we failed to record your vote. Please try again\n        Report\n  &lt;img src=\"https://c.media-amazon.com/images/S/amazon-avatars-global/default.png\"/&gt;Tara Selckmann1.0 out of 5 stars\n\n\n\n\n\n\n\n  \n  \n    Kids\n  \nReviewed in the United States on May 2, 2024Verified Purchase\n\n\n\n\n\n\n\n  \n  \n    8 and 10 year old game\n  \nRead more\n  15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It's funny\n  \nReviewed in the United States on December 22, 2023Verified Purchase\n\n\n\n\n\n\n\n  \n  \n    light game and very funny\n  \nRead more\n  33 people found this helpful\n    \n          \n              \n                  Helpful\n              \n          \n      Sending feedback...Thank you for your feedback.Sorry, we failed to record your vote. Please try again\n        Report\n  &lt;img src=\"https://c.media-amazon.com/images/S/amazon-avatars-global/default.png\"/&gt;Megan Mcfarland4.0 out of 5 stars\n\n\n\n\n\n\n\n  \n  \n    Fun\n  \nReviewed in the United States on January 4, 2024Verified Purchase\n\n\n\n\n\n\n\n  \n  \n    My son downloaded this game, He says it’s fun\n  \nRead more\n  27 people found this helpful\n    \n          \n              \n                  Helpful\n              \n          \n      Sending feedback...Thank you for your feedback.Sorry, we failed to record your vote. Please try again\n        Report",</t>
  </si>
  <si>
    <t xml:space="preserve">    "trackingLink": "https://www.amazon.com/Coreleague-Games-Bullet-Attack-Assault/dp/B0CKLXMBQT?psc=&amp;linkCode=ll2&amp;tag=dividy-20&amp;linkId=17e53f28aeca9f56dda1488dc45e1fb5&amp;language=en_US&amp;ref_=as_li_ss_tl"</t>
  </si>
  <si>
    <t xml:space="preserve">    "productDetails": "Product description\n            Sandwich Stacker: Food Run is a thrilling runner game where you must stack sandwiches and run to deliver them before time runs out. With intuitive controls, this exciting game will keep you entertained for hours. Navigate through challenging levels, avoid obstacles, and achieve high scores as you race towards victory. With stunning graphics and immersive sound effects, Sandwich Stacker: Food Run is the ultimate mobile gaming experience.How to PlayIn Sandwich Stacker: Food Run, control your character and stack sandwiches while running to deliver them.- Swipe left or right to move your character- Stack sandwiches- Avoid obstacles",</t>
  </si>
  <si>
    <t xml:space="preserve">    "customerReviews": "&lt;img src=\"https://c.media-amazon.com/images/S/amazon-avatars-global/default.png\"/&gt;Heather T1.0 out of 5 stars\n\n\n\n\n\n\n\n  \n  \n    Absolute trash.\n  \nReviewed in the United States on January 7, 2024Verified Purchase\n\n\n\n\n\n\n\n  \n  \n    My young son made this unauthorized purchase on his new tablet, excitedly told me he “Has money on his new tablet!” (face palm) but I figured, ok,  let’s see what it’s about…It is absolutely horrible and I wouldn’t even have let him download it for free. There are ads upon ads upon ads, after EVERY level (which is mere seconds long) and some of the ads have scary/inappropriate images for little ones.Even Minecraft costs less than this garbage. It’s a complete scam, probably created to bank on kids making unauthorized purchases like mine did. Will be contacting Amazon and trying to get a refund.\n  \nRead more\n  98 people found this helpful\n    \n          \n              \n                  Helpful\n              \n          \n      Sending feedback...Thank you for your feedback.Sorry, we failed to record your vote. Please try again\n        Report\n  &lt;img src=\"https://c.media-amazon.com/images/S/amazon-avatars-global/default.png\"/&gt;JROD415.0 out of 5 stars\n\n\n\n\n\n\n\n  \n  \n    Silly game\n  \nReviewed in the United States on July 2, 2024Verified Purchase\n\n\n\n\n\n\n\n  \n  \n    Very silly. Kids love it\n  \nRead more\n  33 people found this helpful\n    \n          \n              \n                  Helpful\n              \n          \n      Sending feedback...Thank you for your feedback.Sorry, we failed to record your vote. Please try again\n        Report\n  &lt;img src=\"https://c.media-amazon.com/images/S/amazon-avatars-global/95283c68-c781-492d-840b-684f272499dc._CR0%2C26%2C281%2C281_UX460_.jpg\"/&gt;samantha sanders1.0 out of 5 stars\n\n\n\n\n\n\n\n  \n  \n    Needs lots of work\n  \nReviewed in the United States on April 19, 2024Verified Purchase\n\n\n\n\n\n\n\n  \n  \n    Paid for a game that does not work. Ads over the button you have to press to continue to the next level.. No way to bypass the ads over the continue button!\n  \nRead more\n  50 people found this helpful\n    \n          \n              \n                  Helpful\n              \n          \n      Sending feedback...Thank you for your feedback.Sorry, we failed to record your vote. Please try again\n        Report\n  &lt;img src=\"https://c.media-amazon.com/images/S/amazon-avatars-global/e2dae9bf-78a0-492f-96c4-aa65f08e6cd0._CR0%2C0%2C435%2C435_UX460_.jpg\"/&gt;Mama Lou5.0 out of 5 stars\n\n\n\n\n\n\n\n  \n  \n    Great hand eye coordination\n  \nReviewed in the United States on June 9, 2023Verified Purchase\n\n\n\n\n\n\n\n  \n  \n    Also great for problem solving. My 5 yr old G-daughter picked it up easy and loves it.\n  \nRead more\n  223 people found this helpful\n    \n          \n              \n                  Helpful\n              \n          \n      Sending feedback...Thank you for your feedback.Sorry, we failed to record your vote. Please try again\n        Report\n  &lt;img src=\"https://c.media-amazon.com/images/S/amazon-avatars-global/d9ac71a0-4565-4a62-b793-ef70c6257e59._CR62%2C0%2C375%2C375_SX460_.jpg\"/&gt;Cristian &amp; Erika2.0 out of 5 stars\n\n\n\n\n\n\n\n  \n  \n    Ads\n  \nReviewed in the United States on May 30, 2024Verified Purchase\n\n\n\n\n\n\n\n  \n  \n    Too many ads\n  \nRead more\n  9 people found this helpful\n    \n          \n              \n                  Helpful\n              \n          \n      Sending feedback...Thank you for your feedback.Sorry, we failed to record your vote. Please try again\n        Report\n  &lt;img src=\"https://c.media-amazon.com/images/S/amazon-avatars-global/a6bd5e3b-4db7-44fc-8dbd-2c3253d4e102._CR0%2C12%2C308%2C308_UX460_.jpg\"/&gt;Lexa Tiller1.0 out of 5 stars\n\n\n\n\n\n\n\n  \n  \n    accidental purchase\n  \nReviewed in the United States on May 4, 2024Verified Purchase\n\n\n\n\n\n\n\n  \n  \n    kids bought it, can't return - terrible game.\n  \nRead more\n  11 people found this helpful\n    \n          \n              \n                  Helpful\n              \n          \n      Sending feedback...Thank you for your feedback.Sorry, we failed to record your vote. Please try again\n        Report\n  &lt;img src=\"https://c.media-amazon.com/images/S/amazon-avatars-global/default.png\"/&gt;Shawn Langley2.0 out of 5 stars\n\n\n\n\n\n\n\n  \n  \n    Not a great game for young kids\n  \nReviewed in the United States on February 18, 2024Verified Purchase\n\n\n\n\n\n\n\n  \n  \n    When you fall off the cliff you start back at the beginning. The images are low quality. My 8 year deleted this game after 3 days.\n  \nRead more\n  17 people found this helpful\n    \n          \n              \n                  Helpful\n              \n          \n      Sending feedback...Thank you for your feedback.Sorry, we failed to record your vote. Please try again\n        Report\n  \n    \n      \n    \n  \n&lt;img src=\"https://c.media-amazon.com/images/S/amazon-avatars-global/default.png\"/&gt;Saludos, este juego lo descargo mi hijo por error pero no me gusta para el porque tiene 5 años y supongo que ese juego tiene su edad para jugar y debería de pedir permiso de adulto1.0 out of 5 stars\n\n\n\n\n\n\n\n  \n    Mi hijo es un niño de 4 años\n  \n  \nReviewed in the United States on January 16, 2024Verified Purchase\n\n\n\n\n\n\n\n  \n    No me agrada la aplicación quiero devolución total\n  \n  \nRead more\n  17 people found this helpful\n    \n          \n              \n                  Helpful\n              \n          \n      Sending feedback...Thank you for your feedback.Sorry, we failed to record your vote. Please try again\n        Report\n  Translate review to English",</t>
  </si>
  <si>
    <t xml:space="preserve">    "trackingLink": "https://www.amazon.com/Stigma-Lab-Sandwich-Stacker-Food/dp/B0C2W6KM84?psc=&amp;linkCode=ll2&amp;tag=dividy-20&amp;linkId=4d06f89bd264197bb75f6a63da813186&amp;language=en_US&amp;ref_=as_li_ss_tl"</t>
  </si>
  <si>
    <t xml:space="preserve">    "productDetails": "Product description\n            Drive down the road and wash your car. Watch out for the dirt splatters and wash your car under the water spouts. Don't want a clean car? Dirty it! Go through the track and put mud all over it. Do what you want.",</t>
  </si>
  <si>
    <t xml:space="preserve">    "customerReviews": "&lt;img src=\"https://c.media-amazon.com/images/S/amazon-avatars-global/default.png\"/&gt;Iris J Hernandez Lopez1.0 out of 5 stars\n\n\n\n\n\n\n\n  \n  \n    boring\n  \nReviewed in the United States on August 14, 2024Verified Purchase\n\n\n\n\n\n\n\n  \n  \n    boring want my money back.\n  \nRead more\n  32 people found this helpful\n    \n          \n              \n                  Helpful\n              \n          \n      Sending feedback...Thank you for your feedback.Sorry, we failed to record your vote. Please try again\n        Report\n  &lt;img src=\"https://c.media-amazon.com/images/S/amazon-avatars-global/default.png\"/&gt;Randy5.0 out of 5 stars\n\n\n\n\n\n\n\n  \n  \n    Good Game For Kids\n  \nReviewed in the United States on April 18, 2024\n\n\n\n\n\n\n\n  \n  \n    My kids love it\n  \nRead more\n  47 people found this helpful\n    \n          \n              \n                  Helpful\n              \n          \n      Sending feedback...Thank you for your feedback.Sorry, we failed to record your vote. Please try again\n        Report",</t>
  </si>
  <si>
    <t xml:space="preserve">    "trackingLink": "https://www.amazon.com/Car-Wash-Run-Clean-Bridge/dp/B0BBBLPWH3?psc=&amp;linkCode=ll2&amp;tag=dividy-20&amp;linkId=1064b91a6cdfe8173bae1efef7062d66&amp;language=en_US&amp;ref_=as_li_ss_tl"</t>
  </si>
  <si>
    <t xml:space="preserve">    "productDetails": "Product description\n            In the world of pizza making, timing, precision, and creativity are the keys to deliciousness. Embrace the spirit of a truly captivating culinary race in \"Pizza Run - Ingredient Rush and Pizza Master.\" This exciting game is a blend of speed, strategy, and scrumptious pizza making, where your swift decision-making skills can lead to the creation of the most fantastic pizzas.This fast-paced game takes you on a thrilling journey on a conveyor belt filled with all the toppings you could imagine. Your task is to skillfully navigate your pizza base through the maze of ingredients and capture the perfect toppings as they fall. From crispy pepperoni to melting cheese, fresh veggies to flavorful sauces, you have a wide range of ingredients to catch and create the ultimate pizza.The challenge? It's not just about making a pizza; it's about making the best pizza under the pressure of time and obstacle. At the end of each run, your creation will be judged based on the variety and quality of ingredients used. Make sure to select your toppings wisely and avoid any unwelcome ingredients.\"Pizza Run - Ingredient Rush and Pizza Master\" is an enchanting mix of a runner game and a cooking simulator that keeps you engaged and entertained. So get your pizza base ready, aim for the best ingredients, avoid obstacles, and create the most delicious pizzas to become the Pizza Master!",</t>
  </si>
  <si>
    <t xml:space="preserve">    "customerReviews": "&lt;img src=\"https://c.media-amazon.com/images/S/amazon-avatars-global/default.png\"/&gt;Randy5.0 out of 5 stars\n\n\n\n\n\n\n\n  \n  \n    Fun Game\n  \nReviewed in the United States on January 6, 2024Verified Purchase\n\n\n\n\n\n\n\n  \n  \n    The kids are occupied, and that's all I ask.\n  \nRead more\n  35 people found this helpful\n    \n          \n              \n                  Helpful\n              \n          \n      Sending feedback...Thank you for your feedback.Sorry, we failed to record your vote. Please try again\n        Report\n  \n    \n      \n    \n  \n&lt;img src=\"https://c.media-amazon.com/images/S/amazon-avatars-global/default.png\"/&gt;José Manuel Ramírez 5.0 out of 5 stars\n\n\n\n\n\n\n\n  \n    10/10\n  \n  \nReviewed in the United States on March 19, 2024Verified Purchase\n\n\n\n\n\n\n\n  \n    Muy hueno\n  \n  \nRead more\n  28 people found this helpful\n    \n          \n              \n                  Helpful\n              \n          \n      Sending feedback...Thank you for your feedback.Sorry, we failed to record your vote. Please try again\n        Report\n  Translate review to English",</t>
  </si>
  <si>
    <t xml:space="preserve">    "trackingLink": "https://www.amazon.com/Skilljoy-Pizza-Run-Stack-Ingredients/dp/B0B85VRM5B?psc=&amp;linkCode=ll2&amp;tag=dividy-20&amp;linkId=4e09ca9610d7be40255469d6293df79b&amp;language=en_US&amp;ref_=as_li_ss_tl"</t>
  </si>
  <si>
    <t xml:space="preserve">    "productDetails": "Product description\n            Gear up for thrilling action in \"Bike Rider: Racing Games.\" Take control of powerful motorcycles, race through challenging tracks, and perform jaw-dropping stunts to become the ultimate Bike Rider. Compete against players worldwide in real-time multiplayer races, climb the global leaderboards, and prove your racing prowess. Customize your bikes, master stunts, and showcase your skills in this high-speed racing adventure!How to Play:1. Master precise bike controls for optimal racing.2. Navigate dynamic tracks, avoiding obstacles.3. Execute stunning stunts to earn rewards.",</t>
  </si>
  <si>
    <t xml:space="preserve">    "customerReviews": "&lt;img src=\"https://c.media-amazon.com/images/S/amazon-avatars-global/default.png\"/&gt;Great quality love it5.0 out of 5 stars\n\n\n\n\n\n\n\n  \n  \n    Enjoying the game all day\n  \nReviewed in the United States on March 11, 2024Verified Purchase\n\n\n\n\n\n\n\n  \n  \n    Enjoying the game all day\n  \nRead more\n  39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trash game, why is this even on the appstore?  shouldnt cost money.\n  \nRead more\n  36 people found this helpful\n    \n          \n              \n                  Helpful\n              \n          \n      Sending feedback...Thank you for your feedback.Sorry, we failed to record your vote. Please try again\n        Report\n  &lt;img src=\"https://c.media-amazon.com/images/S/amazon-avatars-global/default.png\"/&gt;Elizabeth3.0 out of 5 stars\n\n\n\n\n\n\n\n  \n  \n    BAD\n  \nReviewed in the United States on June 12, 2024Verified Purchase\n\n\n\n\n\n\n\n  \n  \n    So glitchy\n  \nRead more\n  30 people found this helpful\n    \n          \n              \n                  Helpful\n              \n          \n      Sending feedback...Thank you for your feedback.Sorry, we failed to record your vote. Please try again\n        Report\n  &lt;img src=\"https://c.media-amazon.com/images/S/amazon-avatars-global/10f885a4-88a3-40ff-89e4-fa1c5117edbe._CR0%2C0%2C375%2C375_UX460_.jpg\"/&gt;Chelsea5.0 out of 5 stars\n\n\n\n\n\n\n\n  \n  \n    Fun\n  \nReviewed in the United States on October 30, 2023Verified Purchase\n\n\n\n\n\n\n\n  \n  \n    My kids have fun playing\n  \nRead more\n  26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18 people found this helpful\n    \n          \n              \n                  Helpful\n              \n          \n      Sending feedback...Thank you for your feedback.Sorry, we failed to record your vote. Please try again\n        Report",</t>
  </si>
  <si>
    <t xml:space="preserve">    "trackingLink": "https://www.amazon.com/Bike-Rider-3D-Racing-Games/dp/B0CJ85RX1T?psc=&amp;linkCode=ll2&amp;tag=dividy-20&amp;linkId=a50686e5cdddca606cd9a1269f126462&amp;language=en_US&amp;ref_=as_li_ss_tl"</t>
  </si>
  <si>
    <t xml:space="preserve">    "productDetails": "Product description\n            Can you survive and become a survival master!?This game will entertain you with lively, and extremely effective stress relief! What are you waiting for? Download now and experience it! Moreover, you can share this daily game with your friends and family.",</t>
  </si>
  <si>
    <t xml:space="preserve">    "customerReviews": "&lt;img src=\"https://c.media-amazon.com/images/S/amazon-avatars-global/default.png\"/&gt;Noel Rivero1.0 out of 5 stars\n\n\n\n\n\n\n\n  \n  \n    Very bad\n  \nReviewed in the United States on August 4, 2024Verified Purchase\n\n\n\n\n\n\n\n  \n  \n    That app is bored and scam, few functionalities and only seek Amazon coins.\n  \nRead more\n  3 people found this helpful\n    \n          \n              \n                  Helpful\n              \n          \n      Sending feedback...Thank you for your feedback.Sorry, we failed to record your vote. Please try again\n        Report",</t>
  </si>
  <si>
    <t xml:space="preserve">    "trackingLink": "https://www.amazon.com/Survive-or-Die-Epic-Challenge/dp/B0BLZR5TT1?psc=&amp;linkCode=ll2&amp;tag=dividy-20&amp;linkId=3f0e8687fa579054baa3ff1a7b304671&amp;language=en_US&amp;ref_=as_li_ss_tl"</t>
  </si>
  <si>
    <t xml:space="preserve">    "productDetails": "Product description\n            Nail Run: Long Nails Adventure invites you to immerse yourself in a vibrant world where your finger character embarks on a thrilling journey to grow and decorate the longest, most dazzling nails imaginable. Perfectly designed for kids and adults, this game combines fun, creativity, and education, ensuring an engaging experience for young players.Navigate through a series of colorful, dynamic levels where you’ll need to avoid obstacles that threaten to cut your nails short. The intuitive swipe and tap controls make it easy for children to play and enjoy without any frustration. As they progress, players will encounter various challenges that subtly enhance their cognitive skills, such as color recognition and pattern matching.The game boasts a bright, kid-friendly design with an interface that is simple to understand and use. This makes it accessible to children of all ages, allowing them to dive right into the fun without a steep learning curve. Additionally, Nail Run: Long Nails Adventure ensures a safe and secure gaming environment, free from in-app purchases or intrusive ads, so parents can feel at ease while their children play.Kids will love the endless opportunities for creativity as they collect different nail decorations and skins, expressing their unique style and personality. With the ability to play offline, Nail Run: Long Nails Adventure is the perfect companion for travel or situations where internet access is limited.As players advance through the game, the difficulty increases gradually, helping them to develop and hone their skills without becoming overwhelmed. Engaging backgrounds and interactive elements keep the gameplay fresh and exciting, while positive reinforcement through rewards and encouraging messages boosts confidence and motivation.Designed to be both relaxing and stimulating, Nail Run: Long Nails Adventure provides a calming environment where kids can unwind and enjoy themselves. Whether it’s a quiet afternoon at home or a long car ride, this game offers a delightful escape that is both entertaining and beneficial for young minds.Dive into the world of Nail Run: Long Nails Adventure today and let your creativity shine as you embark on this exciting nail-biting journey!",</t>
  </si>
  <si>
    <t xml:space="preserve">    "customerReviews": "&lt;img src=\"https://c.media-amazon.com/images/S/amazon-avatars-global/default.png\"/&gt;Randy5.0 out of 5 stars\n\n\n\n\n\n\n\n  \n  \n    Best Nail Runner Game\n  \nReviewed in the United States on December 21, 2021Verified Purchase\n\n\n\n\n\n\n\n  \n  \n    This is the most complete nail runner game on the Amazon Appstore\n  \nRead more\n  39 people found this helpful\n    \n          \n              \n                  Helpful\n              \n          \n      Sending feedback...Thank you for your feedback.Sorry, we failed to record your vote. Please try again\n        Report",</t>
  </si>
  <si>
    <t xml:space="preserve">    "trackingLink": "https://www.amazon.com/Nail-Art-Stack-Run-Challenge/dp/B09NDWRBFB?psc=&amp;linkCode=ll2&amp;tag=dividy-20&amp;linkId=5ba2b8b9a8e4aedf51e2ee05242395c7&amp;language=en_US&amp;ref_=as_li_ss_tl"</t>
  </si>
  <si>
    <t xml:space="preserve">    "productDetails": "Product description\n            Get ready for a demolition experience like no other with \"Rope and Demolish\"! This game introduces a unique concept where you wire up ropes to demolish a variety of buildings. It's not just about destruction; it's about strategy and precision. The gameplay is addictively simple yet deeply satisfying, offering easy-to-learn controls that will have you hooked from the start. With a plethora of different buildings to demolish, each level brings a new challenge and a new thrill. Perfect for those who love a bit of strategy with their action. Dive into \"Rope and Demolish\" for a demolition adventure that's unlike anything you've played before!",</t>
  </si>
  <si>
    <t xml:space="preserve">    "customerReviews": "&lt;img src=\"https://c.media-amazon.com/images/S/amazon-avatars-global/default.png\"/&gt;Alan Barnes1.0 out of 5 stars\n\n\n\n\n\n\n\n  \n  \n    Horrible don’t waste your money\n  \nReviewed in the United States on August 20, 2024Verified Purchase\n\n\n\n\n\n\n\n  \n  \n    Safeguard your customers Amazon. Stop making it so easy for kids to waste our hard earned money on stupid stuff like this.\n  \nRead more\n  9 people found this helpful\n    \n          \n              \n                  Helpful\n              \n          \n      Sending feedback...Thank you for your feedback.Sorry, we failed to record your vote. Please try again\n        Report\n  &lt;img src=\"https://c.media-amazon.com/images/S/amazon-avatars-global/default.png\"/&gt;Garce9111.0 out of 5 stars\n\n\n\n\n\n\n\n  \n  \n    Garbage\n  \nReviewed in the United States on August 6, 2024Verified Purchase\n\n\n\n\n\n\n\n  \n  \n    Rubbish game.\n  \nRead more\n  11 people found this helpful\n    \n          \n              \n                  Helpful\n              \n          \n      Sending feedback...Thank you for your feedback.Sorry, we failed to record your vote. Please try again\n        Report",</t>
  </si>
  <si>
    <t xml:space="preserve">    "trackingLink": "https://www.amazon.com/Rope-Demolish-Destroy-buildings-simulator/dp/B0CLKWSW53?psc=&amp;linkCode=ll2&amp;tag=dividy-20&amp;linkId=224db704259630a0279d565bbded5226&amp;language=en_US&amp;ref_=as_li_ss_tl"</t>
  </si>
  <si>
    <t xml:space="preserve">    "productDetails": "Product description\n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t>
  </si>
  <si>
    <t xml:space="preserve">    "customerReviews": "&lt;img src=\"https://c.media-amazon.com/images/S/amazon-avatars-global/default.png\"/&gt;Feather Tail Wolf5.0 out of 5 stars\n\n\n\n\n\n\n\n  \n  \n    Awesome\n  \nReviewed in the United States on November 23, 2014Verified Purchase\n\n\n\n\n\n\n\n  \n  \n    I actually liked this and found it to be an entertaining, well-spent game. However, if you do NOT enjoy scary games, or find discomfort whilst playing them, I do not recommend you buy this unless you are up to the challenge. For those of you posting reviews that this game is overly scary, you shouldn't have bought it despite the warnings, as this game was specifically designed to be scary. For those of you saying it's boring or not scary, you need to learn to appreciate a good game, as I've seen ones worse than this. As for the crashing, I'm not sure, but I haven't really had any problems with it so far, well, for me. This game could be easy or very difficult, depending on you. If it is easy, you can always do night 6 or see if you can do the custom night with all on extreme. If it's too hard, I recommend reading some of these tips.TIPS: (If you don't want help, just ignore this..)Bonnie The Rabbit-Night 1+: She/he?... is the most active animatronic of the game, mostly for earlier nights but throughout the entire game. (At least for me.) Bonnie can also disable the camera, during which can teleport, but Foxy can also move during this. Bonnie can only enter through your left door, so it's good to regularly check your left light. For me, cameras weren't that useful, as all I needed to check was my left light, but it's still good to know where they are. Bonnie can appear on any left-side camera except Foxy's one. Upon discovering Bonnie while checking your light, don't panic and immediately close your door. Bonnie has a longer reaction time and is generally quick to leave. If you see a shadow, Bonnie is still there. If you don't, I would open my door to conserve energy, but keep in mind Bonnie can show up anywhere at anytime.Chica The Chicken-Night 1+: She is similar to Bonnie, but is still different. She isn't very active, more common on later nights. I don't often see her on Night 1, but it is still quite possible. Despite being less active, she commonly lingers by your door longer, draining your power. You can also check for her using your light, but if you see her and close your door, instead of a shadow you can see her through the window. She will enter through your right door instead of left. Her route she will follow will go from Show Stage Cam 1A to Dining Area Cam 1B to Restrooms Cam 7 to Kitchen Cam 6 to East Hall cameras 4A-4B, since only Bonnie can teleport. If you hear banging pots and pans in the kitchen, it's a sign Chica is there. She has a shorter reaction time than Bonnie, so be sure close the door quicker.Foxy The Pirate-Night 2+: He is more unique from the others. He may seem inactive, but is a great threat. He is located in camera 1C, and starts out behind the curtains, but, with your camera, if you check him too little, he'll slowly come out. However, on later nights, if you check him too much, he will also start to come out. Perhaps check on him about every once every 3 times you open your camera. Well, it depends on how often you open your camera. This coming out has four stages. He begins with closed curtains, then peeks his head out, then appears to have his whole body out, then is completely gone, which is when the sign may change to \"IT'S  ME\". Be more cautious after each stage, as it means he is closer to coming out. Should you check up on him and find the last stage, as fast as you can, DO NOT change cameras, close your camera and shut your left door, that's where he always enters from. Wait until you hear three knocks and three footsteps and open it. He has just sprinted through the hallway and took some of your power. The amount taken starts at 1% and increases by 5% each time, so try not to check him too much or little. He can also barge through your left door on Night 1 if you stand idle for a while or never check your camera. Otherwise, it's really rare.Freddy the Bear-Night 4+: The main animatronic and a strong threat. On the first 2 nights, he will stay in the Show Stage, Cam 1A. On the 3rd night, he will wander. You may hear laughter and music from the kitchen, but he doesn't attack until night 4. He follows the same route Chica does, but rarely backtracks or wanders, unlike Chica or Bonnie. When you run out of power, Freddy will peek at you from the left door. You then have anywhere from about 15-50 seconds before death. Average is 32. There's nothing you can do during this but wait, but try not to move, as it may speed it up. Freddy enters from the right door, but like Foxy, checking your light won't help. Freddy also likes the dark, so he is hard to spot, but you may see white eyes. In the dining room, check for white eyes in the back. In the kitchen, listen for his music. (Not Foxy's singing, real music.) If you hear it, he's in the kitchen. He will laugh every time he moves. If he laughs and there is no music in the kitchen, check East Hall Corner. If he is there, immediately close your camera and shut the right door, and wait for two more laughs until you hear him retreating. It's good to keep an eye on him if you want to survive him. If you close both doors when not necessary, he can get you.Golden Freddy: Like an Easter Egg of the game. In West Hall Corner, you may see him on any night, but most commonly the 1st or 3rd nights. Try to avoid checking this unless you really want to see him. If you do see him and close your camera, he will be in your room. After a few seconds, he will kill you and most likely crash your game. If you see him in your room, just put up your camera and he will disappear.Just try to remain cool throughout gameplay, check your cameras, check yourlights, and only close your door if needed, opening up as soon as safe. I would only keep my cameras up a few seconds at a time, same with lights. Also, it helps to close your right door every time before checking your camera. (Freddy.) I myself use lights for Chica and Bonnie and cameras for Foxy and Freddy. If Chica or Bonnie sneak in, you will either die or they will disable the right or left doors and lights. It is worth the money if you enjoy it like I do. (Meh I write wayyyyy too much)\n  \nRead more\n  1,079 people found this helpful\n    \n          \n              \n                  Helpful\n              \n          \n      Sending feedback...Thank you for your feedback.Sorry, we failed to record your vote. Please try again\n        Report\n  &lt;img src=\"https://c.media-amazon.com/images/S/amazon-avatars-global/default.png\"/&gt;Uwj5.0 out of 5 stars\n\n\n\n\n\n\n\n  \n  \n    Funn\n  \nReviewed in the United States on July 22, 2023Verified Purchase\n\n\n\n\n\n\n\n  \n  \n    Its super fun but here's the thing its not for kids but spring traps backstory makes it even more terrifying For those who don't know William Afton killed five kids and stuffed them in the animatronics Later that night his son dies.And William Afton is getting chased bye the souls so he decides to go in the spring bonnie suit and he laughs and he says...Haha stupid kids And he screamed for help but after his jaw separates from his head and begins to scream but no one can here him with the souls leaving him and his vocal cords ripped out by the spring locks in the spring bonnie suit and purple guy dies/William Afton but he rots for 30 years and becomes spring trap they say he always comes back... but he still looks like a rotting zombie and in FNAF 3 spring trap is introduced.. Fun Facts for people that don't know You are Even in FNAF 4 In most of the FNAF'S you are Michael Afton The bite of 83 and the bite of 87 are not the same because the bite of 83 Even is in a COMA and then he dies the bite of 87 is where you die Immediately. And here is the way how night guard dies he got his head bitten off by Mangle And here is the way Even Afton died he also gets his head bit off and his name is originally called Crying child his head is bit off but by Fred bear into FNAF 4 Where you are Crying child and you are having nightmares but can't wake up so here are some characters Nightmare Fred bear night mare Nightmare chica Nightmare bonnie nightmare Freddy night mare foxy I think plushh trap?? idk And the Hallucination bears on the bed and after Even dies to FNAF sister location so you are Crying child's brother Michael Afton and after that each day you become more darker till your purple Here are most of the FNAF games FNAF ONE FNAF TWO FNAF THREE FNAF FOUR FNAF SISTER'S LOCATION FNAF SIX FNAF SECURITY BREACH FNAF HELP WANTED FNAF those are most of the FNAF games here are some characters form each game FREDDY BONNIE CHICA FOXY GOLDEN FREDDY TOY FREDDY TOY CHICA TOY BONNIE WITUERED FOXY FREDDY PUPPET PANTOM FREDDY PHANTOM CHICA PHANTOM BALLOON BOY PHANTOM PUPPET SPRING TRAP I DONT HAVE TO DO FNAF FOUR BECAUSE I ALREADY DID IT FUNTIME FOXY FUN TIME MANGLE FUNTIME FREDDY FUN TIME CHICA SPEEDRUN DREAM SEACURITY PUPPET HELPY FRED BEAR SPRING BONNIE THAT WAS FUN..........\n  \nRead more\n  1,237 people found this helpful\n    \n          \n              \n                  Helpful\n              \n          \n      Sending feedback...Thank you for your feedback.Sorry, we failed to record your vote. Please try again\n        Report",</t>
  </si>
  <si>
    <t xml:space="preserve">    "trackingLink": "https://www.amazon.com/Scott-Cawthon-Five-Nights-Freddys/dp/B00N1HONIO?psc=&amp;linkCode=ll2&amp;tag=dividy-20&amp;linkId=24aea03c8ad182360886f5a148a1d3a6&amp;language=en_US&amp;ref_=as_li_ss_tl"</t>
  </si>
  <si>
    <t xml:space="preserve">    "productDetails": "Product description\n            Welcome to an exciting world of school life, filled with choices and adventure. In this game, you start as just another face in the crowd, but with the right moves, you could become the most popular girl at school. Navigate through the school corridors, making the best choices to increase your popularity.How do you become popular, you ask? It's all about the choices you make. Opt for fashionable clothes, make healthier food choices, and know what's cool. As you grow in popularity, you will find more and more girls starting to follow you, joining your entourage.The true test comes at the end, when it's time to see if you have won the hearts of the boys at school. The ultimate goal? To be asked to the prom by the hottest guy in school. But remember, popularity comes with its challenges. Are you ready to walk the walk and talk the talk?",</t>
  </si>
  <si>
    <t xml:space="preserve">    "customerReviews": "No customer reviews found",</t>
  </si>
  <si>
    <t xml:space="preserve">    "trackingLink": "https://www.amazon.com/Queen-Bee-Popular-Girl-Friends/dp/B098MP9N69?psc=&amp;linkCode=ll2&amp;tag=dividy-20&amp;linkId=2f9a81c257bba36ce22b4602decf8d17&amp;language=en_US&amp;ref_=as_li_ss_tl"</t>
  </si>
  <si>
    <t xml:space="preserve">    "productDetails": "Product description\n            Command your army! Enjoy army experience in this Tanks Merge: Strategic StrikeMerge and match in this auto chess puzzle roguelike game to upgrade your army and deck! Use strategy to craft a deck of vehicles, snipers and tanks into your collection. Merge them to beat your opponents!How to play:Find units you wants to mergeSimply place unit on unit using your fingerPress Battle to start!",</t>
  </si>
  <si>
    <t xml:space="preserve">    "customerReviews": "&lt;img src=\"https://c.media-amazon.com/images/S/amazon-avatars-global/default.png\"/&gt;Kindle Customer5.0 out of 5 stars\n\n\n\n\n\n\n\n  \n  \n    Good\n  \nReviewed in the United States on December 22, 2023Verified Purchase\n\n\n\n\n\n\n\n  \n  \n    This game is so good\n  \nRead more\n  22 people found this helpful\n    \n          \n              \n                  Helpful\n              \n          \n      Sending feedback...Thank you for your feedback.Sorry, we failed to record your vote. Please try again\n        Report\n  &lt;img src=\"https://c.media-amazon.com/images/S/amazon-avatars-global/default.png\"/&gt;Dona Wilson1.0 out of 5 stars\n\n\n\n\n\n\n\n  \n  \n    Age appropriate\n  \nReviewed in the United States on August 5, 2024Verified Purchase\n\n\n\n\n\n\n\n  \n  \n    My grandchild gets frustrated playin\n  \nRead more\n  2 people found this helpful\n    \n          \n              \n                  Helpful\n              \n          \n      Sending feedback...Thank you for your feedback.Sorry, we failed to record your vote. Please try again\n        Report\n  &lt;img src=\"https://c.media-amazon.com/images/S/amazon-avatars-global/default.png\"/&gt;Vincent Annuzzi1.0 out of 5 stars\n\n\n\n\n\n\n\n  \n  \n    Refund\n  \nReviewed in the United States on December 25, 2023Verified Purchase\n\n\n\n\n\n\n\n  \n  \n    Kids downloaded this game and had no permission now I’m paying for a game that they won’t play again.\n  \nRead more\n  25 people found this helpful\n    \n          \n              \n                  Helpful\n              \n          \n      Sending feedback...Thank you for your feedback.Sorry, we failed to record your vote. Please try again\n        Report\n  &lt;img src=\"https://c.media-amazon.com/images/S/amazon-avatars-global/5b317fb8-4364-4017-81b4-95112e8b2c5e._CR0%2C0%2C395%2C395_UX460_.jpg\"/&gt;Karisa1.0 out of 5 stars\n\n\n\n\n\n\n\n  \n  \n    refund\n  \nReviewed in the United States on September 17, 2023Verified Purchase\n\n\n\n\n\n\n\n  \n  \n    my two year old downloaded this without permission. It cost money and it's a garbage game. rip off.\n  \nRead more\n  24 people found this helpful\n    \n          \n              \n                  Helpful\n              \n          \n      Sending feedback...Thank you for your feedback.Sorry, we failed to record your vote. Please try again\n        Report\n  &lt;img src=\"https://c.media-amazon.com/images/S/amazon-avatars-global/default.png\"/&gt;Amazon Customer1.0 out of 5 stars\n\n\n\n\n\n\n\n  \n  \n    I WANT A REFUND!!!\n  \nReviewed in the United States on April 30, 2023Verified Purchase\n\n\n\n\n\n\n\n  \n  \n    child downloaded and horrible!!!!\n  \nRead more\n  33 people found this helpful\n    \n          \n              \n                  Helpful\n              \n          \n      Sending feedback...Thank you for your feedback.Sorry, we failed to record your vote. Please try again\n        Report",</t>
  </si>
  <si>
    <t xml:space="preserve">    "trackingLink": "https://www.amazon.com/Capricon-Team-Tanks-Merge-Strategic/dp/B0BSB2WW6X?psc=&amp;linkCode=ll2&amp;tag=dividy-20&amp;linkId=07481fe60a2d0f7ae2b059caa5e97fe2&amp;language=en_US&amp;ref_=as_li_ss_tl"</t>
  </si>
  <si>
    <t xml:space="preserve">    "productDetails": "Product description\n            Dive into a colorful and engaging world where the thrill of trading and collecting fidget toys comes to life. This game is designed to offer an immersive experience filled with fun and excitement. With a wide variety of unique fidget toys to discover and trade, you’ll always have something new to explore. Engage in strategic trades to outsmart your opponents and build the ultimate fidget toy collection.The game provides a relaxing and satisfying experience, perfect for unwinding and relieving stress. Whether you're looking to pass the time or enjoy a calming activity, this game offers a delightful escape from everyday life. The vibrant graphics and intuitive gameplay make it easy to jump in and start trading.Each session is an opportunity to expand your collection and enhance your trading skills. The more you play, the more adept you become at recognizing valuable trades and making strategic decisions. Join millions of players worldwide who are already enjoying the endless possibilities and fun that this game offers.Download now and start your journey into the fascinating world of fidget toys trading.",</t>
  </si>
  <si>
    <t xml:space="preserve">    "customerReviews": "&lt;img src=\"https://c.media-amazon.com/images/S/amazon-avatars-global/default.png\"/&gt;Randy5.0 out of 5 stars\n\n\n\n\n\n\n\n  \n  \n    Trade your fidget toys\n  \nReviewed in the United States on July 14, 2021Verified Purchase\n\n\n\n\n\n\n\n  \n  \n    This is the best toy trading game on the Appstore. Super fun. Trade all the fidget toys and make a good deal.\n  \nRead more\n  57 people found this helpful\n    \n          \n              \n                  Helpful\n              \n          \n      Sending feedback...Thank you for your feedback.Sorry, we failed to record your vote. Please try again\n        Report\n  &lt;img src=\"https://c.media-amazon.com/images/S/amazon-avatars-global/default.png\"/&gt;Richard G Warner4.0 out of 5 stars\n\n\n\n\n\n\n\n  \n  \n    Fun I Guess\n  \nReviewed in the United States on July 17, 2021Verified Purchase\n\n\n\n\n\n\n\n  \n  \n    Super fun! But soooooo many ads its very annoying. Please remove the ads!!!!!! if there wasn't so many ads I'd give this game 5 stars lolol.\n  \nRead more\n  103 people found this helpful\n    \n          \n              \n                  Helpful\n              \n          \n      Sending feedback...Thank you for your feedback.Sorry, we failed to record your vote. Please try again\n        Report\n  &lt;img src=\"https://c.media-amazon.com/images/S/amazon-avatars-global/default.png\"/&gt;ann richardson2.0 out of 5 stars\n\n\n\n\n\n\n\n  \n  \n    didnt order this\n  \nReviewed in the United States on August 31, 2024Verified Purchase\n\n\n\n\n\n\n\n  \n  \n    didnt like it\n  \nRead more\n  6 people found this helpful\n    \n          \n              \n                  Helpful\n              \n          \n      Sending feedback...Thank you for your feedback.Sorry, we failed to record your vote. Please try again\n        Report\n  &lt;img src=\"https://c.media-amazon.com/images/S/amazon-avatars-global/default.png\"/&gt;Cait M3.0 out of 5 stars\n\n\n\n\n\n\n\n  \n  \n    Its ok\n  \nReviewed in the United States on August 15, 2021Verified Purchase\n\n\n\n\n\n\n\n  \n  \n    The game is pretty fun but after each trade there are a lot of ads and it gets really annoying I'm considering deleting it to be honest\n  \nRead more\n  106 people found this helpful\n    \n          \n              \n                  Helpful\n              \n          \n      Sending feedback...Thank you for your feedback.Sorry, we failed to record your vote. Please try again\n        Report\n  \n    \n      \n    \n  \n&lt;img src=\"https://c.media-amazon.com/images/S/amazon-avatars-global/default.png\"/&gt;Lainez1.0 out of 5 stars\n\n\n\n\n\n\n\n  \n    ROBO\n  \n  \nReviewed in the United States on August 6, 2024Verified Purchase\n\n\n\n\n\n\n\n  \n    Es una estafa\n  \n  \nRead more\n  7 people found this helpful\n    \n          \n              \n                  Helpful\n              \n          \n      Sending feedback...Thank you for your feedback.Sorry, we failed to record your vote. Please try again\n        Report\n  Translate review to English&lt;img src=\"https://c.media-amazon.com/images/S/amazon-avatars-global/default.png\"/&gt;Hollie Sikes4.0 out of 5 stars\n\n\n\n\n\n\n\n  \n  \n    Very fun but A LOT of ads-\n  \nReviewed in the United States on August 7, 2021Verified Purchase\n\n\n\n\n\n\n\n  \n  \n    Games fun and enjoyable but a lot of ads ;-;\n  \nRead more\n  41 people found this helpful\n    \n          \n              \n                  Helpful\n              \n          \n      Sending feedback...Thank you for your feedback.Sorry, we failed to record your vote. Please try again\n        Report\n  &lt;img src=\"https://c.media-amazon.com/images/S/amazon-avatars-global/default.png\"/&gt;Amanda3.0 out of 5 stars\n\n\n\n\n\n\n\n  \n  \n    Pop it\n  \nReviewed in the United States on July 26, 2023Verified Purchase\n\n\n\n\n\n\n\n  \n  \n    Fidget on a phone or tablet as opposed to in real life.\n  \nRead more\n  18 people found this helpful\n    \n          \n              \n                  Helpful\n              \n          \n      Sending feedback...Thank you for your feedback.Sorry, we failed to record your vote. Please try again\n        Report\n  &lt;img src=\"https://c.media-amazon.com/images/S/amazon-avatars-global/001402a6-f95f-4639-8bae-73b09c4d58aa._CR0%2C0%2C375%2C375_UX460_.jpg\"/&gt;Jon1.0 out of 5 stars\n\n\n\n\n\n\n\n  \n  \n    Rubber tore and broke right away\n  \nReviewed in the United States on February 24, 2022Verified Purchase\n\n\n\n\n\n\n\n  \n  \n    Not sturdy material at all.. if your kids are begging you for this, only buy it if you wanna see tears in their eyes as soon as they push a popper down and the whole bubble just pushes straight threw. What the heck!?? Waste of money\n  \nRead more\n  9 people found this helpful\n    \n          \n              \n                  Helpful\n              \n          \n      Sending feedback...Thank you for your feedback.Sorry, we failed to record your vote. Please try again\n        Report",</t>
  </si>
  <si>
    <t xml:space="preserve">    "trackingLink": "https://www.amazon.com/Fidget-Toys-Trading-Bubble-Push/dp/B0997848WV?psc=&amp;linkCode=ll2&amp;tag=dividy-20&amp;linkId=8537cf44db95db9aaa1c9300b4001364&amp;language=en_US&amp;ref_=as_li_ss_tl"</t>
  </si>
  <si>
    <t xml:space="preserve">    "productDetails": "Product description\n            Run down the track doing things that make your followers happy and give you likes. Run through likes and create a huge following!",</t>
  </si>
  <si>
    <t xml:space="preserve">    "customerReviews": "&lt;img src=\"https://c.media-amazon.com/images/S/amazon-avatars-global/default.png\"/&gt;Randy5.0 out of 5 stars\n\n\n\n\n\n\n\n  \n  \n    Fantastic\n  \nReviewed in the United States on February 22, 2023Verified Purchase\n\n\n\n\n\n\n\n  \n  \n    Very fun, my kids love this game\n  \nRead more\n  31 people found this helpful\n    \n          \n              \n                  Helpful\n              \n          \n      Sending feedback...Thank you for your feedback.Sorry, we failed to record your vote. Please try again\n        Report",</t>
  </si>
  <si>
    <t xml:space="preserve">    "trackingLink": "https://www.amazon.com/Skilljoy-Trending-Runner/dp/B0BMGWP63M?psc=&amp;linkCode=ll2&amp;tag=dividy-20&amp;linkId=00d3689f51c838df9d82659e4c2692a7&amp;language=en_US&amp;ref_=as_li_ss_tl"</t>
  </si>
  <si>
    <t xml:space="preserve">    "productDetails": "Product description\n            Take action to a new level in Action: Slow Mo, where time bends to your every move.Prepare for an action-packed adventure like no other in Action: Slow Mo. In this revolutionary mobile game, you control the flow of time, allowing you to execute incredible moves and battle formidable foes in slow motion. Explore immersive worlds, unlock powerful abilities, and become the master of manipulating time in the ultimate slow-motion action experience!",</t>
  </si>
  <si>
    <t xml:space="preserve">    "customerReviews": "&lt;img src=\"https://c.media-amazon.com/images/S/amazon-avatars-global/default.png\"/&gt;Jeff1.0 out of 5 stars\n\n\n\n\n\n\n\n  \n  \n    Predatory install\n  \nReviewed in the United States on July 23, 2024Verified Purchase\n\n\n\n\n\n\n\n  \n  \n    This app was installed/purchased without requiring a password on devices that require full login for purchasing apps. This is a predatory app.\n  \nRead more\n  One person found this helpful\n    \n          \n              \n                  Helpful\n              \n          \n      Sending feedback...Thank you for your feedback.Sorry, we failed to record your vote. Please try again\n        Report\n  &lt;img src=\"https://c.media-amazon.com/images/S/amazon-avatars-global/default.png\"/&gt;Kevin56175.0 out of 5 stars\n\n\n\n\n\n\n\n  \n  \n    OMG!\n  \nReviewed in the United States on December 13, 2023Verified Purchase\n\n\n\n\n\n\n\n  \n  \n    This game is COOLEST EVER! I can't stop playing! The slow-mo feature is like, totally AWESOME! It feels like I'm in a movie! 😎SO MUCH FUN! Everyone needs to play this!\n  \nRead more\n  101 people found this helpful\n    \n          \n              \n                  Helpful\n              \n          \n      Sending feedback...Thank you for your feedback.Sorry, we failed to record your vote. Please try again\n        Report\n  &lt;img src=\"https://c.media-amazon.com/images/S/amazon-avatars-global/default.png\"/&gt;Jennifer1.0 out of 5 stars\n\n\n\n\n\n\n\n  \n  \n    SCAM\n  \nReviewed in the United States on January 25, 2024Verified Purchase\n\n\n\n\n\n\n\n  \n  \n    Downloaded itself and charged us fraudulently!\n  \nRead more\n  71 people found this helpful\n    \n          \n              \n                  Helpful\n              \n          \n      Sending feedback...Thank you for your feedback.Sorry, we failed to record your vote. Please try again\n        Report\n  &lt;img src=\"https://c.media-amazon.com/images/S/amazon-avatars-global/default.png\"/&gt;Coryjones3.0 out of 5 stars\n\n\n\n\n\n\n\n  \n  \n    I got 2 for my twins boys that are 6 years\n  \nReviewed in the United States on May 2, 2024\n\n\n\n\n\n\n\n  \n  \n    My swim boys they love playing this game they play it all the time it's fun to them they playing for hours keeps their attention on and they like just playing it on their tablets all the time and it's a kid friendly game\n  \nRead more\n  18 people found this helpful\n    \n          \n              \n                  Helpful\n              \n          \n      Sending feedback...Thank you for your feedback.Sorry, we failed to record your vote. Please try again\n        Report\n  &lt;img src=\"https://c.media-amazon.com/images/S/amazon-avatars-global/default.png\"/&gt;Mario 255.0 out of 5 stars\n\n\n\n\n\n\n\n  \n  \n    Crazy funny game\n  \nReviewed in the United States on December 13, 2023Verified Purchase\n\n\n\n\n\n\n\n  \n  \n    Woah, I jumped into this game and whoa, crazy fun!\n  \nRead more\n  50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Super game, I feel like a hero from yamakashi\n  \nReviewed in the United States on December 13, 2023Verified Purchase\n\n\n\n\n\n\n\n  \n  \n    Action: Slow Mo is an exceptional game that lives up to its name with an exciting slow-motion twist, transforming every move into a deliberate and intense experience. Playing it, I felt like a superhero from Yamakashi, effortlessly navigating challenges with style\n  \nRead more\n  59 people found this helpful\n    \n          \n              \n                  Helpful\n              \n          \n      Sending feedback...Thank you for your feedback.Sorry, we failed to record your vote. Please try again\n        Report",</t>
  </si>
  <si>
    <t xml:space="preserve">    "trackingLink": "https://www.amazon.com/Coreleague-Games-Action-Slow-Mo/dp/B0CM6XDJGZ?psc=&amp;linkCode=ll2&amp;tag=dividy-20&amp;linkId=89d613b8fbd1bd8c8185218f6a9e5f99&amp;language=en_US&amp;ref_=as_li_ss_tl"</t>
  </si>
  <si>
    <t xml:space="preserve">    "productDetails": "Product description\n            Draw anywhere on the screen, any size you want to create legs and run. Draw specific legs for each obstacle you find in the obstacle course. Draw unique shapes for each challenge you face in the race. Each set of legs you draw should be able to handle the obstacles.If your legs don't run the obstacle course fast enough then your opponent will likely win the race and you will need to start all over again. So, be sure to draw the right set of legs for your runner to be the best climber in the obstacle course. If your climbing skills are weak, then you will fall down over and over again. All it takes is drawing a nice set of legs to make your character climb the best in the obstacle course.This is a fun running style arcade game that the whole family can enjoy. Watch your friends and family draw funny sets of legs and see if they actually handle the obstacle course well, or do the legs not allow them to climb very good? It's extremely fun to watch!There are an unlimited amount of levels, and challenged to draw legs for. Watch your runner tackle level after level as you get better and better at drawing legs to run and climb with.Draw the funniest, coolest, fastest, longest legs to run the race and get to the finish line before you opponent. It's fun to draw legs &amp; race. Play for free &amp; come and see why this is one of the funnest racing games!Be the best climber by drawing the legs that fit the environment the best. The block needs to be a good climber and the only way to be a good climber is by evolving those legs into climbing tools. It's super fun to draw climber legs in any style you want. Make super complex climber legs or super simple climber legs. Whatever your mind can imagine, you can draw &amp; the better the idea the better your character will climb.The drawing mechanics allow you to be unrestricted &amp; draw wherever you want on the screen to make good climber legs. Draw anywhere you want, without having to worry about messing up your characters climber legs. If you draw bad climber legs, just draw quickly to fix your mistake and make the perfect set of climber legs for the obstacles that lay in your way. You will need to watch the other side of the road, because there is another character that is racing you to the finish line, and they will also try to draw the best climber legs. If you're having trouble drawing climber legs then you may want to copy what your opponent is doing when they draw their climber legs. Unless of course they're not doing too good on their race track, and you cannot even see them because your set of climber legs are much better than theirs. If you're winning the race with your climber legs then you're doing the best drawing job you can do. Once you cross the finish line with the legs you drew you will know you had the best set of climber legs for each obstacles because you are the Draw Climbing champion. Once you do win you will have to move onto another level where you will need to continue drawing a good set of climber legs to beat each and every person you face off in the race against. The farther you go the better your opponent will get at drawing legs.You're unrestricted on how big or how small you can draw your legs. If you think you can finish the race with huge, long legs, then you can draw big legs. But the legs you draw, big or small, will not always be best for each situation. Be sure to look at your environment and try to draw the best set of climber legs you can or you might end up losing the race and having to start all over again. Either way it's a super fun game that you will have a blast playing. So what are you waiting for? Play for free and draw some really cool, epic climber legs today!",</t>
  </si>
  <si>
    <t xml:space="preserve">    "customerReviews": "&lt;img src=\"https://c.media-amazon.com/images/S/amazon-avatars-global/default.png\"/&gt;poo5.0 out of 5 stars\n\n\n\n\n\n\n\n  \n  \n    Ways to get rid of ads\n  \nReviewed in the United States on October 9, 2023Verified Purchase\n\n\n\n\n\n\n\n  \n  \n    Yall know ads are enoyying, but there is a way to get rid of them, Just take off your Internet connection and bam! no ads!\n  \nRead more\n  24 people found this helpful\n    \n          \n              \n                  Helpful\n              \n          \n      Sending feedback...Thank you for your feedback.Sorry, we failed to record your vote. Please try again\n        Report\n  &lt;img src=\"https://c.media-amazon.com/images/S/amazon-avatars-global/default._CR0%2C0%2C1024%2C1024_SX460_.png\"/&gt;Shontell Washington1.0 out of 5 stars\n\n\n\n\n\n\n\n  \n  \n    Too much ads!\n  \nReviewed in the United States on December 10, 2022Verified Purchase\n\n\n\n\n\n\n\n  \n  \n    The creator of this game obviously only wants money. If you want a better game i recommended to NOT choose any game from this creator. They dont care about how customers feel about this game, they only want money.•Too much ads (and are about 30 seconds long)•Creator does not care about how customers feel•Creator only wants money\n  \nRead more\n  34 people found this helpful\n    \n          \n              \n                  Helpful\n              \n          \n      Sending feedback...Thank you for your feedback.Sorry, we failed to record your vote. Please try again\n        Report\n  &lt;img src=\"https://c.media-amazon.com/images/S/amazon-avatars-global/default.png\"/&gt;Y0url_0c4l_1d10t5.0 out of 5 stars\n\n\n\n\n\n\n\n  \n  \n    Cool\n  \nReviewed in the United States on March 31, 2022Verified Purchase\n\n\n\n\n\n\n\n  \n  \n    Pretty good app. Entertaining. Ads? Turn off your WiFi DUH.\n  \nRead more\n  43 people found this helpful\n    \n          \n              \n                  Helpful\n              \n          \n      Sending feedback...Thank you for your feedback.Sorry, we failed to record your vote. Please try again\n        Report\n  &lt;img src=\"https://c.media-amazon.com/images/S/amazon-avatars-global/447cfe3a-419e-481a-8fea-4ef4613c55cf._CR0%2C0%2C960%2C960_SX460_.jpg\"/&gt;Geraldine3.0 out of 5 stars\n\n\n\n\n\n\n\n  \n  \n    Its good in all but...\n  \nReviewed in the United States on June 1, 2024Verified Purchase\n\n\n\n\n\n\n\n  \n  \n    When I got to level 26, ALL YOU DO IS FALL MID AIR!!! Most boring looking unfinished level. 3 stars (Sorry)\n  \nRead more\n  13 people found this helpful\n    \n          \n              \n                  Helpful\n              \n          \n      Sending feedback...Thank you for your feedback.Sorry, we failed to record your vote. Please try again\n        Report\n  &lt;img src=\"https://c.media-amazon.com/images/S/amazon-avatars-global/default.png\"/&gt;Lisa Turner4.0 out of 5 stars\n\n\n\n\n\n\n\n  \n  \n    The best app just the ads!!\n  \nReviewed in the United States on July 29, 2022Verified Purchase\n\n\n\n\n\n\n\n  \n  \n    I LOVE this game! Both me, my cousin, and sister love and play this game!!Just the ads are terible! Terrible like every level there are 3 ads after and 3 ads before!!! This game would be an absolute 5 star rating!!!!!! I just HATE the ads!!I know that theres probably a way to do it but I can't pay for it! So if that was changed, I would Loovvee this game!!!\n  \nRead more\n  69 people found this helpful\n    \n          \n              \n                  Helpful\n              \n          \n      Sending feedback...Thank you for your feedback.Sorry, we failed to record your vote. Please try again\n        Report\n  &lt;img src=\"https://c.media-amazon.com/images/S/amazon-avatars-global/default.png\"/&gt;Jay5.0 out of 5 stars\n\n\n\n\n\n\n\n  \n  \n    ✨SO FUN!✨\n  \nReviewed in the United States on October 1, 2022Verified Purchase\n\n\n\n\n\n\n\n  \n  \n    I recommend this there are ads But if you put on airplane mode it's so much funThat's what I did And you get to draw whatever you want you can probably draw SpongeBob\n  \nRead more\n  12 people found this helpful\n    \n          \n              \n                  Helpful\n              \n          \n      Sending feedback...Thank you for your feedback.Sorry, we failed to record your vote. Please try again\n        Report\n  &lt;img src=\"https://c.media-amazon.com/images/S/amazon-avatars-global/default.png\"/&gt;Adam1.0 out of 5 stars\n\n\n\n\n\n\n\n  \n  \n    Would not recomend\n  \nReviewed in the United States on January 1, 2022Verified Purchase\n\n\n\n\n\n\n\n  \n  \n    A STUIPID amount of ads I got like 2 mins of plsytime and 5 minutes of ads, the game would be better if you take away most ads 2 ads would be better instead of 40.\n  \nRead more\n  20 people found this helpful\n    \n          \n              \n                  Helpful\n              \n          \n      Sending feedback...Thank you for your feedback.Sorry, we failed to record your vote. Please try again\n        Report\n  &lt;img src=\"https://c.media-amazon.com/images/S/amazon-avatars-global/default.png\"/&gt;Lijo Chandrathil5.0 out of 5 stars\n\n\n\n\n\n\n\n  \n  \n    Great game\n  \nReviewed in the United States on March 1, 2020Verified Purchase\n\n\n\n\n\n\n\n  \n  \n    This is a really fun game to play when bored\n  \nRead more\n  45 people found this helpful\n    \n          \n              \n                  Helpful\n              \n          \n      Sending feedback...Thank you for your feedback.Sorry, we failed to record your vote. Please try again\n        Report",</t>
  </si>
  <si>
    <t xml:space="preserve">    "trackingLink": "https://www.amazon.com/Draw-Climbing-Legs-Run/dp/B0852YP8VC?psc=&amp;linkCode=ll2&amp;tag=dividy-20&amp;linkId=32af8405baacf5ab7cdd998dd145ad98&amp;language=en_US&amp;ref_=as_li_ss_tl"</t>
  </si>
  <si>
    <t xml:space="preserve">    "productDetails": "Product description\n            Let's escape from prison! Obby Escape Run is a new jailbreak game. It is full of exciting missions. You will love to escape from this prison by completing its difficult missions.",</t>
  </si>
  <si>
    <t xml:space="preserve">    "trackingLink": "https://www.amazon.com/Prison-Escape-Mod-Barry-Run/dp/B0D1YJMHW8?psc=&amp;linkCode=ll2&amp;tag=dividy-20&amp;linkId=019f97871048ef9d1b7bca56c3f935c5&amp;language=en_US&amp;ref_=as_li_ss_tl"</t>
  </si>
  <si>
    <t xml:space="preserve">    "productDetails": "Product description\n            Embark on a journey to master the art of archery in Perfect Archer: Arrow Game. This mobile game brings the exhilaration of precision shooting to your fingertips. Immerse yourself in challenging levels, test your aiming skills, and become the archery virtuoso as you hit bullseyes, conquer obstacles, and prove you are the Perfect Archer!",</t>
  </si>
  <si>
    <t xml:space="preserve">    "customerReviews": "&lt;img src=\"https://c.media-amazon.com/images/S/amazon-avatars-global/default.png\"/&gt;Dona Wilson1.0 out of 5 stars\n\n\n\n\n\n\n\n  \n  \n    Degree of difficulty\n  \nReviewed in the United States on August 3, 2024Verified Purchase\n\n\n\n\n\n\n\n  \n  \n    Too difficult for a 5 year old. My grandchild just got frustrated\n  \nRead more\n  One person found this helpful\n    \n          \n              \n                  Helpful\n              \n          \n      Sending feedback...Thank you for your feedback.Sorry, we failed to record your vote. Please try again\n        Report\n  &lt;img src=\"https://c.media-amazon.com/images/S/amazon-avatars-global/922d29e9-af9b-4800-b6c0-5b2b20d6dae2._CR0%2C40%2C253%2C253_UX460_.jpg\"/&gt;Gracie West5.0 out of 5 stars\n\n\n\n\n\n\n\n  \n  \n    Best game ever\n  \nReviewed in the United States on April 27, 2024Verified Purchase\n\n\n\n\n\n\n\n  \n  \n    Best ga!e her I love it because I can shoot\n  \nRead more\n  13 people found this helpful\n    \n          \n              \n                  Helpful\n              \n          \n      Sending feedback...Thank you for your feedback.Sorry, we failed to record your vote. Please try again\n        Report\n  &lt;img src=\"https://c.media-amazon.com/images/S/amazon-avatars-global/default.png\"/&gt;Kevin56175.0 out of 5 stars\n\n\n\n\n\n\n\n  \n  \n    BEST GAME I HAVE PLAYED IN LONG TIME\n  \nReviewed in the United States on January 3, 2024Verified Purchase\n\n\n\n\n\n\n\n  \n  \n    AWESOME GAME, I love the way the arrow flies and that you can play in SLOW MOTION, Its SUPER COOL. I advise you to play this wonderful game!\n  \nRead more\n  22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Cool game\n  \nReviewed in the United States on May 3, 2024Verified Purchase\n\n\n\n\n\n\n\n  \n  \n    You can get stuck for a long time here)\n  \nRead more\n  10 people found this helpful\n    \n          \n              \n                  Helpful\n              \n          \n      Sending feedback...Thank you for your feedback.Sorry, we failed to record your vote. Please try again\n        Report\n  &lt;img src=\"https://c.media-amazon.com/images/S/amazon-avatars-global/default.png\"/&gt;Mario 255.0 out of 5 stars\n\n\n\n\n\n\n\n  \n  \n    Cool game\n  \nReviewed in the United States on January 3, 2024Verified Purchase\n\n\n\n\n\n\n\n  \n  \n    Played this game, and let me tell you, it was soooo cool!\n  \nRead more\n  15 people found this helpful\n    \n          \n              \n                  Helpful\n              \n          \n      Sending feedback...Thank you for your feedback.Sorry, we failed to record your vote. Please try again\n        Report",</t>
  </si>
  <si>
    <t xml:space="preserve">    "trackingLink": "https://www.amazon.com/Coreleague-Games-Perfect-Archer-Arrow/dp/B0CPCG187H?psc=&amp;linkCode=ll2&amp;tag=dividy-20&amp;linkId=8f02d54b90f8a2f88609b5a231887c51&amp;language=en_US&amp;ref_=as_li_ss_tl"</t>
  </si>
  <si>
    <t xml:space="preserve">    "productDetails": "Product description\n            Merge, run, and become the 2048 Master in 2048 Master: Merge and Run, a challenging and addictive number merging game!Long Description:Immerse yourself in the addictive puzzle world of 2048 Master: Merge and Run. Combine matching numbers to merge them and reach the elusive number 2048. Navigate through a grid filled with numbered tiles, strategically merging them to achieve higher values and clear the board. Test your puzzle-solving skills, aim for high scores, and become the ultimate 2048 Master!How to Play:Merge numbers: Swipe the numbered tiles in four directions to merge matching numbers.Reach 2048: Combine tiles to create higher values, starting from 2 and aiming for 2048.Strategic moves: Plan your moves carefully to prevent the grid from filling up.Achieve high scores: Merge tiles and reach the highest number possible to earn impressive scores.",</t>
  </si>
  <si>
    <t xml:space="preserve">    "customerReviews": "&lt;img src=\"https://c.media-amazon.com/images/S/amazon-avatars-global/default.png\"/&gt;Candy1.0 out of 5 stars\n\n\n\n\n\n\n\n  \n  \n    repeatedly happens Beyond upset scary this happened\n  \nReviewed in the United States on July 3, 2024Verified Purchase\n\n\n\n\n\n\n\n  \n  \n    Have disabled all in app purchases, have parental control, got the Firefox tablet due to such high r ratings... Have a six year old...he's really awesome about following rules...I have a whole months of purchasing thru apps that are supposed to be blocked due to age appropriate settings..this is awful!!!\n  \nRead more\n  7 people found this helpful\n    \n          \n              \n                  Helpful\n              \n          \n      Sending feedback...Thank you for your feedback.Sorry, we failed to record your vote. Please try again\n        Report\n  &lt;img src=\"https://c.media-amazon.com/images/S/amazon-avatars-global/default.png\"/&gt;Kindle Customer3.0 out of 5 stars\n\n\n\n\n\n\n\n  \n  \n    Its ok\n  \nReviewed in the United States on June 26, 2024Verified Purchase\n\n\n\n\n\n\n\n  \n  \n    Its fun but it gets boring if u play it a lot\n  \nRead more\n  8 people found this helpful\n    \n          \n              \n                  Helpful\n              \n          \n      Sending feedback...Thank you for your feedback.Sorry, we failed to record your vote. Please try again\n        Report\n  &lt;img src=\"https://c.media-amazon.com/images/S/amazon-avatars-global/default.png\"/&gt;Danielle1.0 out of 5 stars\n\n\n\n\n\n\n\n  \n  \n    PREDITORY APP STAY CLEAR\n  \nReviewed in the United States on January 29, 2024Verified Purchase\n\n\n\n\n\n\n\n  \n  \n    games a scam.  my child downloaded this.  somehow one click download was turned back on after I turned it off and set up for passcode downloading.  this not only downloaded without proper permission.  it charged our card (which also has a block on it) and proceeded to turn the tablet into a timebomb.  once the app downloaded it prompted without being clicked open to present another ad, which phantom clicked another auto one click download and another and another etc. until all the tablet did was show ads and download.  this is PREDITORY.\n  \nRead more\n  27 people found this helpful\n    \n          \n              \n                  Helpful\n              \n          \n      Sending feedback...Thank you for your feedback.Sorry, we failed to record your vote. Please try again\n        Report\n  &lt;img src=\"https://c.media-amazon.com/images/S/amazon-avatars-global/default.png\"/&gt;Harris Mukarram1.0 out of 5 stars\n\n\n\n\n\n\n\n  \n  \n    SCAM APP\n  \nReviewed in the United States on July 22, 2024Verified Purchase\n\n\n\n\n\n\n\n  \n  \n    My child downloaded this app and I was charged for this app with out my approval. Please refund me my money.\n  \nRead more\n  One person found this helpful\n    \n          \n              \n                  Helpful\n              \n          \n      Sending feedback...Thank you for your feedback.Sorry, we failed to record your vote. Please try again\n        Report\n  &lt;img src=\"https://c.media-amazon.com/images/S/amazon-avatars-global/default.png\"/&gt;Lexi Freiburger1.0 out of 5 stars\n\n\n\n\n\n\n\n  \n  \n    Scam\n  \nReviewed in the United States on June 18, 2024Verified Purchase\n\n\n\n\n\n\n\n  \n  \n    Somehow my child was able to purchase this app without my permission and bypassed all passcodes. I would never allow my child to buy an app for $9.00!  I want a refund!\n  \nRead more\n  7 people found this helpful\n    \n          \n              \n                  Helpful\n              \n          \n      Sending feedback...Thank you for your feedback.Sorry, we failed to record your vote. Please try again\n        Report\n  &lt;img src=\"https://c.media-amazon.com/images/S/amazon-avatars-global/default.png\"/&gt;Laine4.0 out of 5 stars\n\n\n\n\n\n\n\n  \n  \n    Good\n  \nReviewed in the United States on December 28, 2023\n\n\n\n\n\n\n\n  \n  \n    Has adds but pretty good\n  \nRead more\n  34 people found this helpful\n    \n          \n              \n                  Helpful\n              \n          \n      Sending feedback...Thank you for your feedback.Sorry, we failed to record your vote. Please try again\n        Report\n  &lt;img src=\"https://c.media-amazon.com/images/S/amazon-avatars-global/4773078c-3b77-414a-8390-decdd827c76c._CR0%2C0%2C500%2C500_SX460_.jpg\"/&gt;Paige Gunter1.0 out of 5 stars\n\n\n\n\n\n\n\n  \n  \n    Awful\n  \nReviewed in the United States on July 10, 2024Verified Purchase\n\n\n\n\n\n\n\n  \n  \n    My kid was somehow able to buy this without me. Absolute scam and predatory.\n  \nRead more\n  3 people found this helpful\n    \n          \n              \n                  Helpful\n              \n          \n      Sending feedback...Thank you for your feedback.Sorry, we failed to record your vote. Please try again\n        Report\n  &lt;img src=\"https://c.media-amazon.com/images/S/amazon-avatars-global/default.png\"/&gt;Robert K Ancheta1.0 out of 5 stars\n\n\n\n\n\n\n\n  \n  \n    FRAUD -SCAM - $9 App\n  \nReviewed in the United States on May 10, 2024Verified Purchase\n\n\n\n\n\n\n\n  \n  \n    Somehow my son was able to download this through various security measures.  The app charged my card $9 for the most basic BS of an app.  This is absolutely fraudulent.\n  \nRead more\n  7 people found this helpful\n    \n          \n              \n                  Helpful\n              \n          \n      Sending feedback...Thank you for your feedback.Sorry, we failed to record your vote. Please try again\n        Report",</t>
  </si>
  <si>
    <t xml:space="preserve">    "trackingLink": "https://www.amazon.com/2048-Master-Merge-and-Run/dp/B0CBD34JDP?psc=&amp;linkCode=ll2&amp;tag=dividy-20&amp;linkId=04fa948938bf6c7e52c6ee8a722e8f3f&amp;language=en_US&amp;ref_=as_li_ss_tl"</t>
  </si>
  <si>
    <t xml:space="preserve">    "productDetails": "Product description\n            Enjoy the better experience in this Roller The Last Survivor: Jump and Fall game!How to play:Drag your finger from left to right to moveAutojump is ENABLEDTry to survive as long as possible!",</t>
  </si>
  <si>
    <t xml:space="preserve">    "customerReviews": "&lt;img src=\"https://c.media-amazon.com/images/S/amazon-avatars-global/default.png\"/&gt;Rubén Mendoza5.0 out of 5 stars\n\n\n\n\n\n\n\n  \n    Juego para el nieto\n  \n  \nReviewed in the United States on August 11, 2024Verified Purchase\n\n\n\n\n\n\n\n  \n    Muy divertido para el niño\n  \n  \nRead more\n  7 people found this helpful\n    \n          \n              \n                  Helpful\n              \n          \n      Sending feedback...Thank you for your feedback.Sorry, we failed to record your vote. Please try again\n        Report\n  Translate review to English&lt;img src=\"https://c.media-amazon.com/images/S/amazon-avatars-global/default.png\"/&gt;DiamondsLounge1.0 out of 5 stars\n\n\n\n\n\n\n\n  \n  \n    Waste of money\n  \nReviewed in the United States on July 27, 2024Verified Purchase\n\n\n\n\n\n\n\n  \n  \n    Bought and downloaded and didn't even spend 5 minutes on it, graphics and game play are no bueno\n  \nRead more\n  15 people found this helpful\n    \n          \n              \n                  Helpful\n              \n          \n      Sending feedback...Thank you for your feedback.Sorry, we failed to record your vote. Please try again\n        Report\n  &lt;img src=\"https://c.media-amazon.com/images/S/amazon-avatars-global/default.png\"/&gt;Natilee Morales5.0 out of 5 stars\n\n\n\n\n\n\n\n  \n  \n    Great game\n  \nReviewed in the United States on July 9, 2023\n\n\n\n\n\n\n\n  \n  \n    Another great age appreciate game for my kids! They enjoy this one just as much as the others!\n  \nRead more\n  49 people found this helpful\n    \n          \n              \n                  Helpful\n              \n          \n      Sending feedback...Thank you for your feedback.Sorry, we failed to record your vote. Please try again\n        Report",</t>
  </si>
  <si>
    <t xml:space="preserve">    "trackingLink": "https://www.amazon.com/Last-Survivor-Jump-Fall/dp/B0BS9YPCQ1?psc=&amp;linkCode=ll2&amp;tag=dividy-20&amp;linkId=a0069e79b631cf7075904e7b802c2e40&amp;language=en_US&amp;ref_=as_li_ss_tl"</t>
  </si>
  <si>
    <t xml:space="preserve">    "productDetails": "Product description\n            Welcome to the enchanting world of fashion and style with our captivating makeover games! Get ready to indulge in the ultimate dressup experience and showcase your creativity. This girls game is all about fashion shows, make up games, and makeover games, providing endless fun for fashion enthusiasts like you.",</t>
  </si>
  <si>
    <t xml:space="preserve">    "customerReviews": "&lt;img src=\"https://c.media-amazon.com/images/S/amazon-avatars-global/default.png\"/&gt;Travis price5.0 out of 5 stars\n\n\n\n\n\n\n\n  \n  \n    I love it!!!!!\n  \nReviewed in the United States on September 3, 2024Verified Purchase\n\n\n\n\n\n\n\n  \n  \n    So you can make outfits and kick peoples butts but I is literally so funnnnn!!!!!!!\n  \nRead more\n  One person found this helpful\n    \n          \n              \n                  Helpful\n              \n          \n      Sending feedback...Thank you for your feedback.Sorry, we failed to record your vote. Please try again\n        Report\n  &lt;img src=\"https://c.media-amazon.com/images/S/amazon-avatars-global/default.png\"/&gt;Bethuhhknee3.0 out of 5 stars\n\n\n\n\n\n\n\n  \n  \n    Great dress up game\n  \nReviewed in the United States on December 19, 2023Verified Purchase\n\n\n\n\n\n\n\n  \n  \n    My 10 year old plays this game. She likes the ability to dress up her character, but wishes there was a feature that didn't require \"battling\" them. If the battle option was optional, it would allow a user to explore more dress up options at one time and then choose from 3-4 characters created will be easier since she'll have a side by side comparison.\n  \nRead more\n  11 people found this helpful\n    \n          \n              \n                  Helpful\n              \n          \n      Sending feedback...Thank you for your feedback.Sorry, we failed to record your vote. Please try again\n        Report\n  &lt;img src=\"https://c.media-amazon.com/images/S/amazon-avatars-global/default.png\"/&gt;Brittany Carroll5.0 out of 5 stars\n\n\n\n\n\n\n\n  \n  \n    Itz so stylish\n  \nReviewed in the United States on April 9, 2024Verified Purchase\n\n\n\n\n\n\n\n  \n  \n    I do want to play it because you can make your own characters. You can do all with people and you can make the fancy for date nights.  all in all, it's a pretty awesome game.\n  \nRead more\n  8 people found this helpful\n    \n          \n              \n                  Helpful\n              \n          \n      Sending feedback...Thank you for your feedback.Sorry, we failed to record your vote. Please try again\n        Report\n  &lt;img src=\"https://c.media-amazon.com/images/S/amazon-avatars-global/default.png\"/&gt;So fun5.0 out of 5 stars\n\n\n\n\n\n\n\n  \n  \n    So Fun\n  \nReviewed in the United States on April 28, 2024Verified Purchase\n\n\n\n\n\n\n\n  \n  \n    I love this game\n  \nRead more\n  10 people found this helpful\n    \n          \n              \n                  Helpful\n              \n          \n      Sending feedback...Thank you for your feedback.Sorry, we failed to record your vote. Please try again\n        Report\n  &lt;img src=\"https://c.media-amazon.com/images/S/amazon-avatars-global/default.png\"/&gt;Ariana N. Bennett5.0 out of 5 stars\n\n\n\n\n\n\n\n  \n  \n    VERY GOOD❤\n  \nReviewed in the United States on October 29, 2023Verified Purchase\n\n\n\n\n\n\n\n  \n  \n    So fun!!I loved playing this game and really recommend it!!!\n  \nRead more\n  30 people found this helpful\n    \n          \n              \n                  Helpful\n              \n          \n      Sending feedback...Thank you for your feedback.Sorry, we failed to record your vote. Please try again\n        Report",</t>
  </si>
  <si>
    <t xml:space="preserve">    "trackingLink": "https://www.amazon.com/Fashion-Battle-Dress-up-game/dp/B0CHQW1T5X?psc=&amp;linkCode=ll2&amp;tag=dividy-20&amp;linkId=d7d787a191840fa864188d94aa9965b5&amp;language=en_US&amp;ref_=as_li_ss_tl"</t>
  </si>
  <si>
    <t xml:space="preserve">    "productDetails": "Product description\n            Step into a vibrant world of colorful fruits and exotic ingredients, where your creativity shines as the ultimate smoothie maker. Begin your journey in a charming kitchen equipped with a high-power blender ready to mix the freshest picks into delightful smoothies. Each level challenges you with a variety of tastes and dietary preferences, catering to everyone from the health enthusiast to the sweet tooth. Explore a rich palette of flavors, from sun-ripened berries to tropical fruits and nutritious add-ons like nuts and seeds. Perfect your recipes and watch as your creations bring smiles. Whether it’s a refreshing drink on a sunny beach or a nutrient-packed snack for a quick boost, your smoothies will be the talk of the town. Blend, garnish, and serve your way to becoming the ultimate smoothie guru.",</t>
  </si>
  <si>
    <t xml:space="preserve">    "customerReviews": "&lt;img src=\"https://c.media-amazon.com/images/S/amazon-avatars-global/default.png\"/&gt;HLM781.0 out of 5 stars\n\n\n\n\n\n\n\n  \n  \n    Might be fun for small children\n  \nReviewed in the United States on July 6, 2022Verified Purchase\n\n\n\n\n\n\n\n  \n  \n    Not fun but may be okay for younglings.\n  \nRead more\n  24 people found this helpful\n    \n          \n              \n                  Helpful\n              \n          \n      Sending feedback...Thank you for your feedback.Sorry, we failed to record your vote. Please try again\n        Report\n  &lt;img src=\"https://c.media-amazon.com/images/S/amazon-avatars-global/default.png\"/&gt;Randy5.0 out of 5 stars\n\n\n\n\n\n\n\n  \n  \n    Great Game\n  \nReviewed in the United States on July 6, 2022Verified Purchase\n\n\n\n\n\n\n\n  \n  \n    Nice pretend play game for kids\n  \nRead more\n  23 people found this helpful\n    \n          \n              \n                  Helpful\n              \n          \n      Sending feedback...Thank you for your feedback.Sorry, we failed to record your vote. Please try again\n        Report",</t>
  </si>
  <si>
    <t xml:space="preserve">    "trackingLink": "https://www.amazon.com/Smoothie-Master-Game-Pretend-Play/dp/B0B3Z2KXGQ?psc=&amp;linkCode=ll2&amp;tag=dividy-20&amp;linkId=a772af800deec0ba32b2c089f46de514&amp;language=en_US&amp;ref_=as_li_ss_tl"</t>
  </si>
  <si>
    <t xml:space="preserve">    "productDetails": "Product description\n            So, are you ready to challenge your punching skills? Jump onto the boxing playground and swing your fists at the enemy stickmen to save the day like a true One Punch: Master 3D!Make curvy punches to defeat your opponents! Swipe to punch and use your joystick to avoid enemy punches.How to play:Drag your finger left to right to move legs! Swipe to punch enemy!",</t>
  </si>
  <si>
    <t xml:space="preserve">    "customerReviews": "&lt;img src=\"https://c.media-amazon.com/images/S/amazon-avatars-global/default.png\"/&gt;Daci Cormier5.0 out of 5 stars\n\n\n\n\n\n\n\n  \n  \n    Liked\n  \nReviewed in the United States on October 26, 2023Verified Purchase\n\n\n\n\n\n\n\n  \n  \n    Bought for my nephew\n  \nRead more\n  35 people found this helpful\n    \n          \n              \n                  Helpful\n              \n          \n      Sending feedback...Thank you for your feedback.Sorry, we failed to record your vote. Please try again\n        Report\n  &lt;img src=\"https://c.media-amazon.com/images/S/amazon-avatars-global/default.png\"/&gt;Audrey Harmon1.0 out of 5 stars\n\n\n\n\n\n\n\n  \n  \n    Way too easy\n  \nReviewed in the United States on September 1, 2023Verified Purchase\n\n\n\n\n\n\n\n  \n  \n    There's no challenge in playing this game. My son downloaded it and was very disappointed that it was so simple.\n  \nRead more\n  22 people found this helpful\n    \n          \n              \n                  Helpful\n              \n          \n      Sending feedback...Thank you for your feedback.Sorry, we failed to record your vote. Please try again\n        Report\n  &lt;img src=\"https://c.media-amazon.com/images/S/amazon-avatars-global/default.png\"/&gt;Sylvia4.0 out of 5 stars\n\n\n\n\n\n\n\n  \n  \n    Great item\n  \nReviewed in the United States on May 24, 2023Verified Purchase\n\n\n\n\n\n\n\n  \n  \n    Kids loved it\n  \nRead more\n  90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17 people found this helpful\n    \n          \n              \n                  Helpful\n              \n          \n      Sending feedback...Thank you for your feedback.Sorry, we failed to record your vote. Please try again\n        Report\n  &lt;img src=\"https://c.media-amazon.com/images/S/amazon-avatars-global/default.png\"/&gt;Brian Mallek1.0 out of 5 stars\n\n\n\n\n\n\n\n  \n  \n    Waste of $4.99\n  \nReviewed in the United States on April 6, 2024\n\n\n\n\n\n\n\n  \n  \n    My grandson thought this was a free game, I was charged $4.99.  Lousy game.\n  \nRead more\n  6 people found this helpful\n    \n          \n              \n                  Helpful\n              \n          \n      Sending feedback...Thank you for your feedback.Sorry, we failed to record your vote. Please try again\n        Report",</t>
  </si>
  <si>
    <t xml:space="preserve">    "trackingLink": "https://www.amazon.com/HardSkill-One-Punch-Master-3D/dp/B0BWZ126R2?psc=&amp;linkCode=ll2&amp;tag=dividy-20&amp;linkId=1efaf9b744fbd3b3b2f7ddaff1024d45&amp;language=en_US&amp;ref_=as_li_ss_tl"</t>
  </si>
  <si>
    <t xml:space="preserve">    "productDetails": "Product description\n            Embrace your inner warrior in Samurai Blade: Crazy Fight, a high-energy game where you wield your blade to take on hordes of enemies!Prepare for intense battles and sharpen your sword skills in Samurai Blade: Crazy Fight. As a skilled samurai, you'll face relentless waves of enemies in electrifying combat. Master your blade, unleash powerful combos, and demonstrate your martial prowess as you engage in adrenaline-pumping duels. With dynamic action and thrilling fights, this game offers an immersive journey into the world of a samurai warrior!How to Play:Choose your samurai: Select your character and prepare for battle.Wield your blade: Swipe and tap to perform precise sword strikes and combos.Defeat enemies: Face hordes of adversaries, each with their own fighting style.Upgrade and conquer: Earn rewards, level up, and enhance your samurai skills.",</t>
  </si>
  <si>
    <t xml:space="preserve">    "customerReviews": "&lt;img src=\"https://c.media-amazon.com/images/S/amazon-avatars-global/default.png\"/&gt;caguilar5.0 out of 5 stars\n\n\n\n\n\n\n\n  \n  \n    DO NOT GET, or get it's good\n  \nReviewed in the United States on May 28, 2024Verified Purchase\n\n\n\n\n\n\n\n  \n  \n    OMG something really scary happened in this game, so I was using the bathroom when out of  nowhere the game started glitching alot and then my mom asked if I had my tablet in there, so download this game because it's great but if you trust me DON'T GET IT!\n  \nRead more\n  53 people found this helpful\n    \n          \n              \n                  Helpful\n              \n          \n      Sending feedback...Thank you for your feedback.Sorry, we failed to record your vote. Please try again\n        Report\n  &lt;img src=\"https://c.media-amazon.com/images/S/amazon-avatars-global/default.png\"/&gt;claudacious1.0 out of 5 stars\n\n\n\n\n\n\n\n  \n  \n    Terrible\n  \nReviewed in the United States on July 3, 2024Verified Purchase\n\n\n\n\n\n\n\n  \n  \n    Refund\n  \nRead more\n  30 people found this helpful\n    \n          \n              \n                  Helpful\n              \n          \n      Sending feedback...Thank you for your feedback.Sorry, we failed to record your vote. Please try again\n        Report\n  &lt;img src=\"https://c.media-amazon.com/images/S/amazon-avatars-global/default.png\"/&gt;Sarah5.0 out of 5 stars\n\n\n\n\n\n\n\n  \n  \n    Five year old likes it\n  \nReviewed in the United States on February 18, 2024Verified Purchase\n\n\n\n\n\n\n\n  \n  \n    My five-year-old likes this game and says it was very good\n  \nRead more\n  66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i cant believe these cost money, its just a ripoff of a free flash game to lure kids into purchasing. cant even get a refund.\n  \nRead more\n  24 people found this helpful\n    \n          \n              \n                  Helpful\n              \n          \n      Sending feedback...Thank you for your feedback.Sorry, we failed to record your vote. Please try again\n        Report\n  &lt;img src=\"https://c.media-amazon.com/images/S/amazon-avatars-global/e997249f-65c3-4278-a892-70ae2af7e23d._CR0%2C33%2C266%2C266_UX460_.jpg\"/&gt;Nitraaa Nicole3.0 out of 5 stars\n\n\n\n\n\n\n\n  \n  \n    1 click settings not reliable\n  \nReviewed in the United States on June 2, 2024Verified Purchase\n\n\n\n\n\n\n\n  \n  \n    3 Stars cause I paid for this game without my consent! Disabled the 1 click settings,and somehow my 5 or 7 year old was still able to purchase .\n  \nRead more\n  2 people found this helpful\n    \n          \n              \n                  Helpful\n              \n          \n      Sending feedback...Thank you for your feedback.Sorry, we failed to record your vote. Please try again\n        Report\n  &lt;img src=\"https://c.media-amazon.com/images/S/amazon-avatars-global/a2626772-6a8b-4bd8-ab10-2a32cb8883f8._CR0%2C0%2C375%2C375_UX460_.jpg\"/&gt;bruzn4.0 out of 5 stars\n\n\n\n\n\n\n\n  \n  \n    Kid plays\n  \nReviewed in the United States on March 29, 2024\n\n\n\n\n\n\n\n  \n  \n    Keeps him occupied\n  \nRead more\n  10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26 people found this helpful\n    \n          \n              \n                  Helpful\n              \n          \n      Sending feedback...Thank you for your feedback.Sorry, we failed to record your vote. Please try again\n        Report\n  &lt;img src=\"https://c.media-amazon.com/images/S/amazon-avatars-global/a487252e-57a3-461a-ab7f-faa85dfa5ee6._CR187%2C0%2C1125%2C1125_SX460_.jpg\"/&gt;Navy1.0 out of 5 stars\n\n\n\n\n\n\n\n  \n  \n    do not buy nor download\n  \nReviewed in the United States on August 13, 2024\n\n\n\n\n\n\n\n  \n  \n    My grandson who is six accidently 1 clicked this game.  When I noticed what he was playing I removed it from my Amazon tablet and tried to cancel the subscription.  But to no avail.  No customer service responded, and Amazon claims they are not responsible.  AVOID this type of SCAM!!!\n  \nRead more\n  \n    \n          \n              \n                  Helpful\n              \n          \n      Sending feedback...Thank you for your feedback.Sorry, we failed to record your vote. Please try again\n        Report",</t>
  </si>
  <si>
    <t xml:space="preserve">    "trackingLink": "https://www.amazon.com/Coreleague-Games-Samurai-Blade-Crazy/dp/B0CG5WS266?psc=&amp;linkCode=ll2&amp;tag=dividy-20&amp;linkId=adff87634b8d1256d8bfd9bb8a9b1e2c&amp;language=en_US&amp;ref_=as_li_ss_tl"</t>
  </si>
  <si>
    <t xml:space="preserve">    "productDetails": "Product description\n            Stack your sandwich as high as you can get it while also watching out for any obstacle that lay in your way. Hit the button that corresponds with the door ahead to open it. Pass as many levels as you can while salivating over the huge, delicious food you make.",</t>
  </si>
  <si>
    <t xml:space="preserve">    "customerReviews": "&lt;img src=\"https://c.media-amazon.com/images/S/amazon-avatars-global/default.png\"/&gt;Randy5.0 out of 5 stars\n\n\n\n\n\n\n\n  \n  \n    Stacking Sandwiches\n  \nReviewed in the United States on January 7, 2024\n\n\n\n\n\n\n\n  \n  \n    Great game for kids\n  \nRead more\n  14 people found this helpful\n    \n          \n              \n                  Helpful\n              \n          \n      Sending feedback...Thank you for your feedback.Sorry, we failed to record your vote. Please try again\n        Report\n  &lt;img src=\"https://c.media-amazon.com/images/S/amazon-avatars-global/default.png\"/&gt;Heather1.0 out of 5 stars\n\n\n\n\n\n\n\n  \n  \n    Trash\n  \nReviewed in the United States on January 27, 2024Verified Purchase\n\n\n\n\n\n\n\n  \n  \n    Kid downloaded this game and it's the worst. I'd like a refund. Your plate just goes through the map on the 3rd level and that's the end of the game. It must be because I certainly can't progress...\n  \nRead more\n  11 people found this helpful\n    \n          \n              \n                  Helpful\n              \n          \n      Sending feedback...Thank you for your feedback.Sorry, we failed to record your vote. Please try again\n        Report",</t>
  </si>
  <si>
    <t xml:space="preserve">    "trackingLink": "https://www.amazon.com/Skilljoy-Sandwich-Stacker/dp/B09Z748FS7?psc=&amp;linkCode=ll2&amp;tag=dividy-20&amp;linkId=45b964a3ae60a18f578b3b62641d6367&amp;language=en_US&amp;ref_=as_li_ss_tl"</t>
  </si>
  <si>
    <t xml:space="preserve">    "productDetails": "Product description\n            Dive into an engrossingly simple yet extremely gratifying gaming experience with our ASMR slime- soapcutting simulation. Here, every precise slice and smooth cut of the knife through the soap creates a uniquely satisfying sensation, offering endless relaxation and amusement.In our game, soap isn't just for washing hands. It's the core of a captivatingly simple, yet profoundly gratifying pastime. Here, you become a master of precision, carefully cutting through vibrant slabs of soap, each slice producing a pleasurable ASMR effect. The allure? It's an addictive combination of soothing sounds, visually satisfying cuts, and the gentle tumble of soap pieces sliding away from your virtual knife. It's hard to explain the satisfaction it brings – you simply must experience it for yourself.The game provides an abundance of colorful soap slabs for you to slice into. There's no need to worry about running out of levels – the soap cutting never has to end! Along the way, you can earn coins by perfecting your cutting technique. Save these coins to purchase a variety of knives from the shop, each bringing its own unique slice style and satisfaction level to the game.Our slime cutting game isn't just about enjoyment; it also encourages hygiene awareness. We encourage players to wash their hands thoroughly with soap and water before diving into the game, reinforcing the importance of cleanliness in a fun and engaging way.This game offers an ASMR experience like no other – the sight and sound of the knife smoothly cutting through the soap, the pieces gently tumbling away. It's a game that does ASMR right, offering a unique satisfaction that is as comforting as it is engaging. Come cut, slice, and feel the ASMR satisfaction today!",</t>
  </si>
  <si>
    <t xml:space="preserve">    "customerReviews": "&lt;img src=\"https://c.media-amazon.com/images/S/amazon-avatars-global/default.png\"/&gt;Juliann Brockman5.0 out of 5 stars\n\n\n\n\n\n\n\n  \n  \n    Does the job\n  \nReviewed in the United States on May 14, 2024Verified Purchase\n\n\n\n\n\n\n\n  \n  \n    It is easy to hold and cut. Feel confident when cutting that it will not slip and cut me.\n  \nRead more\n  8 people found this helpful\n    \n          \n              \n                  Helpful\n              \n          \n      Sending feedback...Thank you for your feedback.Sorry, we failed to record your vote. Please try again\n        Report\n  &lt;img src=\"https://c.media-amazon.com/images/S/amazon-avatars-global/default.png\"/&gt;Jeff1.0 out of 5 stars\n\n\n\n\n\n\n\n  \n  \n    DONT GET!\n  \nReviewed in the United States on August 14, 2021Verified Purchase\n\n\n\n\n\n\n\n  \n  \n    This game is soooo bad! I WOULD RATE THIS 0 IF I COULD THE KNIFE DOESN'T WORKK AND ADS I DISLIKE THIS DONT GET!\n  \nRead more\n  42 people found this helpful\n    \n          \n              \n                  Helpful\n              \n          \n      Sending feedback...Thank you for your feedback.Sorry, we failed to record your vote. Please try again\n        Report\n  &lt;img src=\"https://c.media-amazon.com/images/S/amazon-avatars-global/default.png\"/&gt;Hope Keene5.0 out of 5 stars\n\n\n\n\n\n\n\n  \n  \n    Awsome\n  \nReviewed in the United States on March 25, 2020Verified Purchase\n\n\n\n\n\n\n\n  \n  \n    It's really good.I think it's satisfying .no glitches.it's awsome\n  \nRead more\n  52 people found this helpful\n    \n          \n              \n                  Helpful\n              \n          \n      Sending feedback...Thank you for your feedback.Sorry, we failed to record your vote. Please try again\n        Report\n  &lt;img src=\"https://c.media-amazon.com/images/S/amazon-avatars-global/default.png\"/&gt;Lauren Wolf3.0 out of 5 stars\n\n\n\n\n\n\n\n  \n  \n    Satisfying but too problems\n  \nReviewed in the United States on July 1, 2022Verified Purchase\n\n\n\n\n\n\n\n  \n  \n    It's a very satisfying game but there is 3 problems! 1: the knife Barely works!2: TO MANY ADS!3: 1 time it kicked me off the game! Happy if they had a update that they fixed these bugs\n  \nRead more\n  4 people found this helpful\n    \n          \n              \n                  Helpful\n              \n          \n      Sending feedback...Thank you for your feedback.Sorry, we failed to record your vote. Please try again\n        Report\n  &lt;img src=\"https://c.media-amazon.com/images/S/amazon-avatars-global/1079b0fa-c1a0-40af-8328-6b60d7261129._CR0%2C0%2C1125%2C1125_SX460_.jpg\"/&gt;Becky2.0 out of 5 stars\n\n\n\n\n\n\n\n  \n  \n    Ok\n  \nReviewed in the United States on September 6, 2021Verified Purchase\n\n\n\n\n\n\n\n  \n  \n    This game is ok, except there are SO SO SO SO SO many ads, WAY TO MANY. And the knife hardly works at all, the sound of the knife putting the soap is so not relaxing!!! I wouldn't recommend this app... really!! Also, it was glitching so much it went back to my homesrceen, and I just stopped playing it, (It wasn't my wifi,I had 4 bars)\n  \nRead more\n  52 people found this helpful\n    \n          \n              \n                  Helpful\n              \n          \n      Sending feedback...Thank you for your feedback.Sorry, we failed to record your vote. Please try again\n        Report\n  &lt;img src=\"https://c.media-amazon.com/images/S/amazon-avatars-global/default.png\"/&gt;carrie jackson1.0 out of 5 stars\n\n\n\n\n\n\n\n  \n  \n    NO DONT GET VERY INAPPROPRIATE\n  \nReviewed in the United States on May 9, 2021Verified Purchase\n\n\n\n\n\n\n\n  \n  \n    I do not decadent this app for anyone cause the adds are grafic and inappropriate\n  \nRead more\n  33 people found this helpful\n    \n          \n              \n                  Helpful\n              \n          \n      Sending feedback...Thank you for your feedback.Sorry, we failed to record your vote. Please try again\n        Report\n  &lt;img src=\"https://c.media-amazon.com/images/S/amazon-avatars-global/aa478fc5-bbf7-4af5-abfd-722c63479785._CR0%2C0%2C375%2C375_UX460_.jpg\"/&gt;jessie brooks4.0 out of 5 stars\n\n\n\n\n\n\n\n  \n  \n    Kids love it\n  \nReviewed in the United States on August 23, 2020Verified Purchase\n\n\n\n\n\n\n\n  \n  \n    So much fun for the kids easy clean up\n  \nRead more\n  37 people found this helpful\n    \n          \n              \n                  Helpful\n              \n          \n      Sending feedback...Thank you for your feedback.Sorry, we failed to record your vote. Please try again\n        Report\n  &lt;img src=\"https://c.media-amazon.com/images/S/amazon-avatars-global/default.png\"/&gt;LaceHaze3.0 out of 5 stars\n\n\n\n\n\n\n\n  \n  \n    Good app but somethings aren't good(read to know what I mean\n  \nReviewed in the United States on May 26, 2023Verified Purchase\n\n\n\n\n\n\n\n  \n  \n    Its a very good app very satisfying BUT to many adds and the soap cubes stay on the soap so you have to fling them off BUT THE KNIFE DOESN'T EVEN WORKKKK(please fix this its a good game\n  \nRead more\n  4 people found this helpful\n    \n          \n              \n                  Helpful\n              \n          \n      Sending feedback...Thank you for your feedback.Sorry, we failed to record your vote. Please try again\n        Report",</t>
  </si>
  <si>
    <t xml:space="preserve">    "trackingLink": "https://www.amazon.com/Slime-Cutting-Soap-Style-Cutter/dp/B083ZMQB2J?psc=&amp;linkCode=ll2&amp;tag=dividy-20&amp;linkId=e4dd5c5a3bdd181afad161addcb7c64d&amp;language=en_US&amp;ref_=as_li_ss_tl"</t>
  </si>
  <si>
    <t xml:space="preserve">    "productDetails": "Product description\n            Amazing block craft city for the thrilling action of the spider craft rope hero games. The ultimate spider rope hero man of the interesting block craft hero fight games living in a big block city. Where the action-packed fighting gives you the real entertainment of the spider rope hero fighting games. The huge map, thrilling boss fights, and challenging missions of the spider fighter action games give you unlimited fun. Find out your amazing superpowers, grab your weapons, and jump, kick, and shoot to knock down your enemy in craft rope hero spider games. Get ready to live in action and fight gangsters to rescue the city in the interesting spider craft games 2023. Smash out the criminals with your skills and abilities and beat them with your strong powers by playing the block craft hero spider fighter games.Be the craft superhero and win the battles against crime in the spider rope hero fighting games. Play spider craft rope hero games with different types of superheroes to fight with the gangsters. Amazing graphics and a big block craft city to explore in the block craft hero fight games. Fly, jump, shoot, and unlock amazing powers to throw away the evil enemies from your city of the spider fighter action games. Enjoy different challenging tasks to complete in the craft rope hero spider games. Be the brave craft spider rope hero and do the smashing action in the spider craft games. Various levels of the block craft hero spider fighter games give a non-stop thrill. Let’s fight like a real craft spider rope hero by playing the best spider fighter action games.",</t>
  </si>
  <si>
    <t xml:space="preserve">    "customerReviews": "&lt;img src=\"https://c.media-amazon.com/images/S/amazon-avatars-global/955aac75-c5ab-47ce-85b3-acbf58e8a844._CR134%2C0%2C231%2C231_SX460_.jpg\"/&gt;Saymara Nieves5.0 out of 5 stars\n\n\n\n\n\n\n\n  \n  \n    My 4 year old purchased without me knowing\n  \nReviewed in the United States on August 4, 2024Verified Purchase\n\n\n\n\n\n\n\n  \n  \n    He loves it! Plays it all the time!\n  \nRead more\n  53 people found this helpful\n    \n          \n              \n                  Helpful\n              \n          \n      Sending feedback...Thank you for your feedback.Sorry, we failed to record your vote. Please try again\n        Report\n  &lt;img src=\"https://c.media-amazon.com/images/S/amazon-avatars-global/default.png\"/&gt;Amber1.0 out of 5 stars\n\n\n\n\n\n\n\n  \n  \n    Too many adds\n  \nReviewed in the United States on August 1, 2024Verified Purchase\n\n\n\n\n\n\n\n  \n  \n    Not a good game at all! Too many adds\n  \nRead more\n  50 people found this helpful\n    \n          \n              \n                  Helpful\n              \n          \n      Sending feedback...Thank you for your feedback.Sorry, we failed to record your vote. Please try again\n        Report\n  &lt;img src=\"https://c.media-amazon.com/images/S/amazon-avatars-global/default.png\"/&gt;Ethlyn Hines5.0 out of 5 stars\n\n\n\n\n\n\n\n  \n  \n    Great product\n  \nReviewed in the United States on July 25, 2024Verified Purchase\n\n\n\n\n\n\n\n  \n  \n    This is so awesome. My son loves this game keep him occupy and excited.\n  \nRead more\n  60 people found this helpful\n    \n          \n              \n                  Helpful\n              \n          \n      Sending feedback...Thank you for your feedback.Sorry, we failed to record your vote. Please try again\n        Report\n  &lt;img src=\"https://c.media-amazon.com/images/S/amazon-avatars-global/default.png\"/&gt;David3.0 out of 5 stars\n\n\n\n\n\n\n\n  \n  \n    Ok\n  \nReviewed in the United States on July 7, 2024Verified Purchase\n\n\n\n\n\n\n\n  \n  \n    Just ok\n  \nRead more\n  41 people found this helpful\n    \n          \n              \n                  Helpful\n              \n          \n      Sending feedback...Thank you for your feedback.Sorry, we failed to record your vote. Please try again\n        Report",</t>
  </si>
  <si>
    <t xml:space="preserve">    "trackingLink": "https://www.amazon.com/Spider-Fighting-Superhero-Action-Battle/dp/B0BY31TH4N?psc=&amp;linkCode=ll2&amp;tag=dividy-20&amp;linkId=d77b3b9085abb24572d1c9216a11831f&amp;language=en_US&amp;ref_=as_li_ss_tl"</t>
  </si>
  <si>
    <t xml:space="preserve">    "productDetails": "Product description\n            Welcome to the most thrilling coffee-making experience you can ever imagine - \"Coffee Maker Dash - Fast-Paced Barista Run!\" This innovative game puts you in charge of a dynamic coffee conveyer belt where your task is to skillfully maneuver your cup to gather ingredients and create the perfect brews.As a fast-paced coffee-making challenge, this game is all about precision, strategy, and speed. Begin with a single cup in hand and skillfully gather more cups along the way. The highlight of the challenge is the ingredient stations. Run your cups under these stations to collect a variety of coffee ingredients. From rich espresso to creamy milk, sugar to delightful syrups, catch them all to brew the perfect coffee.But that's not all! Upon crossing the finish line, your brewing skills will be put to the ultimate test. The number of coffees you create, their variety, and the quality of brew will determine your score. Remember, every coffee you create counts towards your final score. So, make sure to grab as many cups and ingredients as possible to maximize your score and outperform your previous best.\"Coffee Run\" is not just about making coffee; it's a test of your agility, decision-making skills, and creativity as a barista. So, get ready to step into the world of coffee making like never before, brew up a storm, and impress the world with your coffee-making prowess!",</t>
  </si>
  <si>
    <t xml:space="preserve">    "customerReviews": "&lt;img src=\"https://c.media-amazon.com/images/S/amazon-avatars-global/default.png\"/&gt;Not what I expected2.0 out of 5 stars\n\n\n\n\n\n\n\n  \n  \n    2 stars\n  \nReviewed in the United States on March 15, 2022Verified Purchase\n\n\n\n\n\n\n\n  \n  \n    Honestly the worst game ever.10 out of 10 do NOT  Recommend this game\n  \nRead more\n  32 people found this helpful\n    \n          \n              \n                  Helpful\n              \n          \n      Sending feedback...Thank you for your feedback.Sorry, we failed to record your vote. Please try again\n        Report\n  &lt;img src=\"https://c.media-amazon.com/images/S/amazon-avatars-global/default.png\"/&gt;Randy5.0 out of 5 stars\n\n\n\n\n\n\n\n  \n  \n    Coffee!!\n  \nReviewed in the United States on March 16, 2022Verified Purchase\n\n\n\n\n\n\n\n  \n  \n    Gotta make more coffee\n  \nRead more\n  39 people found this helpful\n    \n          \n              \n                  Helpful\n              \n          \n      Sending feedback...Thank you for your feedback.Sorry, we failed to record your vote. Please try again\n        Report",</t>
  </si>
  <si>
    <t xml:space="preserve">    "trackingLink": "https://www.amazon.com/Skilljoy-Coffee-Maker-Run/dp/B09TPYP783?psc=&amp;linkCode=ll2&amp;tag=dividy-20&amp;linkId=4e0f8c0f9ad8a2461018c6c5ca0eccab&amp;language=en_US&amp;ref_=as_li_ss_tl"</t>
  </si>
  <si>
    <t xml:space="preserve">    "productDetails": "Product description\n            Ultimate Runner: Hero Escape takes you on a heart-pounding adventure as you guide your hero through a series of fast-paced, obstacle-laden courses. Dash, jump, slide, and dodge your way through intricate levels filled with traps and challenges. With stunning graphics and fluid controls, every run is an exhilarating test of reflexes and timing. Collect coins, unlock new heroes with unique abilities, and strive to escape from each level's dangers. Can you become the ultimate runner and achieve the highest scores in this addictive and thrilling game?",</t>
  </si>
  <si>
    <t xml:space="preserve">    "customerReviews": "&lt;img src=\"https://c.media-amazon.com/images/S/amazon-avatars-global/default.png\"/&gt;stas_xxx_spoiler5.0 out of 5 stars\n\n\n\n\n\n\n\n  \n  \n    Simple as Me!\n  \nReviewed in the United States on July 25, 2024Verified Purchase\n\n\n\n\n\n\n\n  \n  \n    The controls are so simple, even my dog could play it. Perfect if you’re in line at the store or chill in toilet.\n  \nRead more\n  3 people found this helpful\n    \n          \n              \n                  Helpful\n              \n          \n      Sending feedback...Thank you for your feedback.Sorry, we failed to record your vote. Please try again\n        Report\n  &lt;img src=\"https://c.media-amazon.com/images/S/amazon-avatars-global/default.png\"/&gt;star965.0 out of 5 stars\n\n\n\n\n\n\n\n  \n  \n    Funny runner game!\n  \nReviewed in the United States on July 27, 2024Verified Purchase\n\n\n\n\n\n\n\n  \n  \n    Amazing graphics and smooth gameplay! This game keeps me hooked for hours. Highly recommend it!\n  \nRead more\n  One person found this helpful\n    \n          \n              \n                  Helpful\n              \n          \n      Sending feedback...Thank you for your feedback.Sorry, we failed to record your vote. Please try again\n        Report\n  &lt;img src=\"https://c.media-amazon.com/images/S/amazon-avatars-global/default.png\"/&gt;Zheila1.0 out of 5 stars\n\n\n\n\n\n\n\n  \n  \n    Cannot Open!\n  \nReviewed in the United States on July 3, 2024Verified Purchase\n\n\n\n\n\n\n\n  \n  \n    Cannot open gsme, we keep having to click Update but nothing vhamgrs. We can't open and then it says again to Update,\n  \nRead more\n  25 people found this helpful\n    \n          \n              \n                  Helpful\n              \n          \n      Sending feedback...Thank you for your feedback.Sorry, we failed to record your vote. Please try again\n        Report\n  &lt;img src=\"https://c.media-amazon.com/images/S/amazon-avatars-global/default.png\"/&gt;Zavoruiev Dmytro5.0 out of 5 stars\n\n\n\n\n\n\n\n  \n  \n    Relax and fun\n  \nReviewed in the United States on July 19, 2024Verified Purchase\n\n\n\n\n\n\n\n  \n  \n    This game is a perfect way to relax and have fun. Five stars!\n  \nRead more\n  3 people found this helpful\n    \n          \n              \n                  Helpful\n              \n          \n      Sending feedback...Thank you for your feedback.Sorry, we failed to record your vote. Please try again\n        Report\n  &lt;img src=\"https://c.media-amazon.com/images/S/amazon-avatars-global/default.png\"/&gt;Semen5.0 out of 5 stars\n\n\n\n\n\n\n\n  \n  \n    interesting mini-games that have not been seen in other runners\n  \nReviewed in the United States on July 19, 2024Verified Purchase\n\n\n\n\n\n\n\n  \n  \n    interesting mini-games that have not been seen in other runners\n  \nRead more\n  2 people found this helpful\n    \n          \n              \n                  Helpful\n              \n          \n      Sending feedback...Thank you for your feedback.Sorry, we failed to record your vote. Please try again\n        Report\n  &lt;img src=\"https://c.media-amazon.com/images/S/amazon-avatars-global/default.png\"/&gt;CruelHamster5.0 out of 5 stars\n\n\n\n\n\n\n\n  \n  \n    Interesting puzzle\n  \nReviewed in the United States on July 17, 2024Verified Purchase\n\n\n\n\n\n\n\n  \n  \n    Very positive game experience, I like to solve puzzles and improve my skills, love this game\n  \nRead more\n  24 people found this helpful\n    \n          \n              \n                  Helpful\n              \n          \n      Sending feedback...Thank you for your feedback.Sorry, we failed to record your vote. Please try again\n        Report\n  &lt;img src=\"https://c.media-amazon.com/images/S/amazon-avatars-global/default.png\"/&gt;Max5.0 out of 5 stars\n\n\n\n\n\n\n\n  \n  \n    So much fun!\n  \nReviewed in the United States on July 17, 2024Verified Purchase\n\n\n\n\n\n\n\n  \n  \n    Exciting game of strategic challenges and intense competitions! For a true thrill-seekers)\n  \nRead more\n  27 people found this helpful\n    \n          \n              \n                  Helpful\n              \n          \n      Sending feedback...Thank you for your feedback.Sorry, we failed to record your vote. Please try again\n        Report\n  &lt;img src=\"https://c.media-amazon.com/images/S/amazon-avatars-global/default.png\"/&gt;Mikhail Gavran5.0 out of 5 stars\n\n\n\n\n\n\n\n  \n  \n    Easy Play\n  \nReviewed in the United States on July 18, 2024Verified Purchase\n\n\n\n\n\n\n\n  \n  \n    Light-hearted and enjoyable.\n  \nRead more\n  2 people found this helpful\n    \n          \n              \n                  Helpful\n              \n          \n      Sending feedback...Thank you for your feedback.Sorry, we failed to record your vote. Please try again\n        Report",</t>
  </si>
  <si>
    <t xml:space="preserve">    "trackingLink": "https://www.amazon.com/VISHNYDEVGAMES-LIMITED-Ultimate-Runner-Escape/dp/B0D68XQ1SF?psc=&amp;linkCode=ll2&amp;tag=dividy-20&amp;linkId=7d1e1533c95d5e40dd8ac6b3fa1f613c&amp;language=en_US&amp;ref_=as_li_ss_tl"</t>
  </si>
  <si>
    <t xml:space="preserve">    "productDetails": "Product description\n            The game is simple: to get a best trade offer use buttons: accept, reject, or demand more. Isn’t that cool?Enjoy the better experience in this Simple Toys: Trading 3D game! Try this relaxing game and dive into the fun world of toys trading!How to play:Use finger, tap on the buttons!Control how much you give and trade a best offer!Make profitable trades and become an expert of fidget toys. Play with dozens of fidgets. Are you ready to become the most relaxed fidget billionaire in the world?Toys are so relaxing and cool, they pack endless amount of fun just like Simple Toys: Trading 3D!How many fidgets can you collect?",</t>
  </si>
  <si>
    <t xml:space="preserve">    "customerReviews": "&lt;img src=\"https://c.media-amazon.com/images/S/amazon-avatars-global/6d1d28a8-b769-4ad3-b340-0fa372d5c0f6._CR0%2C0%2C499%2C499_SX460_.jpg\"/&gt;Joseph Mariah Brooks5.0 out of 5 stars\n\n\n\n\n\n\n\n  \n  \n    Kid game\n  \nReviewed in the United States on September 17, 2023Verified Purchase\n\n\n\n\n\n\n\n  \n  \n    Kid loves it\n  \nRead more\n  43 people found this helpful\n    \n          \n              \n                  Helpful\n              \n          \n      Sending feedback...Thank you for your feedback.Sorry, we failed to record your vote. Please try again\n        Report\n  &lt;img src=\"https://c.media-amazon.com/images/S/amazon-avatars-global/default.png\"/&gt;Amazon Customer1.0 out of 5 stars\n\n\n\n\n\n\n\n  \n  \n    Scam\n  \nReviewed in the United States on August 24, 2024Verified Purchase\n\n\n\n\n\n\n\n  \n  \n    This app is scam and my daughter was able to purchase it without my pin as well I'm pissed\n  \nRead more\n  2 people found this helpful\n    \n          \n              \n                  Helpful\n              \n          \n      Sending feedback...Thank you for your feedback.Sorry, we failed to record your vote. Please try again\n        Report\n  &lt;img src=\"https://c.media-amazon.com/images/S/amazon-avatars-global/default.png\"/&gt;Amanda Parker5.0 out of 5 stars\n\n\n\n\n\n\n\n  \n  \n    Good deal\n  \nReviewed in the United States on June 20, 2024\n\n\n\n\n\n\n\n  \n  \n    Works good\n  \nRead more\n  21 people found this helpful\n    \n          \n              \n                  Helpful\n              \n          \n      Sending feedback...Thank you for your feedback.Sorry, we failed to record your vote. Please try again\n        Report\n  &lt;img src=\"https://c.media-amazon.com/images/S/amazon-avatars-global/default.png\"/&gt;STEPHANIE MALETTA3.0 out of 5 stars\n\n\n\n\n\n\n\n  \n  \n    3\n  \nReviewed in the United States on August 22, 2024Verified Purchase\n\n\n\n\n\n\n\n  \n  \n    M kids love this game\n  \nRead more\n  One person found this helpful\n    \n          \n              \n                  Helpful\n              \n          \n      Sending feedback...Thank you for your feedback.Sorry, we failed to record your vote. Please try again\n        Report\n  &lt;img src=\"https://c.media-amazon.com/images/S/amazon-avatars-global/700b71d2-3512-44fb-a8cc-554630ac591c._CR0%2C0%2C500%2C500_SX460_.jpg\"/&gt;Danielle S1.0 out of 5 stars\n\n\n\n\n\n\n\n  \n  \n    My kid bought this somehow\n  \nReviewed in the United States on August 9, 2024Verified Purchase\n\n\n\n\n\n\n\n  \n  \n    I'm pretty angry. My kid bought this without permission or a pin. How?! Garbage and a scam.\n  \nRead more\n  7 people found this helpful\n    \n          \n              \n                  Helpful\n              \n          \n      Sending feedback...Thank you for your feedback.Sorry, we failed to record your vote. Please try again\n        Report\n  &lt;img src=\"https://c.media-amazon.com/images/S/amazon-avatars-global/default.png\"/&gt;Alaine1.0 out of 5 stars\n\n\n\n\n\n\n\n  \n  \n    SCAM\n  \nReviewed in the United States on June 7, 2024Verified Purchase\n\n\n\n\n\n\n\n  \n  \n    My child accidentally purchased this by pressing buttons. This is garbage\n  \nRead more\n  20 people found this helpful\n    \n          \n              \n                  Helpful\n              \n          \n      Sending feedback...Thank you for your feedback.Sorry, we failed to record your vote. Please try again\n        Report\n  &lt;img src=\"https://c.media-amazon.com/images/S/amazon-avatars-global/default.png\"/&gt;Natalie Castellanos3.0 out of 5 stars\n\n\n\n\n\n\n\n  \n  \n    Cool toy\n  \nReviewed in the United States on July 15, 2024Verified Purchase\n\n\n\n\n\n\n\n  \n  \n    My son was not very impressed\n  \nRead more\n  One person found this helpful\n    \n          \n              \n                  Helpful\n              \n          \n      Sending feedback...Thank you for your feedback.Sorry, we failed to record your vote. Please try again\n        Report\n  &lt;img src=\"https://c.media-amazon.com/images/S/amazon-avatars-global/default.png\"/&gt;Allison Cramer1.0 out of 5 stars\n\n\n\n\n\n\n\n  \n  \n    SCAM\n  \nReviewed in the United States on April 6, 2024Verified Purchase\n\n\n\n\n\n\n\n  \n  \n    SCAM - somehow my kid was able to purchase this without a pin code on his tablet.\n  \nRead more\n  9 people found this helpful\n    \n          \n              \n                  Helpful\n              \n          \n      Sending feedback...Thank you for your feedback.Sorry, we failed to record your vote. Please try again\n        Report",</t>
  </si>
  <si>
    <t xml:space="preserve">    "trackingLink": "https://www.amazon.com/Anoga-Games-Simple-Toys-Trading/dp/B0BWPXZ99T?psc=&amp;linkCode=ll2&amp;tag=dividy-20&amp;linkId=eb4ae0fb76c47d65ce121036fcab2d79&amp;language=en_US&amp;ref_=as_li_ss_tl"</t>
  </si>
  <si>
    <t xml:space="preserve">    "productDetails": "Product description\n            Take a rifle and track your target!Be very careful not to confuse the target with a civilian. When you find the target, make a crushing shot! Watch the bullet fly in slow-mo mode! Destroy all the criminals: crazy clowns; gangster cowboys; Huggy Wuggy and others! Hurry up, because the lives of civilians depend on your decision!Fulfill all the contracts and clear the city streets of crime!",</t>
  </si>
  <si>
    <t xml:space="preserve">    "customerReviews": "&lt;img src=\"https://c.media-amazon.com/images/S/amazon-avatars-global/default.png\"/&gt;Shawn Spencer1.0 out of 5 stars\n\n\n\n\n\n\n\n  \n  \n    Tricks kids into spending money on it, ripoff game\n  \nReviewed in the United States on August 2, 2024Verified Purchase\n\n\n\n\n\n\n\n  \n  \n    $14 for a garbage game that only exists to make money off accidental purchases.\n  \nRead more\n  7 people found this helpful\n    \n          \n              \n                  Helpful\n              \n          \n      Sending feedback...Thank you for your feedback.Sorry, we failed to record your vote. Please try again\n        Report\n  &lt;img src=\"https://c.media-amazon.com/images/S/amazon-avatars-global/default.png\"/&gt;Artpart5.0 out of 5 stars\n\n\n\n\n\n\n\n  \n  \n    Top game\n  \nReviewed in the United States on July 23, 2024Verified Purchase\n\n\n\n\n\n\n\n  \n  \n    Very funny game without ads and violence\n  \nRead more\n  10 people found this helpful\n    \n          \n              \n                  Helpful\n              \n          \n      Sending feedback...Thank you for your feedback.Sorry, we failed to record your vote. Please try again\n        Report\n  &lt;img src=\"https://c.media-amazon.com/images/S/amazon-avatars-global/default.png\"/&gt;Smoo1.0 out of 5 stars\n\n\n\n\n\n\n\n  \n  \n    Tricks kids to buy\n  \nReviewed in the United States on August 12, 2024Verified Purchase\n\n\n\n\n\n\n\n  \n  \n    This is ridiculous. Stupid app and tricks kids.\n  \nRead more\n  5 people found this helpful\n    \n          \n              \n                  Helpful\n              \n          \n      Sending feedback...Thank you for your feedback.Sorry, we failed to record your vote. Please try again\n        Report\n  &lt;img src=\"https://c.media-amazon.com/images/S/amazon-avatars-global/default.png\"/&gt;AmazonPrimeDad3.0 out of 5 stars\n\n\n\n\n\n\n\n  \n  \n    Good\n  \nReviewed in the United States on August 27, 2024Verified Purchase\n\n\n\n\n\n\n\n  \n  \n    Good\n  \nRead more\n  One person found this helpful\n    \n          \n              \n                  Helpful\n              \n          \n      Sending feedback...Thank you for your feedback.Sorry, we failed to record your vote. Please try again\n        Report\n  &lt;img src=\"https://c.media-amazon.com/images/S/amazon-avatars-global/default.png\"/&gt;Telly1.0 out of 5 stars\n\n\n\n\n\n\n\n  \n  \n    Tricked Rip off\n  \nReviewed in the United States on July 28, 2024Verified Purchase\n\n\n\n\n\n\n\n  \n  \n    Tricked my grandson into purchase.\n  \nRead more\n  4 people found this helpful\n    \n          \n              \n                  Helpful\n              \n          \n      Sending feedback...Thank you for your feedback.Sorry, we failed to record your vote. Please try again\n        Report\n  &lt;img src=\"https://c.media-amazon.com/images/S/amazon-avatars-global/default.png\"/&gt;Amazon Customer1.0 out of 5 stars\n\n\n\n\n\n\n\n  \n  \n    Tricked\n  \nReviewed in the United States on July 22, 2024Verified Purchase\n\n\n\n\n\n\n\n  \n  \n    This is a complete rip off!!!!\n  \nRead more\n  8 people found this helpful\n    \n          \n              \n                  Helpful\n              \n          \n      Sending feedback...Thank you for your feedback.Sorry, we failed to record your vote. Please try again\n        Report",</t>
  </si>
  <si>
    <t xml:space="preserve">    "trackingLink": "https://www.amazon.com/Kill-The-Target-Run-Shooter/dp/B0CLKWD6BN?psc=&amp;linkCode=ll2&amp;tag=dividy-20&amp;linkId=59999352373c192c5c647a46042da6ad&amp;language=en_US&amp;ref_=as_li_ss_tl"</t>
  </si>
  <si>
    <t xml:space="preserve">    "productDetails": "Product description\n            Ragdoll Fighter: Weapon Master welcomes you to a world of physics-based combat where you control agile ragdoll fighters armed with an array of powerful weapons. Engage in epic battles, master the art of combat, and rise as the ultimate weapon master in this action-packed mobile game.How to Play:Choose Your Fighter: Select your unique ragdoll fighter, each with distinct abilities and weapon preferences.Weapon Mastery: Wield an arsenal of weapons, from swords and hammers to bows and magical staffs. Experiment and find your perfect combat style.Physics-Based Combat: Utilize realistic physics to swing, throw, and strike with precision. Unleash devastating combos and special attacks.Master the Arenas: Battle in diverse arenas, each with its environmental hazards and challenges. Adapt your strategy to the arena's unique features.Upgrade and Customize: Earn rewards, level up your fighters, and unlock new weapons and customization options to tailor your fighter to your liking.",</t>
  </si>
  <si>
    <t xml:space="preserve">    "customerReviews": "&lt;img src=\"https://c.media-amazon.com/images/S/amazon-avatars-global/e3cd7682-e98c-4b39-bfe8-32abae5c7045._CR0%2C0%2C1126%2C1126_SX460_.jpg\"/&gt;Amber Monaghan5.0 out of 5 stars\n\n\n\n\n\n\n\n  \n  \n    Son loved\n  \nReviewed in the United States on February 23, 2024Verified Purchase\n\n\n\n\n\n\n\n  \n  \n    Great app for son for kindle\n  \nRead more\n  85 people found this helpful\n    \n          \n              \n                  Helpful\n              \n          \n      Sending feedback...Thank you for your feedback.Sorry, we failed to record your vote. Please try again\n        Report\n  &lt;img src=\"https://c.media-amazon.com/images/S/amazon-avatars-global/default.png\"/&gt;Anne Gilbert1.0 out of 5 stars\n\n\n\n\n\n\n\n  \n  \n    Not happy with this - would like a refund for a never used accidental purchase\n  \nReviewed in the United States on July 22, 2024Verified Purchase\n\n\n\n\n\n\n\n  \n  \n    I have purchase protections in place but some how they do not apply to this???  What am I missing?  To the developer - please reach out to help avoid this in the future.\n  \nRead more\n  2 people found this helpful\n    \n          \n              \n                  Helpful\n              \n          \n      Sending feedback...Thank you for your feedback.Sorry, we failed to record your vote. Please try again\n        Report\n  &lt;img src=\"https://c.media-amazon.com/images/S/amazon-avatars-global/default.png\"/&gt;randi monnig4.0 out of 5 stars\n\n\n\n\n\n\n\n  \n  \n    Video\n  \nReviewed in the United States on August 15, 2024Verified Purchase\n\n\n\n\n\n\n\n  \n  \n    Grandsons love the game\n  \nRead more\n  \n    \n          \n              \n                  Helpful\n              \n          \n      Sending feedback...Thank you for your feedback.Sorry, we failed to record your vote. Please try again\n        Report\n  &lt;img src=\"https://c.media-amazon.com/images/S/amazon-avatars-global/default.png\"/&gt;Susan1.0 out of 5 stars\n\n\n\n\n\n\n\n  \n  \n    Refund\n  \nReviewed in the United States on May 12, 2024Verified Purchase\n\n\n\n\n\n\n\n  \n  \n    My 4 yr old son bought this without me knowing. This game is not even worth that price. I want a refund but it seems impossible to get my money back.\n  \nRead more\n  25 people found this helpful\n    \n          \n              \n                  Helpful\n              \n          \n      Sending feedback...Thank you for your feedback.Sorry, we failed to record your vote. Please try again\n        Report",</t>
  </si>
  <si>
    <t xml:space="preserve">    "trackingLink": "https://www.amazon.com/Coreleague-Games-Ragdoll-Fighter-Weapon/dp/B0CJ8CPY1M?psc=&amp;linkCode=ll2&amp;tag=dividy-20&amp;linkId=95c0b37075d801fa999169f49a7b8b9f&amp;language=en_US&amp;ref_=as_li_ss_tl"</t>
  </si>
  <si>
    <t xml:space="preserve">    "productDetails": "Product description\n            Welcome to Hit The Plane, the ultimate game for those who want to feel like a super agent performing spectacular stunts! Have you ever been running late for a flight and wished you could just park your car inside the plane? Well now you can! Buckle up and put the pedal to the metal as you drive with a rocket booster directly into the cargo hold of a flying plane. With dozens of cars, planes, and crazy locations to explore, Hit The Plane is the ultimate game for adrenaline junkies. Timing is crucial here, so make sure you're on your game! One second less and you're gone. So hurry - you've got a plane to catch!In Hit The Plane, players can expect challenging levels to conquer, each with more difficult obstacles and enemy planes to take down. You'll have to think quickly and strategically to outsmart your opponents and come out victorious. The game features a variety of powerful cars and weapons to unlock and upgrade, along with intuitive controls that are easy to learn. With stunning graphics and immersive sound effects, Hit The Plane is the ultimate mobile gaming experience.How to PlayIn Hit The Plane, you'll drive a powerful car with a rocket booster and navigate through obstacles to fly directly into the cargo hold of a flying plane. Here's how to play:- Drive your car and use your rocket booster to fly into the cargo hold of a flying plane- Take down enemy planes and obstacles to clear your path- Collect power-ups to enhance your car's capabilities- Upgrade your car and weapons to become more powerful- Strategize and think quickly to outsmart your opponents and come out victoriousJoin the battle today and become the ultimate champion of the skies in Hit The Plane!",</t>
  </si>
  <si>
    <t xml:space="preserve">    "customerReviews": "&lt;img src=\"https://c.media-amazon.com/images/S/amazon-avatars-global/8dbca890-51ce-4cf4-93ae-51502d9d7d1f._CR0%2C0%2C375%2C375_UX460_.jpg\"/&gt;Bronco915.0 out of 5 stars\n\n\n\n\n\n\n\n  \n  \n    Fun for kids\n  \nReviewed in the United States on August 29, 2024Verified Purchase\n\n\n\n\n\n\n\n  \n  \n    My kids love playing this game\n  \nRead more\n  One person found this helpful\n    \n          \n              \n                  Helpful\n              \n          \n      Sending feedback...Thank you for your feedback.Sorry, we failed to record your vote. Please try again\n        Report\n  &lt;img src=\"https://c.media-amazon.com/images/S/amazon-avatars-global/default.png\"/&gt;starr m stong1.0 out of 5 stars\n\n\n\n\n\n\n\n  \n  \n    Worse than one star\n  \nReviewed in the United States on July 9, 2024Verified Purchase\n\n\n\n\n\n\n\n  \n  \n    Downloaded by absolute mistake couldn't stop it. Kids tried it once it was on there since i unfortunately paid for it and it glitched immediately. You can't play it. Total waste all the way around.\n  \nRead more\n  10 people found this helpful\n    \n          \n              \n                  Helpful\n              \n          \n      Sending feedback...Thank you for your feedback.Sorry, we failed to record your vote. Please try again\n        Report\n  &lt;img src=\"https://c.media-amazon.com/images/S/amazon-avatars-global/default.png\"/&gt;star965.0 out of 5 stars\n\n\n\n\n\n\n\n  \n  \n    Perfect game!\n  \nReviewed in the United States on July 27, 2024Verified Purchase\n\n\n\n\n\n\n\n  \n  \n    A perfect blend of strategy and action. The game mechanics are well-designed, making it a joy to play\n  \nRead more\n  5 people found this helpful\n    \n          \n              \n                  Helpful\n              \n          \n      Sending feedback...Thank you for your feedback.Sorry, we failed to record your vote. Please try again\n        Report\n  &lt;img src=\"https://c.media-amazon.com/images/S/amazon-avatars-global/default.png\"/&gt;claudacious1.0 out of 5 stars\n\n\n\n\n\n\n\n  \n  \n    9.99\n  \nReviewed in the United States on July 3, 2024Verified Purchase\n\n\n\n\n\n\n\n  \n  \n    Ong this is robbery\n  \nRead more\n  6 people found this helpful\n    \n          \n              \n                  Helpful\n              \n          \n      Sending feedback...Thank you for your feedback.Sorry, we failed to record your vote. Please try again\n        Report\n  &lt;img src=\"https://c.media-amazon.com/images/S/amazon-avatars-global/default.png\"/&gt;Brittany3.0 out of 5 stars\n\n\n\n\n\n\n\n  \n  \n    Ehh\n  \nReviewed in the United States on September 3, 2023Verified Purchase\n\n\n\n\n\n\n\n  \n  \n    It was entertaining for about 10 minutes now my 8 year old tells me it's wasting space on my phone LOL\n  \nRead more\n  44 people found this helpful\n    \n          \n              \n                  Helpful\n              \n          \n      Sending feedback...Thank you for your feedback.Sorry, we failed to record your vote. Please try again\n        Report\n  &lt;img src=\"https://c.media-amazon.com/images/S/amazon-avatars-global/default.png\"/&gt;Ashley Beachley4.0 out of 5 stars\n\n\n\n\n\n\n\n  \n  \n    Fun for kids\n  \nReviewed in the United States on February 14, 2024Verified Purchase\n\n\n\n\n\n\n\n  \n  \n    Fun for kids\n  \nRead more\n  5 people found this helpful\n    \n          \n              \n                  Helpful\n              \n          \n      Sending feedback...Thank you for your feedback.Sorry, we failed to record your vote. Please try again\n        Report\n  &lt;img src=\"https://c.media-amazon.com/images/S/amazon-avatars-global/59e4fb08-7dc8-443b-8ea7-9c8b43c46587._CR0%2C0%2C499%2C499_SX460_.jpg\"/&gt;Amy King5.0 out of 5 stars\n\n\n\n\n\n\n\n  \n  \n    As described\n  \nReviewed in the United States on February 17, 2024Verified Purchase\n\n\n\n\n\n\n\n  \n  \n    Grandson loves it\n  \nRead more\n  56 people found this helpful\n    \n          \n              \n                  Helpful\n              \n          \n      Sending feedback...Thank you for your feedback.Sorry, we failed to record your vote. Please try again\n        Report\n  &lt;img src=\"https://c.media-amazon.com/images/S/amazon-avatars-global/4c5253a5-897c-4e81-8de3-9ff278d1f84b._CR0%2C0%2C400%2C400_UX460_.jpg\"/&gt;Annais Alicea5.0 out of 5 stars\n\n\n\n\n\n\n\n  \n  \n    Amazing game\n  \nReviewed in the United States on April 20, 2023Verified Purchase\n\n\n\n\n\n\n\n  \n  \n    It is a very good game, packed with different cars and areas, download now 😁😁😁😁\n  \nRead more\n  271 people found this helpful\n    \n          \n              \n                  Helpful\n              \n          \n      Sending feedback...Thank you for your feedback.Sorry, we failed to record your vote. Please try again\n        Report",</t>
  </si>
  <si>
    <t xml:space="preserve">    "trackingLink": "https://www.amazon.com/Malyk-Production-Hit-The-Plane/dp/B0C14XRMNM?psc=&amp;linkCode=ll2&amp;tag=dividy-20&amp;linkId=75951d8a9f3f0d60285884e6be0ae4c7&amp;language=en_US&amp;ref_=as_li_ss_tl"</t>
  </si>
  <si>
    <t>/Arts_Crafts_and_Sewing1/</t>
  </si>
  <si>
    <t xml:space="preserve">        "img": "https://c.media-amazon.com/images/I/51XUXWgWF8L._AC_UL600_SR600,400_.jpg",</t>
  </si>
  <si>
    <t xml:space="preserve">        "name": "Amazon Basics Multipurpose, Comfort Grip, PVD Coated, Stainless Steel Office Scissors, Grey 1 pack",</t>
  </si>
  <si>
    <t xml:space="preserve">        "link": "https://www.amazon.com/Amazon-Basics-Multipurpose-Stainless-Scissors",</t>
  </si>
  <si>
    <t xml:space="preserve">        "fulllink": "https://www.amazon.com/Amazon-Basics-Multipurpose-Stainless-Scissors/dp/B0CRB1VZ46/ref=zg_bs_g_arts-crafts_d_sccl_1/133-8364463-3604600?psc=1"</t>
  </si>
  <si>
    <t xml:space="preserve">        "img": "https://c.media-amazon.com/images/I/51gwtutaC8L._AC_UL600_SR600,400_.jpg",</t>
  </si>
  <si>
    <t xml:space="preserve">        "name": "Apple Barrel Acrylic Paint in Assorted Colors (2 Ounce), 20503 White",</t>
  </si>
  <si>
    <t xml:space="preserve">        "link": "https://www.amazon.com/Apple-Barrel-Acrylic-Assorted-Colors",</t>
  </si>
  <si>
    <t xml:space="preserve">        "fulllink": "https://www.amazon.com/Apple-Barrel-Acrylic-Assorted-Colors/dp/B003MX7UAA/ref=zg_bs_g_arts-crafts_d_sccl_2/133-8364463-3604600?psc=1"</t>
  </si>
  <si>
    <t xml:space="preserve">        "img": "https://c.media-amazon.com/images/I/818gcwweINL._AC_UL600_SR600,400_.jpg",</t>
  </si>
  <si>
    <t xml:space="preserve">        "name": "Elmer's Disappearing Purple School Glue Sticks, Washable, 6 Grams, 12 Count",</t>
  </si>
  <si>
    <t xml:space="preserve">        "link": "https://www.amazon.com/Elmers-Disappearing-Purple-School-Washable",</t>
  </si>
  <si>
    <t xml:space="preserve">        "fulllink": "https://www.amazon.com/Elmers-Disappearing-Purple-School-Washable/dp/B003ULCZ7M/ref=zg_bs_g_arts-crafts_d_sccl_3/133-8364463-3604600?psc=1"</t>
  </si>
  <si>
    <t xml:space="preserve">        "img": "https://c.media-amazon.com/images/I/81oLpczDZOL._AC_UL600_SR600,400_.jpg",</t>
  </si>
  <si>
    <t xml:space="preserve">        "name": "Elmer's Disappearing Purple School Glue Sticks, Washable, 22 Grams, 3 Count",</t>
  </si>
  <si>
    <t xml:space="preserve">        "link": "https://www.amazon.com/Elmers-Disappearing-Purple-School-E562",</t>
  </si>
  <si>
    <t xml:space="preserve">        "fulllink": "https://www.amazon.com/Elmers-Disappearing-Purple-School-E562/dp/B00143SNPG/ref=zg_bs_g_arts-crafts_d_sccl_4/133-8364463-3604600?psc=1"</t>
  </si>
  <si>
    <t xml:space="preserve">        "img": "https://c.media-amazon.com/images/I/71ZIgyn7e5L._AC_UL600_SR600,400_.jpg",</t>
  </si>
  <si>
    <t xml:space="preserve">        "name": "Brooklyn Botany Peppermint Essential Oil - Huge 4 Fl Oz - 100% Pure and Natural - Premium Grade with Dropper - for Soap and Candle Making, DIY and Diffusers",</t>
  </si>
  <si>
    <t xml:space="preserve">        "link": "https://www.amazon.com/Brooklyn-Botany-Peppermint-Essential-Oil",</t>
  </si>
  <si>
    <t xml:space="preserve">        "fulllink": "https://www.amazon.com/Brooklyn-Botany-Peppermint-Essential-Oil/dp/B088SYMZGG/ref=zg_bs_g_arts-crafts_d_sccl_5/133-8364463-3604600?psc=1"</t>
  </si>
  <si>
    <t xml:space="preserve">        "img": "https://c.media-amazon.com/images/I/71rAGmxn+jL._AC_UL600_SR600,400_.jpg",</t>
  </si>
  <si>
    <t xml:space="preserve">        "name": "Elmer's Disappearing Purple School Glue Sticks, Washable, 7 Grams, 30 Count",</t>
  </si>
  <si>
    <t xml:space="preserve">        "link": "https://www.amazon.com/Elmers-Disappearing-Purple-Washable-0-24-ounce",</t>
  </si>
  <si>
    <t xml:space="preserve">        "fulllink": "https://www.amazon.com/Elmers-Disappearing-Purple-Washable-0-24-ounce/dp/B000VXO4L2/ref=zg_bs_g_arts-crafts_d_sccl_6/133-8364463-3604600?psc=1"</t>
  </si>
  <si>
    <t xml:space="preserve">        "img": "https://c.media-amazon.com/images/I/81AGH5iXtaL._AC_UL600_SR600,400_.jpg",</t>
  </si>
  <si>
    <t xml:space="preserve">        "name": "Bostitch Office Premium 3 Hole Punch, 12 Sheet Capacity, Metal, Rubber Base, Easy-Clean Tray, Silver",</t>
  </si>
  <si>
    <t xml:space="preserve">        "link": "https://www.amazon.com/Bostitch-Office-HP12-Punch-Capacity",</t>
  </si>
  <si>
    <t xml:space="preserve">        "fulllink": "https://www.amazon.com/Bostitch-Office-HP12-Punch-Capacity/dp/B01GIJLSGG/ref=zg_bs_g_arts-crafts_d_sccl_7/133-8364463-3604600?psc=1"</t>
  </si>
  <si>
    <t xml:space="preserve">        "img": "https://c.media-amazon.com/images/I/61oBuXE2TtL._AC_UL600_SR600,400_.jpg",</t>
  </si>
  <si>
    <t xml:space="preserve">        "name": "Kukka Rosemary Oil for Hair - 100% Natural Rosemary Hair Oil Rosemary Essential Oils for Skin Diffuser &amp; Aromatherapy - Soap Making Scent &amp; DIY (4 Fl Oz)",</t>
  </si>
  <si>
    <t xml:space="preserve">        "link": "https://www.amazon.com/Rosemary-Oil-for-Hair-Growth-Essential",</t>
  </si>
  <si>
    <t xml:space="preserve">        "fulllink": "https://www.amazon.com/Rosemary-Oil-for-Hair-Growth-Essential/dp/B09PR9R9SL/ref=zg_bs_g_arts-crafts_d_sccl_8/133-8364463-3604600?psc=1"</t>
  </si>
  <si>
    <t xml:space="preserve">        "img": "https://c.media-amazon.com/images/I/61m1vN8DoML._AC_UL600_SR600,400_.jpg",</t>
  </si>
  <si>
    <t xml:space="preserve">        "name": "Amazon Basics Purple Washable School Glue Sticks, Dries Clear, 0.21-oz Stick, 2-Pack",</t>
  </si>
  <si>
    <t xml:space="preserve">        "link": "https://www.amazon.com/Amazon-Basics-Washable-School-Sticks",</t>
  </si>
  <si>
    <t xml:space="preserve">        "fulllink": "https://www.amazon.com/Amazon-Basics-Washable-School-Sticks/dp/B0CRCWCGNW/ref=zg_bs_g_arts-crafts_d_sccl_9/133-8364463-3604600?psc=1"</t>
  </si>
  <si>
    <t xml:space="preserve">        "img": "https://c.media-amazon.com/images/I/81UVmEEoiAL._AC_UL600_SR600,400_.jpg",</t>
  </si>
  <si>
    <t xml:space="preserve">        "name": "Astrobrights/Neenah Bright White Cardstock, 8.5\" x 11\", 65 lb/176 gsm, White, 75 Sheets (90905-02) - Packaging May Vary",</t>
  </si>
  <si>
    <t xml:space="preserve">        "link": "https://www.amazon.com/Neenah-Bright-Cardstock-Sheets-90905",</t>
  </si>
  <si>
    <t xml:space="preserve">        "fulllink": "https://www.amazon.com/Neenah-Bright-Cardstock-Sheets-90905/dp/B003A2I5T8/ref=zg_bs_g_arts-crafts_d_sccl_10/133-8364463-3604600?psc=1"</t>
  </si>
  <si>
    <t xml:space="preserve">        "img": "https://c.media-amazon.com/images/I/71I1HOAYmfL._AC_UL600_SR600,400_.jpg",</t>
  </si>
  <si>
    <t xml:space="preserve">        "name": "Soucolor 9\" x 12\" Sketch Book, 1-Pack 100 Sheets Spiral Bound Art Sketchbook, (68lb/100gsm) Acid Free Artist Drawing Book Paper Painting Sketching Pad for Kids Students Adults Beginners",</t>
  </si>
  <si>
    <t xml:space="preserve">        "link": "https://www.amazon.com/Soucolor-1-Pack-Sketchbook-Painting-Sketching",</t>
  </si>
  <si>
    <t xml:space="preserve">        "fulllink": "https://www.amazon.com/Soucolor-1-Pack-Sketchbook-Painting-Sketching/dp/B0B19J9FZM/ref=zg_bs_g_arts-crafts_d_sccl_11/133-8364463-3604600?psc=1"</t>
  </si>
  <si>
    <t xml:space="preserve">        "img": "https://c.media-amazon.com/images/I/61orX92CK8L._AC_UL600_SR600,400_.jpg",</t>
  </si>
  <si>
    <t xml:space="preserve">        "name": "Crayola Air Dry Clay (5lbs), Natural White Modeling Clay for Kids, Sculpting Material, Bulk Craft Supplies for School Classrooms [Amazon Exclusive]",</t>
  </si>
  <si>
    <t xml:space="preserve">        "link": "https://www.amazon.com/Crayola-Natural-White-Modeling-Bucket",</t>
  </si>
  <si>
    <t xml:space="preserve">        "fulllink": "https://www.amazon.com/Crayola-Natural-White-Modeling-Bucket/dp/B089T7PX27/ref=zg_bs_g_arts-crafts_d_sccl_12/133-8364463-3604600?psc=1"</t>
  </si>
  <si>
    <t xml:space="preserve">        "img": "https://c.media-amazon.com/images/I/51Cv1lx9NyL._AC_UL600_SR600,400_.jpg",</t>
  </si>
  <si>
    <t xml:space="preserve">        "name": "HTVRONT HTV Vinyl Rolls Heat Transfer Vinyl - 12\" x 8ft White HTV Vinyl for Shirts, Iron on Vinyl for Cricut &amp; Cameo - Easy to Cut &amp; Weed for Heat Vinyl Design (White)",</t>
  </si>
  <si>
    <t xml:space="preserve">        "link": "https://www.amazon.com/HTVRONT-Vinyl-Rolls-Heat-Transfer",</t>
  </si>
  <si>
    <t xml:space="preserve">        "fulllink": "https://www.amazon.com/HTVRONT-Vinyl-Rolls-Heat-Transfer/dp/B089ZVY1L1/ref=zg_bs_g_arts-crafts_d_sccl_13/133-8364463-3604600?psc=1"</t>
  </si>
  <si>
    <t xml:space="preserve">        "img": "https://c.media-amazon.com/images/I/51nN0mGmGzL._AC_UL600_SR600,400_.jpg",</t>
  </si>
  <si>
    <t xml:space="preserve">        "name": "Apple Barrel Acrylic Paint in Assorted Colors (8 Ounce), 20403 White",</t>
  </si>
  <si>
    <t xml:space="preserve">        "fulllink": "https://www.amazon.com/Apple-Barrel-Acrylic-Assorted-Colors/dp/B0018NBVKQ/ref=zg_bs_g_arts-crafts_d_sccl_14/133-8364463-3604600?psc=1"</t>
  </si>
  <si>
    <t xml:space="preserve">        "img": "https://c.media-amazon.com/images/I/819HZrh0cIL._AC_UL600_SR600,400_.jpg",</t>
  </si>
  <si>
    <t xml:space="preserve">        "name": "Gionlion 6000 Clay Beads Bracelet Making Kit, 24 Colors Flat Preppy Beads for Friendship Bracelets, Polymer Clay Beads with Charms for Jewelry Making, Crafts Gifts for Girls Ages 6-12",</t>
  </si>
  <si>
    <t xml:space="preserve">        "link": "https://www.amazon.com/Bracelet-Gionlion-Polymer-Bracelets-Necklace",</t>
  </si>
  <si>
    <t xml:space="preserve">        "fulllink": "https://www.amazon.com/Bracelet-Gionlion-Polymer-Bracelets-Necklace/dp/B09G2979JS/ref=zg_bs_g_arts-crafts_d_sccl_15/133-8364463-3604600?psc=1"</t>
  </si>
  <si>
    <t xml:space="preserve">        "img": "https://c.media-amazon.com/images/I/61iVyRt2AfL._AC_UL600_SR600,400_.jpg",</t>
  </si>
  <si>
    <t xml:space="preserve">        "name": "3-Pack 8\" Heavy Duty Scissors with Ultra Sharp Blades and Comfort Grip Handles - For Office, Home, School, Sewing, and Crafts",</t>
  </si>
  <si>
    <t xml:space="preserve">        "link": "https://www.amazon.com/Scissors-Multipurpose-Comfort-Grip-Handles-Supplies",</t>
  </si>
  <si>
    <t xml:space="preserve">        "fulllink": "https://www.amazon.com/Scissors-Multipurpose-Comfort-Grip-Handles-Supplies/dp/B07YDDX4JL/ref=zg_bs_g_arts-crafts_d_sccl_16/133-8364463-3604600?psc=1"</t>
  </si>
  <si>
    <t xml:space="preserve">        "img": "https://c.media-amazon.com/images/I/71dBP1+gfoL._AC_UL600_SR600,400_.jpg",</t>
  </si>
  <si>
    <t xml:space="preserve">        "name": "Berwick 062036 3/8\" Wide Single Face Satin Ribbon, Red, 6 Yds",</t>
  </si>
  <si>
    <t xml:space="preserve">        "link": "https://www.amazon.com/Offray-Berwick-Single-Satin-Ribbon",</t>
  </si>
  <si>
    <t xml:space="preserve">        "fulllink": "https://www.amazon.com/Offray-Berwick-Single-Satin-Ribbon/dp/B001685LZE/ref=zg_bs_g_arts-crafts_d_sccl_17/133-8364463-3604600?psc=1"</t>
  </si>
  <si>
    <t xml:space="preserve">        "img": "https://c.media-amazon.com/images/I/61vysAVtFBL._AC_UL600_SR600,400_.jpg",</t>
  </si>
  <si>
    <t xml:space="preserve">        "name": "GDMINLO Soft Tape Measure Double Scale Body Sewing Flexible Ruler for Weight Loss Medical Body Measurement Sewing Tailor Craft Vinyl Ruler, Has Centimetre Scale on Reverse Side 60-inch（White）",</t>
  </si>
  <si>
    <t xml:space="preserve">        "link": "https://www.amazon.com/Measure-Flexible-Measurement-Centimetre-60-inch%EF%BC%88White%EF%BC%89",</t>
  </si>
  <si>
    <t xml:space="preserve">        "fulllink": "https://www.amazon.com/Measure-Flexible-Measurement-Centimetre-60-inch%EF%BC%88White%EF%BC%89/dp/B07MT89MCW/ref=zg_bs_g_arts-crafts_d_sccl_18/133-8364463-3604600?psc=1"</t>
  </si>
  <si>
    <t xml:space="preserve">        "img": "https://c.media-amazon.com/images/I/61m-MSdmjLL._AC_UL600_SR600,400_.jpg",</t>
  </si>
  <si>
    <t xml:space="preserve">        "name": "Duck 1265015 1.88\" x 20 yd Winking Tape, Single Roll, White",</t>
  </si>
  <si>
    <t xml:space="preserve">        "link": "https://www.amazon.com/Duck-Brand-1265015-Inches-Single",</t>
  </si>
  <si>
    <t xml:space="preserve">        "fulllink": "https://www.amazon.com/Duck-Brand-1265015-Inches-Single/dp/B002TOL3ZG/ref=zg_bs_g_arts-crafts_d_sccl_19/133-8364463-3604600?psc=1"</t>
  </si>
  <si>
    <t xml:space="preserve">        "img": "https://c.media-amazon.com/images/I/81sxmUgdgfL._AC_UL600_SR600,400_.jpg",</t>
  </si>
  <si>
    <t xml:space="preserve">        "name": "Chalk Markers - 8 Vibrant, Erasable, Non-Toxic, Water-Based, Reversible Tips, For Kids &amp; Adults for Glass or Chalkboard Markers for Businesses, Restaurants, Liquid Chalk Markers (Vibrant 6mm)",</t>
  </si>
  <si>
    <t xml:space="preserve">        "link": "https://www.amazon.com/Chalk-Markers-Water-Based-Reversible-Restaurants",</t>
  </si>
  <si>
    <t xml:space="preserve">        "fulllink": "https://www.amazon.com/Chalk-Markers-Water-Based-Reversible-Restaurants/dp/B07QF31BNY/ref=zg_bs_g_arts-crafts_d_sccl_20/133-8364463-3604600?psc=1"</t>
  </si>
  <si>
    <t xml:space="preserve">        "img": "https://c.media-amazon.com/images/I/510bDz4xFeL._AC_UL600_SR600,400_.jpg",</t>
  </si>
  <si>
    <t xml:space="preserve">        "name": "Amazon Basics Washable Liquid School Glue, 5 fl.oz Bottle, 147ml,1-Pack, Clear",</t>
  </si>
  <si>
    <t xml:space="preserve">        "link": "https://www.amazon.com/Amazon-Basics-Washable-Liquid-School",</t>
  </si>
  <si>
    <t xml:space="preserve">        "fulllink": "https://www.amazon.com/Amazon-Basics-Washable-Liquid-School/dp/B0CRD97QJ3/ref=zg_bs_g_arts-crafts_d_sccl_21/133-8364463-3604600?psc=1"</t>
  </si>
  <si>
    <t xml:space="preserve">        "img": "https://c.media-amazon.com/images/I/61nS6xh3jcL._AC_UL600_SR600,400_.jpg",</t>
  </si>
  <si>
    <t xml:space="preserve">        "name": "Melsan 1x4 inch Hook and Loop Strips with Adhesive - 15 Sets, Strong Back Adhesive Fasten Mounting Tape for Home or Office Use - Instead of Holes and Screws, Black",</t>
  </si>
  <si>
    <t xml:space="preserve">        "link": "https://www.amazon.com/Melsan-inch-Hook-Loop-Tape",</t>
  </si>
  <si>
    <t xml:space="preserve">        "fulllink": "https://www.amazon.com/Melsan-inch-Hook-Loop-Tape/dp/B07Y3VDPLF/ref=zg_bs_g_arts-crafts_d_sccl_22/133-8364463-3604600?psc=1"</t>
  </si>
  <si>
    <t xml:space="preserve">        "img": "https://c.media-amazon.com/images/I/61yUu8nj4bL._AC_UL600_SR600,400_.jpg",</t>
  </si>
  <si>
    <t xml:space="preserve">        "name": "Red Heart Super Saver Black Yarn - 3 Pack of 198g/7oz - Acrylic - 4 Medium (Worsted) - 364 Yards - Knitting/Crochet",</t>
  </si>
  <si>
    <t xml:space="preserve">        "link": "https://www.amazon.com/Red-Heart-Super-Saver-Black",</t>
  </si>
  <si>
    <t xml:space="preserve">        "fulllink": "https://www.amazon.com/Red-Heart-Super-Saver-Black/dp/B09W1HR5VD/ref=zg_bs_g_arts-crafts_d_sccl_23/133-8364463-3604600?psc=1"</t>
  </si>
  <si>
    <t xml:space="preserve">        "img": "https://c.media-amazon.com/images/I/61PGjplg2HL._AC_UL600_SR600,400_.jpg",</t>
  </si>
  <si>
    <t xml:space="preserve">        "name": "Mod Podge Gloss Sealer, Glue &amp; Finish: All-in-One Craft Solution- Quick Dry, Easy Clean, for Wood, Paper, Fabric &amp; More. Non-Toxic - Craft with Confidence, Made in USA, 8 oz., Pack of 1",</t>
  </si>
  <si>
    <t xml:space="preserve">        "link": "https://www.amazon.com/CS11201-Mod-Podge-8-Ounce-1-Pack",</t>
  </si>
  <si>
    <t xml:space="preserve">        "fulllink": "https://www.amazon.com/CS11201-Mod-Podge-8-Ounce-1-Pack/dp/B003W0XR8M/ref=zg_bs_g_arts-crafts_d_sccl_24/133-8364463-3604600?psc=1"</t>
  </si>
  <si>
    <t xml:space="preserve">        "img": "https://c.media-amazon.com/images/I/61zw85lNeVL._AC_UL600_SR600,400_.jpg",</t>
  </si>
  <si>
    <t xml:space="preserve">        "name": "Goo Gone Original Liquid - 8 Ounce - Surface Safe Adhesive Remover Safely Removes Stickers Labels Decals Residue Tape Chewing Gum Grease Tar Crayon Glue",</t>
  </si>
  <si>
    <t xml:space="preserve">        "link": "https://www.amazon.com/Goo-Gone-Original-Liquid-Adhesive",</t>
  </si>
  <si>
    <t xml:space="preserve">        "fulllink": "https://www.amazon.com/Goo-Gone-Original-Liquid-Adhesive/dp/B07PW7J8QG/ref=zg_bs_g_arts-crafts_d_sccl_25/133-8364463-3604600?psc=1"</t>
  </si>
  <si>
    <t xml:space="preserve">        "img": "https://c.media-amazon.com/images/I/81FV47uX-nL._AC_UL600_SR600,400_.jpg",</t>
  </si>
  <si>
    <t xml:space="preserve">        "name": "Betem 24 Colors Dual Tip Acrylic Paint Pens Markers, Premium Acrylic Paint Pens for Wood, Canvas, Stone, Rock Painting, Glass, Ceramic Surfaces, DIY Crafts Making Art Supplies",</t>
  </si>
  <si>
    <t xml:space="preserve">        "link": "https://www.amazon.com/Betem-Acrylic-Painting-Surfaces-Supplies",</t>
  </si>
  <si>
    <t xml:space="preserve">        "fulllink": "https://www.amazon.com/Betem-Acrylic-Painting-Surfaces-Supplies/dp/B09VCYS41G/ref=zg_bs_g_arts-crafts_d_sccl_26/133-8364463-3604600?psc=1"</t>
  </si>
  <si>
    <t xml:space="preserve">        "img": "https://c.media-amazon.com/images/I/715X8N1lgYL._AC_UL600_SR600,400_.jpg",</t>
  </si>
  <si>
    <t xml:space="preserve">        "name": "5 STARS UNITED Ring Sizers for Loose Rings - 8 - Pack Easy-Clip Ring Size Adjuster for 1-10 mm Band Widths - Ring Guards for Women and Men",</t>
  </si>
  <si>
    <t xml:space="preserve">        "link": "https://www.amazon.com/Ring-Size-Adjuster-for-Loose-Rings",</t>
  </si>
  <si>
    <t xml:space="preserve">        "fulllink": "https://www.amazon.com/Ring-Size-Adjuster-for-Loose-Rings/dp/B0CJV5FTNJ/ref=zg_bs_g_arts-crafts_d_sccl_27/133-8364463-3604600?psc=1"</t>
  </si>
  <si>
    <t xml:space="preserve">        "img": "https://c.media-amazon.com/images/I/81wJbbk3-CL._AC_UL600_SR600,400_.jpg",</t>
  </si>
  <si>
    <t xml:space="preserve">        "name": "HeatnBond Hem Iron-On Adhesive, Super Weight, 3/4 Inch x 8 Yards, White",</t>
  </si>
  <si>
    <t xml:space="preserve">        "link": "https://www.amazon.com/HeatnBond-Iron-Adhesive-Super-Weight",</t>
  </si>
  <si>
    <t xml:space="preserve">        "fulllink": "https://www.amazon.com/HeatnBond-Iron-Adhesive-Super-Weight/dp/B000XZVXNK/ref=zg_bs_g_arts-crafts_d_sccl_28/133-8364463-3604600?psc=1"</t>
  </si>
  <si>
    <t xml:space="preserve">        "img": "https://c.media-amazon.com/images/I/71GcgFn9ubL._AC_UL600_SR600,400_.jpg",</t>
  </si>
  <si>
    <t xml:space="preserve">        "name": "Westcott 13901 8-Inch Titanium Scissors For Office and Home, Yellow/Gray, 2 Pack",</t>
  </si>
  <si>
    <t xml:space="preserve">        "link": "https://www.amazon.com/Westcott-13901-Straight-Titanium-Scissors",</t>
  </si>
  <si>
    <t xml:space="preserve">        "fulllink": "https://www.amazon.com/Westcott-13901-Straight-Titanium-Scissors/dp/B000P0LNRE/ref=zg_bs_g_arts-crafts_d_sccl_29/133-8364463-3604600?psc=1"</t>
  </si>
  <si>
    <t xml:space="preserve">        "img": "https://c.media-amazon.com/images/I/71aRoniZxWL._AC_UL600_SR600,400_.jpg",</t>
  </si>
  <si>
    <t xml:space="preserve">        "name": "beadsland Flat Back Crystal Rhinestones Round Gems for Nail Art and Craft Glue Fix, CrystalAB (4.6-4.8mm) SS20/1440pcs",</t>
  </si>
  <si>
    <t xml:space="preserve">        "link": "https://www.amazon.com/Beadsland-Rhinestones-1-3mm-6-5mm-CrystalAB-4-9-5-0mm",</t>
  </si>
  <si>
    <t xml:space="preserve">        "fulllink": "https://www.amazon.com/Beadsland-Rhinestones-1-3mm-6-5mm-CrystalAB-4-9-5-0mm/dp/B076XR6CFZ/ref=zg_bs_g_arts-crafts_d_sccl_30/133-8364463-3604600?psc=1"</t>
  </si>
  <si>
    <t xml:space="preserve">        "img": "https://c.media-amazon.com/images/I/517YQJNAMeS._AC_UL300_SR300,200_.jpg",</t>
  </si>
  <si>
    <t xml:space="preserve">        "name": "Paxcoo 1mm Elastic Bracelet String Cord Stretch Bead Cord for Jewelry Making and Bracelet Making White",</t>
  </si>
  <si>
    <t xml:space="preserve">        "link": "https://www.amazon.com/Paxcoo-Elastic-Bracelet-Stretch-Jewelry",</t>
  </si>
  <si>
    <t xml:space="preserve">        "fulllink": "https://www.amazon.com/Paxcoo-Elastic-Bracelet-Stretch-Jewelry/dp/B07D4J1MQ4/ref=zg_bs_g_arts-crafts_d_sccl_31/133-8364463-3604600?psc=1"</t>
  </si>
  <si>
    <t xml:space="preserve">        "img": "https://c.media-amazon.com/images/I/61A7rxSxclL._AC_UL300_SR300,200_.jpg",</t>
  </si>
  <si>
    <t xml:space="preserve">        "name": "Vanhench Brown Wrapping Paper, Craft Paper, Kraft Paper 17.5\"x 1200\"(100'), Gift Wrapping Bulletin Board Arts &amp; Crafts, Bouquet Flower Table Covering Poster Packing Shipping Moving Supplies 70GSM 50LB",</t>
  </si>
  <si>
    <t xml:space="preserve">        "link": "https://www.amazon.com/Wrapping-Covering-Bulletin-Bouquet-Supplies",</t>
  </si>
  <si>
    <t xml:space="preserve">        "fulllink": "https://www.amazon.com/Wrapping-Covering-Bulletin-Bouquet-Supplies/dp/B0BQTYYVZH/ref=zg_bs_g_arts-crafts_d_sccl_32/133-8364463-3604600?psc=1"</t>
  </si>
  <si>
    <t xml:space="preserve">        "img": "https://c.media-amazon.com/images/I/81p+37Dq0AL._AC_UL300_SR300,200_.jpg",</t>
  </si>
  <si>
    <t xml:space="preserve">        "name": "WEMATE Back to School Supplies Pen Case, Large Pencil Case, Big Capacity Pencil Pouch Stationery Pen Bag, Storage High Capacity Bag Pouch Holder Box Organizer, Marker Pen Case for Women &amp; Men",</t>
  </si>
  <si>
    <t xml:space="preserve">        "link": "https://www.amazon.com/WEMATE-Pencil-Aesthetic-Capacity-Canvas",</t>
  </si>
  <si>
    <t xml:space="preserve">        "fulllink": "https://www.amazon.com/WEMATE-Pencil-Aesthetic-Capacity-Canvas/dp/B0BJPDJ84Y/ref=zg_bs_g_arts-crafts_d_sccl_33/133-8364463-3604600?psc=1"</t>
  </si>
  <si>
    <t xml:space="preserve">        "img": "https://c.media-amazon.com/images/I/81zT3TwsJcL._AC_UL300_SR300,200_.jpg",</t>
  </si>
  <si>
    <t xml:space="preserve">        "name": "Redtwo 5100 Clay Beads Bracelet Making Kit, Flat Preppy Beads for Friendship Jewelry Making,Polymer Heishi Beads with Charms Gifts for Teen Girls Crafts for Girls Ages 8-12",</t>
  </si>
  <si>
    <t xml:space="preserve">        "link": "https://www.amazon.com/Redtwo-Bracelet-Making-Jewelry-Polymer",</t>
  </si>
  <si>
    <t xml:space="preserve">        "fulllink": "https://www.amazon.com/Redtwo-Bracelet-Making-Jewelry-Polymer/dp/B09X9DPDBQ/ref=zg_bs_g_arts-crafts_d_sccl_34/133-8364463-3604600?psc=1"</t>
  </si>
  <si>
    <t xml:space="preserve">        "img": "https://c.media-amazon.com/images/I/71haruh5yEL._AC_UL300_SR300,200_.jpg",</t>
  </si>
  <si>
    <t xml:space="preserve">        "name": "Fairfield The Original Poly-Fil, Premium Polyester Fiber Fill, Soft Pillow Stuffing, Stuffing for Stuffed Animals, Toys, Cloud Decorations, and More, Machine-Washable Poly-Fil Fiber Fill, 5 lbs. Box",</t>
  </si>
  <si>
    <t xml:space="preserve">        "link": "https://www.amazon.com/Fairfield-Original-Polyester-Decorations-Machine-Washable",</t>
  </si>
  <si>
    <t xml:space="preserve">        "fulllink": "https://www.amazon.com/Fairfield-Original-Polyester-Decorations-Machine-Washable/dp/B002OUP6JE/ref=zg_bs_g_arts-crafts_d_sccl_35/133-8364463-3604600?psc=1"</t>
  </si>
  <si>
    <t xml:space="preserve">        "img": "https://c.media-amazon.com/images/I/61+wqje2fSS._AC_UL300_SR300,200_.jpg",</t>
  </si>
  <si>
    <t xml:space="preserve">        "name": "Liquitex BASICS Acrylic Paint, 250ml (8.5-oz) Tube, Titanium White",</t>
  </si>
  <si>
    <t xml:space="preserve">        "link": "https://www.amazon.com/Liquitex-BASICS-Acrylic-8-45-oz-Titanium",</t>
  </si>
  <si>
    <t xml:space="preserve">        "fulllink": "https://www.amazon.com/Liquitex-BASICS-Acrylic-8-45-oz-Titanium/dp/B002665SYY/ref=zg_bs_g_arts-crafts_d_sccl_36/133-8364463-3604600?psc=1"</t>
  </si>
  <si>
    <t xml:space="preserve">        "img": "https://c.media-amazon.com/images/I/715brizq5yL._AC_UL300_SR300,200_.jpg",</t>
  </si>
  <si>
    <t xml:space="preserve">        "name": "SAKURA Pigma Micron Fineliner Pens - Archival Black Ink Pens - Pens for Writing, Drawing, or Journaling - Assorted Point Sizes - 6 Pack",</t>
  </si>
  <si>
    <t xml:space="preserve">        "link": "https://www.amazon.com/Sakura-Pigma-30062-Micron-Blister",</t>
  </si>
  <si>
    <t xml:space="preserve">        "fulllink": "https://www.amazon.com/Sakura-Pigma-30062-Micron-Blister/dp/B0008G8G8Y/ref=zg_bs_g_arts-crafts_d_sccl_37/133-8364463-3604600?psc=1"</t>
  </si>
  <si>
    <t xml:space="preserve">        "img": "https://c.media-amazon.com/images/I/81QC9ijB-UL._AC_UL300_SR300,200_.jpg",</t>
  </si>
  <si>
    <t xml:space="preserve">        "name": "KALOUR 72 Count Colored Pencils for Adult Coloring Books, Soft Core,Ideal for Drawing Blending Shading,Color Pencils Set Gift for Adults Kids Beginners",</t>
  </si>
  <si>
    <t xml:space="preserve">        "link": "https://www.amazon.com/KALOUR-Colored-Coloring-Blending-Beginners",</t>
  </si>
  <si>
    <t xml:space="preserve">        "fulllink": "https://www.amazon.com/KALOUR-Colored-Coloring-Blending-Beginners/dp/B0BHYGM2XG/ref=zg_bs_g_arts-crafts_d_sccl_38/133-8364463-3604600?psc=1"</t>
  </si>
  <si>
    <t xml:space="preserve">        "img": "https://c.media-amazon.com/images/I/61Uz0P19r-L._AC_UL300_SR300,200_.jpg",</t>
  </si>
  <si>
    <t xml:space="preserve">        "name": "iBayam Journal Planner Pens Colored Pens Fine Point Markers Fine Tip Drawing Pens Fineliner Pen for Bullet Journaling Writing Note Taking Calendar Coloring Art Office School Supplies, 18-Pack",</t>
  </si>
  <si>
    <t xml:space="preserve">        "link": "https://www.amazon.com/Fineliner-Journaling-Calendar-Coloring-Supplies",</t>
  </si>
  <si>
    <t xml:space="preserve">        "fulllink": "https://www.amazon.com/Fineliner-Journaling-Calendar-Coloring-Supplies/dp/B0772XSNXY/ref=zg_bs_g_arts-crafts_d_sccl_39/133-8364463-3604600?psc=1"</t>
  </si>
  <si>
    <t xml:space="preserve">        "img": "https://c.media-amazon.com/images/I/81T2M8lDyhL._AC_UL300_SR300,200_.jpg",</t>
  </si>
  <si>
    <t xml:space="preserve">        "name": "Westcott Right- &amp; Left-Handed Scissors For Kids, 5’’ Pointed Safety Scissors, Assorted, 12 Pack (13141)",</t>
  </si>
  <si>
    <t xml:space="preserve">        "link": "https://www.amazon.com/Westcott-School-Scissors-Pointed-Assorted",</t>
  </si>
  <si>
    <t xml:space="preserve">        "fulllink": "https://www.amazon.com/Westcott-School-Scissors-Pointed-Assorted/dp/B000GP0RHK/ref=zg_bs_g_arts-crafts_d_sccl_40/133-8364463-3604600?psc=1"</t>
  </si>
  <si>
    <t xml:space="preserve">        "img": "https://c.media-amazon.com/images/I/81HWE0orTPL._AC_UL300_SR300,200_.jpg",</t>
  </si>
  <si>
    <t xml:space="preserve">        "name": "Coquimbo Sewing Kit Gifts for Mom Grandma Friend Adults Beginner Kids Traveler, Portable Sewing Supplies Accessories Contains Thread, Needle, Scissors, Measure Tape, Dorm Room Essentials (Black, M)",</t>
  </si>
  <si>
    <t xml:space="preserve">        "link": "https://www.amazon.com/Futricy-Beginner-Traveler-Emergency-Accessories",</t>
  </si>
  <si>
    <t xml:space="preserve">        "fulllink": "https://www.amazon.com/Futricy-Beginner-Traveler-Emergency-Accessories/dp/B0BXKB7QF6/ref=zg_bs_g_arts-crafts_d_sccl_41/133-8364463-3604600?psc=1"</t>
  </si>
  <si>
    <t xml:space="preserve">        "img": "https://c.media-amazon.com/images/I/71qT-5NWvoL._AC_UL300_SR300,200_.jpg",</t>
  </si>
  <si>
    <t xml:space="preserve">        "name": "Neenah Premium Cardstock, 8.5\" x 11\", 65 lb/176 gsm, Bright White, 250 Sheets (91904)",</t>
  </si>
  <si>
    <t xml:space="preserve">        "link": "https://www.amazon.com/Neenah-Bright-White-Cardstock-Inches",</t>
  </si>
  <si>
    <t xml:space="preserve">        "fulllink": "https://www.amazon.com/Neenah-Bright-White-Cardstock-Inches/dp/B00006IDRW/ref=zg_bs_g_arts-crafts_d_sccl_42/133-8364463-3604600?psc=1"</t>
  </si>
  <si>
    <t xml:space="preserve">        "img": "https://c.media-amazon.com/images/I/71P10FwazpL._AC_UL300_SR300,200_.jpg",</t>
  </si>
  <si>
    <t xml:space="preserve">        "name": "Lion Brand 24/7 Cotton Yarn, Lightweight Yarn for Knitting, Crocheting, and Crafts, White, 1 Pack",</t>
  </si>
  <si>
    <t xml:space="preserve">        "link": "https://www.amazon.com/Skein-24-Cotton%C2%AE-Yarn-White",</t>
  </si>
  <si>
    <t xml:space="preserve">        "fulllink": "https://www.amazon.com/Skein-24-Cotton%C2%AE-Yarn-White/dp/B017T97A02/ref=zg_bs_g_arts-crafts_d_sccl_43/133-8364463-3604600?psc=1"</t>
  </si>
  <si>
    <t xml:space="preserve">        "img": "https://c.media-amazon.com/images/I/61shRjpfqiL._AC_UL300_SR300,200_.jpg",</t>
  </si>
  <si>
    <t xml:space="preserve">        "name": "2 Pack Tape Measure Measuring Tape for Body Fabric Sewing Tailor Cloth Knitting Vinyl Home Craft Measurements, 60-Inch Soft Fashion Pink &amp; Retractable Black Double Scales Rulers for Body Weight Loss",</t>
  </si>
  <si>
    <t xml:space="preserve">        "link": "https://www.amazon.com/Pack-Measuring-Knitting-Measurements-Retractable",</t>
  </si>
  <si>
    <t xml:space="preserve">        "fulllink": "https://www.amazon.com/Pack-Measuring-Knitting-Measurements-Retractable/dp/B07WG5B464/ref=zg_bs_g_arts-crafts_d_sccl_44/133-8364463-3604600?psc=1"</t>
  </si>
  <si>
    <t xml:space="preserve">        "img": "https://c.media-amazon.com/images/I/81em2uuf45L._AC_UL300_SR300,200_.jpg",</t>
  </si>
  <si>
    <t xml:space="preserve">        "name": "Sharpie Creative Paint-like Brush Tip Acrylic Markers, Assorted Colors, 12 Count, Perfect for Art and Craft Supplies",</t>
  </si>
  <si>
    <t xml:space="preserve">        "link": "https://www.amazon.com/SHARPIE-Creative-Markers-Water-Based-Assorted",</t>
  </si>
  <si>
    <t xml:space="preserve">        "fulllink": "https://www.amazon.com/SHARPIE-Creative-Markers-Water-Based-Assorted/dp/B0CPMTDYVB/ref=zg_bs_g_arts-crafts_d_sccl_45/133-8364463-3604600?psc=1"</t>
  </si>
  <si>
    <t xml:space="preserve">        "img": "https://c.media-amazon.com/images/I/81tPEc5OVRL._AC_UL300_SR300,200_.jpg",</t>
  </si>
  <si>
    <t xml:space="preserve">        "name": "Mosser Lee ML0560 Spanish Moss, 250 Cubic Inches",</t>
  </si>
  <si>
    <t xml:space="preserve">        "link": "https://www.amazon.com/Mosser-Lee-ML0560-Spanish-Moss",</t>
  </si>
  <si>
    <t xml:space="preserve">        "fulllink": "https://www.amazon.com/Mosser-Lee-ML0560-Spanish-Moss/dp/B000QTO78Q/ref=zg_bs_g_arts-crafts_d_sccl_46/133-8364463-3604600?psc=1"</t>
  </si>
  <si>
    <t xml:space="preserve">        "img": "https://c.media-amazon.com/images/I/617GYOIZQGL._AC_UL300_SR300,200_.jpg",</t>
  </si>
  <si>
    <t xml:space="preserve">        "name": "HTVRONT Heat Transfer Vinyl White HTV Rolls - 12\" x 15ft White Iron on Vinyl for Cricut &amp; Silhouette Cameo, White HTV Vinyl for Shirts - Easy to Cut &amp; Weed for Heat Vinyl Design",</t>
  </si>
  <si>
    <t xml:space="preserve">        "link": "https://www.amazon.com/Heat-Transfer-Vinyl-White-Rolls",</t>
  </si>
  <si>
    <t xml:space="preserve">        "fulllink": "https://www.amazon.com/Heat-Transfer-Vinyl-White-Rolls/dp/B082FQ2R11/ref=zg_bs_g_arts-crafts_d_sccl_47/133-8364463-3604600?psc=1"</t>
  </si>
  <si>
    <t xml:space="preserve">        "img": "https://c.media-amazon.com/images/I/61u6ZfEEWvL._AC_UL300_SR300,200_.jpg",</t>
  </si>
  <si>
    <t xml:space="preserve">        "name": "Rit Dye 88150 All Purpose Liquid Dye, Black, 8 Fl Oz (Pack of 1)",</t>
  </si>
  <si>
    <t xml:space="preserve">        "link": "https://www.amazon.com/Rit-Dye-Liquid-Fabric-8-Ounce",</t>
  </si>
  <si>
    <t xml:space="preserve">        "fulllink": "https://www.amazon.com/Rit-Dye-Liquid-Fabric-8-Ounce/dp/B001QX2G9S/ref=zg_bs_g_arts-crafts_d_sccl_48/133-8364463-3604600?psc=1"</t>
  </si>
  <si>
    <t xml:space="preserve">        "img": "https://c.media-amazon.com/images/I/71qw9Ftti6L._AC_UL300_SR300,200_.jpg",</t>
  </si>
  <si>
    <t xml:space="preserve">        "name": "FolkArt Acrylic Paint in Assorted Colors (2 oz), , Mossy Meadow",</t>
  </si>
  <si>
    <t xml:space="preserve">        "link": "https://www.amazon.com/FolkArt-Acrylic-Assorted-Colors-6456",</t>
  </si>
  <si>
    <t xml:space="preserve">        "fulllink": "https://www.amazon.com/FolkArt-Acrylic-Assorted-Colors-6456/dp/B0728B4CLJ/ref=zg_bs_g_arts-crafts_d_sccl_49/133-8364463-3604600?psc=1"</t>
  </si>
  <si>
    <t xml:space="preserve">        "img": "https://c.media-amazon.com/images/I/61nzUgS8EvL._AC_UL300_SR300,200_.jpg",</t>
  </si>
  <si>
    <t xml:space="preserve">        "name": "Amazon Basics 3 Hole Punch, 10 Sheet Capacity, Black",</t>
  </si>
  <si>
    <t xml:space="preserve">        "link": "https://www.amazon.com/AmazonBasics-Hole-Punch-Sheet-Capacity",</t>
  </si>
  <si>
    <t xml:space="preserve">        "fulllink": "https://www.amazon.com/AmazonBasics-Hole-Punch-Sheet-Capacity/dp/B0879YNTTP/ref=zg_bs_g_arts-crafts_d_sccl_50/133-8364463-3604600?psc=1"</t>
  </si>
  <si>
    <t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t>
  </si>
  <si>
    <t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t>
  </si>
  <si>
    <t xml:space="preserve">    "trackingLink": "https://www.amazon.com/Amazon-Basics-Multipurpose-Stainless-Scissors/dp/B0CRB1VZ46?psc=&amp;linkCode=ll1&amp;tag=dividy-20&amp;linkId=c80d46e1c580f854d5ead7be37a5596f&amp;language=en_US&amp;ref_=as_li_ss_tl"</t>
  </si>
  <si>
    <t xml:space="preserve">    "productDetails": "About this item                   CONVENIENT SIZE - This Apple Barrel Acrylic Paint comes in a versatile 2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t>
  </si>
  <si>
    <t xml:space="preserve">    "customerReviews": "&lt;img src=\"https://c.media-amazon.com/images/S/amazon-avatars-global/default.png\"/&gt;r kuhl5.0 out of 5 stars\n\n\n\n\n\n\n\n  \n  \n    Craft paint\n  \nReviewed in the United States on July 28, 2024Color: WhiteSize: 2 Fl Oz (Pack of 1)Verified Purchase\n\n\n\n\n\n\n\n  \n  \n    White acrylic paint with good coverage, good consistency for smooth application at a good price. Dries very quickly.\n  \nRead more\n  One person found this helpful\n    \n          \n              \n                  Helpful\n              \n          \n      Sending feedback...Thank you for your feedback.Sorry, we failed to record your vote. Please try again\n        Report\n  &lt;img src=\"https://c.media-amazon.com/images/S/amazon-avatars-global/default.png\"/&gt;yesika arredondo5.0 out of 5 stars\n\n\n\n\n\n\n\n  \n  \n    Cheap and effective\n  \nReviewed in the United States on August 1, 2024Color: WhiteSize: 2 Fl Oz (Pack of 1)Verified Purchase\n\n\n\n\n\n\n\n  \n  \n    I do a lot of crafts around my house involving paint and this paint does the job. It's great for all kinds of projects, is so cheap, and dries super quickly love this paint.\n  \nRead more\n  \n    \n          \n              \n                  Helpful\n              \n          \n      Sending feedback...Thank you for your feedback.Sorry, we failed to record your vote. Please try again\n        Report\n  &lt;img src=\"https://c.media-amazon.com/images/S/amazon-avatars-global/default.png\"/&gt;Crystalprism5.0 out of 5 stars\n\n\n\n\n\n\n\n  \n  \n    Good paint\n  \nReviewed in the United States on September 1, 2024Color: WhiteSize: 2 Fl Oz (Pack of 1)Verified Purchase\n\n\n\n\n\n\n\n  \n  \n    Great consistency and not a bad odor. Dries pretty quick easy to work with. High gloss finish\n  \nRead more\n  \n    \n          \n              \n                  Helpful\n              \n          \n      Sending feedback...Thank you for your feedback.Sorry, we failed to record your vote. Please try again\n        Report\n  &lt;img src=\"https://c.media-amazon.com/images/S/amazon-avatars-global/8e374198-28d7-4ccc-95f8-7389a9a3bb94._CR0%2C0%2C500%2C500_SX460_.jpg\"/&gt;Cynthia Ring5.0 out of 5 stars\n\n\n\n\n\n\n\n  \n  \n    Affordable Paint at Low Prices!\n  \nReviewed in the United States on July 30, 2024Color: WhiteSize: 2 Fl Oz (Pack of 1)Verified Purchase\n\n\n\n\n\n\n\n  \n  \n    It is always my go-to paint brand when I need paint for a small project. The price can't be beat and the quality is great. It covers well and dries quickly.\n  \nRead more\n  \n    \n          \n              \n                  Helpful\n              \n          \n      Sending feedback...Thank you for your feedback.Sorry, we failed to record your vote. Please try again\n        Report\n  &lt;img src=\"https://c.media-amazon.com/images/S/amazon-avatars-global/default.png\"/&gt;Sharon Rhea Ford5.0 out of 5 stars\n\n\n\n\n\n\n\n  \n  \n    Great Craft Paints\n  \nReviewed in the United States on August 29, 2024Color: WhiteSize: 2 Fl Oz (Pack of 1)Verified Purchase\n\n\n\n\n\n\n\n  \n  \n    I lost probably 50 of these paints in Hurricane Ian .... and I am reordering. I've used this brand for quite a while, and can't wait to have time for crafts again. The colors are in a great variety, good consistency, and just fun!\n  \nRead more\n  \n    \n          \n              \n                  Helpful\n              \n          \n      Sending feedback...Thank you for your feedback.Sorry, we failed to record your vote. Please try again\n        Report\n  &lt;img src=\"https://c.media-amazon.com/images/S/amazon-avatars-global/3bab03f7-a301-4c25-b760-cc15683150bd._CR0%2C0%2C500%2C500_SX460_.jpg\"/&gt;Daisy_Torres.14.0 out of 5 stars\n\n\n\n\n\n\n\n  \n  \n    Super cheap!\n  \nReviewed in the United States on August 23, 2024Color: WhiteSize: 2 Fl Oz (Pack of 1)Verified Purchase\n\n\n\n\n\n\n\n  \n  \n    It's exactly what you pay for honestly 😂 It's thin, it's watery, but it's 59 cents and honestly that's perfectly fine. The coverage is on the thin side but it definitely still works just fine for painting. I do lots of clouds and ocean waves and it's been fine for anything!\n  \nRead more\n  \n    \n          \n              \n                  Helpful\n              \n          \n      Sending feedback...Thank you for your feedback.Sorry, we failed to record your vote. Please try again\n        Report\n  &lt;img src=\"https://c.media-amazon.com/images/S/amazon-avatars-global/7e307a68-8c78-49cd-8af8-77f5c1a5d446._CR0%2C0%2C375%2C375_UX460_.jpg\"/&gt;Ken5.0 out of 5 stars\n\n\n\n\n\n\n\n  \n  \n    Quick deal\n  \nReviewed in the United States on August 4, 2024Color: WhiteSize: 2 Fl Oz (Pack of 1)Verified Purchase\n\n\n\n\n\n\n\n  \n  \n    Good price I think and worked well with epoxy\n  \nRead more\n  \n    \n          \n              \n                  Helpful\n              \n          \n      Sending feedback...Thank you for your feedback.Sorry, we failed to record your vote. Please try again\n        Report\n  &lt;img src=\"https://c.media-amazon.com/images/S/amazon-avatars-global/default.png\"/&gt;Samuel Drake5.0 out of 5 stars\n\n\n\n\n\n\n\n  \n  \n    As good as ever\n  \nReviewed in the United States on August 27, 2024Color: WhiteSize: 2 Fl Oz (Pack of 1)Verified Purchase\n\n\n\n\n\n\n\n  \n  \n    Does what acrylic paint is supposed to do.Covers well.\n  \nRead more\n  \n    \n          \n              \n                  Helpful\n              \n          \n      Sending feedback...Thank you for your feedback.Sorry, we failed to record your vote. Please try again\n        Report",</t>
  </si>
  <si>
    <t xml:space="preserve">    "trackingLink": "https://www.amazon.com/Apple-Barrel-Acrylic-Assorted-Colors/dp/B003MX7UAA?th=1&amp;linkCode=ll1&amp;tag=dividy-20&amp;linkId=07a35126fe4201dc2bb86bb0656f9914&amp;language=en_US&amp;ref_=as_li_ss_tl"</t>
  </si>
  <si>
    <t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12, 6g glue sticks       \n                            ›  See more product details",</t>
  </si>
  <si>
    <t xml:space="preserve">    "customerReviews": "&lt;img src=\"https://c.media-amazon.com/images/S/amazon-avatars-global/387bd01d-c2c2-4868-b65e-8ffdfe4b7291._CR0%2C0%2C448%2C448_UX460_.jpg\"/&gt;J. Mcginnis5.0 out of 5 stars\n\n\n\n\n\n\n\n  \n  \n    Great Elmer's product\n  \nReviewed in the United States on July 19, 2024Color: Standard StickSize: 12 CountVerified Purchase\n\n\n\n\n\n\n\n  \n  \n    Can’t go wrong with this brand, ever. I’ve been using Elmer’s products for years and find all their products reliable and well made for all types of glue applications. Disappearing purple ink is a great aid in precision glueing as you can see exactly where you swipe the glue stick on. The bonding of the adhesive is solid and dry time is good. The sticks are easy to use. And the glue is versatile, bonding to all kinds of paper, boards, wood, leather, even glass and fabric. I appreciate that this glue stick is non-toxic as I have pets and kids around all the time so it is an important feature. The glue is also washable so I know I am not going to ruin my clothing while using it. And the glue itself is very smooth and clump free for easy application. I really like the disappearing glue sticks and keep them on hand always as I am certain to find an important use for the around the house and while crafting and working with paper. I give five stars for this product.\n  \nRead more\n  2 people found this helpful\n    \n          \n              \n                  Helpful\n              \n          \n      Sending feedback...Thank you for your feedback.Sorry, we failed to record your vote. Please try again\n        Report\n  &lt;img src=\"https://c.media-amazon.com/images/S/amazon-avatars-global/default.png\"/&gt;Sarah Wright5.0 out of 5 stars\n\n\n\n\n\n\n\n  \n  \n    Great product\n  \nReviewed in the United States on August 9, 2024Color: Standard StickSize: 12 CountVerified Purchase\n\n\n\n\n\n\n\n  \n  \n    Great product, easy application, great adhesion, worth it for the value of money, no mess and quick drying . Very versatile.\n  \nRead more\n  4 people found this helpful\n    \n          \n              \n                  Helpful\n              \n          \n      Sending feedback...Thank you for your feedback.Sorry, we failed to record your vote. Please try again\n        Report\n  &lt;img src=\"https://c.media-amazon.com/images/S/amazon-avatars-global/default.png\"/&gt;peacelily5.0 out of 5 stars\n\n\n\n\n\n\n\n  \n  \n    Inexpensive, convenient size, and they work!\n  \nReviewed in the United States on July 9, 2024Color: Standard StickSize: 12 CountVerified Purchase\n\n\n\n\n\n\n\n  \n  \n    I used to buy the full size sticks of these but the smaller size is much more convenient and easier to apply preciously where you want it.  I generally use it for sealing envelopes but have also used it to successfully repair a 5x8 wooden picture frame.  I bought the 12 pack because it was discounted and a great deal.  I expect that will last awhile for me but if you have children, everyone can be using their own at the same time.  Very happy with my purchase and I like the disappearing purple color because you can see precisely where you have applied it or if you missed a spot.  Great product!\n  \nRead more\n  2 people found this helpful\n    \n          \n              \n                  Helpful\n              \n          \n      Sending feedback...Thank you for your feedback.Sorry, we failed to record your vote. Please try again\n        Report\n  &lt;img src=\"https://c.media-amazon.com/images/S/amazon-avatars-global/default.png\"/&gt;Melissa5.0 out of 5 stars\n\n\n\n\n\n\n\n  \n  \n    Elmers or nothing\n  \nReviewed in the United States on August 26, 2024Color: Standard StickSize: 12 CountVerified Purchase\n\n\n\n\n\n\n\n  \n  \n    Elmers is the only brand we prefer. The quality is better than the cheaper brands. It lasts longer and is more sticky. Easy to use especially for little kids\n  \nRead more\n  \n    \n          \n              \n                  Helpful\n              \n          \n      Sending feedback...Thank you for your feedback.Sorry, we failed to record your vote. Please try again\n        Report\n  &lt;img src=\"https://c.media-amazon.com/images/S/amazon-avatars-global/9a47db69-c59e-4689-964a-484451dd0214._CR0%2C0%2C500%2C500_SX460_.jpg\"/&gt;Anna Riley5.0 out of 5 stars\n\n\n\n\n\n\n\n  \n  \n    Good glue\n  \nReviewed in the United States on August 3, 2024Color: Standard StickSize: 12 CountVerified Purchase\n\n\n\n\n\n\n\n  \n  \n    Well known brand, same type of quality as always, dryers rather fast and perfect for school.\n  \nRead more\n  One person found this helpful\n    \n          \n              \n                  Helpful\n              \n          \n      Sending feedback...Thank you for your feedback.Sorry, we failed to record your vote. Please try again\n        Report\n  &lt;img src=\"https://c.media-amazon.com/images/S/amazon-avatars-global/f531ebc8-58f9-4d34-b269-bb0597daacdb._CR43%2C0%2C414%2C414_SX460_.jpg\"/&gt;Clarissa Marie4.0 out of 5 stars\n\n\n\n\n\n\n\n  \n  \n    happy w product\n  \nReviewed in the United States on August 21, 2024Color: Standard StickSize: 12 CountVerified Purchase\n\n\n\n\n\n\n\n  \n  \n    i like this product. great quality. works amazing.  great price. all around happy\n  \nRead more\n  \n    \n          \n              \n                  Helpful\n              \n          \n      Sending feedback...Thank you for your feedback.Sorry, we failed to record your vote. Please try again\n        Report\n  &lt;img src=\"https://c.media-amazon.com/images/S/amazon-avatars-global/default.png\"/&gt;Garrett5.0 out of 5 stars\n\n\n\n\n\n\n\n  \n  \n    Your Typical Glue, but With a Purple Twist\n  \nReviewed in the United States on December 24, 2023Color: Standard StickSize: 12 CountVerified Purchase\n\n\n\n\n\n\n\n  \n  \n    I purchased these as part of my daughter's school supply list. It was a great price for a pack of 12. And Elmer's has been the biggest name in the glue market, even when I was I young lad. No reason it is the number 1 teacher's brand.This glue is easy to use, especially compared to glue in a bottle. It goes on easy you just have to be willing to accept that if you want to cover the edges of whatever you are gluing then you will more than likely go over whatever is under it with the glue stick. I still find that it goes on smooth and is pretty clean, and easy to control. It goes on purple so that you can see exactly where you are putting it and it dries clear. It is not the best adhering glue, but it is good enough for school work and crafts. Sometimes that has even worked in my favor, where I was able to reposition what I was gluing, after I had placed it.This was a bargin for some high quality glue sticks. I am sure that I will be purchasing more next school year.\n  \nRead more\n  5 people found this helpful\n    \n          \n              \n                  Helpful\n              \n          \n      Sending feedback...Thank you for your feedback.Sorry, we failed to record your vote. Please try again\n        Report\n  &lt;img src=\"https://c.media-amazon.com/images/S/amazon-avatars-global/default.png\"/&gt;Virginia Long5.0 out of 5 stars\n\n\n\n\n\n\n\n  \n  \n    Great value\n  \nReviewed in the United States on August 19, 2024Color: Standard StickSize: 12 CountVerified Purchase\n\n\n\n\n\n\n\n  \n  \n    Goes on easy, cleans up easy and should last the entire school year.\n  \nRead more\n  One person found this helpful\n    \n          \n              \n                  Helpful\n              \n          \n      Sending feedback...Thank you for your feedback.Sorry, we failed to record your vote. Please try again\n        Report",</t>
  </si>
  <si>
    <t xml:space="preserve">    "trackingLink": "https://www.amazon.com/Elmers-Disappearing-Purple-School-Washable/dp/B003ULCZ7M?th=1&amp;linkCode=ll1&amp;tag=dividy-20&amp;linkId=a653a883ae862519ef999497f129a2bd&amp;language=en_US&amp;ref_=as_li_ss_tl"</t>
  </si>
  <si>
    <t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3, 22g glue sticks       \n                            ›  See more product details",</t>
  </si>
  <si>
    <t xml:space="preserve">    "customerReviews": "&lt;img src=\"https://c.media-amazon.com/images/S/amazon-avatars-global/default.png\"/&gt;Aijaz ur rahman5.0 out of 5 stars\n\n\n\n\n\n\n\n  \n  \n    Perfect As A Glue Stick\n  \nReviewed in the United States on April 21, 2024Color: 3-countSize: 3 CountVerified Purchase\n\n\n\n\n\n\n\n  \n  \n    I recently purchased the Elmer's Disappearing Purple School Glue Stick for a variety of school projects and crafts, and I must say, it has exceeded my expectations! First off, the glue is purple when applied, which makes it incredibly easy to see where you've put it. This feature is especially helpful when working with younger children or tackling intricate projects where precision is key. The best part? The purple color disappears as it dries, leaving behind a clean, professional look with no messy residue.Using the glue stick is straightforward and mess-free. The application is smooth, and it adheres well to paper, cardboard, and even some fabrics. It's ideal for those who need a reliable glue without the hassle of drips or spills. Additionally, the glue stick's size and shape make it comfortable to hold and use, even during lengthy crafting sessions.The packaging of the glue stick deserves a mention too. It is sturdy and secure, ensuring the glue stays fresh and is protected from drying out. Moreover, the product was shipped promptly and arrived in perfect condition, thanks to the excellent packaging that prevented any damage during transit.In terms of performance, the Elmer's Disappearing Purple School Glue Stick does its job magnificently. It holds materials together firmly, and the bond it creates is durable enough for long-lasting projects. Whether you're a teacher, a student, or a craft enthusiast, this glue stick is a reliable choice that won't let you down.Overall, I highly recommend the Elmer's Disappearing Purple School Glue Stick. It's not just a glue stick; it's a tool that offers precision, ease, and reliability, making any project a bit more manageable and a lot more fun. 5 stars for an outstanding product!\n  \nRead more\n  2 people found this helpful\n    \n          \n              \n                  Helpful\n              \n          \n      Sending feedback...Thank you for your feedback.Sorry, we failed to record your vote. Please try again\n        Report\n  &lt;img src=\"https://c.media-amazon.com/images/S/amazon-avatars-global/default.png\"/&gt;TYeager5.0 out of 5 stars\n\n\n\n\n\n\n\n  \n  \n    I absolutely love Elmer's Disappearing Purple School Glue Sticks!\n  \nReviewed in the United States on July 23, 2024Color: 3-countSize: 3 CountVerified Purchase\n\n\n\n\n\n\n\n  \n  \n    \"I absolutely love Elmer's disappearing purple glue sticks! Not only do they provide a smooth and mess-free application, but the purple color also makes it easy to see where the glue has been applied. This is especially helpful for kids who are just learning how to use glue properly. The best part is that the purple color dries clear, so there are no unsightly marks left behind on the project. These glue sticks are reliable, easy to use, and perfect for all sorts of crafting and school projects. I highly recommend Elmer's disappearing purple glue sticks to anyone looking for a high-quality and user-friendly adhesive solution!\"\n  \nRead more\n  \n    \n          \n              \n                  Helpful\n              \n          \n      Sending feedback...Thank you for your feedback.Sorry, we failed to record your vote. Please try again\n        Report\n  &lt;img src=\"https://c.media-amazon.com/images/S/amazon-avatars-global/default.png\"/&gt;Randy Brant5.0 out of 5 stars\n\n\n\n\n\n\n\n  \n  \n    Great price!\n  \nReviewed in the United States on August 24, 2024Color: 3-countSize: 3 CountVerified Purchase\n\n\n\n\n\n\n\n  \n  \n    Best stick glue you can use\n  \nRead more\n  One person found this helpful\n    \n          \n              \n                  Helpful\n              \n          \n      Sending feedback...Thank you for your feedback.Sorry, we failed to record your vote. Please try again\n        Report\n  &lt;img src=\"https://c.media-amazon.com/images/S/amazon-avatars-global/default.png\"/&gt;CodyFord5.0 out of 5 stars\n\n\n\n\n\n\n\n  \n  \n    Brings u back to the 90s\n  \nReviewed in the United States on July 24, 2024Color: 3-countSize: 3 CountVerified Purchase\n\n\n\n\n\n\n\n  \n  \n    Perfect school glue. Works well and is toddler friendly\n  \nRead more\n  One person found this helpful\n    \n          \n              \n                  Helpful\n              \n          \n      Sending feedback...Thank you for your feedback.Sorry, we failed to record your vote. Please try again\n        Report\n  &lt;img src=\"https://c.media-amazon.com/images/S/amazon-avatars-global/default.png\"/&gt;Lexia5.0 out of 5 stars\n\n\n\n\n\n\n\n  \n  \n    Dries on clear, easy application\n  \nReviewed in the United States on July 18, 2024Color: 3-countSize: 3 CountVerified Purchase\n\n\n\n\n\n\n\n  \n  \n    Great glue sticks - dries on clear and easy for children to use. Packaging was dented.\n  \nRead more\n  \n    \n          \n              \n                  Helpful\n              \n          \n      Sending feedback...Thank you for your feedback.Sorry, we failed to record your vote. Please try again\n        Report\n  &lt;img src=\"https://c.media-amazon.com/images/S/amazon-avatars-global/default.png\"/&gt;Rac4.0 out of 5 stars\n\n\n\n\n\n\n\n  \n  \n    Good quality\n  \nReviewed in the United States on July 9, 2024Color: 3-countSize: 3 CountVerified Purchase\n\n\n\n\n\n\n\n  \n  \n    Price can be lower....\n  \nRead more\n  \n    \n          \n              \n                  Helpful\n              \n          \n      Sending feedback...Thank you for your feedback.Sorry, we failed to record your vote. Please try again\n        Report\n  &lt;img src=\"https://c.media-amazon.com/images/S/amazon-avatars-global/default.png\"/&gt;Jessica5.0 out of 5 stars\n\n\n\n\n\n\n\n  \n  \n    Lifesaver for the Littles\n  \nReviewed in the United States on July 27, 2024Color: 3-countSize: 3 CountVerified Purchase\n\n\n\n\n\n\n\n  \n  \n    Makes gluing easy for my kiddos.Love how easy it it is to use and see.Right consistency for glue sticks.\n  \nRead more\n  \n    \n          \n              \n                  Helpful\n              \n          \n      Sending feedback...Thank you for your feedback.Sorry, we failed to record your vote. Please try again\n        Report\n  &lt;img src=\"https://c.media-amazon.com/images/S/amazon-avatars-global/default.png\"/&gt;Bob S.5.0 out of 5 stars\n\n\n\n\n\n\n\n  \n  \n    Easy to use\n  \nReviewed in the United States on July 13, 2024Color: 3-countSize: 3 CountVerified Purchase\n\n\n\n\n\n\n\n  \n  \n    Worked as expected great product\n  \nRead more\n  \n    \n          \n              \n                  Helpful\n              \n          \n      Sending feedback...Thank you for your feedback.Sorry, we failed to record your vote. Please try again\n        Report",</t>
  </si>
  <si>
    <t xml:space="preserve">    "trackingLink": "https://www.amazon.com/Elmers-Disappearing-Purple-School-E562/dp/B00143SNPG?th=1&amp;linkCode=ll1&amp;tag=dividy-20&amp;linkId=0b8ef24708d5552cb26e832eb894e3ba&amp;language=en_US&amp;ref_=as_li_ss_tl"</t>
  </si>
  <si>
    <t xml:space="preserve">    "productDetails": "About this item                   100% PURE AND NATURAL PEPPERMINT OIL – Brooklyn Botany essential oils are all natural with no additives or dilution. Therefore they can provide their maximum benefits and are extremely potent.     PREMIUM GRADE ESSENTIAL OIL FOR SOAP MAKING – All of our essential oils are Premium Quality and are tested by an independent lab to test the potency and efficiency of each oil. They are Premium Grade oils and are beneficial for use in aromatherapy, skin therapy and DIY projects.     PREMIUM GLASS BOTTLE WITH DROPPER FOR ESSENTIAL OILS – Our Essential Oil is bottled in an amber glass bottle to protect the oil against UV rays. A glass dropper is also included so you can avoid waste of the oil and get the exact amount you desire.     SOAP MAKING SCENT – Our Peppermint Oil is versatile and can be used for Making Homemade Soap, Candles, Lotion, Bath Bombs, Skin &amp; Body Care, Diffusers. Essential oils need to be diluted with the carrier oil of your choice. This oil blends well with other oils like, Bergamot, Rose, Geranium, Frankincense, Grapefruit, Vetiver, Pine, Lemon, Tangerine, Patchouli, Sweet Orange, Cedarwood, Neroli, Rosemary and Clary Sage.     BOTTLED IN THE USA – We at Brooklyn Botany want to serve you with the finest oils and therefore we source them from the best regions all over the world. Each oil is brought to the USA, is tested for its potency and is then bottled with care for you to enjoy.       \n                            ›  See more product details",</t>
  </si>
  <si>
    <t xml:space="preserve">    "customerReviews": "&lt;img src=\"https://c.media-amazon.com/images/S/amazon-avatars-global/default.png\"/&gt;Jenny G5.0 out of 5 stars\n\n\n\n\n\n\n\n  \n  \n    When I need to recharge\n  \nReviewed in the United States on August 28, 2024Size: 4.00 Fl Oz (Pack of 1)Color: PeppermintVerified Purchase\n\n\n\n\n\n\n\n  \n  \n    I take peppermint baths. I have peppermint shampoo and peppermint soap and I guess I really just like peppermint. It’s revitalizing. I’m an empath who likes to immerse themselves in water and like to wash away the sometimes heavy energy of the day (I know I sound like a hippie, but I’m also grounded and down to earth, I swear!). Peppermint oil makes me feel like I’ve done a deep cleaning. Peppermint is the end all be all and this oil is no different than any other. It does exactly as you would expect, the price is decent. I would purchase again.\n  \nRead more\n  2 people found this helpful\n    \n          \n              \n                  Helpful\n              \n          \n      Sending feedback...Thank you for your feedback.Sorry, we failed to record your vote. Please try again\n        Report\n  &lt;img src=\"https://c.media-amazon.com/images/S/amazon-avatars-global/default.png\"/&gt;TLloret5.0 out of 5 stars\n\n\n\n\n\n\n\n  \n  \n    Use as a spider and bug repellent.\n  \nReviewed in the United States on August 27, 2024Size: 4.00 Fl Oz (Pack of 1)Color: PeppermintVerified Purchase\n\n\n\n\n\n\n\n  \n  \n    In an empty spray bottle, I mix 25 drops of this oil with 5 sprays of Power Dawn (it's dawn plus alcohol) and fill it up with water. I shake hard and let it set for half hour. They, I turn it on fine mist and spray all over my house (I also do my RV) after a good wipe down of walls and corners. The peppermint deters spiders and some mice. I use this in my RV and have no mice. My brother (who stores his RV at my house. His always has mice. I stand behind this is the reason.\n  \nRead more\n  One person found this helpful\n    \n          \n              \n                  Helpful\n              \n          \n      Sending feedback...Thank you for your feedback.Sorry, we failed to record your vote. Please try again\n        Report\n  &lt;img src=\"https://c.media-amazon.com/images/S/amazon-avatars-global/default.png\"/&gt;Essensia5.0 out of 5 stars\n\n\n\n\n\n\n\n  \n  \n    Brooklyn Botany Peppermint Essential Oil\n  \nReviewed in the United States on September 4, 2024Size: 4.00 Fl Oz (Pack of 1)Color: PeppermintVerified Purchase\n\n\n\n\n\n\n\n  \n  \n    I've ordered this peppermint essential oil several times and feel that it has helped to alleviate symtoms of a skin condition. I also think it is a good value for the price.\n  \nRead more\n  \n    \n          \n              \n                  Helpful\n              \n          \n      Sending feedback...Thank you for your feedback.Sorry, we failed to record your vote. Please try again\n        Report\n  &lt;img src=\"https://c.media-amazon.com/images/S/amazon-avatars-global/default.png\"/&gt;Jenswan5.0 out of 5 stars\n\n\n\n\n\n\n\n  \n  \n    Product is authentic and exactly as it should be\n  \nReviewed in the United States on August 28, 2024Size: 4.00 Fl Oz (Pack of 1)Color: PeppermintVerified Purchase\n\n\n\n\n\n\n\n  \n  \n    I use peppermint oil for many things from bug repellent.. rodent repellent to aromatherapy use for colds and sinus conditions. This product has a true peppermint smell. The dropper fits perfectly and the bottle lasts for months and months. Highly recommend this peppermint oil\n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Almost Peppermint but great value!\n  \nReviewed in the United States on August 9, 2024Size: 4.00 Fl Oz (Pack of 1)Color: PeppermintVerified Purchase\n\n\n\n\n\n\n\n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\nRead more\n\n\n\n\n\n\n\n\n\n\n\n \n  \t\t \n\n\n\n\n    \n        \n        \n            \n        \n            \n        \n        \n            \n            \n        \n        \n            \n            \n        \n    \n    \n        \n\n            \n                &lt;img src=\"https://c.media-amazon.com/images/S/amazon-avatars-global/default.png\"/&gt;Amazon Customer\n            \n\n            4.0 out of 5 stars\n            \n                Almost Peppermint but great value!\n            \n            \n            \n                \n                    \n                        \n                        \n                            \n                                \n                                \n                                    Reviewed in the United States on August 9, 2024\n                                \n                            \n                        \n                    \n                \n            \n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        \n            \n                Images in this review\n            \n            \n                \n                    \n                        \n                    \n                \n            \n        \n    \n        \n    \n\n\n\n\n\n   function toggleSeeAllView() {\n       P.when('A', 'cr-image-popover-controller').execute(function(A, imagePopoverController) {\n          imagePopoverController.toggleSeeAllView(true);\n       });\n   }\n\n\n       &lt;img alt=\"Customer image\" src=\"https://c.media-amazon.com/images/I/61AqUXXFMgL._SY88.jpg\" height=\"88\" width=\"100%\"/&gt;\n\n        P.when('A', 'cr-image-popover-controller').execute(function(A, imagePopoverController) {\n          A.on(\"a:popover:beforeShow:R10M8Q450A2FPP_gallerySection_main\", function(data) {\n            imagePopoverController.initImagePopover(\"R10M8Q450A2FPP\", \"[https://c.media-amazon.com/images/I/61AqUXXFMgL.jpg]\", data);\n          });\n        });\n    \n\n  3 people found this helpful\n    \n          \n              \n                  Helpful\n              \n          \n      Sending feedback...Thank you for your feedback.Sorry, we failed to record your vote. Please try again\n        Report\n  &lt;img src=\"https://c.media-amazon.com/images/S/amazon-avatars-global/default.png\"/&gt;Frugal Shopper5.0 out of 5 stars\n\n\n\n\n\n\n\n  \n  \n    So versatile\n  \nReviewed in the United States on August 26, 2024Size: 4.00 Fl Oz (Pack of 1)Color: PeppermintVerified Purchase\n\n\n\n\n\n\n\n  \n  \n    We use the peppermint as a mouse deterrent in our rv and as a ant deterrent in our house.  The smell is amazing and fresh. A couple drops go a long way so, it lasts a long time.  It is an easy non chemical solution.\n  \nRead more\n  One person found this helpful\n    \n          \n              \n                  Helpful\n              \n          \n      Sending feedback...Thank you for your feedback.Sorry, we failed to record your vote. Please try again\n        Report\n  &lt;img src=\"https://c.media-amazon.com/images/S/amazon-avatars-global/default.png\"/&gt;Pete P.5.0 out of 5 stars\n\n\n\n\n\n\n\n  \n  \n    Pure peppermint\n  \nReviewed in the United States on September 3, 2024Size: 4.00 Fl Oz (Pack of 1)Color: PeppermintVerified Purchase\n\n\n\n\n\n\n\n  \n  \n    Very nice essential oil. Nice strong aroma. Using some of it mixed with glycerin and soaked in cotton ball to keep mice away.\n  \nRead more\n  \n    \n          \n              \n                  Helpful\n              \n          \n      Sending feedback...Thank you for your feedback.Sorry, we failed to record your vote. Please try again\n        Report\n  &lt;img src=\"https://c.media-amazon.com/images/S/amazon-avatars-global/default.png\"/&gt;Shirley5.0 out of 5 stars\n\n\n\n\n\n\n\n  \n  \n    The real deal.\n  \nReviewed in the United States on August 23, 2024Size: 4.00 Fl Oz (Pack of 1)Color: PeppermintVerified Purchase\n\n\n\n\n\n\n\n  \n  \n    Now this is the real peppermint essence oil. I love it even though I don't like peppermint. It's doing its job. Wonderful I will order again. Thank you for the delivery person as they deserve the praise.\n  \nRead more\n  One person found this helpful\n    \n          \n              \n                  Helpful\n              \n          \n      Sending feedback...Thank you for your feedback.Sorry, we failed to record your vote. Please try again\n        Report",</t>
  </si>
  <si>
    <t xml:space="preserve">    "trackingLink": "https://www.amazon.com/Brooklyn-Botany-Peppermint-Essential-Oil/dp/B088SYMZGG?th=1&amp;linkCode=ll1&amp;tag=dividy-20&amp;linkId=88a6c0794167b6ef1502a16329afaa7e&amp;language=en_US&amp;ref_=as_li_ss_tl"</t>
  </si>
  <si>
    <t xml:space="preserve">    "productDetails": "About this item                   Visible Application: Disappearing purple formula helps kids see where the glue is.     Mess-Free: Applies smoothly and dries clear for a neat finish.     Educator’s Choice: The #1 teacher brand, ideal for younger learners' crafting and projects.     Safe and Non-toxic: Acid-free formula is perfect for classrooms and homes.     Bulk Value: Contains 30, 0.24-ounce (7-gram) Elmer’s craft glue sticks.     High Performance: Bonds to most porous and semi-porous materials.     Easy Cleanup: Washable for easy and safe clean-ups.       \n                            ›  See more product details",</t>
  </si>
  <si>
    <t xml:space="preserve">    "customerReviews": "&lt;img src=\"https://c.media-amazon.com/images/S/amazon-avatars-global/default.png\"/&gt;Brittany Brace5.0 out of 5 stars\n\n\n\n\n\n\n\n  \n  \n    Great value!\n  \nReviewed in the United States on August 14, 2024Color: Standard StickSize: 30 CountVerified Purchase\n\n\n\n\n\n\n\n  \n  \n    Great value! Love the multipack for school supplies and leftovers for at home art projects! Performance of Elmer’s is unbeatable. The purple to clear color makes them easy to see and use especially for beginners. Will buy again!\n  \nRead more\n  \n    \n          \n              \n                  Helpful\n              \n          \n      Sending feedback...Thank you for your feedback.Sorry, we failed to record your vote. Please try again\n        Report\n  &lt;img src=\"https://c.media-amazon.com/images/S/amazon-avatars-global/default.png\"/&gt;Randa.b085.0 out of 5 stars\n\n\n\n\n\n\n\n  \n  \n    Great value and wonderful help to the teachers\n  \nReviewed in the United States on July 26, 2024Color: Standard StickSize: 30 CountVerified Purchase\n\n\n\n\n\n\n\n  \n  \n    I buy at least one of these every year, sometimes two, to send to each of my kids' classrooms. I know the teachers appreciate it as they have noted many times. The school supply list asks for two per child, but they always need more things. Amazon has a great price on this every year compared to anywhere else, so I am a repeat buyer! The glue itself is the best brand and type with the disappearing color, especially for younger children.\n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product\n  \nReviewed in the United States on August 22, 2024Color: Standard StickSize: 30 CountVerified Purchase\n\n\n\n\n\n\n\n  \n  \n    Purchased for bulk school supplies. Good deal &amp; they work great for elementary school. Also good for home or church crafts.\n  \nRead more\n  \n    \n          \n              \n                  Helpful\n              \n          \n      Sending feedback...Thank you for your feedback.Sorry, we failed to record your vote. Please try again\n        Report\n  &lt;img src=\"https://c.media-amazon.com/images/S/amazon-avatars-global/1d4a2475-1cd1-4fbf-b602-0cffcdbfedd1._CR83%2C0%2C334%2C334_SX460_.jpg\"/&gt;Amit Patel5.0 out of 5 stars\n\n\n\n\n\n\n\n  \n  \n    Great buy and way cheaper on Amazon!\n  \nReviewed in the United States on July 26, 2024Color: Standard StickSize: 30 CountVerified Purchase\n\n\n\n\n\n\n\n  \n  \n    We needed glue sticks for my son's school year.  We only need 12 but given the price, this way cheaper than in Target or Wal-Mart.  We paid less and got more!  As my son is starting kindergarten in the fall we wanted to start understanding how to use these glue sticks before he goes to school.  I love the purple indicator because it helps him understand where to glue so he is aware of how much to use.  The caps are pretty easy to open for him and he has no issues with using the glue stick.\n  \nRead more\n  \n    \n          \n              \n                  Helpful\n              \n          \n      Sending feedback...Thank you for your feedback.Sorry, we failed to record your vote. Please try again\n        Report\n  &lt;img src=\"https://c.media-amazon.com/images/S/amazon-avatars-global/5b0b3f9a-4fb3-4bdf-8149-e1adbfc15db4._CR0%2C39%2C255%2C255_UX460_.jpg\"/&gt;desiree bianchi5.0 out of 5 stars\n\n\n\n\n\n\n\n  \n  \n    Back to school\n  \nReviewed in the United States on August 2, 2024Color: Standard StickSize: 30 CountVerified Purchase\n\n\n\n\n\n\n\n  \n  \n    Dries fast, perfect for back to school when you buy things like this in bulk and a great price. This will last us almost the whole school year. They are small so easy to fit in a pencil pouch or small pocket.\n  \nRead more\n  \n    \n          \n              \n                  Helpful\n              \n          \n      Sending feedback...Thank you for your feedback.Sorry, we failed to record your vote. Please try again\n        Report\n  &lt;img src=\"https://c.media-amazon.com/images/S/amazon-avatars-global/default.png\"/&gt;KJM5.0 out of 5 stars\n\n\n\n\n\n\n\n  \n  \n    Great for teachers!\n  \nReviewed in the United States on August 31, 2024Color: Standard StickSize: 30 CountVerified Purchase\n\n\n\n\n\n\n\n  \n  \n    Great value and function for the price! Bought to throw in a back-to-school teacher bag. This is the only brand we buy for our kiddos due to the quality and ease of gluing\n  \nRead more\n  \n    \n          \n              \n                  Helpful\n              \n          \n      Sending feedback...Thank you for your feedback.Sorry, we failed to record your vote. Please try again\n        Report\n  &lt;img src=\"https://c.media-amazon.com/images/S/amazon-avatars-global/default.png\"/&gt;lolie 4.0 out of 5 stars\n\n\n\n\n\n\n\n  \n  \n    classroom glue\n  \nReviewed in the United States on August 18, 2024Color: Standard StickSize: 30 CountVerified Purchase\n\n\n\n\n\n\n\n  \n  \n    Kids friendly, teacher price friendly\n  \nRead more\n  \n    \n          \n              \n                  Helpful\n              \n          \n      Sending feedback...Thank you for your feedback.Sorry, we failed to record your vote. Please try again\n        Report\n  &lt;img src=\"https://c.media-amazon.com/images/S/amazon-avatars-global/default.png\"/&gt;Andrea5.0 out of 5 stars\n\n\n\n\n\n\n\n  \n  \n    Perfect glue sticks\n  \nReviewed in the United States on May 6, 2024Color: Standard StickSize: 30 CountVerified Purchase\n\n\n\n\n\n\n\n  \n  \n    I recently had the opportunity to try the glue sticks that are perfect for kids' arts and crafts projects, and I must say, they are truly fantastic! These glue sticks have quickly become a staple in our household, as we use them often and they never disappoint.One of the things I love most about these glue sticks is how easy and convenient they are to use. The twist-up design allows for a smooth and controlled application, making it simple for kids to use without any mess or fuss. The glue sticks glide effortlessly onto paper, cardboard, and other craft materials, ensuring that everything stays securely in place.The packaging of these glue sticks is also worth mentioning. They come in a compact and sturdy container that is not only aesthetically pleasing but also practical. The packaging keeps the glue sticks protected and prevents any accidental spills or leaks, which is a huge plus, especially when working with kids.Speaking of kids, these glue sticks are perfect for their arts and crafts projects. Whether they are working on school assignments or creating their own masterpieces at home, these glue sticks are a reliable choice. They provide a strong bond that holds everything together, giving kids the confidence to showcase their creativity.Clean-up is also a breeze with these glue sticks. Unlike traditional liquid glue, there is no need to worry about sticky messes or waiting for glue to dry. The glue sticks dry quickly and leave no residue behind, allowing kids to move on to the next step of their project without any delays or frustrations.Overall, I highly recommend these glue sticks for any arts and crafts enthusiast, especially for kids. They are easy to use, convenient, and provide a reliable bond. The mess-free packaging and quick drying time make them a great choice for any project. So go ahead and grab a pack of these glue sticks for your next creative endeavor. You won't be disappointed!\n  \nRead more\n  \n    \n          \n              \n                  Helpful\n              \n          \n      Sending feedback...Thank you for your feedback.Sorry, we failed to record your vote. Please try again\n        Report",</t>
  </si>
  <si>
    <t xml:space="preserve">    "trackingLink": "https://www.amazon.com/Elmers-Disappearing-Purple-Washable-0-24-ounce/dp/B000VXO4L2?th=1&amp;linkCode=ll1&amp;tag=dividy-20&amp;linkId=63331ca2b7d06d3ab0bab1b47a8206e1&amp;language=en_US&amp;ref_=as_li_ss_tl"</t>
  </si>
  <si>
    <t xml:space="preserve">    "productDetails": "About this item                   Punches up to 12 sheets of paper     Durable, all-metal design     Easy-to-clean chip tray     Rubber base pad for stability during use     3-hole configuration       \n                            ›  See more product details",</t>
  </si>
  <si>
    <t xml:space="preserve">    "customerReviews": "&lt;img src=\"https://c.media-amazon.com/images/S/amazon-avatars-global/default.png\"/&gt;Amazon Customer 5.0 out of 5 stars\n\n\n\n\n\n\n\n  \n  \n    Good three whole punch!\n  \nReviewed in the United States on August 11, 2024Verified Purchase\n\n\n\n\n\n\n\n  \n  \n    I needed a good three whole punch and this was a great price and it’s very sturdy. It does the job beautifully. It is very easy to use.\n  \nRead more\n  3 people found this helpful\n    \n          \n              \n                  Helpful\n              \n          \n      Sending feedback...Thank you for your feedback.Sorry, we failed to record your vote. Please try again\n        Report\n  &lt;img src=\"https://c.media-amazon.com/images/S/amazon-avatars-global/default.png\"/&gt;AubrieHouchens5.0 out of 5 stars\n\n\n\n\n\n\n\n  \n  \n    Easy to use and space saving!\n  \nReviewed in the United States on July 4, 2024Verified Purchase\n\n\n\n\n\n\n\n  \n  \n    I almost opted for a “cuter” option but chose this due to the affordable price and speed of shipping.I am happy with my choice and it is a high quality product which works really well and takes up minimal space!\n  \nRead more\n\n\n\n\n\n\n\n\n\n\n\n \n  \t\t \n\n\n\n\n    \n        \n        \n            \n        \n            \n        \n        \n            \n            \n        \n        \n            \n            \n        \n    \n    \n        \n\n            \n                &lt;img src=\"https://c.media-amazon.com/images/S/amazon-avatars-global/default.png\"/&gt;AubrieHouchens\n            \n\n            5.0 out of 5 stars\n            \n                Easy to use and space saving!\n            \n            \n            \n                \n                    \n                        \n                        \n                            \n                                \n                                \n                                    Reviewed in the United States on July 4, 2024\n                                \n                            \n                        \n                    \n                \n            \n        \n        \n            I almost opted for a “cuter” option but chose this due to the affordable price and speed of shipping.I am happy with my choice and it is a high quality product which works really well and takes up minimal space!\n        \n        \n            \n                Images in this review\n            \n            \n                \n                    \n                        \n                    \n                \n            \n        \n    \n        \n    \n\n\n\n\n\n   function toggleSeeAllView() {\n       P.when('A', 'cr-image-popover-controller').execute(function(A, imagePopoverController) {\n          imagePopoverController.toggleSeeAllView(true);\n       });\n   }\n\n\n       &lt;img alt=\"Customer image\" src=\"https://c.media-amazon.com/images/I/71bvRyaJdkL._SY88.jpg\" height=\"88\" width=\"100%\"/&gt;\n\n        P.when('A', 'cr-image-popover-controller').execute(function(A, imagePopoverController) {\n          A.on(\"a:popover:beforeShow:R3O4CHIA8RL5P_gallerySection_main\", function(data) {\n            imagePopoverController.initImagePopover(\"R3O4CHIA8RL5P\", \"[https://c.media-amazon.com/images/I/71bvRyaJdkL.jpg]\", data);\n          });\n        });\n    \n\n  5 people found this helpful\n    \n          \n              \n                  Helpful\n              \n          \n      Sending feedback...Thank you for your feedback.Sorry, we failed to record your vote. Please try again\n        Report\n  &lt;img src=\"https://c.media-amazon.com/images/S/amazon-avatars-global/8880fbd8-f84a-4f26-b39e-3b9d2629cbf4._CR0%2C0%2C448%2C448_UX460_.jpg\"/&gt;Loral5.0 out of 5 stars\n\n\n\n\n\n\n\n  \n  \n    Works great, and much heavier duty than I expected.\n  \nReviewed in the United States on July 30, 2024Verified Purchase\n\n\n\n\n\n\n\n  \n  \n    If you work in an office punching holes all day, this may be a little light duty, but for someone using for home use, it's heavy duty.  Top is all metal.Has a reservoir under to catch the punched holes.I think some of the reviews on here are for all products sold by this seller, so watch you're not reading the wrong reviews.I will point out that some people say there is no guide to know where the paper should align.  I have to say, this threw me at first, and I was disappointed, BUT, there is a guide, but it is small and not adjustable.  I think if you get a more expensive model, you have the feature.  But if you're placing this on a solid surface where the paper would insert from right to left, there is a guide that would be to the bottom.  If you have a stack of say, 10 pieces of paper, just light guide them to the stop, and that is your alignment.For me, this punched perfect for my 3-ring binders.  I needed both, which I ordered on Amazon, of the hole punch and 3-ring binders.  I'm taking an online language course, and I needed to print some large PDF files and wanted the binders and hole punch to have tangible copies.\n  \nRead more\n  4 people found this helpful\n    \n          \n              \n                  Helpful\n              \n          \n      Sending feedback...Thank you for your feedback.Sorry, we failed to record your vote. Please try again\n        Report\n  &lt;img src=\"https://c.media-amazon.com/images/S/amazon-avatars-global/default.png\"/&gt;Douglas Tillett5.0 out of 5 stars\n\n\n\n\n\n\n\n  \n  \n    Does the job!\n  \nReviewed in the United States on July 16, 2024Verified Purchase\n\n\n\n\n\n\n\n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\nRead more\n\n\n\n\n\n\n\n\n\n\n\n \n  \t\t \n\n\n\n\n    \n        \n        \n            \n        \n            \n        \n        \n            \n            \n        \n        \n            \n            \n        \n    \n    \n        \n\n            \n                &lt;img src=\"https://c.media-amazon.com/images/S/amazon-avatars-global/default.png\"/&gt;Douglas Tillett\n            \n\n            5.0 out of 5 stars\n            \n                Does the job!\n            \n            \n            \n                \n                    \n                        \n                        \n                            \n                                \n                                \n                                    Reviewed in the United States on July 16, 2024\n                                \n                            \n                        \n                    \n                \n            \n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        \n            \n                Images in this review\n            \n            \n                \n                    \n                        \n                    \n                \n            \n        \n    \n        \n    \n\n\n\n\n\n   function toggleSeeAllView() {\n       P.when('A', 'cr-image-popover-controller').execute(function(A, imagePopoverController) {\n          imagePopoverController.toggleSeeAllView(true);\n       });\n   }\n\n\n       &lt;img alt=\"Customer image\" src=\"https://c.media-amazon.com/images/I/71pzyG3OKqL._SY88.jpg\" height=\"88\" width=\"100%\"/&gt;\n\n        P.when('A', 'cr-image-popover-controller').execute(function(A, imagePopoverController) {\n          A.on(\"a:popover:beforeShow:R3CLXDK7AHJRTY_gallerySection_main\", function(data) {\n            imagePopoverController.initImagePopover(\"R3CLXDK7AHJRTY\", \"[https://c.media-amazon.com/images/I/71pzyG3OKqL.jpg]\", data);\n          });\n        });\n    \n\n  2 people found this helpful\n    \n          \n              \n                  Helpful\n              \n          \n      Sending feedback...Thank you for your feedback.Sorry, we failed to record your vote. Please try again\n        Report\n  &lt;img src=\"https://c.media-amazon.com/images/S/amazon-avatars-global/default.png\"/&gt;rani4.0 out of 5 stars\n\n\n\n\n\n\n\n  \n  \n    Works well\n  \nReviewed in the United States on November 24, 2021Verified Purchase\n\n\n\n\n\n\n\n  \n  \n    This little guy doesn’t look like much, but it punches above its weight, for sure (ha ha). Seriously, I am trying to organize a very disorganized parent, decades worth of stuff, and much of it was going into binders. I couldn’t find his punch in all the chaos and bought this one. It’s inexpensive, good quality, and has held up well to a significant amount of use.Why not five stars? Every so often, the uppermost hole doesn’t cut cleanly and gets slightly stuck, and I have to re-punch, which I don’t love doing. But it’s not that common, and it is something I’ve seen with every type of punch I’ve ever used.As far as the people complaining there are no guides, there ARE. There is one at the back so the paper doesn’t go in too far, and there’s another at the bottom—if you’re holding the punch in your left hand, and the paper in your right, slide it in and then slide gently toward the bottom. There is a small lip there that tells you the perfect position to stop in for the paper to sit properly in the binder.If, like me, you get in a hurry and sometimes flip things around, it won’t work as well. The holes won’t line up where you want them if you do it with the punch in the right hand and the papers in the left. That’s not the fault of the device, mind; it’s a reflection on the orientation of the rings in a standard three hole binder. This is a one-way-for-proper-use device, but when you use it right, it works beautifully.Oh, and I’ve abused it as far as using more sheets than recommended at a time, because I don’t sit there and count them. It still does a great job, and the spring is still nice and springy.For the price point, totally worth it. I’d give it five stars if it didn’t get stuck every now and then, for sure.\n  \nRead more\n  16 people found this helpful\n    \n          \n              \n                  Helpful\n              \n          \n      Sending feedback...Thank you for your feedback.Sorry, we failed to record your vote. Please try again\n        Report\n  &lt;img src=\"https://c.media-amazon.com/images/S/amazon-avatars-global/default.png\"/&gt;rigo5.0 out of 5 stars\n\n\n\n\n\n\n\n  \n  \n    Quality product for unbelievable price!👌\n  \nReviewed in the United States on August 26, 2024Verified Purchase\n\n\n\n\n\n\n\n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\nRead more\n\n\n\n\n\n\n\n\n\n\n\n \n  \t\t \n\n\n\n\n    \n        \n        \n            \n        \n            \n        \n        \n            \n            \n        \n        \n            \n            \n        \n    \n    \n        \n\n            \n                &lt;img src=\"https://c.media-amazon.com/images/S/amazon-avatars-global/default.png\"/&gt;rigo\n            \n\n            5.0 out of 5 stars\n            \n                Quality product for unbelievable price!👌\n            \n            \n            \n                \n                    \n                        \n                        \n                            \n                                \n                                \n                                    Reviewed in the United States on August 26, 2024\n                                \n                            \n                        \n                    \n                \n            \n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src=\"https://c.media-amazon.com/images/I/71dbwoSAFrL._SY88.jpg\" height=\"88\" width=\"100%\"/&gt;&lt;img alt=\"Customer image\" src=\"https://c.media-amazon.com/images/I/71EimhCw+PL._SY88.jpg\" height=\"88\" width=\"100%\"/&gt;\n\n        P.when('A', 'cr-image-popover-controller').execute(function(A, imagePopoverController) {\n          A.on(\"a:popover:beforeShow:R375ZISBBPXYEU_gallerySection_main\", function(data) {\n            imagePopoverController.initImagePopover(\"R375ZISBBPXYEU\", \"[https://c.media-amazon.com/images/I/71dbwoSAFrL.jpg, https://c.media-amazon.com/images/I/71EimhCw+PL.jpg]\", data);\n          });\n        });\n    \n\n  \n    \n          \n              \n                  Helpful\n              \n          \n      Sending feedback...Thank you for your feedback.Sorry, we failed to record your vote. Please try again\n        Report\n  &lt;img src=\"https://c.media-amazon.com/images/S/amazon-avatars-global/default.png\"/&gt;Alex5.0 out of 5 stars\n\n\n\n\n\n\n\n  \n  \n    Great value for a normal use 3 hole punch!\n  \nReviewed in the United States on August 31, 2024Verified Purchase\n\n\n\n\n\n\n\n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\nRead more\n\n\n\n\n\n\n\n\n\n\n\n \n  \t\t \n\n\n\n\n    \n        \n        \n            \n        \n            \n        \n        \n            \n            \n        \n        \n            \n            \n        \n    \n    \n        \n\n            \n                &lt;img src=\"https://c.media-amazon.com/images/S/amazon-avatars-global/default.png\"/&gt;Alex\n            \n\n            5.0 out of 5 stars\n            \n                Great value for a normal use 3 hole punch!\n            \n            \n            \n                \n                    \n                        \n                        \n                            \n                                \n                                \n                                    Reviewed in the United States on August 31, 2024\n                                \n                            \n                        \n                    \n                \n            \n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        \n            \n                Images in this review\n            \n            \n                \n                    \n                        \n                    \n                \n            \n        \n    \n        \n    \n\n\n\n\n\n   function toggleSeeAllView() {\n       P.when('A', 'cr-image-popover-controller').execute(function(A, imagePopoverController) {\n          imagePopoverController.toggleSeeAllView(true);\n       });\n   }\n\n\n       &lt;img alt=\"Customer image\" src=\"https://c.media-amazon.com/images/I/71yakvrLUiL._SY88.jpg\" height=\"88\" width=\"100%\"/&gt;\n\n        P.when('A', 'cr-image-popover-controller').execute(function(A, imagePopoverController) {\n          A.on(\"a:popover:beforeShow:R9KEARHHVA8GK_gallerySection_main\", function(data) {\n            imagePopoverController.initImagePopover(\"R9KEARHHVA8GK\", \"[https://c.media-amazon.com/images/I/71yakvrLUiL.jpg]\", data);\n          });\n        });\n    \n\n  \n    \n          \n              \n                  Helpful\n              \n          \n      Sending feedback...Thank you for your feedback.Sorry, we failed to record your vote. Please try again\n        Report\n  &lt;img src=\"https://c.media-amazon.com/images/S/amazon-avatars-global/default.png\"/&gt;Buck5.0 out of 5 stars\n\n\n\n\n\n\n\n  \n  \n    Heavy duty, the price was unbeatable!  Gotta order!\n  \nReviewed in the United States on July 27, 2024Verified Purchase\n\n\n\n\n\n\n\n  \n  \n    My hole punch broke .. yes they break especially if they are cheap. I did not even have to splurge on this hole punch - it was a great deal all around ! # winning\n  \nRead more\n  \n    \n          \n              \n                  Helpful\n              \n          \n      Sending feedback...Thank you for your feedback.Sorry, we failed to record your vote. Please try again\n        Report",</t>
  </si>
  <si>
    <t xml:space="preserve">    "trackingLink": "https://www.amazon.com/Bostitch-Office-HP12-Punch-Capacity/dp/B01GIJLSGG?psc=&amp;linkCode=ll1&amp;tag=dividy-20&amp;linkId=8b02a79699fa144b93458f0f78bb2267&amp;language=en_US&amp;ref_=as_li_ss_tl"</t>
  </si>
  <si>
    <t xml:space="preserve">    "productDetails": "About this item                   FOR FULLER-LOOKING HAIR. Rosemary oil for hair or aceite de romero para el cabello is the perfect addition to daily hair rituals for natural hair nourishment. Add 1-2 drops of pure rosemary essential oil into hair care routines.     NOURISHING FOR SKIN. Rosemary oil for skin may also help to cleanse and nourish dry and dull-looking complexions to enjoy supple-looking skin. Use 1-2 drops of essential oils rosemary with carrier oil to make a face-cleansing oil.     FRESHENS UP COMMON AREAS. Rosemary essential oils release a sweet, herbaceous scent that is both soothing and refreshing, perfect for diffusing and incorporating into DIYs. Use rosemary essential oil for diffuser, humidifiers or car fresheners.     A WOODY FRAGRANCE FOR DIY RECIPES. Create a variety of handmade products with rosemary oil essential like rosemary hair oil, skincare serums, nourishing lotions, scented candles or even when soap making for a skin pampering experience.     CRUELTY-FREE, NON-GMO &amp; NATURAL. Self-care routines just got better with our plant-powered rosemary oil essential oil. Sourced from Spanish rosemary leaves and bottled for you —a perfect way to elevate your personal routines.       \n                            ›  See more product details",</t>
  </si>
  <si>
    <t xml:space="preserve">    "customerReviews": "&lt;img src=\"https://c.media-amazon.com/images/S/amazon-avatars-global/default.png\"/&gt;James 5.0 out of 5 stars\n\n\n\n\n\n\n\n  \n  \n    Great Product !! Potent\n  \nReviewed in the United States on September 3, 2024Size: 4.00 Fl Oz (Pack of 1)Color: CloveVerified Purchase\n\n\n\n\n\n\n\n  \n  \n    I purchased Clove Bud Oil to ward off fleas from a stray cat in my yard.  Within days of spraying the issue was resolved and my indoor space was pest free.  I personally like the smell but it does not linger more than a few hours. The diluted oil did not stain fabric nor furniture. This a safe and highly effective remedy, and a great alternative to poison or harmful chemicals.\n  \nRead more\n  3 people found this helpful\n    \n          \n              \n                  Helpful\n              \n          \n      Sending feedback...Thank you for your feedback.Sorry, we failed to record your vote. Please try again\n        Report\n  &lt;img src=\"https://c.media-amazon.com/images/S/amazon-avatars-global/default.png\"/&gt;Lizzy5.0 out of 5 stars\n\n\n\n\n\n\n\n  \n  \n    Just what I needed\n  \nReviewed in the United States on September 1, 2024Size: 4.00 Fl Oz (Pack of 1)Color: Tea TreeVerified Purchase\n\n\n\n\n\n\n\n  \n  \n    I use this oil as an additive for homemade cleaning products.  Works perfectly for adding to unscented laundry powder and in daily all purpose cleaner. Scent smells nice, helps keep things smelling clean and helps repels the bugs hooray!  this size has lasted me a long time after a few months I still have half a bottle.\n  \nRead more\n  One person found this helpful\n    \n          \n              \n                  Helpful\n              \n          \n      Sending feedback...Thank you for your feedback.Sorry, we failed to record your vote. Please try again\n        Report\n  &lt;img src=\"https://c.media-amazon.com/images/S/amazon-avatars-global/default.png\"/&gt;Born on a Monday5.0 out of 5 stars\n\n\n\n\n\n\n\n  \n  \n    Works on roaches\n  \nReviewed in the United States on August 15, 2024Size: 4.00 Fl Oz (Pack of 1)Color: PeppermintVerified Purchase\n\n\n\n\n\n\n\n  \n  \n    I bought this peppermint oil to mix with another liquid to keep roaches from entering my house. According to my research, it was the best odor to use. Roaches hate the smell of peppermint. I put it on my door entry, around my window frames, and anywhere else they were coming in. I also sprayed it at the bottom of my sliding glass door entry. It has worked great. I also found that if I saw one who \"dared' to come in and walk on my floor, spraying them with it killed it. I need to find it by the gallon size. Well, maybe not with winter coming soon.The article gave the top 10 ways to get rid of these nasty bugs and the peppermint was the first one listed.\n  \nRead more\n  26 people found this helpful\n    \n          \n              \n                  Helpful\n              \n          \n      Sending feedback...Thank you for your feedback.Sorry, we failed to record your vote. Please try again\n        Report\n  &lt;img src=\"https://c.media-amazon.com/images/S/amazon-avatars-global/default.png\"/&gt;Marie4.0 out of 5 stars\n\n\n\n\n\n\n\n  \n  \n    Coca Cola Vanilla?\n  \nReviewed in the United States on August 21, 2024Size: 4.00 Fl Oz (Pack of 1)Color: VanillaVerified Purchase\n\n\n\n\n\n\n\n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\nRead more\n\n\n\n\n\n\n\n\n\n\n\n \n  \t\t \n\n\n\n\n    \n        \n        \n            \n        \n            \n        \n        \n            \n            \n        \n        \n            \n            \n        \n    \n    \n        \n\n            \n                &lt;img src=\"https://c.media-amazon.com/images/S/amazon-avatars-global/default.png\"/&gt;Marie\n            \n\n            4.0 out of 5 stars\n            \n                Coca Cola Vanilla?\n            \n            \n            \n                \n                    \n                        \n                        \n                            \n                                \n                                \n                                    Reviewed in the United States on August 21, 2024\n                                \n                            \n                        \n                    \n                \n            \n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        \n            \n                Images in this review\n            \n            \n                \n                    \n                        \n                    \n                \n            \n        \n    \n        \n    \n\n\n\n\n\n   function toggleSeeAllView() {\n       P.when('A', 'cr-image-popover-controller').execute(function(A, imagePopoverController) {\n          imagePopoverController.toggleSeeAllView(true);\n       });\n   }\n\n\n       &lt;img alt=\"Customer image\" src=\"https://c.media-amazon.com/images/I/61kD71ivfoL._SY88.jpg\" height=\"88\" width=\"100%\"/&gt;\n\n        P.when('A', 'cr-image-popover-controller').execute(function(A, imagePopoverController) {\n          A.on(\"a:popover:beforeShow:R9LM5QQF9OILA_gallerySection_main\", function(data) {\n            imagePopoverController.initImagePopover(\"R9LM5QQF9OILA\", \"[https://c.media-amazon.com/images/I/61kD71ivfoL.jpg]\", data);\n          });\n        });\n    \n\n  8 people found this helpful\n    \n          \n              \n                  Helpful\n              \n          \n      Sending feedback...Thank you for your feedback.Sorry, we failed to record your vote. Please try again\n        Report\n  &lt;img src=\"https://c.media-amazon.com/images/S/amazon-avatars-global/default.png\"/&gt;Claude R5.0 out of 5 stars\n\n\n\n\n\n\n\n  \n  \n    Good for scalp and hair\n  \nReviewed in the United States on September 3, 2024Size: 4.00 Fl Oz (Pack of 1)Color: PeppermintVerified Purchase\n\n\n\n\n\n\n\n  \n  \n    Instead of using dandruff shampoos with zinc, I mix peppermint and thyme essential oils in regular shampoo and conditioner. I prefer the way my scalp feels and hair looks with this combination, and I recommend the oil.\n  \nRead more\n  One person found this helpful\n    \n          \n              \n                  Helpful\n              \n          \n      Sending feedback...Thank you for your feedback.Sorry, we failed to record your vote. Please try again\n        Report\n  &lt;img src=\"https://c.media-amazon.com/images/S/amazon-avatars-global/default.png\"/&gt;Nickey5.0 out of 5 stars\n\n\n\n\n\n\n\n  \n  \n    This stuff works great for teeth nerve pain\n  \nReviewed in the United States on August 17, 2024Size: 4.00 Fl Oz (Pack of 1)Color: CloveVerified Purchase\n\n\n\n\n\n\n\n  \n  \n    This really works for your dental pain, I couldn't get an appointment over the weekend to get my broken tooth pulled for a few days, I needed some relief asap and decided to try this and it works great, only thing it does this tingly/ numbing feeling in your mouth which at first seems weird but that's how you know it's working. I put it on a q tip and ribbed on my gums and It calmed my tooth nerve and the pain was gone. So defitinely get some if you have tooth pain and can't get to your dentist asap.\n  \nRead more\n  25 people found this helpful\n    \n          \n              \n                  Helpful\n              \n          \n      Sending feedback...Thank you for your feedback.Sorry, we failed to record your vote. Please try again\n        Report\n  &lt;img src=\"https://c.media-amazon.com/images/S/amazon-avatars-global/default.png\"/&gt;Sahar4.0 out of 5 stars\n\n\n\n\n\n\n\n  \n  \n    It wasn't as effective as expected.\n  \nReviewed in the United States on September 3, 2024Size: 4.00 Fl Oz (Pack of 1)Color: CloveVerified Purchase\n\n\n\n\n\n\n\n  \n  \n    I expected the Clove oil to be more potent and effective, however, it was not. I'll still use it though\n  \nRead more\n  \n    \n          \n              \n                  Helpful\n              \n          \n      Sending feedback...Thank you for your feedback.Sorry, we failed to record your vote. Please try again\n        Report\n  &lt;img src=\"https://c.media-amazon.com/images/S/amazon-avatars-global/default.png\"/&gt;Amazon Customer5.0 out of 5 stars\n\n\n\n\n\n\n\n  \n  \n    Really love the smell\n  \nReviewed in the United States on August 8, 2024Size: 4.00 Fl Oz (Pack of 1)Color: RosemaryVerified Purchase\n\n\n\n\n\n\n\n  \n  \n    Very potent so you may want to dilute with a neutral oil if it's too strong for you.Really love the smell, it seems to be a bit more floral and balsam-like than the rosemary I cook with.I've been trying it in combination with a few other oils and it works really well with other scents.Comes with a plastic cap for storage and a squeeze dropper.If you don't plan on using the oil within a few months it's a good idea to use the plastic cap and wash the dropper out. If the dropper bulb is left in contact with strong oils like this for extended periods of time, the rubber will dissolve and ruin the dropper.\n  \nRead more\n  19 people found this helpful\n    \n          \n              \n                  Helpful\n              \n          \n      Sending feedback...Thank you for your feedback.Sorry, we failed to record your vote. Please try again\n        Report",</t>
  </si>
  <si>
    <t xml:space="preserve">    "trackingLink": "https://www.amazon.com/Rosemary-Oil-for-Hair-Growth-Essential/dp/B09PR9R9SL?psc=&amp;linkCode=ll1&amp;tag=dividy-20&amp;linkId=46625e628efae15239c4c2738d812040&amp;language=en_US&amp;ref_=as_li_ss_tl"</t>
  </si>
  <si>
    <t xml:space="preserve">    "productDetails": "About this item                   2-pack of purple glue sticks (0.2 ounces each); applies as purple, dries clear     Effectively adheres items together, including paper, paper card     Safe formula; ideal for school, home, and arts &amp; crafts     Easily washes away from hands and clothes for quick cleanup     Measures 0.78 by 0.78 by 3.15 inches       \n                            ›  See more product details",</t>
  </si>
  <si>
    <t xml:space="preserve">    "customerReviews": "&lt;img src=\"https://c.media-amazon.com/images/S/amazon-avatars-global/default.png\"/&gt;Wehash Technology5.0 out of 5 stars\n\n\n\n\n\n\n\n  \n  \n    Stick with Success: Amazon Basics Washable School Glue Sticks, Dries Clear, 2-Pack, Purple\n  \nReviewed in the United States on August 3, 2024Color: PurpleSize: 2-PackVerified Purchase\n\n\n\n\n\n\n\n  \n  \n    Transform your crafting and school projects with the Amazon Basics Washable School Glue Sticks, the reliable choice for students, teachers, and DIY enthusiasts. Designed for ease of use and efficiency, these glue sticks are a must-have for any project that requires precision and cleanliness. Here’s why the Amazon Basics Glue Sticks are your go-to adhesive solution.1. Effortless Application and PrecisionThe Amazon Basics Glue Sticks offer a smooth, effortless application that ensures even coverage every time. The twist-up design allows for precise control, making it easy to apply glue exactly where you need it. Whether you’re working on intricate paper crafts or simple school assignments, these glue sticks deliver the accuracy you require for perfect results.2. Convenient Color and Invisible FinishStarting in a vibrant purple color, the glue provides a visual guide to ensure full coverage, preventing missed spots and reducing waste. As it dries, the glue becomes clear, leaving no visible residue and ensuring a neat, polished finish. This feature is particularly beneficial for young students and beginners, helping them build confidence in their crafting skills.3. Washable and Kid-FriendlyParents and teachers can breathe a sigh of relief knowing that the Amazon Basics Glue Sticks are completely washable. Any accidental messes on clothing or surfaces can be easily removed with soap and water, making these glue sticks safe and convenient for children to use. The non-toxic formula ensures peace of mind for guardians and educators alike.4. Strong Adhesive for Multiple MaterialsDespite their kid-friendly design, these glue sticks offer a strong adhesive bond suitable for a variety of materials, including paper, cardboard, photos, and lightweight fabrics. The versatile formula makes them ideal for both school projects and home crafts, allowing for creativity without limitations.5. Compact and Portable DesignThe compact size of the Amazon Basics Glue Sticks makes them perfect for on-the-go use. Whether you’re heading to school, work, or a craft class, these glue sticks easily fit into backpacks, pencil cases, and crafting kits. The secure cap ensures they stay fresh and ready for use whenever inspiration strikes.6. Economical 2-PackWith the convenient 2-pack, you get great value without compromising quality. Keep one at home and one in your backpack or office drawer, ensuring you always have a reliable adhesive on hand for any project that comes your way. The dual pack offers lasting supply, perfect for students who need dependable adhesive throughout the school year.Final Verdict: The Perfect Adhesive Solution for All AgesThe Amazon Basics Washable School Glue Sticks are an indispensable tool for anyone who values precision, ease of use, and versatility in their crafting and educational projects. With their unique color-changing feature, strong adhesive properties, and kid-friendly design, these glue sticks cater to users of all ages and skill levels.Elevate your crafting and schoolwork with the Amazon Basics Glue Sticks, and enjoy the perfect blend of convenience, reliability, and creativity. Whether you’re a student, teacher, or craft enthusiast, these glue sticks are sure to stick with you through every project, big or small.\n  \nRead more\n  5 people found this helpful\n    \n          \n              \n                  Helpful\n              \n          \n      Sending feedback...Thank you for your feedback.Sorry, we failed to record your vote. Please try again\n        Report\n  &lt;img src=\"https://c.media-amazon.com/images/S/amazon-avatars-global/default.png\"/&gt;Quinn S5.0 out of 5 stars\n\n\n\n\n\n\n\n  \n  \n    Good value!\n  \nReviewed in the United States on August 25, 2024Color: PurpleSize: 60-PackVerified Purchase\n\n\n\n\n\n\n\n  \n  \n    These work great in my classroom. I haven't had any trouble with them drying up and they work well for gluing papers into our notebooks.\n  \nRead more\n  One person found this helpful\n    \n          \n              \n                  Helpful\n              \n          \n      Sending feedback...Thank you for your feedback.Sorry, we failed to record your vote. Please try again\n        Report\n  &lt;img src=\"https://c.media-amazon.com/images/S/amazon-avatars-global/default.png\"/&gt;Azure Sky5.0 out of 5 stars\n\n\n\n\n\n\n\n  \n  \n    Amazing price, amazing glue\n  \nReviewed in the United States on August 10, 2024Color: PurpleSize: 4-PackVerified Purchase\n\n\n\n\n\n\n\n  \n  \n    This is a wonderful product.  It sticks things well.  It seems to have more staying power than the normal glue sticks.  I would highly recommend this to others.\n  \nRead more\n  2 people found this helpful\n    \n          \n              \n                  Helpful\n              \n          \n      Sending feedback...Thank you for your feedback.Sorry, we failed to record your vote. Please try again\n        Report\n  &lt;img src=\"https://c.media-amazon.com/images/S/amazon-avatars-global/default.png\"/&gt;Anastasia Wright5.0 out of 5 stars\n\n\n\n\n\n\n\n  \n  \n    Great Value!!\n  \nReviewed in the United States on August 20, 2024Color: PurpleSize: 60-PackVerified Purchase\n\n\n\n\n\n\n\n  \n  \n    I recently tried Amazon Basics batteries and found them to be a great value. They work well for everyday items like remotes and toys, providing reliable power without frequent replacements. They’re not as long-lasting as some premium brands, but they offer solid performance at a budget-friendly price. Overall, they’re a practical choice for anyone looking to stock up on batteries without spending too much.\n  \nRead more\n  2 people found this helpful\n    \n          \n              \n                  Helpful\n              \n          \n      Sending feedback...Thank you for your feedback.Sorry, we failed to record your vote. Please try again\n        Report\n  &lt;img src=\"https://c.media-amazon.com/images/S/amazon-avatars-global/default.png\"/&gt;Molly4.0 out of 5 stars\n\n\n\n\n\n\n\n  \n  \n    Great value. Great product\n  \nReviewed in the United States on July 8, 2024Color: PurpleSize: 60-PackVerified Purchase\n\n\n\n\n\n\n\n  \n  \n    Great replacement for name brand\n  \nRead more\n  One person found this helpful\n    \n          \n              \n                  Helpful\n              \n          \n      Sending feedback...Thank you for your feedback.Sorry, we failed to record your vote. Please try again\n        Report\n  &lt;img src=\"https://c.media-amazon.com/images/S/amazon-avatars-global/default.png\"/&gt;Mark Fowler5.0 out of 5 stars\n\n\n\n\n\n\n\n  \n  \n    The Alchemy of Adhesion: Amazon Basics Purple Washable School Glue Sticks – A Bond Beyond!\n  \nReviewed in the United States on August 10, 2024Color: PurpleSize: 2-PackVerified Purchase\n\n\n\n\n\n\n\n  \n  \n    In a world filled with mundane adhesives, where ordinary glue sticks barely manage to hold together the fabric of creativity, the Amazon Basics Purple Washable School Glue Sticks rise like a phoenix, transforming the simple act of sticking into an experience of alchemical proportions. These unassuming sticks of purple magic aren't just tools—they're the catalysts of imagination, the binding agents of dreams, and the unsung heroes of every artistic adventure.A Vision in VioletAt first glance, these glue sticks seem to carry an otherworldly aura, cloaked in a vibrant purple hue that speaks to their mystical properties. As you apply the glue, it lays down a rich, royal purple—a visual delight that ensures you never miss a spot. It's as if the glue itself is guiding your hand, illuminating the path to perfection. And then, as if by sorcery, it dries clear, leaving behind nothing but a flawless bond that even the most skeptical alchemist would envy.Sticking Power UnleashedBut don’t let the whimsical color fool you—these glue sticks mean business. With a grip that could rival the strength of ancient spells, they adhere to paper, cardboard, and more with a tenacity that belies their compact size. Whether you're crafting a masterpiece, sealing an envelope, or assembling a collage that would make Da Vinci weep with envy, the Amazon Basics Glue Sticks deliver a bond that’s as strong as it is reliable.Washable WonderOne of the true marvels of these glue sticks is their washable nature. In a world where mistakes are inevitable, these sticks offer a safety net. A simple wash, and any stray adhesive is gone without a trace, restoring your surfaces to their original glory. It’s as if the glue understands the creative process, offering a way to experiment without fear, to take risks knowing that you can always start fresh.Compact Yet MightyThe 0.21-oz size may seem modest, but these glue sticks pack the power of giants. Each stick is a reservoir of adhesive potential, ready to spring into action at a moment’s notice. In this convenient 2-pack, you have double the magic at your fingertips, ensuring that you’re never caught unprepared in your creative endeavors.ConclusionThe Amazon Basics Purple Washable School Glue Sticks are nothing short of legendary in the realm of adhesives. They bring color, strength, and reliability to every project, transforming the mundane into the extraordinary. Whether you’re a student, a teacher, or a crafting connoisseur, these glue sticks are not just a necessity—they’re a revelation.\n  \nRead more\n  One person found this helpful\n    \n          \n              \n                  Helpful\n              \n          \n      Sending feedback...Thank you for your feedback.Sorry, we failed to record your vote. Please try again\n        Report\n  &lt;img src=\"https://c.media-amazon.com/images/S/amazon-avatars-global/781236db-da61-44af-a344-f699fc4f9749._CR0%2C0%2C500%2C500_SX460_.jpg\"/&gt;Nikki G 5.0 out of 5 stars\n\n\n\n\n\n\n\n  \n  \n    Perfect for daycare\n  \nReviewed in the United States on August 10, 2024Color: PurpleSize: 60-PackVerified Purchase\n\n\n\n\n\n\n\n  \n  \n    I loved the smell and the color and it was easy to clean up their mess! Drying time was fast and had it lasted forever! For the price and amount I will keep using for my daycare’\n  \nRead more\n\n\n\n\n\n\n\n\n\n\n\n \n  \t\t \n\n\n\n\n    \n        \n        \n            \n        \n            \n        \n        \n            \n            \n        \n        \n            \n            \n        \n    \n    \n        \n\n            \n                &lt;img src=\"https://c.media-amazon.com/images/S/amazon-avatars-global/781236db-da61-44af-a344-f699fc4f9749._CR0%2C0%2C500%2C500_SX460_.jpg\"/&gt;Nikki G \n            \n\n            5.0 out of 5 stars\n            \n                Perfect for daycare\n            \n            \n            \n                \n                    \n                        \n                        \n                            \n                                \n                                \n                                    Reviewed in the United States on August 10, 2024\n                                \n                            \n                        \n                    \n                \n            \n        \n        \n            I loved the smell and the color and it was easy to clean up their mess! Drying time was fast and had it lasted forever! For the price and amount I will keep using for my daycare’\n        \n        \n            \n                Images in this review\n            \n            \n                \n                    \n                        \n                    \n                \n            \n        \n    \n        \n    \n\n\n\n\n\n   function toggleSeeAllView() {\n       P.when('A', 'cr-image-popover-controller').execute(function(A, imagePopoverController) {\n          imagePopoverController.toggleSeeAllView(true);\n       });\n   }\n\n\n       &lt;img alt=\"Customer image\" src=\"https://c.media-amazon.com/images/I/71ttONmsl7L._SY88.jpg\" height=\"88\" width=\"100%\"/&gt;\n\n        P.when('A', 'cr-image-popover-controller').execute(function(A, imagePopoverController) {\n          A.on(\"a:popover:beforeShow:R3D1832JWB65UD_gallerySection_main\", function(data) {\n            imagePopoverController.initImagePopover(\"R3D1832JWB65UD\", \"[https://c.media-amazon.com/images/I/71ttONmsl7L.jpg]\", data);\n          });\n        });\n    \n\n  One person found this helpful\n    \n          \n              \n                  Helpful\n              \n          \n      Sending feedback...Thank you for your feedback.Sorry, we failed to record your vote. Please try again\n        Report\n  &lt;img src=\"https://c.media-amazon.com/images/S/amazon-avatars-global/default.png\"/&gt;FL grandma5.0 out of 5 stars\n\n\n\n\n\n\n\n  \n  \n    Works!\n  \nReviewed in the United States on August 29, 2024Color: PurpleSize: 2-PackVerified Purchase\n\n\n\n\n\n\n\n  \n  \n    Ordered this to repair puzzle pieces that were \"fraying\".  Worked great and the price is unbeatable.\n  \nRead more\n  \n    \n          \n              \n                  Helpful\n              \n          \n      Sending feedback...Thank you for your feedback.Sorry, we failed to record your vote. Please try again\n        Report",</t>
  </si>
  <si>
    <t xml:space="preserve">    "trackingLink": "https://www.amazon.com/Amazon-Basics-Washable-School-Sticks/dp/B0CRCWCGNW?th=1&amp;linkCode=ll1&amp;tag=dividy-20&amp;linkId=228af4ae96c746fdf8f2f8c2c8ec26c1&amp;language=en_US&amp;ref_=as_li_ss_tl"</t>
  </si>
  <si>
    <t xml:space="preserve">    "productDetails": "About this item                   Smooth finish for superior printing results     Inkjet, laser, copier and offset guaranteed     65 pound cardstock     Acid and lingin free for great quality that doesn't deteriorate     75 Sheets       \n                            ›  See more product details",</t>
  </si>
  <si>
    <t xml:space="preserve">    "customerReviews": "&lt;img src=\"https://c.media-amazon.com/images/S/amazon-avatars-global/default.png\"/&gt;erica5.0 out of 5 stars\n\n\n\n\n\n\n\n  \n  \n    Nice Weight Cardstock\n  \nReviewed in the United States on July 1, 2024Size: 8.5 x 11Verified Purchase\n\n\n\n\n\n\n\n  \n  \n    I love this card-stock because it’s nice and bright white and a great weight to use for markers and water colors. It has a smooth texture so works nicely in our printer as well, producing a nice print quality. Overall a good value when compared to other card stocks.\n  \nRead more\n  5 people found this helpful\n    \n          \n              \n                  Helpful\n              \n          \n      Sending feedback...Thank you for your feedback.Sorry, we failed to record your vote. Please try again\n        Report\n  &lt;img src=\"https://c.media-amazon.com/images/S/amazon-avatars-global/default.png\"/&gt;Cortney Perkins5.0 out of 5 stars\n\n\n\n\n\n\n\n  \n  \n    Love\n  \nReviewed in the United States on August 12, 2024Size: 8.5 x 11Verified Purchase\n\n\n\n\n\n\n\n  \n  \n    Love this paper! Great deal for the value, and the color is so bright! Prints amazing, had to get more!\n  \nRead more\n  2 people found this helpful\n    \n          \n              \n                  Helpful\n              \n          \n      Sending feedback...Thank you for your feedback.Sorry, we failed to record your vote. Please try again\n        Report\n  &lt;img src=\"https://c.media-amazon.com/images/S/amazon-avatars-global/70c11604-b302-49e0-a184-e820f9dc0de5._CR0%2C0%2C1110%2C1110_SX460_.jpg\"/&gt;Amazon Customer5.0 out of 5 stars\n\n\n\n\n\n\n\n  \n  \n    Good quality\n  \nReviewed in the United States on August 10, 2024Size: 8.5 x 11Verified Purchase\n\n\n\n\n\n\n\n  \n  \n    I used this paper to print business postcards. Worked really well with my printer and it waa easy to cut. Not as sturdy as an actual postcard, but definitely a thick sheet of paper.\n  \nRead more\n  3 people found this helpful\n    \n          \n              \n                  Helpful\n              \n          \n      Sending feedback...Thank you for your feedback.Sorry, we failed to record your vote. Please try again\n        Report\n  &lt;img src=\"https://c.media-amazon.com/images/S/amazon-avatars-global/default.png\"/&gt;AFG5.0 out of 5 stars\n\n\n\n\n\n\n\n  \n  \n    Nice weight for making cards!\n  \nReviewed in the United States on August 12, 2024Size: 8.5 x 11Verified Purchase\n\n\n\n\n\n\n\n  \n  \n    Color is not as bright white as expected but still very good quality for my purposes. Would recommend.\n  \nRead more\n  2 people found this helpful\n    \n          \n              \n                  Helpful\n              \n          \n      Sending feedback...Thank you for your feedback.Sorry, we failed to record your vote. Please try again\n        Report\n  &lt;img src=\"https://c.media-amazon.com/images/S/amazon-avatars-global/default.png\"/&gt;Shandi5.0 out of 5 stars\n\n\n\n\n\n\n\n  \n  \n    Great for crafts\n  \nReviewed in the United States on August 31, 2024Size: 8.5 x 11Verified Purchase\n\n\n\n\n\n\n\n  \n  \n    Very thick paper that is great for crafts. High quality.\n  \nRead more\n  \n    \n          \n              \n                  Helpful\n              \n          \n      Sending feedback...Thank you for your feedback.Sorry, we failed to record your vote. Please try again\n        Report\n  &lt;img src=\"https://c.media-amazon.com/images/S/amazon-avatars-global/default.png\"/&gt;Denise4.0 out of 5 stars\n\n\n\n\n\n\n\n  \n  \n    Nice paper\n  \nReviewed in the United States on May 1, 2024Size: 8.5 x 11Verified Purchase\n\n\n\n\n\n\n\n  \n  \n    Has a nice thickness to it. Not as bright white as I wanted. Hard to find a bright white cardstock.\n  \nRead more\n  7 people found this helpful\n    \n          \n              \n                  Helpful\n              \n          \n      Sending feedback...Thank you for your feedback.Sorry, we failed to record your vote. Please try again\n        Report\n  &lt;img src=\"https://c.media-amazon.com/images/S/amazon-avatars-global/398cbdb3-e6e3-4df4-8187-d0359fbe1955._CR0%2C0%2C500%2C500_SX460_.jpg\"/&gt;Britnae5.0 out of 5 stars\n\n\n\n\n\n\n\n  \n  \n    Love these\n  \nReviewed in the United States on August 18, 2024Size: 8.5 x 11Verified Purchase\n\n\n\n\n\n\n\n  \n  \n    I buy these a lot to print out things for my business. Good quality and holds the color well. It feeds through my printer well and is very sturdy.\n  \nRead more\n  One person found this helpful\n    \n          \n              \n                  Helpful\n              \n          \n      Sending feedback...Thank you for your feedback.Sorry, we failed to record your vote. Please try again\n        Report\n  &lt;img src=\"https://c.media-amazon.com/images/S/amazon-avatars-global/default.png\"/&gt;MMB5.0 out of 5 stars\n\n\n\n\n\n\n\n  \n  \n    Affordable and nice quality\n  \nReviewed in the United States on July 17, 2024Size: 8.5 x 11Verified Purchase\n\n\n\n\n\n\n\n  \n  \n    Nice quality card stock that is much thicker than standard printer paper but thin enough that it can be used in a regular inkjet printer. Nice affordable price too.\n  \nRead more\n  3 people found this helpful\n    \n          \n              \n                  Helpful\n              \n          \n      Sending feedback...Thank you for your feedback.Sorry, we failed to record your vote. Please try again\n        Report",</t>
  </si>
  <si>
    <t xml:space="preserve">    "trackingLink": "https://www.amazon.com/Neenah-Bright-Cardstock-Sheets-90905/dp/B003A2I5T8?th=1&amp;linkCode=ll1&amp;tag=dividy-20&amp;linkId=0a4ff27ba34fd4dd1e7f67e5f090503b&amp;language=en_US&amp;ref_=as_li_ss_tl"</t>
  </si>
  <si>
    <t xml:space="preserve">    "productDetails": "About this item                   【Premium Paper Quality】Professional Sketch Book Drawing Pads. Great size 9 x 12 inches for all levels of artists. 100 sheets in each sketchpad, total of 100 premium sketch pad paper sheets at the affordable price. Nice texture for drawing, sketching. Excellent art paper book gift for who enjoys sketching, drawing, illustrating, painting, writing and creating art. Great sketchbook for using with graphite pencils, colored pencils, charcoal, pens, soft oil pastel, sketching sticks and more.     【High-quality sketching drawing book pad】This sketching book paper is acid-free and PH neutral with standard-weight 68lb/100gram, which is much thicker and better than the similar sketchbook from other brands. It prevents bleeding, smudging and feathering for clean artwork. Keep your artwork looking great for years to come!     【Suitable for all types of dry media】Our these premium, acid-free, natural white drawing sketching paper are suitable for all types of dry media, such as pencils, pens, crayons, charcoal, pastels and sketching sticks. NOT applicable to Alcohol markers and Watercolor pens.     【Sturdy spiral bound on the top and micro-perforated paper】The top spiral binding is nice and friendly for both left-handed and right-handed people, allows for pad to lay flat when opened and for easy page-turning. With the think cardstock cover and heavy backboard for extra protection, it will keep the paper in good shape all the time, provide better drawing &amp; writing experience. Every page is micro-perforated, allows you to easily remove single page.     【Premium sketchbook for all artists】This wonderfully large sketch pad is Perfect for kids, art students and professional artists to create artwork and practice skills. Great gift for back-to-school supplies, Christmas art supplies, craft painting drawing supplies. Guaranteed: If the sketch drawing pad does not perform to your expectations, just let us know &amp; we will send you a free replacement or refund you!       \n                            ›  See more product details",</t>
  </si>
  <si>
    <t xml:space="preserve">    "customerReviews": "&lt;img src=\"https://c.media-amazon.com/images/S/amazon-avatars-global/default.png\"/&gt;Evening Iris5.0 out of 5 stars\n\n\n\n\n\n\n\n  \n  \n    Great Sketching Pad\n  \nReviewed in the United States on June 29, 2024Color: PurpleSize: 1 PackVerified Purchase\n\n\n\n\n\n\n\n  \n  \n    I REALLY like this sketching pad!! 😃1) Is spiral bound so is easy to lay flat and use.2) Can be used vertically or horizontally.3) There are a ton of pages.4) The quality of the paper is good; it doesn't shred or fall apart with use.5) Nice size, shape, and weight to carry around.6) Can easily take this anywhere for indoors or plein air sketching.7) Has choice of cover colors so you can assign each pad to specific sketching topics and stay organized.8) They make you want to draw, and draw, and draw.They are a bit pricey, but you definitely get your money's worth. I call thus my \"sunshine pad\" and I can highly recommend these as your go-to sketch pads.  ☀️🌞☀️\n  \nRead more\n  5 people found this helpful\n    \n          \n              \n                  Helpful\n              \n          \n      Sending feedback...Thank you for your feedback.Sorry, we failed to record your vote. Please try again\n        Report\n  &lt;img src=\"https://c.media-amazon.com/images/S/amazon-avatars-global/96e23869-1aac-4757-8a31-ded028115e4f._CR18%2C0%2C463%2C463_SX460_.jpg\"/&gt;Cbas005.0 out of 5 stars\n\n\n\n\n\n\n\n  \n  \n    4 stars from me!\n  \nReviewed in the United States on June 22, 2024Color: BlueSize: 1 PackVerified Purchase\n\n\n\n\n\n\n\n  \n  \n    I love this product so much! There are so many pages, the paper is super thick, and it pretty much last around a year! It can be great for younger children. The paper texture is very smooth. The only reason why it isn’t 5 star is because the ring holding all the papers is pretty flimsy and the papers fall out. Other than that this is a really solid product!I hope this helped😉\n  \nRead more\n  6 people found this helpful\n    \n          \n              \n                  Helpful\n              \n          \n      Sending feedback...Thank you for your feedback.Sorry, we failed to record your vote. Please try again\n        Report\n  &lt;img src=\"https://c.media-amazon.com/images/S/amazon-avatars-global/default.png\"/&gt;MamaB5.0 out of 5 stars\n\n\n\n\n\n\n\n  \n  \n    Great quality!!!\n  \nReviewed in the United States on July 15, 2024Color: BlackSize: 1 PackVerified Purchase\n\n\n\n\n\n\n\n  \n  \n    I was very surprised by the quality of this considering the affordable price. And the size was much bigger than I had anticipated. Love the wide range of color options. I would definitely order this again.\n  \nRead more\n  2 people found this helpful\n    \n          \n              \n                  Helpful\n              \n          \n      Sending feedback...Thank you for your feedback.Sorry, we failed to record your vote. Please try again\n        Report\n  &lt;img src=\"https://c.media-amazon.com/images/S/amazon-avatars-global/default.png\"/&gt;Nikki5.0 out of 5 stars\n\n\n\n\n\n\n\n  \n  \n    Pretty good\n  \nReviewed in the United States on August 15, 2024Color: BlackSize: 1 PackVerified Purchase\n\n\n\n\n\n\n\n  \n  \n    Pretty good notepads although the sheets are that thick, markers bleed through in case you’re intending to purchase this for toddler activity books versus an actual sketch pad\n  \nRead more\n\n\n\n\n\n\n\n\n\n\n\n \n  \t\t \n\n\n\n\n    \n        \n        \n            \n        \n            \n        \n        \n            \n            \n        \n        \n            \n            \n        \n    \n    \n        \n\n            \n                &lt;img src=\"https://c.media-amazon.com/images/S/amazon-avatars-global/default.png\"/&gt;Nikki\n            \n\n            5.0 out of 5 stars\n            \n                Pretty good\n            \n            \n            \n                \n                    \n                        \n                        \n                            \n                                \n                                \n                                    Reviewed in the United States on August 15, 2024\n                                \n                            \n                        \n                    \n                \n            \n        \n        \n            Pretty good notepads although the sheets are that thick, markers bleed through in case you’re intending to purchase this for toddler activity books versus an actual sketch pad\n        \n        \n            \n                Images in this review\n            \n            \n                \n                    \n                        \n                    \n                \n            \n        \n    \n        \n    \n\n\n\n\n\n   function toggleSeeAllView() {\n       P.when('A', 'cr-image-popover-controller').execute(function(A, imagePopoverController) {\n          imagePopoverController.toggleSeeAllView(true);\n       });\n   }\n\n\n       &lt;img alt=\"Customer image\" src=\"https://c.media-amazon.com/images/I/71BDCB-0BHL._SY88.jpg\" height=\"88\" width=\"100%\"/&gt;\n\n        P.when('A', 'cr-image-popover-controller').execute(function(A, imagePopoverController) {\n          A.on(\"a:popover:beforeShow:RXJM20VIDSDNK_gallerySection_main\", function(data) {\n            imagePopoverController.initImagePopover(\"RXJM20VIDSDNK\", \"[https://c.media-amazon.com/images/I/71BDCB-0BHL.jpg]\", data);\n          });\n        });\n    \n\n  One person found this helpful\n    \n          \n              \n                  Helpful\n              \n          \n      Sending feedback...Thank you for your feedback.Sorry, we failed to record your vote. Please try again\n        Report\n  &lt;img src=\"https://c.media-amazon.com/images/S/amazon-avatars-global/default.png\"/&gt;Amber R. Sonneson5.0 out of 5 stars\n\n\n\n\n\n\n\n  \n  \n    Great quality\n  \nReviewed in the United States on August 18, 2024Color: BlackSize: 1 PackVerified Purchase\n\n\n\n\n\n\n\n  \n  \n    My son is very into sketching and this book was high quality for the price.\n  \nRead more\n  \n    \n          \n              \n                  Helpful\n              \n          \n      Sending feedback...Thank you for your feedback.Sorry, we failed to record your vote. Please try again\n        Report\n  &lt;img src=\"https://c.media-amazon.com/images/S/amazon-avatars-global/default.png\"/&gt;Kari4.0 out of 5 stars\n\n\n\n\n\n\n\n  \n  \n    Basic but good\n  \nReviewed in the United States on July 2, 2024Color: Aqua SkySize: 1 PackVerified Purchase\n\n\n\n\n\n\n\n  \n  \n    Nice quality paper for graphite pencils. Markers do bleed through. Cover is also pretty flimsy but it gets the job done.\n  \nRead more\n  One person found this helpful\n    \n          \n              \n                  Helpful\n              \n          \n      Sending feedback...Thank you for your feedback.Sorry, we failed to record your vote. Please try again\n        Report\n  &lt;img src=\"https://c.media-amazon.com/images/S/amazon-avatars-global/default.png\"/&gt;Eric5.0 out of 5 stars\n\n\n\n\n\n\n\n  \n  \n    Great quality\n  \nReviewed in the United States on August 27, 2024Color: BlackSize: 1 PackVerified Purchase\n\n\n\n\n\n\n\n  \n  \n    Very high quality. Durable and Great paper weight. Quality binding, colors transfer Great to the texture of the book\n  \nRead more\n  \n    \n          \n              \n                  Helpful\n              \n          \n      Sending feedback...Thank you for your feedback.Sorry, we failed to record your vote. Please try again\n        Report\n  &lt;img src=\"https://c.media-amazon.com/images/S/amazon-avatars-global/default.png\"/&gt;carly5.0 out of 5 stars\n\n\n\n\n\n\n\n  \n  \n    Great quality\n  \nReviewed in the United States on August 20, 2024Color: PurpleSize: 1 PackVerified Purchase\n\n\n\n\n\n\n\n  \n  \n    Gave to my niece and she loved it. Great quality, nice big sheets, and sturdy binding.\n  \nRead more\n  \n    \n          \n              \n                  Helpful\n              \n          \n      Sending feedback...Thank you for your feedback.Sorry, we failed to record your vote. Please try again\n        Report",</t>
  </si>
  <si>
    <t xml:space="preserve">    "trackingLink": "https://www.amazon.com/Soucolor-1-Pack-Sketchbook-Painting-Sketching/dp/B0B19J9FZM?psc=&amp;linkCode=ll1&amp;tag=dividy-20&amp;linkId=69727eeccda6ee2b2c78451a9fadbf3f&amp;language=en_US&amp;ref_=as_li_ss_tl"</t>
  </si>
  <si>
    <t xml:space="preserve">    "productDetails": "About this item                   CRAYOLA AIR DRY CLAY: Includes 5 pounds of Crayola Sculpting Clay in a re-sealable bucket.     DIY CLAY PROJECTS: Crayola Air Dry Clay lets you use traditional clay sculpting techniques such as coil, slab, pinch, and score-and-weld. Add water to make the clay softer for ease of use!     USE WITH PAINT: Crayola Project Paints &amp; Acrylic Paints work well for adding details to your air dry clay creations.     EASY CLEAN-UP: Air-Dry Clay will clean up off skin, tools, and surfaces easily with soap and water.     LONG LASTING: Store unused clay in an airtight container to keep it fresh and ready to reuse.     BULK CLASSROOM SUPPLIES: Perfect for classrooms and group activities, this 5lb bucket of bulk clay is a great resource for teachers looking to facilitate hands-on learning.     NONTOXIC NATURAL CLAY: Fine, natural white clay is easy for little hands to sculpt, model, and mold. It's safe and nontoxic for ages 3 and up.       \n                            ›  See more product details",</t>
  </si>
  <si>
    <t xml:space="preserve">    "customerReviews": "&lt;img src=\"https://c.media-amazon.com/images/S/amazon-avatars-global/993ee807-e997-4a61-b1b6-0669e56cddf1._CR1%2C0%2C497%2C497_SX460_.jpg\"/&gt;Youkai Satellite5.0 out of 5 stars\n\n\n\n\n\n\n\n  \n  \n    Fun for kids crafts, but isn’t long lasting\n  \nReviewed in the United States on August 9, 2024Color: WhiteSize: 5lbVerified Purchase\n\n\n\n\n\n\n\n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\nRead more\n\n\n\n\n\n\n\n\n\n\n\n \n  \t\t \n\n\n\n\n    \n        \n        \n            \n        \n            \n        \n        \n            \n            \n        \n        \n            \n            \n        \n    \n    \n        \n\n            \n                &lt;img src=\"https://c.media-amazon.com/images/S/amazon-avatars-global/993ee807-e997-4a61-b1b6-0669e56cddf1._CR1%2C0%2C497%2C497_SX460_.jpg\"/&gt;Youkai Satellite\n            \n\n            5.0 out of 5 stars\n            \n                Fun for kids crafts, but isn’t long lasting\n            \n            \n            \n                \n                    \n                        \n                        \n                            \n                                \n                                \n                                    Reviewed in the United States on August 9, 2024\n                                \n                            \n                        \n                    \n                \n            \n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src=\"https://c.media-amazon.com/images/I/71AitvaS2oL._SY88.jpg\" height=\"88\" width=\"100%\"/&gt;&lt;img alt=\"Customer image\" src=\"https://c.media-amazon.com/images/I/61+diPPkwXL._SY88.jpg\" height=\"88\" width=\"100%\"/&gt;&lt;img alt=\"Customer image\" src=\"https://c.media-amazon.com/images/I/71k+z5-pxGL._SY88.jpg\" height=\"88\" width=\"100%\"/&gt;&lt;img alt=\"Customer image\" src=\"https://c.media-amazon.com/images/I/61ttKPIf+yL._SY88.jpg\" height=\"88\" width=\"100%\"/&gt;\n\n        P.when('A', 'cr-image-popover-controller').execute(function(A, imagePopoverController) {\n          A.on(\"a:popover:beforeShow:RXP6CWWL114S7_gallerySection_main\", function(data) {\n            imagePopoverController.initImagePopover(\"RXP6CWWL114S7\", \"[https://c.media-amazon.com/images/I/71AitvaS2oL.jpg, https://c.media-amazon.com/images/I/61+diPPkwXL.jpg, https://c.media-amazon.com/images/I/71k+z5-pxGL.jpg, https://c.media-amazon.com/images/I/61ttKPIf+yL.jpg]\", data);\n          });\n        });\n    \n\n  24 people found this helpful\n    \n          \n              \n                  Helpful\n              \n          \n      Sending feedback...Thank you for your feedback.Sorry, we failed to record your vote. Please try again\n        Report\n  &lt;img src=\"https://c.media-amazon.com/images/S/amazon-avatars-global/default.png\"/&gt;Amazon Customer5.0 out of 5 stars\n\n\n\n\n\n\n\n  \n  \n    dries quickly\n  \nReviewed in the United States on August 24, 2024Color: WhiteSize: 5lbVerified Purchase\n\n\n\n\n\n\n\n  \n  \n    Very soft, easy to mold, the quality is amazing, this bucket is pretty big and pretty heavy. the color is white. It dries super quickly\n  \nRead more\n  One person found this helpful\n    \n          \n              \n                  Helpful\n              \n          \n      Sending feedback...Thank you for your feedback.Sorry, we failed to record your vote. Please try again\n        Report\n  &lt;img src=\"https://c.media-amazon.com/images/S/amazon-avatars-global/default.png\"/&gt;Linsie Ryan5.0 out of 5 stars\n\n\n\n\n\n\n\n  \n  \n    Repurchased many times\n  \nReviewed in the United States on July 22, 2024Color: WhiteSize: 5lbVerified Purchase\n\n\n\n\n\n\n\n  \n  \n    Ivory purchased this many times my daughter and I love making things with this clay it works great easy to work with get smooth lines dries normal you can paint it once it's dry easy to mold with fun activity container keeps clay safe from drying out although I do put in a ziplock bag\n  \nRead more\n  5 people found this helpful\n    \n          \n              \n                  Helpful\n              \n          \n      Sending feedback...Thank you for your feedback.Sorry, we failed to record your vote. Please try again\n        Report\n  &lt;img src=\"https://c.media-amazon.com/images/S/amazon-avatars-global/default.png\"/&gt;Bryce Sanders4.0 out of 5 stars\n\n\n\n\n\n\n\n  \n  \n    It cracks a bit !! :3\n  \nReviewed in the United States on June 25, 2024Color: WhiteSize: 5lbVerified Purchase\n\n\n\n\n\n\n\n  \n  \n    This clay is awesome sauce for beginner clay artists ! The only problem I have with this is that it cracks! :( some people say smooth over it with more clay until you get no more cracks which I assume could work! For people confused if it dries to quickly no it does not as long as you use water ! Water has many uses in any clay creation it can make things smoother and prevent drying to fast :3. Great price for how much clay comes in each bucket as well! The clay when wet is a bit sticky (for the people concerned about that) so it can be very tricky to work with sometimes. The bucket itself is kinda heavy depending on how strong you are (I’m weak though so don’t mind me lol). I’d say it’s great for any age as far as I’m concerned. It’s also very soft and very relaxing to squish for anyone wondering! Thanks for reading my review and have an awesome sauce day shopping xoxo\n  \nRead more\n  30 people found this helpful\n    \n          \n              \n                  Helpful\n              \n          \n      Sending feedback...Thank you for your feedback.Sorry, we failed to record your vote. Please try again\n        Report\n  &lt;img src=\"https://c.media-amazon.com/images/S/amazon-avatars-global/default.png\"/&gt;Stephanie Niles5.0 out of 5 stars\n\n\n\n\n\n\n\n  \n  \n    Great bang for your buck\n  \nReviewed in the United States on July 2, 2024Color: WhiteSize: 5lbVerified Purchase\n\n\n\n\n\n\n\n  \n  \n    Great bang for your buck.m, but man I didn’t realize how hard they are to scoop! They break easily and it hard to stick into things.\n  \nRead more\n  3 people found this helpful\n    \n          \n              \n                  Helpful\n              \n          \n      Sending feedback...Thank you for your feedback.Sorry, we failed to record your vote. Please try again\n        Report\n  &lt;img src=\"https://c.media-amazon.com/images/S/amazon-avatars-global/7484a0d6-2e7c-4637-8bfa-09af45d23a24._CR0%2C0%2C500%2C500_SX460_.jpg\"/&gt;Sean Peasley5.0 out of 5 stars\n\n\n\n\n\n\n\n  \n  \n    A+ Air Dry Clay!\n  \nReviewed in the United States on September 1, 2024Color: WhiteSize: 5lbVerified Purchase\n\n\n\n\n\n\n\n\n\n\n\n\n\n\n\n\n\n\n    \n        \n\n        \n        \n            \n        \n\n        \n            \n                \n\n\n\n\n{\"clickstreamNexusMetricsConfig\":{\"actionType\":\"DISCOVERY\",\"productId\":\"\",\"eventOwner\":\"vsemetrics_playercards\",\"schemaId\":\"clickstream.CustomerEvent.4\",\"producerId\":\"vsemetrics_playercards\",\"eventType\":\"IVEVideoView\"},\"clientPrefix\":\"vse_reviews_desktop_r2weenn70r2qcc_1725658381463\",\"closedCaptionsConfig\":{\"captionsOnTexts\":{\"en\":\"English (Automated)\"},\"captionsOffText\":\"Captions off\",\"languageToLabelTexts\":{\"English\":\"English\"}},\"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mimeType\":\"application/x-mpegURL\",\"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videoHeight\":0,\"videoWidth\":0,\"initialClosedCaptions\":\"en,https://c.media-amazon.com/images/S/vse-vms-closed-captions-artifact-us-east-1-prod/closedCaptions/60fdb871-e2ca-4a53-a686-d4480756c864.vtt\",\"videoUrl\":\"https://c.media-amazon.com/images/S/vse-vms-transcoding-artifact-us-east-1-prod/1c1c9e67-5dcb-4f12-aeae-0e75cec9799a/default.vertical.jobtemplate.hls.m3u8\",\"metricsEmissionMethod\":\"nexus\",\"imageUrl\":\"https://c.media-amazon.com/images/I/610bhniQbaL._SY256.jpg\",\"awaConfig\":{\"useUpNextComponent\":false,\"clickstreamNexusMetricsConfig\":{\"actionType\":\"DISCOVERY\",\"productId\":\"\",\"eventOwner\":\"vsemetrics_playercards\",\"schemaId\":\"clickstream.CustomerEvent.4\",\"producerId\":\"vsemetrics_playercards\",\"eventType\":\"IVEVideoView\"},\"initialVideo\":\"R2WEENN70R2QC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weenn70r2qcc_1725658381463-player-e6d79d8c-dfcd-4b98-9d39-dd09a389e020\",\"allowCrossOrigin\":false,\"requestMetadata\":{\"marketplaceId\":\"ATVPDKIKX0DER\",\"clientId\":\"VSE-US\",\"method\":\"cr_inline_review\",\"requestId\":\"RCE12RJK0TWA4BG790Q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ospLinkCode\":\"\",\"showPosterImage\":true,\"languageCode\":\"en\",\"version\":\"\",\"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0:09Loaded: 66.73%0:00Stream Type LIVESeek to live, currently behind liveLIVERemaining Time -0:09 1xPlayback RateChaptersChaptersDescriptionsdescriptions off, selectedCaptionscaptions off, selectedEnglish (Automated)Audio Trackdefault, selectedFullscreenThis is a modal window.\n\n\n            \n            \n        \n    \n    \n\n\n\n\n\n\n\n\n  \n  \n    I use this air, dry clay many times at home and in the classroom. The non-toxic earth clay material is smooth, and pliable and air dries very hard. The container comes completely filled with high quality air dry clay.  Painting art made with this clay material comes out very bright because the clay is white in color. This is a very fun material for kids and you don’t need very much to create something really fun.Just like with traditional clay, you need to score and slip this clay before you attach parts together or they will fall off. Before attaching two pieces of clay together, scratch the surface you plan to attach. Get a small quantity of clay, very wet and squishy and fill in the scratches. Then firm replace your pieces together and allow to dry.My only note for this product is that it is difficult to paint if it’s not sealed after drying. However, that is true of most clay products.\n  \nRead more\n  3 people found this helpful\n    \n          \n              \n                  Helpful\n              \n          \n      Sending feedback...Thank you for your feedback.Sorry, we failed to record your vote. Please try again\n        Report\n  &lt;img src=\"https://c.media-amazon.com/images/S/amazon-avatars-global/default.png\"/&gt;Kaley5.0 out of 5 stars\n\n\n\n\n\n\n\n  \n  \n    A good amount and easy to work with!\n  \nReviewed in the United States on August 16, 2024Color: WhiteSize: 5lbVerified Purchase\n\n\n\n\n\n\n\n  \n  \n    I was actually surprised even with the product description on how much there was in the bucket. I also love how easy it is to work with, my first time and it's been great! Just add a tiny bit of water to my fingers to smooth it out when cracks form making something, and dried pretty solid. Transported it from AZ to CO in a car and no breakage.\n  \nRead more\n  3 people found this helpful\n    \n          \n              \n                  Helpful\n              \n          \n      Sending feedback...Thank you for your feedback.Sorry, we failed to record your vote. Please try again\n        Report\n  &lt;img src=\"https://c.media-amazon.com/images/S/amazon-avatars-global/default.png\"/&gt;Jules M3.0 out of 5 stars\n\n\n\n\n\n\n\n  \n  \n    Good for beginniners, terrible for smooth detail. CRACKING!!\n  \nReviewed in the United States on February 6, 2024Color: WhiteSize: 5lbVerified Purchase\n\n\n\n\n\n\n\n  \n  \n    This was, quite frankly, NOT a good time. I used this clay a lot when I was little, and never managed to finish my container of it. It was SO much fun, using it—I have vivid memories of it from YEARS ago, and I still have the various objects and figures that I'd made with it—very few of which are cracked. In fact, the only ones that cracked were ones that were WAYYY too fragile, in the first place—and which broke due to my own mishandling.I would absolutely recommend this clay for younger sculptors, or those who aren't really picky about detail or smoothness. It's very soft, and easy to mould—but it gets INCREDIBLY sticky if you use too much water, or if you're just handling it too much. If you're trying to create miniature objects, let me warn you in advance—if the blob of clay that you are using is too small, it will start to CRUMBLE.I was super excited to use this clay, and finish up a project I'd been working on all week. I'm an adult doll collector + customizer, and I've been using clay to sculpt new facial features and body types for my dolls. Thankfully, I didn't use any of this for my dolls—as I now realize that it would have ended in disaster—but I used quite a bit of it to try to finish up a miniature daybed (roughly 12 inches long and eight inches wide) that I've been working on. I was using a bunch of tiny blobs of clay to add an artsy, wobbly edge to the wood + cardboard + hot glue frame, and smoothing the blobs out with water.I'd read that this clay will crack if you use too much water—and so I used it incredibly sparingly. I dabbed my fingers in a mug of water, and then smoothed the clay out; I used virtually no water with the clay. There was one spot where there was a crack in my wooden frame, and so I had to use a little extra water—and I anticipated that spot to crack due to structural reasons alone.I left my clay to dry for nearly twenty-four hours, and, when I returned, everything had cracked. The border around the edges of the bed had numerous deep cracks running through the length of what I'd sculpted. A few part of the border broke off entirely. Where I'd noted the aforementioned structural crack, and where I'd patched it with clay,  the entire thing was RUINED, spider-webbed with cracks. In other structurally important areas (inner corners and around the base of the wooden posts at each corner), there were cracks along the seams.I wondered if I'd used too much water, shrugged it off, and patched the cracked areas with extra clay. I tried not to use water, but, for the aesthetics of my build (and for the ease of painting), I dabbed a my fingers into my mug a few times here and there. Again—I used DROPLETS of water, at most. I left it alone for a few hours—and, when I checked in on it again, it had already begun to crack again.This clay is incredibly unforgivable. It gets sticky easily, and it cracks at a whim. It doesn't smooth out well for detail work, and it refuses to work with water—which, I'd argue, is a sculptor's #1 basic tool. It's cheap, and it works well for kids—but for the basic sculpting needs that I have, it doesn't work at all. I will be returning it.\n  \nRead more\n  30 people found this helpful\n    \n          \n              \n                  Helpful\n              \n          \n      Sending feedback...Thank you for your feedback.Sorry, we failed to record your vote. Please try again\n        Report",</t>
  </si>
  <si>
    <t xml:space="preserve">    "trackingLink": "https://www.amazon.com/Crayola-Natural-White-Modeling-Bucket/dp/B089T7PX27?th=1&amp;linkCode=ll1&amp;tag=dividy-20&amp;linkId=8e8315d1c0ec43eb555e110d394f7bb2&amp;language=en_US&amp;ref_=as_li_ss_tl"</t>
  </si>
  <si>
    <t xml:space="preserve">    "productDetails": "About this item                   Fabric     【EASY TO CUT WEED TRANSFER】Our premium quality heat transfer vinyl will save time which you may waste on each image or letter, because you can cut and weed easily through the designs just right. The iron on vinyl is sensitive to temperature and pressure, which can be heat transferred to any t-shirt easily. Before cutting, make sure the blade is clean and sharp, so that your design can be cut well and weeding can be done better     【GREAT STICKINESS】Our htv vinyl rolls is pretty sticky, they adhere to the fabric seamlessly and has held up well in the wash without fading, peeling and crack. When ironing, please pay attention to the various parameters of ironing so that the ironing effect will be better. &lt;300℉ -320℉, Mid-pressure 5-8 kg, 10s-15s&gt; After cooling for 1-2 minutes Peel off afterwards Your designs of our white heat transfer vinyl will keep the same color and can't come off even after repeated washing cycles     【USE WIDELY &amp; SAVE TO WEAR】Your shirt, tote bags, sportswear, aprons, hat and pillow, which use our white htv, make you stand out from the crowd. Heat transfer vinyl is suitable for athletic mesh fabrics, Cotton, polyester and cotton blend, lycra/spandex, textiles etc. Our htv vinyl materials are SGS certified and are safe to wear     【12 INCH x 8 FEET】HTVRONT htv vinyl rolls are easy and convenient to cut into different sizes of art designs or logos or letters and perfect for 12''x12\" and 12''x24\" cutting mats. Our iron on vinyl are compatible for all cutter machines     【PERSONALIZE GIFT &amp; CUSTOM MADE】Perfect choice for Christmas, Halloween and anniversaries gift to your family or lover. I mean, who doesn’t love a fun new t-shirt? And with our heat transfer vinyl, you can easily customize it to be something personal that they will love. If you are not satisfied with our htv vinyl, please feel free to contact us       \n                            ›  See more product details",</t>
  </si>
  <si>
    <t xml:space="preserve">    "customerReviews": "&lt;img src=\"https://c.media-amazon.com/images/S/amazon-avatars-global/default.png\"/&gt;Jordan Trumpie5.0 out of 5 stars\n\n\n\n\n\n\n\n  \n  \n    Amazing value. can't find this price anywhere\n  \nReviewed in the United States on August 12, 2023Color: A-WhiteSize: 12\" x 8 FTVerified Purchase\n\n\n\n\n\n\n\n  \n  \n    I am absolutely thrilled with the HTVRONT HTV Vinyl Rolls Heat Transfer Vinyl in White! As a crafting enthusiast, this vinyl has quickly become my go-to choice for adding personalized and creative designs to various fabric items.The ease of use of this heat transfer vinyl is unparalleled. Cutting and weeding designs has never been smoother, saving me valuable time and ensuring that my projects come out just right. The sensitivity to temperature and pressure allows for effortless heat transfer onto any fabric, resulting in professional-looking designs on every t-shirt or fabric piece.One of the standout features of this vinyl is its exceptional stickiness. Once applied, it adheres seamlessly to the fabric and maintains its integrity even after repeated washes. I've been pleasantly surprised by how well it has held up, with no fading, peeling, or cracking. The designs I've created using this white heat transfer vinyl remain vibrant and durable, making my creations truly long-lasting.The versatility of this vinyl is impressive. From shirts and tote bags to sportswear, aprons, hats, and even pillows, the possibilities are endless. The compatibility with various fabric types, including athletic mesh fabrics, cotton, polyester blends, and more, makes it a versatile choice for a wide range of projects.The size of the HTVRONT HTV Vinyl Rolls is convenient for a variety of cutting mats, making it easy to create different sizes of art designs, logos, or letters. Whether I'm working with a 12x12\" or 12x24\" cutting mat, this vinyl performs flawlessly and consistently.Furthermore, this vinyl is not only user-friendly but also eco-friendly. The SGS certification ensures its safety for wear, giving me peace of mind when using it on clothing and accessories.The personalization possibilities with this vinyl are endless, making it an excellent choice for creating unique gifts for special occasions. Whether it's Christmas, Halloween, anniversaries, or just a thoughtful gesture, custom-made items using this heat transfer vinyl add a personal touch that everyone will appreciate.In the rare event that any issues arise, I appreciate the willingness of HTVRONT to address concerns promptly and effectively.In conclusion, the HTVRONT HTV Vinyl Rolls Heat Transfer Vinyl in White has become an essential tool in my crafting endeavors. Its ease of use, exceptional stickiness, and versatility make it a top-notch choice for anyone looking to create personalized fabric designs. I wholeheartedly recommend this vinyl to fellow crafters and DIY enthusiasts.\n  \nRead more\n  28 people found this helpful\n    \n          \n              \n                  Helpful\n              \n          \n      Sending feedback...Thank you for your feedback.Sorry, we failed to record your vote. Please try again\n        Report\n  &lt;img src=\"https://c.media-amazon.com/images/S/amazon-avatars-global/default.png\"/&gt;Angella jensen5.0 out of 5 stars\n\n\n\n\n\n\n\n  \n  \n    Easy weeding\n  \nReviewed in the United States on July 23, 2024Color: A-BlackSize: 12\" x 8 FTVerified Purchase\n\n\n\n\n\n\n\n  \n  \n    This is my go to vinyl! It never disappoints, it’s easy to weed and sticks perfectly to anything. Great for beginners as well. My daughter loves using it to make small things for herself.\n  \nRead more\n  \n    \n          \n              \n                  Helpful\n              \n          \n      Sending feedback...Thank you for your feedback.Sorry, we failed to record your vote. Please try again\n        Report\n  &lt;img src=\"https://c.media-amazon.com/images/S/amazon-avatars-global/default.png\"/&gt;Angela5.0 out of 5 stars\n\n\n\n\n\n\n\n  \n  \n    May be one of my new favs for HTV\n  \nReviewed in the United States on June 25, 2024Color: A-GoldSize: 12\" x 8 FTVerified Purchase\n\n\n\n\n\n\n\n  \n  \n    Excellent value for the amount of vinyl you receive. I was skeptical at first because it felt so thin, but it cut very well and was very easy to weed. It doesn't need a lot of pressure and works well with a hot peel as well. I was in a hurry making the shirts I needed this for, and they turned out AWESOME!!!! Everyone loved them and still wears their shirts!\n  \nRead more\n  3 people found this helpful\n    \n          \n              \n                  Helpful\n              \n          \n      Sending feedback...Thank you for your feedback.Sorry, we failed to record your vote. Please try again\n        Report\n  &lt;img src=\"https://c.media-amazon.com/images/S/amazon-avatars-global/default.png\"/&gt;HM5.0 out of 5 stars\n\n\n\n\n\n\n\n  \n  \n    Perfect gold but hard to weed\n  \nReviewed in the United States on July 27, 2024Color: A-GoldSize: 12\" x 8 FTVerified Purchase\n\n\n\n\n\n\n\n  \n  \n    The perfect color gold that has a little shimmer to it. I unfortunately did return it though because it was difficult to weed\n  \nRead more\n  \n    \n          \n              \n                  Helpful\n              \n          \n      Sending feedback...Thank you for your feedback.Sorry, we failed to record your vote. Please try again\n        Report\n  &lt;img src=\"https://c.media-amazon.com/images/S/amazon-avatars-global/c96595c8-561e-4687-8a29-f6ce051b24ef._CR62%2C0%2C375%2C375_SX460_.jpg\"/&gt;ohblahdi4.0 out of 5 stars\n\n\n\n\n\n\n\n  \n  \n    Easy to cut and weed, adhered well, holding up through repeated washings\n  \nReviewed in the United States on August 13, 2024Color: A-BlackSize: 12\" x 8 FTVerified Purchase\n\n\n\n\n\n\n\n  \n  \n    I used this HTVRont black heat transfer vinyl to make a work t-shirt for hubby. The vinyl cut well on the Cricut maker, it was easy to weed out, and it adhered well using my usual heat press settings for HTV. The shirt has been through several washings and the dryer now and this vinyl is holding up well so far.\n  \nRead more\n  One person found this helpful\n    \n          \n              \n                  Helpful\n              \n          \n      Sending feedback...Thank you for your feedback.Sorry, we failed to record your vote. Please try again\n        Report\n  &lt;img src=\"https://c.media-amazon.com/images/S/amazon-avatars-global/default.png\"/&gt;Heather5.0 out of 5 stars\n\n\n\n\n\n\n\n  \n  \n    Love the look but check your settings\n  \nReviewed in the United States on July 18, 2024Color: A-GoldSize: 12\" x 8 FTVerified Purchase\n\n\n\n\n\n\n\n  \n  \n    I love the way this looks. I have it in rainbow and gold and it's beautiful. Easy to apply but I've had issues cutting it.Before you buy:this is textured so you're not going to get a smooth surface so, if you're sensitive to that, keep that in mind.This material is pretty thick so you'll need to change your default settings depending on your machine. I suggest doing at least two passes over it to make sure everything is cut. I've had several issues with this but the stuff I've used this for is very delicate (lots of fine lines) so definitely test your settings before use. I ended up having to go a lot deeper and with three passes to get a reliable cutThe rainbow really only works on a light shirt because the range of colors.\n  \nRead more\n  2 people found this helpful\n    \n          \n              \n                  Helpful\n              \n          \n      Sending feedback...Thank you for your feedback.Sorry, we failed to record your vote. Please try again\n        Report\n  &lt;img src=\"https://c.media-amazon.com/images/S/amazon-avatars-global/default.png\"/&gt;J. Lee5.0 out of 5 stars\n\n\n\n\n\n\n\n  \n  \n    Glow in the dark HTV *can* be used for sublimation!\n  \nReviewed in the United States on July 22, 2024Verified Purchase\n\n\n\n\n\n\n\n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\nRead more\n\n\n\n\n\n\n\n\n\n\n\n \n  \t\t \n\n\n\n\n    \n        \n        \n            \n        \n            \n        \n        \n            \n            \n        \n        \n            \n            \n        \n    \n    \n        \n\n            \n                &lt;img src=\"https://c.media-amazon.com/images/S/amazon-avatars-global/default.png\"/&gt;J. Lee\n            \n\n            5.0 out of 5 stars\n            \n                Glow in the dark HTV *can* be used for sublimation!\n            \n            \n            \n                \n                    \n                        \n                        \n                            \n                                \n                                \n                                    Reviewed in the United States on July 22, 2024\n                                \n                            \n                        \n                    \n                \n            \n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        \n            \n                Images in this review\n            \n            \n                \n                    \n                        \n                    \n                        \n                    \n                \n            \n        \n    \n        \n    \n\n\n\n\n\n   function toggleSeeAllView() {\n       P.when('A', 'cr-image-popover-controller').execute(function(A, imagePopoverController) {\n          imagePopoverController.toggleSeeAllView(true);\n       });\n   }\n\n\n       &lt;img alt=\"Customer image\" src=\"https://c.media-amazon.com/images/I/81EpuwUfUUL._SY88.jpg\" height=\"88\" width=\"100%\"/&gt;&lt;img alt=\"Customer image\" src=\"https://c.media-amazon.com/images/I/81n8pBJG6rL._SY88.jpg\" height=\"88\" width=\"100%\"/&gt;\n\n        P.when('A', 'cr-image-popover-controller').execute(function(A, imagePopoverController) {\n          A.on(\"a:popover:beforeShow:RGYIESYF46FFX_gallerySection_main\", function(data) {\n            imagePopoverController.initImagePopover(\"RGYIESYF46FFX\", \"[https://c.media-amazon.com/images/I/81EpuwUfUUL.jpg, https://c.media-amazon.com/images/I/81n8pBJG6rL.jpg]\", data);\n          });\n        });\n    \n\n  \n    \n          \n              \n                  Helpful\n              \n          \n      Sending feedback...Thank you for your feedback.Sorry, we failed to record your vote. Please try again\n        Report\n  &lt;img src=\"https://c.media-amazon.com/images/S/amazon-avatars-global/default.png\"/&gt;Monique Tyler5.0 out of 5 stars\n\n\n\n\n\n\n\n  \n  \n    Htvront is worth the purchase\n  \nReviewed in the United States on August 3, 2024Color: A-Rose GoldSize: 12\" x 8 FTVerified Purchase\n\n\n\n\n\n\n\n  \n  \n    Love this htv always fine the color needed at a great price thanks htv\n  \nRead more\n  \n    \n          \n              \n                  Helpful\n              \n          \n      Sending feedback...Thank you for your feedback.Sorry, we failed to record your vote. Please try again\n        Report",</t>
  </si>
  <si>
    <t xml:space="preserve">    "trackingLink": "https://www.amazon.com/HTVRONT-Vinyl-Rolls-Heat-Transfer/dp/B089ZVY1L1?th=1&amp;linkCode=ll1&amp;tag=dividy-20&amp;linkId=54e14bc2240078a2e80d6412f58e159e&amp;language=en_US&amp;ref_=as_li_ss_tl"</t>
  </si>
  <si>
    <t xml:space="preserve">    "productDetails": "About this item                   CONVENIENT SIZE - This Apple Barrel Acrylic Paint comes in a versatile 8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t>
  </si>
  <si>
    <t xml:space="preserve">    "customerReviews": "&lt;img src=\"https://c.media-amazon.com/images/S/amazon-avatars-global/default.png\"/&gt;Gorgeous G5.0 out of 5 stars\n\n\n\n\n\n\n\n  \n  \n    Great product at a great price\n  \nReviewed in the United States on August 12, 2024Color: WhiteVerified Purchase\n\n\n\n\n\n\n\n  \n  \n    I use a lot of white paint when I'm creating my pieces, so it's naturally important to have a lot of white paint available. This Apple Barrel product is a lifesaver! It is very economical, lasts longer than most other available brands. I find the consistency pretty good. It dries fast and is a good cover if you need to repaint. Works well for mixing purposes. The color is great too. It's quite easy to use because of the squeeze top so nothing gets wasted.\n  \nRead more\n  2 people found this helpful\n    \n          \n              \n                  Helpful\n              \n          \n      Sending feedback...Thank you for your feedback.Sorry, we failed to record your vote. Please try again\n        Report\n  &lt;img src=\"https://c.media-amazon.com/images/S/amazon-avatars-global/default.png\"/&gt;Vanessa Kunst5.0 out of 5 stars\n\n\n\n\n\n\n\n  \n  \n    Great Product\n  \nReviewed in the United States on July 25, 2024Color: WhiteVerified Purchase\n\n\n\n\n\n\n\n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\nRead more\n\n\n\n\n\n\n\n\n\n\n\n \n  \t\t \n\n\n\n\n    \n        \n        \n            \n        \n            \n        \n        \n            \n            \n        \n        \n            \n            \n        \n    \n    \n        \n\n            \n                &lt;img src=\"https://c.media-amazon.com/images/S/amazon-avatars-global/default.png\"/&gt;Vanessa Kunst\n            \n\n            5.0 out of 5 stars\n            \n                Great Product\n            \n            \n            \n                \n                    \n                        \n                        \n                            \n                                \n                                \n                                    Reviewed in the United States on July 25, 2024\n                                \n                            \n                        \n                    \n                \n            \n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src=\"https://c.media-amazon.com/images/I/71CBl2zfYkL._SY88.jpg\" height=\"88\" width=\"100%\"/&gt;\n\n        P.when('A', 'cr-image-popover-controller').execute(function(A, imagePopoverController) {\n          A.on(\"a:popover:beforeShow:R3CSEBYFXKCZ5T_gallerySection_main\", function(data) {\n            imagePopoverController.initImagePopover(\"R3CSEBYFXKCZ5T\", \"[https://c.media-amazon.com/images/I/71CBl2zfYkL.jpg]\", data);\n          });\n        });\n    \n\n  One person found this helpful\n    \n          \n              \n                  Helpful\n              \n          \n      Sending feedback...Thank you for your feedback.Sorry, we failed to record your vote. Please try again\n        Report\n  &lt;img src=\"https://c.media-amazon.com/images/S/amazon-avatars-global/default.png\"/&gt;LivinTheLife5.0 out of 5 stars\n\n\n\n\n\n\n\n  \n  \n    Perfect matte paint\n  \nReviewed in the United States on July 19, 2024Color: WhiteVerified Purchase\n\n\n\n\n\n\n\n  \n  \n    This is a matte paint and I use it all the time.  It is a true white and does well lightening other colors.  It claims to dry in 30 minutes, but you can use less time if needed.  The texture is very smooth and it’s easy to use if you keep the cap clean and unclogged.\n  \nRead more\n  \n    \n          \n              \n                  Helpful\n              \n          \n      Sending feedback...Thank you for your feedback.Sorry, we failed to record your vote. Please try again\n        Report\n  &lt;img src=\"https://c.media-amazon.com/images/S/amazon-avatars-global/default.png\"/&gt;Dottie5.0 out of 5 stars\n\n\n\n\n\n\n\n  \n  \n    Apple barrel is the BEST!\n  \nReviewed in the United States on September 1, 2024Color: WhiteVerified Purchase\n\n\n\n\n\n\n\n  \n  \n    I am a crafter and I LOVE this paint product.  The colors are great, easy cleanup and they cover well.  Paint little feet and push onto black paper for cute ghosts!\n  \nRead more\n  \n    \n          \n              \n                  Helpful\n              \n          \n      Sending feedback...Thank you for your feedback.Sorry, we failed to record your vote. Please try again\n        Report\n  &lt;img src=\"https://c.media-amazon.com/images/S/amazon-avatars-global/default.png\"/&gt;mikebirch5.0 out of 5 stars\n\n\n\n\n\n\n\n  \n  \n    Good value\n  \nReviewed in the United States on July 18, 2024Color: WhiteVerified Purchase\n\n\n\n\n\n\n\n  \n  \n    I have found the consistency of the Apple Barrel paints to be spot on.  Thick enough to add water or thinners for visual effects, yet thin enough to use straight out of the bottle for using on my gourds as is.  The colors are vibrant and as shown in ad.  Would recommend to others.\n  \nRead more\n  \n    \n          \n              \n                  Helpful\n              \n          \n      Sending feedback...Thank you for your feedback.Sorry, we failed to record your vote. Please try again\n        Report\n  &lt;img src=\"https://c.media-amazon.com/images/S/amazon-avatars-global/default.png\"/&gt;KERRIE A HARWOOD4.0 out of 5 stars\n\n\n\n\n\n\n\n  \n  \n    Good product\n  \nReviewed in the United States on July 2, 2024Color: WhiteVerified Purchase\n\n\n\n\n\n\n\n  \n  \n    It's a true white and dries true. It tends to dry faster than I like. Applies very smooth which I like.\n  \nRead more\n  \n    \n          \n              \n                  Helpful\n              \n          \n      Sending feedback...Thank you for your feedback.Sorry, we failed to record your vote. Please try again\n        Report\n  &lt;img src=\"https://c.media-amazon.com/images/S/amazon-avatars-global/default.png\"/&gt;Loretta S.5.0 out of 5 stars\n\n\n\n\n\n\n\n  \n  \n    Great product!\n  \nReviewed in the United States on August 24, 2024Color: WhiteVerified Purchase\n\n\n\n\n\n\n\n  \n  \n    I have been purchasing these from the same Amazon vendor for a few years now. Quality acrylics and fast delivery with great prices.\n  \nRead more\n  \n    \n          \n              \n                  Helpful\n              \n          \n      Sending feedback...Thank you for your feedback.Sorry, we failed to record your vote. Please try again\n        Report\n  &lt;img src=\"https://c.media-amazon.com/images/S/amazon-avatars-global/default.png\"/&gt;Erin5.0 out of 5 stars\n\n\n\n\n\n\n\n  \n  \n    Fast drying!\n  \nReviewed in the United States on August 19, 2024Color: WhiteVerified Purchase\n\n\n\n\n\n\n\n  \n  \n    Works great!\n  \nRead more\n\n\n\n\n\n\n\n\n\n\n\n \n  \t\t \n\n\n\n\n    \n        \n        \n            \n        \n            \n        \n        \n            \n            \n        \n        \n            \n            \n        \n    \n    \n        \n\n            \n                &lt;img src=\"https://c.media-amazon.com/images/S/amazon-avatars-global/default.png\"/&gt;Erin\n            \n\n            5.0 out of 5 stars\n            \n                Fast drying!\n            \n            \n            \n                \n                    \n                        \n                        \n                            \n                                \n                                \n                                    Reviewed in the United States on August 19, 2024\n                                \n                            \n                        \n                    \n                \n            \n        \n        \n            Works great!\n        \n        \n            \n                Images in this review\n            \n            \n                \n                    \n                        \n                    \n                \n            \n        \n    \n        \n    \n\n\n\n\n\n   function toggleSeeAllView() {\n       P.when('A', 'cr-image-popover-controller').execute(function(A, imagePopoverController) {\n          imagePopoverController.toggleSeeAllView(true);\n       });\n   }\n\n\n       &lt;img alt=\"Customer image\" src=\"https://c.media-amazon.com/images/I/91DUKfnv7uL._SY88.jpg\" height=\"88\" width=\"100%\"/&gt;\n\n        P.when('A', 'cr-image-popover-controller').execute(function(A, imagePopoverController) {\n          A.on(\"a:popover:beforeShow:R27U2X8KFM32MU_gallerySection_main\", function(data) {\n            imagePopoverController.initImagePopover(\"R27U2X8KFM32MU\", \"[https://c.media-amazon.com/images/I/91DUKfnv7uL.jpg]\", data);\n          });\n        });\n    \n\n  \n    \n          \n              \n                  Helpful\n              \n          \n      Sending feedback...Thank you for your feedback.Sorry, we failed to record your vote. Please try again\n        Report",</t>
  </si>
  <si>
    <t xml:space="preserve">    "trackingLink": "https://www.amazon.com/Apple-Barrel-Acrylic-Assorted-Colors/dp/B0018NBVKQ?th=1&amp;linkCode=ll1&amp;tag=dividy-20&amp;linkId=b3c6a6c3d8abb5a5e835bb1410619545&amp;language=en_US&amp;ref_=as_li_ss_tl"</t>
  </si>
  <si>
    <t xml:space="preserve">    "productDetails": "About this item                   ALL YOU NEED INCLUDED - A must for jewelry making lover. A box of about 5520pcs flat polymer clay beads in 24 colors and 550pcs charms kit( contains random letter beads, smile beads, colorful heart beads, shells, pendants, jump rings, lobster clasp, etc.), 2 roll of 5 meters elastic strings, a scissors, to meet all your needs for bracelets making &amp; jewelry making     VIBRANT COLORS - Polymer clay beads in 24 bright colors meet your requirements of colorful DIY objects. You can make bracelets with mixed polymer clay heishi beads and your favorite pendants. We prepare all you need. You can make a charm vivid bracelet/ necklace/ earring easily. Imagination is more inportant than skills here for bracelet jewelry making     PREMIUM QUALITY, SAFE TO USE - Beads are made of polymer clay, strong plasticity, and durability. The diameter of clay heishi beads is 6mm with a 2mm hole and thickness is 1mm. The clay beads for bracelets are lightweight, not easy ro fade, comfortable to wear when you wear it at the beach or pool     POLYMER CLAY BEADS WIDE USE - Perfect size for DIY crafts like jewelry making, bracelets, necklaces, earrings, anklets, keychains, and any ornaments. It’s an ideal gift adding some decorations for your daughter, granddaughter, sister, besties. A meaningful and cheerful gift choice for birthdays, Valentine's Day, Mother's Day, Christmas, Thanksgiving Day, etc     TEEN GIRLS GIFTS TRENDY STUFF - It’s time to bring this trendy gifts home to surprise your girls. This friendship bracelets kit not only to enhances girls crafts skills but also a way to enjoy the fun of sharing and self-expression. An excellent crafts gift for girls crafts projects party     VERIFIED BY TRANSPARENCY - We strictly control the quality of the beads to ensure that you can receive the beads without defects. We appreciate all age bracelet making crafts enthusiasts       \n                            ›  See more product details",</t>
  </si>
  <si>
    <t xml:space="preserve">    "customerReviews": "&lt;img src=\"https://c.media-amazon.com/images/S/amazon-avatars-global/default.png\"/&gt;Ella5.0 out of 5 stars\n\n\n\n\n\n\n\n  \n  \n    So cute!\n  \nReviewed in the United States on August 6, 2024Color: 24 colorsVerified Purchase\n\n\n\n\n\n\n\n  \n  \n    Great for the price and comes with a variety of beads and charms. It’s lasted me for a while and can make a broad assortment of jewelry with different colors and styles. Colors match the picture.\n  \nRead more\n  \n    \n          \n              \n                  Helpful\n              \n          \n      Sending feedback...Thank you for your feedback.Sorry, we failed to record your vote. Please try again\n        Report\n  &lt;img src=\"https://c.media-amazon.com/images/S/amazon-avatars-global/0f3af209-7fd9-438b-ab47-9eee073cd71d._CR0%2C0%2C375%2C375_UX460_.jpg\"/&gt;Helen5.0 out of 5 stars\n\n\n\n\n\n\n\n  \n  \n    A Must Have For A Crafty Person\n  \nReviewed in the United States on August 14, 2024Color: 24 colorsVerified Purchase\n\n\n\n\n\n\n\n  \n  \n    The Gionlion 6000 Clay Beads Bracelet Making Kit has been an absolute game-changer for us! My 12-year-old daughter is obsessed with this kit, and I couldn’t be happier. It comes with 24 vibrant colors of flat preppy beads, each one adding a unique touch to her creations. The assortment of charms included in the kit adds an extra layer of fun and personalization to her bracelets.What really impressed me is the quality of the beads and charms—they’re durable and just the right size for little hands. The kit also includes plenty of elastic string and clasps, so she has everything she needs to create multiple bracelets without running out of supplies.Not only does this kit keep her busy for hours, but it also helps her develop fine motor skills and express her creativity in a fun and meaningful way. It’s a perfect activity for rainy days, playdates, or just some quiet time. Whether your child is a beginner or more experienced with crafting, this kit is sure to be a hit. Highly recommended for any young crafter looking to create their own stylish accessories!\n  \nRead more\n  \n    \n          \n              \n                  Helpful\n              \n          \n      Sending feedback...Thank you for your feedback.Sorry, we failed to record your vote. Please try again\n        Report\n  &lt;img src=\"https://c.media-amazon.com/images/S/amazon-avatars-global/default.png\"/&gt;Amazon Customer5.0 out of 5 stars\n\n\n\n\n\n\n\n  \n  \n    So many colorful beads!\n  \nReviewed in the United States on August 28, 2024Color: 24 colorsVerified Purchase\n\n\n\n\n\n\n\n  \n  \n    This product arrived as pictured, in a organized plastic case. Many beautiful beads. These beads &amp; other included items are small &amp; thin, but strong. I’ll be making some bracelets for myself &amp; give the rest of the kit to my neighbor’s daughter for “swifty” friendship bracelets.This product is versatile for doing a adult &amp; kid projects!\n  \nRead more\n  \n    \n          \n              \n                  Helpful\n              \n          \n      Sending feedback...Thank you for your feedback.Sorry, we failed to record your vote. Please try again\n        Report\n  &lt;img src=\"https://c.media-amazon.com/images/S/amazon-avatars-global/default.png\"/&gt;Noah4.0 out of 5 stars\n\n\n\n\n\n\n\n  \n  \n    Good beads. Crappy string\n  \nReviewed in the United States on August 9, 2024Color: 24 colorsVerified Purchase\n\n\n\n\n\n\n\n  \n  \n    The beads and charms were great, but the string sucked. Do not use the string they give you, it’s hard to tie and breaks easily. Good colors, and quality of beads and charms. Worth the money\n  \nRead more\n  \n    \n          \n              \n                  Helpful\n              \n          \n      Sending feedback...Thank you for your feedback.Sorry, we failed to record your vote. Please try again\n        Report\n  &lt;img src=\"https://c.media-amazon.com/images/S/amazon-avatars-global/default.png\"/&gt;Pam5.0 out of 5 stars\n\n\n\n\n\n\n\n  \n  \n    Clay beads\n  \nReviewed in the United States on July 29, 2024Color: 24 colorsVerified Purchase\n\n\n\n\n\n\n\n  \n  \n    Great set for any kid. So many colors. Very durable and they are made very well. They are softer and bend.  So the prices it is a great set to give for birthdays or presents. Our kids played for hours making bracelets and neckless.\n  \nRead more\n  One person found this helpful\n    \n          \n              \n                  Helpful\n              \n          \n      Sending feedback...Thank you for your feedback.Sorry, we failed to record your vote. Please try again\n        Report\n  &lt;img src=\"https://c.media-amazon.com/images/S/amazon-avatars-global/default.png\"/&gt;Amazon lover 5.0 out of 5 stars\n\n\n\n\n\n\n\n  \n  \n    SUPER GOOD 😇😇😇\n  \nReviewed in the United States on August 17, 2024Color: 24 colorsVerified Purchase\n\n\n\n\n\n\n\n  \n  \n    Super fun love it it comes with anything you need string is a bit weird but everything works just good colors are great the durability is great the thickness is fine and the size is perfect recommended for teens and young kids\n  \nRead more\n  \n    \n          \n              \n                  Helpful\n              \n          \n      Sending feedback...Thank you for your feedback.Sorry, we failed to record your vote. Please try again\n        Report\n  &lt;img src=\"https://c.media-amazon.com/images/S/amazon-avatars-global/default.png\"/&gt;jamestown indian5.0 out of 5 stars\n\n\n\n\n\n\n\n  \n  \n    Great teaching tool-9 year old\n  \nReviewed in the United States on August 6, 2024Color: 24 colorsVerified Purchase\n\n\n\n\n\n\n\n  \n  \n    This purchase turned out to be a great teaching tool. My grandchild has worked all day long as we experienced the educational side.It was a great tool to learn knot tying. The benefits were priceless. Great tool for creativity.\n  \nRead more\n  \n    \n          \n              \n                  Helpful\n              \n          \n      Sending feedback...Thank you for your feedback.Sorry, we failed to record your vote. Please try again\n        Report\n  &lt;img src=\"https://c.media-amazon.com/images/S/amazon-avatars-global/default.png\"/&gt;K M5.0 out of 5 stars\n\n\n\n\n\n\n\n  \n  \n    Great value\n  \nReviewed in the United States on August 6, 2024Color: 24 colorsVerified Purchase\n\n\n\n\n\n\n\n  \n  \n    There are so many beads in here. You can make many pieces. I love that there are options for clasp jewelry, tied pieces, and even earrings. There's something for everyone and a color for everyone. I made several classy bracelets for me while my kids (4, 6, and 8 years) were able to string theirs independently. They've held up well with lots of use!\n  \nRead more\n  \n    \n          \n              \n                  Helpful\n              \n          \n      Sending feedback...Thank you for your feedback.Sorry, we failed to record your vote. Please try again\n        Report",</t>
  </si>
  <si>
    <t xml:space="preserve">    "trackingLink": "https://www.amazon.com/Bracelet-Gionlion-Polymer-Bracelets-Necklace/dp/B09G2979JS?psc=&amp;linkCode=ll1&amp;tag=dividy-20&amp;linkId=32a7e838554ffcdf605dffb5d3335b01&amp;language=en_US&amp;ref_=as_li_ss_tl"</t>
  </si>
  <si>
    <t xml:space="preserve">    "productDetails": "About this item                   3 Pairs of Quality All Purpose Scissors -- 2.5mm Thickness Sharp Blade, comfort-Grip Handle, Heavy Duty Scissors Great for cutting burlap, paper, card stock, cardboard, wrapping paper, light line, fabric, tape, photos, coupons, and opening boxes &amp; packaging. Surprised for sewing, tailoring, quilting, dressmaking, cutting patterns, cutting quilting, Vinyl, Leather, and making face masks.     2.5MM Thickness Precise Smooth Cutting Heavy Duty Scissors -- They strongly allow you to make precise cuts with great control as the blade has the perfect amount of friction, which is very comfortable to use. 3 pairs of straight handled scissors for smooth, efficient cutting scissors for general use. Suitable for teachers' middle/high school classroom supplies.     Sharp Office Scissors -- Stainless steel blades enable high-density steel that makes it 3 times harder than normal stainless steel and is smoother cutting. 6 X longer lasting than the previous formula and remain sharp for 100,000 + cuts. Blades stay sharper longer; We chose bright colors, Black Green/Black Red/Black Blue. Different color rubber handles are used in different places, comfort-Grip holes let you maintain a comfortable, can be used left- or right-handed.     iBayam 8-Inch comfort-Grip Scissors for Left and Right Hand -- 3 Special scissors are suitable for most items that need to be cut. It can also be used as a household scissors for cutting open frozen food bags ready for cooking. Convenient, sturdy, especially sharp scissors.     Exclusive Scissors for Multiple Uses in Various Rooms-- in the Handcraft Workshop, bathroom, sewing room, laundry room, craft room, at the office, great for most regular household tasks.       \n                          ›  See more product details",</t>
  </si>
  <si>
    <t xml:space="preserve">    "customerReviews": "&lt;img src=\"https://c.media-amazon.com/images/S/amazon-avatars-global/default.png\"/&gt;Byron 5.0 out of 5 stars\n\n\n\n\n\n\n\n  \n  \n    Well made and sharp\n  \nReviewed in the United States on July 12, 2024Color: Red, Green, BlueSize: 3-PackVerified Purchase\n\n\n\n\n\n\n\n  \n  \n    These were bought for office use but since they came in a pack of three, I have pair for home and an extra to spare.  These are very sharp and great for all purpose use.  Great value for the price.\n  \nRead more\n  8 people found this helpful\n    \n          \n              \n                  Helpful\n              \n          \n      Sending feedback...Thank you for your feedback.Sorry, we failed to record your vote. Please try again\n        Report\n  &lt;img src=\"https://c.media-amazon.com/images/S/amazon-avatars-global/default.png\"/&gt;Tom &amp; Carissa5.0 out of 5 stars\n\n\n\n\n\n\n\n  \n  \n    Better Than High Priced “Other” Brands\n  \nReviewed in the United States on July 9, 2024Color: Pastel Pink, Soft Purple, Macaron BlueSize: 3-PackVerified Purchase\n\n\n\n\n\n\n\n  \n  \n    I use scissors quite a bit, needing to clean/wipe off often.  We purchased the high priced “orange handled” brand thinking that they would be durable, able to handle the use and repeated cleanings.  We were wrong.  In looking to replace them, these pink, purple and teal handled scissors caught my eye (of course, why not, they are pretty)!  The price for three of them was quite low compared to others.  Everyone is taught that you get what you pay for… I was willing to give them a try.  The ease of cutting, sharpness of the blades, durability in handling stickiness of material cut and repeated cleaning led me to purchase more!  The comfort of the handle is like any other, accuracy in cutting is good, but that is also based on the ability of the user!  I would recommend these without hesitation.  You cannot go wrong.\n  \nRead more\n  9 people found this helpful\n    \n          \n              \n                  Helpful\n              \n          \n      Sending feedback...Thank you for your feedback.Sorry, we failed to record your vote. Please try again\n        Report\n  &lt;img src=\"https://c.media-amazon.com/images/S/amazon-avatars-global/default.png\"/&gt;M K.5.0 out of 5 stars\n\n\n\n\n\n\n\n  \n  \n    cuts well thru many materials, but no point on under side.\n  \nReviewed in the United States on July 3, 2024Color: Red, Green, BlueSize: 3-PackVerified Purchase\n\n\n\n\n\n\n\n  \n  \n    nice utilitarian scissors, 3 pair for a good price. they seem to cut cleanly, paper, card, cloth, foam, food ..everything I have tried. color inset on handles makes it easy to differentiate for various purposes. slightly stiff to use, but likely to loosen with use. they have a good 'feel', ( for my small hands) and seem equally good for right and left hand.  one thing i question is the lack of point on one of the blades... there may be a good reason, but i don't know what it is. No way to know how long they will stay sharp. but i have no reason to think they won't. I wouldn't trade them for my very best fabric scissors, but hey for a fraction of the price not bad at all.\n  \nRead more\n  7 people found this helpful\n    \n          \n              \n                  Helpful\n              \n          \n      Sending feedback...Thank you for your feedback.Sorry, we failed to record your vote. Please try again\n        Report\n  &lt;img src=\"https://c.media-amazon.com/images/S/amazon-avatars-global/9ee17645-8ada-42c5-bf32-9fa99d8cfeaa._CR0%2C0%2C463%2C463_SX460_.jpg\"/&gt;Senior Moments5.0 out of 5 stars\n\n\n\n\n\n\n\n  \n  \n    Really great scissors--great Value\n  \nReviewed in the United States on August 12, 2024Color: Red, Green, BlueSize: 3-PackVerified Purchase\n\n\n\n\n\n\n\n  \n  \n    Not all scissors are equal.  These are a good quality at a good price.  Don’t buy the cheapest--you will get what you paid for and will too soon be looking for more.  Scissors are an instant gratifier--grab and cut open the package; they are one of those tools you just never seem to have enough of.  So, spending a little more saves you a lot of frustration and bother.  This set is worthwhile\n  \nRead more\n  2 people found this helpful\n    \n          \n              \n                  Helpful\n              \n          \n      Sending feedback...Thank you for your feedback.Sorry, we failed to record your vote. Please try again\n        Report\n  &lt;img src=\"https://c.media-amazon.com/images/S/amazon-avatars-global/default.png\"/&gt;Dee4.0 out of 5 stars\n\n\n\n\n\n\n\n  \n  \n    comfortable\n  \nReviewed in the United States on July 20, 2024Color: Red, Black, BlueSize: 3-PackVerified Purchase\n\n\n\n\n\n\n\n  \n  \n    Nice and sharp, and cute colors to choose from.\n  \nRead more\n  One person found this helpful\n    \n          \n              \n                  Helpful\n              \n          \n      Sending feedback...Thank you for your feedback.Sorry, we failed to record your vote. Please try again\n        Report\n  &lt;img src=\"https://c.media-amazon.com/images/S/amazon-avatars-global/default.png\"/&gt;Veronica Corningstone5.0 out of 5 stars\n\n\n\n\n\n\n\n  \n  \n    Great buy\n  \nReviewed in the United States on August 18, 2024Color: Red, Green, BlueSize: 3-PackVerified Purchase\n\n\n\n\n\n\n\n  \n  \n    These scissors cut well and are nicely priced! I’d buy them again\n  \nRead more\n  One person found this helpful\n    \n          \n              \n                  Helpful\n              \n          \n      Sending feedback...Thank you for your feedback.Sorry, we failed to record your vote. Please try again\n        Report\n  &lt;img src=\"https://c.media-amazon.com/images/S/amazon-avatars-global/default.png\"/&gt;drn5.0 out of 5 stars\n\n\n\n\n\n\n\n  \n  \n    Sharp\n  \nReviewed in the United States on August 6, 2024Color: Red, Green, BlueSize: 3-PackVerified Purchase\n\n\n\n\n\n\n\n  \n  \n    Feels great in hand, not flimsy scissors.  Love the 3 colors.  Super sharp\n  \nRead more\n  2 people found this helpful\n    \n          \n              \n                  Helpful\n              \n          \n      Sending feedback...Thank you for your feedback.Sorry, we failed to record your vote. Please try again\n        Report\n  &lt;img src=\"https://c.media-amazon.com/images/S/amazon-avatars-global/default.png\"/&gt;Home and Garden5.0 out of 5 stars\n\n\n\n\n\n\n\n  \n  \n    Cutting Precision: iBayam 8” All Purpose Scissors 3-Pack\n  \nReviewed in the United States on July 8, 2024Color: Mint, Grey, PurpleSize: 3-PackVerified Purchase\n\n\n\n\n\n\n\n  \n  \n    The iBayam 8\" All Purpose Scissors are definitely household essentials. Whether you’re cutting burlap, paper, fabric, or tape, these scissors deliver precise cuts with great control. The stainless steel blades are ultra sharp. Plus, the soft-grip holes ensure comfort. A versatile trio for sewing, crafting, and everyday tasks!\n  \nRead more\n  One person found this helpful\n    \n          \n              \n                  Helpful\n              \n          \n      Sending feedback...Thank you for your feedback.Sorry, we failed to record your vote. Please try again\n        Report",</t>
  </si>
  <si>
    <t xml:space="preserve">    "trackingLink": "https://www.amazon.com/Scissors-Multipurpose-Comfort-Grip-Handles-Supplies/dp/B07YDDX4JL?psc=&amp;linkCode=ll1&amp;tag=dividy-20&amp;linkId=4d056d9b22c7618ef15ed5404e7ffb69&amp;language=en_US&amp;ref_=as_li_ss_tl"</t>
  </si>
  <si>
    <t xml:space="preserve">    "productDetails": "About this item                   Polyester,satin     Single face satin ribbon is a silky, classic style of ribbon, and 3/8\" width is perfect for wedding and seasonal décor, embroidering, gift wrapping, and so much more.     3/8\" Red Single Face Satin Ribbon, 6 Yds     This Red ribbon is made from 100% high quality polyester, and was made in the USA.     Red ribbon is excellent for crafts, sewing, and DIY projects.     Single Face Satin Ribbon has stitched edges to prevent fraying.       \n                            ›  See more product details",</t>
  </si>
  <si>
    <t xml:space="preserve">    "customerReviews": "&lt;img src=\"https://c.media-amazon.com/images/S/amazon-avatars-global/default.png\"/&gt;Amazon Customer5.0 out of 5 stars\n\n\n\n\n\n\n\n  \n  \n    Nice ribbon\n  \nReviewed in the United States on July 12, 2024Color: WhiteSize: 7/8 Inch x 18 FeetVerified Purchase\n\n\n\n\n\n\n\n  \n  \n    I needed a ribbon for a large floral bouquet and this did not disappoint. It feels very nice and has a slight sheen. It was easy to work with, held the bouquet together and provided a nice finishing touch. Great value.\n  \nRead more\n  \n    \n          \n              \n                  Helpful\n              \n          \n      Sending feedback...Thank you for your feedback.Sorry, we failed to record your vote. Please try again\n        Report\n  &lt;img src=\"https://c.media-amazon.com/images/S/amazon-avatars-global/3aee65db-e13d-4cbb-84cb-e1b230fc7199._CR0%2C0%2C781%2C781_SX460_.jpg\"/&gt;Cindy Kates5.0 out of 5 stars\n\n\n\n\n\n\n\n  \n  \n    Nice ribbon  - nice for the price\n  \nReviewed in the United States on August 31, 2024Color: RedSize: 3/8 Inch x 18 FeetVerified Purchase\n\n\n\n\n\n\n\n  \n  \n    Same price  - same ribbon as you can purchase in a dollar store, simple - purchase on amazon for the convenience.\n  \nRead more\n  \n    \n          \n              \n                  Helpful\n              \n          \n      Sending feedback...Thank you for your feedback.Sorry, we failed to record your vote. Please try again\n        Report\n  &lt;img src=\"https://c.media-amazon.com/images/S/amazon-avatars-global/08ff9ce1-326f-4cbc-b1d0-4489d0189b92._CR0%2C0%2C500%2C500_SX460_.jpg\"/&gt;Mikayla Diamond5.0 out of 5 stars\n\n\n\n\n\n\n\n  \n  \n    Beautiful White Ribbon\n  \nReviewed in the United States on August 17, 2024Color: Antique WhiteSize: 3/8 Inch x 18 FeetVerified Purchase\n\n\n\n\n\n\n\n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\nRead more\n\n\n\n\n\n\n\n\n\n\n\n \n  \t\t \n\n\n\n\n    \n        \n        \n            \n        \n            \n        \n        \n            \n            \n        \n        \n            \n            \n        \n    \n    \n        \n\n            \n                &lt;img src=\"https://c.media-amazon.com/images/S/amazon-avatars-global/08ff9ce1-326f-4cbc-b1d0-4489d0189b92._CR0%2C0%2C500%2C500_SX460_.jpg\"/&gt;Mikayla Diamond\n            \n\n            5.0 out of 5 stars\n            \n                Beautiful White Ribbon\n            \n            \n            \n                \n                    \n                        \n                        \n                            \n                                \n                                \n                                    Reviewed in the United States on August 17, 2024\n                                \n                            \n                        \n                    \n                \n            \n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        \n            \n                Images in this review\n            \n            \n                \n                    \n                        \n                    \n                        \n                    \n                \n            \n        \n    \n        \n    \n\n\n\n\n\n   function toggleSeeAllView() {\n       P.when('A', 'cr-image-popover-controller').execute(function(A, imagePopoverController) {\n          imagePopoverController.toggleSeeAllView(true);\n       });\n   }\n\n\n       &lt;img alt=\"Customer image\" src=\"https://c.media-amazon.com/images/I/617b-qh1DAL._SY88.jpg\" height=\"88\" width=\"100%\"/&gt;&lt;img alt=\"Customer image\" src=\"https://c.media-amazon.com/images/I/61CDNu1mkWL._SY88.jpg\" height=\"88\" width=\"100%\"/&gt;\n\n        P.when('A', 'cr-image-popover-controller').execute(function(A, imagePopoverController) {\n          A.on(\"a:popover:beforeShow:RI3RQK97O0WWU_gallerySection_main\", function(data) {\n            imagePopoverController.initImagePopover(\"RI3RQK97O0WWU\", \"[https://c.media-amazon.com/images/I/617b-qh1DAL.jpg, https://c.media-amazon.com/images/I/61CDNu1mkWL.jpg]\", data);\n          });\n        });\n    \n\n  \n    \n          \n              \n                  Helpful\n              \n          \n      Sending feedback...Thank you for your feedback.Sorry, we failed to record your vote. Please try again\n        Report\n  &lt;img src=\"https://c.media-amazon.com/images/S/amazon-avatars-global/default.png\"/&gt;Monina Cubacub5.0 out of 5 stars\n\n\n\n\n\n\n\n  \n  \n    Nice Brown color and quality\n  \nReviewed in the United States on August 22, 2024Color: BrownSize: 3/8 Inch x 18 FeetVerified Purchase\n\n\n\n\n\n\n\n  \n  \n    very nice quality, good price too,  they are perfect as bookmark tasel. I share Jesus beautiful Words to all, I use them for my bookmarks with Bible verse. Psalm 91:14-16 msg, Romans 10:9\n  \nRead more\n\n\n\n\n\n\n\n\n\n\n\n \n  \t\t \n\n\n\n\n    \n        \n        \n            \n        \n            \n        \n        \n            \n            \n        \n        \n            \n            \n        \n    \n    \n        \n\n            \n                &lt;img src=\"https://c.media-amazon.com/images/S/amazon-avatars-global/default.png\"/&gt;Monina Cubacub\n            \n\n            5.0 out of 5 stars\n            \n                Nice Brown color and quality\n            \n            \n            \n                \n                    \n                        \n                        \n                            \n                                \n                                \n                                    Reviewed in the United States on August 22, 2024\n                                \n                            \n                        \n                    \n                \n            \n        \n        \n            very nice quality, good price too,  they are perfect as bookmark tasel. I share Jesus beautiful Words to all, I use them for my bookmarks with Bible verse. Psalm 91:14-16 msg, Romans 10:9\n        \n        \n            \n                Images in this review\n            \n            \n                \n                    \n                        \n                    \n                \n            \n        \n    \n        \n    \n\n\n\n\n\n   function toggleSeeAllView() {\n       P.when('A', 'cr-image-popover-controller').execute(function(A, imagePopoverController) {\n          imagePopoverController.toggleSeeAllView(true);\n       });\n   }\n\n\n       &lt;img alt=\"Customer image\" src=\"https://c.media-amazon.com/images/I/61iXdof6vrL._SY88.jpg\" height=\"88\" width=\"100%\"/&gt;\n\n        P.when('A', 'cr-image-popover-controller').execute(function(A, imagePopoverController) {\n          A.on(\"a:popover:beforeShow:R24AJ9U9M9FNWJ_gallerySection_main\", function(data) {\n            imagePopoverController.initImagePopover(\"R24AJ9U9M9FNWJ\", \"[https://c.media-amazon.com/images/I/61iXdof6vrL.jpg]\", data);\n          });\n        });\n    \n\n  \n    \n          \n              \n                  Helpful\n              \n          \n      Sending feedback...Thank you for your feedback.Sorry, we failed to record your vote. Please try again\n        Report\n  &lt;img src=\"https://c.media-amazon.com/images/S/amazon-avatars-global/default.png\"/&gt;conversekid905.0 out of 5 stars\n\n\n\n\n\n\n\n  \n  \n    Great quality\n  \nReviewed in the United States on July 11, 2024Color: WhiteSize: 7/8 Inch x 18 FeetVerified Purchase\n\n\n\n\n\n\n\n  \n  \n    I used this product to make a graduation lei for my son and it worked like a charm! It was just as described and was very soft (he has Sensory Processing disorder) so we appreciated that it was soft!\n  \nRead more\n  One person found this helpful\n    \n          \n              \n                  Helpful\n              \n          \n      Sending feedback...Thank you for your feedback.Sorry, we failed to record your vote. Please try again\n        Report\n  &lt;img src=\"https://c.media-amazon.com/images/S/amazon-avatars-global/default.png\"/&gt;Jeannine Beasley4.0 out of 5 stars\n\n\n\n\n\n\n\n  \n  \n    Color is great. Better than photo.\n  \nReviewed in the United States on August 20, 2024Color: Royal BlueSize: 7/8 Inch x 18 FeetVerified Purchase\n\n\n\n\n\n\n\n  \n  \n    Wish it was a little bigger.\n  \nRead more\n  \n    \n          \n              \n                  Helpful\n              \n          \n      Sending feedback...Thank you for your feedback.Sorry, we failed to record your vote. Please try again\n        Report\n  &lt;img src=\"https://c.media-amazon.com/images/S/amazon-avatars-global/default.png\"/&gt;Stareyed Star5.0 out of 5 stars\n\n\n\n\n\n\n\n  \n  \n    Good quality for the price\n  \nReviewed in the United States on July 28, 2024Color: Shocking PinkSize: 7/8 Inch x 18 FeetVerified Purchase\n\n\n\n\n\n\n\n  \n  \n    I get these to put in hair. I love the way they look I get a lot of compliments I don't know what everybody else uses ribbon 4 but this is exactly how it is described. It's pretty like I said I get a lot of compliments. I feel that it's worth the money and people should buy it.\n  \nRead more\n  \n    \n          \n              \n                  Helpful\n              \n          \n      Sending feedback...Thank you for your feedback.Sorry, we failed to record your vote. Please try again\n        Report\n  &lt;img src=\"https://c.media-amazon.com/images/S/amazon-avatars-global/default.png\"/&gt;Ella5.0 out of 5 stars\n\n\n\n\n\n\n\n  \n  \n    Soft and nice quality\n  \nReviewed in the United States on August 7, 2024Color: WhiteSize: 7/8 Inch x 18 FeetVerified Purchase\n\n\n\n\n\n\n\n  \n  \n    I love this ribbon- it's feels very soft and nice quality. Exactly what I was looking for and would definitely purchase again. I used these to sew straps on a dress and have since put it through the washer/drier multiple times and these have held up great. I also wear them as hair ribbons and get a ton of compliments! :)\n  \nRead more\n  One person found this helpful\n    \n          \n              \n                  Helpful\n              \n          \n      Sending feedback...Thank you for your feedback.Sorry, we failed to record your vote. Please try again\n        Report",</t>
  </si>
  <si>
    <t xml:space="preserve">    "trackingLink": "https://www.amazon.com/Offray-Berwick-Single-Satin-Ribbon/dp/B001685LZE?psc=&amp;linkCode=ll1&amp;tag=dividy-20&amp;linkId=18719392a4ba574225d0a810ebb90de9&amp;language=en_US&amp;ref_=as_li_ss_tl"</t>
  </si>
  <si>
    <t xml:space="preserve">    "productDetails": "About this item                   Measuring range: 0 to 60 inches and 0 to 150 centimeters. There is a centimeter scale on the back, which is accurately printed in inches and centimeters. Both sides can be measured according to your requirements. You can put one in your pocket or backpack without taking up too much space     Great Material: Tailor Vinyl tape measure won't stretch or deform, provides superior measurement consistence; Soft tape measure, a flexible and portable tape measure, made from soft plastic material, white color     Operate and Read: Black markings on bright white tape is big enough for you to read, the tape has metal tabs on each end of the cloth tape measure to butt-up against the item your measuring; The metal ends also can prevent fraying     Wide Application: Cloth tape measure; body tape measure,sewing tape measure,measuring tape tailor. Good sewing tool, accurate tape measuring for sewing, tailoring, body, waist measurement or measuring any curved surface. can provide you accurate measurements, suitable for a seamstress, a crafter, a quilter or whoever just need a flexible measuring tape       \n                            ›  See more product details",</t>
  </si>
  <si>
    <t xml:space="preserve">    "customerReviews": "&lt;img src=\"https://c.media-amazon.com/images/S/amazon-avatars-global/default.png\"/&gt;Melody G5.0 out of 5 stars\n\n\n\n\n\n\n\n  \n  \n    Flexible and easy to read\n  \nReviewed in the United States on July 26, 2024Verified Purchase\n\n\n\n\n\n\n\n  \n  \n    This tape measure is durable and easy to read. I use it for body measurements as well as sewing, it’s versatile. Folds up nicely to fit in my sewing box, great value.\n  \nRead more\n  One person found this helpful\n    \n          \n              \n                  Helpful\n              \n          \n      Sending feedback...Thank you for your feedback.Sorry, we failed to record your vote. Please try again\n        Report\n  &lt;img src=\"https://c.media-amazon.com/images/S/amazon-avatars-global/default.png\"/&gt;Nichole J. 5.0 out of 5 stars\n\n\n\n\n\n\n\n  \n  \n    Perfect for resellers\n  \nReviewed in the United States on July 6, 2024Verified Purchase\n\n\n\n\n\n\n\n  \n  \n    I bought this to measure clothing for my side hustle and I love them. They are durable and super easy to use. Takes up very little space when being stored. Worth the money.\n  \nRead more\n  2 people found this helpful\n    \n          \n              \n                  Helpful\n              \n          \n      Sending feedback...Thank you for your feedback.Sorry, we failed to record your vote. Please try again\n        Report\n  &lt;img src=\"https://c.media-amazon.com/images/S/amazon-avatars-global/default.png\"/&gt;Au'Janna Richardson5.0 out of 5 stars\n\n\n\n\n\n\n\n  \n  \n    Very helpful\n  \nReviewed in the United States on July 27, 2024Verified Purchase\n\n\n\n\n\n\n\n  \n  \n    Didn’t break, works well, easy to pack, the numbering is readable\n  \nRead more\n  \n    \n          \n              \n                  Helpful\n              \n          \n      Sending feedback...Thank you for your feedback.Sorry, we failed to record your vote. Please try again\n        Report\n  &lt;img src=\"https://c.media-amazon.com/images/S/amazon-avatars-global/default.png\"/&gt;Hansel5.0 out of 5 stars\n\n\n\n\n\n\n\n  \n  \n    It is what it is. Good Price and Quality.\n  \nReviewed in the United States on August 20, 2024Verified Purchase\n\n\n\n\n\n\n\n  \n  \n    I bought it for a project. It works great and I have a permanent one now. It is what it is. Good Price and Quality.\n  \nRead more\n  \n    \n          \n              \n                  Helpful\n              \n          \n      Sending feedback...Thank you for your feedback.Sorry, we failed to record your vote. Please try again\n        Report\n  &lt;img src=\"https://c.media-amazon.com/images/S/amazon-avatars-global/default.png\"/&gt;John Hoegemann5.0 out of 5 stars\n\n\n\n\n\n\n\n  \n  \n    Great Tape\n  \nReviewed in the United States on July 30, 2024Verified Purchase\n\n\n\n\n\n\n\n  \n  \n    Worked perfectly to measure my cat for his new harness. It made it quick and easy.\n  \nRead more\n  One person found this helpful\n    \n          \n              \n                  Helpful\n              \n          \n      Sending feedback...Thank you for your feedback.Sorry, we failed to record your vote. Please try again\n        Report\n  &lt;img src=\"https://c.media-amazon.com/images/S/amazon-avatars-global/296f8532-349e-46bb-a388-68ba9056aba0._CR0%2C0%2C414%2C414_UX460_.jpg\"/&gt;Chitown Lady4.0 out of 5 stars\n\n\n\n\n\n\n\n  \n  \n    Toner\n  \nReviewed in the United States on August 17, 2024Verified Purchase\n\n\n\n\n\n\n\n  \n  \n    I bought this, because I was tired of spending big bucks on toners at the department stores. This works just fine and it’s very refreshing. I love the smell of it.\n  \nRead more\n  \n    \n          \n              \n                  Helpful\n              \n          \n      Sending feedback...Thank you for your feedback.Sorry, we failed to record your vote. Please try again\n        Report\n  &lt;img src=\"https://c.media-amazon.com/images/S/amazon-avatars-global/default.png\"/&gt;Kay Vz5.0 out of 5 stars\n\n\n\n\n\n\n\n  \n  \n    Functional, compact\n  \nReviewed in the United States on July 26, 2024Verified Purchase\n\n\n\n\n\n\n\n  \n  \n    I bought these for my travel kit and my knitting bag. Simple and compact, won't be harmed by being crushed.\n  \nRead more\n  One person found this helpful\n    \n          \n              \n                  Helpful\n              \n          \n      Sending feedback...Thank you for your feedback.Sorry, we failed to record your vote. Please try again\n        Report\n  &lt;img src=\"https://c.media-amazon.com/images/S/amazon-avatars-global/default.png\"/&gt;JohnsonR5.0 out of 5 stars\n\n\n\n\n\n\n\n  \n  \n    Soft Tape Measure\n  \nReviewed in the United States on August 16, 2024Verified Purchase\n\n\n\n\n\n\n\n  \n  \n    Didn’t expect the tape measure to be SOFT and SMALL but, for me this is a bonus. It is flexible and makes for easy storage. Measures in centimeters and inches.\n  \nRead more\n  \n    \n          \n              \n                  Helpful\n              \n          \n      Sending feedback...Thank you for your feedback.Sorry, we failed to record your vote. Please try again\n        Report",</t>
  </si>
  <si>
    <t xml:space="preserve">    "trackingLink": "https://www.amazon.com/Measure-Flexible-Measurement-Centimetre-60-inch%EF%BC%88White%EF%BC%89/dp/B07MT89MCW?psc=&amp;linkCode=ll1&amp;tag=dividy-20&amp;linkId=db13af1d7457c2a7d240fe54e01170d4&amp;language=en_US&amp;ref_=as_li_ss_tl"</t>
  </si>
  <si>
    <t xml:space="preserve">    "productDetails": "About this item                   Make your next quick fix stand out     Excellent for repairs, crafting, and imaginative projects     Tears easily by hand without curling and conforms to uneven surfaces     Excellent adhesion to a wide variety of surfaces like cloth, vinyl, leather, plastic, metal &amp; laminates     Color Duck Tape roll measures 1.88 inches wide by 20 yards long - Single roll       \n                            ›  See more product details",</t>
  </si>
  <si>
    <t xml:space="preserve">    "customerReviews": "&lt;img src=\"https://c.media-amazon.com/images/S/amazon-avatars-global/dbdd3070-7bfb-4b0b-a030-be15178ee6ed._CR62%2C0%2C375%2C375_SX460_.jpg\"/&gt;Jenired5.0 out of 5 stars\n\n\n\n\n\n\n\n  \n  \n    Consistent Professional results\n  \nReviewed in the United States on August 27, 2024Color: WhiteSize: Single RollVerified Purchase\n\n\n\n\n\n\n\n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\nRead more\n\n\n\n\n\n\n\n\n\n\n\n \n  \t\t \n\n\n\n\n    \n        \n        \n            \n        \n            \n        \n        \n            \n            \n        \n        \n            \n            \n        \n    \n    \n        \n\n            \n                &lt;img src=\"https://c.media-amazon.com/images/S/amazon-avatars-global/dbdd3070-7bfb-4b0b-a030-be15178ee6ed._CR62%2C0%2C375%2C375_SX460_.jpg\"/&gt;Jenired\n            \n\n            5.0 out of 5 stars\n            \n                Consistent Professional results\n            \n            \n            \n                \n                    \n                        \n                        \n                            \n                                \n                                \n                                    Reviewed in the United States on August 27, 2024\n                                \n                            \n                        \n                    \n                \n            \n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        \n            \n                Images in this review\n            \n            \n                \n                    \n                        \n                    \n                \n            \n        \n    \n        \n    \n\n\n\n\n\n   function toggleSeeAllView() {\n       P.when('A', 'cr-image-popover-controller').execute(function(A, imagePopoverController) {\n          imagePopoverController.toggleSeeAllView(true);\n       });\n   }\n\n\n       &lt;img alt=\"Customer image\" src=\"https://c.media-amazon.com/images/I/71ls1Y577sL._SY88.jpg\" height=\"88\" width=\"100%\"/&gt;\n\n        P.when('A', 'cr-image-popover-controller').execute(function(A, imagePopoverController) {\n          A.on(\"a:popover:beforeShow:R185HFHS1UV56E_gallerySection_main\", function(data) {\n            imagePopoverController.initImagePopover(\"R185HFHS1UV56E\", \"[https://c.media-amazon.com/images/I/71ls1Y577sL.jpg]\", data);\n          });\n        });\n    \n\n  \n    \n          \n              \n                  Helpful\n              \n          \n      Sending feedback...Thank you for your feedback.Sorry, we failed to record your vote. Please try again\n        Report\n  &lt;img src=\"https://c.media-amazon.com/images/S/amazon-avatars-global/default.png\"/&gt;Kimberly 5.0 out of 5 stars\n\n\n\n\n\n\n\n  \n  \n    Happy\n  \nReviewed in the United States on August 21, 2024Color: WhiteSize: Single RollVerified Purchase\n\n\n\n\n\n\n\n  \n  \n    Have purchased the same tape from Amazon previously it works very well. It sticks to just about everything. The quality is good. It is a good value for the money. It is easy to remove, and it may be waterproof. I definitely would ride it again.\n  \nRead more\n  \n    \n          \n              \n                  Helpful\n              \n          \n      Sending feedback...Thank you for your feedback.Sorry, we failed to record your vote. Please try again\n        Report\n  &lt;img src=\"https://c.media-amazon.com/images/S/amazon-avatars-global/default.png\"/&gt;Busy5.0 out of 5 stars\n\n\n\n\n\n\n\n  \n  \n    Great stuff, good price\n  \nReviewed in the United States on August 20, 2024Color: WhiteSize: Single RollVerified Purchase\n\n\n\n\n\n\n\n  \n  \n    Sticky and strong and yet you can usually manage to tear off a piece\n  \nRead more\n  \n    \n          \n              \n                  Helpful\n              \n          \n      Sending feedback...Thank you for your feedback.Sorry, we failed to record your vote. Please try again\n        Report\n  &lt;img src=\"https://c.media-amazon.com/images/S/amazon-avatars-global/default.png\"/&gt;Paula C.4.0 out of 5 stars\n\n\n\n\n\n\n\n  \n  \n    Color off\n  \nReviewed in the United States on July 11, 2024Color: BrownSize: Single RollVerified Purchase\n\n\n\n\n\n\n\n  \n  \n    This comes in a lighter brown. Its very sticky so that’s good.\n  \nRead more\n  \n    \n          \n              \n                  Helpful\n              \n          \n      Sending feedback...Thank you for your feedback.Sorry, we failed to record your vote. Please try again\n        Report\n  &lt;img src=\"https://c.media-amazon.com/images/S/amazon-avatars-global/default.png\"/&gt;Amazon Customer5.0 out of 5 stars\n\n\n\n\n\n\n\n  \n  \n    Excellent repair tape.\n  \nReviewed in the United States on August 2, 2024Color: BlackSize: Single RollVerified Purchase\n\n\n\n\n\n\n\n  \n  \n    This duct tape sticks well and can weather 3-4 years of Michigan summers and winters before needing to be replaced.  This is well worth the price, I wish I could get the 60 yard rolls in black and white but from what I can tell that size only comes in duct gray which is fine for sealing aluminum air ducts but most outdoor uses call for black or white.  This especially works excellent sealing around a window air conditioner.\n  \nRead more\n  3 people found this helpful\n    \n          \n              \n                  Helpful\n              \n          \n      Sending feedback...Thank you for your feedback.Sorry, we failed to record your vote. Please try again\n        Report\n  &lt;img src=\"https://c.media-amazon.com/images/S/amazon-avatars-global/9ac5e5a4-868d-4adf-90a7-a64f87d65eb7._CR0%2C0%2C375%2C375_UX460_.jpg\"/&gt;zhazha5.0 out of 5 stars\n\n\n\n\n\n\n\n  \n  \n    Best tape!\n  \nReviewed in the United States on July 10, 2024Color: PurpleSize: Single RollVerified Purchase\n\n\n\n\n\n\n\n  \n  \n    This tape is super strong and a pretty purple. It does the job and looks pretty ;)\n  \nRead more\n  One person found this helpful\n    \n          \n              \n                  Helpful\n              \n          \n      Sending feedback...Thank you for your feedback.Sorry, we failed to record your vote. Please try again\n        Report\n  &lt;img src=\"https://c.media-amazon.com/images/S/amazon-avatars-global/default.png\"/&gt;Mitch M.5.0 out of 5 stars\n\n\n\n\n\n\n\n  \n  \n    Very sticky, very good.\n  \nReviewed in the United States on August 19, 2024Color: WhiteSize: Single RollVerified Purchase\n\n\n\n\n\n\n\n  \n  \n    It is what it is.\n  \nRead more\n  \n    \n          \n              \n                  Helpful\n              \n          \n      Sending feedback...Thank you for your feedback.Sorry, we failed to record your vote. Please try again\n        Report\n  &lt;img src=\"https://c.media-amazon.com/images/S/amazon-avatars-global/default.png\"/&gt;CARL DOATY5.0 out of 5 stars\n\n\n\n\n\n\n\n  \n  \n    great price.\n  \nReviewed in the United States on July 8, 2024Color: BrownSize: Single RollVerified Purchase\n\n\n\n\n\n\n\n  \n  \n    needed it for the brown furniture, cats are scratching and ripping the material.\n  \nRead more\n  \n    \n          \n              \n                  Helpful\n              \n          \n      Sending feedback...Thank you for your feedback.Sorry, we failed to record your vote. Please try again\n        Report",</t>
  </si>
  <si>
    <t xml:space="preserve">    "trackingLink": "https://www.amazon.com/Duck-Brand-1265015-Inches-Single/dp/B002TOL3ZG?th=1&amp;linkCode=ll1&amp;tag=dividy-20&amp;linkId=fdbae384313b48e64603b5c5953a16cd&amp;language=en_US&amp;ref_=as_li_ss_tl"</t>
  </si>
  <si>
    <t xml:space="preserve">    "productDetails": "About this item                   IMPORTANT! NEVER use any chalk markers on chalkboard paint or low-quality porous chalkboards. Test in a corner first. WRITE ON ANY PRIMED CHALKBOARD, GLASS OR OTHER NON POROUS SURFACE. These chalkboard markers also make great window markers and dry erase markers! Use these chalk markers for glass, tile, contact paper, stickers, whiteboards, plastic, and metal with ease. The bright liquid chalk is sure to please.     Bring Your Creativity To Life! Perfect for hand lettering and freestyle designs, Bandle B. Liquid Chalk Markers come in 8 vibrant colors to help your designs, messages, and slogans pop off of chalkboards or whiteboards. These markers are easy to use and erase.     Perfect For Any Occasion. Looking for a way to write out directions or say something you want everyone to read? The Bandle B. Liquid Chalk Markers are the perfect way to do it. For use in your home or business, the bright white color creates eye-catching designs on your writing surface to make a lasting impact.     Reversible Tip! Our Liquid Chalk Markers with reversible tip, makes it easy for anyone to create fine and bold lines. No more tedious filling in with a skinny marker or constant erasing with a bold marker, the Bandle B. Liquid Chalk Markers make it as easy as 1,2,3 to change tips.     Shake! Shake! Shake! Always thoroughly shake your marker if you haven’t used it recently (with the cap on) to make sure the powder and liquid are well mixed. This ensures a smooth flow and bright colors. If it’s runny, shake a little more.     Full One-Year 5-Star Manufacturer Warranty; That's right, the manufacturer stands behind these liquid chalk markers. Refund or replacement for one full year, (US Only).       \n                            ›  See more product details",</t>
  </si>
  <si>
    <t xml:space="preserve">    "customerReviews": "&lt;img src=\"https://c.media-amazon.com/images/S/amazon-avatars-global/b50d190d-0881-494c-a71d-e63245a7687e._CR0%2C0%2C3000%2C3000_SX460_.jpg\"/&gt;Jae5.0 out of 5 stars\n\n\n\n\n\n\n\n  \n  \n    Super Great! Perfect and Bright! When Using as The Instructions Tell You!!!\n  \nReviewed in the United States on August 30, 2024Color: Vibrant 6mmVerified Purchase\n\n\n\n\n\n\n\n  \n  \n    Don't be fooled by the negative reviews! I seen some poor reviews for these pens. I truly know now that these were stemmed from misuse. I used these on my car windows for a special celebration.  I loved them. They are bright and beautiful. I found that activating the pens with the push (just once) method, I'd pushed the pen down in a paper towel and no mess no fuss! They don't run. Don't write while pushing on the pen!!!!  You have to shake them a LOT as described in the directions. And when they say a lot... it's a LOT.  And you can hear them loosening up and mixing. They work perfect when shaken properly. And it comes off easy peasy! I will be back for more when these run out! Super fun and thank you!!!!\n  \nRead more\n  One person found this helpful\n    \n          \n              \n                  Helpful\n              \n          \n      Sending feedback...Thank you for your feedback.Sorry, we failed to record your vote. Please try again\n        Report\n  &lt;img src=\"https://c.media-amazon.com/images/S/amazon-avatars-global/b5ca6a57-07b5-45c9-a53c-526db355ed5f._CR62%2C0%2C375%2C375_SX460_.jpg\"/&gt;Jill5.0 out of 5 stars\n\n\n\n\n\n\n\n  \n  \n    Perfect markers\n  \nReviewed in the United States on August 26, 2024Color: Vibrant 6mmVerified Purchase\n\n\n\n\n\n\n\n  \n  \n    Love so much the vibrancy and color of these pens!Also, the way I’m able to draw and create with the tip is great!Not great for certain boards so be sure to check what board type you have purchased before using!\n  \nRead more\n  \n    \n          \n              \n                  Helpful\n              \n          \n      Sending feedback...Thank you for your feedback.Sorry, we failed to record your vote. Please try again\n        Report\n  &lt;img src=\"https://c.media-amazon.com/images/S/amazon-avatars-global/default.png\"/&gt;Sierra Angelini5.0 out of 5 stars\n\n\n\n\n\n\n\n  \n  \n    Vibrant colors\n  \nReviewed in the United States on August 29, 2024Color: Vibrant 6mmVerified Purchase\n\n\n\n\n\n\n\n  \n  \n    The colors look Fantastic on a chalk board. Very bright and vibrant. These are not messy unless you forcefully press. Easy to use. Long lasting\n  \nRead more\n  \n    \n          \n              \n                  Helpful\n              \n          \n      Sending feedback...Thank you for your feedback.Sorry, we failed to record your vote. Please try again\n        Report\n  &lt;img src=\"https://c.media-amazon.com/images/S/amazon-avatars-global/04548d01-6ec5-4154-b1ef-480ae23515dc._CR0%2C0%2C375%2C375_UX460_.jpg\"/&gt;Kelly R4.0 out of 5 stars\n\n\n\n\n\n\n\n  \n  \n    Lovely and vivid colors!\n  \nReviewed in the United States on August 30, 2024Color: Vibrant 6mmVerified Purchase\n\n\n\n\n\n\n\n  \n  \n    I would have rated five stars but the blue marker I received is defective and not usable.The chalk markers are easy to use, just follow the directions and prime the chalkboard with traditional chalk first so it doesn't stain your board.The colors are bright and vibrant, making them easy to see! They're easy to use and cleaned up well since I primed the new chalkboard surface.I used them on a back to school chalkboard for photos and love the results!10/10 recommend. Great buy!\n  \nRead more\n  \n    \n          \n              \n                  Helpful\n              \n          \n      Sending feedback...Thank you for your feedback.Sorry, we failed to record your vote. Please try again\n        Report\n  &lt;img src=\"https://c.media-amazon.com/images/S/amazon-avatars-global/default.png\"/&gt;Rachel1637355.0 out of 5 stars\n\n\n\n\n\n\n\n  \n  \n    Better Than Expected\n  \nReviewed in the United States on August 6, 2024Color: Vibrant 6mmVerified Purchase\n\n\n\n\n\n\n\n  \n  \n    These are way better than I expected and amazing! The colors are vibrant. I like that the tip is reversible. While I was just testing them out for my classroom on my personal chalkboard, they turned out so well! I would buy them again.\n  \nRead more\n\n\n\n\n\n\n\n\n\n\n\n \n  \t\t \n\n\n\n\n    \n        \n        \n            \n        \n            \n        \n        \n            \n            \n        \n        \n            \n            \n        \n    \n    \n        \n\n            \n                &lt;img src=\"https://c.media-amazon.com/images/S/amazon-avatars-global/default.png\"/&gt;Rachel163735\n            \n\n            5.0 out of 5 stars\n            \n                Better Than Expected\n            \n            \n            \n                \n                    \n                        \n                        \n                            \n                                \n                                \n                                    Reviewed in the United States on August 6, 2024\n                                \n                            \n                        \n                    \n                \n            \n        \n        \n            These are way better than I expected and amazing! The colors are vibrant. I like that the tip is reversible. While I was just testing them out for my classroom on my personal chalkboard, they turned out so well! I would buy them again.\n        \n        \n            \n                Images in this review\n            \n            \n                \n                    \n                        \n                    \n                \n            \n        \n    \n        \n    \n\n\n\n\n\n   function toggleSeeAllView() {\n       P.when('A', 'cr-image-popover-controller').execute(function(A, imagePopoverController) {\n          imagePopoverController.toggleSeeAllView(true);\n       });\n   }\n\n\n       &lt;img alt=\"Customer image\" src=\"https://c.media-amazon.com/images/I/71AV0zeGhdL._SY88.jpg\" height=\"88\" width=\"100%\"/&gt;\n\n        P.when('A', 'cr-image-popover-controller').execute(function(A, imagePopoverController) {\n          A.on(\"a:popover:beforeShow:RE6V7QQEMM7PD_gallerySection_main\", function(data) {\n            imagePopoverController.initImagePopover(\"RE6V7QQEMM7PD\", \"[https://c.media-amazon.com/images/I/71AV0zeGhdL.jpg]\", data);\n          });\n        });\n    \n\n  3 people found this helpful\n    \n          \n              \n                  Helpful\n              \n          \n      Sending feedback...Thank you for your feedback.Sorry, we failed to record your vote. Please try again\n        Report\n  &lt;img src=\"https://c.media-amazon.com/images/S/amazon-avatars-global/be4f8cff-b328-4573-8c9c-38e96874a7d9._CR0%2C0%2C366%2C366_UX460_.jpg\"/&gt;SA5.0 out of 5 stars\n\n\n\n\n\n\n\n  \n  \n    Bright colors\n  \nReviewed in the United States on August 27, 2024Color: Vibrant 6mmVerified Purchase\n\n\n\n\n\n\n\n  \n  \n    Has two top choices. Bright fun colors. Washes off easily. Do not use on paper. It will make a chalky mess\n  \nRead more\n  \n    \n          \n              \n                  Helpful\n              \n          \n      Sending feedback...Thank you for your feedback.Sorry, we failed to record your vote. Please try again\n        Report\n  &lt;img src=\"https://c.media-amazon.com/images/S/amazon-avatars-global/8e91ec66-b193-4213-a336-0afe9a8dec44._CR62%2C0%2C375%2C375_SX460_.jpg\"/&gt;Alexis3.0 out of 5 stars\n\n\n\n\n\n\n\n  \n  \n    Dries out so fast\n  \nReviewed in the United States on July 13, 2024Color: Vibrant 1mmVerified Purchase\n\n\n\n\n\n\n\n  \n  \n    It takes a long time for the liquid to come out and after the first time I used them most of the colors dried out and no matter how how I shake the pens nothing comes out. Only a couple of colors work for more than a one time use.\n  \nRead more\n  \n    \n          \n              \n                  Helpful\n              \n          \n      Sending feedback...Thank you for your feedback.Sorry, we failed to record your vote. Please try again\n        Report\n  &lt;img src=\"https://c.media-amazon.com/images/S/amazon-avatars-global/default.png\"/&gt;Robert Adair5.0 out of 5 stars\n\n\n\n\n\n\n\n  \n  \n    Fabulous\n  \nReviewed in the United States on May 31, 2024Color: Vibrant 6mmVerified Purchase\n\n\n\n\n\n\n\n  \n  \n    These are awesome!  But keep in mind - they “run”.  So don’t overdue one spot.  Let it dry and go over it.  Great colors and easy to use.  I modge podged them after they dried.  Highly recommend!\n  \nRead more\n\n\n\n\n\n\n\n\n\n\n\n \n  \t\t \n\n\n\n\n    \n        \n        \n            \n        \n            \n        \n        \n            \n            \n        \n        \n            \n            \n        \n    \n    \n        \n\n            \n                &lt;img src=\"https://c.media-amazon.com/images/S/amazon-avatars-global/default.png\"/&gt;Robert Adair\n            \n\n            5.0 out of 5 stars\n            \n                Fabulous\n            \n            \n            \n                \n                    \n                        \n                        \n                            \n                                \n                                \n                                    Reviewed in the United States on May 31, 2024\n                                \n                            \n                        \n                    \n                \n            \n        \n        \n            These are awesome!  But keep in mind - they “run”.  So don’t overdue one spot.  Let it dry and go over it.  Great colors and easy to use.  I modge podged them after they dried.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src=\"https://c.media-amazon.com/images/I/81ZSVEIlk2L._SY88.jpg\" height=\"88\" width=\"100%\"/&gt;\n\n        P.when('A', 'cr-image-popover-controller').execute(function(A, imagePopoverController) {\n          A.on(\"a:popover:beforeShow:R38IEI9BIQT6AF_gallerySection_main\", function(data) {\n            imagePopoverController.initImagePopover(\"R38IEI9BIQT6AF\", \"[https://c.media-amazon.com/images/I/81ZSVEIlk2L.jpg]\", data);\n          });\n        });\n    \n\n  10 people found this helpful\n    \n          \n              \n                  Helpful\n              \n          \n      Sending feedback...Thank you for your feedback.Sorry, we failed to record your vote. Please try again\n        Report",</t>
  </si>
  <si>
    <t xml:space="preserve">    "trackingLink": "https://www.amazon.com/Chalk-Markers-Water-Based-Reversible-Restaurants/dp/B07QF31BNY?psc=&amp;linkCode=ll1&amp;tag=dividy-20&amp;linkId=6ce80453b9d8f56a0ad7344d28f02805&amp;language=en_US&amp;ref_=as_li_ss_tl"</t>
  </si>
  <si>
    <t xml:space="preserve">    "productDetails": "About this item                   Clear school glue; pack of 1 bottle (5 fl.oz each)     Effectively adheres items together, including paper,photos and cardboard     Safe formula; ideal for school, home, and arts &amp; crafts     Easily washes away from hands and clothes for quick cleanup     Measures 2.5 by 1.3 by 5.75 inches       \n                            ›  See more product details",</t>
  </si>
  <si>
    <t xml:space="preserve">    "customerReviews": "&lt;img src=\"https://c.media-amazon.com/images/S/amazon-avatars-global/default.png\"/&gt;Mark Fowler5.0 out of 5 stars\n\n\n\n\n\n\n\n  \n  \n    Amazon Basics Washable Liquid School Glue: A Sticky Solution for Every Creation\n  \nReviewed in the United States on August 3, 2024Style: school glue clearConfiguration: 1-PackVerified Purchase\n\n\n\n\n\n\n\n  \n  \n    In the realm of creativity and education, a dependable adhesive can be the difference between a masterpiece and a mess. Enter Amazon Basics Washable Liquid School Glue, a 5 fl. oz (147 ml) bottle of sheer brilliance that delivers the sticky magic needed to transform ordinary materials into extraordinary projects. This unassuming bottle of clear glue is an epic game-changer, offering unparalleled versatility, reliability, and ease of use for crafters and students alike.Unmatched Versatility:From the very first squeeze, it becomes evident that this glue is more than just a simple adhesive. Whether you're crafting an intricate paper mache sculpture or helping your child with a last-minute science project, Amazon Basics Washable Liquid School Glue is up to the task. Its clear formula ensures that your creations remain unblemished by unsightly residue or discoloration, allowing your creativity to shine through without interference. Paper, fabric, foam, and even lightweight wood—this glue adheres to it all with ease, making it the ultimate multi-purpose adhesive.Superior Adhesion and Flexibility:The Amazon Basics glue offers a level of adhesion that is both strong and flexible, ensuring your projects withstand the test of time while maintaining their integrity. Once applied, the glue dries to a smooth, transparent finish that holds materials securely in place. The flexibility of the bond allows for some movement without compromising the strength of the adhesion, a crucial factor for projects that need to be both durable and adaptable.Ease of Use:The user-friendly design of the Amazon Basics Washable Liquid School Glue makes it an absolute pleasure to work with. The conveniently sized bottle fits comfortably in your hand, and the twist-open cap allows for precise control over the flow of glue. This means fewer messes and more precise application, perfect for young hands learning the joys of crafting and for adults seeking a stress-free gluing experience.Washable Formula:One of the standout features of this glue is its washable formula, providing peace of mind for parents and educators alike. Accidental spills on clothing or furniture are easily cleaned with a bit of soap and water, making cleanup a breeze. This feature ensures that the focus remains on creativity and learning, rather than worrying about potential messes.Value for Money:In addition to its outstanding performance, Amazon Basics Washable Liquid School Glue offers incredible value for money. The 5 fl. oz bottle provides ample adhesive for a multitude of projects, ensuring that you’re always ready to tackle the next creative challenge. Its competitive price point means you can stock up without breaking the bank, making it an excellent choice for classrooms, art studios, and home crafting kits.Conclusion:Amazon Basics Washable Liquid School Glue is not just an adhesive; it's an essential tool in the arsenal of any crafter, educator, or student. Its clear, strong, and flexible formula ensures that your projects are held together with reliability and finesse, while the washable feature keeps cleanup hassle-free. Whether you're embarking on a DIY adventure or guiding young learners through their creative journey, this glue proves itself as an indispensable ally. With Amazon Basics Washable Liquid School Glue, every project can be a masterpiece, and every crafting session an epic success.\n  \nRead more\n  4 people found this helpful\n    \n          \n              \n                  Helpful\n              \n          \n      Sending feedback...Thank you for your feedback.Sorry, we failed to record your vote. Please try again\n        Report\n  &lt;img src=\"https://c.media-amazon.com/images/S/amazon-avatars-global/default.png\"/&gt;Wehash Technology5.0 out of 5 stars\n\n\n\n\n\n\n\n  \n  \n    Sticking to Excellence: Amazon Basics Washable Liquid School Glue - 5 fl.oz Clear Adhesive Wonder\n  \nReviewed in the United States on August 4, 2024Style: school glue clearConfiguration: 1-PackVerified Purchase\n\n\n\n\n\n\n\n  \n  \n    Introducing the Amazon Basics Washable Liquid School Glue, a versatile and reliable adhesive that has quickly become a staple in classrooms, craft rooms, and homes. Perfect for a variety of projects, this clear glue offers exceptional performance and convenience. Whether you're working on arts and crafts, school projects, or general repairs, this glue is your go-to solution. Here's why the Amazon Basics Washable Liquid School Glue is a must-have for all your adhesive needs.1. Crystal Clear and VersatileThe Amazon Basics Liquid School Glue dries clear, ensuring a neat and professional finish on all your projects. Its transparent nature makes it ideal for a wide range of applications, from paper crafts and scrapbooking to more intricate art projects where clarity is key. No more worrying about visible glue marks ruining your masterpiece.2. Easy to Use and WashableThis glue is designed for easy application, featuring a twist-open cap that allows precise control over the flow of glue. Whether you're creating detailed designs or covering larger surfaces, the user-friendly design ensures mess-free application every time. Plus, the glue is washable, making clean-up a breeze for little hands or accidental spills.3. Safe and Non-Toxic FormulaSafety is a top priority, especially when it comes to products used by children. The Amazon Basics Liquid School Glue is crafted with a non-toxic formula, making it safe for use by kids and adults alike. Parents and teachers can have peace of mind knowing that this adhesive is safe for all kinds of creative projects.4. Strong and Reliable AdhesionDespite its gentle formula, this glue doesn’t compromise on strength. It provides strong adhesion that holds materials firmly in place, ensuring your projects stand the test of time. Whether you're bonding paper, cardboard, or other craft materials, you can trust this glue to deliver reliable results.5. Convenient Size for Multiple UsesThe 5 fl. oz (147 ml) bottle is the perfect size for various projects, offering enough glue for multiple uses while remaining easy to handle and store. Its compact size fits neatly into drawers, art boxes, or backpacks, making it an ideal companion for school, home, or on-the-go creativity.6. Budget-Friendly QualityAs part of the Amazon Basics line, this glue offers excellent quality at an affordable price. Its value for money makes it accessible for schools, craft enthusiasts, and families looking to stock up on essential supplies without breaking the bank.Final Verdict: The Glue That Holds It All TogetherThe Amazon Basics Washable Liquid School Glue is a standout choice for anyone seeking a reliable, safe, and easy-to-use adhesive. Its versatility and strong performance make it suitable for a wide range of applications, ensuring you’re prepared for any project that comes your way.Embrace the simplicity and effectiveness of the Amazon Basics Liquid School Glue, and let your creativity flow without limits. Whether you're crafting, learning, or repairing, this clear adhesive is the ultimate tool for all your sticking needs. Keep your projects seamless and your creative process smooth with this essential adhesive solution.\n  \nRead more\n  2 people found this helpful\n    \n          \n              \n                  Helpful\n              \n          \n      Sending feedback...Thank you for your feedback.Sorry, we failed to record your vote. Please try again\n        Report\n  &lt;img src=\"https://c.media-amazon.com/images/S/amazon-avatars-global/default.png\"/&gt;Frances5.0 out of 5 stars\n\n\n\n\n\n\n\n  \n  \n    Clear gel glue\n  \nReviewed in the United States on August 26, 2024Style: school glue clearConfiguration: 1-PackVerified Purchase\n\n\n\n\n\n\n\n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\nRead more\n\n\n\n\n\n\n\n\n\n\n\n \n  \t\t \n\n\n\n\n    \n        \n        \n            \n        \n            \n        \n        \n            \n            \n        \n        \n            \n            \n        \n    \n    \n        \n\n            \n                &lt;img src=\"https://c.media-amazon.com/images/S/amazon-avatars-global/default.png\"/&gt;Frances\n            \n\n            5.0 out of 5 stars\n            \n                Clear gel glue\n            \n            \n            \n                \n                    \n                        \n                        \n                            \n                                \n                                \n                                    Reviewed in the United States on August 26, 2024\n                                \n                            \n                        \n                    \n                \n            \n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        \n            \n                Images in this review\n            \n            \n                \n                    \n                        \n                    \n                        \n                    \n                        \n                    \n                \n            \n        \n    \n        \n    \n\n\n\n\n\n   function toggleSeeAllView() {\n       P.when('A', 'cr-image-popover-controller').execute(function(A, imagePopoverController) {\n          imagePopoverController.toggleSeeAllView(true);\n       });\n   }\n\n\n       &lt;img alt=\"Customer image\" src=\"https://c.media-amazon.com/images/I/61dHD8w7xtL._SY88.jpg\" height=\"88\" width=\"100%\"/&gt;&lt;img alt=\"Customer image\" src=\"https://c.media-amazon.com/images/I/61TGME2X8eL._SY88.jpg\" height=\"88\" width=\"100%\"/&gt;&lt;img alt=\"Customer image\" src=\"https://c.media-amazon.com/images/I/61pia5DdoGL._SY88.jpg\" height=\"88\" width=\"100%\"/&gt;\n\n        P.when('A', 'cr-image-popover-controller').execute(function(A, imagePopoverController) {\n          A.on(\"a:popover:beforeShow:R1CSG79UGRYW5B_gallerySection_main\", function(data) {\n            imagePopoverController.initImagePopover(\"R1CSG79UGRYW5B\", \"[https://c.media-amazon.com/images/I/61dHD8w7xtL.jpg, https://c.media-amazon.com/images/I/61TGME2X8eL.jpg, https://c.media-amazon.com/images/I/61pia5DdoGL.jpg]\", data);\n          });\n        });\n    \n\n  One person found this helpful\n    \n          \n              \n                  Helpful\n              \n          \n      Sending feedback...Thank you for your feedback.Sorry, we failed to record your vote. Please try again\n        Report\n  &lt;img src=\"https://c.media-amazon.com/images/S/amazon-avatars-global/default.png\"/&gt;mfeatonjr4.0 out of 5 stars\n\n\n\n\n\n\n\n  \n  \n    Amazon glue\n  \nReviewed in the United States on August 18, 2024Style: school glue clearConfiguration: 1-PackVerified Purchase\n\n\n\n\n\n\n\n  \n  \n    Great glue for children. Good value for the money, take a little time to dry as most kids glue does. Easy to clean up and seems to work well at holding stuff together. Would recommend to any school age child.\n  \nRead more\n  One person found this helpful\n    \n          \n              \n                  Helpful\n              \n          \n      Sending feedback...Thank you for your feedback.Sorry, we failed to record your vote. Please try again\n        Report\n  &lt;img src=\"https://c.media-amazon.com/images/S/amazon-avatars-global/f407dd2a-0691-475b-8418-4256e96644f6._CR109%2C0%2C281%2C281_SX460_.jpg\"/&gt;Mama Gardenera 5.0 out of 5 stars\n\n\n\n\n\n\n\n  \n  \n    Moms Check this one out!\n  \nReviewed in the United States on July 29, 2024Style: school glue clearConfiguration: 1-PackVerified Purchase\n\n\n\n\n\n\n\n\n\n\n\n\n\n\n\n\n\n\n    \n        \n\n        \n        \n            \n        \n\n        \n            \n                \n\n\n\n\n{\"clickstreamNexusMetricsConfig\":{\"actionType\":\"DISCOVERY\",\"productId\":\"\",\"eventOwner\":\"vsemetrics_playercards\",\"schemaId\":\"clickstream.CustomerEvent.4\",\"producerId\":\"vsemetrics_playercards\",\"eventType\":\"IVEVideoView\"},\"clientPrefix\":\"vse_reviews_desktop_rmoz0cr7a29zg_1725658583435\",\"closedCaptionsConfig\":{\"captionsOnTexts\":{\"en\":\"English (Automated)\"},\"captionsOffText\":\"Captions off\",\"languageToLabelTexts\":{\"English\":\"English\"}},\"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mimeType\":\"application/x-mpegURL\",\"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videoHeight\":0,\"videoWidth\":0,\"initialClosedCaptions\":\"en,https://c.media-amazon.com/images/S/vse-vms-closed-captions-artifact-us-east-1-prod/closedCaptions/c05d5deb-4ad5-467c-b4a5-4f4744d2c45d.vtt\",\"videoUrl\":\"https://c.media-amazon.com/images/S/vse-vms-transcoding-artifact-us-east-1-prod/277ed852-4bd2-4a23-8ba0-430bad0d02ef/default.vertical.jobtemplate.hls.m3u8\",\"metricsEmissionMethod\":\"nexus\",\"imageUrl\":\"https://c.media-amazon.com/images/I/61I9yM8LZNL._SY256.jpg\",\"awaConfig\":{\"useUpNextComponent\":false,\"clickstreamNexusMetricsConfig\":{\"actionType\":\"DISCOVERY\",\"productId\":\"\",\"eventOwner\":\"vsemetrics_playercards\",\"schemaId\":\"clickstream.CustomerEvent.4\",\"producerId\":\"vsemetrics_playercards\",\"eventType\":\"IVEVideoView\"},\"initialVideo\":\"RMOZ0CR7A29Z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moz0cr7a29zg_1725658583435-player-f7bee4ad-5ca6-4a7f-b1d7-7def6b50e485\",\"allowCrossOrigin\":false,\"requestMetadata\":{\"marketplaceId\":\"ATVPDKIKX0DER\",\"clientId\":\"VSE-US\",\"method\":\"cr_inline_review\",\"requestId\":\"YJXBDG1MQMYQTX8WQ76K\",\"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ospLinkCode\":\"\",\"showPosterImage\":true,\"languageCode\":\"en\",\"version\":\"\",\"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window.\n\n\n            \n            \n        \n    \n    \n\n\n\n\n\n\n\n\n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\nRead more\n\n\n\n\n\n\n\n\n\n\n\n \n  \t\t \n\n\n\n\n    \n        \n        \n            \n        \n            \n        \n        \n            \n            \n        \n        \n            \n            \n        \n    \n    \n        \n\n            \n                &lt;img src=\"https://c.media-amazon.com/images/S/amazon-avatars-global/f407dd2a-0691-475b-8418-4256e96644f6._CR109%2C0%2C281%2C281_SX460_.jpg\"/&gt;Mama Gardenera \n            \n\n            5.0 out of 5 stars\n            \n                Moms Check this one out!\n            \n            \n            \n                \n                    \n                        \n                        \n                            \n                                \n                                \n                                    Reviewed in the United States on July 29, 2024\n                                \n                            \n                        \n                    \n                \n            \n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        \n            \n                Images in this review\n            \n            \n                \n                    \n                        \n                    \n                \n            \n        \n    \n        \n    \n\n\n\n\n\n   function toggleSeeAllView() {\n       P.when('A', 'cr-image-popover-controller').execute(function(A, imagePopoverController) {\n          imagePopoverController.toggleSeeAllView(true);\n       });\n   }\n\n\n       &lt;img alt=\"Customer image\" src=\"https://c.media-amazon.com/images/I/71nl6YgLLhL._SY88.jpg\" height=\"88\" width=\"100%\"/&gt;\n\n        P.when('A', 'cr-image-popover-controller').execute(function(A, imagePopoverController) {\n          A.on(\"a:popover:beforeShow:RMOZ0CR7A29ZG_gallerySection_main\", function(data) {\n            imagePopoverController.initImagePopover(\"RMOZ0CR7A29ZG\", \"[https://c.media-amazon.com/images/I/71nl6YgLLhL.jpg]\", data);\n          });\n        });\n    \n\n  4 people found this helpful\n    \n          \n              \n                  Helpful\n              \n          \n      Sending feedback...Thank you for your feedback.Sorry, we failed to record your vote. Please try again\n        Report\n  &lt;img src=\"https://c.media-amazon.com/images/S/amazon-avatars-global/d105a24b-43a9-45bb-ba3d-eb597f8d649e._CR0%2C26%2C281%2C281_UX460_.jpg\"/&gt;Juanita I. De La Cruz5.0 out of 5 stars\n\n\n\n\n\n\n\n  \n  \n    Good glue\n  \nReviewed in the United States on August 29, 2024Style: school glue clearConfiguration: 1-PackVerified Purchase\n\n\n\n\n\n\n\n  \n  \n    This glue is not only a good price but it also works well and doesn’t stain clothes. It dries pretty quickly and it’s thick not runny. So simple to use also it’s white but dries clear. Looks like the expensive glue and works  as good.\n  \nRead more\n  \n    \n          \n              \n                  Helpful\n              \n          \n      Sending feedback...Thank you for your feedback.Sorry, we failed to record your vote. Please try again\n        Report\n  &lt;img src=\"https://c.media-amazon.com/images/S/amazon-avatars-global/default.png\"/&gt;Great value!5.0 out of 5 stars\n\n\n\n\n\n\n\n  \n  \n    Extreme value\n  \nReviewed in the United States on August 3, 2024Style: school glue clearConfiguration: 1-PackVerified Purchase\n\n\n\n\n\n\n\n  \n  \n    No smell, bottle feels high quality. Not very adhesive (I’m using this on my posters and the glue takes forever to dry)\n  \nRead more\n  3 people found this helpful\n    \n          \n              \n                  Helpful\n              \n          \n      Sending feedback...Thank you for your feedback.Sorry, we failed to record your vote. Please try again\n        Report\n  &lt;img src=\"https://c.media-amazon.com/images/S/amazon-avatars-global/default.png\"/&gt;BabyS5.0 out of 5 stars\n\n\n\n\n\n\n\n  \n  \n    Great for slime!!! 5¢/ounce\n  \nReviewed in the United States on September 3, 2024Style: school glue clearConfiguration: 1-PackVerified Purchase\n\n\n\n\n\n\n\n  \n  \n    At 25¢ a bottle, it’s it cheaper then any big box store. Same quality and appearance. Have not used it for actually gluing something. It is for slime, and because it is so cheap, my son is going crazyyy. You cannot got wrong for the price. Price check around for .05/ounce is the cheapest here on Amazon!!One bottle will yield around 8 ounces of slime considering everything else he puts in it.\n  \nRead more\n  2 people found this helpful\n    \n          \n              \n                  Helpful\n              \n          \n      Sending feedback...Thank you for your feedback.Sorry, we failed to record your vote. Please try again\n        Report",</t>
  </si>
  <si>
    <t xml:space="preserve">    "trackingLink": "https://www.amazon.com/Amazon-Basics-Washable-Liquid-School/dp/B0CRD97QJ3?th=1&amp;linkCode=ll1&amp;tag=dividy-20&amp;linkId=da21aac7cf4ac4afe62dfad6182b3915&amp;language=en_US&amp;ref_=as_li_ss_tl"</t>
  </si>
  <si>
    <t xml:space="preserve">    "productDetails": "About this item                   The 1\" x 4\" self adhesive hook and loop tape ( complete set ) 15 sets by individually cutting more convenient for fastening light weight items     No Holes &amp; Screws: The industrial strength Hook and Loop tape make wall hanging more easier, the back of the tape with strong adhesive instead of using screws, result in a no holes project     Very Sticky &amp; Strong Hold: Hook and Loop Fasteners made by 100% nylon with strong grip and back very sticky can help to keep your projects on a variety of surface types like glass, plastic, wood, and other flat, clean surfaces     Unmatched Versatility: The Melsan sticky back hook loop fasteners perfect for hanging small photo frame, remote controls, sticking area rugs, mounting crafts, kitchen organizing, office wires and organizing cables, educational prints and more     Easy to Use: Clean the surface of dust or grime, remove liner from hook or loop strips and stick on; very useful for home, office or school organization, mounting, hanging, and securing       \n                            ›  See more product details",</t>
  </si>
  <si>
    <t xml:space="preserve">    "customerReviews": "&lt;img src=\"https://c.media-amazon.com/images/S/amazon-avatars-global/default.png\"/&gt;May5.0 out of 5 stars\n\n\n\n\n\n\n\n  \n  \n    Strong adhesive\n  \nReviewed in the United States on June 5, 2024Color: BlackSize: 2 inch x 4 inch-12 SetsVerified Purchase\n\n\n\n\n\n\n\n  \n  \n    The house dog had an accident on the bench cushion and I had to wash them.  It was double sided tape onto the bench.  I thought, what if it happens again and decided to make this purchase so it’ll be easier to remove it, instead of taping it back on every time.  I tried sewing the Velcro on, but it was really sticky so it was impossible.  The house dog had an accident again and when I threw it in the wash, the Velcro was still intact.  The strength of this adhesive Velcro is amazing, totally worth buying!\n  \nRead more\n  6 people found this helpful\n    \n          \n              \n                  Helpful\n              \n          \n      Sending feedback...Thank you for your feedback.Sorry, we failed to record your vote. Please try again\n        Report\n  &lt;img src=\"https://c.media-amazon.com/images/S/amazon-avatars-global/78e22822-6d5e-4d3e-aece-be8acf6fc3ea._CR0%2C0%2C369%2C369_UX460_.jpg\"/&gt;Catherine5.0 out of 5 stars\n\n\n\n\n\n\n\n  \n  \n    Streamline Your Space: Melsan 1x4 inch Self-Adhesive Hook and Loop Strips for Easy Mounting!\n  \nReviewed in the United States on March 26, 2024Color: WhiteSize: 1 inch x 4 inch-15 SetsVerified Purchase\n\n\n\n\n\n\n\n  \n  \n    I discovered Melsan's 1x4 inch Self-Adhesive Hook and Loop Strips, coming in a pack of 15 sets, and I must say, they've been a game-changer for organizing both my home and office spaces. These strips are a perfect solution for anyone looking to mount items without the permanence or damage caused by holes and screws.The first thing that impressed me was the simplicity of the application. The self-adhesive backing is strong and adheres well to a variety of surfaces such as walls, glass, plastic, and metal. It's as simple as peel, stick, and attach. I've used them to secure remote controls, power strips, picture frames, and even small tools, keeping them accessible yet out of the way.Durability is another standout feature of these hook and loop strips. They are described as heavy-duty, and they live up to that claim. Once attached, they hold items securely, and I've had no issues with peeling or weakening over time, even in areas of frequent use. The white color is also a nice touch, blending seamlessly with most backgrounds for a clean and cohesive look.The versatility of these strips cannot be overstated. Beyond the typical uses, I've found them invaluable for temporary decorations, attaching tablet devices for recipes in the kitchen, and even for cable management. The ease with which items can be detached and reattached makes these strips incredibly convenient for everyday use.One of the greatest benefits of these hook and loop strips is the way they preserve surfaces. In rental properties or when using items you prefer not to damage, these strips are an ideal alternative to drilling or nailing. They leave no residue or damage upon removal, which is a significant advantage.In conclusion, Melsan's 1x4 inch Self-Adhesive Hook and Loop Strips have proven to be a versatile and reliable solution for mounting and organizing a wide range of items. Their ease of use, durability, and damage-free removal make them a valuable asset for anyone looking to declutter and streamline their living or working environment. Highly recommended for their practicality and effectiveness.\n  \nRead more\n  22 people found this helpful\n    \n          \n              \n                  Helpful\n              \n          \n      Sending feedback...Thank you for your feedback.Sorry, we failed to record your vote. Please try again\n        Report\n  &lt;img src=\"https://c.media-amazon.com/images/S/amazon-avatars-global/867c72db-4136-4880-9296-ab2d6f6b2f06._CR62%2C0%2C376%2C376_SX460_.jpg\"/&gt;Honest feedback from an honest guy4.0 out of 5 stars\n\n\n\n\n\n\n\n  \n  \n    There is a reason why I bought this 4 times and gave it 4 stars... It's awesome but...\n  \nReviewed in the United States on March 6, 2023Color: BlackSize: 1 inch x 4 inch-15 SetsVerified Purchase\n\n\n\n\n\n\n\n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\nRead more\n\n\n\n\n\n\n\n\n\n\n\n \n  \t\t \n\n\n\n\n    \n        \n        \n            \n        \n            \n        \n        \n            \n            \n        \n        \n            \n            \n        \n    \n    \n        \n\n            \n                &lt;img src=\"https://c.media-amazon.com/images/S/amazon-avatars-global/867c72db-4136-4880-9296-ab2d6f6b2f06._CR62%2C0%2C376%2C376_SX460_.jpg\"/&gt;Honest feedback from an honest guy\n            \n\n            4.0 out of 5 stars\n            \n                There is a reason why I bought this 4 times and gave it 4 stars... It's awesome but...\n            \n            \n            \n                \n                    \n                        \n                        \n                            \n                                \n                                \n                                    Reviewed in the United States on March 6, 2023\n                                \n                            \n                        \n                    \n                \n            \n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src=\"https://c.media-amazon.com/images/I/71i3Vf-WaSL._SY88.jpg\" height=\"88\" width=\"100%\"/&gt;&lt;img alt=\"Customer image\" src=\"https://c.media-amazon.com/images/I/61EFusP47RL._SY88.jpg\" height=\"88\" width=\"100%\"/&gt;&lt;img alt=\"Customer image\" src=\"https://c.media-amazon.com/images/I/71EJU6ir1hL._SY88.jpg\" height=\"88\" width=\"100%\"/&gt;&lt;img alt=\"Customer image\" src=\"https://c.media-amazon.com/images/I/71MO1rNBXDL._SY88.jpg\" height=\"88\" width=\"100%\"/&gt;\n\n        P.when('A', 'cr-image-popover-controller').execute(function(A, imagePopoverController) {\n          A.on(\"a:popover:beforeShow:R22QHGEW6VM14E_gallerySection_main\", function(data) {\n            imagePopoverController.initImagePopover(\"R22QHGEW6VM14E\", \"[https://c.media-amazon.com/images/I/71i3Vf-WaSL.jpg, https://c.media-amazon.com/images/I/61EFusP47RL.jpg, https://c.media-amazon.com/images/I/71EJU6ir1hL.jpg, https://c.media-amazon.com/images/I/71MO1rNBXDL.jpg]\", data);\n          });\n        });\n    \n\n  51 people found this helpful\n    \n          \n              \n                  Helpful\n              \n          \n      Sending feedback...Thank you for your feedback.Sorry, we failed to record your vote. Please try again\n        Report\n  &lt;img src=\"https://c.media-amazon.com/images/S/amazon-avatars-global/default.png\"/&gt;Lucy Lou5.0 out of 5 stars\n\n\n\n\n\n\n\n  \n  \n    Very strong and sticky\n  \nReviewed in the United States on July 23, 2024Color: BlackSize: 1 inch x 4 inch-15 SetsVerified Purchase\n\n\n\n\n\n\n\n  \n  \n    So far I've used this to secure a remote control to a treadmill, and to fix a dog harness that got looser and looser on walks until the dog could slip out. This otherwise nice harness now works fine and is still somewhat adjustable using these strips.\n  \nRead more\n  \n    \n          \n              \n                  Helpful\n              \n          \n      Sending feedback...Thank you for your feedback.Sorry, we failed to record your vote. Please try again\n        Report\n  &lt;img src=\"https://c.media-amazon.com/images/S/amazon-avatars-global/default.png\"/&gt;Cassius Moore5.0 out of 5 stars\n\n\n\n\n\n\n\n  \n  \n    Bought for Pedal Board, works great!\n  \nReviewed in the United States on June 29, 2024Color: BlackSize: 2 inch x 4 inch-12 SetsVerified Purchase\n\n\n\n\n\n\n\n  \n  \n    I wanted to see how well these could adhesive to my pedals, and keep them on the pedal board! They stay on so well! However, the velcro is very strong, and sometimes when removing the the pedal the velcro unsticks, but easily sticks back on. They are very easy to cut so they can fit where you want, and they easily install. My pedals do not fall off the pedal board, and easily stay together.\n  \nRead more\n  \n    \n          \n              \n                  Helpful\n              \n          \n      Sending feedback...Thank you for your feedback.Sorry, we failed to record your vote. Please try again\n        Report\n  &lt;img src=\"https://c.media-amazon.com/images/S/amazon-avatars-global/5c73b8a6-0df7-4f12-9d39-19d26cf6a354._CR62%2C0%2C375%2C375_SX460_.jpg\"/&gt;Travis J Bell5.0 out of 5 stars\n\n\n\n\n\n\n\n  \n  \n    Works well\n  \nReviewed in the United States on July 11, 2024Color: BlackSize: 2 inch x 4 inch-12 SetsVerified Purchase\n\n\n\n\n\n\n\n  \n  \n    I used it to secure automotive carpet.  The adhesive is very strong. Can be easily trimmed too. Great value.  Hook and loop is very strong.\n  \nRead more\n  \n    \n          \n              \n                  Helpful\n              \n          \n      Sending feedback...Thank you for your feedback.Sorry, we failed to record your vote. Please try again\n        Report\n  &lt;img src=\"https://c.media-amazon.com/images/S/amazon-avatars-global/default.png\"/&gt;PurchasingProblemPerson3.0 out of 5 stars\n\n\n\n\n\n\n\n  \n  \n    Not a long term solution\n  \nReviewed in the United States on July 2, 2024Color: BlackSize: 1 inch x 4 inch-15 SetsVerified Purchase\n\n\n\n\n\n\n\n  \n  \n    I got these to hang my sable extension brick to the underside of my desk. After a few months, the whole thing fell off. They are sticky enough, but removal is a pain that leaves residue every time. If you need to hang something long term, look elsewhere.\n  \nRead more\n  \n    \n          \n              \n                  Helpful\n              \n          \n      Sending feedback...Thank you for your feedback.Sorry, we failed to record your vote. Please try again\n        Report\n  &lt;img src=\"https://c.media-amazon.com/images/S/amazon-avatars-global/default.png\"/&gt;Scott R.5.0 out of 5 stars\n\n\n\n\n\n\n\n  \n  \n    Handy to have around\n  \nReviewed in the United States on August 30, 2024Color: BlackSize: 1 inch x 4 inch-15 SetsVerified Purchase\n\n\n\n\n\n\n\n  \n  \n    Sometimes you need to attach 2 things, but also need to be able to separate them easily.  These Velcro strips are just what the doctor ordered!  My application was for a rear-facing dash camera in my vehicle.  In Florida, heat was a concern, but so far the adhesive backing has held-up surprisingly well.\n  \nRead more\n  \n    \n          \n              \n                  Helpful\n              \n          \n      Sending feedback...Thank you for your feedback.Sorry, we failed to record your vote. Please try again\n        Report",</t>
  </si>
  <si>
    <t xml:space="preserve">    "trackingLink": "https://www.amazon.com/Melsan-inch-Hook-Loop-Tape/dp/B07Y3VDPLF?th=1&amp;linkCode=ll1&amp;tag=dividy-20&amp;linkId=9c10c22ff6000d0ac209a42b6ab3d057&amp;language=en_US&amp;ref_=as_li_ss_tl"</t>
  </si>
  <si>
    <t xml:space="preserve">    "productDetails": "About this item                   Content Solids, Stripes, Prints &amp; Variegates: 100% Acrylic, Content Flecks: 96% Acrylic, 4% Other Fibers, Care: This yarn for knitting, crocheting, amigurumi and craft projects is easy to care for, simply machine wash and dry all crafted items.     Ball Size: Each solid ball of this #4 - Worsted Yarn is 198 g(7 oz) and 333 m(364 yd) long, for our multi color, prints, variegates and striped yarn each #4 – worsted ball of yarn is 141 g(5 oz) and 215 m(236 yd) long. For our Flecks &amp; Heathers yarn each #4 – worsted ball of yarn is 141 g(5 oz) and 215 m(236 yd) long, perfect for all your Knit, Crochet and Craft needs!     Knitting Gauge: 4” x 4” (10 cm x 10 cm) 17 sts and 23 rows with a 5 mm (U.S. 8) knitting needle Crochet Gauge: 4” x 4” (10 cm x 10 cm) 12 sc and 15 rows with a 5.5 mm (U.S I-9) crochet hook     Red Heart Yarn: Red Heart is proud to be America's Favorite Yarn and most recommended yarn brand! Spark your imagination and browse our wide selection of beautiful and quality yarns that are trusted by knitters and crocheters alike.     Super Saver Yarn: Super Saver Yarn is the perfect yarn for knitting, crocheting, crafting, and Amigrumi! The best basic yarn, versatile with over 100 colors. Easily machine washable and dryable, making it a consumer favorite for gifting, charity, and crafting. OEKO-TEX certified and free from harmful substances (tested for over 300 harmful substances). Visit the Red Heart brand page for our full catalogue of Super Saver Yarns!       \n                            ›  See more product details",</t>
  </si>
  <si>
    <t xml:space="preserve">    "customerReviews": "&lt;img src=\"https://c.media-amazon.com/images/S/amazon-avatars-global/default.png\"/&gt;Tiffany &amp; Lynn5.0 out of 5 stars\n\n\n\n\n\n\n\n  \n  \n    Strioey, Vibrant, and good quality!\n  \nReviewed in the United States on August 21, 2024Color: Favorite StripeSize: 3 packVerified Purchase\n\n\n\n\n\n\n\n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\nRead more\n\n\n\n\n\n\n\n\n\n\n\n \n  \t\t \n\n\n\n\n    \n        \n        \n            \n        \n            \n        \n        \n            \n            \n        \n        \n            \n            \n        \n    \n    \n        \n\n            \n                &lt;img src=\"https://c.media-amazon.com/images/S/amazon-avatars-global/default.png\"/&gt;Tiffany &amp; Lynn\n            \n\n            5.0 out of 5 stars\n            \n                Strioey, Vibrant, and good quality!\n            \n            \n            \n                \n                    \n                        \n                        \n                            \n                                \n                                \n                                    Reviewed in the United States on August 21, 2024\n                                \n                            \n                        \n                    \n                \n            \n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        \n            \n                Images in this review\n            \n            \n                \n                    \n                        \n                    \n                        \n                    \n                \n            \n        \n    \n        \n    \n\n\n\n\n\n   function toggleSeeAllView() {\n       P.when('A', 'cr-image-popover-controller').execute(function(A, imagePopoverController) {\n          imagePopoverController.toggleSeeAllView(true);\n       });\n   }\n\n\n       &lt;img alt=\"Customer image\" src=\"https://c.media-amazon.com/images/I/71zfOggLHSL._SY88.jpg\" height=\"88\" width=\"100%\"/&gt;&lt;img alt=\"Customer image\" src=\"https://c.media-amazon.com/images/I/71XNlaAIPVL._SY88.jpg\" height=\"88\" width=\"100%\"/&gt;\n\n        P.when('A', 'cr-image-popover-controller').execute(function(A, imagePopoverController) {\n          A.on(\"a:popover:beforeShow:R18QPLIBOVL3H0_gallerySection_main\", function(data) {\n            imagePopoverController.initImagePopover(\"R18QPLIBOVL3H0\", \"[https://c.media-amazon.com/images/I/71zfOggLHSL.jpg, https://c.media-amazon.com/images/I/71XNlaAIPVL.jpg]\", data);\n          });\n        });\n    \n\n  2 people found this helpful\n    \n          \n              \n                  Helpful\n              \n          \n      Sending feedback...Thank you for your feedback.Sorry, we failed to record your vote. Please try again\n        Report\n  &lt;img src=\"https://c.media-amazon.com/images/S/amazon-avatars-global/4bea1067-4b2b-4630-bfa2-6f49166c495f._CR62%2C0%2C375%2C375_SX460_.jpg\"/&gt;Cynthia5.0 out of 5 stars\n\n\n\n\n\n\n\n  \n  \n    Excellent yarn for my blanket project.\n  \nReviewed in the United States on July 3, 2024Color: Retro StripeSize: 3 packVerified Purchase\n\n\n\n\n\n\n\n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\nRead more\n\n\n\n\n\n\n\n\n\n\n\n \n  \t\t \n\n\n\n\n    \n        \n        \n            \n        \n            \n        \n        \n            \n            \n        \n        \n            \n            \n        \n    \n    \n        \n\n            \n                &lt;img src=\"https://c.media-amazon.com/images/S/amazon-avatars-global/4bea1067-4b2b-4630-bfa2-6f49166c495f._CR62%2C0%2C375%2C375_SX460_.jpg\"/&gt;Cynthia\n            \n\n            5.0 out of 5 stars\n            \n                Excellent yarn for my blanket project.\n            \n            \n            \n                \n                    \n                        \n                        \n                            \n                                \n                                \n                                    Reviewed in the United States on July 3, 2024\n                                \n                            \n                        \n                    \n                \n            \n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        \n            \n                Images in this review\n            \n            \n                \n                    \n                        \n                    \n                \n            \n        \n    \n        \n    \n\n\n\n\n\n   function toggleSeeAllView() {\n       P.when('A', 'cr-image-popover-controller').execute(function(A, imagePopoverController) {\n          imagePopoverController.toggleSeeAllView(true);\n       });\n   }\n\n\n       &lt;img alt=\"Customer image\" src=\"https://c.media-amazon.com/images/I/81fWm7EOp5L._SY88.jpg\" height=\"88\" width=\"100%\"/&gt;\n\n        P.when('A', 'cr-image-popover-controller').execute(function(A, imagePopoverController) {\n          A.on(\"a:popover:beforeShow:R2EL1WY85EJQZT_gallerySection_main\", function(data) {\n            imagePopoverController.initImagePopover(\"R2EL1WY85EJQZT\", \"[https://c.media-amazon.com/images/I/81fWm7EOp5L.jpg]\", data);\n          });\n        });\n    \n\n  15 people found this helpful\n    \n          \n              \n                  Helpful\n              \n          \n      Sending feedback...Thank you for your feedback.Sorry, we failed to record your vote. Please try again\n        Report\n  &lt;img src=\"https://c.media-amazon.com/images/S/amazon-avatars-global/default.png\"/&gt;Rose5.0 out of 5 stars\n\n\n\n\n\n\n\n  \n  \n    The Color Is Great\n  \nReviewed in the United States on August 28, 2024Color: Aran FleckSize: 3 packVerified Purchase\n\n\n\n\n\n\n\n  \n  \n    The yarn is soft and beautiful and just the right thickness for this Afghan. I enjoyed working with the yarn as it was easy to use. I made this as a gift, but wanted to keep it for myself once it was done! :)\n  \nRead more\n\n\n\n\n\n\n\n\n\n\n\n \n  \t\t \n\n\n\n\n    \n        \n        \n            \n        \n            \n        \n        \n            \n            \n        \n        \n            \n            \n        \n    \n    \n        \n\n            \n                &lt;img src=\"https://c.media-amazon.com/images/S/amazon-avatars-global/default.png\"/&gt;Rose\n            \n\n            5.0 out of 5 stars\n            \n                The Color Is Great\n            \n            \n            \n                \n                    \n                        \n                        \n                            \n                                \n                                \n                                    Reviewed in the United States on August 28, 2024\n                                \n                            \n                        \n                    \n                \n            \n        \n        \n            The yarn is soft and beautiful and just the right thickness for this Afghan. I enjoyed working with the yarn as it was easy to use. I made this as a gift, but wanted to keep it for myself once it was done! :)\n        \n        \n            \n                Images in this review\n            \n            \n                \n                    \n                        \n                    \n                \n            \n        \n    \n        \n    \n\n\n\n\n\n   function toggleSeeAllView() {\n       P.when('A', 'cr-image-popover-controller').execute(function(A, imagePopoverController) {\n          imagePopoverController.toggleSeeAllView(true);\n       });\n   }\n\n\n       &lt;img alt=\"Customer image\" src=\"https://c.media-amazon.com/images/I/81oDZK+0PlL._SY88.jpg\" height=\"88\" width=\"100%\"/&gt;\n\n        P.when('A', 'cr-image-popover-controller').execute(function(A, imagePopoverController) {\n          A.on(\"a:popover:beforeShow:R1EN2FJ56UADKL_gallerySection_main\", function(data) {\n            imagePopoverController.initImagePopover(\"R1EN2FJ56UADKL\", \"[https://c.media-amazon.com/images/I/81oDZK+0PlL.jpg]\", data);\n          });\n        });\n    \n\n  One person found this helpful\n    \n          \n              \n                  Helpful\n              \n          \n      Sending feedback...Thank you for your feedback.Sorry, we failed to record your vote. Please try again\n        Report\n  &lt;img src=\"https://c.media-amazon.com/images/S/amazon-avatars-global/default.png\"/&gt;Kelly Matthews 5.0 out of 5 stars\n\n\n\n\n\n\n\n  \n  \n    Great for the price\n  \nReviewed in the United States on August 27, 2024Color: Favorite StripeSize: 3 packVerified Purchase\n\n\n\n\n\n\n\n\n\n\n\n\n\n\n\n\n\n\n    \n        \n\n        \n        \n            \n        \n\n        \n            \n            \n                \n\n\n\n\n{\"clickstreamNexusMetricsConfig\":{\"actionType\":\"DISCOVERY\",\"productId\":\"\",\"eventOwner\":\"vsemetrics_playercards\",\"schemaId\":\"clickstream.CustomerEvent.4\",\"producerId\":\"vsemetrics_playercards\",\"eventType\":\"IVEVideoView\"},\"clientPrefix\":\"vse_reviews_desktop_r16n4sl756ux66_1725658628438\",\"closedCaptionsConfig\":{\"captionsOnTexts\":{\"en\":\"English (Automated)\"},\"captionsOffText\":\"Captions off\",\"languageToLabelTexts\":{\"English\":\"English\"}},\"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mimeType\":\"application/x-mpegURL\",\"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videoHeight\":0,\"videoWidth\":0,\"videoUrl\":\"https://c.media-amazon.com/images/S/vse-vms-transcoding-artifact-us-east-1-prod/52a35446-9827-4c6c-8853-8a0ffe5d5747/default.vertical.jobtemplate.hls.m3u8\",\"metricsEmissionMethod\":\"nexus\",\"imageUrl\":\"https://c.media-amazon.com/images/I/61WaoH7hplL._SY256.jpg\",\"awaConfig\":{\"useUpNextComponent\":false,\"clickstreamNexusMetricsConfig\":{\"actionType\":\"DISCOVERY\",\"productId\":\"\",\"eventOwner\":\"vsemetrics_playercards\",\"schemaId\":\"clickstream.CustomerEvent.4\",\"producerId\":\"vsemetrics_playercards\",\"eventType\":\"IVEVideoView\"},\"initialVideo\":\"R16N4SL756UX66\",\"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16n4sl756ux66_1725658628438-player-dcd4736c-e187-4b20-88c2-c15396df2553\",\"allowCrossOrigin\":false,\"requestMetadata\":{\"marketplaceId\":\"ATVPDKIKX0DER\",\"clientId\":\"VSE-US\",\"method\":\"cr_inline_review\",\"requestId\":\"Y05E840MXPTCC8VTY3KV\",\"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ospLinkCode\":\"\",\"showPosterImage\":true,\"languageCode\":\"en\",\"version\":\"\",\"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0:13Loaded: 46.20%0:00Stream Type LIVESeek to live, currently behind liveLIVERemaining Time -0:13 1xPlayback RateChaptersChaptersDescriptionsdescriptions off, selectedCaptionscaptions off, selectedAudio Trackdefault, selectedFullscreenThis is a modal window.\n\n\n            \n        \n    \n    \n\n\n\n\n\n\n\n\n  \n  \n    I’ve been using this yarn, in many different colors, to make baskets (about 10). I’ve had no issues with this yarn. Color is always good, doesn’t split, and only a few factory knots. Although it is not soft and I don’t recommend for blankets it is a sturdy yarn. Five stars\n  \nRead more\n  One person found this helpful\n    \n          \n              \n                  Helpful\n              \n          \n      Sending feedback...Thank you for your feedback.Sorry, we failed to record your vote. Please try again\n        Report\n  &lt;img src=\"https://c.media-amazon.com/images/S/amazon-avatars-global/default.png\"/&gt;Shauna Campbell5.0 out of 5 stars\n\n\n\n\n\n\n\n  \n  \n    Red heart always\n  \nReviewed in the United States on September 3, 2024Color: Cherry redSize: 1 PackVerified Purchase\n\n\n\n\n\n\n\n  \n  \n    I am so lovely love Red heart yarn the most beautiful yard. Wonderful to work with perfect thickness. Perfect stiffness, absolutely, absolutely versatile. I have decided not to use any other yarn but red heart. It is that good.\n  \nRead more\n  \n    \n          \n              \n                  Helpful\n              \n          \n      Sending feedback...Thank you for your feedback.Sorry, we failed to record your vote. Please try again\n        Report\n  &lt;img src=\"https://c.media-amazon.com/images/S/amazon-avatars-global/default.png\"/&gt;Gem 4.0 out of 5 stars\n\n\n\n\n\n\n\n  \n  \n    I like this yarn\n  \nReviewed in the United States on August 12, 2024Color: GoldSize: 3 packVerified Purchase\n\n\n\n\n\n\n\n  \n  \n    Good yarn, true color, regular red heart yarn. Easy to crochet with.\n  \nRead more\n\n\n\n\n\n\n\n\n\n\n\n \n  \t\t \n\n\n\n\n    \n        \n        \n            \n        \n            \n        \n        \n            \n            \n        \n        \n            \n            \n        \n    \n    \n        \n\n            \n                &lt;img src=\"https://c.media-amazon.com/images/S/amazon-avatars-global/default.png\"/&gt;Gem \n            \n\n            4.0 out of 5 stars\n            \n                I like this yarn\n            \n            \n            \n                \n                    \n                        \n                        \n                            \n                                \n                                \n                                    Reviewed in the United States on August 12, 2024\n                                \n                            \n                        \n                    \n                \n            \n        \n        \n            Good yarn, true color, regular red heart yarn. Easy to crochet with.\n        \n        \n            \n                Images in this review\n            \n            \n                \n                    \n                        \n                    \n                        \n                    \n                \n            \n        \n    \n        \n    \n\n\n\n\n\n   function toggleSeeAllView() {\n       P.when('A', 'cr-image-popover-controller').execute(function(A, imagePopoverController) {\n          imagePopoverController.toggleSeeAllView(true);\n       });\n   }\n\n\n       &lt;img alt=\"Customer image\" src=\"https://c.media-amazon.com/images/I/71Bc66DnZzL._SY88.jpg\" height=\"88\" width=\"100%\"/&gt;&lt;img alt=\"Customer image\" src=\"https://c.media-amazon.com/images/I/71ZrCCZAVlL._SY88.jpg\" height=\"88\" width=\"100%\"/&gt;\n\n        P.when('A', 'cr-image-popover-controller').execute(function(A, imagePopoverController) {\n          A.on(\"a:popover:beforeShow:R27XRZAZ4D0ZE5_gallerySection_main\", function(data) {\n            imagePopoverController.initImagePopover(\"R27XRZAZ4D0ZE5\", \"[https://c.media-amazon.com/images/I/71Bc66DnZzL.jpg, https://c.media-amazon.com/images/I/71ZrCCZAVlL.jpg]\", data);\n          });\n        });\n    \n\n  2 people found this helpful\n    \n          \n              \n                  Helpful\n              \n          \n      Sending feedback...Thank you for your feedback.Sorry, we failed to record your vote. Please try again\n        Report\n  &lt;img src=\"https://c.media-amazon.com/images/S/amazon-avatars-global/default.png\"/&gt;Annette A.5.0 out of 5 stars\n\n\n\n\n\n\n\n  \n  \n    Nice quality\n  \nReviewed in the United States on August 8, 2024Color: Soft WhiteSize: 3 packVerified Purchase\n\n\n\n\n\n\n\n  \n  \n    This is just ordiary yarn, but is a great price. I used 30 strands for the hair on this project and it made a very thick head of hair. The yarn itself is not very thick so may not be ideal for things like gloves and afghans.\n  \nRead more\n\n\n\n\n\n\n\n\n\n\n\n \n  \t\t \n\n\n\n\n    \n        \n        \n            \n        \n            \n        \n        \n            \n            \n        \n        \n            \n            \n        \n    \n    \n        \n\n            \n                &lt;img src=\"https://c.media-amazon.com/images/S/amazon-avatars-global/default.png\"/&gt;Annette A.\n            \n\n            5.0 out of 5 stars\n            \n                Nice quality\n            \n            \n            \n                \n                    \n                        \n                        \n                            \n                                \n                                \n                                    Reviewed in the United States on August 8, 2024\n                                \n                            \n                        \n                    \n                \n            \n        \n        \n            This is just ordiary yarn, but is a great price. I used 30 strands for the hair on this project and it made a very thick head of hair. The yarn itself is not very thick so may not be ideal for things like gloves and afghans.\n        \n        \n            \n                Images in this review\n            \n            \n                \n                    \n                        \n                    \n                        \n                    \n                \n            \n        \n    \n        \n    \n\n\n\n\n\n   function toggleSeeAllView() {\n       P.when('A', 'cr-image-popover-controller').execute(function(A, imagePopoverController) {\n          imagePopoverController.toggleSeeAllView(true);\n       });\n   }\n\n\n       &lt;img alt=\"Customer image\" src=\"https://c.media-amazon.com/images/I/61jgHuCqyHL._SY88.jpg\" height=\"88\" width=\"100%\"/&gt;&lt;img alt=\"Customer image\" src=\"https://c.media-amazon.com/images/I/71oQgt4wBfL._SY88.jpg\" height=\"88\" width=\"100%\"/&gt;\n\n        P.when('A', 'cr-image-popover-controller').execute(function(A, imagePopoverController) {\n          A.on(\"a:popover:beforeShow:R3KJJGAB5M9NK8_gallerySection_main\", function(data) {\n            imagePopoverController.initImagePopover(\"R3KJJGAB5M9NK8\", \"[https://c.media-amazon.com/images/I/61jgHuCqyHL.jpg, https://c.media-amazon.com/images/I/71oQgt4wBfL.jpg]\", data);\n          });\n        });\n    \n\n  \n    \n          \n              \n                  Helpful\n              \n          \n      Sending feedback...Thank you for your feedback.Sorry, we failed to record your vote. Please try again\n        Report\n  &lt;img src=\"https://c.media-amazon.com/images/S/amazon-avatars-global/default.png\"/&gt;LynnZ.5.0 out of 5 stars\n\n\n\n\n\n\n\n  \n  \n    One of my go-to yarn brands\n  \nReviewed in the United States on August 2, 2024Color: BuffSize: 3 packVerified Purchase\n\n\n\n\n\n\n\n  \n  \n    I love Red Heart yarns for their vast array of colors, that it is a true 4 weight acrylic which gives excellent stitch definition and holds up for years and years after a project is completed.  The yarn may be somewhat stiff to work with, but once your project is completed &amp; washed it becomes pleasantly soft yet not limp.  As most of their yarn is “No Dye Lot” if I run out of a color,  I can count on being able to get that yarn again and have it match perfectly.That is what I had happen recently while designing an afghan on the fly and was happy to find the yarn I needed with next day delivery.  Hooray - it arrived as promised!!!  Matches old &amp; new color perfectly, is nearly finished and will be gifted before the young lady recipient heads off to college with a blanket in her school’s colors.  Thanks Amazon and Red ❤️!\n  \nRead more\n  3 people found this helpful\n    \n          \n              \n                  Helpful\n              \n          \n      Sending feedback...Thank you for your feedback.Sorry, we failed to record your vote. Please try again\n        Report",</t>
  </si>
  <si>
    <t xml:space="preserve">    "trackingLink": "https://www.amazon.com/Red-Heart-Super-Saver-Black/dp/B09W1HR5VD?th=1&amp;linkCode=ll1&amp;tag=dividy-20&amp;linkId=7154722574d6f8568e28e4769574e2ff&amp;language=en_US&amp;ref_=as_li_ss_tl"</t>
  </si>
  <si>
    <t xml:space="preserve">    "productDetails": "About this item                   Multi-Purpose Use: Mod Podge serves as an all-in-one glue, sealer, and finish, eliminating the need for multiple products and making it a staple in any crafter's toolkit.     Versatile Application: It is suitable for a diverse range of surfaces and projects, from decoupage and scrapbooking to puzzle preservation and home decor, highlighting its adaptability to different materials and uses.     Durable, Clear Gloss Finish: The product ensures a long-lasting gloss finish that enhances the appearance of projects without altering their original look, preserving the beauty and integrity of the artwork. Does not yellow like ordinary glue.     Quick-Drying and Easy Cleanup: Mod Podge dries quickly, allowing for efficient project completion, and cleans up easily with soap and water, emphasizing convenience and usability.     Made in the USA with High-Quality Standards: The manufacturing pride and quality assurance add trust and reliability to the product's appeal.     Safe and Non-Toxic: Its water-based, non-toxic formula makes it safe for use by crafters of all ages, including in educational settings, further broadening its appeal.     A “Must Have” for Serious Crafters and DIY enthusiasts.       \n                            ›  See more product details",</t>
  </si>
  <si>
    <t xml:space="preserve">    "customerReviews": "&lt;img src=\"https://c.media-amazon.com/images/S/amazon-avatars-global/abfbd55d-9dda-45e7-8c9c-41fe2a5b307b._CR109%2C0%2C281%2C281_SX460_.jpg\"/&gt;Kendra5.0 out of 5 stars\n\n\n\n\n\n\n\n  \n  \n    Versatile and Reliable Sealer: Mod Podge Gloss Waterbase Sealer\n  \nReviewed in the United States on November 21, 2023Size: 16 ozVerified Purchase\n\n\n\n\n\n\n\n\n\n\n\n\n\n\n\n\n\n\n    \n        \n\n        \n        \n            \n        \n\n        \n            \n                \n\n\n\n\n{\"clickstreamNexusMetricsConfig\":{\"actionType\":\"DISCOVERY\",\"productId\":\"\",\"eventOwner\":\"vsemetrics_playercards\",\"schemaId\":\"clickstream.CustomerEvent.4\",\"producerId\":\"vsemetrics_playercards\",\"eventType\":\"IVEVideoView\"},\"clientPrefix\":\"vse_reviews_desktop_r3svdffx6ds9ci_1725658644870\",\"closedCaptionsConfig\":{\"captionsOnTexts\":{\"en\":\"English (Automated)\"},\"captionsOffText\":\"Captions off\",\"languageToLabelTexts\":{\"English\":\"English\"}},\"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mimeType\":\"application/x-mpegURL\",\"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videoHeight\":0,\"videoWidth\":0,\"initialClosedCaptions\":\"en,https://c.media-amazon.com/images/S/vse-vms-closed-captions-artifact-us-east-1-prod/closedCaptions/0652ace2-0952-415e-9651-06a81f4930e5.vtt\",\"videoUrl\":\"https://c.media-amazon.com/images/S/vse-vms-transcoding-artifact-us-east-1-prod/71ace86d-e66b-40d5-8908-693e791203a7/default.vertical.jobtemplate.hls.m3u8\",\"metricsEmissionMethod\":\"nexus\",\"imageUrl\":\"https://c.media-amazon.com/images/I/518DbBTJLwL._SY256.jpg\",\"awaConfig\":{\"useUpNextComponent\":false,\"clickstreamNexusMetricsConfig\":{\"actionType\":\"DISCOVERY\",\"productId\":\"\",\"eventOwner\":\"vsemetrics_playercards\",\"schemaId\":\"clickstream.CustomerEvent.4\",\"producerId\":\"vsemetrics_playercards\",\"eventType\":\"IVEVideoView\"},\"initialVideo\":\"R3SVDFFX6DS9C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svdffx6ds9ci_1725658644870-player-c6f937c0-3668-4f29-acb0-f44a62facc3a\",\"allowCrossOrigin\":false,\"requestMetadata\":{\"marketplaceId\":\"ATVPDKIKX0DER\",\"clientId\":\"VSE-US\",\"method\":\"cr_inline_review\",\"requestId\":\"FSA665QQ3320G80VH6RF\",\"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ospLinkCode\":\"\",\"showPosterImage\":true,\"languageCode\":\"en\",\"version\":\"\",\"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0:07Loaded: 85.80%0:00Stream Type LIVESeek to live, currently behind liveLIVERemaining Time -0:07 1xPlayback RateChaptersChaptersDescriptionsdescriptions off, selectedCaptionscaptions off, selectedEnglish (Automated)Audio Trackdefault, selectedFullscreenThis is a modal window.\n\n\n            \n            \n        \n    \n    \n\n\n\n\n\n\n\n\n  \n  \n    I recently had the opportunity to try out the Mod Podge Gloss Waterbase Sealer, and I must say, it exceeded my expectations. This versatile sealer has become an essential tool in my crafting projects, and here's why:First and foremost, the gloss finish of this sealer adds a beautiful shine to my projects. Whether I'm working on decoupage, collage, or any other creative endeavor, the Mod Podge Gloss Waterbase Sealer enhances the final result, giving it a professional and polished look. It truly brings out the vibrancy of colors and adds a layer of protection.I also appreciate how easy it is to work with this sealer. The consistency is just right, allowing for smooth application without any clumping or streaking. The sealer dries relatively quickly, which is ideal for those working on time-sensitive projects. Additionally, it is water-based, making cleanup a breeze.One of the standout features of this sealer is its versatility. It works well on a wide range of surfaces, including wood, paper, fabric, and even ceramics. I've used it on various crafts, from sealing painted wooden signs to protecting delicate paper cutouts. The Mod Podge Gloss Waterbase Sealer has proven to be reliable and durable, ensuring that my creations withstand the test of time.Furthermore, I appreciate the fact that this sealer is non-toxic and has low odor. It makes it suitable for use in indoor settings, without any worry of harmful fumes. This is especially important for those with sensitivities or who prefer to work in well-ventilated areas.In terms of value for money, the Mod Podge Gloss Waterbase Sealer is reasonably priced for the quality it delivers. A little goes a long way, and the bottle lasts for multiple projects. Its long shelf life ensures that I can keep using it for future creations without any concerns.In conclusion, the Mod Podge Gloss Waterbase Sealer is a fantastic product that I highly recommend to fellow crafters and artists. Its glossy finish, ease of use, versatility, and non-toxic nature make it an excellent addition to any creative toolbox. Give it a try, and you won't be disappointed!\n  \nRead more\n  26 people found this helpful\n    \n          \n              \n                  Helpful\n              \n          \n      Sending feedback...Thank you for your feedback.Sorry, we failed to record your vote. Please try again\n        Report\n  &lt;img src=\"https://c.media-amazon.com/images/S/amazon-avatars-global/3166881d-701f-4654-beb0-5f2b330d919c._CR0%2C0%2C500%2C500_SX460_.jpg\"/&gt;j.dominguez5.0 out of 5 stars\n\n\n\n\n\n\n\n  \n  \n    I use this on everything\n  \nReviewed in the United States on August 31, 2024Size: 8 ozVerified Purchase\n\n\n\n\n\n\n\n  \n  \n    I've been using Mod Podge for years, and it never disappoints. This recent purchase from Amazon arrived in perfect condition, with the bottle intact and full, ready for my next project. The gloss finish is consistently high quality, making my projects more durable. It's incredibly versatile—I've used it on everything from sealing painted rocks to gluing down prototype gameboards.Mod Podge dries quickly and is easy to clean, which is a huge plus when working from my kitchen table. I appreciate that it's non-toxic, making it safe to use around the house. This time, I ordered online instead of visiting the craft store because navigating the traffic during move-in week in my college town is a hassle.Overall, Mod Podge continues to be my craft MVP for its reliability and ease of use. I highly recommend it to anyone looking for a versatile and durable sealer.\n  \nRead more\n  One person found this helpful\n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Great product for first time user\n  \nReviewed in the United States on August 30, 2024Size: 8 ozVerified Purchase\n\n\n\n\n\n\n\n  \n  \n    Bought this to coat a customized golf ball set. Seems to be water proof and durable. Easy to apply and directions were simple to follow. Spreading was easy using a small paint brush. Very smooth application with a smell that wasn't too strong.\n  \nRead more\n  One person found this helpful\n    \n          \n              \n                  Helpful\n              \n          \n      Sending feedback...Thank you for your feedback.Sorry, we failed to record your vote. Please try again\n        Report\n  &lt;img src=\"https://c.media-amazon.com/images/S/amazon-avatars-global/default.png\"/&gt;online shoppper5.0 out of 5 stars\n\n\n\n\n\n\n\n  \n  \n    Great Sealer for a Puzzle\n  \nReviewed in the United States on August 28, 2024Size: 8 ozVerified Purchase\n\n\n\n\n\n\n\n  \n  \n    We used this to seal a puzzle that was being framed.  It worked great and looks really nice in the frame.  It was easy to use and definitely not messy.  Really good product, delivered quickly.\n  \nRead more\n  One person found this helpful\n    \n          \n              \n                  Helpful\n              \n          \n      Sending feedback...Thank you for your feedback.Sorry, we failed to record your vote. Please try again\n        Report\n  &lt;img src=\"https://c.media-amazon.com/images/S/amazon-avatars-global/1117214e-0123-4d17-bbdf-4dae74be8e08._CR0%2C133%2C1440%2C1440_SX460_.jpg\"/&gt;Jessica Horton5.0 out of 5 stars\n\n\n\n\n\n\n\n  \n  \n    A crafter best friend\n  \nReviewed in the United States on August 25, 2024Size: 8 ozVerified Purchase\n\n\n\n\n\n\n\n  \n  \n    Very water resistant great for any awesome crab whether you want to protect a pain that was done very versatile it works well on campus paper even wood glass surely recommend this they have amazing products you cannot go wrong with this\n  \nRead more\n  \n    \n          \n              \n                  Helpful\n              \n          \n      Sending feedback...Thank you for your feedback.Sorry, we failed to record your vote. Please try again\n        Report\n  &lt;img src=\"https://c.media-amazon.com/images/S/amazon-avatars-global/default.png\"/&gt;Xylo4.0 out of 5 stars\n\n\n\n\n\n\n\n  \n  \n    Great, but came exploded\n  \nReviewed in the United States on May 19, 2024Size: 8 ozVerified Purchase\n\n\n\n\n\n\n\n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\nRead more\n\n\n\n\n\n\n\n\n\n\n\n \n  \t\t \n\n\n\n\n    \n        \n        \n            \n        \n            \n        \n        \n            \n            \n        \n        \n            \n            \n        \n    \n    \n        \n\n            \n                &lt;img src=\"https://c.media-amazon.com/images/S/amazon-avatars-global/default.png\"/&gt;Xylo\n            \n\n            4.0 out of 5 stars\n            \n                Great, but came exploded\n            \n            \n            \n                \n                    \n                        \n                        \n                            \n                                \n                                \n                                    Reviewed in the United States on May 19, 2024\n                                \n                            \n                        \n                    \n                \n            \n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        \n            \n                Images in this review\n            \n            \n                \n                    \n                        \n                    \n                \n            \n        \n    \n        \n    \n\n\n\n\n\n   function toggleSeeAllView() {\n       P.when('A', 'cr-image-popover-controller').execute(function(A, imagePopoverController) {\n          imagePopoverController.toggleSeeAllView(true);\n       });\n   }\n\n\n       &lt;img alt=\"Customer image\" src=\"https://c.media-amazon.com/images/I/71J5c9AQ+aL._SY88.jpg\" height=\"88\" width=\"100%\"/&gt;\n\n        P.when('A', 'cr-image-popover-controller').execute(function(A, imagePopoverController) {\n          A.on(\"a:popover:beforeShow:R2ZXT9OEDSPDSV_gallerySection_main\", function(data) {\n            imagePopoverController.initImagePopover(\"R2ZXT9OEDSPDSV\", \"[https://c.media-amazon.com/images/I/71J5c9AQ+aL.jpg]\", data);\n          });\n        });\n    \n\n  One person found this helpful\n    \n          \n              \n                  Helpful\n              \n          \n      Sending feedback...Thank you for your feedback.Sorry, we failed to record your vote. Please try again\n        Report\n  &lt;img src=\"https://c.media-amazon.com/images/S/amazon-avatars-global/default.png\"/&gt;Susan Turchin5.0 out of 5 stars\n\n\n\n\n\n\n\n  \n  \n    Great price\n  \nReviewed in the United States on August 3, 2024Size: 16 ozVerified Purchase\n\n\n\n\n\n\n\n  \n  \n    So much less expensive than my local store.  Nice size container. So many uses in art projects.\n  \nRead more\n  \n    \n          \n              \n                  Helpful\n              \n          \n      Sending feedback...Thank you for your feedback.Sorry, we failed to record your vote. Please try again\n        Report\n  &lt;img src=\"https://c.media-amazon.com/images/S/amazon-avatars-global/default.png\"/&gt;tiffany russell5.0 out of 5 stars\n\n\n\n\n\n\n\n  \n  \n    Worked perfectly\n  \nReviewed in the United States on August 26, 2024Size: 8 ozVerified Purchase\n\n\n\n\n\n\n\n  \n  \n    Up cycled this old coffee table by using it to glue the colorful fabric on top and a razor blade after to cut it to the perfect shape. Worked perfect, dried clear.\n  \nRead more\n\n\n\n\n\n\n\n\n\n\n\n \n  \t\t \n\n\n\n\n    \n        \n        \n            \n        \n            \n        \n        \n            \n            \n        \n        \n            \n            \n        \n    \n    \n        \n\n            \n                &lt;img src=\"https://c.media-amazon.com/images/S/amazon-avatars-global/default.png\"/&gt;tiffany russell\n            \n\n            5.0 out of 5 stars\n            \n                Worked perfectly\n            \n            \n            \n                \n                    \n                        \n                        \n                            \n                                \n                                \n                                    Reviewed in the United States on August 26, 2024\n                                \n                            \n                        \n                    \n                \n            \n        \n        \n            Up cycled this old coffee table by using it to glue the colorful fabric on top and a razor blade after to cut it to the perfect shape. Worked perfect, dried clear.\n        \n        \n            \n                Images in this review\n            \n            \n                \n                    \n                        \n                    \n                \n            \n        \n    \n        \n    \n\n\n\n\n\n   function toggleSeeAllView() {\n       P.when('A', 'cr-image-popover-controller').execute(function(A, imagePopoverController) {\n          imagePopoverController.toggleSeeAllView(true);\n       });\n   }\n\n\n       &lt;img alt=\"Customer image\" src=\"https://c.media-amazon.com/images/I/719FJEWrbkL._SY88.jpg\" height=\"88\" width=\"100%\"/&gt;\n\n        P.when('A', 'cr-image-popover-controller').execute(function(A, imagePopoverController) {\n          A.on(\"a:popover:beforeShow:R17LYTP6JVLKKS_gallerySection_main\", function(data) {\n            imagePopoverController.initImagePopover(\"R17LYTP6JVLKKS\", \"[https://c.media-amazon.com/images/I/719FJEWrbkL.jpg]\", data);\n          });\n        });\n    \n\n  One person found this helpful\n    \n          \n              \n                  Helpful\n              \n          \n      Sending feedback...Thank you for your feedback.Sorry, we failed to record your vote. Please try again\n        Report",</t>
  </si>
  <si>
    <t xml:space="preserve">    "trackingLink": "https://www.amazon.com/CS11201-Mod-Podge-8-Ounce-1-Pack/dp/B003W0XR8M?th=1&amp;linkCode=ll1&amp;tag=dividy-20&amp;linkId=a90b8856e7babc806166eaf4463874b2&amp;language=en_US&amp;ref_=as_li_ss_tl"</t>
  </si>
  <si>
    <t xml:space="preserve">    "productDetails": "About this item                   #1 TRUSTED BRAND FOR REMOVING GOOEY MESSES: Try it on stickers, wax, markers, crayons, glue, tar, window decals, glitter, gum, labels and so much more     SAFELY RESTORE YOUR SURFACES: The surface-safe formula removes the goo without harming your surface. Formulated with citrus cleaning agents and a pleasant citrus scent     MULTIPLE USES AROUND THE HOUSE: Everything from wine glass label remover, scuff eraser, windowsill cleaner, adhesive remover, tar cleaner, crayon drawing eraser, to glue remover     PERFECT FOR TEACHERS AND PARENTS: Use this to remove gum, tape, crayon, and sticker residue left behind by kids     GREAT FOR COLLECTORS AND THRIFTERS: Safely remove price stickers from gifts, wine glasses, clothing, drinking glasses, vintage collectables and more!     8 oz Bottle of Goo Gone       \n                            ›  See more product details",</t>
  </si>
  <si>
    <t xml:space="preserve">    "customerReviews": "&lt;img src=\"https://c.media-amazon.com/images/S/amazon-avatars-global/default.png\"/&gt;Tom Roberts5.0 out of 5 stars\n\n\n\n\n\n\n\n  \n  \n    Miracle Product!\n  \nReviewed in the United States on September 1, 2024Size: 8 Fl Oz (Pack of 1)Verified Purchase\n\n\n\n\n\n\n\n  \n  \n    This instantly removed the stubborn adhesive residue left behind after peeling off a manufacturer's information label.Dawn detergent, hot water and a scrub pad did nothing.  Rival product, Glue Off, did nothing.  Fingernails did nothing.  In short, the most stubborn adhesive goo I had ever encountered!I poured a small amount of Goo Gone in a bowl, brushed it on, then used the scrapper provided. I could tell that it was instantly removing the residue.  I had not waited for it to soak in.That is why I call it a miracle product, as I have struggled for years with exactly this sort of adhesive, that is still adhering to long forgotten plastic surfaces no doubt, from which I could never remove the residue left behind after peeling an information sticker off a newly purchased item.\n  \nRead more\n  One person found this helpful\n    \n          \n              \n                  Helpful\n              \n          \n      Sending feedback...Thank you for your feedback.Sorry, we failed to record your vote. Please try again\n        Report\n  &lt;img src=\"https://c.media-amazon.com/images/S/amazon-avatars-global/default.png\"/&gt;Sheila G. Ticen5.0 out of 5 stars\n\n\n\n\n\n\n\n  \n  \n    Oh yeah!  That goo is GONE!\n  \nReviewed in the United States on August 23, 2024Size: 8 Fl Oz (Pack of 1)Verified Purchase\n\n\n\n\n\n\n\n  \n  \n    I needed to remove some really tough, thick, very sticky adhesive residue left by some old Velcro style tape on the valance rods of our RV.  I honestly thought I might have to just throw those rods out and replace them.  It did take some elbow grease and multiple applications of Goo Gone, but even at that, I was pleasantly surprised that it removed the gunk so I could re-use those rods.\n  \nRead more\n  \n    \n          \n              \n                  Helpful\n              \n          \n      Sending feedback...Thank you for your feedback.Sorry, we failed to record your vote. Please try again\n        Report\n  &lt;img src=\"https://c.media-amazon.com/images/S/amazon-avatars-global/default.png\"/&gt;Hitchspack5.0 out of 5 stars\n\n\n\n\n\n\n\n  \n  \n    Great sticker remover\n  \nReviewed in the United States on July 31, 2024Size: 8 Fl Oz (Pack of 1)Verified Purchase\n\n\n\n\n\n\n\n  \n  \n    Fantastic at removing stickers. Also ended up using it to remove adhesive left in my car by my own phone holder. Super easy and effective. The little tool is nice as well. Definitely the best bang for your buck.\n  \nRead more\n  2 people found this helpful\n    \n          \n              \n                  Helpful\n              \n          \n      Sending feedback...Thank you for your feedback.Sorry, we failed to record your vote. Please try again\n        Report\n  &lt;img src=\"https://c.media-amazon.com/images/S/amazon-avatars-global/a9dd97f6-40c4-4481-a33d-32d1a89f703a._CR62%2C0%2C375%2C375_SX460_.jpg\"/&gt;Momoverseas4.0 out of 5 stars\n\n\n\n\n\n\n\n  \n  \n    Did the job\n  \nReviewed in the United States on July 9, 2024Size: 8 Fl Oz (Pack of 1)Verified Purchase\n\n\n\n\n\n\n\n  \n  \n    I needed to remove some stickers from my car and couldn't get rid if the leftover glue, this did the job, the tool is cheap and one time use because it bends every which way, but the liquid itself works great.\n  \nRead more\n  One person found this helpful\n    \n          \n              \n                  Helpful\n              \n          \n      Sending feedback...Thank you for your feedback.Sorry, we failed to record your vote. Please try again\n        Report\n  &lt;img src=\"https://c.media-amazon.com/images/S/amazon-avatars-global/default.png\"/&gt;jeniffer5.0 out of 5 stars\n\n\n\n\n\n\n\n  \n  \n    Best Goo-Be-Gone!\n  \nReviewed in the United States on June 18, 2024Size: 8 Fl Oz (Pack of 1)Verified Purchase\n\n\n\n\n\n\n\n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\nRead more\n\n\n\n\n\n\n\n\n\n\n\n \n  \t\t \n\n\n\n\n    \n        \n        \n            \n        \n            \n        \n        \n            \n            \n        \n        \n            \n            \n        \n    \n    \n        \n\n            \n                &lt;img src=\"https://c.media-amazon.com/images/S/amazon-avatars-global/default.png\"/&gt;jeniffer\n            \n\n            5.0 out of 5 stars\n            \n                Best Goo-Be-Gone!\n            \n            \n            \n                \n                    \n                        \n                        \n                            \n                                \n                                \n                                    Reviewed in the United States on June 18, 2024\n                                \n                            \n                        \n                    \n                \n            \n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        \n            \n                Images in this review\n            \n            \n                \n                    \n                        \n                    \n                        \n                    \n                        \n                    \n                        \n                    \n                \n            \n        \n    \n        \n    \n\n\n\n\n\n   function toggleSeeAllView() {\n       P.when('A', 'cr-image-popover-controller').execute(function(A, imagePopoverController) {\n          imagePopoverController.toggleSeeAllView(true);\n       });\n   }\n\n\n       &lt;img alt=\"Customer image\" src=\"https://c.media-amazon.com/images/I/610Y3UCJ3RL._SY88.jpg\" height=\"88\" width=\"100%\"/&gt;&lt;img alt=\"Customer image\" src=\"https://c.media-amazon.com/images/I/61lglb9Rq0L._SY88.jpg\" height=\"88\" width=\"100%\"/&gt;&lt;img alt=\"Customer image\" src=\"https://c.media-amazon.com/images/I/71PUYapTNKL._SY88.jpg\" height=\"88\" width=\"100%\"/&gt;&lt;img alt=\"Customer image\" src=\"https://c.media-amazon.com/images/I/61Sk8UupiDL._SY88.jpg\" height=\"88\" width=\"100%\"/&gt;\n\n        P.when('A', 'cr-image-popover-controller').execute(function(A, imagePopoverController) {\n          A.on(\"a:popover:beforeShow:R28ZBURE86QHH6_gallerySection_main\", function(data) {\n            imagePopoverController.initImagePopover(\"R28ZBURE86QHH6\", \"[https://c.media-amazon.com/images/I/610Y3UCJ3RL.jpg, https://c.media-amazon.com/images/I/61lglb9Rq0L.jpg, https://c.media-amazon.com/images/I/71PUYapTNKL.jpg, https://c.media-amazon.com/images/I/61Sk8UupiDL.jpg]\", data);\n          });\n        });\n    \n\n  11 people found this helpful\n    \n          \n              \n                  Helpful\n              \n          \n      Sending feedback...Thank you for your feedback.Sorry, we failed to record your vote. Please try again\n        Report\n  &lt;img src=\"https://c.media-amazon.com/images/S/amazon-avatars-global/5829ae75-128e-4c17-83aa-d069452f09f8._CR109%2C0%2C281%2C281_SX460_.jpg\"/&gt;mike5.0 out of 5 stars\n\n\n\n\n\n\n\n  \n  \n    Works great!\n  \nReviewed in the United States on August 11, 2024Size: 8 Fl Oz (Pack of 1)Verified Purchase\n\n\n\n\n\n\n\n  \n  \n    Do yourself a favor get a spray bottle for cheap and poor it in it and use a cloth to catch the excess if you’re taking glue or decals off a back window. My suv I had to clean the glue off with the hatch open and it makes a mess if you don’t use common sense like some of these people here. It should scrap off pretty easy if it doesn’t spray it let it sit and then scrap, repeat til it’s gone. I use Velcro for back up camera on the back of my suv and it took off the resin from the sticky side.\n  \nRead more\n  One person found this helpful\n    \n          \n              \n                  Helpful\n              \n          \n      Sending feedback...Thank you for your feedback.Sorry, we failed to record your vote. Please try again\n        Report\n  &lt;img src=\"https://c.media-amazon.com/images/S/amazon-avatars-global/default.png\"/&gt;Irma Steinfeld5.0 out of 5 stars\n\n\n\n\n\n\n\n  \n  \n    GOOD PRICE AND QUALITY  FOR REMOVING  GLUE  . GOOD PRODUCT  TO USE FOR MORE THING'S.\n  \nReviewed in the United States on August 30, 2024Size: 8 Fl Oz (Pack of 1)Verified Purchase\n\n\n\n\n\n\n\n  \n  \n    Just started using your product to clean a door with old stickers on it.  Worked  out great. Thank you Irma Steinfeld\n  \nRead more\n  \n    \n          \n              \n                  Helpful\n              \n          \n      Sending feedback...Thank you for your feedback.Sorry, we failed to record your vote. Please try again\n        Report\n  &lt;img src=\"https://c.media-amazon.com/images/S/amazon-avatars-global/default.png\"/&gt;christine3.0 out of 5 stars\n\n\n\n\n\n\n\n  \n  \n    Missing the sticker scraper, and there is no way to get product support\n  \nReviewed in the United States on August 27, 2024Size: 8 Fl Oz (Pack of 1)Verified Purchase\n\n\n\n\n\n\n\n  \n  \n    Goo Gone is my go-to product when there is a sticky mess anywhere! It's amazing. I was excited to order this little combo that came with the sticker scraper, as I generally end up using my nails. Unfortunately, the bottle of Goo Gone arrived without the scraper.\n  \nRead more\n  2 people found this helpful\n    \n          \n              \n                  Helpful\n              \n          \n      Sending feedback...Thank you for your feedback.Sorry, we failed to record your vote. Please try again\n        Report",</t>
  </si>
  <si>
    <t xml:space="preserve">    "trackingLink": "https://www.amazon.com/Goo-Gone-Original-Liquid-Adhesive/dp/B07PW7J8QG?psc=&amp;linkCode=ll1&amp;tag=dividy-20&amp;linkId=3da01b1f9d123c8b15632b08b7ef46a5&amp;language=en_US&amp;ref_=as_li_ss_tl"</t>
  </si>
  <si>
    <t xml:space="preserve">    "productDetails": "About this item                   Dual Tip Acrylic Paint Pens: Each acrylic marker come with a 1-5 mm round nib and a 1 mm fine nib. Dual tip design meets different coloring needs. The fine tip is suitable for outlining, fine line work; The brush tip works well for large areas of coloring, detailing     Upgraded Cotton Nibs Version: Different from ordinary push-type acrylic pens, our acrylic markers are cotton nibs, they can be used directly and dry faster. ---Note:Please tighten the cap and put pens horizontally if you don't use them     24 Bright and Vibrant Colors: Rich color range means more mixability and fun. A perfect choice to design your scrapbook, bullet journal, planner, Christmas card, birthday gifts, greeting card, or any DIY crafts projects     Work Well on Diverse Surface: Betem acrylic markers provides smooth inking for a variety of surfaces such as paper, cardstock, metal, rock painting, wood, plastic, canvas, fabrics, ceramics, and more. High-quality opaque water-based ink with odorless and acid-free. Keep your artwork colors alive for a long time. Just express your imagination     Ideal Gift: Betem Acrylic Paint Pens will be a useful gift for your sister, brother, daughter, granddaughter, son, wife, painted rock lovers for birthdays, Easter Day, Halloween, Christmas Day, Valentine's Day, Thanksgiving Day, New Year or special holidays gift. DIY unique gift, bring color into your life and create decorative products       \n                            ›  See more product details",</t>
  </si>
  <si>
    <t xml:space="preserve">    "customerReviews": "&lt;img src=\"https://c.media-amazon.com/images/S/amazon-avatars-global/73f3b660-cd75-4ebe-9aff-5f019782e4e5._CR0%2C0%2C728%2C728_SX460_.jpg\"/&gt;Anna Johnson5.0 out of 5 stars\n\n\n\n\n\n\n\n  \n  \n    Great Quality!\n  \nReviewed in the United States on August 23, 2024Style: 24 Colors Paint MarkersVerified Purchase\n\n\n\n\n\n\n\n  \n  \n    I used these for a ABC block baby shower activity and they worked so so well. Great pigment, didn't dry out quickly, easy to use, great range of colors. I have a few painters in my family and all of them asked about where to buy these, so I feel like that is a good sign!\n  \nRead more\n  3 people found this helpful\n    \n          \n              \n                  Helpful\n              \n          \n      Sending feedback...Thank you for your feedback.Sorry, we failed to record your vote. Please try again\n        Report\n  &lt;img src=\"https://c.media-amazon.com/images/S/amazon-avatars-global/default.png\"/&gt;Willa 5.0 out of 5 stars\n\n\n\n\n\n\n\n  \n  \n    So easy to use with good color choices.\n  \nReviewed in the United States on August 28, 2024Style: 24 Colors Paint MarkersVerified Purchase\n\n\n\n\n\n\n\n  \n  \n    I'm working on a large painted wooden ornament project. Although, I enjoy using acrylic paints, I love that I can do more details with the acrylic pens that have a fine tip and a flexible, rounded dot nib. Outlining and tiny details are accurately done with the fine tip. The colors are bold and bright. Mistakes are easily covered, even with white. The gold and silver are sparkly and stand out as accents. The paint dries quickly. One thing I haven't been able to do is mix my own colors as I can with the paints. The pens cut the time to decorate in half. Great buy - this is my second box.\n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 dream come true for an artist\n  \nReviewed in the United States on August 20, 2024Style: 24 Colors Paint MarkersVerified Purchase\n\n\n\n\n\n\n\n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\nRead more\n\n\n\n\n\n\n\n\n\n\n\n \n  \t\t \n\n\n\n\n    \n        \n        \n            \n        \n            \n        \n        \n            \n            \n        \n        \n            \n            \n        \n    \n    \n        \n\n            \n                &lt;img src=\"https://c.media-amazon.com/images/S/amazon-avatars-global/default.png\"/&gt;Amazon Customer\n            \n\n            5.0 out of 5 stars\n            \n                A dream come true for an artist\n            \n            \n            \n                \n                    \n                        \n                        \n                            \n                                \n                                \n                                    Reviewed in the United States on August 20, 2024\n                                \n                            \n                        \n                    \n                \n            \n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        \n            \n                Images in this review\n            \n            \n                \n                    \n                        \n                    \n                \n            \n        \n    \n        \n    \n\n\n\n\n\n   function toggleSeeAllView() {\n       P.when('A', 'cr-image-popover-controller').execute(function(A, imagePopoverController) {\n          imagePopoverController.toggleSeeAllView(true);\n       });\n   }\n\n\n       &lt;img alt=\"Customer image\" src=\"https://c.media-amazon.com/images/I/41DpHGnkBAL._SY88.jpg\" height=\"88\" width=\"100%\"/&gt;\n\n        P.when('A', 'cr-image-popover-controller').execute(function(A, imagePopoverController) {\n          A.on(\"a:popover:beforeShow:R4TA7K2JR1GO4_gallerySection_main\", function(data) {\n            imagePopoverController.initImagePopover(\"R4TA7K2JR1GO4\", \"[https://c.media-amazon.com/images/I/41DpHGnkBAL.jpg]\", data);\n          });\n        });\n    \n\n  3 people found this helpful\n    \n          \n              \n                  Helpful\n              \n          \n      Sending feedback...Thank you for your feedback.Sorry, we failed to record your vote. Please try again\n        Report\n  &lt;img src=\"https://c.media-amazon.com/images/S/amazon-avatars-global/244a095d-6337-448b-8987-6696a63f6429._CR61%2C0%2C377%2C377_SX460_.jpg\"/&gt;K.A.T.4.0 out of 5 stars\n\n\n\n\n\n\n\n  \n  \n    Wonderful product, works with watercolor, two arrived damaged\n  \nReviewed in the United States on September 3, 2024Style: 24 Colors Paint MarkersVerified Purchase\n\n\n\n\n\n\n\n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\nRead more\n\n\n\n\n\n\n\n\n\n\n\n \n  \t\t \n\n\n\n\n    \n        \n        \n            \n        \n            \n        \n        \n            \n            \n        \n        \n            \n            \n        \n    \n    \n        \n\n            \n                &lt;img src=\"https://c.media-amazon.com/images/S/amazon-avatars-global/244a095d-6337-448b-8987-6696a63f6429._CR61%2C0%2C377%2C377_SX460_.jpg\"/&gt;K.A.T.\n            \n\n            4.0 out of 5 stars\n            \n                Wonderful product, works with watercolor, two arrived damaged\n            \n            \n            \n                \n                    \n                        \n                        \n                            \n                                \n                                \n                                    Reviewed in the United States on September 3, 2024\n                                \n                            \n                        \n                    \n                \n            \n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        \n            \n                Images in this review\n            \n            \n                \n                    \n                        \n                    \n                        \n                    \n                \n            \n        \n    \n        \n    \n\n\n\n\n\n   function toggleSeeAllView() {\n       P.when('A', 'cr-image-popover-controller').execute(function(A, imagePopoverController) {\n          imagePopoverController.toggleSeeAllView(true);\n       });\n   }\n\n\n       &lt;img alt=\"Customer image\" src=\"https://c.media-amazon.com/images/I/51ZM9wehsbL._SY88.jpg\" height=\"88\" width=\"100%\"/&gt;&lt;img alt=\"Customer image\" src=\"https://c.media-amazon.com/images/I/51CX7H1i92L._SY88.jpg\" height=\"88\" width=\"100%\"/&gt;\n\n        P.when('A', 'cr-image-popover-controller').execute(function(A, imagePopoverController) {\n          A.on(\"a:popover:beforeShow:RG1TH98QMZR6W_gallerySection_main\", function(data) {\n            imagePopoverController.initImagePopover(\"RG1TH98QMZR6W\", \"[https://c.media-amazon.com/images/I/51ZM9wehsbL.jpg, https://c.media-amazon.com/images/I/51CX7H1i92L.jpg]\", data);\n          });\n        });\n    \n\n  \n    \n          \n              \n                  Helpful\n              \n          \n      Sending feedback...Thank you for your feedback.Sorry, we failed to record your vote. Please try again\n        Report\n  &lt;img src=\"https://c.media-amazon.com/images/S/amazon-avatars-global/default.png\"/&gt;shannon b.5.0 out of 5 stars\n\n\n\n\n\n\n\n  \n  \n    These are very good pens. They are bright and vibrant.\n  \nReviewed in the United States on August 25, 2024Style: 24 Colors Paint MarkersVerified Purchase\n\n\n\n\n\n\n\n  \n  \n    These are great and get the job done. I am a retired art teacher and I highly recommend these. They are great for the price.\n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Super Bright Colors!\n  \nReviewed in the United States on August 8, 2024Style: 24 Colors Paint MarkersVerified Purchase\n\n\n\n\n\n\n\n  \n  \n    I love all the colors that come in this one box! Easy to use. Fine tip and thick tip. Perfect for painting Rocks. Box isn’t very sturdy. But pens work great, no leaking. Ink dries quickly. Love the appearance.\n  \nRead more\n  3 people found this helpful\n    \n          \n              \n                  Helpful\n              \n          \n      Sending feedback...Thank you for your feedback.Sorry, we failed to record your vote. Please try again\n        Report\n  &lt;img src=\"https://c.media-amazon.com/images/S/amazon-avatars-global/default.png\"/&gt;Brandon Bowers5.0 out of 5 stars\n\n\n\n\n\n\n\n  \n  \n    Great for painting rocks\n  \nReviewed in the United States on August 29, 2024Style: 24 Colors Paint MarkersVerified Purchase\n\n\n\n\n\n\n\n  \n  \n    We used these for our farm camp craft of rock painting and they help up great! They’re wonderful vibrant colors and the tips didn’t just fall apart after being used on a rough surface like a rock.\n  \nRead more\n\n\n\n\n\n\n\n\n\n\n\n \n  \t\t \n\n\n\n\n    \n        \n        \n            \n        \n            \n        \n        \n            \n            \n        \n        \n            \n            \n        \n    \n    \n        \n\n            \n                &lt;img src=\"https://c.media-amazon.com/images/S/amazon-avatars-global/default.png\"/&gt;Brandon Bowers\n            \n\n            5.0 out of 5 stars\n            \n                Great for painting rocks\n            \n            \n            \n                \n                    \n                        \n                        \n                            \n                                \n                                \n                                    Reviewed in the United States on August 29, 2024\n                                \n                            \n                        \n                    \n                \n            \n        \n        \n            We used these for our farm camp craft of rock painting and they help up great! They’re wonderful vibrant colors and the tips didn’t just fall apart after being used on a rough surface like a rock.\n        \n        \n            \n                Images in this review\n            \n            \n                \n                    \n                        \n                    \n                \n            \n        \n    \n        \n    \n\n\n\n\n\n   function toggleSeeAllView() {\n       P.when('A', 'cr-image-popover-controller').execute(function(A, imagePopoverController) {\n          imagePopoverController.toggleSeeAllView(true);\n       });\n   }\n\n\n       &lt;img alt=\"Customer image\" src=\"https://c.media-amazon.com/images/I/71-t5K2D7dL._SY88.jpg\" height=\"88\" width=\"100%\"/&gt;\n\n        P.when('A', 'cr-image-popover-controller').execute(function(A, imagePopoverController) {\n          A.on(\"a:popover:beforeShow:RBC5JVA48KWVB_gallerySection_main\", function(data) {\n            imagePopoverController.initImagePopover(\"RBC5JVA48KWVB\", \"[https://c.media-amazon.com/images/I/71-t5K2D7dL.jpg]\", data);\n          });\n        });\n    \n\n  2 people found this helpful\n    \n          \n              \n                  Helpful\n              \n          \n      Sending feedback...Thank you for your feedback.Sorry, we failed to record your vote. Please try again\n        Report\n  &lt;img src=\"https://c.media-amazon.com/images/S/amazon-avatars-global/default.png\"/&gt;Yuliya5.0 out of 5 stars\n\n\n\n\n\n\n\n  \n  \n    Great markers\n  \nReviewed in the United States on August 7, 2024Style: 24 Colors Paint MarkersVerified Purchase\n\n\n\n\n\n\n\n  \n  \n    They are beautiful colors, and they write smoothly as well as dry pretty fast, I can’t wait to use them, if you’re pondering on ordering. It, you should consider it, the only downside is that the smaller ends are a bit different color from the bigger side, but doesn’t bother me :)\n  \nRead more\n\n\n\n\n\n\n\n\n\n\n\n \n  \t\t \n\n\n\n\n    \n        \n        \n            \n        \n            \n        \n        \n            \n            \n        \n        \n            \n            \n        \n    \n    \n        \n\n            \n                &lt;img src=\"https://c.media-amazon.com/images/S/amazon-avatars-global/default.png\"/&gt;Yuliya\n            \n\n            5.0 out of 5 stars\n            \n                Great markers\n            \n            \n            \n                \n                    \n                        \n                        \n                            \n                                \n                                \n                                    Reviewed in the United States on August 7, 2024\n                                \n                            \n                        \n                    \n                \n            \n        \n        \n            They are beautiful colors, and they write smoothly as well as dry pretty fast, I can’t wait to use them, if you’re pondering on ordering. It, you should consider it, the only downside is that the smaller ends are a bit different color from the bigger side, but doesn’t bother me :)\n        \n        \n            \n                Images in this review\n            \n            \n                \n                    \n                        \n                    \n                \n            \n        \n    \n        \n    \n\n\n\n\n\n   function toggleSeeAllView() {\n       P.when('A', 'cr-image-popover-controller').execute(function(A, imagePopoverController) {\n          imagePopoverController.toggleSeeAllView(true);\n       });\n   }\n\n\n       &lt;img alt=\"Customer image\" src=\"https://c.media-amazon.com/images/I/81rPYVHOK6L._SY88.jpg\" height=\"88\" width=\"100%\"/&gt;\n\n        P.when('A', 'cr-image-popover-controller').execute(function(A, imagePopoverController) {\n          A.on(\"a:popover:beforeShow:RZW5R4NX4UJ34_gallerySection_main\", function(data) {\n            imagePopoverController.initImagePopover(\"RZW5R4NX4UJ34\", \"[https://c.media-amazon.com/images/I/81rPYVHOK6L.jpg]\", data);\n          });\n        });\n    \n\n  4 people found this helpful\n    \n          \n              \n                  Helpful\n              \n          \n      Sending feedback...Thank you for your feedback.Sorry, we failed to record your vote. Please try again\n        Report",</t>
  </si>
  <si>
    <t xml:space="preserve">    "trackingLink": "https://www.amazon.com/Betem-Acrylic-Painting-Surfaces-Supplies/dp/B09VCYS41G?psc=&amp;linkCode=ll1&amp;tag=dividy-20&amp;linkId=dd1e60899e9c74bbdebd7945536d479b&amp;language=en_US&amp;ref_=as_li_ss_tl"</t>
  </si>
  <si>
    <t xml:space="preserve">    "productDetails": "Important! The Easy-Clip Ring Size Adjuster can help reduce the size of your ring by 0.5-1 size     One Pack Includes: 8 easy-clip ring adjustment for loose rings for 1-10mm ring widths. Soft and flexible TPU ring spacers are designed for men's wide and women's narrow rings. Reduce ring size by up to one size with our patent-pending unique design     Ring Tightener for Loose Rings: Ideal for fluctuating ring sizes, weight loss, or selecting the wrong size, especially when the finger is much slimmer than the knuckle. Easy to use, comfortable, and temporarily adjusts size without damaging the ring     Super Easy to Use: Select the size of the clip ring fitter larger than your ring width, clasp it onto the inside of your ring, and try it on for a secure fit. Reduces ring size by 0.5-1 size. Ring guard is comfortable and virtually invisible.     Keeps Rings Safe &amp; Secure: This silicone ring resizer for loose rings temporarily changes size, making the ring smaller without resizing and potential damage. Ideal for wedding and engagement rings, ensuring a secure fit to prevent accidental slips     Skin-Friendly Ring Sizer: Our soft plastic ring spacers are ideal for sensitive skin, staying securely in place without irritating. Ring inserts to make rings smaller prevent rings from spinning, falling off, or causing discomfort       \n                            ›  See more product details",</t>
  </si>
  <si>
    <t xml:space="preserve">    "customerReviews": "&lt;img src=\"https://c.media-amazon.com/images/S/amazon-avatars-global/default.png\"/&gt;Nicole Maqueda5.0 out of 5 stars\n\n\n\n\n\n\n\n  \n  \n    Works like described\n  \nReviewed in the United States on August 14, 2024Size: 8 Easy-ClipsVerified Purchase\n\n\n\n\n\n\n\n  \n  \n    this little plastic pieced saved my wedding set. I lost a lot of weight and all my rings including my wedding set were very loose. I was unable to wear my rings unless I wanted to take them in and get resized. I live 30 minutes from a jeweler. I didn't like the idea of sending my set in and being without if for weeks. This little plastic piece pops right on. I popped it on the ring closest to my nail only and it holds the other band in place fine. I did feel it the first day and sometimes I have to slide it back into place in the morning when i wake up or after i wash my hands but its not a big deal.  I don't even feel it anymore. The product comes with different sizes and I suppose I could pop on the smaller size and see if it stays in place better but for right now this one is fine.Good purchase, and affordable price to a problem that would have taken weeks.\n  \nRead more\n  10 people found this helpful\n    \n          \n              \n                  Helpful\n              \n          \n      Sending feedback...Thank you for your feedback.Sorry, we failed to record your vote. Please try again\n        Report\n  &lt;img src=\"https://c.media-amazon.com/images/S/amazon-avatars-global/default.png\"/&gt;CRASH5.0 out of 5 stars\n\n\n\n\n\n\n\n  \n  \n    Excellent\n  \nReviewed in the United States on August 12, 2024Size: 8 Easy-ClipsVerified Purchase\n\n\n\n\n\n\n\n  \n  \n    I have had these before and lost them so I went with something a little cheaper that was adhesive and that was a huge mistake. The adhesive came off within two or three days and it was a huge waste of money. I bought these again and they are so nice because they just clip on to the inside of the ring and you can’t even tell they’re there. They’re comfortable and though they are silicone, they are still, very durable. I chose the one for my RING, which is a College RING and it fit perfectly. I didn’t realize that there were two different thicknesses that fit with the same width. So I got the ring on and it was pretty tight and uncomfortable and had a heckuva time getting it off and then I realize there Was a thinner version with the same wideness. I trust my 600 RING to this product and I will never get a different brand again.\n  \nRead more\n  8 people found this helpful\n    \n          \n              \n                  Helpful\n              \n          \n      Sending feedback...Thank you for your feedback.Sorry, we failed to record your vote. Please try again\n        Report\n  &lt;img src=\"https://c.media-amazon.com/images/S/amazon-avatars-global/default.png\"/&gt;jbcorcor4.0 out of 5 stars\n\n\n\n\n\n\n\n  \n  \n    Works great, yellows pretty quickly\n  \nReviewed in the United States on May 15, 2024Size: 12 CoilsVerified Purchase\n\n\n\n\n\n\n\n  \n  \n    I'm really happy with how easy these are to put on, especially when compared to more permanent and 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yellowed within a couple of weeks. It's not like people are trying to get a glimpse of the underside of my ring so I'm sure most people don't notice, but I notice it and it makes my ring look dirty :(\n  \nRead more\n  31 people found this helpful\n    \n          \n              \n                  Helpful\n              \n          \n      Sending feedback...Thank you for your feedback.Sorry, we failed to record your vote. Please try again\n        Report\n  &lt;img src=\"https://c.media-amazon.com/images/S/amazon-avatars-global/3f51cbe7-09e4-4619-9523-cecabec4e86e._CR0%2C26%2C281%2C281_UX460_.jpg\"/&gt;Brooklynn5.0 out of 5 stars\n\n\n\n\n\n\n\n  \n  \n    LOVE!\n  \nReviewed in the United States on August 27, 2024Size: 12 CoilsVerified Purchase\n\n\n\n\n\n\n\n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\nRead more\n\n\n\n\n\n\n\n\n\n\n\n \n  \t\t \n\n\n\n\n    \n        \n        \n            \n        \n            \n        \n        \n            \n            \n        \n        \n            \n            \n        \n    \n    \n        \n\n            \n                &lt;img src=\"https://c.media-amazon.com/images/S/amazon-avatars-global/3f51cbe7-09e4-4619-9523-cecabec4e86e._CR0%2C26%2C281%2C281_UX460_.jpg\"/&gt;Brooklynn\n            \n\n            5.0 out of 5 stars\n            \n                LOVE!\n            \n            \n            \n                \n                    \n                        \n                        \n                            \n                                \n                                \n                                    Reviewed in the United States on August 27, 2024\n                                \n                            \n                        \n                    \n                \n            \n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        \n            \n                Images in this review\n            \n            \n                \n                    \n                        \n                    \n                        \n                    \n                \n            \n        \n    \n        \n    \n\n\n\n\n\n   function toggleSeeAllView() {\n       P.when('A', 'cr-image-popover-controller').execute(function(A, imagePopoverController) {\n          imagePopoverController.toggleSeeAllView(true);\n       });\n   }\n\n\n       &lt;img alt=\"Customer image\" src=\"https://c.media-amazon.com/images/I/712McOmWCcL._SY88.jpg\" height=\"88\" width=\"100%\"/&gt;&lt;img alt=\"Customer image\" src=\"https://c.media-amazon.com/images/I/716lRzjGJRL._SY88.jpg\" height=\"88\" width=\"100%\"/&gt;\n\n        P.when('A', 'cr-image-popover-controller').execute(function(A, imagePopoverController) {\n          A.on(\"a:popover:beforeShow:RTWGRTUUV3DWS_gallerySection_main\", function(data) {\n            imagePopoverController.initImagePopover(\"RTWGRTUUV3DWS\", \"[https://c.media-amazon.com/images/I/712McOmWCcL.jpg, https://c.media-amazon.com/images/I/716lRzjGJRL.jpg]\", data);\n          });\n        });\n    \n\n  \n    \n          \n              \n                  Helpful\n              \n          \n      Sending feedback...Thank you for your feedback.Sorry, we failed to record your vote. Please try again\n        Report\n  &lt;img src=\"https://c.media-amazon.com/images/S/amazon-avatars-global/default.png\"/&gt;M.D.3.0 out of 5 stars\n\n\n\n\n\n\n\n  \n  \n    Not good for fidget rings\n  \nReviewed in the United States on June 4, 2024Size: 8 Easy-ClipsVerified Purchase\n\n\n\n\n\n\n\n  \n  \n    I've lost a lot of weight in the past year, and my fingers have inconsistently lost between a quarter and a full ring size. Before I spend good money to resize/replace rings that no longer fit, I wanted to try inexpensive resizers.These aren't *bad* per se. But I'm disappointed with them in a number of specifics.My first disappointment is with how much the clips protrude from the ring. The plastic is thick enough that it easily doubles the functional thickness of the ring along the edges it's clipped to. This can be quite uncomfortable in some situations.Second is the actual size reduction compared to what's claimed. The listing claims 0.5 to 1 size reduction. That's overly generous. Based on my own measurements, the actual reduction is a little less than half a size. And you can't \"stack\" them or adjust them, so that's all you're going to get.Third is the general unsuitability for use on fidget spinner rings, of which I have a half dozen in a variety of styles. The coiled style obviously would interfere with any spinner, so I went with the rigid clip style. Unfortunately, the overlap of the clip is such that only half of my rings can still spin with the clip on.Fourth: One of the rings I needed adjusted is my wedding ring. After nearly three decades of constant wearing of that ring, that finger has developed a sizable divot where the ring sits. Even my weight loss hasn't changed the depth of the divot compared to the skin alongside it. The problem is that the resizer reduces the size enough to make it tight to get the ring on and off, but not enough to keep it from being loose enough to spin on its own. Remember what I said earlier about the protrusion of the clip? With the ring still able to spin around my finger, the protruding side of the clip refuses to stay on the palm side. This is both uncomfortable and unsightly.The upshot is that while these resizers technically do what they claim in general, they're just not suitable for what I need. Back to the drawing board.\n  \nRead more\n  16 people found this helpful\n    \n          \n              \n                  Helpful\n              \n          \n      Sending feedback...Thank you for your feedback.Sorry, we failed to record your vote. Please try again\n        Report\n  &lt;img src=\"https://c.media-amazon.com/images/S/amazon-avatars-global/default.png\"/&gt;Gilvonni Fulmore5.0 out of 5 stars\n\n\n\n\n\n\n\n  \n  \n    Works great and great price\n  \nReviewed in the United States on August 24, 2024Size: 8 Easy-ClipsVerified Purchase\n\n\n\n\n\n\n\n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\nRead more\n\n\n\n\n\n\n\n\n\n\n\n \n  \t\t \n\n\n\n\n    \n        \n        \n            \n        \n            \n        \n        \n            \n            \n        \n        \n            \n            \n        \n    \n    \n        \n\n            \n                &lt;img src=\"https://c.media-amazon.com/images/S/amazon-avatars-global/default.png\"/&gt;Gilvonni Fulmore\n            \n\n            5.0 out of 5 stars\n            \n                Works great and great price\n            \n            \n            \n                \n                    \n                        \n                        \n                            \n                                \n                                \n                                    Reviewed in the United States on August 24, 2024\n                                \n                            \n                        \n                    \n                \n            \n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src=\"https://c.media-amazon.com/images/I/611FwzSfSgL._SY88.jpg\" height=\"88\" width=\"100%\"/&gt;&lt;img alt=\"Customer image\" src=\"https://c.media-amazon.com/images/I/71zteX9KqSL._SY88.jpg\" height=\"88\" width=\"100%\"/&gt;\n\n        P.when('A', 'cr-image-popover-controller').execute(function(A, imagePopoverController) {\n          A.on(\"a:popover:beforeShow:R3NHSJGJJV19UN_gallerySection_main\", function(data) {\n            imagePopoverController.initImagePopover(\"R3NHSJGJJV19UN\", \"[https://c.media-amazon.com/images/I/611FwzSfSgL.jpg, https://c.media-amazon.com/images/I/71zteX9KqSL.jpg]\", data);\n          });\n        });\n    \n\n  \n    \n          \n              \n                  Helpful\n              \n          \n      Sending feedback...Thank you for your feedback.Sorry, we failed to record your vote. Please try again\n        Report",</t>
  </si>
  <si>
    <t xml:space="preserve">    "trackingLink": "https://www.amazon.com/Ring-Size-Adjuster-for-Loose-Rings/dp/B0CJV5FTNJ?th=1&amp;linkCode=ll1&amp;tag=dividy-20&amp;linkId=94bd50a111ec0b81d4f11d6da6b42320&amp;language=en_US&amp;ref_=as_li_ss_tl"</t>
  </si>
  <si>
    <t xml:space="preserve">    "productDetails": "About this item                   Iron-on, double-sided adhesive for easily and permanently hemming garments and home décor without any sewing     Super Weight is for heavier fabrics such as; heavy cotton, denim, suede, wool and corduroy     Use White for light colored fabrics and Black for dark colored fabrics     Heat activated; Permanent; Double-sided adhesive     No-sew, simply iron the hem together; Creates a clean hem in seconds       \n                            ›  See more product details",</t>
  </si>
  <si>
    <t xml:space="preserve">    "customerReviews": "&lt;img src=\"https://c.media-amazon.com/images/S/amazon-avatars-global/default.png\"/&gt;Cindy5.0 out of 5 stars\n\n\n\n\n\n\n\n  \n  \n    Works perfect\n  \nReviewed in the United States on August 17, 2024Color: WhiteSize: Super .75 x 8 YardsPattern Name: Iron-On AdhesiveVerified Purchase\n\n\n\n\n\n\n\n  \n  \n    It's cheap, easy to apply and does it's job. I used it to fold up some jean shorts and after several washes it's held up great. I used a tiny piece to create a fold in a polyester dress shirt and it again worked perfect. Would definitely recommend, for both thick materials like denim and super thin like polyester/nylon.\n  \nRead more\n  9 people found this helpful\n    \n          \n              \n                  Helpful\n              \n          \n      Sending feedback...Thank you for your feedback.Sorry, we failed to record your vote. Please try again\n        Report\n  &lt;img src=\"https://c.media-amazon.com/images/S/amazon-avatars-global/default.png\"/&gt;Happy customer5.0 out of 5 stars\n\n\n\n\n\n\n\n  \n  \n    Impressed\n  \nReviewed in the United States on August 8, 2024Color: WhiteSize: Super .75 x 8 YardsPattern Name: Iron-On AdhesiveVerified Purchase\n\n\n\n\n\n\n\n  \n  \n    I bought this since I don't know how to sew and it seemed easy enough as a last minute solution for hemming pants. It was really easy to apply and use. Just turn pant inside out and put product where you want and iron it. It melts and makes material to stick together like a stitch would do. I have washed pants and dried out in the dryer and it's still in tack.For such a inexpensive product this works well. I would definitely recommend and use this for other garments. I wish I wouldn't found this product years ago!\n  \nRead more\n  12 people found this helpful\n    \n          \n              \n                  Helpful\n              \n          \n      Sending feedback...Thank you for your feedback.Sorry, we failed to record your vote. Please try again\n        Report\n  &lt;img src=\"https://c.media-amazon.com/images/S/amazon-avatars-global/default.png\"/&gt;Leah Breaux4.0 out of 5 stars\n\n\n\n\n\n\n\n  \n  \n    Gets the job done!\n  \nReviewed in the United States on August 2, 2024Color: WhiteSize: Super .75 x 8 YardsPattern Name: Iron-On AdhesiveVerified Purchase\n\n\n\n\n\n\n\n  \n  \n    Got this for a pair of pants from a capsule collection. The hem on the bottom fell out and I was nervous to sew it as it’s a no-show hem. I got this and it gets the job done! Gets a little sticky/messy if not perfectly in place. But other than that, it does just what I needed it to do.\n  \nRead more\n  2 people found this helpful\n    \n          \n              \n                  Helpful\n              \n          \n      Sending feedback...Thank you for your feedback.Sorry, we failed to record your vote. Please try again\n        Report\n  &lt;img src=\"https://c.media-amazon.com/images/S/amazon-avatars-global/254035fd-af3e-4d9b-ab1e-88e825b62e8d._CR0%2C4%2C828%2C828_SX460_.jpg\"/&gt;MIRANDA5.0 out of 5 stars\n\n\n\n\n\n\n\n  \n  \n    So easy!\n  \nReviewed in the United States on August 30, 2024Color: WhiteSize: Super .75 x 8 YardsPattern Name: Iron-On AdhesiveVerified Purchase\n\n\n\n\n\n\n\n  \n  \n    I purchased some pants that were too long for me (short girl problems). Last time, I used a seamstress but that cost me the same the pants were. This has been a great alternative!! More affordable and so easy. It is long lasting and has lasted through several washes. Not sure how long it’s suppose to last but it’s done me good so far!\n  \nRead more\n  One person found this helpful\n    \n          \n              \n                  Helpful\n              \n          \n      Sending feedback...Thank you for your feedback.Sorry, we failed to record your vote. Please try again\n        Report\n  &lt;img src=\"https://c.media-amazon.com/images/S/amazon-avatars-global/1ae4b370-69a1-4acf-90da-6e3e7fa0a30a._CR0%2C0%2C375%2C375_UX460_.jpg\"/&gt;Vanessa R Cobbs5.0 out of 5 stars\n\n\n\n\n\n\n\n  \n  \n    Heat bond Tape\n  \nReviewed in the United States on August 20, 2024Color: WhiteSize: Super .75 x 8 YardsPattern Name: Iron-On AdhesiveVerified Purchase\n\n\n\n\n\n\n\n  \n  \n    I used this heat bond tape for PomPom tags and keychain tags.It came fast and works awesome.Gives just the right amount of stability to fabric without being so hard that it's not fabric like anymore. Great for DIY projects. I also used as a hem tape and excellent for that.\n  \nRead more\n  2 people found this helpful\n    \n          \n              \n                  Helpful\n              \n          \n      Sending feedback...Thank you for your feedback.Sorry, we failed to record your vote. Please try again\n        Report\n  &lt;img src=\"https://c.media-amazon.com/images/S/amazon-avatars-global/default.png\"/&gt;Carmen Guadalupe3.0 out of 5 stars\n\n\n\n\n\n\n\n  \n  \n    It’s ok\n  \nReviewed in the United States on July 10, 2024Color: WhiteSize: Super .75 x 8 YardsPattern Name: Iron-On AdhesiveVerified Purchase\n\n\n\n\n\n\n\n  \n  \n    It did its job but with work and time. Difficult to use on thicker fabric like denim. You have to really hold the iron on for a while with pressure.\n  \nRead more\n  4 people found this helpful\n    \n          \n              \n                  Helpful\n              \n          \n      Sending feedback...Thank you for your feedback.Sorry, we failed to record your vote. Please try again\n        Report\n  &lt;img src=\"https://c.media-amazon.com/images/S/amazon-avatars-global/default.png\"/&gt;Kindle Customer5.0 out of 5 stars\n\n\n\n\n\n\n\n  \n  \n    No sew\n  \nReviewed in the United States on August 22, 2024Color: WhiteSize: Super .75 x 8 YardsPattern Name: Iron-On AdhesiveVerified Purchase\n\n\n\n\n\n\n\n  \n  \n    Works great, easy to use. You have to cut the tape with scissors. You can’t really tear it. The advantage is you can customize the amount you need. It comes on a roll.\n  \nRead more\n  2 people found this helpful\n    \n          \n              \n                  Helpful\n              \n          \n      Sending feedback...Thank you for your feedback.Sorry, we failed to record your vote. Please try again\n        Report\n  &lt;img src=\"https://c.media-amazon.com/images/S/amazon-avatars-global/default.png\"/&gt;Anotherday5.0 out of 5 stars\n\n\n\n\n\n\n\n  \n  \n    Heat bond tape\n  \nReviewed in the United States on August 22, 2024Color: WhiteSize: Super .75 x 8 YardsPattern Name: Iron-On AdhesiveVerified Purchase\n\n\n\n\n\n\n\n  \n  \n    Seems to work well.  Hemmed two pairs of curtains and pair of dress pants.  Easy to use with the iron.  I’d buy agsin\n  \nRead more\n  \n    \n          \n              \n                  Helpful\n              \n          \n      Sending feedback...Thank you for your feedback.Sorry, we failed to record your vote. Please try again\n        Report",</t>
  </si>
  <si>
    <t xml:space="preserve">    "trackingLink": "https://www.amazon.com/HeatnBond-Iron-Adhesive-Super-Weight/dp/B000XZVXNK?th=1&amp;linkCode=ll1&amp;tag=dividy-20&amp;linkId=c164794439c4c112811d78bdbea044a5&amp;language=en_US&amp;ref_=as_li_ss_tl"</t>
  </si>
  <si>
    <t xml:space="preserve">    "productDetails": "About this item                   Heavy-Duty Scissors: Perfect for tasks like cutting through fabric, boxes, and plastic packages, these sharp scissors feature specialized corrosion-resistant blades and comfortable handles     Premium Blades: Ideal home and office scissors, our adult scissors feature high-performance patented titanium-bonded blades that are harder than steel and offer longer lasting performance     Ergonomic Handle: A redesigned handle enhances comfort during use and allows for easier cutting     Multipurpose: Perfect for all your at-home and in-office needs, our all-purpose paper scissors can also be used as classroom scissors, craft scissors, fabric scissors, scrapbook scissors, sewing scissors, kitchen scissors, and more     Designed for Convenience: The ultimate addition to your collection of craft supplies &amp; materials, our scissors are perfect for the office &amp; mail room or art &amp; scrapbooking projects       \n                          ›  See more product details",</t>
  </si>
  <si>
    <t xml:space="preserve">    "customerReviews": "&lt;img src=\"https://c.media-amazon.com/images/S/amazon-avatars-global/aad2b824-ebb3-4ca9-ab83-3e7fbe4fc17c._CR0%2C0%2C500%2C500_SX460_.jpg\"/&gt;Average Married Family Guy5.0 out of 5 stars\n\n\n\n\n\n\n\n  \n  \n    Great, high quality scissors\n  \nReviewed in the United States on August 22, 2024Style: 8\" All Purpose 2-PackVerified Purchase\n\n\n\n\n\n\n\n  \n  \n    My kids kept taking the scissors we had from our \"junk drawer\" in the kitchen. In answer to this I bought more scissors. Those too were taken. What was I to do? I bought MORE scissors, THESE scissors... but I didn't put them in the kitchen. THERE lies the genius! I put them in one of my office drawers instead. Now it will be at least a couple weeks before they find them! Ha! They are great quality, comfortable to use, and very sharp. I'll definitely be ordering them again once my kids take these scissors away!\n  \nRead more\n  4 people found this helpful\n    \n          \n              \n                  Helpful\n              \n          \n      Sending feedback...Thank you for your feedback.Sorry, we failed to record your vote. Please try again\n        Report\n  &lt;img src=\"https://c.media-amazon.com/images/S/amazon-avatars-global/default.png\"/&gt;Jonathan5.0 out of 5 stars\n\n\n\n\n\n\n\n  \n  \n    Good general use scissors.\n  \nReviewed in the United States on August 25, 2024Style: 8\" All Purpose 2-PackVerified Purchase\n\n\n\n\n\n\n\n  \n  \n    I keep pairs of these in various places around the house. They're good value for the money and do the job well. They feel good in the hand and stay sharp for quite a while.\n  \nRead more\n  2 people found this helpful\n    \n          \n              \n                  Helpful\n              \n          \n      Sending feedback...Thank you for your feedback.Sorry, we failed to record your vote. Please try again\n        Report\n  &lt;img src=\"https://c.media-amazon.com/images/S/amazon-avatars-global/default.png\"/&gt;Tavis5.0 out of 5 stars\n\n\n\n\n\n\n\n  \n  \n    Great scissors, great price!\n  \nReviewed in the United States on July 25, 2023Style: 8\" All Purpose 2-PackVerified Purchase\n\n\n\n\n\n\n\n  \n  \n    \"These scissors are so sharp, I could cut through a diamond if I wanted to. But I won't, because that would be wasteful. Instead, I'll use them to cut paper, fabric, and other materials that are a little less precious.The titanium blades are strong and durable, so I know they'll last for years to come. And the ergonomic handles make them comfortable to use, even for long periods of time.If you're looking for a pair of scissors that are sharp, durable, and comfortable, then I highly recommend the Westcott 13901 8-Inch Titanium Scissors. They're the best scissors I've ever used, and I'm sure you'll love them too.\"Here is a more detailed review of the Westcott 13901 8-Inch Titanium Scissors:  Sharp blades: The titanium blades are extremely sharp, and they can easily cut through paper, fabric, and other materials.  Durable: The scissors are made from high-quality materials, and they are designed to last for years to come.  Ergonomic handles: The handles are ergonomically designed, and they make the scissors comfortable to use, even for long periods of time.  Great value: The scissors are a great value for the price. They are well-made and durable, and they will last for years to come.I highly recommend the Westcott 13901 8-Inch Titanium Scissors to anyone who is looking for a sharp, durable, and comfortable pair of scissors. They are the best scissors I've ever used, and I'm sure you'll love them too.Here is a suggestion for how to improve the product:  Make the scissors in a wider range of colors.\n  \nRead more\n  28 people found this helpful\n    \n          \n              \n                  Helpful\n              \n          \n      Sending feedback...Thank you for your feedback.Sorry, we failed to record your vote. Please try again\n        Report\n  &lt;img src=\"https://c.media-amazon.com/images/S/amazon-avatars-global/default.png\"/&gt;PJG5.0 out of 5 stars\n\n\n\n\n\n\n\n  \n  \n    Sharp scissors\n  \nReviewed in the United States on September 4, 2024Style: 5\" Straight Scissors \"Micro Tip\"Verified Purchase\n\n\n\n\n\n\n\n  \n  \n    These scissors are just what I was looking for. They are just the right size, durable and sharp. I’m happy with my purchase and would buy again.\n  \nRead more\n  \n    \n          \n              \n                  Helpful\n              \n          \n      Sending feedback...Thank you for your feedback.Sorry, we failed to record your vote. Please try again\n        Report\n  &lt;img src=\"https://c.media-amazon.com/images/S/amazon-avatars-global/default.png\"/&gt;Bea4.0 out of 5 stars\n\n\n\n\n\n\n\n  \n  \n    Embroidery scissors\n  \nReviewed in the United States on September 3, 2024Style: 5\" Straight Scissors \"Micro Tip\"Verified Purchase\n\n\n\n\n\n\n\n  \n  \n    These are nice scissors. I got them to trim my bangs. They won't do that. So I marked off one star. But other than that they work well. They are easy to hold, even with my large hands. They are ok scissors for the price but I've noticed that they have raised the price. I don't think they are worth paying and extra 25%.\n  \nRead more\n  \n    \n          \n              \n                  Helpful\n              \n          \n      Sending feedback...Thank you for your feedback.Sorry, we failed to record your vote. Please try again\n        Report\n  &lt;img src=\"https://c.media-amazon.com/images/S/amazon-avatars-global/default.png\"/&gt;Hueyfan15.0 out of 5 stars\n\n\n\n\n\n\n\n  \n  \n    Nice and sharp\n  \nReviewed in the United States on August 14, 2024Style: 5\" Straight Scissors \"Micro Tip\"Verified Purchase\n\n\n\n\n\n\n\n  \n  \n    Good price. Cut well. Small size, but that's what I wanted. Good deal\n  \nRead more\n  \n    \n          \n              \n                  Helpful\n              \n          \n      Sending feedback...Thank you for your feedback.Sorry, we failed to record your vote. Please try again\n        Report\n  &lt;img src=\"https://c.media-amazon.com/images/S/amazon-avatars-global/89a162b3-8e9f-4760-a7c6-5e02be778cc3._CR0%2C0%2C374%2C374_UX460_.png\"/&gt;AmarynB5.0 out of 5 stars\n\n\n\n\n\n\n\n  \n  \n    Where’d my scissors go???\n  \nReviewed in the United States on August 10, 2024Style: 8\" All Purpose 2-PackVerified Purchase\n\n\n\n\n\n\n\n  \n  \n    I’m not sure if this is a universal truth, but my scissors are always lost.  My children constantly take them from the junk drawer, from my desk, from the garage, from the cutlery drawer — anywhere I stash scissors.  So I could not resist buying yet more scissors for them to steal.  Maybe these will hang around longer, they are very high quality and apart from my kitchen shears, they are the strongest scissors as far as their cutting power goes.  They have a nice rubbery grip and cut easily!  It would be great if there was a built in speaker and Bluetooth so that I could “Find My Scissors!”\n  \nRead more\n  4 people found this helpful\n    \n          \n              \n                  Helpful\n              \n          \n      Sending feedback...Thank you for your feedback.Sorry, we failed to record your vote. Please try again\n        Report\n  &lt;img src=\"https://c.media-amazon.com/images/S/amazon-avatars-global/default.png\"/&gt;killian5.0 out of 5 stars\n\n\n\n\n\n\n\n  \n  \n    Does the job\n  \nReviewed in the United States on July 22, 2024Style: 8\" All Purpose 2-PackVerified Purchase\n\n\n\n\n\n\n\n  \n  \n    Our go to scissors and stays sharp. We keep scissors in multiple kitchen draws so there is always a pair available (need to work on that practice) and scissors are not lost.  These have aways performed well, can be sharpened and reasonably priced.  Recommend for \"everyday\" scissors.\n  \nRead more\n  2 people found this helpful\n    \n          \n              \n                  Helpful\n              \n          \n      Sending feedback...Thank you for your feedback.Sorry, we failed to record your vote. Please try again\n        Report",</t>
  </si>
  <si>
    <t xml:space="preserve">    "trackingLink": "https://www.amazon.com/Westcott-13901-Straight-Titanium-Scissors/dp/B000P0LNRE?th=1&amp;linkCode=ll1&amp;tag=dividy-20&amp;linkId=2f347abc39194542158e649592c51e59&amp;language=en_US&amp;ref_=as_li_ss_tl"</t>
  </si>
  <si>
    <t xml:space="preserve">    "productDetails": "About this item                   Pack of 1440 Pieces Crystal AB Rhinestones SS20,Size 4.6-4.8mm.     Hight Quality Glass Rhinestones Flatback,Prefect Cutting, Add Sparkle to Your Crafts.     Easy to Use: Apply Glue to the Surface of Object,Stick Flatback Rhinestones and Wait for Dry Out.     Wide Application: These Rhinestones are Suitable for Crafts,Clothes,Nail Art, Face Art, Eye Makeup, Body Art, Bags, Shoes,Mobile Phones,Tumblers,and other Decorations.Start DIY Your Life with Beadsland Rhinestones.     Notice: These SS20 Rhinestones Flatback are Non-hotfix Rhinestones and should be used with Glue.       \n                            ›  See more product details",</t>
  </si>
  <si>
    <t xml:space="preserve">    "customerReviews": "&lt;img src=\"https://c.media-amazon.com/images/S/amazon-avatars-global/default.png\"/&gt;They look pretty don't get me wrong but the quality of them are what you see in the picture isn't what you are receiving, It's a waste of money big time b 5.0 out of 5 stars\n\n\n\n\n\n\n\n  \n  \n    Beautiful\n  \nReviewed in the United States on August 21, 2024Color: SapphireSize: SS10/1440pcsVerified Purchase\n\n\n\n\n\n\n\n  \n  \n    Color is amazing, it's easy to use, quality is good and well worth the money\n  \nRead more\n  \n    \n          \n              \n                  Helpful\n              \n          \n      Sending feedback...Thank you for your feedback.Sorry, we failed to record your vote. Please try again\n        Report\n  &lt;img src=\"https://c.media-amazon.com/images/S/amazon-avatars-global/default.png\"/&gt;Peyton Reed5.0 out of 5 stars\n\n\n\n\n\n\n\n  \n  \n    Perfect Size, Great Color\n  \nReviewed in the United States on August 28, 2024Color: AmethystSize: SS12/1440pcsVerified Purchase\n\n\n\n\n\n\n\n  \n  \n    I used this product to decorate my graduation cap. It turned out so well and got tons of compliments! The color was exactly as pictured and helped put my cap all together.\n  \nRead more\n  \n    \n          \n              \n                  Helpful\n              \n          \n      Sending feedback...Thank you for your feedback.Sorry, we failed to record your vote. Please try again\n        Report\n  &lt;img src=\"https://c.media-amazon.com/images/S/amazon-avatars-global/default.png\"/&gt;Meghan5.0 out of 5 stars\n\n\n\n\n\n\n\n  \n  \n    Great rhinestones\n  \nReviewed in the United States on July 30, 2024Color: CrystalSize: SS20/1440pcsVerified Purchase\n\n\n\n\n\n\n\n  \n  \n    Quality made rhinestones that will add a sparkle to any project! Nicely packaged in resealable bag. Easy to use. Bright clear color with a lot sparkle. Smooth flat back for use of any glue.Will definitely purchase again in different sizes and colors.\n  \nRead more\n\n\n\n\n\n\n\n\n\n\n\n \n  \t\t \n\n\n\n\n    \n        \n        \n            \n        \n            \n        \n        \n            \n            \n        \n        \n            \n            \n        \n    \n    \n        \n\n            \n                &lt;img src=\"https://c.media-amazon.com/images/S/amazon-avatars-global/default.png\"/&gt;Meghan\n            \n\n            5.0 out of 5 stars\n            \n                Great rhinestones\n            \n            \n            \n                \n                    \n                        \n                        \n                            \n                                \n                                \n                                    Reviewed in the United States on July 30, 2024\n                                \n                            \n                        \n                    \n                \n            \n        \n        \n            Quality made rhinestones that will add a sparkle to any project! Nicely packaged in resealable bag. Easy to use. Bright clear color with a lot sparkle. Smooth flat back for use of any glue.Will definitely purchase again in different sizes and colors.\n        \n        \n            \n                Images in this review\n            \n            \n                \n                    \n                        \n                    \n                        \n                    \n                \n            \n        \n    \n        \n    \n\n\n\n\n\n   function toggleSeeAllView() {\n       P.when('A', 'cr-image-popover-controller').execute(function(A, imagePopoverController) {\n          imagePopoverController.toggleSeeAllView(true);\n       });\n   }\n\n\n       &lt;img alt=\"Customer image\" src=\"https://c.media-amazon.com/images/I/71ylAMWoe2L._SY88.jpg\" height=\"88\" width=\"100%\"/&gt;&lt;img alt=\"Customer image\" src=\"https://c.media-amazon.com/images/I/8123fwrZJ4L._SY88.jpg\" height=\"88\" width=\"100%\"/&gt;\n\n        P.when('A', 'cr-image-popover-controller').execute(function(A, imagePopoverController) {\n          A.on(\"a:popover:beforeShow:RT46M8MGA756I_gallerySection_main\", function(data) {\n            imagePopoverController.initImagePopover(\"RT46M8MGA756I\", \"[https://c.media-amazon.com/images/I/71ylAMWoe2L.jpg, https://c.media-amazon.com/images/I/8123fwrZJ4L.jpg]\", data);\n          });\n        });\n    \n\n  3 people found this helpful\n    \n          \n              \n                  Helpful\n              \n          \n      Sending feedback...Thank you for your feedback.Sorry, we failed to record your vote. Please try again\n        Report\n  &lt;img src=\"https://c.media-amazon.com/images/S/amazon-avatars-global/default.png\"/&gt;Malinda Clause5.0 out of 5 stars\n\n\n\n\n\n\n\n  \n  \n    Good rhinestones\n  \nReviewed in the United States on July 31, 2024Color: BlackSize: SS20/1440pcsVerified Purchase\n\n\n\n\n\n\n\n  \n  \n    I buy a lot of rhinestones and I pay more from another place and these were cheaper and the quality was good . I will buy from them again.\n  \nRead more\n  2 people found this helpful\n    \n          \n              \n                  Helpful\n              \n          \n      Sending feedback...Thank you for your feedback.Sorry, we failed to record your vote. Please try again\n        Report\n  &lt;img src=\"https://c.media-amazon.com/images/S/amazon-avatars-global/edf8c099-3fd5-4fad-b12f-d10a787e2c36._CR0%2C0%2C375%2C375_UX460_.jpg\"/&gt;MoJo5.0 out of 5 stars\n\n\n\n\n\n\n\n  \n  \n    Pretty darn cute\n  \nReviewed in the United States on August 28, 2024Color: Light Pink AbSize: SS20/1440pcsVerified Purchase\n\n\n\n\n\n\n\n  \n  \n    They were easy to install on my shoes using a wax pen. It took me no time!!\n  \nRead more\n\n\n\n\n\n\n\n\n\n\n\n \n  \t\t \n\n\n\n\n    \n        \n        \n            \n        \n            \n        \n        \n            \n            \n        \n        \n            \n            \n        \n    \n    \n        \n\n            \n                &lt;img src=\"https://c.media-amazon.com/images/S/amazon-avatars-global/edf8c099-3fd5-4fad-b12f-d10a787e2c36._CR0%2C0%2C375%2C375_UX460_.jpg\"/&gt;MoJo\n            \n\n            5.0 out of 5 stars\n            \n                Pretty darn cute\n            \n            \n            \n                \n                    \n                        \n                        \n                            \n                                \n                                \n                                    Reviewed in the United States on August 28, 2024\n                                \n                            \n                        \n                    \n                \n            \n        \n        \n            They were easy to install on my shoes using a wax pen. It took me no time!!\n        \n        \n            \n                Images in this review\n            \n            \n                \n                    \n                        \n                    \n                        \n                    \n                        \n                    \n                \n            \n        \n    \n        \n    \n\n\n\n\n\n   function toggleSeeAllView() {\n       P.when('A', 'cr-image-popover-controller').execute(function(A, imagePopoverController) {\n          imagePopoverController.toggleSeeAllView(true);\n       });\n   }\n\n\n       &lt;img alt=\"Customer image\" src=\"https://c.media-amazon.com/images/I/61MKycok70L._SY88.jpg\" height=\"88\" width=\"100%\"/&gt;&lt;img alt=\"Customer image\" src=\"https://c.media-amazon.com/images/I/71JTZ67weHL._SY88.jpg\" height=\"88\" width=\"100%\"/&gt;&lt;img alt=\"Customer image\" src=\"https://c.media-amazon.com/images/I/61qDnemloHL._SY88.jpg\" height=\"88\" width=\"100%\"/&gt;\n\n        P.when('A', 'cr-image-popover-controller').execute(function(A, imagePopoverController) {\n          A.on(\"a:popover:beforeShow:R3K3AA9YHX10P6_gallerySection_main\", function(data) {\n            imagePopoverController.initImagePopover(\"R3K3AA9YHX10P6\", \"[https://c.media-amazon.com/images/I/61MKycok70L.jpg, https://c.media-amazon.com/images/I/71JTZ67weHL.jpg, https://c.media-amazon.com/images/I/61qDnemloHL.jpg]\", data);\n          });\n        });\n    \n\n  One person found this helpful\n    \n          \n              \n                  Helpful\n              \n          \n      Sending feedback...Thank you for your feedback.Sorry, we failed to record your vote. Please try again\n        Report\n  &lt;img src=\"https://c.media-amazon.com/images/S/amazon-avatars-global/default.png\"/&gt;Kori4.0 out of 5 stars\n\n\n\n\n\n\n\n  \n  \n    Great stones\n  \nReviewed in the United States on July 9, 2024Color: EmeraldSize: SS12/1440pcsVerified Purchase\n\n\n\n\n\n\n\n  \n  \n    Product is great. Arrives quickly and stays bright and shiny after application.\n  \nRead more\n  \n    \n          \n              \n                  Helpful\n              \n          \n      Sending feedback...Thank you for your feedback.Sorry, we failed to record your vote. Please try again\n        Report\n  &lt;img src=\"https://c.media-amazon.com/images/S/amazon-avatars-global/default.png\"/&gt;Samantha Nutting5.0 out of 5 stars\n\n\n\n\n\n\n\n  \n  \n    Beautiful\n  \nReviewed in the United States on August 18, 2024Color: Crystal ABSize: SS20/1440pcsVerified Purchase\n\n\n\n\n\n\n\n  \n  \n    Great quality and sizing. Coloring is clear and flawless\n  \nRead more\n\n\n\n\n\n\n\n\n\n\n\n \n  \t\t \n\n\n\n\n    \n        \n        \n            \n        \n            \n        \n        \n            \n            \n        \n        \n            \n            \n        \n    \n    \n        \n\n            \n                &lt;img src=\"https://c.media-amazon.com/images/S/amazon-avatars-global/default.png\"/&gt;Samantha Nutting\n            \n\n            5.0 out of 5 stars\n            \n                Beautiful\n            \n            \n            \n                \n                    \n                        \n                        \n                            \n                                \n                                \n                                    Reviewed in the United States on August 18, 2024\n                                \n                            \n                        \n                    \n                \n            \n        \n        \n            Great quality and sizing. Coloring is clear and flawless\n        \n        \n            \n                Images in this review\n            \n            \n                \n                    \n                        \n                    \n                \n            \n        \n    \n        \n    \n\n\n\n\n\n   function toggleSeeAllView() {\n       P.when('A', 'cr-image-popover-controller').execute(function(A, imagePopoverController) {\n          imagePopoverController.toggleSeeAllView(true);\n       });\n   }\n\n\n       &lt;img alt=\"Customer image\" src=\"https://c.media-amazon.com/images/I/81Q9CgnOnwL._SY88.jpg\" height=\"88\" width=\"100%\"/&gt;\n\n        P.when('A', 'cr-image-popover-controller').execute(function(A, imagePopoverController) {\n          A.on(\"a:popover:beforeShow:R3HL94W9YEAP3D_gallerySection_main\", function(data) {\n            imagePopoverController.initImagePopover(\"R3HL94W9YEAP3D\", \"[https://c.media-amazon.com/images/I/81Q9CgnOnwL.jpg]\", data);\n          });\n        });\n    \n\n  One person found this helpful\n    \n          \n              \n                  Helpful\n              \n          \n      Sending feedback...Thank you for your feedback.Sorry, we failed to record your vote. Please try again\n        Report\n  &lt;img src=\"https://c.media-amazon.com/images/S/amazon-avatars-global/695deeb3-6557-4505-a8ca-bb76e9791b15._CR0%2C52%2C228%2C228_UX460_.jpg\"/&gt;JAYE7755.0 out of 5 stars\n\n\n\n\n\n\n\n  \n  \n    Spark;e\n  \nReviewed in the United States on August 15, 2024Color: Crystal ABSize: SS20/1440pcsVerified Purchase\n\n\n\n\n\n\n\n  \n  \n    Very easy to use and lots of sparkle\n  \nRead more\n  \n    \n          \n              \n                  Helpful\n              \n          \n      Sending feedback...Thank you for your feedback.Sorry, we failed to record your vote. Please try again\n        Report",</t>
  </si>
  <si>
    <t xml:space="preserve">    "trackingLink": "https://www.amazon.com/Beadsland-Rhinestones-1-3mm-6-5mm-CrystalAB-4-9-5-0mm/dp/B076XR6CFZ?psc=&amp;linkCode=ll1&amp;tag=dividy-20&amp;linkId=aa74f07d017b164a504d402635bbe19d&amp;language=en_US&amp;ref_=as_li_ss_tl"</t>
  </si>
  <si>
    <t xml:space="preserve">    "productDetails": "About this item                   VALUE PACK OF ELASTIC CORD: Paxcoo bracelet string comes with a roll of 100 m/ 328 ft elastic cord, ideal for bracelet making, jewelry making, beading, necklace making and other art craft projects     FLAT ELASTIC STRING: The elastic string is approx. 1 mm in width and 0.7 mm in thickness. 100 m / 328 ft per roll. It is easy to tie knots and the knot is strong and small to make your beads secure and you can hide the knot easily     ELASTIC FOR BRACELET MAKING: This bracelet string is made of elastic polyester spandex and it is crystal looking, which is sturdy for use and beautiful looking. The stretchy thread is great for beading projects     BEAD STRING FOR JEWELRY MAKING: The elastic cord is perfect for bracelet, necklace, bead weaving and other jewelry craft projects. Especially fit for using with seed beads, gemstone beads, glass beads and other beads for jewelry making       \n                            ›  See more product details",</t>
  </si>
  <si>
    <t xml:space="preserve">    "customerReviews": "&lt;img src=\"https://c.media-amazon.com/images/S/amazon-avatars-global/default.png\"/&gt;Dancer24/75.0 out of 5 stars\n\n\n\n\n\n\n\n  \n  \n    Great product\n  \nReviewed in the United States on July 6, 2024Size: 1 MMStyle: WhiteVerified Purchase\n\n\n\n\n\n\n\n  \n  \n    It was overall a great product for making bracelets. The color never faded, knots were easy to tie, it held the beads very well, and it was the perfect thickness. It also was super long and made pretty bracelets that could stretch. My only problem with the string is some of the strings split but I would definitely buy again.\n  \nRead more\n  6 people found this helpful\n    \n          \n              \n                  Helpful\n              \n          \n      Sending feedback...Thank you for your feedback.Sorry, we failed to record your vote. Please try again\n        Report\n  &lt;img src=\"https://c.media-amazon.com/images/S/amazon-avatars-global/b6d4b22c-27a4-466e-baa4-08d21b3fe5df._CR187%2C0%2C1125%2C1125_SX460_.jpg\"/&gt;pearly girly5.0 out of 5 stars\n\n\n\n\n\n\n\n  \n  \n    only bracelet string i use\n  \nReviewed in the United States on July 7, 2024Size: 1 MMStyle: WhiteVerified Purchase\n\n\n\n\n\n\n\n  \n  \n    I LOVE THIS! the quality is nice but it sometimes frays at the ends. the knots fall apart so you have to tie them tightly. thin but not thick. alot of string for the price. size of string is nice very appealing. will purchase again\n  \nRead more\n  3 people found this helpful\n    \n          \n              \n                  Helpful\n              \n          \n      Sending feedback...Thank you for your feedback.Sorry, we failed to record your vote. Please try again\n        Report\n  &lt;img src=\"https://c.media-amazon.com/images/S/amazon-avatars-global/default.png\"/&gt;Amazon Customer5.0 out of 5 stars\n\n\n\n\n\n\n\n  \n  \n    Very Stretchy but strong!\n  \nReviewed in the United States on May 29, 2024Size: 1 MMStyle: WhiteVerified Purchase\n\n\n\n\n\n\n\n  \n  \n    Purchased to make heishi friendship bracelets. Packaging was sufficient and delivery was quick. The string is very stretchy and thin, but it has held up very well! It seemed to fray a bit as we were adding beads, but it wasn't a problem that caused any frustration. Easy to tie and the tie did not slip around like other string we. have purchased.\n  \nRead more\n  10 people found this helpful\n    \n          \n              \n                  Helpful\n              \n          \n      Sending feedback...Thank you for your feedback.Sorry, we failed to record your vote. Please try again\n        Report\n  &lt;img src=\"https://c.media-amazon.com/images/S/amazon-avatars-global/default.png\"/&gt;Helena Guzman4.0 out of 5 stars\n\n\n\n\n\n\n\n  \n  \n    Pretty good\n  \nReviewed in the United States on June 14, 2024Size: 1 MMStyle: WhiteVerified Purchase\n\n\n\n\n\n\n\n  \n  \n    I love that its so cheap and comes with so much! BUt sometimes when i cut the string, it frays and makes it hard to add beads to, this only happens like %5 of they time, but still, when it happens its annoying.\n  \nRead more\n  9 people found this helpful\n    \n          \n              \n                  Helpful\n              \n          \n      Sending feedback...Thank you for your feedback.Sorry, we failed to record your vote. Please try again\n        Report\n  &lt;img src=\"https://c.media-amazon.com/images/S/amazon-avatars-global/ed68b2d0-22a5-4b7d-871e-0d285fde64c2._CR62%2C0%2C375%2C375_SX460_.jpg\"/&gt;OCC Shoebox Friend5.0 out of 5 stars\n\n\n\n\n\n\n\n  \n  \n    Very pleased! Highly recommend!\n  \nReviewed in the United States on June 7, 2024Size: 1 MMStyle: WhiteVerified Purchase\n\n\n\n\n\n\n\n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\nRead more\n\n\n\n\n\n\n\n\n\n\n\n \n  \t\t \n\n\n\n\n    \n        \n        \n            \n        \n            \n        \n        \n            \n            \n        \n        \n            \n            \n        \n    \n    \n        \n\n            \n                &lt;img src=\"https://c.media-amazon.com/images/S/amazon-avatars-global/ed68b2d0-22a5-4b7d-871e-0d285fde64c2._CR62%2C0%2C375%2C375_SX460_.jpg\"/&gt;OCC Shoebox Friend\n            \n\n            5.0 out of 5 stars\n            \n                Very pleased! Highly recommend!\n            \n            \n            \n                \n                    \n                        \n                        \n                            \n                                \n                                \n                                    Reviewed in the United States on June 7, 2024\n                                \n                            \n                        \n                    \n                \n            \n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src=\"https://c.media-amazon.com/images/I/71NBYz41kDL._SY88.jpg\" height=\"88\" width=\"100%\"/&gt;&lt;img alt=\"Customer image\" src=\"https://c.media-amazon.com/images/I/71NZTK8oPTL._SY88.jpg\" height=\"88\" width=\"100%\"/&gt;&lt;img alt=\"Customer image\" src=\"https://c.media-amazon.com/images/I/61pTmGrYFlL._SY88.jpg\" height=\"88\" width=\"100%\"/&gt;&lt;img alt=\"Customer image\" src=\"https://c.media-amazon.com/images/I/81eAwknGx2L._SY88.jpg\" height=\"88\" width=\"100%\"/&gt;\n\n        P.when('A', 'cr-image-popover-controller').execute(function(A, imagePopoverController) {\n          A.on(\"a:popover:beforeShow:R1FGZWYK11XZ8_gallerySection_main\", function(data) {\n            imagePopoverController.initImagePopover(\"R1FGZWYK11XZ8\", \"[https://c.media-amazon.com/images/I/71NBYz41kDL.jpg, https://c.media-amazon.com/images/I/71NZTK8oPTL.jpg, https://c.media-amazon.com/images/I/61pTmGrYFlL.jpg, https://c.media-amazon.com/images/I/81eAwknGx2L.jpg]\", data);\n          });\n        });\n    \n\n  9 people found this helpful\n    \n          \n              \n                  Helpful\n              \n          \n      Sending feedback...Thank you for your feedback.Sorry, we failed to record your vote. Please try again\n        Report\n  &lt;img src=\"https://c.media-amazon.com/images/S/amazon-avatars-global/default.png\"/&gt;Monica Holbrook5.0 out of 5 stars\n\n\n\n\n\n\n\n  \n  \n    Works well to make a flower lei\n  \nReviewed in the United States on August 21, 2024Size: 1 MMStyle: WhiteVerified Purchase\n\n\n\n\n\n\n\n  \n  \n    This product is as described. I used it to make a flower lay. It was easy to work with. It is relatively clear so you don’t see it. Perfect stretch. The quality seems to be good..\n  \nRead more\n  \n    \n          \n              \n                  Helpful\n              \n          \n      Sending feedback...Thank you for your feedback.Sorry, we failed to record your vote. Please try again\n        Report\n  &lt;img src=\"https://c.media-amazon.com/images/S/amazon-avatars-global/9cb7475a-30d4-4c5d-aee8-f8e8c91a2405._CR0%2C0%2C368%2C368_UX460_.jpg\"/&gt;CJ005793.0 out of 5 stars\n\n\n\n\n\n\n\n  \n  \n    Stretched out , Shredded\n  \nReviewed in the United States on August 31, 2024Size: 1 MMStyle: WhiteVerified Purchase\n\n\n\n\n\n\n\n  \n  \n    Made several necklaces from plastic pearl beads. Pre-stretched. They still stretched out, and one of them shredded\n  \nRead more\n  \n    \n          \n              \n                  Helpful\n              \n          \n      Sending feedback...Thank you for your feedback.Sorry, we failed to record your vote. Please try again\n        Report\n  &lt;img src=\"https://c.media-amazon.com/images/S/amazon-avatars-global/default.png\"/&gt;Laureli5.0 out of 5 stars\n\n\n\n\n\n\n\n  \n  \n    Stretchy and perfect for bracelet making!\n  \nReviewed in the United States on August 16, 2024Size: 1 MMStyle: WhiteVerified Purchase\n\n\n\n\n\n\n\n  \n  \n    I make clay bead bracelets and I was using a different string, but listen GET THIS ONE!!!! The quality is SO much better and it works magnificent!\n  \nRead more\n  One person found this helpful\n    \n          \n              \n                  Helpful\n              \n          \n      Sending feedback...Thank you for your feedback.Sorry, we failed to record your vote. Please try again\n        Report",</t>
  </si>
  <si>
    <t xml:space="preserve">    "trackingLink": "https://www.amazon.com/Paxcoo-Elastic-Bracelet-Stretch-Jewelry/dp/B07D4J1MQ4?th=1&amp;linkCode=ll1&amp;tag=dividy-20&amp;linkId=07be973ee1cf8e5cf431bce24dc66e55&amp;language=en_US&amp;ref_=as_li_ss_tl"</t>
  </si>
  <si>
    <t xml:space="preserve">    "productDetails": "About this item                   【PREMIUM NON-COATED CLASSIC BROWN PAPER】Dimensions: 17.5\" x 1,200\" (100 feet) with a thickness of 120μm. Our kraft paper roll is produced using natural, pure, virgin pulp, ensuring superior quality. It is both flexible and soft, made entirely from 100% recycled materials originating from Canada. The unwaxed, uncoated design allows for excellent breathability, preventing moisture accumulation. Moreover, it is crafted from natural, child-safe materials.     【Thick and Reliable Paper】Made with industrial grade heavy duty paper, Vanhench brown wrapping paper roll is sturdy and thick, does not rip or tear easily. The kraft paper roll can be used as parcel packing paper, great protection for shipping, packing and moving, better alternative to newsprint paper sheets and construction paper for arts and crafts paper. Meets your needs for everyday use.     【Great Craft Art Supplies】Unleash your creativity with this unwaxed and uncoated brown craft art paper, it can be used for arts and crafts, drawing supplies, coloring, painting, flower wrapping, gift wrapping, bouquet wrapping, packing, protecting floors, halloween decorations and more. Use these brown paper rolls for acrylic paint, oil paints, chalk, crayon, markers, felt pens, finger painting, origami, watercolor and tempera paint, which can be cut down to any size or shape.     【Great Wrapping Paper for Home, School and Office Supplies】 Use it for wrapping Christmas, birthday, mother day, valentines day gifts or wedding gifts. Great as wrapping paper, craft paper, poster paper, packing paper for moving, kraft paper, brown paper roll, flower wrapping paper, bouquet wrapping paper, bulletin board paper.     【We Care About All Customers】As a professional wrapping paper manufacturer, we have professional research, development, design, manufacturing, testing, sales links, after-sales guarantee, and one-stop service for many wrapping supplies. This comprehensive approach allows us to deliver wrapping paper that not only meets but exceeds your expectations, where every wrap tells a story of elegance and style.       \n                            ›  See more product details",</t>
  </si>
  <si>
    <t xml:space="preserve">    "customerReviews": "&lt;img src=\"https://c.media-amazon.com/images/S/amazon-avatars-global/default.png\"/&gt;Lauren5.0 out of 5 stars\n\n\n\n\n\n\n\n  \n  \n    Beautiful, Sturdy, and Versatile\n  \nReviewed in the United States on July 23, 2024Color: PinkSize: 17.5\" x 56'Verified Purchase\n\n\n\n\n\n\n\n  \n  \n    Purchased the pink color to crumple and fill the bottom of a large rope basket for a baby shower gift.  The thickness helped fill out the space and keep the baskets shape.  Did not rip and held up extremely well.  Was happy to find this beautiful color and affordable price to bring my gift to life.  Could easily be used for wrapping paper too!\n  \nRead more\n  2 people found this helpful\n    \n          \n              \n                  Helpful\n              \n          \n      Sending feedback...Thank you for your feedback.Sorry, we failed to record your vote. Please try again\n        Report\n  &lt;img src=\"https://c.media-amazon.com/images/S/amazon-avatars-global/c2fc213c-da87-46d4-8f5b-1c924bb4c57b._CR0%2C26%2C281%2C281_UX460_.jpg\"/&gt;Jennifer5.0 out of 5 stars\n\n\n\n\n\n\n\n  \n  \n    Exceptional Quality and Versatility: Vanhench Brown Wrapping Paper is a Crafting Essential\n  \nReviewed in the United States on August 12, 2024Color: BrownSize: 17.5\" x 100‘Verified Purchase\n\n\n\n\n\n\n\n  \n  \n    I recently used the Vanhench Brown Wrapping Paper (17.5\" x 1200\", 100'), and it has proven to be an exceptional choice for a variety of needs. Here’s why this wrapping paper stands out: High-Quality Craftsmanship: The 70GSM (50LB) kraft paper is durable and sturdy, making it ideal for a wide range of applications. Whether I’m wrapping gifts, covering bulletin boards, or using it for arts and crafts, the paper holds up well without tearing or easily crumpling.Generous Size: With 100 feet of paper, this roll offers outstanding value. The 17.5-inch width is perfect for wrapping larger items or covering surfaces, and the ample length ensures that I can handle multiple projects without needing to constantly replenish my supply.Versatile Uses: This kraft paper is incredibly versatile. I’ve used it for gift wrapping, creating bulletin board backgrounds, crafting custom posters, and even covering tables for events. It’s also great for packaging and shipping, providing a professional and eco-friendly touch.Natural and Classic Look: The brown kraft paper has a classic, rustic look that’s perfect for both formal and informal occasions. It complements various styles and adds a personal, handmade feel to any project.\n  \nRead more\n  \n    \n          \n              \n                  Helpful\n              \n          \n      Sending feedback...Thank you for your feedback.Sorry, we failed to record your vote. Please try again\n        Report\n  &lt;img src=\"https://c.media-amazon.com/images/S/amazon-avatars-global/b23e5515-66f1-416f-b0b1-9b4da4f4f4da._CR0%2C1%2C999%2C999_SX460_.jpg\"/&gt;Sarah5.0 out of 5 stars\n\n\n\n\n\n\n\n  \n  \n    This is the best paper\n  \nReviewed in the United States on September 3, 2024Color: BrownSize: 17.5\" x 100‘Verified Purchase\n\n\n\n\n\n\n\n  \n  \n    I use this paper to make “brown paper packages tied with string.”Yes, like the movie.The paper is easy to use and looks great. It is not see-through or transparent and doesn't tear easily. This paper could be used for countless craft projects. The possibilities are limitless.\n  \nRead more\n  \n    \n          \n              \n                  Helpful\n              \n          \n      Sending feedback...Thank you for your feedback.Sorry, we failed to record your vote. Please try again\n        Report\n  &lt;img src=\"https://c.media-amazon.com/images/S/amazon-avatars-global/default.png\"/&gt;witorwiser5.0 out of 5 stars\n\n\n\n\n\n\n\n  \n  \n    Good value, not too see thru or thick\n  \nReviewed in the United States on August 9, 2024Color: WhiteSize: 17.5\" x 100'Verified Purchase\n\n\n\n\n\n\n\n  \n  \n    Great for sign making -perfect size to put on a political sign backing. A little bit see through if there is writing underneath. Strong enough but does crinckle easily. Still looking for that butcher paper from the old days. One side is smooth and the other side is rougher. It does keep a good bend/ roll when you're working on it. Drafters dots work well but have a tendency to pull off the paper fibers a bit. Used in a large laminator and it worked well. Sharpies and alcohol markers do run through the other side.\n  \nRead more\n  One person found this helpful\n    \n          \n              \n                  Helpful\n              \n          \n      Sending feedback...Thank you for your feedback.Sorry, we failed to record your vote. Please try again\n        Report\n  &lt;img src=\"https://c.media-amazon.com/images/S/amazon-avatars-global/default.png\"/&gt;PJ5.0 out of 5 stars\n\n\n\n\n\n\n\n  \n  \n    Good quality\n  \nReviewed in the United States on July 19, 2024Color: BrownSize: 17.5\" x 100‘Verified Purchase\n\n\n\n\n\n\n\n  \n  \n    I used this to wrap a few different sized birthday gifts. I used natural gift bags and this natural paper for the gifts that didn’t fit in the gift bags. It is nice and sturdy. No smell. Thick paper roll. Worth the money and I would recommend this.\n  \nRead more\n\n\n\n\n\n\n\n\n\n\n\n \n  \t\t \n\n\n\n\n    \n        \n        \n            \n        \n            \n        \n        \n            \n            \n        \n        \n            \n            \n        \n    \n    \n        \n\n            \n                &lt;img src=\"https://c.media-amazon.com/images/S/amazon-avatars-global/default.png\"/&gt;PJ\n            \n\n            5.0 out of 5 stars\n            \n                Good quality\n            \n            \n            \n                \n                    \n                        \n                        \n                            \n                                \n                                \n                                    Reviewed in the United States on July 19, 2024\n                                \n                            \n                        \n                    \n                \n            \n        \n        \n            I used this to wrap a few different sized birthday gifts. I used natural gift bags and this natural paper for the gifts that didn’t fit in the gift bags. It is nice and sturdy. No smell. Thick paper roll. Worth the money and I would recommend this.\n        \n        \n            \n                Images in this review\n            \n            \n                \n                    \n                        \n                    \n                \n            \n        \n    \n        \n    \n\n\n\n\n\n   function toggleSeeAllView() {\n       P.when('A', 'cr-image-popover-controller').execute(function(A, imagePopoverController) {\n          imagePopoverController.toggleSeeAllView(true);\n       });\n   }\n\n\n       &lt;img alt=\"Customer image\" src=\"https://c.media-amazon.com/images/I/61wlHG5p7XL._SY88.jpg\" height=\"88\" width=\"100%\"/&gt;\n\n        P.when('A', 'cr-image-popover-controller').execute(function(A, imagePopoverController) {\n          A.on(\"a:popover:beforeShow:RMQ1Q73C3QX3O_gallerySection_main\", function(data) {\n            imagePopoverController.initImagePopover(\"RMQ1Q73C3QX3O\", \"[https://c.media-amazon.com/images/I/61wlHG5p7XL.jpg]\", data);\n          });\n        });\n    \n\n  One person found this helpful\n    \n          \n              \n                  Helpful\n              \n          \n      Sending feedback...Thank you for your feedback.Sorry, we failed to record your vote. Please try again\n        Report\n  &lt;img src=\"https://c.media-amazon.com/images/S/amazon-avatars-global/default.png\"/&gt;KIMBERLY4.0 out of 5 stars\n\n\n\n\n\n\n\n  \n  \n    It gets the job done\n  \nReviewed in the United States on May 26, 2024Color: BrownSize: 17.6\" x 150'Verified Purchase\n\n\n\n\n\n\n\n  \n  \n    I purchased this brown packing paper to use as an outside of package covering. I tend to reuse shipping boxes, and this helps cover the box so if it says anything like Priority or Express, I can still use the box without having to pay that service type. I reuse boxes, not services.  Anyway, this is not a thick paper, but it is not wafer thin, so it works pretty well. It would also be ideal for filling inside the box as well to keep stuff from shifting, easy to crunch up.\n  \nRead more\n  4 people found this helpful\n    \n          \n              \n                  Helpful\n              \n          \n      Sending feedback...Thank you for your feedback.Sorry, we failed to record your vote. Please try again\n        Report\n  &lt;img src=\"https://c.media-amazon.com/images/S/amazon-avatars-global/default.png\"/&gt;Kimberly5.0 out of 5 stars\n\n\n\n\n\n\n\n  \n  \n    Happy\n  \nReviewed in the United States on September 1, 2024Color: BrownSize: 36\" x 200'Verified Purchase\n\n\n\n\n\n\n\n  \n  \n    Will get again.  Great quality and is versatile.  It is not transparent and has a classic appearance.  Texture is great.\n  \nRead more\n  \n    \n          \n              \n                  Helpful\n              \n          \n      Sending feedback...Thank you for your feedback.Sorry, we failed to record your vote. Please try again\n        Report\n  &lt;img src=\"https://c.media-amazon.com/images/S/amazon-avatars-global/default.png\"/&gt;Ally5.0 out of 5 stars\n\n\n\n\n\n\n\n  \n  \n    Great Paper\n  \nReviewed in the United States on July 30, 2024Color: BrownSize: 17.5\" x 100‘Verified Purchase\n\n\n\n\n\n\n\n  \n  \n    I used this as the base to a charcuterie graze board, and it worked great!  It is a very thick roll, so it will last a long time which is also a plus, as it has many uses.  Worth the buy!\n  \nRead more\n  \n    \n          \n              \n                  Helpful\n              \n          \n      Sending feedback...Thank you for your feedback.Sorry, we failed to record your vote. Please try again\n        Report",</t>
  </si>
  <si>
    <t xml:space="preserve">    "trackingLink": "https://www.amazon.com/Wrapping-Covering-Bulletin-Bouquet-Supplies/dp/B0BQTYYVZH?th=1&amp;linkCode=ll1&amp;tag=dividy-20&amp;linkId=f5833de3951355c3fccf4604cd72ec68&amp;language=en_US&amp;ref_=as_li_ss_tl"</t>
  </si>
  <si>
    <t xml:space="preserve">    "productDetails": "No product details found",</t>
  </si>
  <si>
    <t xml:space="preserve">    "customerReviews": "&lt;img src=\"https://c.media-amazon.com/images/S/amazon-avatars-global/3a9f401a-abc3-4981-ae27-115dc2d70a98._CR0%2C0%2C450%2C450_UX460_.jpg\"/&gt;BusyBeeMama5.0 out of 5 stars\n\n\n\n\n\n\n\n  \n  \n    Perfect for backpack\n  \nReviewed in the United States on August 29, 2024Color: GreyVerified Purchase\n\n\n\n\n\n\n\n  \n  \n    Great item for back to school gear. Sturdy and nice quality. Roomy for highlighters, pens, pencils, erasers and scientific calculator with chargers and post it notes. Looks professional and organized.\n  \nRead more\n  \n    \n          \n              \n                  Helpful\n              \n          \n      Sending feedback...Thank you for your feedback.Sorry, we failed to record your vote. Please try again\n        Report\n  &lt;img src=\"https://c.media-amazon.com/images/S/amazon-avatars-global/1d0d7062-dd8e-492b-a4c8-26ebf693eb92._CR0%2C0%2C375%2C375_UX460_.jpg\"/&gt;April5.0 out of 5 stars\n\n\n\n\n\n\n\n  \n  \n    Pencil case\n  \nReviewed in the United States on September 3, 2024Color: PurpleVerified Purchase\n\n\n\n\n\n\n\n  \n  \n    Great pencil case. Made well. Looks cute daughter loved it fits everything all in one.\n  \nRead more\n  \n    \n          \n              \n                  Helpful\n              \n          \n      Sending feedback...Thank you for your feedback.Sorry, we failed to record your vote. Please try again\n        Report\n  &lt;img src=\"https://c.media-amazon.com/images/S/amazon-avatars-global/default.png\"/&gt;Lea5.0 out of 5 stars\n\n\n\n\n\n\n\n  \n  \n    Quality\n  \nReviewed in the United States on August 15, 2024Color: Light GreyVerified Purchase\n\n\n\n\n\n\n\n  \n  \n    The color is great and the craftsmanship is right.  Fits all my school supply and it looks trendy.\n  \nRead more\n  \n    \n          \n              \n                  Helpful\n              \n          \n      Sending feedback...Thank you for your feedback.Sorry, we failed to record your vote. Please try again\n        Report\n  &lt;img src=\"https://c.media-amazon.com/images/S/amazon-avatars-global/default.png\"/&gt;Amber Diaz4.0 out of 5 stars\n\n\n\n\n\n\n\n  \n  \n    Amazing Quality BUT too small. only large enough for necessities!\n  \nReviewed in the United States on August 1, 2024Color: PinkVerified Purchase\n\n\n\n\n\n\n\n  \n  \n    Perfect size to slip into small backpack, but doesn’t store much! Small, but the quality makes up for it! I use it for school, and it’s pretty easy to get to and use. Looks okay, not terribly aesthetic but still nice looking. Nice metal zippers, and versatile.\n  \nRead more\n  One person found this helpful\n    \n          \n              \n                  Helpful\n              \n          \n      Sending feedback...Thank you for your feedback.Sorry, we failed to record your vote. Please try again\n        Report\n  &lt;img src=\"https://c.media-amazon.com/images/S/amazon-avatars-global/default.png\"/&gt;Silvia5.0 out of 5 stars\n\n\n\n\n\n\n\n  \n  \n    Sturdy and convenient\n  \nReviewed in the United States on July 22, 2024Color: PinkVerified Purchase\n\n\n\n\n\n\n\n  \n  \n    Bought this to use as a make up case. Was using the type that stand and got tired of having to dig through it or empty it to find the smaller items. With this case, it all fits nicely and every is easy to access, even the smaller items. Brushes stayed organized and don't dirty the rest of the items.\n  \nRead more\n  One person found this helpful\n    \n          \n              \n                  Helpful\n              \n          \n      Sending feedback...Thank you for your feedback.Sorry, we failed to record your vote. Please try again\n        Report\n  &lt;img src=\"https://c.media-amazon.com/images/S/amazon-avatars-global/default.png\"/&gt;Blake H5.0 out of 5 stars\n\n\n\n\n\n\n\n  \n  \n    Great value\n  \nReviewed in the United States on August 31, 2024Color: BlueVerified Purchase\n\n\n\n\n\n\n\n  \n  \n    Fits everything I need it to, made well.\n  \nRead more\n  \n    \n          \n              \n                  Helpful\n              \n          \n      Sending feedback...Thank you for your feedback.Sorry, we failed to record your vote. Please try again\n        Report\n  &lt;img src=\"https://c.media-amazon.com/images/S/amazon-avatars-global/default.png\"/&gt;Amazon Customer5.0 out of 5 stars\n\n\n\n\n\n\n\n  \n  \n    Great pencil pouch\n  \nReviewed in the United States on July 21, 2024Color: Light GreyVerified Purchase\n\n\n\n\n\n\n\n  \n  \n    It’s great, has lots of pockets, not too big or too small\n  \nRead more\n  \n    \n          \n              \n                  Helpful\n              \n          \n      Sending feedback...Thank you for your feedback.Sorry, we failed to record your vote. Please try again\n        Report\n  &lt;img src=\"https://c.media-amazon.com/images/S/amazon-avatars-global/default.png\"/&gt;Ruby M. Clark5.0 out of 5 stars\n\n\n\n\n\n\n\n  \n  \n    Perfect pencil case\n  \nReviewed in the United States on August 19, 2024Color: Light GreyVerified Purchase\n\n\n\n\n\n\n\n  \n  \n    I love pencil cases.  I think it is because they remind me of grade school.  I use pencil cases at work and at home to organize pencils, pens, markers, erasers, rulers, etc.  This pencil case is the perfect size to corral all my colored pencils for the Bible studies that I do.  I also use it as something to lean my phone on to get a good angle when I am looking at videos.  Great pencil case.\n  \nRead more\n  \n    \n          \n              \n                  Helpful\n              \n          \n      Sending feedback...Thank you for your feedback.Sorry, we failed to record your vote. Please try again\n        Report",</t>
  </si>
  <si>
    <t xml:space="preserve">    "trackingLink": "https://www.amazon.com/WEMATE-Pencil-Aesthetic-Capacity-Canvas/dp/B0BJPDJ84Y?psc=&amp;linkCode=ll1&amp;tag=dividy-20&amp;linkId=4f6969c1b31e19b5e447c9192a64acef&amp;language=en_US&amp;ref_=as_li_ss_tl"</t>
  </si>
  <si>
    <t xml:space="preserve">    "productDetails": "About this item                   PERFECT BRACELET MAKING KIT: All you need included,about 4600 pcs flat polymer clay beads and 500 pcs charms kit( contains letter beads, number beads, heart beads, gold beads, spacer beads, clay beads charms, lobster clasp, etc.),1 rolls of stretchy strings, a scissors, 1 plastic tweezers ,This complete, expansive jewelry making kit is filled with endless possibilities to be imaginative, to meet all your needs for bracelet making &amp; jewelry making.     PREMIUM QUALITY-SAFE TO USE:The diameter of clay heishi beads is 6mm with a 2mm hole and the thickness is 1mm.we stand by our materials, the premium polymer clay beads are handmade with soft clay, so they are safe, eco-friendly, waterproof, skin-friendly and can be worn every day without fading quickly. All materials provided are completely safe and kid-friendly for ages 6+.     TO GOT THE GIRLS BUSY: Parents can accompany your children to design various diy jewelry, such as bracelets, necklaces, earrings, anklets, keychains, diy crafts, etc..You can make it super cute! It is great for kids and they will learn new things,more to create fun, beautiful pieces, Children will spend hours creating,So much better use of children time than starting at phone.     PERFECT GIFT CHOICE: Why not consider giving this fun bracelets making kit as a gift? This clay bead kit is popular gifts for kids or adult who like to express imagination.A meaningful and cheerful gift choice for birthdays, valentine's day, mother's day, Christmas, thanksgiving day, etc.You can also make unique bracelet and necklace give these friendship bracelets gifts to friends separately. Who doesn’t love a fun bracelet?     QUALITY PROMISE: Customer complete satisfaction is very important to us. If you find any problem with our beads, please feel free to contact us. We promise to give you a satisfactory solution within 24 hours. Thank you for supporting our brand REDTWO.       \n                            ›  See more product details",</t>
  </si>
  <si>
    <t xml:space="preserve">    "customerReviews": "&lt;img src=\"https://c.media-amazon.com/images/S/amazon-avatars-global/default.png\"/&gt;Lee C.5.0 out of 5 stars\n\n\n\n\n\n\n\n  \n  \n    Tons of fun!!\n  \nReviewed in the United States on May 15, 2024Color: 18 ColorsVerified Purchase\n\n\n\n\n\n\n\n  \n  \n    As a parent, I'm always on the lookout for creative and engaging activities to keep my child entertained, and the Redtwo 5100 Clay Beads Bracelet Making Kit is a definite winner. This kit is packed with everything needed to create beautiful and personalized bracelets, making it perfect for young crafters ages 8-12. The clay beads are vibrant and fun to work with, and the flat preppy style adds a trendy touch to the finished bracelets. I love that the kit includes a variety of charms, allowing my child to customize each bracelet to their liking. The beads are high-quality and easy to string, making it easy for kids to create professional-looking jewelry pieces. Plus, the kit comes with clear instructions that are easy to follow, ensuring that even beginners can quickly get the hang of bracelet making. Whether your child is crafting solo or hosting a jewelry-making party with friends, this kit is sure to provide hours of creative fun. I highly recommend the Redtwo 5100 Clay Beads Bracelet Making Kit to parents looking for a fun and engaging craft activity for their child.\n  \nRead more\n  6 people found this helpful\n    \n          \n              \n                  Helpful\n              \n          \n      Sending feedback...Thank you for your feedback.Sorry, we failed to record your vote. Please try again\n        Report\n  &lt;img src=\"https://c.media-amazon.com/images/S/amazon-avatars-global/default.png\"/&gt;Lauren5.0 out of 5 stars\n\n\n\n\n\n\n\n  \n  \n    More than expected\n  \nReviewed in the United States on July 17, 2024Color: 18 ColorsVerified Purchase\n\n\n\n\n\n\n\n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\nRead more\n\n\n\n\n\n\n\n\n\n\n\n \n  \t\t \n\n\n\n\n    \n        \n        \n            \n        \n            \n        \n        \n            \n            \n        \n        \n            \n            \n        \n    \n    \n        \n\n            \n                &lt;img src=\"https://c.media-amazon.com/images/S/amazon-avatars-global/default.png\"/&gt;Lauren\n            \n\n            5.0 out of 5 stars\n            \n                More than expected\n            \n            \n            \n                \n                    \n                        \n                        \n                            \n                                \n                                \n                                    Reviewed in the United States on July 17, 2024\n                                \n                            \n                        \n                    \n                \n            \n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        \n            \n                Images in this review\n            \n            \n                \n                    \n                        \n                    \n                        \n                    \n                        \n                    \n                \n            \n        \n    \n        \n    \n\n\n\n\n\n   function toggleSeeAllView() {\n       P.when('A', 'cr-image-popover-controller').execute(function(A, imagePopoverController) {\n          imagePopoverController.toggleSeeAllView(true);\n       });\n   }\n\n\n       &lt;img alt=\"Customer image\" src=\"https://c.media-amazon.com/images/I/71EI0LVEICL._SY88.jpg\" height=\"88\" width=\"100%\"/&gt;&lt;img alt=\"Customer image\" src=\"https://c.media-amazon.com/images/I/71Hi7IfSfTL._SY88.jpg\" height=\"88\" width=\"100%\"/&gt;&lt;img alt=\"Customer image\" src=\"https://c.media-amazon.com/images/I/719IB2YzCPL._SY88.jpg\" height=\"88\" width=\"100%\"/&gt;\n\n        P.when('A', 'cr-image-popover-controller').execute(function(A, imagePopoverController) {\n          A.on(\"a:popover:beforeShow:R1VQOJBL2O1XQV_gallerySection_main\", function(data) {\n            imagePopoverController.initImagePopover(\"R1VQOJBL2O1XQV\", \"[https://c.media-amazon.com/images/I/71EI0LVEICL.jpg, https://c.media-amazon.com/images/I/71Hi7IfSfTL.jpg, https://c.media-amazon.com/images/I/719IB2YzCPL.jpg]\", data);\n          });\n        });\n    \n\n  3 people found this helpful\n    \n          \n              \n                  Helpful\n              \n          \n      Sending feedback...Thank you for your feedback.Sorry, we failed to record your vote. Please try again\n        Report\n  &lt;img src=\"https://c.media-amazon.com/images/S/amazon-avatars-global/default.png\"/&gt;karen hoagland5.0 out of 5 stars\n\n\n\n\n\n\n\n  \n  \n    Makes a wonderful gift\n  \nReviewed in the United States on July 8, 2024Color: 18 ColorsVerified Purchase\n\n\n\n\n\n\n\n  \n  \n    I gave it to my granddaughter for a birthday gift. She loves it. There’s a ton of pieces and extra cute things like shells to make jewelry with, well worth the money!\n  \nRead more\n  One person found this helpful\n    \n          \n              \n                  Helpful\n              \n          \n      Sending feedback...Thank you for your feedback.Sorry, we failed to record your vote. Please try again\n        Report\n  &lt;img src=\"https://c.media-amazon.com/images/S/amazon-avatars-global/default.png\"/&gt;Matthew Hart4.0 out of 5 stars\n\n\n\n\n\n\n\n  \n  \n    Great set!\n  \nReviewed in the United States on July 4, 2024Color: 18 ColorsVerified Purchase\n\n\n\n\n\n\n\n  \n  \n    Such a great value for the price! Lots of colors and fun to use. I do wish more care had been taken with the alphabet beads to make sure there was a good variety in the pack. Disproportionate amount of K’s, V’s, M’s, and Q’s; not enough vowels or more commonly used letters like R, N, L, H, etc. But for the price I can easily supplement with bulk bags from a craft store.\n  \nRead more\n  4 people found this helpful\n    \n          \n              \n                  Helpful\n              \n          \n      Sending feedback...Thank you for your feedback.Sorry, we failed to record your vote. Please try again\n        Report\n  &lt;img src=\"https://c.media-amazon.com/images/S/amazon-avatars-global/default.png\"/&gt;Jen5.0 out of 5 stars\n\n\n\n\n\n\n\n  \n  \n    Good kit\n  \nReviewed in the United States on August 7, 2024Color: 18 ColorsVerified Purchase\n\n\n\n\n\n\n\n  \n  \n    Plenty of beads to get my daughter started on bracelet making. Great colors and assortment.\n  \nRead more\n  \n    \n          \n              \n                  Helpful\n              \n          \n      Sending feedback...Thank you for your feedback.Sorry, we failed to record your vote. Please try again\n        Report\n  &lt;img src=\"https://c.media-amazon.com/images/S/amazon-avatars-global/default.png\"/&gt;Riss5.0 out of 5 stars\n\n\n\n\n\n\n\n  \n  \n    Lots of beads and accessories\n  \nReviewed in the United States on August 2, 2024Color: 18 ColorsVerified Purchase\n\n\n\n\n\n\n\n  \n  \n    This is a great bracelet kit for the money. I was so impressed by it that we gifted it to a friend of my daughter’s for her birthday. The elastic is decent quality and the beads are soft instead of being hard plastic or shells. It makes them more comfortable to wear, in my opinion.\n  \nRead more\n  One person found this helpful\n    \n          \n              \n                  Helpful\n              \n          \n      Sending feedback...Thank you for your feedback.Sorry, we failed to record your vote. Please try again\n        Report\n  &lt;img src=\"https://c.media-amazon.com/images/S/amazon-avatars-global/8becdd44-9035-4b2b-b590-2162ee0b567f._CR186%2C0%2C748%2C748_SX460_.jpg\"/&gt;Amy Moon5.0 out of 5 stars\n\n\n\n\n\n\n\n  \n  \n    7 year olds birthday gift\n  \nReviewed in the United States on August 26, 2024Color: 18 ColorsVerified Purchase\n\n\n\n\n\n\n\n  \n  \n    I got this for my friend’s 7 year old girl. She was super excited. It comes with so many pieces/ beads. Cute colors. It looks like good quality. They come in a compact case. She will be able to make many different types of jewelry, keychains, etc.\n  \nRead more\n  \n    \n          \n              \n                  Helpful\n              \n          \n      Sending feedback...Thank you for your feedback.Sorry, we failed to record your vote. Please try again\n        Report\n  &lt;img src=\"https://c.media-amazon.com/images/S/amazon-avatars-global/default.png\"/&gt;Astaysha Hewitt5.0 out of 5 stars\n\n\n\n\n\n\n\n  \n  \n    Super fun!\n  \nReviewed in the United States on July 30, 2024Color: 18 ColorsVerified Purchase\n\n\n\n\n\n\n\n  \n  \n    This is was a great clay bead kit! Lots of color options and kept the kids and adults busy for hours! I would say that I wound up using different string simply because the string included in the kit was difficult to tie.\n  \nRead more\n  One person found this helpful\n    \n          \n              \n                  Helpful\n              \n          \n      Sending feedback...Thank you for your feedback.Sorry, we failed to record your vote. Please try again\n        Report",</t>
  </si>
  <si>
    <t xml:space="preserve">    "trackingLink": "https://www.amazon.com/Redtwo-Bracelet-Making-Jewelry-Polymer/dp/B09X9DPDBQ?psc=&amp;linkCode=ll1&amp;tag=dividy-20&amp;linkId=cfc0435a32383e7793c461851e04e819&amp;language=en_US&amp;ref_=as_li_ss_tl"</t>
  </si>
  <si>
    <t xml:space="preserve">    "productDetails": "100% Polyester     Made in US     Premium Polyester Fiber Fill: Experience softness like never before with Fairfield’s Original Poly-Fil. Our special blend of 100% polyester fibers has superior resiliency and a smooth consistency, ensuring that the fibers do not bunch.     Pillow Stuffing: This premium-quality Poly-fil fiberfill stuffing is ideal for giving your pillows the perfect fluff. Now, enjoy a comfortable rest every time you lay your head on your soft, polyester-filled pillow.     Stuffing for Stuffed Animals: Our Poly-fil fiberfill is also great for giving that squishy, comfortable feeling to hand-made dolls, toys, and animals. They are also perfect for putting up some cloud decor to enhance a space and giving it a fun look.     Safe to Use: The Original Poly-Fil from Fairfield is hypoallergenic and contains no chemicals or flame retardants, making it safe for the use of children in their creative ventures. The polyester fiberfill is made in the USA from recycled materials.     Machine-washable Poly-Fil: Machine wash on gentle with warm water. Air dry or tumble dry on the air or low heat setting. Fiber may shift during laundering; gently massage the project with your fingertips to move the fiber stuffing back into place.       \n                            ›  See more product details",</t>
  </si>
  <si>
    <t xml:space="preserve">    "customerReviews": "&lt;img src=\"https://c.media-amazon.com/images/S/amazon-avatars-global/default.png\"/&gt;Luke5.0 out of 5 stars\n\n\n\n\n\n\n\n  \n  \n    Gave the wife access to the Amazon account.  Holy Guacamole\n  \nReviewed in the United States on July 26, 2024Size: 6.5 lbVerified Purchase\n\n\n\n\n\n\n\n  \n  \n    Stuff like this never stops coming to the front door.  Arrived in good condition.  Works as intended.  Great value.\n  \nRead more\n  12 people found this helpful\n    \n          \n              \n                  Helpful\n              \n          \n      Sending feedback...Thank you for your feedback.Sorry, we failed to record your vote. Please try again\n        Report\n  &lt;img src=\"https://c.media-amazon.com/images/S/amazon-avatars-global/default.png\"/&gt;Vicktoria Lucena5.0 out of 5 stars\n\n\n\n\n\n\n\n  \n  \n    Versatile and High-Quality Polyester Fiber Fill\n  \nReviewed in the United States on September 3, 2024Size: 32 ozVerified Purchase\n\n\n\n\n\n\n\n  \n  \n    The Fairfield Original Poly-Fil is a fantastic choice for all your stuffing needs. Whether you’re working on pillows, stuffed animals, toys, or decorative projects, this premium polyester fiber fill delivers the softness and support needed to achieve great results.The 32-ounce bag provides plenty of filling, making it easy to complete multiple projects with just one purchase. The fiber fill is fluffy and consistent, with no clumping or uneven texture, which ensures that your creations come out smooth and evenly stuffed.One of the best features of this Poly-Fil is its versatility. It’s perfect for a wide range of crafts and projects, from creating plush toys to adding extra padding to cushions or pillows. It’s also machine-washable, which is a huge plus, especially for items that might need frequent cleaning, like stuffed animals or pillows.The fiber fill is easy to work with and molds well to different shapes, making it ideal for both large and small projects. It’s also lightweight, yet provides excellent volume and resilience, so your projects stay looking full and plush over time.Overall, Fairfield’s Original Poly-Fil is a high-quality, reliable option for anyone in need of soft, durable stuffing for a variety of crafting and sewing projects.\n  \nRead more\n  \n    \n          \n              \n                  Helpful\n              \n          \n      Sending feedback...Thank you for your feedback.Sorry, we failed to record your vote. Please try again\n        Report\n  &lt;img src=\"https://c.media-amazon.com/images/S/amazon-avatars-global/6fbfdc63-895e-418b-ba77-5bd423339e52._CR0%2C0%2C374%2C374_UX460_.jpg\"/&gt;Sarah I.5.0 out of 5 stars\n\n\n\n\n\n\n\n  \n  \n    Great Value for Amount\n  \nReviewed in the United States on July 17, 2024Size: 6.5 lbVerified Purchase\n\n\n\n\n\n\n\n  \n  \n    This box of Poly-Fill was the perfect size for what I used it for. I used this for a “Moon and Stars” themed baby shower, to create a cloud appearance as part of the centerpieces. It worked perfectly, and everyone loved the centerpieces!\n  \nRead more\n\n\n\n\n\n\n\n\n\n\n\n \n  \t\t \n\n\n\n\n    \n        \n        \n            \n        \n            \n        \n        \n            \n            \n        \n        \n            \n            \n        \n    \n    \n        \n\n            \n                &lt;img src=\"https://c.media-amazon.com/images/S/amazon-avatars-global/6fbfdc63-895e-418b-ba77-5bd423339e52._CR0%2C0%2C374%2C374_UX460_.jpg\"/&gt;Sarah I.\n            \n\n            5.0 out of 5 stars\n            \n                Great Value for Amount\n            \n            \n            \n                \n                    \n                        \n                        \n                            \n                                \n                                \n                                    Reviewed in the United States on July 17, 2024\n                                \n                            \n                        \n                    \n                \n            \n        \n        \n            This box of Poly-Fill was the perfect size for what I used it for. I used this for a “Moon and Stars” themed baby shower, to create a cloud appearance as part of the centerpieces. It worked perfectly, and everyone loved the centerpieces!\n        \n        \n            \n                Images in this review\n            \n            \n                \n                    \n                        \n                    \n                \n            \n        \n    \n        \n    \n\n\n\n\n\n   function toggleSeeAllView() {\n       P.when('A', 'cr-image-popover-controller').execute(function(A, imagePopoverController) {\n          imagePopoverController.toggleSeeAllView(true);\n       });\n   }\n\n\n       &lt;img alt=\"Customer image\" src=\"https://c.media-amazon.com/images/I/81OjA2K6uIL._SY88.jpg\" height=\"88\" width=\"100%\"/&gt;\n\n        P.when('A', 'cr-image-popover-controller').execute(function(A, imagePopoverController) {\n          A.on(\"a:popover:beforeShow:RWST1NWB6DQAC_gallerySection_main\", function(data) {\n            imagePopoverController.initImagePopover(\"RWST1NWB6DQAC\", \"[https://c.media-amazon.com/images/I/81OjA2K6uIL.jpg]\", data);\n          });\n        });\n    \n\n  2 people found this helpful\n    \n          \n              \n                  Helpful\n              \n          \n      Sending feedback...Thank you for your feedback.Sorry, we failed to record your vote. Please try again\n        Report\n  &lt;img src=\"https://c.media-amazon.com/images/S/amazon-avatars-global/default.png\"/&gt;Rachel5.0 out of 5 stars\n\n\n\n\n\n\n\n  \n  \n    reliable stuffing\n  \nReviewed in the United States on September 4, 2024Size: 5 lbVerified Purchase\n\n\n\n\n\n\n\n  \n  \n    This brand always seems to be the best value and its available everywhere! I've used it for dolls, stuffed animals, crochet projects, pillows, and random other things. I dislike the mess of tiny shreds of fibers that fall out when I grab clumps of stuffing out of the bag, but its a minor thing for me, I just brush it off of myself and my project. This stuffing is forgivable enough that I can stuff and re-stuff something if I'm unhappy with how I did the first time; it will be slightly clumped up but still very plush.\n  \nRead more\n  \n    \n          \n              \n                  Helpful\n              \n          \n      Sending feedback...Thank you for your feedback.Sorry, we failed to record your vote. Please try again\n        Report\n  &lt;img src=\"https://c.media-amazon.com/images/S/amazon-avatars-global/default.png\"/&gt;beas335.0 out of 5 stars\n\n\n\n\n\n\n\n  \n  \n    Love It\n  \nReviewed in the United States on August 22, 2024Size: 32 ozVerified Purchase\n\n\n\n\n\n\n\n  \n  \n    I purchased this polyfil for filling for several memory bears and I love it.  I have used several different brands, and I love that this brand isn't messy.  I have used some fill that just makes a mess.  This isn't that.  I am going purchase more of this brand.  Again, it works perfect for filling my little bears and is easy to work with.\n  \nRead more\n  \n    \n          \n              \n                  Helpful\n              \n          \n      Sending feedback...Thank you for your feedback.Sorry, we failed to record your vote. Please try again\n        Report\n  &lt;img src=\"https://c.media-amazon.com/images/S/amazon-avatars-global/default.png\"/&gt;Brooke Gray4.0 out of 5 stars\n\n\n\n\n\n\n\n  \n  \n    Great product, and great price.\n  \nReviewed in the United States on August 23, 2024Size: 32 ozVerified Purchase\n\n\n\n\n\n\n\n  \n  \n    Loved the price and the product.  Use this for stuffing for pillows I make.  Would recommend.\n  \nRead more\n  \n    \n          \n              \n                  Helpful\n              \n          \n      Sending feedback...Thank you for your feedback.Sorry, we failed to record your vote. Please try again\n        Report\n  &lt;img src=\"https://c.media-amazon.com/images/S/amazon-avatars-global/b1b214c5-2810-4c56-9450-184f486b3a84._CR0%2C28%2C276%2C276_UX460_.jpg\"/&gt;Art-of-Zen Digital5.0 out of 5 stars\n\n\n\n\n\n\n\n  \n  \n    Poly-Fil Is Literally Heaven In A 20lb Box\n  \nReviewed in the United States on January 27, 2023Size: 20 lbVerified Purchase\n\n\n\n\n\n\n\n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\nRead more\n\n\n\n\n\n\n\n\n\n\n\n \n  \t\t \n\n\n\n\n    \n        \n        \n            \n        \n            \n        \n        \n            \n            \n        \n        \n            \n            \n        \n    \n    \n        \n\n            \n                &lt;img src=\"https://c.media-amazon.com/images/S/amazon-avatars-global/b1b214c5-2810-4c56-9450-184f486b3a84._CR0%2C28%2C276%2C276_UX460_.jpg\"/&gt;Art-of-Zen Digital\n            \n\n            5.0 out of 5 stars\n            \n                Poly-Fil Is Literally Heaven In A 20lb Box\n            \n            \n            \n                \n                    \n                        \n                        \n                            \n                                \n                                \n                                    Reviewed in the United States on January 27, 2023\n                                \n                            \n                        \n                    \n                \n            \n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        \n            \n                Images in this review\n            \n            \n                \n                    \n                        \n                    \n                        \n                    \n                        \n                    \n                \n            \n        \n    \n        \n    \n\n\n\n\n\n   function toggleSeeAllView() {\n       P.when('A', 'cr-image-popover-controller').execute(function(A, imagePopoverController) {\n          imagePopoverController.toggleSeeAllView(true);\n       });\n   }\n\n\n       &lt;img alt=\"Customer image\" src=\"https://c.media-amazon.com/images/I/815XShJK0QL._SY88.jpg\" height=\"88\" width=\"100%\"/&gt;&lt;img alt=\"Customer image\" src=\"https://c.media-amazon.com/images/I/61GMiWgQxGL._SY88.jpg\" height=\"88\" width=\"100%\"/&gt;&lt;img alt=\"Customer image\" src=\"https://c.media-amazon.com/images/I/710jINEr1OL._SY88.jpg\" height=\"88\" width=\"100%\"/&gt;\n\n        P.when('A', 'cr-image-popover-controller').execute(function(A, imagePopoverController) {\n          A.on(\"a:popover:beforeShow:R1Q6OA4QM4ODAU_gallerySection_main\", function(data) {\n            imagePopoverController.initImagePopover(\"R1Q6OA4QM4ODAU\", \"[https://c.media-amazon.com/images/I/815XShJK0QL.jpg, https://c.media-amazon.com/images/I/61GMiWgQxGL.jpg, https://c.media-amazon.com/images/I/710jINEr1OL.jpg]\", data);\n          });\n        });\n    \n\n  49 people found this helpful\n    \n          \n              \n                  Helpful\n              \n          \n      Sending feedback...Thank you for your feedback.Sorry, we failed to record your vote. Please try again\n        Report\n  &lt;img src=\"https://c.media-amazon.com/images/S/amazon-avatars-global/default.png\"/&gt;Bonnie Roettger5.0 out of 5 stars\n\n\n\n\n\n\n\n  \n  \n    Fluffy and a good value\n  \nReviewed in the United States on August 7, 2024Size: 20 lbVerified Purchase\n\n\n\n\n\n\n\n  \n  \n    First time I used this brand for my bears and it was easy to work with filled well.  I will buy again\n  \nRead more\n  \n    \n          \n              \n                  Helpful\n              \n          \n      Sending feedback...Thank you for your feedback.Sorry, we failed to record your vote. Please try again\n        Report",</t>
  </si>
  <si>
    <t xml:space="preserve">    "trackingLink": "https://www.amazon.com/Fairfield-Original-Polyester-Decorations-Machine-Washable/dp/B002OUP6JE?th=1&amp;linkCode=ll1&amp;tag=dividy-20&amp;linkId=173f99e7f6d6ecd70fe05876f3a6e3b7&amp;language=en_US&amp;ref_=as_li_ss_tl"</t>
  </si>
  <si>
    <t xml:space="preserve">    "productDetails": "About this item                   Thick, creamy with satin finish; Good pigment load     Retains peaks and brush strokes; Ideal for learning color theory and color mixing     Includes 8.45-ounce / 250 millilitre tube of acrylic paint     Intermixable with Liquitex Professional Acrylic Paint Colors and Mediums.     Conforms to ASTM D4236; Safe for educational use       \n                            ›  See more product details",</t>
  </si>
  <si>
    <t xml:space="preserve">    "customerReviews": "&lt;img src=\"https://c.media-amazon.com/images/S/amazon-avatars-global/default.png\"/&gt;Moo5.0 out of 5 stars\n\n\n\n\n\n\n\n  \n  \n    Great paint\n  \nReviewed in the United States on July 21, 2024Style: 8.5-oz TubeColor: Titanium WhiteVerified Purchase\n\n\n\n\n\n\n\n  \n  \n    Very pigmented, great quality paint and worth the price. It stuck to lightly sanded plastic no problem and actually has a bit of flex to it! It doesn't just scratch off like cheap paint does. Super easy to get some paint out of this and I won't be running out any time soon.\n  \nRead more\n  4 people found this helpful\n    \n          \n              \n                  Helpful\n              \n          \n      Sending feedback...Thank you for your feedback.Sorry, we failed to record your vote. Please try again\n        Report\n  &lt;img src=\"https://c.media-amazon.com/images/S/amazon-avatars-global/default.png\"/&gt;Amazon Customer5.0 out of 5 stars\n\n\n\n\n\n\n\n  \n  \n    Reviwe of  Brilliant Yellow Green Liquitex Acrylic Paint\n  \nReviewed in the United States on August 3, 2024Style: 4-oz TubeColor: Brilliant Yellow GreenVerified Purchase\n\n\n\n\n\n\n\n  \n  \n    This paint is a great buy. It works well for all my needs in journals and handmade cards and more. It is easy to work with and drys quickly and look beautiful. The paint was well-packed and quickly mailed. I highly recommend this seller for their produced and customer service. Thank you.\n  \nRead more\n  \n    \n          \n              \n                  Helpful\n              \n          \n      Sending feedback...Thank you for your feedback.Sorry, we failed to record your vote. Please try again\n        Report\n  &lt;img src=\"https://c.media-amazon.com/images/S/amazon-avatars-global/default.png\"/&gt;Damanupnorth5.0 out of 5 stars\n\n\n\n\n\n\n\n  \n  \n    Good Sight paint !  Worked like a charm on my old dead tridum sights  Love it\n  \nReviewed in the United States on April 17, 2024Style: 4-oz TubeColor: Fluorescent GreenVerified Purchase\n\n\n\n\n\n\n\n  \n  \n    Ok my little Kimber Raptor II tridum sights went dim after 14 yrs soi PU some of this and love it.Put a new dot on my Kimber 45 (love it)Put some on my MP5k black front sight (most helpful)Ok then I have a few drinkgs (Yes after putting away the guns) so Iended up putting some on USB ends and a few other plugs so I now what is the correctside then I got a bit crazy wiht it an start to paint a few keys (so up is up, and what one to use and so on)This suff if nice, good hold (preclean then paint) on metal, plastic and rubber.Good cheap stuff that looks to hold up well.\n  \nRead more\n  One person found this helpful\n    \n          \n              \n                  Helpful\n              \n          \n      Sending feedback...Thank you for your feedback.Sorry, we failed to record your vote. Please try again\n        Report\n  &lt;img src=\"https://c.media-amazon.com/images/S/amazon-avatars-global/fa4a4284-1dac-4277-99ad-834a1f510ccf._CR0%2C0%2C1200%2C1200_SX460_.jpg\"/&gt;Jordan Haynes5.0 out of 5 stars\n\n\n\n\n\n\n\n  \n  \n    Great product\n  \nReviewed in the United States on August 29, 2024Style: 4-oz TubeColor: Ivory BlackVerified Purchase\n\n\n\n\n\n\n\n  \n  \n    I’ve used many paint products in my life and this one was great! It dried nicely and the pigment was true to the picture.\n  \nRead more\n  \n    \n          \n              \n                  Helpful\n              \n          \n      Sending feedback...Thank you for your feedback.Sorry, we failed to record your vote. Please try again\n        Report\n  &lt;img src=\"https://c.media-amazon.com/images/S/amazon-avatars-global/default.png\"/&gt;Amazon Customer4.0 out of 5 stars\n\n\n\n\n\n\n\n  \n  \n    Good\n  \nReviewed in the United States on August 19, 2024Style: 4-oz TubeColor: Cadmium Yellow Light HueVerified Purchase\n\n\n\n\n\n\n\n  \n  \n    Trusted brand !\n  \nRead more\n  \n    \n          \n              \n                  Helpful\n              \n          \n      Sending feedback...Thank you for your feedback.Sorry, we failed to record your vote. Please try again\n        Report\n  &lt;img src=\"https://c.media-amazon.com/images/S/amazon-avatars-global/default.png\"/&gt;Amazon Customer5.0 out of 5 stars\n\n\n\n\n\n\n\n  \n  \n    Liquitex is AWESOME\n  \nReviewed in the United States on July 15, 2024Style: 4-oz TubeColor: Light Blue PermanentVerified Purchase\n\n\n\n\n\n\n\n  \n  \n    I have only been painting pictures  for 1-1/2 years.My mom swore by liquid tech, and that’s all I have used. The paint consistency in the tube stays as good as the day I purchased it, the colors are true, and the paint flows evenly out of the tube onto my palletIf you have been or just starting out in painting pictures liquid tech is the only way to go .\n  \nRead more\n  \n    \n          \n              \n                  Helpful\n              \n          \n      Sending feedback...Thank you for your feedback.Sorry, we failed to record your vote. Please try again\n        Report\n  &lt;img src=\"https://c.media-amazon.com/images/S/amazon-avatars-global/default.png\"/&gt;Kim5.0 out of 5 stars\n\n\n\n\n\n\n\n  \n  \n    Good acrylics!\n  \nReviewed in the United States on August 8, 2024Style: 4-oz TubeColor: Mars BlackVerified Purchase\n\n\n\n\n\n\n\n  \n  \n    I use this brand often. It goes on easy with a smooth flow. I like this black. Good amount for the money. I tend to use a lot of white and black. I just reorder. Good paint.\n  \nRead more\n  \n    \n          \n              \n                  Helpful\n              \n          \n      Sending feedback...Thank you for your feedback.Sorry, we failed to record your vote. Please try again\n        Report\n  &lt;img src=\"https://c.media-amazon.com/images/S/amazon-avatars-global/default.png\"/&gt;Emaa Wanders5.0 out of 5 stars\n\n\n\n\n\n\n\n  \n  \n    I like this brand\n  \nReviewed in the United States on August 29, 2024Style: 4-oz TubeColor: Payne's GrayVerified Purchase\n\n\n\n\n\n\n\n  \n  \n    Liquitex is one of my favorite brands and this is a favorite color which I have found to be very versatile. Us a lot of it in my painting. Almost never use black anymore.\n  \nRead more\n  \n    \n          \n              \n                  Helpful\n              \n          \n      Sending feedback...Thank you for your feedback.Sorry, we failed to record your vote. Please try again\n        Report",</t>
  </si>
  <si>
    <t xml:space="preserve">    "trackingLink": "https://www.amazon.com/Liquitex-BASICS-Acrylic-8-45-oz-Titanium/dp/B002665SYY?psc=&amp;linkCode=ll1&amp;tag=dividy-20&amp;linkId=ef3d824ebe594bda544d72ac99a97629&amp;language=en_US&amp;ref_=as_li_ss_tl"</t>
  </si>
  <si>
    <t xml:space="preserve">    "productDetails": "About this item                   Precise archival pens create fade resistant, waterproof, bleed free marks for drawing, artwork, journaling, and more     Includes 6 black ink Pigma Micron pens in point sizes 005 (0.20mm), 01 (0.25mm), 02 (0.30mm), 03 (0.35mm), 05 (0.45mm), and 08 (0.50mm)     Pigma Micron ink is pH neutral, quick drying, and approved by ACMI toxicologists; pens have AP certification seal     Single pigment ink prevents color variations; pens feature durable plastic body and smooth grip for comfort     Japanese quality Sakura Pigma Micron pens deliver consistent results for manga artists, graphic designers, and crafters       \n                            ›  See more product details",</t>
  </si>
  <si>
    <t xml:space="preserve">    "customerReviews": "&lt;img src=\"https://c.media-amazon.com/images/S/amazon-avatars-global/default.png\"/&gt;Syd M5.0 out of 5 stars\n\n\n\n\n\n\n\n  \n  \n    the best pens\n  \nReviewed in the United States on July 11, 2024Color: BlackSize: 8 Count (Pack of 1)Pattern Name: Ink Pen SetVerified Purchase\n\n\n\n\n\n\n\n  \n  \n    The SAKURA Pigma Micron Fineliner Pens are a staple for anyone who values precision and quality in their writing, drawing, or journaling endeavors.What makes these pens exceptional is their archival-quality black ink, which is both waterproof and fade-resistant. This ensures that my artwork and notes retain their clarity and vibrancy over time, making them suitable for creating lasting impressions in journals or on important documents.The range of tip sizes in the assorted set allows for versatility in line thickness, from ultra-fine to bold strokes. This flexibility is particularly advantageous when working on detailed drawings or intricate lettering, providing control and accuracy without smudging or bleeding.The ergonomic design of the pens ensures a comfortable grip, making extended use effortless and enjoyable. Whether I'm sketching, outlining, or writing, the pens deliver consistent ink flow and smooth performance across various paper types.However, it's worth noting that while the ink is quick-drying, it may occasionally require a few seconds to fully set, especially on glossy or coated papers.Overall, the SAKURA Pigma Micron Fineliner Pens are a must-have for artists, writers, and journal keepers alike, offering reliability, precision, and archival quality that exceeds expectations. They're a worthy investment for anyone looking to enhance their creative pursuits with professional-grade tools.\n  \nRead more\n  8 people found this helpful\n    \n          \n              \n                  Helpful\n              \n          \n      Sending feedback...Thank you for your feedback.Sorry, we failed to record your vote. Please try again\n        Report\n  &lt;img src=\"https://c.media-amazon.com/images/S/amazon-avatars-global/6988a77a-d7e2-4bd9-87c9-5bcd8159e1a0._CR0%2C0%2C375%2C375_UX460_.jpg\"/&gt;Azymondius N.5.0 out of 5 stars\n\n\n\n\n\n\n\n  \n  \n    Really Smooth Writing.\n  \nReviewed in the United States on May 22, 2024Color: BlackSize: 1 Count (Pack of 10)Pattern Name: Ink Pen SetVerified Purchase\n\n\n\n\n\n\n\n  \n  \n    I recently purchased the SAKURA Pigma Micron Fineliner Pens, and let me tell you, they are an absolute game-changer for anyone who loves writing, drawing, or journaling. Here's why I'm giving them a glowing five-star review:Superb Ink Quality: The archival black ink used in these pens is simply exceptional. It's rich, dark, and smudge-proof, making it perfect for creating precise lines and intricate details. Whether I'm writing notes, sketching, or adding flair to my journal, the ink flows smoothly and consistently, without any blotting or skipping.Variety of Point Sizes: This 10-pack includes pens with assorted point sizes, allowing for versatility in my creative endeavors. From ultra-fine lines to bolder strokes, I have the perfect pen for every project. It's like having a complete toolkit at my fingertips.Durability: These pens are built to last. The nibs are sturdy and resilient, ensuring that they can withstand hours of use without wearing down or fraying. I've been using them extensively, and they still perform as flawlessly as they did on day one.Versatility: Whether I'm working on intricate illustrations, detailed lettering, or expressive journal entries, these pens handle it all with ease. Their versatility makes them suitable for a wide range of artistic pursuits, making them a must-have for any creative individual.Archival Quality: As someone who values preserving my creations, I appreciate that these pens use archival-quality ink. This means that my artwork and writings will stand the test of time, maintaining their quality and clarity for years to come.Overall, the SAKURA Pigma Micron Fineliner Pens are a dream come true for anyone who enjoys expressing themselves through writing or drawing. With their superb ink quality, variety of point sizes, durability, versatility, and archival properties, they have quickly become an indispensable tool in my creative arsenal. I can't recommend them highly enough!\n  \nRead more\n  22 people found this helpful\n    \n          \n              \n                  Helpful\n              \n          \n      Sending feedback...Thank you for your feedback.Sorry, we failed to record your vote. Please try again\n        Report\n  &lt;img src=\"https://c.media-amazon.com/images/S/amazon-avatars-global/d6007ddf-f413-454c-a0dd-bb9ec3a915eb._CR0%2C0%2C500%2C500_SX460_.jpg\"/&gt;B Studio Co5.0 out of 5 stars\n\n\n\n\n\n\n\n  \n  \n    Reliable and Precise!\n  \nReviewed in the United States on July 11, 2024Color: BlackSize: 1 Count (Pack of 6)Pattern Name: Ink Pen SetVerified Purchase\n\n\n\n\n\n\n\n  \n  \n    I've been using the SAKURA Pigma Micron Fineliner Pens for a while now, and they've become my go-to choice for various tasks. Here's why I love them:These pens offer a consistent and smooth writing experience, perfect for detailed work like sketching, outlining, and writing notes. The ink flow is reliable, and the fine tips create precise lines without smudging or bleeding, even on thin paper.The build quality is excellent; the pens feel sturdy yet lightweight, making them comfortable to use for extended periods. The archival-quality Pigma ink is fade-resistant and waterproof, which ensures that my artwork and notes stay vibrant and clear over time.Overall, the SAKURA Pigma Micron Fineliner Pens are a must-have for artists, students, and professionals who value precision and quality in their work. I highly recommend them for anyone looking for reliable fineliner pens.\n  \nRead more\n  6 people found this helpful\n    \n          \n              \n                  Helpful\n              \n          \n      Sending feedback...Thank you for your feedback.Sorry, we failed to record your vote. Please try again\n        Report\n  &lt;img src=\"https://c.media-amazon.com/images/S/amazon-avatars-global/default.png\"/&gt;Jan Eric Welch5.0 out of 5 stars\n\n\n\n\n\n\n\n  \n  \n    Fantastic Fineliner Pens – Perfect for Doodling and High-Quality Art!\n  \nReviewed in the United States on August 31, 2024Color: BlackSize: 8 Count (Pack of 1)Pattern Name: Ink Pen SetVerified Purchase\n\n\n\n\n\n\n\n  \n  \n    The SAKURA Pigma Micron Fineliner Pens are fantastic! I really enjoy using them for doodling, and they work incredibly well for detailed drawings. The ink flows smoothly, and the lines are crisp and precise, making them perfect for any kind of sketching or intricate artwork. The quality is top-notch, and the pens are durable, lasting a long time without drying out. If you’re looking for high-quality fineliner pens, I highly recommend these. They’ve quickly become a favorite in my art supplies!\n  \nRead more\n  \n    \n          \n              \n                  Helpful\n              \n          \n      Sending feedback...Thank you for your feedback.Sorry, we failed to record your vote. Please try again\n        Report\n  &lt;img src=\"https://c.media-amazon.com/images/S/amazon-avatars-global/default.png\"/&gt;Annie S5.0 out of 5 stars\n\n\n\n\n\n\n\n  \n  \n    Love these quality artist pens!\n  \nReviewed in the United States on August 28, 2024Color: BlackSize: 8 Count (Pack of 1)Pattern Name: Ink Pen SetVerified Purchase\n\n\n\n\n\n\n\n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\nRead more\n\n\n\n\n\n\n\n\n\n\n\n \n  \t\t \n\n\n\n\n    \n        \n        \n            \n        \n            \n        \n        \n            \n            \n        \n        \n            \n            \n        \n    \n    \n        \n\n            \n                &lt;img src=\"https://c.media-amazon.com/images/S/amazon-avatars-global/default.png\"/&gt;Annie S\n            \n\n            5.0 out of 5 stars\n            \n                Love these quality artist pens!\n            \n            \n            \n                \n                    \n                        \n                        \n                            \n                                \n                                \n                                    Reviewed in the United States on August 28, 2024\n                                \n                            \n                        \n                    \n                \n            \n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        \n            \n                Images in this review\n            \n            \n                \n                    \n                        \n                    \n                \n            \n        \n    \n        \n    \n\n\n\n\n\n   function toggleSeeAllView() {\n       P.when('A', 'cr-image-popover-controller').execute(function(A, imagePopoverController) {\n          imagePopoverController.toggleSeeAllView(true);\n       });\n   }\n\n\n       &lt;img alt=\"Customer image\" src=\"https://c.media-amazon.com/images/I/71JzMKj3OSL._SY88.jpg\" height=\"88\" width=\"100%\"/&gt;\n\n        P.when('A', 'cr-image-popover-controller').execute(function(A, imagePopoverController) {\n          A.on(\"a:popover:beforeShow:RL9PCRUD4ZEY6_gallerySection_main\", function(data) {\n            imagePopoverController.initImagePopover(\"RL9PCRUD4ZEY6\", \"[https://c.media-amazon.com/images/I/71JzMKj3OSL.jpg]\", data);\n          });\n        });\n    \n\n  One person found this helpful\n    \n          \n              \n                  Helpful\n              \n          \n      Sending feedback...Thank you for your feedback.Sorry, we failed to record your vote. Please try again\n        Report\n  &lt;img src=\"https://c.media-amazon.com/images/S/amazon-avatars-global/default.png\"/&gt;FBJH124.0 out of 5 stars\n\n\n\n\n\n\n\n  \n  \n    Great pens\n  \nReviewed in the United States on August 29, 2024Color: BlackSize: 8 Count (Pack of 1)Pattern Name: Ink Pen SetVerified Purchase\n\n\n\n\n\n\n\n  \n  \n    The only reason I didn’t give them five stars is the price.  I have several sets of drawing markers.  While these are a really greatBrand, the cost is higher than others that seem to perform the same.\n  \nRead more\n  One person found this helpful\n    \n          \n              \n                  Helpful\n              \n          \n      Sending feedback...Thank you for your feedback.Sorry, we failed to record your vote. Please try again\n        Report\n  &lt;img src=\"https://c.media-amazon.com/images/S/amazon-avatars-global/7a1d01af-2d74-4fa2-a225-c0f99ee37865._CR62%2C0%2C375%2C375_SX460_.jpg\"/&gt;Susan5.0 out of 5 stars\n\n\n\n\n\n\n\n  \n  \n    Love these pens\n  \nReviewed in the United States on July 31, 2024Color: BlackSize: 1 Count (Pack of 6)Pattern Name: Ink Pen SetVerified Purchase\n\n\n\n\n\n\n\n  \n  \n    Very pigmented black ink color. Writes smooth enough. I use it for watercolor painting. It does not smear. Dries pretty  fast but I’m under a ceiling fan so that could  dry it faster. Sturdy pens. They don’t feel cheap.\n  \nRead more\n  One person found this helpful\n    \n          \n              \n                  Helpful\n              \n          \n      Sending feedback...Thank you for your feedback.Sorry, we failed to record your vote. Please try again\n        Report\n  &lt;img src=\"https://c.media-amazon.com/images/S/amazon-avatars-global/default.png\"/&gt;Jane Gredvig5.0 out of 5 stars\n\n\n\n\n\n\n\n  \n  \n    Super thin lines\n  \nReviewed in the United States on August 31, 2024Color: BlackSize: 1 Count (Pack of 6)Pattern Name: Ink Pen SetVerified Purchase\n\n\n\n\n\n\n\n  \n  \n    Works great. Very fine points draw thin lines. Ink dries almost immediately, so no smearing.\n  \nRead more\n  \n    \n          \n              \n                  Helpful\n              \n          \n      Sending feedback...Thank you for your feedback.Sorry, we failed to record your vote. Please try again\n        Report",</t>
  </si>
  <si>
    <t xml:space="preserve">    "trackingLink": "https://www.amazon.com/Sakura-Pigma-30062-Micron-Blister/dp/B0008G8G8Y?th=1&amp;linkCode=ll1&amp;tag=dividy-20&amp;linkId=8b68816756981d11ad3e179319d9bd5e&amp;language=en_US&amp;ref_=as_li_ss_tl"</t>
  </si>
  <si>
    <t xml:space="preserve">    "productDetails": "About this item                   【Color Pencil Set】: 72 pack vibrant color pencils.     【Premium Colored Pencils】: Each pencil body has a unique number and color name for easy color identification.color pencil is made of high-quality basswood, which is very easy to sharpen.     【Soft Core】: Colored pencils have soft Core,The silky smooth,velvety soft pencil leads lay down lots of vivid color,the colored core are highly pigmented, Perfect for coloring &amp; drawing etc.Break-resistant cores produce incredible tone, perfect for blending and layering multiple colors     【72 Color】:contains 72 different color,You can find any color you need in these to enrich your coloring book.Perfect set for adults kids beginners.Perfect for drawing, sketching, adult coloring book.     【School Supplies】:Prepare the classroom for creative art projects and homework assignments.     【Perfect Gift】:Conforms to ASTM D-4236 &amp; EN71-3.non-toxic safe.Ideal for kids ages 5 and up.If you have any issues with our products, please reach out and we’ll make it right.       \n                            ›  See more product details",</t>
  </si>
  <si>
    <t xml:space="preserve">    "customerReviews": "&lt;img src=\"https://c.media-amazon.com/images/S/amazon-avatars-global/default.png\"/&gt;Koch5.0 out of 5 stars\n\n\n\n\n\n\n\n  \n  \n    AMAZING\n  \nReviewed in the United States on July 22, 2024Number of Items: 72Verified Purchase\n\n\n\n\n\n\n\n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\nRead more\n\n\n\n\n\n\n\n\n\n\n\n \n  \t\t \n\n\n\n\n    \n        \n        \n            \n        \n            \n        \n        \n            \n            \n        \n        \n            \n            \n        \n    \n    \n        \n\n            \n                &lt;img src=\"https://c.media-amazon.com/images/S/amazon-avatars-global/default.png\"/&gt;Koch\n            \n\n            5.0 out of 5 stars\n            \n                AMAZING\n            \n            \n            \n                \n                    \n                        \n                        \n                            \n                                \n                                \n                                    Reviewed in the United States on July 22, 2024\n                                \n                            \n                        \n                    \n                \n            \n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        \n            \n                Images in this review\n            \n            \n                \n                    \n                        \n                    \n                \n            \n        \n    \n        \n    \n\n\n\n\n\n   function toggleSeeAllView() {\n       P.when('A', 'cr-image-popover-controller').execute(function(A, imagePopoverController) {\n          imagePopoverController.toggleSeeAllView(true);\n       });\n   }\n\n\n       &lt;img alt=\"Customer image\" src=\"https://c.media-amazon.com/images/I/61yonb2mqnL._SY88.jpg\" height=\"88\" width=\"100%\"/&gt;\n\n        P.when('A', 'cr-image-popover-controller').execute(function(A, imagePopoverController) {\n          A.on(\"a:popover:beforeShow:R12J3UWFUVQ0KR_gallerySection_main\", function(data) {\n            imagePopoverController.initImagePopover(\"R12J3UWFUVQ0KR\", \"[https://c.media-amazon.com/images/I/61yonb2mqnL.jpg]\", data);\n          });\n        });\n    \n\n  13 people found this helpful\n    \n          \n              \n                  Helpful\n              \n          \n      Sending feedback...Thank you for your feedback.Sorry, we failed to record your vote. Please try again\n        Report\n  &lt;img src=\"https://c.media-amazon.com/images/S/amazon-avatars-global/3117aa65-4b34-4781-b2db-78c9799bc273._CR0%2C0%2C375%2C375_UX460_.jpg\"/&gt;Katie M5.0 out of 5 stars\n\n\n\n\n\n\n\n  \n  \n    Affordable, softcore colored pencil that works great\n  \nReviewed in the United States on March 6, 2024Number of Items: 72Verified Purchase\n\n\n\n\n\n\n\n\n\n\n\n\n\n\n\n\n\n\n    \n        \n\n        \n        \n            \n        \n\n        \n            \n                \n\n\n\n\n{\"clickstreamNexusMetricsConfig\":{\"actionType\":\"DISCOVERY\",\"productId\":\"\",\"eventOwner\":\"vsemetrics_playercards\",\"schemaId\":\"clickstream.CustomerEvent.4\",\"producerId\":\"vsemetrics_playercards\",\"eventType\":\"IVEVideoView\"},\"clientPrefix\":\"vse_reviews_desktop_r2624u26sl991c_1725658930105\",\"closedCaptionsConfig\":{\"captionsOnTexts\":{\"en\":\"English (Automated)\"},\"captionsOffText\":\"Captions off\",\"languageToLabelTexts\":{\"English\":\"English\"}},\"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mimeType\":\"application/x-mpegURL\",\"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videoHeight\":0,\"videoWidth\":0,\"initialClosedCaptions\":\"en,https://c.media-amazon.com/images/S/vse-vms-closed-captions-artifact-us-east-1-prod/closedCaptions/a342f181-534c-44cc-9d99-8fe993d1c6a3.vtt\",\"videoUrl\":\"https://c.media-amazon.com/images/S/vse-vms-transcoding-artifact-us-east-1-prod/c1fc5275-3bfe-4c48-8885-577e6073e0b7/default.vertical.jobtemplate.hls.m3u8\",\"metricsEmissionMethod\":\"nexus\",\"imageUrl\":\"https://c.media-amazon.com/images/I/61krdtaLb7L._SY256.jpg\",\"awaConfig\":{\"useUpNextComponent\":false,\"clickstreamNexusMetricsConfig\":{\"actionType\":\"DISCOVERY\",\"productId\":\"\",\"eventOwner\":\"vsemetrics_playercards\",\"schemaId\":\"clickstream.CustomerEvent.4\",\"producerId\":\"vsemetrics_playercards\",\"eventType\":\"IVEVideoView\"},\"initialVideo\":\"R2624U26SL991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2624u26sl991c_1725658930105-player-f4ecf9f6-450b-416e-893f-4cbf5c3bd642\",\"allowCrossOrigin\":false,\"requestMetadata\":{\"marketplaceId\":\"ATVPDKIKX0DER\",\"clientId\":\"VSE-US\",\"method\":\"cr_inline_review\",\"requestId\":\"HE7AEJ7A6ZCPJR23WV6R\",\"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ospLinkCode\":\"\",\"showPosterImage\":true,\"languageCode\":\"en\",\"version\":\"\",\"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3:03Loaded: 3.28%0:00Stream Type LIVESeek to live, currently behind liveLIVERemaining Time -3:03 1xPlayback RateChaptersChaptersDescriptionsdescriptions off, selectedCaptionscaptions off, selectedEnglish (Automated)Audio Trackdefault, selectedFullscreenThis is a modal window.\n\n\n            \n            \n        \n    \n    \n\n\n\n\n\n\n\n\n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\nRead more\n\n\n\n\n\n\n\n\n\n\n\n \n  \t\t \n\n\n\n\n    \n        \n        \n            \n        \n            \n        \n        \n            \n            \n        \n        \n            \n            \n        \n    \n    \n        \n\n            \n                &lt;img src=\"https://c.media-amazon.com/images/S/amazon-avatars-global/3117aa65-4b34-4781-b2db-78c9799bc273._CR0%2C0%2C375%2C375_UX460_.jpg\"/&gt;Katie M\n            \n\n            5.0 out of 5 stars\n            \n                Affordable, softcore colored pencil that works great\n            \n            \n            \n                \n                    \n                        \n                        \n                            \n                                \n                                \n                                    Reviewed in the United States on March 6, 2024\n                                \n                            \n                        \n                    \n                \n            \n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        \n            \n                Images in this review\n            \n            \n                \n                    \n                        \n                    \n                \n            \n        \n    \n        \n    \n\n\n\n\n\n   function toggleSeeAllView() {\n       P.when('A', 'cr-image-popover-controller').execute(function(A, imagePopoverController) {\n          imagePopoverController.toggleSeeAllView(true);\n       });\n   }\n\n\n       &lt;img alt=\"Customer image\" src=\"https://c.media-amazon.com/images/I/71BC1jVxCpL._SY88.jpg\" height=\"88\" width=\"100%\"/&gt;\n\n        P.when('A', 'cr-image-popover-controller').execute(function(A, imagePopoverController) {\n          A.on(\"a:popover:beforeShow:R2624U26SL991C_gallerySection_main\", function(data) {\n            imagePopoverController.initImagePopover(\"R2624U26SL991C\", \"[https://c.media-amazon.com/images/I/71BC1jVxCpL.jpg]\", data);\n          });\n        });\n    \n\n  64 people found this helpful\n    \n          \n              \n                  Helpful\n              \n          \n      Sending feedback...Thank you for your feedback.Sorry, we failed to record your vote. Please try again\n        Report\n  &lt;img src=\"https://c.media-amazon.com/images/S/amazon-avatars-global/default.png\"/&gt;Lori Beth Craig5.0 out of 5 stars\n\n\n\n\n\n\n\n  \n  \n    Great!\n  \nReviewed in the United States on August 18, 2024Number of Items: 72Verified Purchase\n\n\n\n\n\n\n\n  \n  \n    Great quality, easy blend, and good color. I am happy with the cost and the quality!\n  \nRead more\n  2 people found this helpful\n    \n          \n              \n                  Helpful\n              \n          \n      Sending feedback...Thank you for your feedback.Sorry, we failed to record your vote. Please try again\n        Report\n  &lt;img src=\"https://c.media-amazon.com/images/S/amazon-avatars-global/default.png\"/&gt;Tome Toad4.0 out of 5 stars\n\n\n\n\n\n\n\n  \n  \n    Great quality for the price.\n  \nReviewed in the United States on May 30, 2024Number of Items: 72Verified Purchase\n\n\n\n\n\n\n\n  \n  \n    These are very nice pencils. The color range is good and the colors are clear and nicely pigmented. Very easy to work with. Soft core but not overly soft. The color lays down smoothly and layers well. I've built up as many as 10 layers with no problems.  I've also used them on various types of paper including notebook as well as more expensive sketch book paper and they work well on all of them. If you do mixed media, they appear to be pretty water proof.  They sharpen to a point well. I've experienced minimal breakage. All in all a very good set of colored pencils suitable for people at all levels.\n  \nRead more\n  21 people found this helpful\n    \n          \n              \n                  Helpful\n              \n          \n      Sending feedback...Thank you for your feedback.Sorry, we failed to record your vote. Please try again\n        Report\n  &lt;img src=\"https://c.media-amazon.com/images/S/amazon-avatars-global/default.png\"/&gt;Ashley Deptuch5.0 out of 5 stars\n\n\n\n\n\n\n\n  \n  \n    Great pencils!!\n  \nReviewed in the United States on August 7, 2024Number of Items: 72Verified Purchase\n\n\n\n\n\n\n\n  \n  \n    Bought these for a birthday gift and they are absolutely perfect and the color is super vibrant and pretty! Perfect for kids and adults.\n  \nRead more\n  2 people found this helpful\n    \n          \n              \n                  Helpful\n              \n          \n      Sending feedback...Thank you for your feedback.Sorry, we failed to record your vote. Please try again\n        Report\n  &lt;img src=\"https://c.media-amazon.com/images/S/amazon-avatars-global/default.png\"/&gt;Carolyn S Johnson5.0 out of 5 stars\n\n\n\n\n\n\n\n  \n  \n    Very nice colored penils\n  \nReviewed in the United States on July 27, 2024Number of Items: 72Verified Purchase\n\n\n\n\n\n\n\n  \n  \n    My mother and her roommate at the nursing home absolutely love these.  They have excellent colors and smooth laydown on coloring pages.  These were much better than the cheaper Crayola's I bought them to try coloring with when they first started.  The wood is soft and sharpens easily too.. I would definitely buy these again.\n  \nRead more\n  \n    \n          \n              \n                  Helpful\n              \n          \n      Sending feedback...Thank you for your feedback.Sorry, we failed to record your vote. Please try again\n        Report\n  &lt;img src=\"https://c.media-amazon.com/images/S/amazon-avatars-global/e1a91846-2436-42a8-9f61-64ac4c2056b5._CR1%2C0%2C650%2C650_SX460_.jpg\"/&gt;Chris5.0 out of 5 stars\n\n\n\n\n\n\n\n  \n  \n    Good quality for the price\n  \nReviewed in the United States on September 3, 2024Number of Items: 72Verified Purchase\n\n\n\n\n\n\n\n  \n  \n    I love these pencils!!!! I'm surprised h the quality considering the low cost, but they're super vibrant and easy to blend. I've had a lot of fun while reducing stress.\n  \nRead more\n  \n    \n          \n              \n                  Helpful\n              \n          \n      Sending feedback...Thank you for your feedback.Sorry, we failed to record your vote. Please try again\n        Report\n  &lt;img src=\"https://c.media-amazon.com/images/S/amazon-avatars-global/default.png\"/&gt;Pbianca5.0 out of 5 stars\n\n\n\n\n\n\n\n  \n  \n    Smoothest colored pencils\n  \nReviewed in the United States on August 10, 2024Number of Items: 72Verified Purchase\n\n\n\n\n\n\n\n  \n  \n    These are the best colored pencils i have ever used - for so much less than Prismacolor pencils - these are so smooth when you color with them.  And the colors are brilliant.  This set would cost over $60 from another manufacturer.  Excellent price and product.\n  \nRead more\n  One person found this helpful\n    \n          \n              \n                  Helpful\n              \n          \n      Sending feedback...Thank you for your feedback.Sorry, we failed to record your vote. Please try again\n        Report",</t>
  </si>
  <si>
    <t xml:space="preserve">    "trackingLink": "https://www.amazon.com/KALOUR-Colored-Coloring-Blending-Beginners/dp/B0BHYGM2XG?th=1&amp;linkCode=ll1&amp;tag=dividy-20&amp;linkId=0b43a39fcd207a11a6412399fa6c09c9&amp;language=en_US&amp;ref_=as_li_ss_tl"</t>
  </si>
  <si>
    <t xml:space="preserve">    "productDetails": "About this item                   VIBRANT COLORS: Smart Fineliner Color Pens Set 18 Unique Colors, 0.38 mm Fine Point Colored Pens, With water-based ink, Minimal Bleed Thru Ink, Assorted Color Fine Tip Marker Pens. Perfect as Journal Pens, Planner Pens, Journaling Pens, Calligraphy Pens, Cool Pens, Cute School Pens, Colored Pens, Aesthetic Office Pens, Teacher Pens, Drawing Pens, Crafts &amp; Art Supplies, and Planner Accessories.     SMOOTH WRITING: Colorful Fine-tip marker pen set with superfine, metal-clad fine-tipped and outstanding performance in all areas of writing, drawing, sketching, and coloring, easy and comfortable to write. You will also find them great for school, office, home, work, business, colleagues, church, club, and organization activities.     GREAT marker pens for drawing lines &amp; details, journals, planners, calendars, agenda, notebooks, note taking, painting, writing, coloring, sketching, marker, signing, manga, animation, graphics, design, and illustration, including artists fine-ink drawings and coloring small intricate patterns. Perfect Colored Pens for Middle School, High School, College School, Bachelor, Graduate, Women, Men, and Adult Coloring.     Perfect Gifts: Cute school supplies for men women kids in the classroom, school and office. They are great drawing pens for aesthetic school supplies, office supplies, journaling, note taking and planning. Premium gift set for family, friends, students, women, men, co-workers, Birthday, Christmas. Packaged in a soft transparent vinyl bag.     WELL PACKAGE: Our fine line pens come in a nice plastic storage case with fold-over snap closure which can be easily placed in backpacks. For use in travel or in the home. Planner and journaling supplies for Christmas, Birthday, Mother's Day, Easter Day, Valentine's Day, Thanksgiving Day, Party, and New Year's.       \n                            ›  See more product details",</t>
  </si>
  <si>
    <t xml:space="preserve">    "customerReviews": "&lt;img src=\"https://c.media-amazon.com/images/S/amazon-avatars-global/146c1980-39e6-4ca7-be7b-440378b305dd._CR62%2C0%2C375%2C375_SX460_.jpg\"/&gt;samantha5.0 out of 5 stars\n\n\n\n\n\n\n\n  \n  \n    Affordable and Great Qualiy!\n  \nReviewed in the United States on October 16, 2023Size: 1 Count (Pack of 18)Color: MulticolorVerified Purchase\n\n\n\n\n\n\n\n  \n  \n    I initially hesitated to purchase the iBayam Fine Tip Markers due to their incredibly affordable price. However, these markers have become my everyday essentials for school note-taking, coloring, and drawing. Don't let the low price fool you; these markers are an absolute gem!Unbeatable Value:The affordability of these markers is unmatched, making them a fantastic choice for anyone on a budget. Despite their low price, they deliver exceptional quality and performance. I was pleasantly surprised by their longevity and vibrant colors, which have remained consistent even with regular use.Perfect for School and Creative Projects:I use these markers daily for school note-taking, which have proven reliable and precise. The fine tip allows for neat and detailed writing, enhancing the overall organization of my notes. Additionally, they excel in coloring and various creative projects, providing a smooth and even application of color.Quality That Stands Tall:Be aware of more expensive brands; the iBayam Fine Tip Markers stand up to the competition effortlessly. Their ink flow is consistent, always ensuring clean lines and vivid colors. I have used them extensively, and they have yet to disappoint me.Versatile and Dependable:These markers have quickly become my go-to choice for various tasks. Whether outlining diagrams, highlighting important points, or adding vibrant hues to my artwork, these markers deliver outstanding results. Their versatility and dependability make them an indispensable tool in my creative and academic endeavors.Conclusion:In conclusion, the iBayam Fine Tip Markers are a budget-friendly marvel that offers unbeatable value and quality. Their impressive performance in school note-taking, coloring, and other creative tasks has made them a staple in my daily routine. Don't let their affordable price tag deceive you; these markers rival, if not surpass, more expensive options in the market. Five stars without a doubt – they have proven their worth and earned a permanent place in my collection of art supplies and school essentials!\n  \nRead more\n  69 people found this helpful\n    \n          \n              \n                  Helpful\n              \n          \n      Sending feedback...Thank you for your feedback.Sorry, we failed to record your vote. Please try again\n        Report\n  &lt;img src=\"https://c.media-amazon.com/images/S/amazon-avatars-global/default.png\"/&gt;Nicole5.0 out of 5 stars\n\n\n\n\n\n\n\n  \n  \n    Nice color variety\n  \nReviewed in the United States on July 28, 2024Size: 1 Count (Pack of 18)Color: MulticolorVerified Purchase\n\n\n\n\n\n\n\n  \n  \n    I have a planner and a desk calendar that I can't live without at work.  I like to make sure that everything I need to know for the day is written down.  AND, I like to color code my notes so that at a glance I can see what's important.  This set has a good variety of colors which is great.  It also has a very fine point which makes it easy to write with on the small spaces available in my planner and desk calendar.  I would say the color is medium saturation, but it still stands out.  It also didn't bleed through the pages when I used it, so it's not a very wet ink which is also nice.  I can't speak to how long the set will last with use over time, but I don't have extremely heavy use so I'm hoping it will take me through the calendar year.  I think this would be great for journaling or other note taking as well.\n  \nRead more\n  5 people found this helpful\n    \n          \n              \n                  Helpful\n              \n          \n      Sending feedback...Thank you for your feedback.Sorry, we failed to record your vote. Please try again\n        Report\n  &lt;img src=\"https://c.media-amazon.com/images/S/amazon-avatars-global/default.png\"/&gt;KB5.0 out of 5 stars\n\n\n\n\n\n\n\n  \n  \n    Vibrant colors, perfect fine tip!\n  \nReviewed in the United States on August 12, 2024Size: 1 Count (Pack of 18)Color: MulticolorVerified Purchase\n\n\n\n\n\n\n\n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\nRead more\n\n\n\n\n\n\n\n\n\n\n\n \n  \t\t \n\n\n\n\n    \n        \n        \n            \n        \n            \n        \n        \n            \n            \n        \n        \n            \n            \n        \n    \n    \n        \n\n            \n                &lt;img src=\"https://c.media-amazon.com/images/S/amazon-avatars-global/default.png\"/&gt;KB\n            \n\n            5.0 out of 5 stars\n            \n                Vibrant colors, perfect fine tip!\n            \n            \n            \n                \n                    \n                        \n                        \n                            \n                                \n                                \n                                    Reviewed in the United States on August 12, 2024\n                                \n                            \n                        \n                    \n                \n            \n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        \n            \n                Images in this review\n            \n            \n                \n                    \n                        \n                    \n                        \n                    \n                \n            \n        \n    \n        \n    \n\n\n\n\n\n   function toggleSeeAllView() {\n       P.when('A', 'cr-image-popover-controller').execute(function(A, imagePopoverController) {\n          imagePopoverController.toggleSeeAllView(true);\n       });\n   }\n\n\n       &lt;img alt=\"Customer image\" src=\"https://c.media-amazon.com/images/I/61raoURzHQL._SY88.jpg\" height=\"88\" width=\"100%\"/&gt;&lt;img alt=\"Customer image\" src=\"https://c.media-amazon.com/images/I/61QRixWt7ML._SY88.jpg\" height=\"88\" width=\"100%\"/&gt;\n\n        P.when('A', 'cr-image-popover-controller').execute(function(A, imagePopoverController) {\n          A.on(\"a:popover:beforeShow:R1MWW5XWB3MBOZ_gallerySection_main\", function(data) {\n            imagePopoverController.initImagePopover(\"R1MWW5XWB3MBOZ\", \"[https://c.media-amazon.com/images/I/61raoURzHQL.jpg, https://c.media-amazon.com/images/I/61QRixWt7ML.jpg]\", data);\n          });\n        });\n    \n\n  4 people found this helpful\n    \n          \n              \n                  Helpful\n              \n          \n      Sending feedback...Thank you for your feedback.Sorry, we failed to record your vote. Please try again\n        Report\n  &lt;img src=\"https://c.media-amazon.com/images/S/amazon-avatars-global/a340d1cd-dbd7-4202-9505-974682f3a1c9._CR73%2C0%2C353%2C353_SX460_.jpg\"/&gt;Debbie &amp; Robert Bratberg4.0 out of 5 stars\n\n\n\n\n\n\n\n  \n  \n    Excellent Value Price\n  \nReviewed in the United States on August 15, 2024Size: 1 Count (Pack of 18)Color: MulticolorVerified Purchase\n\n\n\n\n\n\n\n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\nRead more\n\n\n\n\n\n\n\n\n\n\n\n \n  \t\t \n\n\n\n\n    \n        \n        \n            \n        \n            \n        \n        \n            \n            \n        \n        \n            \n            \n        \n    \n    \n        \n\n            \n                &lt;img src=\"https://c.media-amazon.com/images/S/amazon-avatars-global/a340d1cd-dbd7-4202-9505-974682f3a1c9._CR73%2C0%2C353%2C353_SX460_.jpg\"/&gt;Debbie &amp; Robert Bratberg\n            \n\n            4.0 out of 5 stars\n            \n                Excellent Value Price\n            \n            \n            \n                \n                    \n                        \n                        \n                            \n                                \n                                \n                                    Reviewed in the United States on August 15, 2024\n                                \n                            \n                        \n                    \n                \n            \n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        \n            \n                Images in this review\n            \n            \n                \n                    \n                        \n                    \n                \n            \n        \n    \n        \n    \n\n\n\n\n\n   function toggleSeeAllView() {\n       P.when('A', 'cr-image-popover-controller').execute(function(A, imagePopoverController) {\n          imagePopoverController.toggleSeeAllView(true);\n       });\n   }\n\n\n       &lt;img alt=\"Customer image\" src=\"https://c.media-amazon.com/images/I/71CW2VixekL._SY88.jpg\" height=\"88\" width=\"100%\"/&gt;\n\n        P.when('A', 'cr-image-popover-controller').execute(function(A, imagePopoverController) {\n          A.on(\"a:popover:beforeShow:R262SD357N02KR_gallerySection_main\", function(data) {\n            imagePopoverController.initImagePopover(\"R262SD357N02KR\", \"[https://c.media-amazon.com/images/I/71CW2VixekL.jpg]\", data);\n          });\n        });\n    \n\n  3 people found this helpful\n    \n          \n              \n                  Helpful\n              \n          \n      Sending feedback...Thank you for your feedback.Sorry, we failed to record your vote. Please try again\n        Report\n  &lt;img src=\"https://c.media-amazon.com/images/S/amazon-avatars-global/570760f8-cb41-425c-b511-d0f30606c020._CR0%2C0%2C375%2C375_UX460_.jpg\"/&gt;Sierra5.0 out of 5 stars\n\n\n\n\n\n\n\n  \n  \n    A must have for journaling\n  \nReviewed in the United States on June 5, 2024Size: 1 Count (Pack of 18)Color: MulticolorVerified Purchase\n\n\n\n\n\n\n\n\n\n\n\n\n\n\n\n\n\n\n    \n        \n\n        \n        \n            \n        \n\n        \n            \n                \n\n\n\n\n{\"clickstreamNexusMetricsConfig\":{\"actionType\":\"DISCOVERY\",\"productId\":\"\",\"eventOwner\":\"vsemetrics_playercards\",\"schemaId\":\"clickstream.CustomerEvent.4\",\"producerId\":\"vsemetrics_playercards\",\"eventType\":\"IVEVideoView\"},\"clientPrefix\":\"vse_reviews_desktop_r4yfj9u3cihhm_1725658952069\",\"closedCaptionsConfig\":{\"captionsOnTexts\":{\"en\":\"English (Automated)\"},\"captionsOffText\":\"Captions off\",\"languageToLabelTexts\":{\"English\":\"English\"}},\"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mimeType\":\"application/x-mpegURL\",\"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videoHeight\":0,\"videoWidth\":0,\"initialClosedCaptions\":\"en,https://c.media-amazon.com/images/S/vse-vms-closed-captions-artifact-us-east-1-prod/closedCaptions/def6fee2-500f-43da-be3f-99c9fa165a95.vtt\",\"videoUrl\":\"https://c.media-amazon.com/images/S/vse-vms-transcoding-artifact-us-east-1-prod/ce70ccaf-83dc-455f-b925-dda5c5f519cd/default.vertical.jobtemplate.hls.m3u8\",\"metricsEmissionMethod\":\"nexus\",\"imageUrl\":\"https://c.media-amazon.com/images/I/61moKQm5PJL._SY256.jpg\",\"awaConfig\":{\"useUpNextComponent\":false,\"clickstreamNexusMetricsConfig\":{\"actionType\":\"DISCOVERY\",\"productId\":\"\",\"eventOwner\":\"vsemetrics_playercards\",\"schemaId\":\"clickstream.CustomerEvent.4\",\"producerId\":\"vsemetrics_playercards\",\"eventType\":\"IVEVideoView\"},\"initialVideo\":\"R4YFJ9U3CIHHM\",\"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4yfj9u3cihhm_1725658952069-player-f3fbfc33-080b-481a-a1ec-73acf517c6a1\",\"allowCrossOrigin\":false,\"requestMetadata\":{\"marketplaceId\":\"ATVPDKIKX0DER\",\"clientId\":\"VSE-US\",\"method\":\"cr_inline_review\",\"requestId\":\"ZX3VB18XER48PC6GKB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ospLinkCode\":\"\",\"showPosterImage\":true,\"languageCode\":\"en\",\"version\":\"\",\"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0.00%0:00Stream Type LIVESeek to live, currently behind liveLIVERemaining Time -0:37 1xPlayback RateChaptersChaptersDescriptionsdescriptions off, selectedCaptionscaptions off, selectedAudio Trackdefault, selectedFullscreenThis is a modal window.\n\n\n            \n            \n        \n    \n    \n\n\n\n\n\n\n\n\n  \n  \n    I recently purchased iBayam Colored Pens Set, and I must say, it has exceeded my expectations. This set of vibrant and high-quality pens has truly revolutionized my journal time. Please watch my video to visualize each color. 🌸The iBayam Colored Pens Set is a collection of 18 unique and vivid colors, ensuring a wide range of options for any artistic project. These pens feature a fine 0.4mm tip, allowing for intricate details and precise lines. The water-based ink is both fade-resistant and quick-drying, ensuring long-lasting and smudge-free artwork.Personal Experience:The colors are vibrant and true to their caps, making it easy to select the perfect shade for any project. They flow smooth and allow me to be more creative with my journal experience!Pros and Cons:One of the standout features of the iBayam Colored Pens Set is the impressive color range. With 18 unique colors at your disposal, the possibilities are endless. Whether you are working on illustrations, adult coloring books, or bullet journaling, these pens deliver exceptional results. The fine tip ensures precise lines and intricate details, perfect for both small and large-scale artwork.However, it is worth mentioning that the fine tip may not be suitable for those who prefer broader strokes or coloring larger areas. Additionally, the set does not come with a storage case, which may be a minor inconvenience for those who like to keep their art supplies organized.Performance and Quality:The performance of the iBayam Colored Pens Set is truly outstanding. The pens glide smoothly on paper, providing a seamless coloring experience. The ink flows consistently and does not bleed. I have found that the colors remain vibrant even after extended use, and the ink does not bleed through most types of paper. The pens are also durable, with the fine tips maintaining their precision over time.User-Friendliness:Navigating the iBayam Colored Pens Set is a breeze, thanks to the convenient color-coded caps and the ergonomic design. The pens are easy to hold and control, making them suitable for artists of all skill levels. The water-based ink dries quickly, minimizing the risk of smudging and allowing for immediate handling of the artwork. I’m super guilty of smudging after writing.Value for Money:Considering the exceptional quality and the extensive color range, the iBayam Colored Pens Set offers excellent value for its price. Comparable sets on the market often come at a much higher cost, making this set a budget-friendly option without compromising on performance or quality.In conclusion, the iBayam Colored Pens Set is a must-have for any artistic soul. A vibrant color range, fine 0.4mm tip, and smooth performance make it a game-changer for artists, hobbyists, and coloring enthusiasts alike. Whether you are a professional illustrator or someone who simply enjoys the therapeutic benefits of coloring, this set will undoubtedly take your artwork to new heights. I highly recommend these Colored Pens for its outstanding quality, user-friendliness, and incredible value for money.\n  \nRead more\n  20 people found this helpful\n    \n          \n              \n                  Helpful\n              \n          \n      Sending feedback...Thank you for your feedback.Sorry, we failed to record your vote. Please try again\n        Report",</t>
  </si>
  <si>
    <t xml:space="preserve">    "trackingLink": "https://www.amazon.com/Fineliner-Journaling-Calendar-Coloring-Supplies/dp/B0772XSNXY?psc=&amp;linkCode=ll1&amp;tag=dividy-20&amp;linkId=8bca4cc6ee171540a23dd0f42890a8ed&amp;language=en_US&amp;ref_=as_li_ss_tl"</t>
  </si>
  <si>
    <t xml:space="preserve">    "productDetails": "About this item                   Kids’ Scissors: Available in 4 cool colors kids love, our kid scissors for home and school are specially designed to accommodate a child’s hand     Premium Blades: Our safety scissors for kids feature extra-strong and durable stainless steel safety blades with pointed tips     Left- Or Right-Handed: Equipped with molded, symmetrical handles, our kids' safety scissors allow for either left- or right-handed use     Multipurpose: Our right- and left-handed kids’ scissors easily cut through paper, string, and other materials, making them ideal craft scissors     Manufacturer's limited 5-year warranty       \n                            ›  See more product details",</t>
  </si>
  <si>
    <t xml:space="preserve">    "customerReviews": "&lt;img src=\"https://c.media-amazon.com/images/S/amazon-avatars-global/default.png\"/&gt;Kindle Customer5.0 out of 5 stars\n\n\n\n\n\n\n\n  \n  \n    Great for the price\n  \nReviewed in the United States on August 17, 2024Style: BluntVerified Purchase\n\n\n\n\n\n\n\n  \n  \n    Great product for the price. I use them in an 8th grade classroom with rough kids and they hold up well.\n  \nRead more\n  One person found this helpful\n    \n          \n              \n                  Helpful\n              \n          \n      Sending feedback...Thank you for your feedback.Sorry, we failed to record your vote. Please try again\n        Report\n  &lt;img src=\"https://c.media-amazon.com/images/S/amazon-avatars-global/default.png\"/&gt;a friend5.0 out of 5 stars\n\n\n\n\n\n\n\n  \n  \n    Perfect for the littles\n  \nReviewed in the United States on August 2, 2024Style: BluntVerified Purchase\n\n\n\n\n\n\n\n  \n  \n    These scissors are amazingly easy for littles regardless which handed they are. Easy to grip &amp; cut for your beginner crafter!\n  \nRead more\n  One person found this helpful\n    \n          \n              \n                  Helpful\n              \n          \n      Sending feedback...Thank you for your feedback.Sorry, we failed to record your vote. Please try again\n        Report\n  &lt;img src=\"https://c.media-amazon.com/images/S/amazon-avatars-global/default.png\"/&gt;Bluebird5.0 out of 5 stars\n\n\n\n\n\n\n\n  \n  \n    Good value\n  \nReviewed in the United States on September 2, 2024Style: BluntVerified Purchase\n\n\n\n\n\n\n\n  \n  \n    We bought them for shoebox gifts. They are a nice size and good value.\n  \nRead more\n  One person found this helpful\n    \n          \n              \n                  Helpful\n              \n          \n      Sending feedback...Thank you for your feedback.Sorry, we failed to record your vote. Please try again\n        Report\n  &lt;img src=\"https://c.media-amazon.com/images/S/amazon-avatars-global/0a79a5fa-d647-42dc-ac46-1fbac08576cc._CR128%2C0%2C243%2C243_SX460_.jpg\"/&gt;Patricia Macedo5.0 out of 5 stars\n\n\n\n\n\n\n\n  \n  \n    Perfect for classroom\n  \nReviewed in the United States on June 22, 2024Style: PointedVerified Purchase\n\n\n\n\n\n\n\n  \n  \n    I bought these as extras scissors in my classroom and it was perfect.  Safe because of the tip, easy to open and close.  Would buy again.\n  \nRead more\n  3 people found this helpful\n    \n          \n              \n                  Helpful\n              \n          \n      Sending feedback...Thank you for your feedback.Sorry, we failed to record your vote. Please try again\n        Report\n  &lt;img src=\"https://c.media-amazon.com/images/S/amazon-avatars-global/default.png\"/&gt;Morgen Walker4.0 out of 5 stars\n\n\n\n\n\n\n\n  \n  \n    Scissors are great, holder not so much.\n  \nReviewed in the United States on August 15, 2024Style: PointedVerified Purchase\n\n\n\n\n\n\n\n  \n  \n    I'm not sure I would even mention the holder as a selling point since it is just flimsy plastic like what you might find in packaging.  However, the scissors work well and hold up as expected in a classroom environment.\n  \nRead more\n  2 people found this helpful\n    \n          \n              \n                  Helpful\n              \n          \n      Sending feedback...Thank you for your feedback.Sorry, we failed to record your vote. Please try again\n        Report\n  &lt;img src=\"https://c.media-amazon.com/images/S/amazon-avatars-global/default.png\"/&gt;trixie borden5.0 out of 5 stars\n\n\n\n\n\n\n\n  \n  \n    Safe friendly scissors for a class\n  \nReviewed in the United States on May 16, 2024Style: PointedVerified Purchase\n\n\n\n\n\n\n\n  \n  \n    Colorful and just the right size for 5th grade hands. Does a great job cutting.\n  \nRead more\n  One person found this helpful\n    \n          \n              \n                  Helpful\n              \n          \n      Sending feedback...Thank you for your feedback.Sorry, we failed to record your vote. Please try again\n        Report\n  &lt;img src=\"https://c.media-amazon.com/images/S/amazon-avatars-global/default.png\"/&gt;Brianna Abshire5.0 out of 5 stars\n\n\n\n\n\n\n\n  \n  \n    school\n  \nReviewed in the United States on August 19, 2024Style: BluntVerified Purchase\n\n\n\n\n\n\n\n  \n  \n    kids love them and they are easy to use.\n  \nRead more\n  2 people found this helpful\n    \n          \n              \n                  Helpful\n              \n          \n      Sending feedback...Thank you for your feedback.Sorry, we failed to record your vote. Please try again\n        Report\n  &lt;img src=\"https://c.media-amazon.com/images/S/amazon-avatars-global/default.png\"/&gt;Gram5.0 out of 5 stars\n\n\n\n\n\n\n\n  \n  \n    These are for right or left handed children.\n  \nReviewed in the United States on September 3, 2024Style: BluntVerified Purchase\n\n\n\n\n\n\n\n  \n  \n    My church makes school kits to be shipped overseas. This is just one of the much needed items that we include.\n  \nRead more\n  \n    \n          \n              \n                  Helpful\n              \n          \n      Sending feedback...Thank you for your feedback.Sorry, we failed to record your vote. Please try again\n        Report",</t>
  </si>
  <si>
    <t xml:space="preserve">    "trackingLink": "https://www.amazon.com/Westcott-School-Scissors-Pointed-Assorted/dp/B000GP0RHK?th=1&amp;linkCode=ll1&amp;tag=dividy-20&amp;linkId=2542e56a95d271b893387a1076b51df8&amp;language=en_US&amp;ref_=as_li_ss_tl"</t>
  </si>
  <si>
    <t xml:space="preserve">    "productDetails": "About this item                   𝑴𝒆𝒆𝒕 𝒀𝒐𝒖𝒓 𝑩𝒂𝒔𝒊𝒄 𝑺𝒆𝒘𝒊𝒏𝒈 𝑵𝒆𝒆𝒅𝒔: This sewing kit includes all the necessary tools for basic sewing - thread, needles, scissors, buttons, thimbles, measuring tape, threader, seam ripper, safety pins, and other sewing accessories - all neatly packaged and ready for use     𝑺𝒊𝒎𝒑𝒍𝒆 𝑺𝒆𝒘𝒊𝒏𝒈 𝑺𝒕𝒂𝒓𝒕𝒆𝒓 𝑲𝒊𝒕: Whether you're a beginner or a professional tailor, you can easily use this kit. With this sewing tool kit, you don't have to go to a tailor for basic repairs – you can be self-sufficient and handle small repairs on your own, saving you money and time and making your life easier     𝑻𝒓𝒂𝒗𝒆𝒍 𝑬𝒔𝒔𝒆𝒏𝒕𝒊𝒂𝒍 𝑪𝒐𝒎𝒑𝒂𝒏𝒊𝒐𝒏: All sewing accessories are securely fastened with elastic bands in a convenient zippered case to keep everything tidy and you can use it whenever you need it. The compact and lightweight design makes it easy to carry, and you can put the travel sewing kit in your handbag or suitcase for emergencies     𝑨 𝑼𝒔𝒆𝒇𝒖𝒍 𝑮𝒊𝒇𝒕 𝑪𝒉𝒐𝒊𝒄𝒆: This sewing kit is a terrific gift for people who travel frequently, mothers, grandmothers, backpackers, and girls! The kit is also suitable for both men and women, beginners and professionals alike, and it is definitely something that everyone needs in their life     𝑬𝒏𝒋𝒐𝒚 𝑻𝒉𝒆 𝑭𝒖𝒏 𝒐𝒇 𝑯𝒂𝒏𝒅 𝑺𝒆𝒘𝒊𝒏𝒈: You can use this mini sewing kit with your child to sew their stuffed toys or cute pet clothes by hand. You can also use it to teach your kids to make beautiful handicrafts, unleash their creativity, and enjoy happy family time in their spare time       \n                            ›  See more product details",</t>
  </si>
  <si>
    <t xml:space="preserve">    "customerReviews": "&lt;img src=\"https://c.media-amazon.com/images/S/amazon-avatars-global/default.png\"/&gt;Sharon H5.0 out of 5 stars\n\n\n\n\n\n\n\n  \n  \n    Very handy!\n  \nReviewed in the United States on August 31, 2024Color: BlackSize: MVerified Purchase\n\n\n\n\n\n\n\n  \n  \n    This is a great little sewing kit! Thread seems pretty sturdy. Variety of colors are a plus and it has everything you need for guick repairs.\n  \nRead more\n  One person found this helpful\n    \n          \n              \n                  Helpful\n              \n          \n      Sending feedback...Thank you for your feedback.Sorry, we failed to record your vote. Please try again\n        Report\n  &lt;img src=\"https://c.media-amazon.com/images/S/amazon-avatars-global/default.png\"/&gt;Midie5.0 out of 5 stars\n\n\n\n\n\n\n\n  \n  \n    Nice kit\n  \nReviewed in the United States on August 30, 2024Color: BlackSize: MVerified Purchase\n\n\n\n\n\n\n\n  \n  \n    Nice little sewing kit.  I purchased this to have on hand for my child’s wedding day in case anyone needed a quick repair.  It is compact but has all you need.\n  \nRead more\n  One person found this helpful\n    \n          \n              \n                  Helpful\n              \n          \n      Sending feedback...Thank you for your feedback.Sorry, we failed to record your vote. Please try again\n        Report\n  &lt;img src=\"https://c.media-amazon.com/images/S/amazon-avatars-global/default.png\"/&gt;Tahir Haneef4.0 out of 5 stars\n\n\n\n\n\n\n\n  \n  \n    Seamstress's Companion: A Review of the Coquimbo Sewing Kit\n  \nReviewed in the United States on March 26, 2024Color: BlackSize: MVerified Purchase\n\n\n\n\n\n\n\n  \n  \n    As someone who values the art of sewing, I recently had the pleasure of using the Coquimbo Sewing Kit, and it has quickly become an essential companion in my crafting endeavors. This compact and comprehensive sewing kit offers everything a seamstress or tailor could need, all neatly packed into a portable case.One of the most impressive aspects of the Coquimbo Sewing Kit is its versatility. Despite its small size, it contains a wide array of sewing essentials, including needles, threads, buttons, pins, scissors, and various other accessories. Whether I'm mending a tear, hemming a garment, or undertaking a more intricate sewing project, I can trust that this kit has me covered with the right tools at my fingertips.The quality of the materials included in the kit is also commendable. The needles are sturdy and sharp, ensuring smooth and precise stitching, while the threads are durable and come in a variety of colors to match any fabric. Additionally, the buttons and pins are of good quality, with no flimsy or easily breakable components.Organization is another strong suit of the Coquimbo Sewing Kit. The case features multiple compartments and elastic holders that keep each item securely in place, preventing them from jostling around and becoming tangled or lost. This thoughtful design not only makes it easy to locate the desired item quickly but also ensures that the kit remains compact and portable for on-the-go sewing needs.I also appreciate the inclusion of a pair of small scissors in the kit. While they may not be suitable for heavy-duty cutting tasks, they are perfect for trimming threads and making small, precise cuts during sewing projects. Their compact size makes them convenient to carry, eliminating the need to search for scissors separately.Another noteworthy feature of this sewing kit is its affordability. Despite its comprehensive contents and durable construction, the Coquimbo Sewing Kit is reasonably priced, making it accessible to sewers of all skill levels and budgets. It represents excellent value for money, especially considering the convenience and peace of mind it offers.In conclusion, the Coquimbo Sewing Kit is a must-have for anyone who enjoys sewing, whether as a hobby or a profession. Its compact size, comprehensive contents, quality materials, and affordable price make it a standout choice among sewing kits on the market. Whether you're a beginner learning the basics or a seasoned seamstress tackling advanced projects, this kit is sure to enhance your sewing experience. Highly recommended.\n  \nRead more\n  8 people found this helpful\n    \n          \n              \n                  Helpful\n              \n          \n      Sending feedback...Thank you for your feedback.Sorry, we failed to record your vote. Please try again\n        Report\n  &lt;img src=\"https://c.media-amazon.com/images/S/amazon-avatars-global/default.png\"/&gt;Fantastic Journey5.0 out of 5 stars\n\n\n\n\n\n\n\n  \n  \n    Really nice sewing kit\n  \nReviewed in the United States on June 6, 2024Color: BlackSize: MVerified Purchase\n\n\n\n\n\n\n\n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\nRead more\n\n\n\n\n\n\n\n\n\n\n\n \n  \t\t \n\n\n\n\n    \n        \n        \n            \n        \n            \n        \n        \n            \n            \n        \n        \n            \n            \n        \n    \n    \n        \n\n            \n                &lt;img src=\"https://c.media-amazon.com/images/S/amazon-avatars-global/default.png\"/&gt;Fantastic Journey\n            \n\n            5.0 out of 5 stars\n            \n                Really nice sewing kit\n            \n            \n            \n                \n                    \n                        \n                        \n                            \n                                \n                                \n                                    Reviewed in the United States on June 6, 2024\n                                \n                            \n                        \n                    \n                \n            \n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src=\"https://c.media-amazon.com/images/I/71VqxmdBRDL._SY88.jpg\" height=\"88\" width=\"100%\"/&gt;&lt;img alt=\"Customer image\" src=\"https://c.media-amazon.com/images/I/71xfpZDXt5L._SY88.jpg\" height=\"88\" width=\"100%\"/&gt;&lt;img alt=\"Customer image\" src=\"https://c.media-amazon.com/images/I/71bvrCqRUqL._SY88.jpg\" height=\"88\" width=\"100%\"/&gt;&lt;img alt=\"Customer image\" src=\"https://c.media-amazon.com/images/I/71AmMAivUVL._SY88.jpg\" height=\"88\" width=\"100%\"/&gt;\n\n        P.when('A', 'cr-image-popover-controller').execute(function(A, imagePopoverController) {\n          A.on(\"a:popover:beforeShow:R4Y40HLSFBZOG_gallerySection_main\", function(data) {\n            imagePopoverController.initImagePopover(\"R4Y40HLSFBZOG\", \"[https://c.media-amazon.com/images/I/71VqxmdBRDL.jpg, https://c.media-amazon.com/images/I/71xfpZDXt5L.jpg, https://c.media-amazon.com/images/I/71bvrCqRUqL.jpg, https://c.media-amazon.com/images/I/71AmMAivUVL.jpg]\", data);\n          });\n        });\n    \n\n  10 people found this helpful\n    \n          \n              \n                  Helpful\n              \n          \n      Sending feedback...Thank you for your feedback.Sorry, we failed to record your vote. Please try again\n        Report\n  &lt;img src=\"https://c.media-amazon.com/images/S/amazon-avatars-global/default.png\"/&gt;mchere235.0 out of 5 stars\n\n\n\n\n\n\n\n  \n  \n    Perfect on the go kit\n  \nReviewed in the United States on July 13, 2024Color: BlackSize: MVerified Purchase\n\n\n\n\n\n\n\n  \n  \n    I keep this handy, got as an emergency kit for a wedding as the last several I had been in really needed one.It's well organized and easy to keep that way u like others I've had that become a tangled mess. It's a very complete kit and I've been quite happy the few times I've needed it.Next project is fixing a decapitated stuffed animal... zero doubts!\n  \nRead more\n  3 people found this helpful\n    \n          \n              \n                  Helpful\n              \n          \n      Sending feedback...Thank you for your feedback.Sorry, we failed to record your vote. Please try again\n        Report\n  &lt;img src=\"https://c.media-amazon.com/images/S/amazon-avatars-global/1fd818f7-08eb-4192-9d1e-659bb9d141e7._CR58%2C0%2C383%2C383_SX460_.jpg\"/&gt;Veronicasunshine5.0 out of 5 stars\n\n\n\n\n\n\n\n  \n  \n    So Handy you will not be disappointed\n  \nReviewed in the United States on July 26, 2024Color: BlackSize: MVerified Purchase\n\n\n\n\n\n\n\n  \n  \n    Love this little kit.  So convenient and easy to store anywhere.  In your purse, glove compartment or anywhere else you may need it.  I love the different size needles and the array of colors for the thread.  The little pair of scissors to snip the ends.\n  \nRead more\n  One person found this helpful\n    \n          \n              \n                  Helpful\n              \n          \n      Sending feedback...Thank you for your feedback.Sorry, we failed to record your vote. Please try again\n        Report\n  &lt;img src=\"https://c.media-amazon.com/images/S/amazon-avatars-global/default.png\"/&gt;Kindle Customer3.0 out of 5 stars\n\n\n\n\n\n\n\n  \n  \n    Poor quality\n  \nReviewed in the United States on August 21, 2024Color: BlackSize: MVerified Purchase\n\n\n\n\n\n\n\n  \n  \n    The price was low and so was the quality. The needle holder was broken and was almost impossible to retrieve a needle from. The thread assortment was good, but the quality was not good, very thin and very hard to get thru the eye of the needle. The needle threader  was useless. As I said, it was very cheap price wise and I didn't expect much. I got less than I expected.\n  \nRead more\n  2 people found this helpful\n    \n          \n              \n                  Helpful\n              \n          \n      Sending feedback...Thank you for your feedback.Sorry, we failed to record your vote. Please try again\n        Report\n  &lt;img src=\"https://c.media-amazon.com/images/S/amazon-avatars-global/default.png\"/&gt;Jordiscy5.0 out of 5 stars\n\n\n\n\n\n\n\n  \n  \n    Comprehensive kit for small repair projects\n  \nReviewed in the United States on August 25, 2024Color: BlackSize: MVerified Purchase\n\n\n\n\n\n\n\n  \n  \n    Has everything we need for small projects and repair jobs. Having downsized from a house to a small apartment, this kit will suit my small family well instead of the extensive sewing machine and sewing/crafting room we left behind. We won't be quilting, but this will put buttons back on, repair seams, and apply patches.\n  \nRead more\n  \n    \n          \n              \n                  Helpful\n              \n          \n      Sending feedback...Thank you for your feedback.Sorry, we failed to record your vote. Please try again\n        Report",</t>
  </si>
  <si>
    <t xml:space="preserve">    "trackingLink": "https://www.amazon.com/Futricy-Beginner-Traveler-Emergency-Accessories/dp/B0BXKB7QF6?psc=&amp;linkCode=ll1&amp;tag=dividy-20&amp;linkId=19844f639e6db7005c66156e5617c57e&amp;language=en_US&amp;ref_=as_li_ss_tl"</t>
  </si>
  <si>
    <t xml:space="preserve">    "productDetails": "About this item                   Bright Whiteâ€”a 96 brightness rating.     Inkjet, laser and copier guaranteed.     Acid- and lignin-free.       \n                            ›  See more product details",</t>
  </si>
  <si>
    <t xml:space="preserve">    "customerReviews": "&lt;img src=\"https://c.media-amazon.com/images/S/amazon-avatars-global/default.png\"/&gt;Altered Steaks5.0 out of 5 stars\n\n\n\n\n\n\n\n  \n  \n    Good Stock\n  \nReviewed in the United States on August 24, 2024Size: 250 SheetStyle: CardstockVerified Purchase\n\n\n\n\n\n\n\n  \n  \n    Nice heavy stock and perfectly white. I'm using this stock to make playing card prototypes. Works very well for that when laminated.\n  \nRead more\n  One person found this helpful\n    \n          \n              \n                  Helpful\n              \n          \n      Sending feedback...Thank you for your feedback.Sorry, we failed to record your vote. Please try again\n        Report\n  &lt;img src=\"https://c.media-amazon.com/images/S/amazon-avatars-global/b2cf23d2-9149-453f-80e0-3e358aeb4cf2._CR0%2C0%2C472%2C472_SX460_.jpg\"/&gt;Miller5.0 out of 5 stars\n\n\n\n\n\n\n\n  \n  \n    Great quality\n  \nReviewed in the United States on September 2, 2024Size: 250 SheetStyle: CardstockVerified Purchase\n\n\n\n\n\n\n\n  \n  \n    Great quality card stock. Perfect thickness and weight for multiple printed projects. Great value!\n  \nRead more\n  \n    \n          \n              \n                  Helpful\n              \n          \n      Sending feedback...Thank you for your feedback.Sorry, we failed to record your vote. Please try again\n        Report\n  &lt;img src=\"https://c.media-amazon.com/images/S/amazon-avatars-global/default.png\"/&gt;Amazon Customer5.0 out of 5 stars\n\n\n\n\n\n\n\n  \n  \n    good value\n  \nReviewed in the United States on August 25, 2024Size: 250 SheetStyle: CardstockVerified Purchase\n\n\n\n\n\n\n\n  \n  \n    good paper, good texture , works well\n  \nRead more\n  \n    \n          \n              \n                  Helpful\n              \n          \n      Sending feedback...Thank you for your feedback.Sorry, we failed to record your vote. Please try again\n        Report\n  &lt;img src=\"https://c.media-amazon.com/images/S/amazon-avatars-global/9c7350ab-964a-46f2-a5d4-85c25a86eb1c._CR94%2C0%2C312%2C312_SX460_.jpg\"/&gt;Personalized Canvas5.0 out of 5 stars\n\n\n\n\n\n\n\n  \n  \n    Great quality and value\n  \nReviewed in the United States on August 18, 2024Size: 250 SheetStyle: CardstockVerified Purchase\n\n\n\n\n\n\n\n  \n  \n    I use these card stocks for crafting and is great. Cost per sheet is great. Perfect thickness. Will purchase again.\n  \nRead more\n  One person found this helpful\n    \n          \n              \n                  Helpful\n              \n          \n      Sending feedback...Thank you for your feedback.Sorry, we failed to record your vote. Please try again\n        Report\n  &lt;img src=\"https://c.media-amazon.com/images/S/amazon-avatars-global/default.png\"/&gt;Jackie Hatfield 5.0 out of 5 stars\n\n\n\n\n\n\n\n  \n  \n    Great quality cardstock\n  \nReviewed in the United States on August 11, 2024Size: 250 SheetStyle: CardstockVerified Purchase\n\n\n\n\n\n\n\n  \n  \n    The card stock is great quality. As a teacher I use a lot of card stock. It’s great for bulletin boards, games and letters.\n  \nRead more\n  One person found this helpful\n    \n          \n              \n                  Helpful\n              \n          \n      Sending feedback...Thank you for your feedback.Sorry, we failed to record your vote. Please try again\n        Report\n  &lt;img src=\"https://c.media-amazon.com/images/S/amazon-avatars-global/default.png\"/&gt;Mar4.0 out of 5 stars\n\n\n\n\n\n\n\n  \n  \n    NOT BRIGHT WHITE\n  \nReviewed in the United States on July 26, 2024Size: 250 SheetStyle: CardstockVerified Purchase\n\n\n\n\n\n\n\n  \n  \n    Compare to other brand, its a cream color. Not bright white....\n  \nRead more\n\n\n\n\n\n\n\n\n\n\n\n \n  \t\t \n\n\n\n\n    \n        \n        \n            \n        \n            \n        \n        \n            \n            \n        \n        \n            \n            \n        \n    \n    \n        \n\n            \n                &lt;img src=\"https://c.media-amazon.com/images/S/amazon-avatars-global/default.png\"/&gt;Mar\n            \n\n            4.0 out of 5 stars\n            \n                NOT BRIGHT WHITE\n            \n            \n            \n                \n                    \n                        \n                        \n                            \n                                \n                                \n                                    Reviewed in the United States on July 26, 2024\n                                \n                            \n                        \n                    \n                \n            \n        \n        \n            Compare to other brand, its a cream color. Not bright white....\n        \n        \n            \n                Images in this review\n            \n            \n                \n                    \n                        \n                    \n                \n            \n        \n    \n        \n    \n\n\n\n\n\n   function toggleSeeAllView() {\n       P.when('A', 'cr-image-popover-controller').execute(function(A, imagePopoverController) {\n          imagePopoverController.toggleSeeAllView(true);\n       });\n   }\n\n\n       &lt;img alt=\"Customer image\" src=\"https://c.media-amazon.com/images/I/61N3-Nvf0SL._SY88.jpg\" height=\"88\" width=\"100%\"/&gt;\n\n        P.when('A', 'cr-image-popover-controller').execute(function(A, imagePopoverController) {\n          A.on(\"a:popover:beforeShow:R34XZKVRYD7LD4_gallerySection_main\", function(data) {\n            imagePopoverController.initImagePopover(\"R34XZKVRYD7LD4\", \"[https://c.media-amazon.com/images/I/61N3-Nvf0SL.jpg]\", data);\n          });\n        });\n    \n\n  \n    \n          \n              \n                  Helpful\n              \n          \n      Sending feedback...Thank you for your feedback.Sorry, we failed to record your vote. Please try again\n        Report\n  &lt;img src=\"https://c.media-amazon.com/images/S/amazon-avatars-global/default.png\"/&gt;CS5.0 out of 5 stars\n\n\n\n\n\n\n\n  \n  \n    Great paper\n  \nReviewed in the United States on August 3, 2024Size: 250 SheetStyle: CardstockVerified Purchase\n\n\n\n\n\n\n\n  \n  \n    Used to make program fans for wedding. They held up nicely. Also used for other things solid paper.\n  \nRead more\n  One person found this helpful\n    \n          \n              \n                  Helpful\n              \n          \n      Sending feedback...Thank you for your feedback.Sorry, we failed to record your vote. Please try again\n        Report\n  &lt;img src=\"https://c.media-amazon.com/images/S/amazon-avatars-global/default.png\"/&gt;Apeophile5.0 out of 5 stars\n\n\n\n\n\n\n\n  \n  \n    Perfect For Drawing\n  \nReviewed in the United States on June 30, 2024Size: 250 SheetStyle: CardstockVerified Purchase\n\n\n\n\n\n\n\n  \n  \n    As a caricature artist, I almost exclusively draw on cardstock.  These are stiff and very bright and hold the marker ink very well.  I'm used to paying much more than this from the local office supply store so I'm stocking up!\n  \nRead more\n  3 people found this helpful\n    \n          \n              \n                  Helpful\n              \n          \n      Sending feedback...Thank you for your feedback.Sorry, we failed to record your vote. Please try again\n        Report",</t>
  </si>
  <si>
    <t xml:space="preserve">    "trackingLink": "https://www.amazon.com/Neenah-Bright-White-Cardstock-Inches/dp/B00006IDRW?th=1&amp;linkCode=ll1&amp;tag=dividy-20&amp;linkId=3db62e0f2d96061d5e56c3deb5cea131&amp;language=en_US&amp;ref_=as_li_ss_tl"</t>
  </si>
  <si>
    <t xml:space="preserve">    "productDetails": "About this item                   COTTON YARN FOR CROCHETING &amp; KNITTING: This soft cotton yarn is perfect for projects that require less bulk and more intricate patterns, such as baby blankets, shawls, or sweaters.     COLORFUL YARN: This versatile worsted-weight yarn comes in a wide variety of rich colors—from delicate pastels to rich earth tones—that will make every stitch stand out. Each ball weighs 3.5 oz. (100 g) and is 186 yd. (170 m) long.     FIBER COUNT: This crochet yarn features all-natural fibers and is made from 100% mercerized cotton. It is rated a CYC #4 medium/worsted and runs thinner, making it a good yarn for any detailed project or craft.     EASY-CARE YARN: Items made from this yarn are easy to care for. Wash them in warm water and tumble dry on low heat. If desired, you can iron them on a medium setting.     LION BRAND YARN: Lion Brand Yarn is the perfect yarn for knitting, crocheting, crafting, and more. We design our high-quality yarn, patterns, and accessories to help beginner and expert crafters express themselves.       \n                            ›  See more product details",</t>
  </si>
  <si>
    <t xml:space="preserve">    "customerReviews": "&lt;img src=\"https://c.media-amazon.com/images/S/amazon-avatars-global/default.png\"/&gt;Brandon Catron5.0 out of 5 stars\n\n\n\n\n\n\n\n  \n  \n    High-Quality Yarn with Beautiful Color!\n  \nReviewed in the United States on July 28, 2024Size: 558 Foot (Pack of 2)Color: DragonflyVerified Purchase\n\n\n\n\n\n\n\n  \n  \n    I recently purchased the 24/7 Cotton® Yarn in the Dragonfly color, and I am thoroughly impressed with its quality and performance. Here’s a detailed review of my experience:Color and Appearance:The Dragonfly color is absolutely stunning. It’s a vibrant, rich hue that stands out and adds a beautiful touch to any project. The color is consistent throughout the skein, with no variations or dye lot issues.Quality of Yarn:The 24/7 Cotton® Yarn is made of 100% mercerized cotton, giving it a smooth, lustrous finish. The yarn feels soft to the touch and is easy to work with. It has a slight sheen that adds a polished look to finished projects. The yarn is also very durable, holding up well to handling and stitching without fraying or splitting.Ease of Use:Crocheting with this yarn has been a pleasure. It glides smoothly on the hook and stitches up evenly, making it perfect for a variety of projects. Whether you’re making garments, accessories, or home décor items, this yarn performs beautifully. It’s especially great for creating detailed stitches and patterns.Pack of 2:The pack of 2 skeins is a convenient option, providing enough yarn for larger projects or multiple smaller items. It’s also a great value, offering high-quality yarn at a reasonable price.Care Instructions:The yarn is machine washable and dryable, which is a big plus for practicality and ease of care. Finished projects can be washed without worrying about shrinkage or color fading.Final Thoughts:The 24/7 Cotton® Yarn in Dragonfly is a fantastic choice for anyone looking for high-quality, beautiful yarn. Its vibrant color, smooth texture, and durability make it a standout option for a wide range of projects. I highly recommend it to crocheters and knitters alike. This yarn will not disappoint!\n  \nRead more\n  4 people found this helpful\n    \n          \n              \n                  Helpful\n              \n          \n      Sending feedback...Thank you for your feedback.Sorry, we failed to record your vote. Please try again\n        Report\n  &lt;img src=\"https://c.media-amazon.com/images/S/amazon-avatars-global/default.png\"/&gt;Susan Dinsmore5.0 out of 5 stars\n\n\n\n\n\n\n\n  \n  \n    Wonderful Yarn\n  \nReviewed in the United States on August 15, 2024Size: 1 PackColor: EcruVerified Purchase\n\n\n\n\n\n\n\n  \n  \n    I love everything about this cotton yarn.  It works up fabulous and is very easy to work with. I currently am working with 5 colors of it. I wish I could afford manyore of all colors.. also..no knots..very soft..and just looks beautiful worked up  😍\n  \nRead more\n  \n    \n          \n              \n                  Helpful\n              \n          \n      Sending feedback...Thank you for your feedback.Sorry, we failed to record your vote. Please try again\n        Report\n  &lt;img src=\"https://c.media-amazon.com/images/S/amazon-avatars-global/c7c6901d-6c6d-4f7c-8b64-c98371bd1639._CR62%2C0%2C375%2C375_SX460_.jpg\"/&gt;Jordan Alexander5.0 out of 5 stars\n\n\n\n\n\n\n\n  \n  \n    Exactly what I was looking for!\n  \nReviewed in the United States on June 11, 2024Size: 558 Foot (Pack of 1)Color: SilverVerified Purchase\n\n\n\n\n\n\n\n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\nRead more\n\n\n\n\n\n\n\n\n\n\n\n \n  \t\t \n\n\n\n\n    \n        \n        \n            \n        \n            \n        \n        \n            \n            \n        \n        \n            \n            \n        \n    \n    \n        \n\n            \n                &lt;img src=\"https://c.media-amazon.com/images/S/amazon-avatars-global/c7c6901d-6c6d-4f7c-8b64-c98371bd1639._CR62%2C0%2C375%2C375_SX460_.jpg\"/&gt;Jordan Alexander\n            \n\n            5.0 out of 5 stars\n            \n                Exactly what I was looking for!\n            \n            \n            \n                \n                    \n                        \n                        \n                            \n                                \n                                \n                                    Reviewed in the United States on June 11, 2024\n                                \n                            \n                        \n                    \n                \n            \n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        \n            \n                Images in this review\n            \n            \n                \n                    \n                        \n                    \n                        \n                    \n                \n            \n        \n    \n        \n    \n\n\n\n\n\n   function toggleSeeAllView() {\n       P.when('A', 'cr-image-popover-controller').execute(function(A, imagePopoverController) {\n          imagePopoverController.toggleSeeAllView(true);\n       });\n   }\n\n\n       &lt;img alt=\"Customer image\" src=\"https://c.media-amazon.com/images/I/71gutURVtQL._SY88.jpg\" height=\"88\" width=\"100%\"/&gt;&lt;img alt=\"Customer image\" src=\"https://c.media-amazon.com/images/I/71AdRLjyxPL._SY88.jpg\" height=\"88\" width=\"100%\"/&gt;\n\n        P.when('A', 'cr-image-popover-controller').execute(function(A, imagePopoverController) {\n          A.on(\"a:popover:beforeShow:R243QVEQGJ2L1K_gallerySection_main\", function(data) {\n            imagePopoverController.initImagePopover(\"R243QVEQGJ2L1K\", \"[https://c.media-amazon.com/images/I/71gutURVtQL.jpg, https://c.media-amazon.com/images/I/71AdRLjyxPL.jpg]\", data);\n          });\n        });\n    \n\n  7 people found this helpful\n    \n          \n              \n                  Helpful\n              \n          \n      Sending feedback...Thank you for your feedback.Sorry, we failed to record your vote. Please try again\n        Report\n  &lt;img src=\"https://c.media-amazon.com/images/S/amazon-avatars-global/0bb40ad0-579b-456c-bc4d-9309baf23180._CR50%2C0%2C300%2C300_UX460_.jpg\"/&gt;D. Kluchin4.0 out of 5 stars\n\n\n\n\n\n\n\n  \n  \n    Not really Navy blue\n  \nReviewed in the United States on August 11, 2024Size: 558 Foot (Pack of 1)Color: NavyVerified Purchase\n\n\n\n\n\n\n\n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\nRead more\n\n\n\n\n\n\n\n\n\n\n\n \n  \t\t \n\n\n\n\n    \n        \n        \n            \n        \n            \n        \n        \n            \n            \n        \n        \n            \n            \n        \n    \n    \n        \n\n            \n                &lt;img src=\"https://c.media-amazon.com/images/S/amazon-avatars-global/0bb40ad0-579b-456c-bc4d-9309baf23180._CR50%2C0%2C300%2C300_UX460_.jpg\"/&gt;D. Kluchin\n            \n\n            4.0 out of 5 stars\n            \n                Not really Navy blue\n            \n            \n            \n                \n                    \n                        \n                        \n                            \n                                \n                                \n                                    Reviewed in the United States on August 11, 2024\n                                \n                            \n                        \n                    \n                \n            \n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        \n            \n                Images in this review\n            \n            \n                \n                    \n                        \n                    \n                        \n                    \n                \n            \n        \n    \n        \n    \n\n\n\n\n\n   function toggleSeeAllView() {\n       P.when('A', 'cr-image-popover-controller').execute(function(A, imagePopoverController) {\n          imagePopoverController.toggleSeeAllView(true);\n       });\n   }\n\n\n       &lt;img alt=\"Customer image\" src=\"https://c.media-amazon.com/images/I/71lm3LzecuL._SY88.jpg\" height=\"88\" width=\"100%\"/&gt;&lt;img alt=\"Customer image\" src=\"https://c.media-amazon.com/images/I/71v7goTgucL._SY88.jpg\" height=\"88\" width=\"100%\"/&gt;\n\n        P.when('A', 'cr-image-popover-controller').execute(function(A, imagePopoverController) {\n          A.on(\"a:popover:beforeShow:R27140R6E3679N_gallerySection_main\", function(data) {\n            imagePopoverController.initImagePopover(\"R27140R6E3679N\", \"[https://c.media-amazon.com/images/I/71lm3LzecuL.jpg, https://c.media-amazon.com/images/I/71v7goTgucL.jpg]\", data);\n          });\n        });\n    \n\n  One person found this helpful\n    \n          \n              \n                  Helpful\n              \n          \n      Sending feedback...Thank you for your feedback.Sorry, we failed to record your vote. Please try again\n        Report",</t>
  </si>
  <si>
    <t xml:space="preserve">    "trackingLink": "https://www.amazon.com/Skein-24-Cotton%C2%AE-Yarn-White/dp/B017T97A02?th=1&amp;linkCode=ll1&amp;tag=dividy-20&amp;linkId=ad2da41e95bdae0adec711d771fdae74&amp;language=en_US&amp;ref_=as_li_ss_tl"</t>
  </si>
  <si>
    <t xml:space="preserve">    "productDetails": "About this item                   2 Pack Soft Fashion Measuring Tape Set. Double sided, 60 inch / 150 cm, portable,durable tape measure. Small and light pocket size measuring tape.     Easy to Read and Accurate Measurements. The tape measure has accurate, large and clear markings in both inches and centimeters, easy and convenient to read. Wide Application on Home Office School Supplies: Cloth tape measure; body tape measure, sewing tape measure, measuring tape for body, waist tape measure, tailor tape measure. Great measuring tape for body, sewing, tailoring, weight loss, ordering clothes online, waist measurement or measuring any curved surface.     NOTE: The black tape measure is retractable. There is a retract button in the center, just press on the button when pulling the tape out or retracting the tape back into it, or there will be loud noise.     Package includes one soft fashion pink tape measure and one retractable black tape measure. Perfect multipurpose measuring tape for body fabric sewing tailor cloth knitting craft measurements. Great gift idea for family friends coworkers seamstress. (Retractable Black Measuring Tape, Size 2 x 2 x 0.5 inches, weight 0.7oz, portable and easy to carry or put into your bag.)       \n                          ›  See more product details",</t>
  </si>
  <si>
    <t xml:space="preserve">    "customerReviews": "&lt;img src=\"https://c.media-amazon.com/images/S/amazon-avatars-global/e00753df-8c82-4771-af71-701c3e98140b._CR80%2C0%2C480%2C480_SX460_.jpg\"/&gt;Bonito5.0 out of 5 stars\n\n\n\n\n\n\n\n  \n  \n    Amazing product\n  \nReviewed in the United States on September 2, 2024Color: Pink &amp; BlackVerified Purchase\n\n\n\n\n\n\n\n  \n  \n    Looks like pic. Ease of use is amazing , the lock on the tape measure is really strong. The performance is great it helped me to measure what I needed . The accuracy of the product is the same as advertised, the size is perfect for travel and the thickness is perfect for its use\n  \nRead more\n  \n    \n          \n              \n                  Helpful\n              \n          \n      Sending feedback...Thank you for your feedback.Sorry, we failed to record your vote. Please try again\n        Report\n  &lt;img src=\"https://c.media-amazon.com/images/S/amazon-avatars-global/837dbc33-2149-4e79-b59d-5260e43b397f._CR0%2C0%2C367%2C367_UX460_.jpg\"/&gt;K Hancock5.0 out of 5 stars\n\n\n\n\n\n\n\n  \n  \n    Great for sewing and crafts\n  \nReviewed in the United States on July 19, 2024Color: Pink &amp; BlackVerified Purchase\n\n\n\n\n\n\n\n  \n  \n    I love this little measuring tape for measuring boxes for mailing, as well as sewing and crafts.  It is inexpensive but high quality.  It is compact and lightweight.  Everyone needs one of these at their fingertips.\n  \nRead more\n  \n    \n          \n              \n                  Helpful\n              \n          \n      Sending feedback...Thank you for your feedback.Sorry, we failed to record your vote. Please try again\n        Report\n  &lt;img src=\"https://c.media-amazon.com/images/S/amazon-avatars-global/default.png\"/&gt;Jessica5.0 out of 5 stars\n\n\n\n\n\n\n\n  \n  \n    Better Than Expected\n  \nReviewed in the United States on September 1, 2024Color: Pink &amp; BlackVerified Purchase\n\n\n\n\n\n\n\n  \n  \n    These are great! Quality was much better than expected, especially for the low price. Highly recommend\n  \nRead more\n  \n    \n          \n              \n                  Helpful\n              \n          \n      Sending feedback...Thank you for your feedback.Sorry, we failed to record your vote. Please try again\n        Report\n  &lt;img src=\"https://c.media-amazon.com/images/S/amazon-avatars-global/e9eddd56-957a-420a-a787-072d9751e7ee._CR0%2C0%2C499%2C499_SX460_.jpg\"/&gt;Amazon Customer5.0 out of 5 stars\n\n\n\n\n\n\n\n  \n  \n    Pros and Cons!\n  \nReviewed in the United States on May 6, 2024Color: Pink &amp; BlackVerified Purchase\n\n\n\n\n\n\n\n  \n  \n    Pros:**Dual Pack Convenience: Having both a soft fashion pink and retractable black tape measure in one pack offers versatility for various uses, whether it's sewing, crafting, or tracking body measurements.**Accurate Measurements: The double scales rulers provide both metric and imperial measurements, catering to different measurement preferences and eliminating the need for conversion.**Portability: The retractable feature of the black tape measure ensures it stays compact and tangle-free, making it easy to carry around in a bag or pocket.**Durable Construction: The tapes are made with quality materials, ensuring durability and longevity even with frequent use.Cons:**Limited Length: With a 60-inch length, these tape measures may not be suitable for measuring larger items or spaces.**Limited Color Options: While the soft fashion pink tape adds a pop of color, some users may prefer more color choices to suit their preferences or aesthetic.**Retraction Feature May Be Janky: Some users have reported that the retractable mechanism of the black tape measure can be a little janky at times, requiring extra effort to retract smoothly.\n  \nRead more\n  10 people found this helpful\n    \n          \n              \n                  Helpful\n              \n          \n      Sending feedback...Thank you for your feedback.Sorry, we failed to record your vote. Please try again\n        Report\n  &lt;img src=\"https://c.media-amazon.com/images/S/amazon-avatars-global/ff935e0c-2b6f-4608-b5c9-a8c0b28f209d._CR121%2C0%2C257%2C257_SX460_.jpg\"/&gt;Colorful4.0 out of 5 stars\n\n\n\n\n\n\n\n  \n  \n    Nice little tape measure set\n  \nReviewed in the United States on August 11, 2024Color: Pink &amp; BlackVerified Purchase\n\n\n\n\n\n\n\n  \n  \n    I have to admit I bought this based on price.  But, it is a nice little tape measure set.  I don't regret choosing this one.\n  \nRead more\n  \n    \n          \n              \n                  Helpful\n              \n          \n      Sending feedback...Thank you for your feedback.Sorry, we failed to record your vote. Please try again\n        Report\n  &lt;img src=\"https://c.media-amazon.com/images/S/amazon-avatars-global/default.png\"/&gt;Rylie Vanbramer5.0 out of 5 stars\n\n\n\n\n\n\n\n  \n  \n    Great value!\n  \nReviewed in the United States on August 28, 2024Color: Pink &amp; BlackVerified Purchase\n\n\n\n\n\n\n\n  \n  \n    Great value and easy to use!\n  \nRead more\n  \n    \n          \n              \n                  Helpful\n              \n          \n      Sending feedback...Thank you for your feedback.Sorry, we failed to record your vote. Please try again\n        Report\n  &lt;img src=\"https://c.media-amazon.com/images/S/amazon-avatars-global/default.png\"/&gt;Colorado Mac5.0 out of 5 stars\n\n\n\n\n\n\n\n  \n  \n    Quality\n  \nReviewed in the United States on August 13, 2024Color: Pink &amp; BlackVerified Purchase\n\n\n\n\n\n\n\n  \n  \n    They're well-made and measure things accurately.  What more do you want?\n  \nRead more\n  \n    \n          \n              \n                  Helpful\n              \n          \n      Sending feedback...Thank you for your feedback.Sorry, we failed to record your vote. Please try again\n        Report\n  &lt;img src=\"https://c.media-amazon.com/images/S/amazon-avatars-global/default.png\"/&gt;SilentReviewer5.0 out of 5 stars\n\n\n\n\n\n\n\n  \n  \n    Worth the money\n  \nReviewed in the United States on July 2, 2024Color: Pink &amp; BlackVerified Purchase\n\n\n\n\n\n\n\n  \n  \n    Needed this for body measurements, easy to read. You just have to make sure that the numbers are outside and not facing you for easier reading.\n  \nRead more\n  One person found this helpful\n    \n          \n              \n                  Helpful\n              \n          \n      Sending feedback...Thank you for your feedback.Sorry, we failed to record your vote. Please try again\n        Report",</t>
  </si>
  <si>
    <t xml:space="preserve">    "trackingLink": "https://www.amazon.com/Pack-Measuring-Knitting-Measurements-Retractable/dp/B07WG5B464?th=1&amp;linkCode=ll1&amp;tag=dividy-20&amp;linkId=7c7ab3ca142d5307b72a9386e130cbc7&amp;language=en_US&amp;ref_=as_li_ss_tl"</t>
  </si>
  <si>
    <t xml:space="preserve">    "productDetails": "About this item                   Vivid and Bold: Create standout artwork with markers that pop on light and dark surfaces     No-Bleed: Water-based ink that won’t bleed through paper     Multi-Surface: Works effectively on paper, metal, wood, ceramic, glass, rock and canvas     Layer Effect: Colors that layer beautifully adding more depth to your artwork     Ready-to-Use: No priming required, simply uncap and create     Paint-like Control: Enjoy the control of a marker with a brush tip for a paint-like finish     Diverse: A set of 12 assorted colors for a wide range of creativity.       \n                            ›  See more product details",</t>
  </si>
  <si>
    <t xml:space="preserve">    "customerReviews": "&lt;img src=\"https://c.media-amazon.com/images/S/amazon-avatars-global/default.png\"/&gt;sam i am!5.0 out of 5 stars\n\n\n\n\n\n\n\n  \n  \n    The best (and only) Acrylic Markers!!! Comparable to Posca\n  \nReviewed in the United States on August 12, 2024Style: Brush TipVerified Purchase\n\n\n\n\n\n\n\n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\nRead more\n\n\n\n\n\n\n\n\n\n\n\n \n  \t\t \n\n\n\n\n    \n        \n        \n            \n        \n            \n        \n        \n            \n            \n        \n        \n            \n            \n        \n    \n    \n        \n\n            \n                &lt;img src=\"https://c.media-amazon.com/images/S/amazon-avatars-global/default.png\"/&gt;sam i am!\n            \n\n            5.0 out of 5 stars\n            \n                The best (and only) Acrylic Markers!!! Comparable to Posca\n            \n            \n            \n                \n                    \n                        \n                        \n                            \n                                \n                                \n                                    Reviewed in the United States on August 12, 2024\n                                \n                            \n                        \n                    \n                \n            \n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        \n            \n                Images in this review\n            \n            \n                \n                    \n                        \n                    \n                        \n                    \n                \n            \n        \n    \n        \n    \n\n\n\n\n\n   function toggleSeeAllView() {\n       P.when('A', 'cr-image-popover-controller').execute(function(A, imagePopoverController) {\n          imagePopoverController.toggleSeeAllView(true);\n       });\n   }\n\n\n       &lt;img alt=\"Customer image\" src=\"https://c.media-amazon.com/images/I/719IWn4GY-L._SY88.jpg\" height=\"88\" width=\"100%\"/&gt;&lt;img alt=\"Customer image\" src=\"https://c.media-amazon.com/images/I/71PKJFefDUL._SY88.jpg\" height=\"88\" width=\"100%\"/&gt;\n\n        P.when('A', 'cr-image-popover-controller').execute(function(A, imagePopoverController) {\n          A.on(\"a:popover:beforeShow:R32WSAP3E0CLEX_gallerySection_main\", function(data) {\n            imagePopoverController.initImagePopover(\"R32WSAP3E0CLEX\", \"[https://c.media-amazon.com/images/I/719IWn4GY-L.jpg, https://c.media-amazon.com/images/I/71PKJFefDUL.jpg]\", data);\n          });\n        });\n    \n\n  35 people found this helpful\n    \n          \n              \n                  Helpful\n              \n          \n      Sending feedback...Thank you for your feedback.Sorry, we failed to record your vote. Please try again\n        Report\n  &lt;img src=\"https://c.media-amazon.com/images/S/amazon-avatars-global/default.png\"/&gt;Otto IV5.0 out of 5 stars\n\n\n\n\n\n\n\n  \n  \n    They are opaque with great smooth coverage and can be overlapped\n  \nReviewed in the United States on June 16, 2024Style: Brush TipVerified Purchase\n\n\n\n\n\n\n\n  \n  \n    Ok right away just doing a simple color test on black plastic I knew I loved this ink/paints formula. It is opaque and can be overlapped without removing itself from smooth surfaces. The Achilles heel of paint pens is the fact that once you put a mark down if you try and go back and spot fill you'll end up pulling up what you just put down, I believe the brush tip which has a good amount of play not too soft not too stiff is partially the reason and the other is the formula that they use is a very high quality. Each color including white is bright and vibrant and while I have used other paint sets in the past there's always been a slight transparency or it was incredibly thick and often would dry out on the nib. Now the paint can still smear but as long as you're aware of that that's actually one of the strong suits of these pens which allow colors to be right up next to each other or even being able to spot fill if your stroke was too hasty. Now I'm sure plastic was left off all of the surfaces you can apply it to most likely because of how smooth it is and because of the inks ability to go on smoothly it's pretty easy to scratch. I would treat it how you would anything you would airbrush paint and put a protective clear coat over it if it's something that will be handled and that would have a chance to normally scratch but on a surface with a little 'tooth' it won't be an issue. These are what chalk markers wish they could be, bright, vibrant and easy to lay down. There's a reason artists like the classic sharpie it glides across paper, art board etc smoothly with a consistent line and these are just the same quality of instrument. I think I found a new favorite, I highly recommend the brush variety. Oh and the 'store horizontally' is a bigger deal then they make it as most pens are stored horizontal (cases, drawers etc) and most paint pens need to be kept vertical to drain out the paint from the tip or it dries an clogs effectively killing the pen, but not these :) .\n  \nRead more\n  52 people found this helpful\n    \n          \n              \n                  Helpful\n              \n          \n      Sending feedback...Thank you for your feedback.Sorry, we failed to record your vote. Please try again\n        Report\n  &lt;img src=\"https://c.media-amazon.com/images/S/amazon-avatars-global/default.png\"/&gt;Sarah5.0 out of 5 stars\n\n\n\n\n\n\n\n  \n  \n    So vivid and fun\n  \nReviewed in the United States on September 3, 2024Style: Brush TipVerified Purchase\n\n\n\n\n\n\n\n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\nRead more\n\n\n\n\n\n\n\n\n\n\n\n \n  \t\t \n\n\n\n\n    \n        \n        \n            \n        \n            \n        \n        \n            \n            \n        \n        \n            \n            \n        \n    \n    \n        \n\n            \n                &lt;img src=\"https://c.media-amazon.com/images/S/amazon-avatars-global/default.png\"/&gt;Sarah\n            \n\n            5.0 out of 5 stars\n            \n                So vivid and fun\n            \n            \n            \n                \n                    \n                        \n                        \n                            \n                                \n                                \n                                    Reviewed in the United States on September 3, 2024\n                                \n                            \n                        \n                    \n                \n            \n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        \n            \n                Images in this review\n            \n            \n                \n                    \n                        \n                    \n                \n            \n        \n    \n        \n    \n\n\n\n\n\n   function toggleSeeAllView() {\n       P.when('A', 'cr-image-popover-controller').execute(function(A, imagePopoverController) {\n          imagePopoverController.toggleSeeAllView(true);\n       });\n   }\n\n\n       &lt;img alt=\"Customer image\" src=\"https://c.media-amazon.com/images/I/41-ETjG35uL._SY88.jpg\" height=\"88\" width=\"100%\"/&gt;\n\n        P.when('A', 'cr-image-popover-controller').execute(function(A, imagePopoverController) {\n          A.on(\"a:popover:beforeShow:RSQXIIXVKMECK_gallerySection_main\", function(data) {\n            imagePopoverController.initImagePopover(\"RSQXIIXVKMECK\", \"[https://c.media-amazon.com/images/I/41-ETjG35uL.jpg]\", data);\n          });\n        });\n    \n\n  \n    \n          \n              \n                  Helpful\n              \n          \n      Sending feedback...Thank you for your feedback.Sorry, we failed to record your vote. Please try again\n        Report\n  &lt;img src=\"https://c.media-amazon.com/images/S/amazon-avatars-global/f0ffe65f-c0f9-4a19-bf5c-d2e34aae0ae4._CR0%2C0%2C1944%2C1944_SX460_.jpg\"/&gt;Adrian D. 5.0 out of 5 stars\n\n\n\n\n\n\n\n  \n  \n    One of the best paint markers I've had\n  \nReviewed in the United States on August 18, 2024Style: Bullet TipVerified Purchase\n\n\n\n\n\n\n\n  \n  \n    I bought these on a whim and I'm glad I did! These paint markers are so fun and easy to use AND the colours are very vibrant! They dry super quick when used to paint and the colours are pretty much the same afterwards.My only complaint is that the white marker isn't very visible. I personally can't even use it because at that point, it's easier just to break out the paint and brushes.I also wish there was more colour variety tbh Hopefully in the future there will be more!\n  \nRead more\n  \n    \n          \n              \n                  Helpful\n              \n          \n      Sending feedback...Thank you for your feedback.Sorry, we failed to record your vote. Please try again\n        Report\n  &lt;img src=\"https://c.media-amazon.com/images/S/amazon-avatars-global/default.png\"/&gt;Loret Smith4.0 out of 5 stars\n\n\n\n\n\n\n\n  \n  \n    Good marker\n  \nReviewed in the United States on August 24, 2024Style: Brush TipVerified Purchase\n\n\n\n\n\n\n\n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\nRead more\n\n\n\n\n\n\n\n\n\n\n\n \n  \t\t \n\n\n\n\n    \n        \n        \n            \n        \n            \n        \n        \n            \n            \n        \n        \n            \n            \n        \n    \n    \n        \n\n            \n                &lt;img src=\"https://c.media-amazon.com/images/S/amazon-avatars-global/default.png\"/&gt;Loret Smith\n            \n\n            4.0 out of 5 stars\n            \n                Good marker\n            \n            \n            \n                \n                    \n                        \n                        \n                            \n                                \n                                \n                                    Reviewed in the United States on August 24, 2024\n                                \n                            \n                        \n                    \n                \n            \n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        \n            \n                Images in this review\n            \n            \n                \n                    \n                        \n                    \n                        \n                    \n                \n            \n        \n    \n        \n    \n\n\n\n\n\n   function toggleSeeAllView() {\n       P.when('A', 'cr-image-popover-controller').execute(function(A, imagePopoverController) {\n          imagePopoverController.toggleSeeAllView(true);\n       });\n   }\n\n\n       &lt;img alt=\"Customer image\" src=\"https://c.media-amazon.com/images/I/71+ULFMhbxL._SY88.jpg\" height=\"88\" width=\"100%\"/&gt;&lt;img alt=\"Customer image\" src=\"https://c.media-amazon.com/images/I/712pFpkICoL._SY88.jpg\" height=\"88\" width=\"100%\"/&gt;\n\n        P.when('A', 'cr-image-popover-controller').execute(function(A, imagePopoverController) {\n          A.on(\"a:popover:beforeShow:R7F2O3KRCGL3A_gallerySection_main\", function(data) {\n            imagePopoverController.initImagePopover(\"R7F2O3KRCGL3A\", \"[https://c.media-amazon.com/images/I/71+ULFMhbxL.jpg, https://c.media-amazon.com/images/I/712pFpkICoL.jpg]\", data);\n          });\n        });\n    \n\n  2 people found this helpful\n    \n          \n              \n                  Helpful\n              \n          \n      Sending feedback...Thank you for your feedback.Sorry, we failed to record your vote. Please try again\n        Report",</t>
  </si>
  <si>
    <t xml:space="preserve">    "trackingLink": "https://www.amazon.com/SHARPIE-Creative-Markers-Water-Based-Assorted/dp/B0CPMTDYVB?th=1&amp;linkCode=ll1&amp;tag=dividy-20&amp;linkId=959e3aec0b984c752ca467fbb63fca58&amp;language=en_US&amp;ref_=as_li_ss_tl"</t>
  </si>
  <si>
    <t xml:space="preserve">    "productDetails": "About this item                   【EASY TO CUT &amp; WEED &amp; TRANSFER】Our HTV white heat transfer vinyl will save your time which you may waste on each image or letter, because you can cut and weed easily through the designs just right.The HTV vinyl white is sensitive to temperature and pressure, which can be heat transferred on any t-shirt easily     【GREAT STICKINESS】Our htv white is pretty sticky, they adhere to the fabric seamlessly and has held up well in the wash without fading, peeling and crack.Home launder-ometer test: 40 degrees, more than 50 times,30 min/time. Your designs of our white heat transfer vinyl will keep the same color and can't come off even after repeated washing cycles     【USE WIDELY】Your shirt, tote bags, sportswear, aprons, hat and pillow, which used our white iron on vinyl, make you stand out from the crowd. Heat transfer vinyl rolls are suitable for athletic mesh fabrics, Cotton, polyester and cotton blend, lycra/spandex, textiles etc.Our white htv materials are SGS certified eco-friendly and are safe to wear     【12 inches x 15 Feet Rolls】Our htv vinyl rolls measure 12\"x 15ft are easy and convenient to cut into different size of art designs or logos or letters and perfect for 12x12\" and 12x24\" cutting mats. Our htv vinyl are compatible for use with Cricut Expression, Explore Air 1 &amp; 2, and Silhouette Cameo machines     【PERSONALIZE GIFT】Good choice for Christmas, Halloween and anniversaries gift to your family or lover. I mean, who doesn’t love a fun new t-shirt? And with heat transfer vinyl, you can easily customize it to be something personal that they will love. If you are not satisfied with white heat transfer vinyl, please feel free to contact us       \n                            ›  See more product details",</t>
  </si>
  <si>
    <t xml:space="preserve">    "customerReviews": "&lt;img src=\"https://c.media-amazon.com/images/S/amazon-avatars-global/default.png\"/&gt;Brian K.5.0 out of 5 stars\n\n\n\n\n\n\n\n  \n  \n    Great product great price\n  \nReviewed in the United States on July 22, 2024Color: WhiteSize: 12\" x 15FT ClassicVerified Purchase\n\n\n\n\n\n\n\n  \n  \n    Great product. Love the weight. Easy to weed. Will definitely use again. Great product.\n  \nRead more\n  \n    \n          \n              \n                  Helpful\n              \n          \n      Sending feedback...Thank you for your feedback.Sorry, we failed to record your vote. Please try again\n        Report\n  &lt;img src=\"https://c.media-amazon.com/images/S/amazon-avatars-global/default.png\"/&gt;JANE CRAIGJONES5.0 out of 5 stars\n\n\n\n\n\n\n\n  \n  \n    Great product\n  \nReviewed in the United States on June 18, 2024Color: Gold GlitterSize: 12\" x 15FT GlitterVerified Purchase\n\n\n\n\n\n\n\n  \n  \n    Cut well on my Cricut machine but used the iron on setting rather than the glitter iron (it cut through the backing on this setting). Weeded easily and has adhered well to cotton. I haven’t washed it yet so will update after a few washes.\n  \nRead more\n\n\n\n\n\n\n\n\n\n\n\n \n  \t\t \n\n\n\n\n    \n        \n        \n            \n        \n            \n        \n        \n            \n            \n        \n        \n            \n            \n        \n    \n    \n        \n\n            \n                &lt;img src=\"https://c.media-amazon.com/images/S/amazon-avatars-global/default.png\"/&gt;JANE CRAIGJONES\n            \n\n            5.0 out of 5 stars\n            \n                Great product\n            \n            \n            \n                \n                    \n                        \n                        \n                            \n                                \n                                \n                                    Reviewed in the United States on June 18, 2024\n                                \n                            \n                        \n                    \n                \n            \n        \n        \n            Cut well on my Cricut machine but used the iron on setting rather than the glitter iron (it cut through the backing on this setting). Weeded easily and has adhered well to cotton. I haven’t washed it yet so will update after a few washes.\n        \n        \n            \n                Images in this review\n            \n            \n                \n                    \n                        \n                    \n                \n            \n        \n    \n        \n    \n\n\n\n\n\n   function toggleSeeAllView() {\n       P.when('A', 'cr-image-popover-controller').execute(function(A, imagePopoverController) {\n          imagePopoverController.toggleSeeAllView(true);\n       });\n   }\n\n\n       &lt;img alt=\"Customer image\" src=\"https://c.media-amazon.com/images/I/71OnAqqzpUL._SY88.jpg\" height=\"88\" width=\"100%\"/&gt;\n\n        P.when('A', 'cr-image-popover-controller').execute(function(A, imagePopoverController) {\n          A.on(\"a:popover:beforeShow:R1E24BTDNK36CM_gallerySection_main\", function(data) {\n            imagePopoverController.initImagePopover(\"R1E24BTDNK36CM\", \"[https://c.media-amazon.com/images/I/71OnAqqzpUL.jpg]\", data);\n          });\n        });\n    \n\n  \n    \n          \n              \n                  Helpful\n              \n          \n      Sending feedback...Thank you for your feedback.Sorry, we failed to record your vote. Please try again\n        Report\n  &lt;img src=\"https://c.media-amazon.com/images/S/amazon-avatars-global/default.png\"/&gt;Maker5.0 out of 5 stars\n\n\n\n\n\n\n\n  \n  \n    Excellent Value for a Little Extra Effort\n  \nReviewed in the United States on June 11, 2024Color: BlackSize: 12\" x 15FT ClassicVerified Purchase\n\n\n\n\n\n\n\n  \n  \n    I have used a variety of HTV (name brand and off brand) and this is the best value proposition out there. It cuts very clean on my Cricut Joy Xtra and adheres easily to cotton shirts with a heat press. I cannot speak to poly blends, but it does very well with 100% cotton.2 areas to note that I would not consider downsides, but worth acknowledging:1) The adhesive used for this vinyl is much stronger than most HTV I've used. Weeding is easy and designs peel cleanly, but it does require extra effort to remove the excess vinyl from the carrier sheet. Not difficult, just slightly more time consuming.2) This HTV likes to be peeled cool. Especially if you are using a heat press, I would recommend waiting longer than usual to peel the carrier sheet from your material. My first run I tried to peel warm (after about 1 minute post application) and small corners of my design were lifting. When in doubt, wait a bit longer, peel at a cool temperature, and you will likely find great results.TL;DR :Excellent value, easy though slightly time consuming to weed, and prefers a cool peel vs warm. If you're on the fence and tired of poor performing or pricey HTV, give this brand a shot! It may become your new go-to as it has for me.\n  \nRead more\n  8 people found this helpful\n    \n          \n              \n                  Helpful\n              \n          \n      Sending feedback...Thank you for your feedback.Sorry, we failed to record your vote. Please try again\n        Report\n  &lt;img src=\"https://c.media-amazon.com/images/S/amazon-avatars-global/default.png\"/&gt;Darlene Pitcher5.0 out of 5 stars\n\n\n\n\n\n\n\n  \n  \n    Great product\n  \nReviewed in the United States on May 29, 2024Color: PurpleSize: 12\" x 15FT ClassicVerified Purchase\n\n\n\n\n\n\n\n  \n  \n    I have always used Siser and loved that brand. I have tried others and always went back to Siser. I looked at all the reviews and was worried but need a good purple. So I ordered this product. It was great. Easy to cut. A bit harder to weed, but I will still order more of this brand. Thanks!!!\n  \nRead more\n  One person found this helpful\n    \n          \n              \n                  Helpful\n              \n          \n      Sending feedback...Thank you for your feedback.Sorry, we failed to record your vote. Please try again\n        Report\n  &lt;img src=\"https://c.media-amazon.com/images/S/amazon-avatars-global/default.png\"/&gt;HM4.0 out of 5 stars\n\n\n\n\n\n\n\n  \n  \n    Hit or miss\n  \nReviewed in the United States on July 27, 2024Color: WhiteSize: 12\" x 15FT ClassicVerified Purchase\n\n\n\n\n\n\n\n  \n  \n    I have purchased this vinyl many times but it’s not very consistent in quality. Sometimes it is super easy to weed &amp; not crazy sticky after weeding and other times it is soooooo sticky that I can barely week the vinyl off. It’s a hit or miss with this brand.\n  \nRead more\n  \n    \n          \n              \n                  Helpful\n              \n          \n      Sending feedback...Thank you for your feedback.Sorry, we failed to record your vote. Please try again\n        Report\n  &lt;img src=\"https://c.media-amazon.com/images/S/amazon-avatars-global/29a6473c-4e4f-4ab5-82dc-2c95ab01e843._CR0%2C51%2C231%2C231_UX460_.jpg\"/&gt;BeSexton905.0 out of 5 stars\n\n\n\n\n\n\n\n  \n  \n    Bought By Mistake, But No Regrets Here\n  \nReviewed in the United States on August 20, 2024Color: Rainbow WhiteSize: 12\" x 15FT GlitterVerified Purchase\n\n\n\n\n\n\n\n  \n  \n    So when I bought this I meant to get just straight white, but ended up with glitter cause I don’t pay attention apparently. Ended up keeping it cause you can never have too much HTV vinyl lol.It is so sparkly and sublimating on top op it just turns everything glittery. Used it for a project for my daughter and it just added that extra pizzazz. Love it  easy to weed and easy to use. Def recommend!\n  \nRead more\n  \n    \n          \n              \n                  Helpful\n              \n          \n      Sending feedback...Thank you for your feedback.Sorry, we failed to record your vote. Please try again\n        Report\n  &lt;img src=\"https://c.media-amazon.com/images/S/amazon-avatars-global/default.png\"/&gt;Kathryn P.5.0 out of 5 stars\n\n\n\n\n\n\n\n  \n  \n    Great iron on vinyl for a super cost.\n  \nReviewed in the United States on August 22, 2024Color: GoldSize: 12\" x 15FT ClassicVerified Purchase\n\n\n\n\n\n\n\n  \n  \n    This vinyl cut cleanly and was very easy to weed.  We were able to iron it onto felt with a very warm iron. I will likely buy it in several colors.\n  \nRead more\n  \n    \n          \n              \n                  Helpful\n              \n          \n      Sending feedback...Thank you for your feedback.Sorry, we failed to record your vote. Please try again\n        Report\n  &lt;img src=\"https://c.media-amazon.com/images/S/amazon-avatars-global/default.png\"/&gt;Cory Huber5.0 out of 5 stars\n\n\n\n\n\n\n\n  \n  \n    Great quality!\n  \nReviewed in the United States on August 9, 2024Color: Dark GreySize: 12\" x 15FT ClassicVerified Purchase\n\n\n\n\n\n\n\n  \n  \n    This is a great quality HTV; looks sharp and iron on with ease!\n  \nRead more\n  \n    \n          \n              \n                  Helpful\n              \n          \n      Sending feedback...Thank you for your feedback.Sorry, we failed to record your vote. Please try again\n        Report",</t>
  </si>
  <si>
    <t xml:space="preserve">    "trackingLink": "https://www.amazon.com/Heat-Transfer-Vinyl-White-Rolls/dp/B082FQ2R11?th=1&amp;linkCode=ll1&amp;tag=dividy-20&amp;linkId=5c860a2fabea1b50cd8ea3d42c831391&amp;language=en_US&amp;ref_=as_li_ss_tl"</t>
  </si>
  <si>
    <t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t>
  </si>
  <si>
    <t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t>
  </si>
  <si>
    <t xml:space="preserve">    "trackingLink": "https://www.amazon.com/Rit-Dye-Liquid-Fabric-8-Ounce/dp/B001QX2G9S?th=1&amp;linkCode=ll1&amp;tag=dividy-20&amp;linkId=e7eec8af701e8855133742aaadaf972c&amp;language=en_US&amp;ref_=as_li_ss_tl"</t>
  </si>
  <si>
    <t xml:space="preserve">    "productDetails": "About this item                   10-page capacity: cleanly punches through up to 10 sheets of paper at a time     Precise results: each perfectly placed punched hole measures 9/32-inch in diameter     Durable metal: rugged metal construction with a sleek silver finish provides strength and a sleek appearance     User-friendly design: anti-skid rubber base for secure placement; easy-to-clean chip tray ensures tidy containment of paper chips     Warranty: backed by an Amazon Basics 1-year limited warranty       \n                            ›  See more product details",</t>
  </si>
  <si>
    <t xml:space="preserve">    "customerReviews": "&lt;img src=\"https://c.media-amazon.com/images/S/amazon-avatars-global/default.png\"/&gt;Amazon Customer5.0 out of 5 stars\n\n\n\n\n\n\n\n  \n  \n    Does the job and good price\n  \nReviewed in the United States on July 5, 2024Size: 3 holeStyle: 10 Sheet CapacityVerified Purchase\n\n\n\n\n\n\n\n  \n  \n    This is a good quality paper punch. Inexpensive and does the job. Would recommend and I would personally purchase again.\n  \nRead more\n  2 people found this helpful\n    \n          \n              \n                  Helpful\n              \n          \n      Sending feedback...Thank you for your feedback.Sorry, we failed to record your vote. Please try again\n        Report\n  &lt;img src=\"https://c.media-amazon.com/images/S/amazon-avatars-global/default.png\"/&gt;mimic5.0 out of 5 stars\n\n\n\n\n\n\n\n  \n  \n    Sturdy and easy to use\n  \nReviewed in the United States on August 25, 2024Size: 2/3 holeStyle: 30 Sheet CapacityVerified Purchase\n\n\n\n\n\n\n\n  \n  \n    Reasonably priced, highly recommend.\n  \nRead more\n  \n    \n          \n              \n                  Helpful\n              \n          \n      Sending feedback...Thank you for your feedback.Sorry, we failed to record your vote. Please try again\n        Report\n  &lt;img src=\"https://c.media-amazon.com/images/S/amazon-avatars-global/default.png\"/&gt;Grace5.0 out of 5 stars\n\n\n\n\n\n\n\n  \n  \n    Works Great\n  \nReviewed in the United States on September 3, 2024Size: 3 holeStyle: 10 Sheet CapacityVerified Purchase\n\n\n\n\n\n\n\n  \n  \n    Shipping was quick and haven’t had any issues. It works great and can punch through multiple papers at once. Overall 10/10.\n  \nRead more\n  \n    \n          \n              \n                  Helpful\n              \n          \n      Sending feedback...Thank you for your feedback.Sorry, we failed to record your vote. Please try again\n        Report\n  &lt;img src=\"https://c.media-amazon.com/images/S/amazon-avatars-global/default.png\"/&gt;Joshua Gabaldon5.0 out of 5 stars\n\n\n\n\n\n\n\n  \n  \n    30 sheets no problem\n  \nReviewed in the United States on August 13, 2024Size: 2/3 holeStyle: 30 Sheet CapacityVerified Purchase\n\n\n\n\n\n\n\n  \n  \n    This Amazon Basics Hole Punch is the real MVP of my desk setup. It punches through paper like it’s training for the Olympics—30 sheets at once? No problem. Plus, with the semi-adjustable feature, it's like the Swiss Army knife of hole punches. Need two holes? Done. Three holes? Easy. It’s as reliable as that friend who always shows up with pizza, and just as satisfying. Sturdy, sleek, and so efficient that even my stapler is jealous. If you want to add a little 'punch' to your office routine, this is your tool!\n  \nRead more\n  5 people found this helpful\n    \n          \n              \n                  Helpful\n              \n          \n      Sending feedback...Thank you for your feedback.Sorry, we failed to record your vote. Please try again\n        Report\n  &lt;img src=\"https://c.media-amazon.com/images/S/amazon-avatars-global/default.png\"/&gt;Mwc4.0 out of 5 stars\n\n\n\n\n\n\n\n  \n  \n    Works\n  \nReviewed in the United States on July 10, 2024Size: 3 holeStyle: 10 Sheet CapacityVerified Purchase\n\n\n\n\n\n\n\n  \n  \n    It punches holes, not much more to say. No more then I'll use it  it should last me a long time\n  \nRead more\n  \n    \n          \n              \n                  Helpful\n              \n          \n      Sending feedback...Thank you for your feedback.Sorry, we failed to record your vote. Please try again\n        Report\n  &lt;img src=\"https://c.media-amazon.com/images/S/amazon-avatars-global/default.png\"/&gt;GSKM in sc5.0 out of 5 stars\n\n\n\n\n\n\n\n  \n  \n    Great\n  \nReviewed in the United States on September 2, 2024Size: 3 holeStyle: 10 Sheet CapacityVerified Purchase\n\n\n\n\n\n\n\n  \n  \n    Very easy to use, works great. It meets my every expectation.\n  \nRead more\n  \n    \n          \n              \n                  Helpful\n              \n          \n      Sending feedback...Thank you for your feedback.Sorry, we failed to record your vote. Please try again\n        Report\n  &lt;img src=\"https://c.media-amazon.com/images/S/amazon-avatars-global/default.png\"/&gt;Amazon Customer5.0 out of 5 stars\n\n\n\n\n\n\n\n  \n  \n    Works as expected\n  \nReviewed in the United States on August 4, 2024Size: 3 holeStyle: 10 Sheet CapacityVerified Purchase\n\n\n\n\n\n\n\n  \n  \n    Very easy to use and is very smooth. I’ve only put about 5 papers at a time and that works for me. It is not heavy duty but a perfect size for a small business that’s just starting out. As it relates to efficiency it’s superb as you don’t need to be worried about having to empty the tray after each use. It’s also easy to grip, even if you are a bit clumsy. Overall a great buy that checks all that I needed it for.\n  \nRead more\n  \n    \n          \n              \n                  Helpful\n              \n          \n      Sending feedback...Thank you for your feedback.Sorry, we failed to record your vote. Please try again\n        Report\n  &lt;img src=\"https://c.media-amazon.com/images/S/amazon-avatars-global/d23a202e-0b31-40ae-84c1-a88c50da236c._CR0%2C0%2C344%2C344_UX460_.jpg\"/&gt;courtney kaplan5.0 out of 5 stars\n\n\n\n\n\n\n\n  \n  \n    Gotta Have One\n  \nReviewed in the United States on July 31, 2024Size: 3 holeStyle: 10 Sheet CapacityVerified Purchase\n\n\n\n\n\n\n\n  \n  \n    Convenient size, easy to use, versatile for variety of different paper thickness, adjustable. Professional looking and great stability. Lasts and lasts\n  \nRead more\n  One person found this helpful\n    \n          \n              \n                  Helpful\n              \n          \n      Sending feedback...Thank you for your feedback.Sorry, we failed to record your vote. Please try again\n        Report",</t>
  </si>
  <si>
    <t xml:space="preserve">    "trackingLink": "https://www.amazon.com/AmazonBasics-Hole-Punch-Sheet-Capacity/dp/B0879YNTTP?psc=&amp;linkCode=ll1&amp;tag=dividy-20&amp;linkId=7383c746e0545cba816bf6489c55f7d8&amp;language=en_US&amp;ref_=as_li_ss_tl"</t>
  </si>
  <si>
    <t xml:space="preserve">    "trackingLink": "https://www.amazon.com/Rit-Dye-Liquid-Fabric-8-Ounce/dp/B001QX2G9S?th=1&amp;linkCode=ll1&amp;tag=dividy-20&amp;linkId=e819392d87a3ff5323d222c97b9f0ed6&amp;language=en_US&amp;ref_=as_li_ss_tl"</t>
  </si>
  <si>
    <t>/Audible_Books_and_Originals1/</t>
  </si>
  <si>
    <t xml:space="preserve">        "img": "https://c.media-amazon.com/images/I/81DXzK0i3KL._AC_UL600_SR600,400_.jpg",</t>
  </si>
  <si>
    <t xml:space="preserve">        "name": "Not Till We Are Lost: Bobiverse, Book 5",</t>
  </si>
  <si>
    <t xml:space="preserve">        "link": "https://www.amazon.com/Not-Till-Are-Lost-Bobiverse",</t>
  </si>
  <si>
    <t xml:space="preserve">        "fulllink": "https://www.amazon.com/Not-Till-Are-Lost-Bobiverse/dp/B0CW2345TV/ref=zg_bs_g_audible_d_sccl_1/133-8364463-3604600?isALC=true"</t>
  </si>
  <si>
    <t xml:space="preserve">        "img": "https://c.media-amazon.com/images/I/815GWEqlkOL._AC_UL600_SR600,400_.jpg",</t>
  </si>
  <si>
    <t xml:space="preserve">        "name": "It Ends with Us",</t>
  </si>
  <si>
    <t xml:space="preserve">        "link": "https://www.amazon.com/It-Ends-with-Us-Colleen-Hoover-audiobook",</t>
  </si>
  <si>
    <t xml:space="preserve">        "fulllink": "https://www.amazon.com/It-Ends-with-Us-Colleen-Hoover-audiobook/dp/B01GGU0XWC/ref=zg_bs_g_audible_d_sccl_2/133-8364463-3604600?isALC=true"</t>
  </si>
  <si>
    <t xml:space="preserve">        "img": "https://c.media-amazon.com/images/I/91mP3553EzL._AC_UL600_SR600,400_.jpg",</t>
  </si>
  <si>
    <t xml:space="preserve">        "name": "The Women: A Novel",</t>
  </si>
  <si>
    <t xml:space="preserve">        "link": "https://www.amazon.com/Audible-The-Women-A-Novel",</t>
  </si>
  <si>
    <t xml:space="preserve">        "fulllink": "https://www.amazon.com/Audible-The-Women-A-Novel/dp/B0C4QD5VPB/ref=zg_bs_g_audible_d_sccl_3/133-8364463-3604600?isALC=true"</t>
  </si>
  <si>
    <t xml:space="preserve">        "img": "https://c.media-amazon.com/images/I/81ZEMiQ6B9L._AC_UL600_SR600,400_.jpg",</t>
  </si>
  <si>
    <t xml:space="preserve">        "name": "It Starts with Us: A Novel",</t>
  </si>
  <si>
    <t xml:space="preserve">        "link": "https://www.amazon.com/Audible-Starts-Us-Novel",</t>
  </si>
  <si>
    <t xml:space="preserve">        "fulllink": "https://www.amazon.com/Audible-Starts-Us-Novel/dp/B09SBP5F76/ref=zg_bs_g_audible_d_sccl_4/133-8364463-3604600?isALC=true"</t>
  </si>
  <si>
    <t xml:space="preserve">        "img": "https://c.media-amazon.com/images/I/91oSP-pAk1L._AC_UL600_SR600,400_.jpg",</t>
  </si>
  <si>
    <t xml:space="preserve">        "name": "All the Colors of the Dark",</t>
  </si>
  <si>
    <t xml:space="preserve">        "link": "https://www.amazon.com/Audible-All-Colors-Dark",</t>
  </si>
  <si>
    <t xml:space="preserve">        "fulllink": "https://www.amazon.com/Audible-All-Colors-Dark/dp/B0CPKXGL6Q/ref=zg_bs_g_audible_d_sccl_5/133-8364463-3604600?isALC=true"</t>
  </si>
  <si>
    <t xml:space="preserve">        "img": "https://c.media-amazon.com/images/I/71HfEoDbYBL._AC_UL600_SR600,400_.jpg",</t>
  </si>
  <si>
    <t xml:space="preserve">        "name": "Don't Believe Everything You Think: Why Your Thinking Is the Beginning &amp; End of Suffering",</t>
  </si>
  <si>
    <t xml:space="preserve">        "link": "https://www.amazon.com/Dont-Believe-Everything-You-Think",</t>
  </si>
  <si>
    <t xml:space="preserve">        "fulllink": "https://www.amazon.com/Dont-Believe-Everything-You-Think/dp/B09XVNNPYD/ref=zg_bs_g_audible_d_sccl_6/133-8364463-3604600?isALC=true"</t>
  </si>
  <si>
    <t xml:space="preserve">        "img": "https://c.media-amazon.com/images/I/A19tBquzlPL._AC_UL600_SR600,400_.jpg",</t>
  </si>
  <si>
    <t xml:space="preserve">        "name": "Iron Flame: Empyrean, Book 2",</t>
  </si>
  <si>
    <t xml:space="preserve">        "link": "https://www.amazon.com/Iron-Flame-Empyrean-Book-2",</t>
  </si>
  <si>
    <t xml:space="preserve">        "fulllink": "https://www.amazon.com/Iron-Flame-Empyrean-Book-2/dp/B0C9V75P93/ref=zg_bs_g_audible_d_sccl_7/133-8364463-3604600?isALC=true"</t>
  </si>
  <si>
    <t xml:space="preserve">        "img": "https://c.media-amazon.com/images/I/71F4+7rk2eL._AC_UL600_SR600,400_.jpg",</t>
  </si>
  <si>
    <t xml:space="preserve">        "name": "Atomic Habits: An Easy &amp; Proven Way to Build Good Habits &amp; Break Bad Ones",</t>
  </si>
  <si>
    <t xml:space="preserve">        "link": "https://www.amazon.com/Atomic-Habits-James-Clear-audiobook",</t>
  </si>
  <si>
    <t xml:space="preserve">        "fulllink": "https://www.amazon.com/Atomic-Habits-James-Clear-audiobook/dp/B07RFSSYBH/ref=zg_bs_g_audible_d_sccl_8/133-8364463-3604600?isALC=true"</t>
  </si>
  <si>
    <t xml:space="preserve">        "img": "https://c.media-amazon.com/images/I/71D0uEYf2pL._AC_UL600_SR600,400_.jpg",</t>
  </si>
  <si>
    <t xml:space="preserve">        "name": "Starter Villain",</t>
  </si>
  <si>
    <t xml:space="preserve">        "link": "https://www.amazon.com/Audible-Starter-Villain",</t>
  </si>
  <si>
    <t xml:space="preserve">        "fulllink": "https://www.amazon.com/Audible-Starter-Villain/dp/B0C6FR3JN1/ref=zg_bs_g_audible_d_sccl_9/133-8364463-3604600?isALC=true"</t>
  </si>
  <si>
    <t xml:space="preserve">        "img": "https://c.media-amazon.com/images/I/81N4drWaxuL._AC_UL600_SR600,400_.jpg",</t>
  </si>
  <si>
    <t xml:space="preserve">        "name": "The Anxious Generation: How the Great Rewiring of Childhood Is Causing an Epidemic of Mental Illness",</t>
  </si>
  <si>
    <t xml:space="preserve">        "link": "https://www.amazon.com/Anxious-Generation-Rewiring-Childhood-Epidemic",</t>
  </si>
  <si>
    <t xml:space="preserve">        "fulllink": "https://www.amazon.com/Anxious-Generation-Rewiring-Childhood-Epidemic/dp/B0C9N2L56X/ref=zg_bs_g_audible_d_sccl_10/133-8364463-3604600?isALC=true"</t>
  </si>
  <si>
    <t xml:space="preserve">        "img": "https://c.media-amazon.com/images/I/71I-yYonEcL._AC_UL600_SR600,400_.jpg",</t>
  </si>
  <si>
    <t xml:space="preserve">        "name": "Good Energy: The Surprising Connection Between Metabolism and Limitless Health",</t>
  </si>
  <si>
    <t xml:space="preserve">        "link": "https://www.amazon.com/Good-Energy-Surprising-Connection-Metabolism",</t>
  </si>
  <si>
    <t xml:space="preserve">        "fulllink": "https://www.amazon.com/Good-Energy-Surprising-Connection-Metabolism/dp/B0CKKZX6JF/ref=zg_bs_g_audible_d_sccl_11/133-8364463-3604600?isALC=true"</t>
  </si>
  <si>
    <t xml:space="preserve">        "img": "https://c.media-amazon.com/images/I/81rXZ3NDrKL._AC_UL600_SR600,400_.jpg",</t>
  </si>
  <si>
    <t xml:space="preserve">        "name": "A Court of Mist and Fury",</t>
  </si>
  <si>
    <t xml:space="preserve">        "link": "https://www.amazon.com/A-Court-of-Mist-and-Fury-audiobook",</t>
  </si>
  <si>
    <t xml:space="preserve">        "fulllink": "https://www.amazon.com/A-Court-of-Mist-and-Fury-audiobook/dp/B01DYO4MVG/ref=zg_bs_g_audible_d_sccl_12/133-8364463-3604600?isALC=true"</t>
  </si>
  <si>
    <t xml:space="preserve">        "img": "https://c.media-amazon.com/images/I/91WvkZFZq9L._AC_UL600_SR600,400_.jpg",</t>
  </si>
  <si>
    <t xml:space="preserve">        "name": "The God of the Woods: A Novel",</t>
  </si>
  <si>
    <t xml:space="preserve">        "link": "https://www.amazon.com/Audible-God-Woods-Novel",</t>
  </si>
  <si>
    <t xml:space="preserve">        "fulllink": "https://www.amazon.com/Audible-God-Woods-Novel/dp/B0CLH8D891/ref=zg_bs_g_audible_d_sccl_13/133-8364463-3604600?isALC=true"</t>
  </si>
  <si>
    <t xml:space="preserve">        "img": "https://c.media-amazon.com/images/I/81ZsV782vjL._AC_UL600_SR600,400_.jpg",</t>
  </si>
  <si>
    <t xml:space="preserve">        "name": "Lovely One: A Memoir",</t>
  </si>
  <si>
    <t xml:space="preserve">        "link": "https://www.amazon.com/Audible-Lovely-One-A-Memoir",</t>
  </si>
  <si>
    <t xml:space="preserve">        "fulllink": "https://www.amazon.com/Audible-Lovely-One-A-Memoir/dp/B0CTNMFW57/ref=zg_bs_g_audible_d_sccl_14/133-8364463-3604600?isALC=true"</t>
  </si>
  <si>
    <t xml:space="preserve">        "img": "https://c.media-amazon.com/images/I/81Y1TlywXDL._AC_UL600_SR600,400_.jpg",</t>
  </si>
  <si>
    <t xml:space="preserve">        "name": "The Housemaid",</t>
  </si>
  <si>
    <t xml:space="preserve">        "link": "https://www.amazon.com/Audible-The-Housemaid",</t>
  </si>
  <si>
    <t xml:space="preserve">        "fulllink": "https://www.amazon.com/Audible-The-Housemaid/dp/B09XRF2SWN/ref=zg_bs_g_audible_d_sccl_15/133-8364463-3604600?isALC=true"</t>
  </si>
  <si>
    <t xml:space="preserve">        "img": "https://c.media-amazon.com/images/I/81kScfXoFbL._AC_UL600_SR600,400_.jpg",</t>
  </si>
  <si>
    <t xml:space="preserve">        "name": "A Court of Wings and Ruin",</t>
  </si>
  <si>
    <t xml:space="preserve">        "link": "https://www.amazon.com/A-Court-of-Wings-and-Ruin-audiobook",</t>
  </si>
  <si>
    <t xml:space="preserve">        "fulllink": "https://www.amazon.com/A-Court-of-Wings-and-Ruin-audiobook/dp/B071RR4DPV/ref=zg_bs_g_audible_d_sccl_16/133-8364463-3604600?isALC=true"</t>
  </si>
  <si>
    <t xml:space="preserve">        "img": "https://c.media-amazon.com/images/I/91zyJnkA5UL._AC_UL600_SR600,400_.jpg",</t>
  </si>
  <si>
    <t xml:space="preserve">        "name": "The Perfect Couple",</t>
  </si>
  <si>
    <t xml:space="preserve">        "link": "https://www.amazon.com/The-Perfect-Couple-audiobook",</t>
  </si>
  <si>
    <t xml:space="preserve">        "fulllink": "https://www.amazon.com/The-Perfect-Couple-audiobook/dp/B07BHVJY94/ref=zg_bs_g_audible_d_sccl_17/133-8364463-3604600?isALC=true"</t>
  </si>
  <si>
    <t xml:space="preserve">        "img": "https://c.media-amazon.com/images/I/91vslEy2cFL._AC_UL600_SR600,400_.jpg",</t>
  </si>
  <si>
    <t xml:space="preserve">        "name": "The Wedding People: A Novel",</t>
  </si>
  <si>
    <t xml:space="preserve">        "link": "https://www.amazon.com/The-Wedding-People-A-Novel",</t>
  </si>
  <si>
    <t xml:space="preserve">        "fulllink": "https://www.amazon.com/The-Wedding-People-A-Novel/dp/B0CKLZGC6V/ref=zg_bs_g_audible_d_sccl_18/133-8364463-3604600?isALC=true"</t>
  </si>
  <si>
    <t xml:space="preserve">        "img": "https://c.media-amazon.com/images/I/81LNavfjlnL._AC_UL600_SR600,400_.jpg",</t>
  </si>
  <si>
    <t xml:space="preserve">        "name": "A Lady's Guide to Marvels and Misadventure",</t>
  </si>
  <si>
    <t xml:space="preserve">        "link": "https://www.amazon.com/Ladys-Guide-Marvels-Misadventure",</t>
  </si>
  <si>
    <t xml:space="preserve">        "fulllink": "https://www.amazon.com/Ladys-Guide-Marvels-Misadventure/dp/B0CQPMS4ZB/ref=zg_bs_g_audible_d_sccl_19/133-8364463-3604600?isALC=true"</t>
  </si>
  <si>
    <t xml:space="preserve">        "img": "https://c.media-amazon.com/images/I/81K03y4cL+L._AC_UL600_SR600,400_.jpg",</t>
  </si>
  <si>
    <t xml:space="preserve">        "name": "Not the End of the World: How We Can Be the First Generation to Build a Sustainable Planet",</t>
  </si>
  <si>
    <t xml:space="preserve">        "link": "https://www.amazon.com/Not-End-World-Generation-Sustainable",</t>
  </si>
  <si>
    <t xml:space="preserve">        "fulllink": "https://www.amazon.com/Not-End-World-Generation-Sustainable/dp/B0C5JSZ6H9/ref=zg_bs_g_audible_d_sccl_20/133-8364463-3604600?isALC=true"</t>
  </si>
  <si>
    <t xml:space="preserve">        "img": "https://c.media-amazon.com/images/I/814EAI6StEL._AC_UL600_SR600,400_.jpg",</t>
  </si>
  <si>
    <t xml:space="preserve">        "name": "Passions in Death: An Eve Dallas Novel: In Death, Book 59",</t>
  </si>
  <si>
    <t xml:space="preserve">        "link": "https://www.amazon.com/Passions-Death-Dallas-Novel-Book",</t>
  </si>
  <si>
    <t xml:space="preserve">        "fulllink": "https://www.amazon.com/Passions-Death-Dallas-Novel-Book/dp/B0CW27J1KW/ref=zg_bs_g_audible_d_sccl_21/133-8364463-3604600?isALC=true"</t>
  </si>
  <si>
    <t xml:space="preserve">        "img": "https://c.media-amazon.com/images/I/A15A7wamBML._AC_UL600_SR600,400_.jpg",</t>
  </si>
  <si>
    <t xml:space="preserve">        "name": "Fourth Wing: Empyrean, Book 1",</t>
  </si>
  <si>
    <t xml:space="preserve">        "link": "https://www.amazon.com/Fourth-Wing-Empyrean-Book-1",</t>
  </si>
  <si>
    <t xml:space="preserve">        "fulllink": "https://www.amazon.com/Fourth-Wing-Empyrean-Book-1/dp/B0BVDJ293G/ref=zg_bs_g_audible_d_sccl_22/133-8364463-3604600?isALC=true"</t>
  </si>
  <si>
    <t xml:space="preserve">        "img": "https://c.media-amazon.com/images/I/91F-bi1B1ZL._AC_UL600_SR600,400_.jpg",</t>
  </si>
  <si>
    <t xml:space="preserve">        "name": "Wild Eyes",</t>
  </si>
  <si>
    <t xml:space="preserve">        "link": "https://www.amazon.com/Audible-Wild-Eyes",</t>
  </si>
  <si>
    <t xml:space="preserve">        "fulllink": "https://www.amazon.com/Audible-Wild-Eyes/dp/B0D98Q4F5C/ref=zg_bs_g_audible_d_sccl_23/133-8364463-3604600?isALC=true"</t>
  </si>
  <si>
    <t xml:space="preserve">        "img": "https://c.media-amazon.com/images/I/71ZCFAc-vdL._AC_UL600_SR600,400_.jpg",</t>
  </si>
  <si>
    <t xml:space="preserve">        "name": "Capture or Kill",</t>
  </si>
  <si>
    <t xml:space="preserve">        "link": "https://www.amazon.com/Audible-Capture-or-Kill",</t>
  </si>
  <si>
    <t xml:space="preserve">        "fulllink": "https://www.amazon.com/Audible-Capture-or-Kill/dp/B0CVJ8XHHW/ref=zg_bs_g_audible_d_sccl_24/133-8364463-3604600?isALC=true"</t>
  </si>
  <si>
    <t xml:space="preserve">        "img": "https://c.media-amazon.com/images/I/91dvInY9WWL._AC_UL600_SR600,400_.jpg",</t>
  </si>
  <si>
    <t xml:space="preserve">        "name": "A Court of Silver Flames",</t>
  </si>
  <si>
    <t xml:space="preserve">        "link": "https://www.amazon.com/A-Court-of-Silver-Flames",</t>
  </si>
  <si>
    <t xml:space="preserve">        "fulllink": "https://www.amazon.com/A-Court-of-Silver-Flames/dp/B08FCXG1SB/ref=zg_bs_g_audible_d_sccl_25/133-8364463-3604600?isALC=true"</t>
  </si>
  <si>
    <t xml:space="preserve">        "img": "https://c.media-amazon.com/images/I/91qS+qTChQL._AC_UL600_SR600,400_.jpg",</t>
  </si>
  <si>
    <t xml:space="preserve">        "name": "By Any Other Name: A Novel",</t>
  </si>
  <si>
    <t xml:space="preserve">        "link": "https://www.amazon.com/Any-Other-Name-Novel",</t>
  </si>
  <si>
    <t xml:space="preserve">        "fulllink": "https://www.amazon.com/Any-Other-Name-Novel/dp/B0CT69D7NF/ref=zg_bs_g_audible_d_sccl_26/133-8364463-3604600?isALC=true"</t>
  </si>
  <si>
    <t xml:space="preserve">        "img": "https://c.media-amazon.com/images/I/91F4ku0sviL._AC_UL600_SR600,400_.jpg",</t>
  </si>
  <si>
    <t xml:space="preserve">        "name": "Haunting Adeline: Cat and Mouse Duet, Book 1",</t>
  </si>
  <si>
    <t xml:space="preserve">        "link": "https://www.amazon.com/Haunting-Adeline-Mouse-Duet-Book",</t>
  </si>
  <si>
    <t xml:space="preserve">        "fulllink": "https://www.amazon.com/Haunting-Adeline-Mouse-Duet-Book/dp/B0BC9YDM8R/ref=zg_bs_g_audible_d_sccl_27/133-8364463-3604600?isALC=true"</t>
  </si>
  <si>
    <t xml:space="preserve">        "img": "https://c.media-amazon.com/images/I/91GK2UcpNmL._AC_UL600_SR600,400_.jpg",</t>
  </si>
  <si>
    <t xml:space="preserve">        "name": "Verity",</t>
  </si>
  <si>
    <t xml:space="preserve">        "link": "https://www.amazon.com/Verity-Colleen-Hoover-audiobook",</t>
  </si>
  <si>
    <t xml:space="preserve">        "fulllink": "https://www.amazon.com/Verity-Colleen-Hoover-audiobook/dp/B07Q4XWX8C/ref=zg_bs_g_audible_d_sccl_28/133-8364463-3604600?isALC=true"</t>
  </si>
  <si>
    <t xml:space="preserve">        "img": "https://c.media-amazon.com/images/I/91Wo-RnOG7L._AC_UL600_SR600,400_.jpg",</t>
  </si>
  <si>
    <t xml:space="preserve">        "name": "House of Flame and Shadow: Crescent City, Book 3",</t>
  </si>
  <si>
    <t xml:space="preserve">        "link": "https://www.amazon.com/House-Flame-Shadow-Crescent-City",</t>
  </si>
  <si>
    <t xml:space="preserve">        "fulllink": "https://www.amazon.com/House-Flame-Shadow-Crescent-City/dp/B0CGSGXB8Y/ref=zg_bs_g_audible_d_sccl_29/133-8364463-3604600?isALC=true"</t>
  </si>
  <si>
    <t xml:space="preserve">        "img": "https://c.media-amazon.com/images/I/81NUJN4cE4L._AC_UL600_SR600,400_.jpg",</t>
  </si>
  <si>
    <t xml:space="preserve">        "name": "Throne of Glass: Throne of Glass, Book 1",</t>
  </si>
  <si>
    <t xml:space="preserve">        "link": "https://www.amazon.com/Throne-of-Glass",</t>
  </si>
  <si>
    <t xml:space="preserve">        "fulllink": "https://www.amazon.com/Throne-of-Glass/dp/B08T1NR1Q7/ref=zg_bs_g_audible_d_sccl_30/133-8364463-3604600?isALC=true"</t>
  </si>
  <si>
    <t xml:space="preserve">        "img": "https://c.media-amazon.com/images/I/81mHEzvuqwL._AC_UL300_SR300,200_.jpg",</t>
  </si>
  <si>
    <t xml:space="preserve">        "name": "Task Force Hammer: Expeditionary Force, Book 17",</t>
  </si>
  <si>
    <t xml:space="preserve">        "link": "https://www.amazon.com/Task-Force-Hammer-Expeditionary-Book",</t>
  </si>
  <si>
    <t xml:space="preserve">        "fulllink": "https://www.amazon.com/Task-Force-Hammer-Expeditionary-Book/dp/B0D387VYB2/ref=zg_bs_g_audible_d_sccl_31/133-8364463-3604600?isALC=true"</t>
  </si>
  <si>
    <t xml:space="preserve">        "img": "https://c.media-amazon.com/images/I/91SMFFD6MgL._AC_UL300_SR300,200_.jpg",</t>
  </si>
  <si>
    <t xml:space="preserve">        "name": "The Housemaid Is Watching",</t>
  </si>
  <si>
    <t xml:space="preserve">        "link": "https://www.amazon.com/Audible-The-Housemaid-Is-Watching",</t>
  </si>
  <si>
    <t xml:space="preserve">        "fulllink": "https://www.amazon.com/Audible-The-Housemaid-Is-Watching/dp/B0CTN29L42/ref=zg_bs_g_audible_d_sccl_32/133-8364463-3604600?isALC=true"</t>
  </si>
  <si>
    <t xml:space="preserve">        "img": "https://c.media-amazon.com/images/I/81EFLNROzaL._AC_UL300_SR300,200_.jpg",</t>
  </si>
  <si>
    <t xml:space="preserve">        "name": "A Court of Frost and Starlight",</t>
  </si>
  <si>
    <t xml:space="preserve">        "link": "https://www.amazon.com/Court-of-Frost-and-Starlight-audiobook",</t>
  </si>
  <si>
    <t xml:space="preserve">        "fulllink": "https://www.amazon.com/Court-of-Frost-and-Starlight-audiobook/dp/B07BFFHCR7/ref=zg_bs_g_audible_d_sccl_33/133-8364463-3604600?isALC=true"</t>
  </si>
  <si>
    <t xml:space="preserve">        "img": "https://c.media-amazon.com/images/I/913TDZlxG8L._AC_UL300_SR300,200_.jpg",</t>
  </si>
  <si>
    <t xml:space="preserve">        "name": "The Housemaid's Secret",</t>
  </si>
  <si>
    <t xml:space="preserve">        "link": "https://www.amazon.com/Audible-The-Housemaids-Secret",</t>
  </si>
  <si>
    <t xml:space="preserve">        "fulllink": "https://www.amazon.com/Audible-The-Housemaids-Secret/dp/B0BSVFGW4M/ref=zg_bs_g_audible_d_sccl_34/133-8364463-3604600?isALC=true"</t>
  </si>
  <si>
    <t xml:space="preserve">        "img": "https://c.media-amazon.com/images/I/81O4b-j4vnL._AC_UL300_SR300,200_.jpg",</t>
  </si>
  <si>
    <t xml:space="preserve">        "name": "First Lie Wins: A Novel",</t>
  </si>
  <si>
    <t xml:space="preserve">        "link": "https://www.amazon.com/First-Lie-Wins-A-Novel",</t>
  </si>
  <si>
    <t xml:space="preserve">        "fulllink": "https://www.amazon.com/First-Lie-Wins-A-Novel/dp/B0C4BHDZGM/ref=zg_bs_g_audible_d_sccl_35/133-8364463-3604600?isALC=true"</t>
  </si>
  <si>
    <t xml:space="preserve">        "img": "https://c.media-amazon.com/images/I/81Ln7A2uGYL._AC_UL300_SR300,200_.jpg",</t>
  </si>
  <si>
    <t xml:space="preserve">        "name": "Listen for the Lie: A Novel",</t>
  </si>
  <si>
    <t xml:space="preserve">        "link": "https://www.amazon.com/Audible-Listen-Lie-Novel",</t>
  </si>
  <si>
    <t xml:space="preserve">        "fulllink": "https://www.amazon.com/Audible-Listen-Lie-Novel/dp/B0C3PCKQGX/ref=zg_bs_g_audible_d_sccl_36/133-8364463-3604600?isALC=true"</t>
  </si>
  <si>
    <t xml:space="preserve">        "img": "https://c.media-amazon.com/images/I/81MSoBp+PAL._AC_UL300_SR300,200_.jpg",</t>
  </si>
  <si>
    <t xml:space="preserve">        "name": "The Nightingale",</t>
  </si>
  <si>
    <t xml:space="preserve">        "link": "https://www.amazon.com/The-Nightingale-Kristin-Hannah-audiobook",</t>
  </si>
  <si>
    <t xml:space="preserve">        "fulllink": "https://www.amazon.com/The-Nightingale-Kristin-Hannah-audiobook/dp/B00NY8OTR0/ref=zg_bs_g_audible_d_sccl_37/133-8364463-3604600?isALC=true"</t>
  </si>
  <si>
    <t xml:space="preserve">        "img": "https://c.media-amazon.com/images/I/81POIkf0bAL._AC_UL300_SR300,200_.jpg",</t>
  </si>
  <si>
    <t xml:space="preserve">        "name": "Queen of Shadows",</t>
  </si>
  <si>
    <t xml:space="preserve">        "link": "https://www.amazon.com/Queen-of-Shadows-Sarah-J-Maas-audiobook",</t>
  </si>
  <si>
    <t xml:space="preserve">        "fulllink": "https://www.amazon.com/Queen-of-Shadows-Sarah-J-Maas-audiobook/dp/B012BQ4GQE/ref=zg_bs_g_audible_d_sccl_38/133-8364463-3604600?isALC=true"</t>
  </si>
  <si>
    <t xml:space="preserve">        "img": "https://c.media-amazon.com/images/I/61UC-FYP3gL._AC_UL300_SR300,200_.jpg",</t>
  </si>
  <si>
    <t xml:space="preserve">        "name": "The Mountain Is You: Transforming Self-Sabotage into Self-Mastery",</t>
  </si>
  <si>
    <t xml:space="preserve">        "link": "https://www.amazon.com/Mountain-You-Transforming-Self-Sabotage-Self-Mastery",</t>
  </si>
  <si>
    <t xml:space="preserve">        "fulllink": "https://www.amazon.com/Mountain-You-Transforming-Self-Sabotage-Self-Mastery/dp/B09WXLQM7J/ref=zg_bs_g_audible_d_sccl_39/133-8364463-3604600?isALC=true"</t>
  </si>
  <si>
    <t xml:space="preserve">        "img": "https://c.media-amazon.com/images/I/91SMNQ7OuBL._AC_UL300_SR300,200_.jpg",</t>
  </si>
  <si>
    <t xml:space="preserve">        "name": "Heir of Fire: Throne of Glass, Book 3",</t>
  </si>
  <si>
    <t xml:space="preserve">        "link": "https://www.amazon.com/Heir-Fire-Throne-Glass-Book",</t>
  </si>
  <si>
    <t xml:space="preserve">        "fulllink": "https://www.amazon.com/Heir-Fire-Throne-Glass-Book/dp/B09CH915FH/ref=zg_bs_g_audible_d_sccl_40/133-8364463-3604600?isALC=true"</t>
  </si>
  <si>
    <t xml:space="preserve">        "img": "https://c.media-amazon.com/images/I/91eopoUCjLL._AC_UL300_SR300,200_.jpg",</t>
  </si>
  <si>
    <t xml:space="preserve">        "name": "Harry Potter and the Sorcerer's Stone, Book 1",</t>
  </si>
  <si>
    <t xml:space="preserve">        "link": "https://www.amazon.com/Harry-Potter-Sorcerers-Stone-Book",</t>
  </si>
  <si>
    <t xml:space="preserve">        "fulllink": "https://www.amazon.com/Harry-Potter-Sorcerers-Stone-Book/dp/B017V4IMVQ/ref=zg_bs_g_audible_d_sccl_41/133-8364463-3604600?isALC=true"</t>
  </si>
  <si>
    <t xml:space="preserve">        "img": "https://c.media-amazon.com/images/I/71ly8wRZgIL._AC_UL300_SR300,200_.jpg",</t>
  </si>
  <si>
    <t xml:space="preserve">        "name": "The Life Impossible: A Novel",</t>
  </si>
  <si>
    <t xml:space="preserve">        "link": "https://www.amazon.com/The-Life-Impossible-A-Novel",</t>
  </si>
  <si>
    <t xml:space="preserve">        "fulllink": "https://www.amazon.com/The-Life-Impossible-A-Novel/dp/B0CH1S1DD6/ref=zg_bs_g_audible_d_sccl_42/133-8364463-3604600?isALC=true"</t>
  </si>
  <si>
    <t xml:space="preserve">        "img": "https://c.media-amazon.com/images/I/A11RNytjGkL._AC_UL300_SR300,200_.jpg",</t>
  </si>
  <si>
    <t xml:space="preserve">        "name": "The Briar Club: A Novel",</t>
  </si>
  <si>
    <t xml:space="preserve">        "link": "https://www.amazon.com/The-Briar-Club-A-Novel",</t>
  </si>
  <si>
    <t xml:space="preserve">        "fulllink": "https://www.amazon.com/The-Briar-Club-A-Novel/dp/B0CKZJ25JQ/ref=zg_bs_g_audible_d_sccl_43/133-8364463-3604600?isALC=true"</t>
  </si>
  <si>
    <t xml:space="preserve">        "img": "https://c.media-amazon.com/images/I/81GLpveESWL._AC_UL300_SR300,200_.jpg",</t>
  </si>
  <si>
    <t xml:space="preserve">        "name": "Crown of Midnight: Throne of Glass, Book 2",</t>
  </si>
  <si>
    <t xml:space="preserve">        "link": "https://www.amazon.com/Crown-of-Midnight",</t>
  </si>
  <si>
    <t xml:space="preserve">        "fulllink": "https://www.amazon.com/Crown-of-Midnight/dp/B08V5H41F1/ref=zg_bs_g_audible_d_sccl_44/133-8364463-3604600?isALC=true"</t>
  </si>
  <si>
    <t xml:space="preserve">        "img": "https://c.media-amazon.com/images/I/81OF0qoTKQL._AC_UL300_SR300,200_.jpg",</t>
  </si>
  <si>
    <t xml:space="preserve">        "name": "Empire of Storms",</t>
  </si>
  <si>
    <t xml:space="preserve">        "link": "https://www.amazon.com/Empire-of-Storms-Sarah-J-Maas-audiobook",</t>
  </si>
  <si>
    <t xml:space="preserve">        "fulllink": "https://www.amazon.com/Empire-of-Storms-Sarah-J-Maas-audiobook/dp/B01KIQV5EU/ref=zg_bs_g_audible_d_sccl_45/133-8364463-3604600?isALC=true"</t>
  </si>
  <si>
    <t xml:space="preserve">        "img": "https://c.media-amazon.com/images/I/81olnaENh0L._AC_UL300_SR300,200_.jpg",</t>
  </si>
  <si>
    <t xml:space="preserve">        "name": "The Body Keeps the Score: Brain, Mind, and Body in the Healing of Trauma",</t>
  </si>
  <si>
    <t xml:space="preserve">        "link": "https://www.amazon.com/Body-Keeps-Score-Healing-Trauma",</t>
  </si>
  <si>
    <t xml:space="preserve">        "fulllink": "https://www.amazon.com/Body-Keeps-Score-Healing-Trauma/dp/B08TX585RN/ref=zg_bs_g_audible_d_sccl_46/133-8364463-3604600?isALC=true"</t>
  </si>
  <si>
    <t xml:space="preserve">        "img": "https://c.media-amazon.com/images/I/71gE9dO0o0L._AC_UL300_SR300,200_.jpg",</t>
  </si>
  <si>
    <t xml:space="preserve">        "name": "Imminent: Inside the Pentagon’s Hunt for UFOs",</t>
  </si>
  <si>
    <t xml:space="preserve">        "link": "https://www.amazon.com/Imminent-Inside-Pentagons-Hunt-UFOs",</t>
  </si>
  <si>
    <t xml:space="preserve">        "fulllink": "https://www.amazon.com/Imminent-Inside-Pentagons-Hunt-UFOs/dp/B0D3FL1M3D/ref=zg_bs_g_audible_d_sccl_47/133-8364463-3604600?isALC=true"</t>
  </si>
  <si>
    <t xml:space="preserve">        "img": "https://c.media-amazon.com/images/I/91Hbnk1kOhL._AC_UL300_SR300,200_.jpg",</t>
  </si>
  <si>
    <t xml:space="preserve">        "name": "Wind and Truth: Book Five of the Stormlight Archive",</t>
  </si>
  <si>
    <t xml:space="preserve">        "link": "https://www.amazon.com/Wind-Truth-Book-Stormlight-Archive",</t>
  </si>
  <si>
    <t xml:space="preserve">        "fulllink": "https://www.amazon.com/Wind-Truth-Book-Stormlight-Archive/dp/B0CQ2WYS21/ref=zg_bs_g_audible_d_sccl_48/133-8364463-3604600?isALC=true"</t>
  </si>
  <si>
    <t xml:space="preserve">        "img": "https://c.media-amazon.com/images/I/81PGh4Jx+wL._AC_UL300_SR300,200_.jpg",</t>
  </si>
  <si>
    <t xml:space="preserve">        "name": "The Psychology of Money: Timeless Lessons on Wealth, Greed, and Happiness",</t>
  </si>
  <si>
    <t xml:space="preserve">        "link": "https://www.amazon.com/Psychology-Money-Timeless-Lessons-Happiness",</t>
  </si>
  <si>
    <t xml:space="preserve">        "fulllink": "https://www.amazon.com/Psychology-Money-Timeless-Lessons-Happiness/dp/B08D9WJ9G8/ref=zg_bs_g_audible_d_sccl_49/133-8364463-3604600?isALC=true"</t>
  </si>
  <si>
    <t xml:space="preserve">        "img": "https://c.media-amazon.com/images/I/91vS2L5YfEL._AC_UL300_SR300,200_.jpg",</t>
  </si>
  <si>
    <t xml:space="preserve">        "name": "Project Hail Mary",</t>
  </si>
  <si>
    <t xml:space="preserve">        "link": "https://www.amazon.com/Project-Hail-Mary",</t>
  </si>
  <si>
    <t xml:space="preserve">        "fulllink": "https://www.amazon.com/Project-Hail-Mary/dp/B08GB58KD5/ref=zg_bs_g_audible_d_sccl_50/133-8364463-3604600?isALC=true"</t>
  </si>
  <si>
    <t>let featureBulletsElement = document.getElementById('bookDescription_feature_div');</t>
  </si>
  <si>
    <t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t>
  </si>
  <si>
    <t xml:space="preserve">    "trackingLink": "https://www.amazon.com/Not-Till-Are-Lost-Bobiverse/dp/B0CW2345TV?isALC=tru&amp;linkCode=ll1&amp;tag=dividy-20&amp;linkId=4b35ebffc6804e547818e15216a7d946&amp;language=en_US&amp;ref_=as_li_ss_tl"</t>
  </si>
  <si>
    <t xml:space="preserve">    "productDetails": "In this “brave and heartbreaking novel that digs its claws into you and doesn’t let go, long after you’ve finished it” (Anna Todd, New York Times bestselling author) from the #1 New York Times bestselling author of All Your Perfects, a workaholic with a too-good-to-be-true romance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Corrigan—her first love and a link to the past she left behind. He was her kindred spirit, her protector. When Atlas suddenly reappears, everything Lily has built with Ryle is threatened.An honest, evocative, and tender novel, It Ends with Us is “a glorious and touching read, a forever keeper. The kind of book that gets handed down” (USA TODAY).   Read more",</t>
  </si>
  <si>
    <t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87 people found this helpful\n    \n          \n              \n                  Helpful\n              \n          \n      Sending feedback...Thank you for your feedback.Sorry, we failed to record your vote. Please try again\n        Report\n  &lt;img src=\"https://c.media-amazon.com/images/S/amazon-avatars-global/default.png\"/&gt;mmateik5.0 out of 5 stars\n\n\n\n\n\n\n\n  \n  \n    This book's a page turner!\n  \nReviewed in the United States on September 5, 2024Verified Purchase\n\n\n\n\n\n\n\n  \n  \n    I got this book today and I'm already on the 9th chapter! It's very well-written. I love the Colleen Hoover's writing style. She does a great job of portraying Lily's character: her thoughts, her conversations, conflicts, and sense of humor. I'm loving this book so far.\n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972 people found this helpful\n    \n          \n              \n                  Helpful\n              \n          \n      Sending feedback...Thank you for your feedback.Sorry, we failed to record your vote. Please try again\n        Report\n  &lt;img src=\"https://c.media-amazon.com/images/S/amazon-avatars-global/default.png\"/&gt;TV4.0 out of 5 stars\n\n\n\n\n\n\n\n  \n  \n    An emotional hurricane that’s raw, honest and powerful!\n  \nReviewed in the United States on July 24, 2024Verified Purchase\n\n\n\n\n\n\n\n  \n  \n    It Ends With Us is an emotional hurricane that picks up speed and force as it goes along. The heartache and pain that is entangled with the love and hope had my heart racing! This story is honest, raw and powerful.She had two amazing friendships in this story that I am grateful for. One since she was young and one as an adult.  Both just wanted her to be happy and chase her. One wanted to protect her but also not push her away while she came to her own realizations. The other didn’t sugarcoat and I even shouted out when her best friend knew the truth and said what she said! (Keep it spoiler free) The choices Lily made were thought provoking and I just wanted to reach inside the story and pull her out to a safe place but that isn’t the reality that a lot of people live. The strength it takes to live everyday with the unknown and survive shows the resiliency people have.  I believe Colleen wrote this as a way of opening people’s eyes to both sides when people are quick to judge and as a way to heal. It steals your breath, tugs on your heart and just fills you with hope and love for a brighter, happier future that ends with us!Tracey, Life Reads With Friends Book Blog\n  \nRead more\n  4 people found this helpful\n    \n          \n              \n                  Helpful\n              \n          \n      Sending feedback...Thank you for your feedback.Sorry, we failed to record your vote. Please try again\n        Report\n  &lt;img src=\"https://c.media-amazon.com/images/S/amazon-avatars-global/default.png\"/&gt;Kathleen5.0 out of 5 stars\n\n\n\n\n\n\n\n  \n  \n    Loved this book\n  \nReviewed in the United States on August 31, 2024Verified Purchase\n\n\n\n\n\n\n\n  \n  \n    My friend went to the movie of this book and loved the movie and said she wanted to read the book. I searched for it and so happy I did.Very well written and heartfelt, exciting and scary for Lily. I recommend reading.\n  \nRead more\n  \n    \n          \n              \n                  Helpful\n              \n          \n      Sending feedback...Thank you for your feedback.Sorry, we failed to record your vote. Please try again\n        Report",</t>
  </si>
  <si>
    <t xml:space="preserve">    "trackingLink": "https://www.amazon.com/It-Ends-with-Us-Colleen-Hoover-audiobook/dp/B01GGU0XWC?isALC=tru&amp;linkCode=ll1&amp;tag=dividy-20&amp;linkId=bad0c97d3e03dc43802bb12e2b40ad6f&amp;language=en_US&amp;ref_=as_li_ss_tl"</t>
  </si>
  <si>
    <t xml:space="preserve">    "productDetails": "\"Kristin Hannah’s potent storytelling skills are brilliantly served by narrator Julia Whelan, whose limber, low-pitched voice moves nimbly from person to person, capturing personality and mood, her empathy palpable.\"—The Washington PostFrom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t>
  </si>
  <si>
    <t xml:space="preserve">    "customerReviews": "&lt;img src=\"https://c.media-amazon.com/images/S/amazon-avatars-global/default.png\"/&gt;Serena Mehra5.0 out of 5 stars\n\n\n\n\n\n\n\n  \n  \n    what a wonderful heart touching and heart rending read\n  \nReviewed in the United States on August 31, 2024Verified Purchase\n\n\n\n\n\n\n\n  \n  \n    I have loved all of Kristin Hanna’s books. I love the fact that she gives us history intertwined with fictional characters that are so real, so relatable. This is another book that kept me gripped, that brought tears to my eyes, that reacquainted me with an almost forgotten history.  I also learned sadly, how badly Vietnam Vets were treated on their return. Heartbreaking and so, so wrong.A wonderful read\n  \nRead more\n  3 people found this helpful\n    \n          \n              \n                  Helpful\n              \n          \n      Sending feedback...Thank you for your feedback.Sorry, we failed to record your vote. Please try again\n        Report\n  &lt;img src=\"https://c.media-amazon.com/images/S/amazon-avatars-global/default.png\"/&gt;CHMom195.0 out of 5 stars\n\n\n\n\n\n\n\n  \n  \n    Overlooked\n  \nReviewed in the United States on August 26, 2024Verified Purchase\n\n\n\n\n\n\n\n  \n  \n    I use the headline \"overlooked\" for this review because that's the word that comes to my mind as I read this book.  As someone born after the Vietnam war, I had no idea how harshly and often the women who'd served in Vietnam had been overlooked once they returned from their tours.  So many times in this book our heroine searches for help in what are supposed to be support groups, but she's summarily dismissed because she's a woman and \"there were no women in the war.\"  This makes me so sad, and I had no idea that women who served in Vietnam suffered from many of the same issues as the men.  I've hardly been able to turn my thoughts away from this book, and I'm so glad I read it.  I appreciate Kristin Hannah for writing this book so we can all read it and learn from the mistakes in our past.  I would recommend this book to anyone, male or female.  It's a fabulously written, heart breaking story.  I have loved every second of it.\n  \nRead more\n  12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356 people found this helpful\n    \n          \n              \n                  Helpful\n              \n          \n      Sending feedback...Thank you for your feedback.Sorry, we failed to record your vote. Please try again\n        Report\n  &lt;img src=\"https://c.media-amazon.com/images/S/amazon-avatars-global/aed46289-1914-4293-8328-f0ce08b929a1._CR61%2C0%2C169%2C169_UX460_.jpg\"/&gt;Jill Hinton Wolfe4.0 out of 5 stars\n\n\n\n\n\n\n\n  \n  \n    A Riveting Tale of Courage and Change\n  \nReviewed in the United States on April 9, 2024Verified Purchase\n\n\n\n\n\n\n\n  \n  \n    In her latest masterpiece, “The Women,” Kristin Hannah once again proves her prowess in weaving narratives that resonate deeply with the human spirit. Known for her powerful storytelling in acclaimed works like “The Nightingale” and “The Four Winds,” Hannah embarks on an ambitious journey through the tumultuous era of the 1960s, presenting an intimate yet expansive portrait of a nation at the brink of transformation.At the heart of this novel is Frances \"Frankie\" McGrath, a character whose development from a sheltered, idealistic nursing student into a battle-hardened Army nurse symbolizes the tumultuous era she inhabits. Frankie’s journey is a revelation, a testament to the untold stories of women who dared to step into the fray of conflict, challenging the societal norms of their time. The transformation she undergoes, fueled by the stark realities of the Vietnam War, is written with such authenticity and emotional depth that you cannot help but feel intimately connected to her struggles, triumphs, and inevitable moments of despair.“The Women” is not just Frankie’s story; it is an ode to the countless women who, like her, ventured into the heart of darkness, armed with little more than their courage and a steadfast commitment to healing. Hannah’s portrayal of war’s chaos, the bonds forged and broken in the crucible of conflict, and the arduous journey of reintegration into a society that seems to have moved on without them is both heart-wrenching and enlightening.What sets this novel apart is Hannah’s ability to capture the essence of an era—the music, the mood, the whirlwind of social change—and distill it through the experiences of her characters. Frankie’s return home to a divided America, her struggle to reconcile the person she has become with the nation she thought she knew, is a powerful commentary on the cost of war and the resilience of the human spirit.While “The Women” is undeniably a work of fiction, its roots in the real-life experiences of female veterans lend it a compelling authenticity. Hannah’s meticulous research and her compassionate storytelling ensure that the novel is not only a tribute to the women of Vietnam but to all women who have faced the horrors of war with unwavering bravery.In giving “The Women” a four-star rating, I (a female US Army veteran myself) do so with the utmost respect for Kristin Hannah’s craftsmanship and her dedication to shedding light on the often-overlooked contributions of women in war. If there is any critique to be had, it lies in wanting more—the novel, at times, leaves the reader yearning for deeper explorations into the lives of its secondary characters, each of whom could easily be the protagonist of their own compelling tale.Ultimately, “The Women” is a profound, moving novel that not only entertains but enlightens, reminding us of the enduring strength of the human spirit in the face of adversity. It is a must-read for fans of historical fiction and for anyone seeking a deeper understanding of a pivotal moment in American history through the eyes of those who lived it.\n  \nRead more\n  122 people found this helpful\n    \n          \n              \n                  Helpful\n              \n          \n      Sending feedback...Thank you for your feedback.Sorry, we failed to record your vote. Please try again\n        Report\n  &lt;img src=\"https://c.media-amazon.com/images/S/amazon-avatars-global/default.png\"/&gt;Amazon Customer5.0 out of 5 stars\n\n\n\n\n\n\n\n  \n  \n    Raw, brutally honest, and still heartwarming!\n  \nReviewed in the United States on September 5, 2024Verified Purchase\n\n\n\n\n\n\n\n  \n  \n    Reading the story made me want to scream, cry, laugh, and take deep breaths - over and over. It’s such a vivid description of trauma and the toll on the human, as well as the ability of humans to persevere.\n  \nRead more\n  \n    \n          \n              \n                  Helpful\n              \n          \n      Sending feedback...Thank you for your feedback.Sorry, we failed to record your vote. Please try again\n        Report",</t>
  </si>
  <si>
    <t xml:space="preserve">    "trackingLink": "https://www.amazon.com/Audible-The-Women-A-Novel/dp/B0C4QD5VPB?isALC=tru&amp;linkCode=ll1&amp;tag=dividy-20&amp;linkId=2c67703af8d6f09998b4472c025c5e06&amp;language=en_US&amp;ref_=as_li_ss_tl"</t>
  </si>
  <si>
    <t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t>
  </si>
  <si>
    <t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8 people found this helpful\n    \n          \n              \n                  Helpful\n              \n          \n      Sending feedback...Thank you for your feedback.Sorry, we failed to record your vote. Please try again\n        Report\n  &lt;img src=\"https://c.media-amazon.com/images/S/amazon-avatars-global/a20a67d4-63f3-442d-a434-12b2d3c1a9fa._CR6%2C0%2C488%2C488_SX460_.jpg\"/&gt;Pat Fordyce5.0 out of 5 stars\n\n\n\n\n\n\n\n  \n  \n    Love and second chances.\n  \nReviewed in the United States on August 15, 2024Verified Purchase\n\n\n\n\n\n\n\n  \n  \n    It Starts With Us is full of heart, love and family. Lilly and Atlas both had abusive childhoods, but found each other and formed a bond that even not seeing each other for years couldn’t break. Some memories can never be forgotten.Lilly will never forget the anger and violence of Ryle, but Emerson is her whole life, and she needs to know her father. Atlas is the exact opposite of Ryle, and we get to know a whole new side of his personality and the way he deals with conflict.This was the perfect next step for Lilly, Asher, and Emerson. I always love an HEA, but this one was especially heartwarming.\n  \nRead more\n  5 people found this helpful\n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src=\"https://c.media-amazon.com/images/S/amazon-avatars-global/default.png\"/&gt;LBen5.0 out of 5 stars\n\n\n\n\n\n\n\n  \n  \n    Easy Read\n  \nReviewed in the United States on August 27, 2024Verified Purchase\n\n\n\n\n\n\n\n  \n  \n    Excellent character development. The ending was surprising, quick. I look forward to reading “It Ends With Us.” Colleen Hoover knows how to knit words together and form a unique story.\n  \nRead more\n  \n    \n          \n              \n                  Helpful\n              \n          \n      Sending feedback...Thank you for your feedback.Sorry, we failed to record your vote. Please try again\n        Report\n  &lt;img src=\"https://c.media-amazon.com/images/S/amazon-avatars-global/default.png\"/&gt;Kindle Customer5.0 out of 5 stars\n\n\n\n\n\n\n\n  \n  \n    Awesome reading\n  \nReviewed in the United States on August 31, 2024Verified Purchase\n\n\n\n\n\n\n\n  \n  \n    I read the first book and seen the movie as well, which were both excellent.  This book is the continuation which was amazing.  You can’t put it down.  I couldn’t wait to get home from work and read it.  She is a great author and looking forward to this being a movie and will order her other books as well\n  \nRead more\n  \n    \n          \n              \n                  Helpful\n              \n          \n      Sending feedback...Thank you for your feedback.Sorry, we failed to record your vote. Please try again\n        Report",</t>
  </si>
  <si>
    <t xml:space="preserve">    "trackingLink": "https://www.amazon.com/Audible-Starts-Us-Novel/dp/B09SBP5F76?isALC=tru&amp;linkCode=ll1&amp;tag=dividy-20&amp;linkId=16842c400b48ad3260991ce729f17cbb&amp;language=en_US&amp;ref_=as_li_ss_tl"</t>
  </si>
  <si>
    <t xml:space="preserve">    "productDetails": "NEW YORK TIMES BESTSELLER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 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t>
  </si>
  <si>
    <t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69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26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4 people found this helpful\n    \n          \n              \n                  Helpful\n              \n          \n      Sending feedback...Thank you for your feedback.Sorry, we failed to record your vote. Please try again\n        Report\n  &lt;img src=\"https://c.media-amazon.com/images/S/amazon-avatars-global/f2378ade-545d-4ec8-a199-6ddb6be8ef90._CR0%2C26%2C281%2C281_UX460_.jpg\"/&gt;Janiesu 5.0 out of 5 stars\n\n\n\n\n\n\n\n  \n  \n    Mysterious, heartwarming and sad\n  \nReviewed in the United States on September 5, 2024Verified Purchase\n\n\n\n\n\n\n\n  \n  \n    The characters here are a!l memorable for very different reasons. As Patch lives his life, I wanted only one thing. It did not happen.  But through the story, some of the people were  just funny, some very caring, and some just cruel.The ending left me with a calm, sad, but peaceful, feeling. This is the longest book I've ever read!\n  \nRead more\n  \n    \n          \n              \n                  Helpful\n              \n          \n      Sending feedback...Thank you for your feedback.Sorry, we failed to record your vote. Please try again\n        Report\n  &lt;img src=\"https://c.media-amazon.com/images/S/amazon-avatars-global/default.png\"/&gt;Jill5.0 out of 5 stars\n\n\n\n\n\n\n\n  \n  \n    Outstanding!!\n  \nReviewed in the United States on July 17, 2024Verified Purchase\n\n\n\n\n\n\n\n  \n  \n    ALL THE COLORS OF THE DARK by Chris WhitakerI read this and listened to the audiobook narrated by, Edoardo Ballerini, who always does an outstanding narration.  He is a favorite narrator of mine and I highly recommend the audiobook.In 1975 in the small town of Monta Clare, in the Ozark mountains of Missouri, young girls are gone missing.  When a girl from a wealthy family is being attacked, Patch, a thirteen-year-old boy with one eye who pretends he is a pirate, happens to be in the area and saves her from being taken. What follows changes Patch’s life and others in this small town. This well crafted powerfully written novel is part thriller, suspense, crime fiction, coming-of-age, love story, and Bildungsroman (new word for me, and describes it perfectly).Patch and Saint, a teenage girl, are the two main characters and have a very special bond of friendship.  This novel unfolds over decades as Patch and Saint, navigate their teenage years into adulthood.  Both Patch, Saint, and others in this small community live out their lives, forever changed by the tragic events of one year.  This complicated story touches on serial killer violence, obsession, loyalty, kindness, memories, dreams, hope, and so much more.I found myself getting lost in the pages of this beautifully written, character-driven story that I didn’t want to end.  This book blew me away, and by far my most favorite read of 2024 thus far. Once again, Chris Whitaker has written another book of sheer brilliance.\n  \nRead more\n  44 people found this helpful\n    \n          \n              \n                  Helpful\n              \n          \n      Sending feedback...Thank you for your feedback.Sorry, we failed to record your vote. Please try again\n        Report\n  &lt;img src=\"https://c.media-amazon.com/images/S/amazon-avatars-global/default.png\"/&gt;Sue M.5.0 out of 5 stars\n\n\n\n\n\n\n\n  \n  \n    Emotionally packed Story\n  \nReviewed in the United States on September 5, 2024Verified Purchase\n\n\n\n\n\n\n\n  \n  \n    I think Saint was the true heroine here. She never wavered or compromised her principles. She loved one man for life and that love was never truly returned in quite the same way. But yet she stayed in Patch’s life through it all. A heart wrenching, complicated and beautiful story.  It is very long, but easy to read, as the chapters are short.\n  \nRead more\n  \n    \n          \n              \n                  Helpful\n              \n          \n      Sending feedback...Thank you for your feedback.Sorry, we failed to record your vote. Please try again\n        Report",</t>
  </si>
  <si>
    <t xml:space="preserve">    "trackingLink": "https://www.amazon.com/Audible-All-Colors-Dark/dp/B0CPKXGL6Q?isALC=tru&amp;linkCode=ll1&amp;tag=dividy-20&amp;linkId=5189d39ffa3d65d79b25ea26d29b3343&amp;language=en_US&amp;ref_=as_li_ss_tl"</t>
  </si>
  <si>
    <t xml:space="preserve">    "productDetails": "Learn how to overcome anxiety, self-doubt, and self-sabotage without needing to rely on motivation or willpower.In this audiobook, you'll discover the root cause of all psychological and emotional suffering and how to achieve freedom of mind to effortlessly create the life you've always wanted to live.Although pain is inevitable, suffering is optional.This audiobook offers a completely new paradigm and understanding of where our human experience comes from,allowing us to end our own suffering and create how we want to feel at any moment.In this audiobook,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exist.This audiobook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audiobook was written to help you go beyond your thinking and discover the truth of what you already intuitively know deep inside your soul.   Read more",</t>
  </si>
  <si>
    <t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9 people found this helpful\n    \n          \n              \n                  Helpful\n              \n          \n      Sending feedback...Thank you for your feedback.Sorry, we failed to record your vote. Please try again\n        Report\n  &lt;img src=\"https://c.media-amazon.com/images/S/amazon-avatars-global/default.png\"/&gt;pari5.0 out of 5 stars\n\n\n\n\n\n\n\n  \n  \n    Awesome book!!! Highly recommended!!!\n  \nReviewed in the United States on August 3, 2024Verified Purchase\n\n\n\n\n\n\n\n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\nRead more\n\n\n\n\n\n\n\n\n\n\n\n \n  \t\t \n\n\n\n\n    \n        \n        \n            \n        \n            \n        \n        \n            \n            \n        \n        \n            \n            \n        \n    \n    \n        \n\n            \n                &lt;img src=\"https://c.media-amazon.com/images/S/amazon-avatars-global/default.png\"/&gt;pari\n            \n\n            5.0 out of 5 stars\n            \n                Awesome book!!! Highly recommended!!!\n            \n            \n            \n                \n                    \n                        \n                        \n                            \n                                \n                                \n                                    Reviewed in the United States on August 3, 2024\n                                \n                            \n                        \n                    \n                \n            \n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        \n            \n                Images in this review\n            \n            \n                \n                    \n                        \n                    \n                \n            \n        \n    \n        \n    \n\n\n\n\n\n   function toggleSeeAllView() {\n       P.when('A', 'cr-image-popover-controller').execute(function(A, imagePopoverController) {\n          imagePopoverController.toggleSeeAllView(true);\n       });\n   }\n\n\n       &lt;img alt=\"Customer image\" src=\"https://c.media-amazon.com/images/I/61T79Jv0B-L._SY88.jpg\" height=\"88\" width=\"100%\"/&gt;\n\n        P.when('A', 'cr-image-popover-controller').execute(function(A, imagePopoverController) {\n          A.on(\"a:popover:beforeShow:RC04Z4V0E4323_gallerySection_main\", function(data) {\n            imagePopoverController.initImagePopover(\"RC04Z4V0E4323\", \"[https://c.media-amazon.com/images/I/61T79Jv0B-L.jpg]\", data);\n          });\n        });\n    \n\n  7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6 people found this helpful\n    \n          \n              \n                  Helpful\n              \n          \n      Sending feedback...Thank you for your feedback.Sorry, we failed to record your vote. Please try again\n        Report\n  &lt;img src=\"https://c.media-amazon.com/images/S/amazon-avatars-global/default.png\"/&gt;Cooper4.0 out of 5 stars\n\n\n\n\n\n\n\n  \n  \n    Insightful\n  \nReviewed in the United States on July 27, 2024Verified Purchase\n\n\n\n\n\n\n\n  \n  \n    They’re were a few things that i did personally disagree with in some parts and some points were some what overstated and redundant but for the most part, I do recommend that you read this book, alot of great advice and overall a good read👍\n  \nRead more\n\n\n\n\n\n\n\n\n\n\n\n \n  \t\t \n\n\n\n\n    \n        \n        \n            \n        \n            \n        \n        \n            \n            \n        \n        \n            \n            \n        \n    \n    \n        \n\n            \n                &lt;img src=\"https://c.media-amazon.com/images/S/amazon-avatars-global/default.png\"/&gt;Cooper\n            \n\n            4.0 out of 5 stars\n            \n                Insightful\n            \n            \n            \n                \n                    \n                        \n                        \n                            \n                                \n                                \n                                    Reviewed in the United States on July 27, 2024\n                                \n                            \n                        \n                    \n                \n            \n        \n        \n            They’re were a few things that i did personally disagree with in some parts and some points were some what overstated and redundant but for the most part, I do recommend that you read this book, alot of great advice and overall a good read👍\n        \n        \n            \n                Images in this review\n            \n            \n                \n                    \n                        \n                    \n                        \n                    \n                \n            \n        \n    \n        \n    \n\n\n\n\n\n   function toggleSeeAllView() {\n       P.when('A', 'cr-image-popover-controller').execute(function(A, imagePopoverController) {\n          imagePopoverController.toggleSeeAllView(true);\n       });\n   }\n\n\n       &lt;img alt=\"Customer image\" src=\"https://c.media-amazon.com/images/I/71EebRegfYL._SY88.jpg\" height=\"88\" width=\"100%\"/&gt;&lt;img alt=\"Customer image\" src=\"https://c.media-amazon.com/images/I/7110rfkNVJL._SY88.jpg\" height=\"88\" width=\"100%\"/&gt;\n\n        P.when('A', 'cr-image-popover-controller').execute(function(A, imagePopoverController) {\n          A.on(\"a:popover:beforeShow:R1UG4QB7KZ10DB_gallerySection_main\", function(data) {\n            imagePopoverController.initImagePopover(\"R1UG4QB7KZ10DB\", \"[https://c.media-amazon.com/images/I/71EebRegfYL.jpg, https://c.media-amazon.com/images/I/7110rfkNVJL.jpg]\", data);\n          });\n        });\n    \n\n  5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5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20 people found this helpful\n    \n          \n              \n                  Helpful\n              \n          \n      Sending feedback...Thank you for your feedback.Sorry, we failed to record your vote. Please try again\n        Report\n  &lt;img src=\"https://c.media-amazon.com/images/S/amazon-avatars-global/default.png\"/&gt;Tina 5.0 out of 5 stars\n\n\n\n\n\n\n\n  \n  \n    Great read\n  \nReviewed in the United States on July 15, 2024Verified Purchase\n\n\n\n\n\n\n\n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\nRead more\n\n\n\n\n\n\n\n\n\n\n\n \n  \t\t \n\n\n\n\n    \n        \n        \n            \n        \n            \n        \n        \n            \n            \n        \n        \n            \n            \n        \n    \n    \n        \n\n            \n                &lt;img src=\"https://c.media-amazon.com/images/S/amazon-avatars-global/default.png\"/&gt;Tina \n            \n\n            5.0 out of 5 stars\n            \n                Great read\n            \n            \n            \n                \n                    \n                        \n                        \n                            \n                                \n                                \n                                    Reviewed in the United States on July 15, 2024\n                                \n                            \n                        \n                    \n                \n            \n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        \n            \n                Images in this review\n            \n            \n                \n                    \n                        \n                    \n                \n            \n        \n    \n        \n    \n\n\n\n\n\n   function toggleSeeAllView() {\n       P.when('A', 'cr-image-popover-controller').execute(function(A, imagePopoverController) {\n          imagePopoverController.toggleSeeAllView(true);\n       });\n   }\n\n\n       &lt;img alt=\"Customer image\" src=\"https://c.media-amazon.com/images/I/61D8-5ui-SL._SY88.jpg\" height=\"88\" width=\"100%\"/&gt;\n\n        P.when('A', 'cr-image-popover-controller').execute(function(A, imagePopoverController) {\n          A.on(\"a:popover:beforeShow:R4F7NVK1I7221_gallerySection_main\", function(data) {\n            imagePopoverController.initImagePopover(\"R4F7NVK1I7221\", \"[https://c.media-amazon.com/images/I/61D8-5ui-SL.jpg]\", data);\n          });\n        });\n    \n\n  23 people found this helpful\n    \n          \n              \n                  Helpful\n              \n          \n      Sending feedback...Thank you for your feedback.Sorry, we failed to record your vote. Please try again\n        Report",</t>
  </si>
  <si>
    <t xml:space="preserve">    "trackingLink": "https://www.amazon.com/Dont-Believe-Everything-You-Think/dp/B09XVNNPYD?isALC=tru&amp;linkCode=ll1&amp;tag=dividy-20&amp;linkId=9c5a05e6e5684dad760cd6d985b3fb42&amp;language=en_US&amp;ref_=as_li_ss_tl"</t>
  </si>
  <si>
    <t xml:space="preserve">    "productDetails": "“The first year is when some of us lose our lives. The second year is when the rest of us lose our humanity.”―Xaden RiorsonEveryone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year.Because Violet knows the real secret hidden for centuries at Basgiath War College―and nothing, not even dragon fire, may be enough to save them in the end.The Empyrean series is best enjoyed in order.Listening Order:Book #1 Fourth WingBook #2 Iron Flame   Read more",</t>
  </si>
  <si>
    <t xml:space="preserve">    "customerReviews": "&lt;img src=\"https://c.media-amazon.com/images/S/amazon-avatars-global/a26bc9e1-23a5-425a-a999-a69a029d8540._CR0%2C0%2C500%2C500_SX460_.jpg\"/&gt;MMG5.0 out of 5 stars\n\n\n\n\n\n\n\n  \n  \n    A Thrilling Continuation That Leaves You Wanting More!\n  \nReviewed in the United States on August 27, 2024Verified Purchase\n\n\n\n\n\n\n\n  \n  \n    Calling Iron Flame by Rebecca Yarros a thrilling followup would be an understatement because I was bated from the very first page! This one carried on where fourth Wing left off and explored the Empyrean further, new characters and surprising turns kept me totally hooked.Combining exhilarating action with heart-rending emotional depth, Yarros has woven each word of the story to make every moment feel real. The stakes are higher, the relationships even more intense and this series is heavy on character development. Duck and weave my way through an extremely engaging storyline — gasping, hooting and cheering to myself trying not making a scene!There were a few moments that felt drawn-out to the point of wondering if necessary, but such detail given towards spicing up this world and storytelling rightfully wins in exchange. Buckle up for an emotional rollercoaster, but trust me you won't regret getting on the ride. I cannot wait for the next book!\n  \nRead more\n  One person found this helpful\n    \n          \n              \n                  Helpful\n              \n          \n      Sending feedback...Thank you for your feedback.Sorry, we failed to record your vote. Please try again\n        Report\n  &lt;img src=\"https://c.media-amazon.com/images/S/amazon-avatars-global/default.png\"/&gt;CrazyAboutBooks5.0 out of 5 stars\n\n\n\n\n\n\n\n  \n  \n    Highly, highly recommended!!!\n  \nReviewed in the United States on January 15, 2024Verified Purchase\n\n\n\n\n\n\n\n  \n  \n    I am so in awe of both \"Fourth Wing\" and \"Iron Flame\" that I thought I would sit here staring at a blank screen for a long time while trying to find words to express my respect for Rebecca Yarros, author of both books. I just spent 3 days reading them and the only reason it took so long is that one still has to bath, eat, water plants, feed pets and sleep though I did not do much of the latter.What writers call voice in both books is so very perfect that I immediately want to reread both books! The voice is fresh and up-to-date and modern even for the dragons yet fits perfectly into whatever period of time this fantasy took place but clearly when there were dragons! Before proceeding, however, I need to hyperventilate briefly.First of all, it is totally immature and so unnecessary for anyone to post a critical plot point in a review especially on purpose and without first posting a spoiler alert. This happens not only with these books but others as well. Doing so is just another, although minor, example of how Homo sapiens have free will which they unfortunately can and often do waste on trivialities. So, then, here is how I deal with the review situation.I do not read them until after I read the book, then I read them to see how others felt about the book.  Since one needs to know what the book is about before purchase, then reading the descriptive paragraphs at the listing along with reading the free chapters Amazon thankfully offers at the listing itself will provide that. Thanks Amazon. Reading those chapters and the description plus checking the star/purchase numbers are good steps to take to avoid learning too much in a review prior to reading the book.The second rant has to do with plot. Let me assure everyone there are NO NEW PLOTS. People have been murdering people since the beginning of time. It is how the author takes a plot(s) and makes it her/his own that matters to the reader. It is doubtful anyone knows how many dragon/people/rider fantasy books are out there so in the end it is a personal opinion as to which book(s) one chooses to like.Having so many to choose from means some plot points will seem similar. For instance how many ways are there to shove a dagger into someone's ribs, a plot point in a massive number of books?  This author knew how to handle the plot she chose and then developed with aplomb. Both books kept my attention fully--page after page after page.I so love both books. What is so outstanding about both is that we learn most everything we need to know about each well developed character, not by telling, but by showing through their actions and their sharp and sometimes witty dialogue. It is beyond skillful at how on point the conversations are not only between the humans but the humans and their dragons especially Tairn and Violet and with Andarna--such a cutie and definitely my favorite dragon. The growing relationship between Violet and Xaden is razor sharp and on point.Violet gets wonky with her \"having to know all the truth up front demands\" regardless of how Xaden has put forth so much effort to show her he cares. Everyone has secrets but a book needs tension to advance so whoa and hold on the tension builds and builds between those two. Xaden is my favorite character out of many favorites. Their arguments are worth \"eavesdropping\" on and their love scenes are well done (Chapter 48 is mentioned by some reviewers).In this book Violet, in spite of her fragile bones and smaller size but because of her iron will and cleverness, and all those who made it through First Year at the Basgiath War College (covered inFourth Wing\") are now Second Years. Third years like my favorite character, Xaden, have graduated out and been assigned to outposts outside Basgiath. Thus begins an every other week trip for Violet and Xaden, him with her one weekend, her with him the next weekend. This is so their mated dragons can have time together each weekend.It is also in this book that Basgiath and all the outposts are put in perspective regarding the coming battle. The 'revolution' becomes a much larger focal point and Violet learns about Xaden's connection to the estate in Aretia. One can already see by this point how hard it is to give this book the 10 star, 100% review it deserves! Just read it and see what I mean. It is one well-done, well written heck of a book and do not forget \"Fourth Wing first!!This book covers in more detail wards, the reason for them and the ins and outs of setting them up and what happens when they do not work (descriptive details I liked BTW). Details regarding the approaching battle then the battle itself are incredible. I am skimming plot points here since others have covered them very well but there is a lot of stuff left hanging at the end of this book and the end itself will floor you. It is like learning to fly on your own and suddenly losing that ability and plopping onto the ground and then fighting to just take a breath. It is shocking, promise.When an author has done their job, the reader will fantasize about what may happen next but this book leaves so much stuff hanging that there has to be another book. My favorite character deserves a better ending--the last two chapters still has me plopped on the ground breathless. So here's a partial list of the left-hanging questions.What happens between Violet and Xaden after the battle's aftermath? What happens to Aretia? Will Andarna's newly acquired fire play a role in the future especially in helping to set up wards? What happens to Basgiath after the war? What happens about the new dragon hatchlings? Will Cat's crew of riders play a future role? And, BTW, how did Jack get the way he turned out?So very many unanswered questions in addition to many, many not covered here. So, then, Rebecca Yarros, listen up: We readers have to have another book--please, please and thank you!!\n  \nRead more\n  84 people found this helpful\n    \n          \n              \n                  Helpful\n              \n          \n      Sending feedback...Thank you for your feedback.Sorry, we failed to record your vote. Please try again\n        Report\n  &lt;img src=\"https://c.media-amazon.com/images/S/amazon-avatars-global/f4abcf8b-d3fd-4585-a1fa-d71a9419c6fe._CR0%2C0%2C395%2C395_UX460_.jpg\"/&gt;Celene4.0 out of 5 stars\n\n\n\n\n\n\n\n  \n  \n    Great sequel!\n  \nReviewed in the United States on November 13, 2023Verified Purchase\n\n\n\n\n\n\n\n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\nRead more\n\n\n\n\n\n\n\n\n\n\n\n \n  \t\t \n\n\n\n\n    \n        \n        \n            \n        \n            \n        \n        \n            \n            \n        \n        \n            \n            \n        \n    \n    \n        \n\n            \n                &lt;img src=\"https://c.media-amazon.com/images/S/amazon-avatars-global/f4abcf8b-d3fd-4585-a1fa-d71a9419c6fe._CR0%2C0%2C395%2C395_UX460_.jpg\"/&gt;Celene\n            \n\n            4.0 out of 5 stars\n            \n                Great sequel!\n            \n            \n            \n                \n                    \n                        \n                        \n                            \n                                \n                                \n                                    Reviewed in the United States on November 13, 2023\n                                \n                            \n                        \n                    \n                \n            \n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        \n            \n                Images in this review\n            \n            \n                \n                    \n                        \n                    \n                \n            \n        \n    \n        \n    \n\n\n\n\n\n   function toggleSeeAllView() {\n       P.when('A', 'cr-image-popover-controller').execute(function(A, imagePopoverController) {\n          imagePopoverController.toggleSeeAllView(true);\n       });\n   }\n\n\n       &lt;img alt=\"Customer image\" src=\"https://c.media-amazon.com/images/I/71cSUSxVnxL._SY88.jpg\" height=\"88\" width=\"100%\"/&gt;\n\n        P.when('A', 'cr-image-popover-controller').execute(function(A, imagePopoverController) {\n          A.on(\"a:popover:beforeShow:R7LJRE11FCLLT_gallerySection_main\", function(data) {\n            imagePopoverController.initImagePopover(\"R7LJRE11FCLLT\", \"[https://c.media-amazon.com/images/I/71cSUSxVnxL.jpg]\", data);\n          });\n        });\n    \n\n  52 people found this helpful\n    \n          \n              \n                  Helpful\n              \n          \n      Sending feedback...Thank you for your feedback.Sorry, we failed to record your vote. Please try again\n        Report",</t>
  </si>
  <si>
    <t xml:space="preserve">    "trackingLink": "https://www.amazon.com/Iron-Flame-Empyrean-Book-2/dp/B0C9V75P93?isALC=tru&amp;linkCode=ll1&amp;tag=dividy-20&amp;linkId=3f88f4c41a96f6257624b4a00faea854&amp;language=en_US&amp;ref_=as_li_ss_tl"</t>
  </si>
  <si>
    <t xml:space="preserve">        "img": "https://c.media-amazon.com/images/I/71ZDqv1L5aL._AC_UL600_SR600,400_.jpg",</t>
  </si>
  <si>
    <t xml:space="preserve">        "name": "Rain-X 810165 Latitude 2-In-1 Water Repellent Wiper Blades, 22 Inch Windshield Wipers (Pack Of 2), Automotive Replacement Windshield Wiper Blades With Patented Rain-X Water Repellency Formula",</t>
  </si>
  <si>
    <t xml:space="preserve">        "link": "https://www.amazon.com/Rain-X-Latitude-Water-Repellency-Wiper",</t>
  </si>
  <si>
    <t xml:space="preserve">        "fulllink": "https://www.amazon.com/Rain-X-Latitude-Water-Repellency-Wiper/dp/B084CT24NM/ref=zg_bs_g_automotive_d_sccl_1/133-8364463-3604600?psc=1"</t>
  </si>
  <si>
    <t xml:space="preserve">        "img": "https://c.media-amazon.com/images/I/71OjC2Gpb4L._AC_UL600_SR600,400_.jpg",</t>
  </si>
  <si>
    <t xml:space="preserve">        "name": "Qifutan Car Phone Holder Mount Phone Mount for Car Windshield Dashboard Air Vent Universal Hands Free Automobile Cell Phone Holder Fit for iPhone Smartphone Carbon Fiber",</t>
  </si>
  <si>
    <t xml:space="preserve">        "link": "https://www.amazon.com/Qifutan-Windshield-Dashboard-Automobile-Smartphone",</t>
  </si>
  <si>
    <t xml:space="preserve">        "fulllink": "https://www.amazon.com/Qifutan-Windshield-Dashboard-Automobile-Smartphone/dp/B0CHS69JW3/ref=zg_bs_g_automotive_d_sccl_2/133-8364463-3604600?psc=1"</t>
  </si>
  <si>
    <t xml:space="preserve">        "img": "https://c.media-amazon.com/images/I/61xYEiIn90L._AC_UL600_SR600,400_.jpg",</t>
  </si>
  <si>
    <t xml:space="preserve">        "name": "Mobil 1 Advanced Full Synthetic Motor Oil 5W-30, 5 Quart",</t>
  </si>
  <si>
    <t xml:space="preserve">        "link": "https://www.amazon.com/Mobil-120764-Synthetic-Motor-5W-30",</t>
  </si>
  <si>
    <t xml:space="preserve">        "fulllink": "https://www.amazon.com/Mobil-120764-Synthetic-Motor-5W-30/dp/B00I4E91GI/ref=zg_bs_g_automotive_d_sccl_3/133-8364463-3604600?psc=1"</t>
  </si>
  <si>
    <t xml:space="preserve">        "img": "https://c.media-amazon.com/images/I/5102UAfkhjL._AC_UL600_SR600,400_.jpg",</t>
  </si>
  <si>
    <t xml:space="preserve">        "name": "Docrok 10-Inch Stainless Steel Shower Squeegee with Silicone Blade, All-Purpose Bathroom Cleaner Tool for Shower Glass Door, Tile Wall, Mirror, Car, Includes 2 Adhesive Hooks",</t>
  </si>
  <si>
    <t xml:space="preserve">        "link": "https://www.amazon.com/All-Purpose-Stainless-Squeegee-Adhesive-Household",</t>
  </si>
  <si>
    <t xml:space="preserve">        "fulllink": "https://www.amazon.com/All-Purpose-Stainless-Squeegee-Adhesive-Household/dp/B0BZZDPPRX/ref=zg_bs_g_automotive_d_sccl_4/133-8364463-3604600?psc=1"</t>
  </si>
  <si>
    <t xml:space="preserve">        "img": "https://c.media-amazon.com/images/I/71KxIoxGahL._AC_UL600_SR600,400_.jpg",</t>
  </si>
  <si>
    <t xml:space="preserve">        "name": "Chemical Guys SPI22016 Total Interior Cleaner and Protectant, Safe for Cars, Trucks, SUVs, Jeeps, Motorcycles, RVs &amp; More, 16 fl oz",</t>
  </si>
  <si>
    <t xml:space="preserve">        "link": "https://www.amazon.com/Chemical-Guys-SPI22016-Protectant-Fluid_Ounces",</t>
  </si>
  <si>
    <t xml:space="preserve">        "fulllink": "https://www.amazon.com/Chemical-Guys-SPI22016-Protectant-Fluid_Ounces/dp/B071ZTPRJL/ref=zg_bs_g_automotive_d_sccl_5/133-8364463-3604600?psc=1"</t>
  </si>
  <si>
    <t xml:space="preserve">        "img": "https://c.media-amazon.com/images/I/718rvpMhDzL._AC_UL600_SR600,400_.jpg",</t>
  </si>
  <si>
    <t xml:space="preserve">        "name": "CERAKOTE® Ceramic Headlight Restoration Kit – Guaranteed To Last As Long As You Own Your Vehicle – Brings Headlights back to Like New Condition - 3 Easy Steps - No Power Tools Required",</t>
  </si>
  <si>
    <t xml:space="preserve">        "link": "https://www.amazon.com/CERAKOTE-Ceramic-Headlight-Restoration-Kit",</t>
  </si>
  <si>
    <t xml:space="preserve">        "fulllink": "https://www.amazon.com/CERAKOTE-Ceramic-Headlight-Restoration-Kit/dp/B084RQKLV8/ref=zg_bs_g_automotive_d_sccl_6/133-8364463-3604600?psc=1"</t>
  </si>
  <si>
    <t xml:space="preserve">        "img": "https://c.media-amazon.com/images/I/A1U4ZA-OJmS._AC_UL600_SR600,400_.jpg",</t>
  </si>
  <si>
    <t xml:space="preserve">        "name": "USANOOKS Microfiber Cleaning Cloth Grey - 12 Packs 12.6\"x12.6\" - High Performance - 1200 Washes, Ultra Absorbent Towels Weave Grime &amp; Liquid for Streak-Free Mirror Shine - Car Washing Cloth",</t>
  </si>
  <si>
    <t xml:space="preserve">        "link": "https://www.amazon.com/Microfiber-Cleaning-Cloth-Performance-Washes",</t>
  </si>
  <si>
    <t xml:space="preserve">        "fulllink": "https://www.amazon.com/Microfiber-Cleaning-Cloth-Performance-Washes/dp/B08BRJHJF9/ref=zg_bs_g_automotive_d_sccl_7/133-8364463-3604600?psc=1"</t>
  </si>
  <si>
    <t xml:space="preserve">        "img": "https://c.media-amazon.com/images/I/815XsquczOL._AC_UL600_SR600,400_.jpg",</t>
  </si>
  <si>
    <t xml:space="preserve">        "name": "Everlasting Comfort Doctor Recommended Memory Foam Seat Cushions for Office Chairs - HSA FSA Eligible Tailbone Pain Relief Cushion, Sciatica &amp; Back Support, Office Chair Cushion &amp; Car Seat Cushion",</t>
  </si>
  <si>
    <t xml:space="preserve">        "link": "https://www.amazon.com/Seat-Cushion-Office-Chair-Desk",</t>
  </si>
  <si>
    <t xml:space="preserve">        "fulllink": "https://www.amazon.com/Seat-Cushion-Office-Chair-Desk/dp/B01EBDV9BU/ref=zg_bs_g_automotive_d_sccl_8/133-8364463-3604600?psc=1"</t>
  </si>
  <si>
    <t xml:space="preserve">        "img": "https://c.media-amazon.com/images/I/61It9SZtSQL._AC_UL600_SR600,400_.jpg",</t>
  </si>
  <si>
    <t xml:space="preserve">        "name": "Drift Car Air Freshener - Wood Air Freshener - Car Odor Eliminator - Amber Scent Starter Kit",</t>
  </si>
  <si>
    <t xml:space="preserve">        "link": "https://www.amazon.com/Drift-Car-Air-Freshener-Eliminator",</t>
  </si>
  <si>
    <t xml:space="preserve">        "fulllink": "https://www.amazon.com/Drift-Car-Air-Freshener-Eliminator/dp/B0C1HCCK2T/ref=zg_bs_g_automotive_d_sccl_9/133-8364463-3604600?psc=1"</t>
  </si>
  <si>
    <t xml:space="preserve">        "img": "https://c.media-amazon.com/images/I/716tSu7xkqL._AC_UL600_SR600,400_.jpg",</t>
  </si>
  <si>
    <t xml:space="preserve">        "name": "AstroAI Tire Inflator Portable Air Compressor Tire Air Pump for Car Tires - Car Accessories, 12V DC Auto Pump with Digital Pressure Gauge, Emergency LED Light for Bicycle, Balloons, Yellow",</t>
  </si>
  <si>
    <t xml:space="preserve">        "link": "https://www.amazon.com/AstroAI-Portable-Compressor-Inflator-Motorcycle",</t>
  </si>
  <si>
    <t xml:space="preserve">        "fulllink": "https://www.amazon.com/AstroAI-Portable-Compressor-Inflator-Motorcycle/dp/B07QR4Q42L/ref=zg_bs_g_automotive_d_sccl_10/133-8364463-3604600?psc=1"</t>
  </si>
  <si>
    <t xml:space="preserve">        "img": "https://c.media-amazon.com/images/I/71YLxhnPUxL._AC_UL600_SR600,400_.jpg",</t>
  </si>
  <si>
    <t xml:space="preserve">        "name": "PULIDIKI Car Cleaning Gel Universal Detailing Kit Automotive Dust Car Crevice Cleaner Slime Auto Air Vent Interior Detail Removal for Car Putty Cleaning Keyboard Cleaner Car Accessories Blue",</t>
  </si>
  <si>
    <t xml:space="preserve">        "link": "https://www.amazon.com/Cleaning-Universal-Detailing-Automotive-Interior",</t>
  </si>
  <si>
    <t xml:space="preserve">        "fulllink": "https://www.amazon.com/Cleaning-Universal-Detailing-Automotive-Interior/dp/B081T7N948/ref=zg_bs_g_automotive_d_sccl_11/133-8364463-3604600?psc=1"</t>
  </si>
  <si>
    <t xml:space="preserve">        "img": "https://c.media-amazon.com/images/I/71OXINAX6-L._AC_UL600_SR600,400_.jpg",</t>
  </si>
  <si>
    <t xml:space="preserve">        "name": "Rain-X 820147 WeatherBeater, 26\" and 16\" Windshield Wiper Blades - All-Season OEM Quality, Conventional, Vehicle Specific Fit, Pack of 2",</t>
  </si>
  <si>
    <t xml:space="preserve">        "link": "https://www.amazon.com/Rain-X-WeatherBeater-Wiper-Blade-Combo",</t>
  </si>
  <si>
    <t xml:space="preserve">        "fulllink": "https://www.amazon.com/Rain-X-WeatherBeater-Wiper-Blade-Combo/dp/B084CZZYB5/ref=zg_bs_g_automotive_d_sccl_12/133-8364463-3604600?psc=1"</t>
  </si>
  <si>
    <t xml:space="preserve">        "img": "https://c.media-amazon.com/images/I/71aF7GY0cEL._AC_UL600_SR600,400_.jpg",</t>
  </si>
  <si>
    <t xml:space="preserve">        "name": "NOCO Boost Plus GB40 1000A UltraSafe Car Battery Jump Starter, 12V Battery Pack, Battery Booster, Jump Box, Portable Charger and Jumper Cables for 6.0L Gasoline and 3.0L Diesel Engines, Gray",</t>
  </si>
  <si>
    <t xml:space="preserve">        "link": "https://www.amazon.com/NOCO-GB40-UltraSafe-Lithium-Starter",</t>
  </si>
  <si>
    <t xml:space="preserve">        "fulllink": "https://www.amazon.com/NOCO-GB40-UltraSafe-Lithium-Starter/dp/B015TKUPIC/ref=zg_bs_g_automotive_d_sccl_13/133-8364463-3604600?psc=1"</t>
  </si>
  <si>
    <t xml:space="preserve">        "img": "https://c.media-amazon.com/images/I/81GwKOPUXsL._AC_UL600_SR600,400_.jpg",</t>
  </si>
  <si>
    <t xml:space="preserve">        "name": "Amazon Basics Microfiber Cleaning Cloths, Non-Abrasive, Reusable and Washable, Pack of 24, Blue/White/Yellow, 16\" x 12\"",</t>
  </si>
  <si>
    <t xml:space="preserve">        "link": "https://www.amazon.com/AmazonBasics-CW190423-24-Pack-Microfiber-Cleaning",</t>
  </si>
  <si>
    <t xml:space="preserve">        "fulllink": "https://www.amazon.com/AmazonBasics-CW190423-24-Pack-Microfiber-Cleaning/dp/B009FUF6DM/ref=zg_bs_g_automotive_d_sccl_14/133-8364463-3604600?psc=1"</t>
  </si>
  <si>
    <t xml:space="preserve">        "img": "https://c.media-amazon.com/images/I/81IB3IlKVVL._AC_UL600_SR600,400_.jpg",</t>
  </si>
  <si>
    <t xml:space="preserve">        "name": "ComfiLife Gel Enhanced Seat Cushion – Office Chair Cushion – Non-Slip Gel &amp; Memory Foam Coccyx Cushion for Tailbone Pain - Desk Chair Car Seat Cushion Driving - Sciatica &amp; Back Pain Relief (Black)",</t>
  </si>
  <si>
    <t xml:space="preserve">        "link": "https://www.amazon.com/ComfiLife-Gel-Enhanced-Seat-Cushion",</t>
  </si>
  <si>
    <t xml:space="preserve">        "fulllink": "https://www.amazon.com/ComfiLife-Gel-Enhanced-Seat-Cushion/dp/B08HPQVJMW/ref=zg_bs_g_automotive_d_sccl_15/133-8364463-3604600?psc=1"</t>
  </si>
  <si>
    <t xml:space="preserve">        "img": "https://c.media-amazon.com/images/I/51IMOMxH1NL._AC_UL600_SR600,400_.jpg",</t>
  </si>
  <si>
    <t xml:space="preserve">        "name": "Leather Honey Leather Conditioner, Non-Toxic &amp; Made in the USA Since 1968. Protect &amp; Restore Leather Couches &amp; Furniture, Car Interiors, Boots, Jackets, Shoes, Bags &amp; Accessories. Safe for Any Color",</t>
  </si>
  <si>
    <t xml:space="preserve">        "link": "https://www.amazon.com/Leather-Honey-Conditioner-Furniture-Accessories",</t>
  </si>
  <si>
    <t xml:space="preserve">        "fulllink": "https://www.amazon.com/Leather-Honey-Conditioner-Furniture-Accessories/dp/B003IS3HV0/ref=zg_bs_g_automotive_d_sccl_16/133-8364463-3604600?psc=1"</t>
  </si>
  <si>
    <t xml:space="preserve">        "img": "https://c.media-amazon.com/images/I/61At-j4kppL._AC_UL600_SR600,400_.jpg",</t>
  </si>
  <si>
    <t xml:space="preserve">        "name": "Valvoline High Mileage with MaxLife Technology SAE 5W-30 Synthetic Blend Motor Oil 5 QT",</t>
  </si>
  <si>
    <t xml:space="preserve">        "link": "https://www.amazon.com/Valvoline-782256-Automotive-Accessories-Fluid_Ounces",</t>
  </si>
  <si>
    <t xml:space="preserve">        "fulllink": "https://www.amazon.com/Valvoline-782256-Automotive-Accessories-Fluid_Ounces/dp/B00AM1Z67O/ref=zg_bs_g_automotive_d_sccl_17/133-8364463-3604600?psc=1"</t>
  </si>
  <si>
    <t xml:space="preserve">        "img": "https://c.media-amazon.com/images/I/71rDWpcgQQL._AC_UL600_SR600,400_.jpg",</t>
  </si>
  <si>
    <t xml:space="preserve">        "name": "GOOACC - GRC-33 240PCS Bumper Retainer Clips Car Plastic Rivets Fasteners Push Retainer Kit Most Popular Sizes Auto Push Pin Rivets Set -Door Trim Panel Fender Clips for GM Ford Toyota Honda Chrysler",</t>
  </si>
  <si>
    <t xml:space="preserve">        "link": "https://www.amazon.com/GOOACC-Retainer-Plastic-Fasteners-Chrysler",</t>
  </si>
  <si>
    <t xml:space="preserve">        "fulllink": "https://www.amazon.com/GOOACC-Retainer-Plastic-Fasteners-Chrysler/dp/B07L6FJGR4/ref=zg_bs_g_automotive_d_sccl_18/133-8364463-3604600?psc=1"</t>
  </si>
  <si>
    <t xml:space="preserve">        "img": "https://c.media-amazon.com/images/I/71Hz9qwLc0L._AC_UL600_SR600,400_.jpg",</t>
  </si>
  <si>
    <t xml:space="preserve">        "name": "Amooca Car Seat Headrest Hook 4 Pack Hanger Storage Organizer Universal for Handbag Purse Coat fit Universal Vehicle Car Black S Type",</t>
  </si>
  <si>
    <t xml:space="preserve">        "link": "https://www.amazon.com/Amooca-Headrest-Organizer-Uiversal-Universal",</t>
  </si>
  <si>
    <t xml:space="preserve">        "fulllink": "https://www.amazon.com/Amooca-Headrest-Organizer-Uiversal-Universal/dp/B07SGBR7T8/ref=zg_bs_g_automotive_d_sccl_19/133-8364463-3604600?psc=1"</t>
  </si>
  <si>
    <t xml:space="preserve">        "img": "https://c.media-amazon.com/images/I/71wS-tIjVTL._AC_UL600_SR600,400_.jpg",</t>
  </si>
  <si>
    <t xml:space="preserve">        "name": "Lamicall Bike Phone Holder, Motorcycle Phone Mount - Motorcycle Handlebar Cell Phone Clamp, Scooter Phone Clip for iPhone 15 Pro Max/Plus, 14 Pro Max, S9, S10 and More 4.7\" to 6.8\" Smartphones",</t>
  </si>
  <si>
    <t xml:space="preserve">        "link": "https://www.amazon.com/Phone-Holder-Mount-Bike-Handlebar",</t>
  </si>
  <si>
    <t xml:space="preserve">        "fulllink": "https://www.amazon.com/Phone-Holder-Mount-Bike-Handlebar/dp/B085DMV7XD/ref=zg_bs_g_automotive_d_sccl_20/133-8364463-3604600?psc=1"</t>
  </si>
  <si>
    <t xml:space="preserve">        "img": "https://c.media-amazon.com/images/I/61KElcCN4BL._AC_UL600_SR600,400_.jpg",</t>
  </si>
  <si>
    <t xml:space="preserve">        "name": "Ancel AD310 Classic Enhanced Universal OBD II Scanner Car Engine Fault Code Reader CAN Diagnostic Scan Tool, Read and Clear Error Codes for 1996 or Newer OBD2 Protocol Vehicle (Black)",</t>
  </si>
  <si>
    <t xml:space="preserve">        "link": "https://www.amazon.com/ANCEL-AD310-Enhanced-Universal-Diagnostic",</t>
  </si>
  <si>
    <t xml:space="preserve">        "fulllink": "https://www.amazon.com/ANCEL-AD310-Enhanced-Universal-Diagnostic/dp/B01G5EA74I/ref=zg_bs_g_automotive_d_sccl_21/133-8364463-3604600?psc=1"</t>
  </si>
  <si>
    <t xml:space="preserve">        "img": "https://c.media-amazon.com/images/I/710MC25TZaL._AC_UL600_SR600,400_.jpg",</t>
  </si>
  <si>
    <t xml:space="preserve">        "name": "Rain-X 600001 Windshield Repair Kit - Quick And Easy Durable Resin Based Kit for Chips and Cracks, Good For Round Damage Below 1\" In Diameter And Cracks Smaller Than 12\" In Length, BLUE,YELLOW",</t>
  </si>
  <si>
    <t xml:space="preserve">        "link": "https://www.amazon.com/Rain-X-600001-Windshield-Repair-Kit",</t>
  </si>
  <si>
    <t xml:space="preserve">        "fulllink": "https://www.amazon.com/Rain-X-600001-Windshield-Repair-Kit/dp/B00IPS4APU/ref=zg_bs_g_automotive_d_sccl_22/133-8364463-3604600?psc=1"</t>
  </si>
  <si>
    <t xml:space="preserve">        "img": "https://c.media-amazon.com/images/I/81hrIuixehL._AC_UL600_SR600,400_.jpg",</t>
  </si>
  <si>
    <t xml:space="preserve">        "name": "HOTOR Car Trash Can with Lid and Storage Pockets - 100% Leak-Proof Organizer, Waterproof Garbage Can, Multipurpose Trash Bin for Car, 2 Gallons, Black",</t>
  </si>
  <si>
    <t xml:space="preserve">        "link": "https://www.amazon.com/HOTOR-Car-Trash-Storage-Pockets",</t>
  </si>
  <si>
    <t xml:space="preserve">        "fulllink": "https://www.amazon.com/HOTOR-Car-Trash-Storage-Pockets/dp/B07VGRVKSN/ref=zg_bs_g_automotive_d_sccl_23/133-8364463-3604600?psc=1"</t>
  </si>
  <si>
    <t xml:space="preserve">        "img": "https://c.media-amazon.com/images/I/71Wm2aTYp5L._AC_UL600_SR600,400_.jpg",</t>
  </si>
  <si>
    <t xml:space="preserve">        "name": "BOSCH 26A16A ICON Beam Wiper Blades - Driver and Passenger Side - Set of 2 Blades (26A &amp; 16A)",</t>
  </si>
  <si>
    <t xml:space="preserve">        "link": "https://www.amazon.com/Bosch-Automotive-ICON-Frustration-Packaging",</t>
  </si>
  <si>
    <t xml:space="preserve">        "fulllink": "https://www.amazon.com/Bosch-Automotive-ICON-Frustration-Packaging/dp/B07VH2CXPS/ref=zg_bs_g_automotive_d_sccl_24/133-8364463-3604600?psc=1"</t>
  </si>
  <si>
    <t xml:space="preserve">        "img": "https://c.media-amazon.com/images/I/71Ppxz0xTaL._AC_UL600_SR600,400_.jpg",</t>
  </si>
  <si>
    <t xml:space="preserve">        "name": "Febreze Unstopables Car Odor-Fighting Car Freshener Vent Clip Fresh Scent, .07 oz. Car Vent Clip, Pack of 4",</t>
  </si>
  <si>
    <t xml:space="preserve">        "link": "https://www.amazon.com/Febreze-Unstopables-Odor-Fighting-Freshener-Fresh",</t>
  </si>
  <si>
    <t xml:space="preserve">        "fulllink": "https://www.amazon.com/Febreze-Unstopables-Odor-Fighting-Freshener-Fresh/dp/B0BXMNC25J/ref=zg_bs_g_automotive_d_sccl_25/133-8364463-3604600?psc=1"</t>
  </si>
  <si>
    <t xml:space="preserve">        "img": "https://c.media-amazon.com/images/I/71-kw1a+sSL._AC_UL600_SR600,400_.jpg",</t>
  </si>
  <si>
    <t xml:space="preserve">        "name": "Chemical Guys CWS_402_64 Mr. Pink Foaming Car Wash Soap (Works with Foam Cannons, Foam Guns or Bucket Washes) Safe for Cars, Trucks, Motorcycles, RVs &amp; More, 64 fl oz, Candy Scent",</t>
  </si>
  <si>
    <t xml:space="preserve">        "link": "https://www.amazon.com/Chemical-Guys-CWS_402_64-Car-Wash-Soap",</t>
  </si>
  <si>
    <t xml:space="preserve">        "fulllink": "https://www.amazon.com/Chemical-Guys-CWS_402_64-Car-Wash-Soap/dp/B071RKWXKV/ref=zg_bs_g_automotive_d_sccl_26/133-8364463-3604600?psc=1"</t>
  </si>
  <si>
    <t xml:space="preserve">        "img": "https://c.media-amazon.com/images/I/71TaUAG+JpL._AC_UL600_SR600,400_.jpg",</t>
  </si>
  <si>
    <t xml:space="preserve">        "name": "E6000 231020 Adhesive with Precision Tips, 1.0 fl oz",</t>
  </si>
  <si>
    <t xml:space="preserve">        "link": "https://www.amazon.com/E6000-231020-Adhesive-Precision-Tips",</t>
  </si>
  <si>
    <t xml:space="preserve">        "fulllink": "https://www.amazon.com/E6000-231020-Adhesive-Precision-Tips/dp/B00JP3X9WE/ref=zg_bs_g_automotive_d_sccl_27/133-8364463-3604600?psc=1"</t>
  </si>
  <si>
    <t xml:space="preserve">        "img": "https://c.media-amazon.com/images/I/71sOYHu9n2L._AC_UL600_SR600,400_.jpg",</t>
  </si>
  <si>
    <t xml:space="preserve">        "name": "Meguiar's Whole Car Air Re-Fresher Odor Eliminator Mist - New Car Scent, Aerosol - Car Odor Remover &amp; Car Freshener That Leaves a New Car Smell - 2 Oz",</t>
  </si>
  <si>
    <t xml:space="preserve">        "link": "https://www.amazon.com/Meguiars-Whole-Refresher-Odor-Eliminator",</t>
  </si>
  <si>
    <t xml:space="preserve">        "fulllink": "https://www.amazon.com/Meguiars-Whole-Refresher-Odor-Eliminator/dp/B00G49DVGG/ref=zg_bs_g_automotive_d_sccl_28/133-8364463-3604600?psc=1"</t>
  </si>
  <si>
    <t xml:space="preserve">        "img": "https://c.media-amazon.com/images/I/61Ni-CCgy3L._AC_UL600_SR600,400_.jpg",</t>
  </si>
  <si>
    <t xml:space="preserve">        "name": "3 Wipers Factory Replacement For 2011 2012 2013 2014 2015 2016 2017 2018 2019 2020 Toyota Sienna Original Equipment Windshield Wiper Blades Set 28\"+20\"+16\" (Set of 3)",</t>
  </si>
  <si>
    <t xml:space="preserve">        "link": "https://www.amazon.com/Replacement-2011-2020-Original-Equipment-Windshield",</t>
  </si>
  <si>
    <t xml:space="preserve">        "fulllink": "https://www.amazon.com/Replacement-2011-2020-Original-Equipment-Windshield/dp/B09XR87V6Y/ref=zg_bs_g_automotive_d_sccl_29/133-8364463-3604600?psc=1"</t>
  </si>
  <si>
    <t xml:space="preserve">        "img": "https://c.media-amazon.com/images/I/81xccMDEjkL._AC_UL600_SR600,400_.jpg",</t>
  </si>
  <si>
    <t xml:space="preserve">        "name": "NOCO GENIUS1, 1A Smart Car Battery Charger, 6V and 12V Automotive Charger, Battery Maintainer, Trickle Charger, Float Charger and Desulfator for Motorcycle, ATV, Lithium and Deep Cycle Batteries",</t>
  </si>
  <si>
    <t xml:space="preserve">        "link": "https://www.amazon.com/NOCO-GENIUS1-Fully-Automatic-Temperature-Compensation",</t>
  </si>
  <si>
    <t xml:space="preserve">        "fulllink": "https://www.amazon.com/NOCO-GENIUS1-Fully-Automatic-Temperature-Compensation/dp/B07W46BX31/ref=zg_bs_g_automotive_d_sccl_30/133-8364463-3604600?psc=1"</t>
  </si>
  <si>
    <t xml:space="preserve">        "img": "https://c.media-amazon.com/images/I/61P0I7H4fUL._AC_UL600_SR600,400_.jpg",</t>
  </si>
  <si>
    <t xml:space="preserve">        "name": "AstroAI Tire Pressure Gauge Digital 0-150PSI (Accurate in 0.1 Increments), 4 Units for Car Truck Bicycle with Backlight LCD and Presta Valve Adaptor, Sliver",</t>
  </si>
  <si>
    <t xml:space="preserve">        "link": "https://www.amazon.com/AstroAI-Digital-Pressure-Settings-Non-Slip",</t>
  </si>
  <si>
    <t xml:space="preserve">        "fulllink": "https://www.amazon.com/AstroAI-Digital-Pressure-Settings-Non-Slip/dp/B01J8DLGU2/ref=zg_bs_g_automotive_d_sccl_31/133-8364463-3604600?psc=1"</t>
  </si>
  <si>
    <t xml:space="preserve">        "img": "https://c.media-amazon.com/images/I/71tYXR58+BL._AC_UL600_SR600,400_.jpg",</t>
  </si>
  <si>
    <t xml:space="preserve">        "name": "Weiman Leather Cleaner &amp; Conditioner Wipes With UV Protection, Prevent Cracking Or Fading Of Leather Couches, Car Seats, Shoes, Purses - 30 ct",</t>
  </si>
  <si>
    <t xml:space="preserve">        "link": "https://www.amazon.com/Weiman-Leather-Wipes-Condition-Protection",</t>
  </si>
  <si>
    <t xml:space="preserve">        "fulllink": "https://www.amazon.com/Weiman-Leather-Wipes-Condition-Protection/dp/B00119XYFM/ref=zg_bs_g_automotive_d_sccl_32/133-8364463-3604600?psc=1"</t>
  </si>
  <si>
    <t xml:space="preserve">        "img": "https://c.media-amazon.com/images/I/819VOiiKm5L._AC_UL600_SR600,400_.jpg",</t>
  </si>
  <si>
    <t xml:space="preserve">        "name": "EcoNour Car Windshield Sun Shade | Reflector Sunshade Offers Ultimate Protection for Car Interior | Cool Reflective Sun Blocker Fits Small Sedans, Mini SUVs, &amp; Hatchbacks | Medium (64x32 inches)",</t>
  </si>
  <si>
    <t xml:space="preserve">        "link": "https://www.amazon.com/EcoNour-Reflective-Protection-Sedans-64x32in",</t>
  </si>
  <si>
    <t xml:space="preserve">        "fulllink": "https://www.amazon.com/EcoNour-Reflective-Protection-Sedans-64x32in/dp/B01KIFISX2/ref=zg_bs_g_automotive_d_sccl_33/133-8364463-3604600?psc=1"</t>
  </si>
  <si>
    <t xml:space="preserve">        "img": "https://c.media-amazon.com/images/I/6167boJDS7L._AC_UL600_SR600,400_.jpg",</t>
  </si>
  <si>
    <t xml:space="preserve">        "name": "Castrol EDGE 5W-30 Advanced Full Synthetic Motor Oil, 5 Quarts",</t>
  </si>
  <si>
    <t xml:space="preserve">        "link": "https://www.amazon.com/Castrol-03084-5W-30-Advanced-Synthetic",</t>
  </si>
  <si>
    <t xml:space="preserve">        "fulllink": "https://www.amazon.com/Castrol-03084-5W-30-Advanced-Synthetic/dp/B00ICSWGJ0/ref=zg_bs_g_automotive_d_sccl_34/133-8364463-3604600?psc=1"</t>
  </si>
  <si>
    <t xml:space="preserve">        "img": "https://c.media-amazon.com/images/I/61vXXA6ZaXS._AC_UL600_SR600,400_.jpg",</t>
  </si>
  <si>
    <t xml:space="preserve">        "name": "STA-BIL Storage Fuel Stabilizer - Keeps Fuel Fresh for 24 Months - Prevents Corrosion - Gasoline Treatment that Protects Fuel System - Fuel Saver - Treats 80 Gallons - 32 Fl. Oz. (22287)",</t>
  </si>
  <si>
    <t xml:space="preserve">        "link": "https://www.amazon.com/STA-BIL-22214-Fuel-Stabilizer-Fluid_Ounces",</t>
  </si>
  <si>
    <t xml:space="preserve">        "fulllink": "https://www.amazon.com/STA-BIL-22214-Fuel-Stabilizer-Fluid_Ounces/dp/B000B68V6I/ref=zg_bs_g_automotive_d_sccl_35/133-8364463-3604600?psc=1"</t>
  </si>
  <si>
    <t xml:space="preserve">        "img": "https://c.media-amazon.com/images/I/71Lzg0+D0TL._AC_UL600_SR600,400_.jpg",</t>
  </si>
  <si>
    <t xml:space="preserve">        "name": "Motor Trend FlexTough Floor Mats for Cars, Deep Dish All-Weather Mats, Waterproof Trim-To Fit Automotive Floor Mats for Cars Trucks SUV, Universal Floor Liner Car Accessories, Black, Full Set",</t>
  </si>
  <si>
    <t xml:space="preserve">        "link": "https://www.amazon.com/Motor-Trend-MT-923-BK-FlexTough-Contour",</t>
  </si>
  <si>
    <t xml:space="preserve">        "fulllink": "https://www.amazon.com/Motor-Trend-MT-923-BK-FlexTough-Contour/dp/B01A5TLGJ4/ref=zg_bs_g_automotive_d_sccl_36/133-8364463-3604600?psc=1"</t>
  </si>
  <si>
    <t xml:space="preserve">        "img": "https://c.media-amazon.com/images/I/715WhvNns0L._AC_UL600_SR600,400_.jpg",</t>
  </si>
  <si>
    <t xml:space="preserve">        "name": "JUSTTOP 3pcs Magnet for Car, Please Be Patient Student Driver, New Drivers Sticker Safety Warning, Magnetic Reflective Rookie Driver Bumper Sticker (Black&amp;Red)",</t>
  </si>
  <si>
    <t xml:space="preserve">        "link": "https://www.amazon.com/JUSTTOP-Patient-Student-Magnetic-Reflective",</t>
  </si>
  <si>
    <t xml:space="preserve">        "fulllink": "https://www.amazon.com/JUSTTOP-Patient-Student-Magnetic-Reflective/dp/B09TSHYYK9/ref=zg_bs_g_automotive_d_sccl_37/133-8364463-3604600?psc=1"</t>
  </si>
  <si>
    <t xml:space="preserve">        "img": "https://c.media-amazon.com/images/I/613vfWFZ2NL._AC_UL600_SR600,400_.jpg",</t>
  </si>
  <si>
    <t xml:space="preserve">        "name": "Airmoto Tire Inflator Portable Air Compressor - Air Pump for Car Tires with Tire Pressure Gauge (120 PSI) - One Click Smart Pump Tire Inflator for Car, Motorcycle, Bicycle and More",</t>
  </si>
  <si>
    <t xml:space="preserve">        "link": "https://www.amazon.com/Airmoto-Tire-Inflator-Air-Compressor",</t>
  </si>
  <si>
    <t xml:space="preserve">        "fulllink": "https://www.amazon.com/Airmoto-Tire-Inflator-Air-Compressor/dp/B094DMH7ZM/ref=zg_bs_g_automotive_d_sccl_38/133-8364463-3604600?psc=1"</t>
  </si>
  <si>
    <t xml:space="preserve">        "img": "https://c.media-amazon.com/images/I/71kYs5slodL._AC_UL600_SR600,400_.jpg",</t>
  </si>
  <si>
    <t xml:space="preserve">        "name": "Chemical Guys CWS20316 Foaming Citrus Fabric Clean Carpet &amp; Upholstery Cleaner (Car Carpets, Seats &amp; Floor Mats), Safe for Cars, Home, Office, &amp; More, 16 fl oz, Citrus Scent",</t>
  </si>
  <si>
    <t xml:space="preserve">        "link": "https://www.amazon.com/Chemical-Guys-CWS20316-Foaming-Upholstery",</t>
  </si>
  <si>
    <t xml:space="preserve">        "fulllink": "https://www.amazon.com/Chemical-Guys-CWS20316-Foaming-Upholstery/dp/B06XPSP2HS/ref=zg_bs_g_automotive_d_sccl_39/133-8364463-3604600?psc=1"</t>
  </si>
  <si>
    <t xml:space="preserve">        "img": "https://c.media-amazon.com/images/I/61wcus6dlyL._AC_UL600_SR600,400_.jpg",</t>
  </si>
  <si>
    <t xml:space="preserve">        "name": "Chemical Guys AIR_101_16 New Car Smell Premium Air Freshener and Odor Eliminator, Long-Lasting Scent, Great for Cars, Trucks, SUVs, RVs &amp; More, 16 fl oz",</t>
  </si>
  <si>
    <t xml:space="preserve">        "link": "https://www.amazon.com/Chemical-Guys-AIR_101_16-Freshener-Eliminator",</t>
  </si>
  <si>
    <t xml:space="preserve">        "fulllink": "https://www.amazon.com/Chemical-Guys-AIR_101_16-Freshener-Eliminator/dp/B002J7VX4Y/ref=zg_bs_g_automotive_d_sccl_40/133-8364463-3604600?psc=1"</t>
  </si>
  <si>
    <t xml:space="preserve">        "img": "https://c.media-amazon.com/images/I/71NUjNWy4hL._AC_UL600_SR600,400_.jpg",</t>
  </si>
  <si>
    <t xml:space="preserve">        "name": "SINGARO Car Cup Coaster, 4PCS Universal Non-Slip Cup Holders Embedded in Ornaments Coaster, Car Interior Accessories, Black",</t>
  </si>
  <si>
    <t xml:space="preserve">        "link": "https://www.amazon.com/SINGARO-Universal-Non-Slip-Ornaments-Accessories",</t>
  </si>
  <si>
    <t xml:space="preserve">        "fulllink": "https://www.amazon.com/SINGARO-Universal-Non-Slip-Ornaments-Accessories/dp/B09NCVS7V4/ref=zg_bs_g_automotive_d_sccl_41/133-8364463-3604600?psc=1"</t>
  </si>
  <si>
    <t xml:space="preserve">        "img": "https://c.media-amazon.com/images/I/61oYNby8NUL._AC_UL600_SR600,400_.jpg",</t>
  </si>
  <si>
    <t xml:space="preserve">        "name": "MOTIUM OEM QUALITY Premium All-Season Windshield Wiper Blades (22\"+22\" pair for front windshield)…",</t>
  </si>
  <si>
    <t xml:space="preserve">        "link": "https://www.amazon.com/MOTIUM-QUALITY-All-Season-Windshield-Warranty",</t>
  </si>
  <si>
    <t xml:space="preserve">        "fulllink": "https://www.amazon.com/MOTIUM-QUALITY-All-Season-Windshield-Warranty/dp/B07BB7F68L/ref=zg_bs_g_automotive_d_sccl_42/133-8364463-3604600?psc=1"</t>
  </si>
  <si>
    <t xml:space="preserve">        "img": "https://c.media-amazon.com/images/I/61IeabyLpkL._AC_UL600_SR600,400_.jpg",</t>
  </si>
  <si>
    <t xml:space="preserve">        "name": "EMITHSUN OEM QUALITY 26\" + 18\" Premium All-Seasons Stable And Quiet Windshield Wiper Blades(Set of 2)",</t>
  </si>
  <si>
    <t xml:space="preserve">        "link": "https://www.amazon.com/QUALITY-Premium-All-Seasons-Durable-Windshield",</t>
  </si>
  <si>
    <t xml:space="preserve">        "fulllink": "https://www.amazon.com/QUALITY-Premium-All-Seasons-Durable-Windshield/dp/B08BHRCCGG/ref=zg_bs_g_automotive_d_sccl_43/133-8364463-3604600?psc=1"</t>
  </si>
  <si>
    <t xml:space="preserve">        "img": "https://c.media-amazon.com/images/I/71mnM5IE7LL._AC_UL600_SR600,400_.jpg",</t>
  </si>
  <si>
    <t xml:space="preserve">        "name": "Valleycomfy Microfiber Leather Steering Wheel Cover Universal 15 inch (Black)",</t>
  </si>
  <si>
    <t xml:space="preserve">        "link": "https://www.amazon.com/Valleycomfy-Microfiber-Leather-Steering-Universal",</t>
  </si>
  <si>
    <t xml:space="preserve">        "fulllink": "https://www.amazon.com/Valleycomfy-Microfiber-Leather-Steering-Universal/dp/B071CPV74B/ref=zg_bs_g_automotive_d_sccl_44/133-8364463-3604600?psc=1"</t>
  </si>
  <si>
    <t xml:space="preserve">        "img": "https://c.media-amazon.com/images/I/71KNfFh4TLL._AC_UL600_SR600,400_.jpg",</t>
  </si>
  <si>
    <t xml:space="preserve">        "name": "Camco TST MAX Camper / RV Toilet Treatment Drop-INs - Control Unwanted Odors &amp; Break Down Waste and Tissue - Safe Septic Tank Treatment - Orange Scent, 30-Pack (41183)",</t>
  </si>
  <si>
    <t xml:space="preserve">        "link": "https://www.amazon.com/Camco-Treatment-Drop-INs-Unwanted-41183",</t>
  </si>
  <si>
    <t xml:space="preserve">        "fulllink": "https://www.amazon.com/Camco-Treatment-Drop-INs-Unwanted-41183/dp/B016V2B1Z8/ref=zg_bs_g_automotive_d_sccl_45/133-8364463-3604600?psc=1"</t>
  </si>
  <si>
    <t xml:space="preserve">        "img": "https://c.media-amazon.com/images/I/71Gk0PmkG2L._AC_UL600_SR600,400_.jpg",</t>
  </si>
  <si>
    <t xml:space="preserve">        "name": "CERAKOTE® Ceramic Trim Coat Kit - Quick Plastic Trim Restorer - Ceramic Coating Black Trim Restoration to Last Over 200 Washes – A Ceramic Coating, Not a Dressing",</t>
  </si>
  <si>
    <t xml:space="preserve">        "link": "https://www.amazon.com/CERAKOTE-Ceramic-Trim-Coat-Kit",</t>
  </si>
  <si>
    <t xml:space="preserve">        "fulllink": "https://www.amazon.com/CERAKOTE-Ceramic-Trim-Coat-Kit/dp/B07SHJVK4G/ref=zg_bs_g_automotive_d_sccl_46/133-8364463-3604600?psc=1"</t>
  </si>
  <si>
    <t xml:space="preserve">        "img": "https://c.media-amazon.com/images/I/61CJHOSITXL._AC_UL600_SR600,400_.jpg",</t>
  </si>
  <si>
    <t xml:space="preserve">        "name": "Valvoline Advanced Full Synthetic SAE 5W-30 Motor Oil 5 QT",</t>
  </si>
  <si>
    <t xml:space="preserve">        "link": "https://www.amazon.com/Valvoline-SynPower-5W-30-Synthetic-Motor",</t>
  </si>
  <si>
    <t xml:space="preserve">        "fulllink": "https://www.amazon.com/Valvoline-SynPower-5W-30-Synthetic-Motor/dp/B00GZKC6DS/ref=zg_bs_g_automotive_d_sccl_47/133-8364463-3604600?psc=1"</t>
  </si>
  <si>
    <t xml:space="preserve">        "img": "https://c.media-amazon.com/images/I/71C9U++voFL._AC_UL600_SR600,400_.jpg",</t>
  </si>
  <si>
    <t xml:space="preserve">        "name": "rimthin H11 Bulbs, H8 H9 Fog Lights Cool White Light Bulbs, IP67 Waterproof, Pack of 2",</t>
  </si>
  <si>
    <t xml:space="preserve">        "link": "https://www.amazon.com/rimthin-H11-Bulbs-Lights-Waterproof",</t>
  </si>
  <si>
    <t xml:space="preserve">        "fulllink": "https://www.amazon.com/rimthin-H11-Bulbs-Lights-Waterproof/dp/B0D7GB76RW/ref=zg_bs_g_automotive_d_sccl_48/133-8364463-3604600?psc=1"</t>
  </si>
  <si>
    <t xml:space="preserve">        "img": "https://c.media-amazon.com/images/I/618B7cP3v9L._AC_UL600_SR600,400_.jpg",</t>
  </si>
  <si>
    <t xml:space="preserve">        "name": "SYLVANIA - H11 XtraVision - High Performance Halogen Headlight Bulb, High Beam, Low Beam and Fog Replacement Bulb (Contains 2 Bulbs)",</t>
  </si>
  <si>
    <t xml:space="preserve">        "link": "https://www.amazon.com/SYLVANIA-XtraVision-Performance-Headlight-Replacement",</t>
  </si>
  <si>
    <t xml:space="preserve">        "fulllink": "https://www.amazon.com/SYLVANIA-XtraVision-Performance-Headlight-Replacement/dp/B00318NQFY/ref=zg_bs_g_automotive_d_sccl_49/133-8364463-3604600?psc=1"</t>
  </si>
  <si>
    <t xml:space="preserve">        "img": "https://c.media-amazon.com/images/I/81Y4uxKkskL._AC_UL600_SR600,400_.jpg",</t>
  </si>
  <si>
    <t xml:space="preserve">        "name": "Camco TastePURE RV Water Filter - New &amp; Advanced RV Inline Water Filter with Flexible Hose Protector - GAC &amp; KDF Water Filter - Made in USA - Camping Essentials for Fresh Drinking Water (40043)",</t>
  </si>
  <si>
    <t xml:space="preserve">        "link": "https://www.amazon.com/Camco-TastePURE-Flexible-Protector-40043",</t>
  </si>
  <si>
    <t xml:space="preserve">        "fulllink": "https://www.amazon.com/Camco-TastePURE-Flexible-Protector-40043/dp/B0006IX87S/ref=zg_bs_g_automotive_d_sccl_50/133-8364463-3604600?psc=1"</t>
  </si>
  <si>
    <t xml:space="preserve">    "productDetails": "About this item                   Patented Water Repellent Formula - This 2-In-1 Wiper Blade Plus Rain Repellent Applies Patented Rain X Water Repellent Directly To Your Windshield, Both Clearing And Repelling The Elements     Superior Driving Visibility And Safety - Watch Water Magically Bead Up And Roll Off Your Windshield While You Drive, Providing You With Superior All-Weather Driving Visibility, Safety, And Comfort     Easy Installation And Universal Fit - The Rain-X Universal Adapter Is Easy To Use And Fits 96% Of Vehicles. Scan The QR Code On The Back Of The Package For Installation Videos     Advanced Beam Wiper Blade Technology - Provides Uniform Pressure Points Along The Length Of The Blade, Allowing It To Hug The Curvature Of The Windshield For A Smooth, Clean Wipe     Ultimate All-Weather Performance - Designed To Clear Your Windshield In Extreme Weather Conditions, Such As Ice, Snow, And Sleet Delivering Longer-Lasting, Superior Wipe Performance       \n                          ›  See more product details",</t>
  </si>
  <si>
    <t xml:space="preserve">    "customerReviews": "&lt;img src=\"https://c.media-amazon.com/images/S/amazon-avatars-global/default.png\"/&gt;Chris  L.5.0 out of 5 stars\n\n\n\n\n\n\n\n  \n  \n    Great super replacement!\n  \nReviewed in the United States on September 7, 2024Size: Pack of 2Style: 22\"Verified Purchase\n\n\n\n\n\n\n\n  \n  \n    Affordable price and durability of product make this our go-to when our wipe blades need replacement. They work great in cold and warm weather. They typically last over a year. Installation is easy and happens within minutes!\n  \nRead more\n  \n    \n          \n              \n                  Helpful\n              \n          \n      Sending feedback...Thank you for your feedback.Sorry, we failed to record your vote. Please try again\n        Report\n  &lt;img src=\"https://c.media-amazon.com/images/S/amazon-avatars-global/default.png\"/&gt;Briana5.0 out of 5 stars\n\n\n\n\n\n\n\n  \n  \n    Rain-X Latitude Windshield Wipers Review\n  \nReviewed in the United States on September 6, 2024Size: Pack of 2Style: 26\" and 16\"Verified Purchase\n\n\n\n\n\n\n\n  \n  \n    I was initially hesitant to purchase these wipers because Amazon indicated they wouldn’t fit my Toyota RAV4. However, after taking a chance, I’m happy to report that they fit perfectly! The installation was quick and easy, and they work flawlessly on my windshield.I'm especially glad I went ahead with this purchase because the price was significantly better than what I found at retail stores. These wipers perform just as well (if not better) than the ones I could have bought locally, and I saved quite a bit by getting them online.If you’re in a similar situation where fitment is in question, I’d recommend double-checking your car's specs. Taking the risk here really paid off for me!\n  \nRead more\n  \n    \n          \n              \n                  Helpful\n              \n          \n      Sending feedback...Thank you for your feedback.Sorry, we failed to record your vote. Please try again\n        Report\n  &lt;img src=\"https://c.media-amazon.com/images/S/amazon-avatars-global/default.png\"/&gt;Glenn T.5.0 out of 5 stars\n\n\n\n\n\n\n\n  \n  \n    Excellent Visibility and Easy Installation!\n  \nReviewed in the United States on August 6, 2024Size: Pack of 2Style: 22\"Verified Purchase\n\n\n\n\n\n\n\n  \n  \n    I recently installed the Rain-X 810165 Latitude 2-In-1 Water Repellent Wiper Blades (22 Inch), and they’ve been fantastic. These wipers not only clear the windshield effectively but also apply a water-repellent coating, which improves visibility during rain. Installation was a breeze, taking just a few minutes. The wipers perform well in various weather conditions, providing a streak-free wipe every time. Overall, I’m very satisfied with the quality and performance of these wiper blades. Highly recommended for anyone looking to enhance their driving visibility and safety in wet conditions.\n  \nRead more\n  One person found this helpful\n    \n          \n              \n                  Helpful\n              \n          \n      Sending feedback...Thank you for your feedback.Sorry, we failed to record your vote. Please try again\n        Report\n  &lt;img src=\"https://c.media-amazon.com/images/S/amazon-avatars-global/default.png\"/&gt;T Philip4.0 out of 5 stars\n\n\n\n\n\n\n\n  \n  \n    The initial treatment works well, but question longevity\n  \nReviewed in the United States on June 28, 2024Size: Pack of 2Style: 20\"Verified Purchase\n\n\n\n\n\n\n\n  \n  \n    These really are the only ones we buy as of the past couple years, and they do take time to install properly for best results with cleaning the windshield and running them with moisture initially for the impenetrated rainex to adhere. After a couple weeks, we've found that the blades do crack and can leave streaks even after cleaning. The hunt for perfect blades continues, but so far these are a pretty good product.\n  \nRead more\n  4 people found this helpful\n    \n          \n              \n                  Helpful\n              \n          \n      Sending feedback...Thank you for your feedback.Sorry, we failed to record your vote. Please try again\n        Report\n  &lt;img src=\"https://c.media-amazon.com/images/S/amazon-avatars-global/default.png\"/&gt;Crystal5.0 out of 5 stars\n\n\n\n\n\n\n\n  \n  \n    These last way longer than stated…\n  \nReviewed in the United States on September 4, 2024Size: Pack of 1Style: 20\"Verified Purchase\n\n\n\n\n\n\n\n  \n  \n    Even in northwest Washington these last way longer than you’d expect. It rains here 450 days out of the year, followed with 6 weeks of sometimes really hot summer.  I first bought these via Amazon back in 2021. This is the next round I have purchased. These wipers are hands down the best! Never streaky, reliable and really easy to put on.I feel like the only reason I kept forgetting to replace them is because they worked so well for so long!\n  \nRead more\n  3 people found this helpful\n    \n          \n              \n                  Helpful\n              \n          \n      Sending feedback...Thank you for your feedback.Sorry, we failed to record your vote. Please try again\n        Report\n  &lt;img src=\"https://c.media-amazon.com/images/S/amazon-avatars-global/7a9edabf-9436-46ab-8fff-2b76675fcaf5._CR0%2C0%2C375%2C375_UX460_.jpg\"/&gt;andrew 5.0 out of 5 stars\n\n\n\n\n\n\n\n  \n  \n    Brand new\n  \nReviewed in the United States on August 1, 2024Size: Pack of 2Style: 26\" and 16\"Verified Purchase\n\n\n\n\n\n\n\n  \n  \n    So i was looking for some new windshield wilers for my santa fe and came across these rain x brand ones. If you go to auto parts store they charge you $35 for one of these in some places and amazon had them for $35 for a pair which i thought was a decent price. Then i scroll down and see they have these for $15 a set on amazon used or whatever its called. I figured why not the add said the packaging may be different or damaged so i rolled the dice. Ive done this in the past also and every single time i have won at this game. When they came they came in a 6 ft long box which was a little bit of a waste for a 23” and 19” windshield wiper blade. Then inside the box the wilers were in original packaging rain x plastic sleeve that had some small scratches on the packaging and a small cut in the plastic. Thats it the wipers were brand new never used!!!!!! I would definately buy again heck i did buy again for my wifes jeep and all of my kids vehicles and winner winner when they came packaging was barely blemished and the wipers were brand new.. if you read this give in roll the dice you cant beat the price and if they do come damaged which i doubt you can send them right back for a refund or have them send you another set you cant really lose. The fit was perfect and they dont make any noise at all and simple to install!!!!\n  \nRead more\n  One person found this helpful\n    \n          \n              \n                  Helpful\n              \n          \n      Sending feedback...Thank you for your feedback.Sorry, we failed to record your vote. Please try again\n        Report\n  &lt;img src=\"https://c.media-amazon.com/images/S/amazon-avatars-global/d3a81ebf-b9a9-4ce6-9bff-23d15aceb2c4._CR660%2C0%2C2640%2C2640_SX460_.jpg\"/&gt;Alexandria Kaspar5.0 out of 5 stars\n\n\n\n\n\n\n\n  \n  \n    Fantastic, Wish I Bought Sooner!\n  \nReviewed in the United States on May 1, 2024Size: Pack of 1Style: 19\"Verified Purchase\n\n\n\n\n\n\n\n  \n  \n    I’ve had my car (Mazda 3) for over 10 years now, since I bought it new in 2013. I replaced the wipers a variety of times on this car, and for some reason, they have never seemed to work super well, even when I was doing it very often. Because of this, I put off replacing my wiper blades, even though the driver side one in particular was completely ineffective, and actually made the situation worse if I tried to use it. This obviously was unsafe situation and I couldn’t drive on rainy days, so I finally replaced the wipers, not expecting much…Boy, was I wrong! For the first time, my windshield wipers actually work WELL - REALLY WELL!! No streaking, no obnoxious noises, no leftover particles after swiping, making visibility still a bit blurry… they just WORK!In addition, these were such a great value on Amazon! The Advance Auto Parts by my house was having a 20% off sale + a rebate on buying 2 Rain-X wipers, and these on Amazon were still much cheaper, AND a higher quality than the more expensive ones at the store!They were also easy to install, there’s even a QR code on the back that you can scan that will take you right through an easy video, and they look nice as well. Fit perfectly.Couldn’t recommend these enough!\n  \nRead more\n  23 people found this helpful\n    \n          \n              \n                  Helpful\n              \n          \n      Sending feedback...Thank you for your feedback.Sorry, we failed to record your vote. Please try again\n        Report\n  &lt;img src=\"https://c.media-amazon.com/images/S/amazon-avatars-global/default.png\"/&gt;Mick4.0 out of 5 stars\n\n\n\n\n\n\n\n  \n  \n    Great wiper blades!\n  \nReviewed in the United States on July 24, 2024Size: Pack of 2Style: 22\"Verified Purchase\n\n\n\n\n\n\n\n  \n  \n    Super easy to install and will work for a variety of vehicles. 4 stars due to the hard lines it leaves on my windshield. When the wipers reach their maximum distance, and flip over to come back, it’s at that flip point that these are leaving dark lines that are about 1/2” - 3/4” wide, and 22” long (the entire length of the blades). I had to scrub pretty hard to remove them… just to have them reappear the next time I used the wipers. I think my next set of wiper blades will be standard wiper blades.\n  \nRead more\n  One person found this helpful\n    \n          \n              \n                  Helpful\n              \n          \n      Sending feedback...Thank you for your feedback.Sorry, we failed to record your vote. Please try again\n        Report",</t>
  </si>
  <si>
    <t xml:space="preserve">    "trackingLink": "https://www.amazon.com/Rain-X-Latitude-Water-Repellency-Wiper/dp/B084CT24NM?th=1&amp;linkCode=ll1&amp;tag=dividy-20&amp;linkId=4de218434672b6d7db521a089774467f&amp;language=en_US&amp;ref_=as_li_ss_tl"</t>
  </si>
  <si>
    <t xml:space="preserve">    "productDetails": "About this item                   3 IN 1 Phone Holders for Your Car: Cell phone holder car is equipped with a suction cup and vent clip, which can be freely mounted on the windshield, dashboard, and air vent for feeding your different usage needs. Cell phone holder is applied to most cars, pickup trucks, SUVs, taxis. A perfect assistant for Uber, Lyft drivers.     Enhanced Powerful Suction Cup: Phone holder mount is equipped with double-lock suction cup and uses heat-resistant TPU material , which can provide strong suction power on smooth surfaces, and keep the mount stable in any conditions. To restore adhesion, simply rinse the sticky surface with warm water and wipe dry.     Perfect Flexibility: Car phone holder with 360 degree ball joint and adjustable telescopic arm, which can adjust your phone to any ideal angle without obstructing your view. The telescopic arm can be extended from 6.5 inches to 8.1 inches. Easily adjust the distance between you and the car mount.     Full Protection: iPhone car mount with vacuum silicone rubber and thick panels can provide full protection for your phone from scratches and drops even at high speeds, bumps or turns.     Easy Operation: Car mount for iPhone has a one-touch release button, you can release your phone with one hand while driving. Adjustable feet accommodate all 4-7 inch phones and most thick cases.       \n                            ›  See more product details",</t>
  </si>
  <si>
    <t xml:space="preserve">    "customerReviews": "&lt;img src=\"https://c.media-amazon.com/images/S/amazon-avatars-global/default.png\"/&gt;Come on5.0 out of 5 stars\n\n\n\n\n\n\n\n  \n  \n    Fantastic Car Phone Holder with Easy Setup and Strong Suction\n  \nReviewed in the United States on August 9, 2024Color: Carbon fiberVerified Purchase\n\n\n\n\n\n\n\n  \n  \n    I’m impressed with this car phone holder, especially since it includes both a vent mount and a dashboard mount. The instructions recommend letting the adhesive on the dashboard mount sit for 24-72 hours before use, so I waited the full 72 hours before attaching my phone. In the meantime, I used the vent mount, which worked perfectly.This is hands down the best phone holder I’ve purchased—simple, effective, and well-designed. The kit includes a cleaning pad to prep the area where you’ll stick the holder, along with clear instructions. I use it with a Note 20 5G, a pretty large and heavy phone with its case, and it holds up really well.My favorite feature is the easy-release button at the back. It’s a breeze to use compared to other holders I’ve tried, which had cumbersome clips that required two hands to open. The suction is strong, the grip on the phone is secure, and it’s versatile enough to accommodate different phone sizes. Highly recommended!\n  \nRead more\n  36 people found this helpful\n    \n          \n              \n                  Helpful\n              \n          \n      Sending feedback...Thank you for your feedback.Sorry, we failed to record your vote. Please try again\n        Report\n  &lt;img src=\"https://c.media-amazon.com/images/S/amazon-avatars-global/default.png\"/&gt;Andi Land5.0 out of 5 stars\n\n\n\n\n\n\n\n  \n  \n    Works great for big heavy phone\n  \nReviewed in the United States on August 24, 2024Color: Carbon fiberVerified Purchase\n\n\n\n\n\n\n\n  \n  \n    I have a OnePlus (really big heavy cell phone) and the phone holders I tried in the past that attached to the heat / AC vents could not hold my phone in place because it's too heavy. It would work for a little bit but eventually the whole thing would just detach from the vent and fall on the floor of the car while I was driving. Not good.  This phone holder was the first one I tried that ever actually worked for a larger heavy phone. It was extremely easy to assemble and attached easily to the top of my dashboard. Yesterday I took a long (5 hour) drive out of state on lots of bumpy roads and the phone holder really held extremely well and gave me no problems at all.  It stayed in place throughout the ride. I am very happy with this product and recommended to anyone with a large or heavy phone.\n  \nRead more\n\n\n\n\n\n\n\n\n\n\n\n \n  \t\t \n\n\n\n\n    \n        \n        \n            \n        \n            \n        \n        \n            \n            \n        \n        \n            \n            \n        \n    \n    \n        \n\n            \n                &lt;img src=\"https://c.media-amazon.com/images/S/amazon-avatars-global/default.png\"/&gt;Andi Land\n            \n\n            5.0 out of 5 stars\n            \n                Works great for big heavy phone\n            \n            \n            \n                \n                    \n                        \n                        \n                            \n                                \n                                \n                                    Reviewed in the United States on August 24, 2024\n                                \n                            \n                        \n                    \n                \n            \n        \n        \n            I have a OnePlus (really big heavy cell phone) and the phone holders I tried in the past that attached to the heat / AC vents could not hold my phone in place because it's too heavy. It would work for a little bit but eventually the whole thing would just detach from the vent and fall on the floor of the car while I was driving. Not good.  This phone holder was the first one I tried that ever actually worked for a larger heavy phone. It was extremely easy to assemble and attached easily to the top of my dashboard. Yesterday I took a long (5 hour) drive out of state on lots of bumpy roads and the phone holder really held extremely well and gave me no problems at all.  It stayed in place throughout the ride. I am very happy with this product and recommended to anyone with a large or heavy phone.\n        \n        \n            \n                Images in this review\n            \n            \n                \n                    \n                        \n                    \n                        \n                    \n                \n            \n        \n    \n        \n    \n\n\n\n\n\n   function toggleSeeAllView() {\n       P.when('A', 'cr-image-popover-controller').execute(function(A, imagePopoverController) {\n          imagePopoverController.toggleSeeAllView(true);\n       });\n   }\n\n\n       &lt;img alt=\"Customer image\" src=\"https://c.media-amazon.com/images/I/61rEfI4rsUL._SY88.jpg\" height=\"88\" width=\"100%\"/&gt;&lt;img alt=\"Customer image\" src=\"https://c.media-amazon.com/images/I/610qcdx1viL._SY88.jpg\" height=\"88\" width=\"100%\"/&gt;\n\n        P.when('A', 'cr-image-popover-controller').execute(function(A, imagePopoverController) {\n          A.on(\"a:popover:beforeShow:R23Y71380PZ4HW_gallerySection_main\", function(data) {\n            imagePopoverController.initImagePopover(\"R23Y71380PZ4HW\", \"[https://c.media-amazon.com/images/I/61rEfI4rsUL.jpg, https://c.media-amazon.com/images/I/610qcdx1viL.jpg]\", data);\n          });\n        });\n    \n\n  26 people found this helpful\n    \n          \n              \n                  Helpful\n              \n          \n      Sending feedback...Thank you for your feedback.Sorry, we failed to record your vote. Please try again\n        Report\n  &lt;img src=\"https://c.media-amazon.com/images/S/amazon-avatars-global/default.png\"/&gt;JDW4.0 out of 5 stars\n\n\n\n\n\n\n\n  \n  \n    Well made.\n  \nReviewed in the United States on August 29, 2024Color: BlackVerified Purchase\n\n\n\n\n\n\n\n  \n  \n    Although I did not use the sticky pad  I have used the vent holder in many cars &amp; it is very adjustable and works as intended.\n  \nRead more\n  2 people found this helpful\n    \n          \n              \n                  Helpful\n              \n          \n      Sending feedback...Thank you for your feedback.Sorry, we failed to record your vote. Please try again\n        Report\n  &lt;img src=\"https://c.media-amazon.com/images/S/amazon-avatars-global/default.png\"/&gt;Edward C. Bonser5.0 out of 5 stars\n\n\n\n\n\n\n\n  \n  \n    Nice and was functional.\n  \nReviewed in the United States on August 20, 2024Color: Carbon fiberVerified Purchase\n\n\n\n\n\n\n\n  \n  \n    I liked this when traveling this summer.  It held phone very well. One caution...Don't use the adhesive on windshield or dashboard if using rental. The adhesive is for permanent installation. Hard to remove sticky stuff. But worked well, and good price. Ed\n  \nRead more\n  11 people found this helpful\n    \n          \n              \n                  Helpful\n              \n          \n      Sending feedback...Thank you for your feedback.Sorry, we failed to record your vote. Please try again\n        Report\n  &lt;img src=\"https://c.media-amazon.com/images/S/amazon-avatars-global/default.png\"/&gt;Faith Meredeth5.0 out of 5 stars\n\n\n\n\n\n\n\n  \n  \n    Perfect\n  \nReviewed in the United States on September 10, 2024Color: Carbon fiberVerified Purchase\n\n\n\n\n\n\n\n  \n  \n    This has worked like a charm. It is super sturdy and doesn’t move on me, the install was easy enough to do on my own and it’s handled a lot. It grips to the dashboard very nicely and it’s not too huge or bulky.\n  \nRead more\n  One person found this helpful\n    \n          \n              \n                  Helpful\n              \n          \n      Sending feedback...Thank you for your feedback.Sorry, we failed to record your vote. Please try again\n        Report\n  &lt;img src=\"https://c.media-amazon.com/images/S/amazon-avatars-global/default.png\"/&gt;Caroline5.0 out of 5 stars\n\n\n\n\n\n\n\n  \n  \n    Sticks to the dash just fine\n  \nReviewed in the United States on August 31, 2024Color: Carbon fiberVerified Purchase\n\n\n\n\n\n\n\n  \n  \n    It's sturdy with great suction, and is easy yo use. It can twist to hold your phone horizontally or vertically. It's a little clunky compared to others out there, but that doesn't bother me.\n  \nRead more\n  One person found this helpful\n    \n          \n              \n                  Helpful\n              \n          \n      Sending feedback...Thank you for your feedback.Sorry, we failed to record your vote. Please try again\n        Report\n  &lt;img src=\"https://c.media-amazon.com/images/S/amazon-avatars-global/default.png\"/&gt;Rob P5.0 out of 5 stars\n\n\n\n\n\n\n\n  \n  \n    Stays stuck!!\n  \nReviewed in the United States on September 7, 2024Color: Carbon fiberVerified Purchase\n\n\n\n\n\n\n\n  \n  \n    Having tried many different mounts that never seem to stay in place I was a little skeptical.But after one month or use in the summer this thing hasn’t moved and is sturdy while driving.Exactly what I was looking for.Fits all our iPhones no problem.\n  \nRead more\n  \n    \n          \n              \n                  Helpful\n              \n          \n      Sending feedback...Thank you for your feedback.Sorry, we failed to record your vote. Please try again\n        Report\n  &lt;img src=\"https://c.media-amazon.com/images/S/amazon-avatars-global/default.png\"/&gt;owen Kenzie4.0 out of 5 stars\n\n\n\n\n\n\n\n  \n  \n    My second time buy and its pretty good\n  \nReviewed in the United States on July 9, 2024Color: BlackVerified Purchase\n\n\n\n\n\n\n\n  \n  \n    I've had the opportunity to extensively test the Qifutan Car Phone Holder in various driving conditions over the past few weeks, and overall, it has proven to be a reliable and functional accessory for my car.Build Quality and Design:Firstly, the Qifutan Car Phone Holder impresses with its build quality. The carbon fiber finish not only adds a touch of elegance but also feels sturdy and durable. It's clear that this product is designed to withstand the rigors of daily use. The suction cup mechanism for both windshield and dashboard mounts is strong and dependable, providing a secure grip on smooth surfaces without any noticeable wobble. This instills confidence that my phone is held safely, even during sudden stops or sharp turns.Versatility and Mounting Options:One of the standout features of the Qifutan holder is its versatility in mounting options. It includes attachments for windshield, dashboard, and air vent, allowing me to choose the most suitable setup depending on the vehicle or personal preference. The windshield mount, in particular, is easy to install and offers excellent stability. The adjustable arm and rotating ball joint provide ample flexibility to achieve the perfect viewing angle, whether I'm using GPS navigation or taking hands-free calls.Ease of Use and Adjustability:Setting up the Qifutan holder is straightforward. The adjustable arm extends and retracts smoothly, and the 360-degree rotation ensures that I can position my phone exactly where I want it. The one-touch button release mechanism makes it effortless to insert and remove the phone from the holder, which is crucial for quick adjustments without distraction while driving. However, I did find the air vent attachment a bit snug for my vehicle's vents, requiring a firmer push to secure it properly.Performance and Practicality:In terms of performance, the Qifutan holder excels in providing a stable platform for my smartphone. Whether I'm navigating through busy city streets or cruising on the highway, my phone remains securely in place, minimizing vibrations and ensuring clear visibility of the screen. The holder accommodates various phone sizes comfortably, including larger smartphones with protective cases, which is a significant plus.Minor Considerations:While the overall experience has been positive, there are a few minor considerations. The air vent mount, as mentioned, could be more universally compatible with different vent designs to ease installation across various vehicles. Additionally, while the suction cup is robust, occasional cleaning and reapplication may be necessary to maintain optimal grip, especially in extreme temperatures.Conclusion:In conclusion, the Qifutan Car Phone Holder is a commendable choice for anyone looking to enhance their driving experience with a reliable and versatile phone mount. Its sturdy construction, ease of use, and multiple mounting options make it a practical investment for daily commuters and road trip enthusiasts alike. Despite minor room for improvement in the air vent attachment, the overall performance and functionality of this holder earn it a solid 4-star rating in my evaluation.\n  \nRead more\n  26 people found this helpful\n    \n          \n              \n                  Helpful\n              \n          \n      Sending feedback...Thank you for your feedback.Sorry, we failed to record your vote. Please try again\n        Report",</t>
  </si>
  <si>
    <t xml:space="preserve">    "trackingLink": "https://www.amazon.com/Qifutan-Windshield-Dashboard-Automobile-Smartphone/dp/B0CHS69JW3?th=1&amp;linkCode=ll1&amp;tag=dividy-20&amp;linkId=b225548c7550f70e5537fd715a3027b7&amp;language=en_US&amp;ref_=as_li_ss_tl"</t>
  </si>
  <si>
    <t xml:space="preserve">    "productDetails": "About this item                   Mobil 1 advanced full-synthetic motor oil 5W-30 utilizes Mobil 1’s signature Triple Action Formula to deliver outstanding engine performance, protection, and cleanliness.     Helps protect critical engine parts for up to 10,000 miles between oil changes,* controlling oxidation to prevent oil breakdown and maintaining excellent viscosity     Meets ILSAC GF-6 standards to help provide low-speed pre-ignition (LSPI) and timing chain wear protection while keeping your engine clean and helping to improve your fuel economy     Mobil 1 is specially formulated to help remove sludge and lower engine temperatures     Provides excellent internal engine heat protection (up to 500 degrees F) and low temperature protection (to -30 degrees F)       \n                          ›  See more product details",</t>
  </si>
  <si>
    <t xml:space="preserve">    "customerReviews": "&lt;img src=\"https://c.media-amazon.com/images/S/amazon-avatars-global/default.png\"/&gt;Don Mindach5.0 out of 5 stars\n\n\n\n\n\n\n\n  \n  \n    Best \"Premium Synthetic\" Oil - All other oils are judge in comparison to this great American Oil!\n  \nReviewed in the United States on August 31, 2024Size: 5 QuartStyle: Extended PerformanceConfiguration: 5W-30Verified Purchase\n\n\n\n\n\n\n\n  \n  \n    I have looked at oil stats everywhere... Nothing (consistently) beats Mobil-1.Quality always, consistently best in class, available, reasonably priced, great in every way. All other \"premium oils\" are compared to this wonderful product. Thank you Exon - an American Company! Tip: Mobil 1 Oil Filters are often \"best\" check on your specific car/truck. Hope this helps you.\n  \nRead more\n  One person found this helpful\n    \n          \n              \n                  Helpful\n              \n          \n      Sending feedback...Thank you for your feedback.Sorry, we failed to record your vote. Please try again\n        Report\n  &lt;img src=\"https://c.media-amazon.com/images/S/amazon-avatars-global/default.png\"/&gt;Chris5.0 out of 5 stars\n\n\n\n\n\n\n\n  \n  \n    Only thing my 2011 Powerstroke gets for oil\n  \nReviewed in the United States on August 3, 2024Size: 1 GallonStyle: Turbo Diesel TruckConfiguration: 5W-40Verified Purchase\n\n\n\n\n\n\n\n  \n  \n    Mobil 1 Turbo Diesel Truck Full Synthetic Motor Oil 5W-40 is a premium choice for those looking to extend the life and performance of their diesel engines. This oil stands out for its exceptional ability to protect against wear, even in extreme conditions, making it ideal for heavy-duty trucks and high-performance vehicles. The full synthetic formulation ensures excellent thermal and oxidation stability, which means it resists breakdown at high temperatures, providing consistent protection throughout its use.One of the key benefits is its outstanding ability to keep engines clean by minimizing sludge and deposit formation, which is crucial for maintaining efficiency and longevity. It also offers excellent low-temperature performance, ensuring quick starts and effective lubrication in cold conditions.Users report noticeable improvements in engine smoothness and reduced noise, alongside extended oil change intervals, which can be both convenient and cost-effective. Whether you’re using it in a turbocharged truck or a high-mileage diesel vehicle, Mobil 1 Turbo Diesel Truck 5W-40 provides the reliability and performance needed to keep your engine running at its best.Overall, this motor oil is a solid investment for those who demand durability and efficiency in their diesel engines.\n  \nRead more\n  5 people found this helpful\n    \n          \n              \n                  Helpful\n              \n          \n      Sending feedback...Thank you for your feedback.Sorry, we failed to record your vote. Please try again\n        Report\n  &lt;img src=\"https://c.media-amazon.com/images/S/amazon-avatars-global/default.png\"/&gt;V McL5.0 out of 5 stars\n\n\n\n\n\n\n\n  \n  \n    Very convenient\n  \nReviewed in the United States on September 1, 2024Size: 5 QuartStyle: Full SyntheticConfiguration: 0W-20Verified Purchase\n\n\n\n\n\n\n\n  \n  \n    Good price and free delivery. Makes oil change easy when you don’t have to hunt for oil and filters.\n  \nRead more\n  One person found this helpful\n    \n          \n              \n                  Helpful\n              \n          \n      Sending feedback...Thank you for your feedback.Sorry, we failed to record your vote. Please try again\n        Report\n  &lt;img src=\"https://c.media-amazon.com/images/S/amazon-avatars-global/default.png\"/&gt;M C5.0 out of 5 stars\n\n\n\n\n\n\n\n  \n  \n    Good quality, synthetic motor oil\n  \nReviewed in the United States on August 21, 2024Size: 5 QuartStyle: Extended Performance High MileageConfiguration: 5W-20Verified Purchase\n\n\n\n\n\n\n\n  \n  \n    I always changed my own oil in my vehicles and have used this product with ease. It is a very good synthetic type motor oil and will use again. There is a caution that you will want to consider. The product mentions 20,000 miles, no matter what type of oil you use. It is not good for your engine to go that long with the same oil. I never go any longer than 5000 miles between oil changes and have not had any engine problems throughout all the vehicles that I have owned. I would recommend this product but again consider the amount of time and miles in between your oil changes.\n  \nRead more\n  2 people found this helpful\n    \n          \n              \n                  Helpful\n              \n          \n      Sending feedback...Thank you for your feedback.Sorry, we failed to record your vote. Please try again\n        Report\n  &lt;img src=\"https://c.media-amazon.com/images/S/amazon-avatars-global/default.png\"/&gt;Mike5.0 out of 5 stars\n\n\n\n\n\n\n\n  \n  \n    Perfect\n  \nReviewed in the United States on August 19, 2024Size: 5 QuartStyle: Full SyntheticConfiguration: 0W-16Verified Purchase\n\n\n\n\n\n\n\n  \n  \n    Great value and excellent product\n  \nRead more\n  One person found this helpful\n    \n          \n              \n                  Helpful\n              \n          \n      Sending feedback...Thank you for your feedback.Sorry, we failed to record your vote. Please try again\n        Report\n  &lt;img src=\"https://c.media-amazon.com/images/S/amazon-avatars-global/default.png\"/&gt;lih weng5.0 out of 5 stars\n\n\n\n\n\n\n\n  \n  \n    Good Oil\n  \nReviewed in the United States on July 21, 2024Size: 5 QuartStyle: Full SyntheticConfiguration: 0W-20Verified Purchase\n\n\n\n\n\n\n\n  \n  \n    Mobil 1 Advanced Fuel Economy 0W-20 is simply exceptional. It provides quick lubrication during cold starts, enhances fuel efficiency noticeably, and offers superior engine protection against wear and deposits. The oil's stability and reliability make it a smart investment, despite its higher price point. If you want peak performance and longevity for your engine, this oil is well worth it\n  \nRead more\n  8 people found this helpful\n    \n          \n              \n                  Helpful\n              \n          \n      Sending feedback...Thank you for your feedback.Sorry, we failed to record your vote. Please try again\n        Report\n  &lt;img src=\"https://c.media-amazon.com/images/S/amazon-avatars-global/default.png\"/&gt;CJ4.0 out of 5 stars\n\n\n\n\n\n\n\n  \n  \n    Oil has gotten expensive\n  \nReviewed in the United States on August 11, 2024Size: 5 Quart (Pack of 2)Style: Full SyntheticConfiguration: 0W-40Verified Purchase\n\n\n\n\n\n\n\n  \n  \n    Even with oil being ridiculously expensive, this is a pretty good deal. All things considered.\n  \nRead more\n  \n    \n          \n              \n                  Helpful\n              \n          \n      Sending feedback...Thank you for your feedback.Sorry, we failed to record your vote. Please try again\n        Report\n  &lt;img src=\"https://c.media-amazon.com/images/S/amazon-avatars-global/default.png\"/&gt;miked05175.0 out of 5 stars\n\n\n\n\n\n\n\n  \n  \n    Excellent Engine Protection!!\n  \nReviewed in the United States on September 9, 2024Size: 5 QuartStyle: Full SyntheticConfiguration: 5W-30Verified Purchase\n\n\n\n\n\n\n\n  \n  \n    Been a user of Mobil1 for since the 1980's and have NEVER had an engine problem due to a lack of lubrication as I also change the filter every time.  The synthetics are far superior to the petroleum-based oils and even though my auto driving habits do not accumulate the miles to reach 10K miles each time, it is peace of mind to know that the engine has fresh oil in which to operate.  The vehicle that uses this recommended particular weight has given flawless performance in regular use.  Am keeping my autos longer because of the ever-increasing prices of the new ones (and the lack of a car payment!) so it pays to treat them right with great oil from Mobil 1.\n  \nRead more\n  \n    \n          \n              \n                  Helpful\n              \n          \n      Sending feedback...Thank you for your feedback.Sorry, we failed to record your vote. Please try again\n        Report",</t>
  </si>
  <si>
    <t xml:space="preserve">    "trackingLink": "https://www.amazon.com/Mobil-120764-Synthetic-Motor-5W-30/dp/B00I4E91GI?th=1&amp;linkCode=ll1&amp;tag=dividy-20&amp;linkId=534b71cb496741b4cddbdccf643a988b&amp;language=en_US&amp;ref_=as_li_ss_tl"</t>
  </si>
  <si>
    <t xml:space="preserve">    "productDetails": "About this item                   【Streak Free &amp; Squeak Free】: Docrok squeegee for shower glass door will effortless remove the water drops, soap scum and other sources of buildup of your shower glass door cleaner and other surfaces with just a few wipes. Getting your cleaning activities done fast and easy with no streak and squeak.     【Sturdy &amp; Durable】: Made of 100% rust-resistant stainless steel and premium silicon blade, our shower squeegeee, shower door squiggy with exquisite craft ensure the durability and long lasting use for your daily household cleaning activities. A must have window squeegee for window cleaning, bathroom squeegee for shower glass doors.     【Ergonomic Design】: Features an ergonomic structure and precise cut silicone blade, this shower glass squeegee car squeegee provides you a comfortable anti-slip grip to efficiently clean your tile show walls with minimum time and effort.     【All-Purpose Squeegee】: This all-purpose squeegee is great for shower glass doors, tile shower walls, car windows, mirrors and any other smooth and flat surfaces. A must have cleaning tool for indoor and outdoor use.     【Easy Storage &amp; Use】: Comes with 2 kinds of waterproof adhesive hooks which can be attached to any smooth surface, you can hang the squeegee on the shower walls, kitchen and any other places for easy reach and use.       \n                            ›  See more product details",</t>
  </si>
  <si>
    <t xml:space="preserve">    "customerReviews": "&lt;img src=\"https://c.media-amazon.com/images/S/amazon-avatars-global/default.png\"/&gt;Rubyreds5.0 out of 5 stars\n\n\n\n\n\n\n\n  \n  \n    This works really good\n  \nReviewed in the United States on July 11, 2024Color: SilverSize: 10-InchVerified Purchase\n\n\n\n\n\n\n\n  \n  \n    I used a different squeegee for use in my bathroom shower and it did not clean the glass shower door very good.  So I saw this one on Amazon and decided to try it.  I am so pleased!  First there are two different hooks you can use to hang the squeegee in the shower when no in use.  Second it has a nice thin rubber edge that evenly wipes the soap and water from the glass when you use it.  It has a nice handle for an easy grasp too.  It looks good hanging in the shower because it matches my shower head, etc. finish.  I only started using it but I think the finish on the squeegee will last too; it's a quality product.\n  \nRead more\n  20 people found this helpful\n    \n          \n              \n                  Helpful\n              \n          \n      Sending feedback...Thank you for your feedback.Sorry, we failed to record your vote. Please try again\n        Report\n  &lt;img src=\"https://c.media-amazon.com/images/S/amazon-avatars-global/default.png\"/&gt;Jacksmom5.0 out of 5 stars\n\n\n\n\n\n\n\n  \n  \n    Works great\n  \nReviewed in the United States on August 15, 2024Color: SilverSize: 14-InchVerified Purchase\n\n\n\n\n\n\n\n  \n  \n    I finally after 10 years replaced my old squeegee that held up beyond expectation.  I've had this for a couple of months and I wish I would have gotten it sooner.  It cleans the shower door perfectly and with ease.  It looks very nice and I love the hooks that come with it.\n  \nRead more\n  7 people found this helpful\n    \n          \n              \n                  Helpful\n              \n          \n      Sending feedback...Thank you for your feedback.Sorry, we failed to record your vote. Please try again\n        Report\n  &lt;img src=\"https://c.media-amazon.com/images/S/amazon-avatars-global/default.png\"/&gt;SLR34105.0 out of 5 stars\n\n\n\n\n\n\n\n  \n  \n    Excellent Buy\n  \nReviewed in the United States on August 22, 2024Color: SilverSize: 10-InchVerified Purchase\n\n\n\n\n\n\n\n  \n  \n    Well made. Great value (bought on sale). They work great. Good size. Looks as good as one of these could hanging in shower. Like that they sent 2 types of hangers per unit- blade support type &amp; handle hook - so that you can optimize location better.  Installs in seconds.\n  \nRead more\n  2 people found this helpful\n    \n          \n              \n                  Helpful\n              \n          \n      Sending feedback...Thank you for your feedback.Sorry, we failed to record your vote. Please try again\n        Report\n  &lt;img src=\"https://c.media-amazon.com/images/S/amazon-avatars-global/default.png\"/&gt;Shelly4.0 out of 5 stars\n\n\n\n\n\n\n\n  \n  \n    Works great!\n  \nReviewed in the United States on August 24, 2024Color: SilverSize: 10-InchVerified Purchase\n\n\n\n\n\n\n\n  \n  \n    I’ve tried different squeegees over the past few years and this one works the best on my porcelain shower tiles. I have the old 6 x 6 ones. It doesn’t work that well on my bumpy shower floor when trying to get the water down the drain. Also it makes a loud squeaky noise when using there but not on the walls. The hook holds up great and looks nice!\n  \nRead more\n  5 people found this helpful\n    \n          \n              \n                  Helpful\n              \n          \n      Sending feedback...Thank you for your feedback.Sorry, we failed to record your vote. Please try again\n        Report\n  &lt;img src=\"https://c.media-amazon.com/images/S/amazon-avatars-global/default.png\"/&gt;Terry5.0 out of 5 stars\n\n\n\n\n\n\n\n  \n  \n    Works as intended.\n  \nReviewed in the United States on September 7, 2024Color: SilverSize: 12 InchVerified Purchase\n\n\n\n\n\n\n\n  \n  \n    Attractive. Hanging options easy to install. Clears water from shower doors and walls effectively and efficiently.\n  \nRead more\n  \n    \n          \n              \n                  Helpful\n              \n          \n      Sending feedback...Thank you for your feedback.Sorry, we failed to record your vote. Please try again\n        Report\n  &lt;img src=\"https://c.media-amazon.com/images/S/amazon-avatars-global/default.png\"/&gt;Kimberly Donham5.0 out of 5 stars\n\n\n\n\n\n\n\n  \n  \n    Great squeegee\n  \nReviewed in the United States on August 20, 2024Color: SilverSize: 10-InchVerified Purchase\n\n\n\n\n\n\n\n  \n  \n    I bought this squeegee to wipe water off our glass shower door. It works perfectly and is easy to maneuver. The hook is simple to install and keeps the squeegee out of the way.  Great value for the money.\n  \nRead more\n  \n    \n          \n              \n                  Helpful\n              \n          \n      Sending feedback...Thank you for your feedback.Sorry, we failed to record your vote. Please try again\n        Report\n  &lt;img src=\"https://c.media-amazon.com/images/S/amazon-avatars-global/default.png\"/&gt;Amazon Customer5.0 out of 5 stars\n\n\n\n\n\n\n\n  \n  \n    Fantastic\n  \nReviewed in the United States on September 4, 2024Color: SilverSize: 10-InchVerified Purchase\n\n\n\n\n\n\n\n  \n  \n    I wasn’t sure it it would work the way I wanted however, it  works perfectly.  It is the perfect size and very strong and sturdy. I used it on my shower doors, mirrors and  windows.  It’s very easy to clean after every use.\n  \nRead more\n  \n    \n          \n              \n                  Helpful\n              \n          \n      Sending feedback...Thank you for your feedback.Sorry, we failed to record your vote. Please try again\n        Report\n  &lt;img src=\"https://c.media-amazon.com/images/S/amazon-avatars-global/default.png\"/&gt;pj5.0 out of 5 stars\n\n\n\n\n\n\n\n  \n  \n    Looks great and works great!\n  \nReviewed in the United States on August 23, 2024Color: BlackSize: 10-InchVerified Purchase\n\n\n\n\n\n\n\n  \n  \n    Best squeegee with used so far. Easy to use and cleans our glass great, leaving no streaks.\n  \nRead more\n  One person found this helpful\n    \n          \n              \n                  Helpful\n              \n          \n      Sending feedback...Thank you for your feedback.Sorry, we failed to record your vote. Please try again\n        Report",</t>
  </si>
  <si>
    <t xml:space="preserve">    "trackingLink": "https://www.amazon.com/All-Purpose-Stainless-Squeegee-Adhesive-Household/dp/B0BZZDPPRX?psc=&amp;linkCode=ll1&amp;tag=dividy-20&amp;linkId=1a309a0e37aa7932e68ca76b670f6cdb&amp;language=en_US&amp;ref_=as_li_ss_tl"</t>
  </si>
  <si>
    <t xml:space="preserve">    "productDetails": "About this item                   ONE CLEANER TO RULE THEM ALL - Rather than use separate cleaners for leather, vinyl, plastic, carpet, cloth, glass, and wood, Chemical Guys developed Total Interior Cleaner &amp; Protectant; with just one product, you can now clean and protect virtually all interior surfaces!     SIMPLIFY YOUR DETAILING ARSENAL - Save time and money with one do-it-all product; keep your interior fresh, clean, and looking like new; clean without worrying about damaging surfaces; clean and protect nav and touch screens too!     MIST ON, WIPE OFF - Total Interior Cleaner &amp; Protectant offers professional grade results and is so easy to use! Just mist on and wipe off! The unique formula contains blockers that help shield interior car parts from harsh sunlight to help prevent cracking and fading on hard plastics.     DRY-TO-THE-TOUCH FORMULA - The premium formula wipes clean, finishes residue free, and leaves no greasy or oily feel or look behind; Total Interior Cleaner &amp; Protectant does not add extra gloss or shine; it only restores the stock appearance to the cleaned surface. Always test surface area first     THE GO TO BRAND IN CAR CARE - Beginners and professionals alike choose Chemical Guys, not only for the finest car care products, but the world class customer support and vast detailing knowledge Chemical Guys is more than a brand it's a lifestyle with a worldwide following       \n                          ›  See more product details",</t>
  </si>
  <si>
    <t xml:space="preserve">    "customerReviews": "&lt;img src=\"https://c.media-amazon.com/images/S/amazon-avatars-global/default.png\"/&gt;vegegirl5.0 out of 5 stars\n\n\n\n\n\n\n\n  \n  \n    Cleans and protects!\n  \nReviewed in the United States on September 8, 2024Size: 16 Fl Oz (Pack of 1)Style: FreshVerified Purchase\n\n\n\n\n\n\n\n  \n  \n    I have used this for over a year on the white Tesla interior and now I’m on my second bottle. I keep it in the trunk with a microfiber cloth. Smells amazing. Wipes away any grime from the white seats and helps protect it. I works great on the dash as well. Does not leave any sticky residue like other products. Leaves my center console with the nice matte black finish.\n  \nRead more\n  One person found this helpful\n    \n          \n              \n                  Helpful\n              \n          \n      Sending feedback...Thank you for your feedback.Sorry, we failed to record your vote. Please try again\n        Report\n  &lt;img src=\"https://c.media-amazon.com/images/S/amazon-avatars-global/default.png\"/&gt;MH5.0 out of 5 stars\n\n\n\n\n\n\n\n  \n  \n    Very nice look and perfect \"sheen\"..\n  \nReviewed in the United States on January 15, 2024Size: 16 Fl Oz (Pack of 1)Style: FreshVerified Purchase\n\n\n\n\n\n\n\n  \n  \n    I've been an avid detailer for 30 years.  And I do love the chemicals aspect of it.  I've tried many products, and the vast majority of them aren't very good.  Mind you, I was starting out detailing back in the 80's, when you had a VERY limited amount of products to rely on (And yes, I remember the very first days of Armor-All when it would CRACK your dash.. Those days are, of course, long gone.But I have been a big fan of Chemical Guy's products, and have written many reviews on here about their other products.This Total Interior, I have to say, has met or exceeded my expectations.Tip and note:  Always wear nitrile type gloves whenever using any chemicals for detailing, repair, etc  A garage isn't complete without nitrile gloves and an air compressor..  Enough on that.First off, they say you can use it on glass, and this would replace a lot of other cleaners and protectants, I'm not sure I would use anything to clean glass other than Invisible Glass.  I've tried them all, and to me, Invisible Glass is my go-to and ONLY glass cleaner.Secondly, this DOES have a UV protectant in it, which of course, led me to purchase this.  I've said on here before that if you are going to take the time to detail, and make the effort, you should not waste your time with products (Especially interior products) that don't protect the interior from UV damage.. The sun is a killer on leather and plastic.. (And paint, over time).. So if you're going to use any products on your interior make sure they have UV protectants.Thirdly, they say you can use this on Leather.  I for one, after working with it, probably wouldn't use it on my leather, I prefer some other products for that, and yes, don't bother using ANY leather treatment unless it has a UV protectant in it, or at least follow it up with something that DOES have a UV protectant.  I personally wouldn't use this on my leather.  I would use Chemical Guys' Sprayable Leather Cleaner and Conditioner (no UV protectant), and then follow it with Klasse Interior as the Klasse has a UV protectant.  The Klasse is also a water based formula (The original was oil based) and it also helps to tighten the leather a bit too.. Those two in combination make a nice look.What's nice about this Total Interior Cleaner Protectant (TICP) is the way it goes on.  You want to use a fairly deep piled Microfiber cloth to apply it.  Pre wet the cloth with distilled water in a spray bottle.Spray the TICP generously on the interior doors and plastics.  It works especially well cleaning off your armrests and control modules for windows, door locks.  I would generously spray it on the door panels and work it in, but I would not spray it directly on my speaker grills or into the control buttons, you want to work around that. For those areas, after you do the general door panels, or interior, and then come back and spray on your towel, and then hit the specific areas.For the front dash, and the LCD screen, I sprayed onto my pre moistened towel, worked it in nicely, then I quickly grabbed another microfiber towel that didn't have a \"pile\" on it.  Almost like those microfiber dishtowels.  The reason why is when you go for that quick buff (And just a quick buff, that's all you need) you can and will create some static.. And when you create that static you'll break off peach fuzz off a piled microfiber cloth and it may stick due to the static.  So use a microfiber towel with no pile on it and quickly buff it, you don't need much, this product is \"hot\" and dries fairly quickly, a couple swipes, that's it.I did get the baby oil scent, and it's reminiscent of that, but not too strong or overdone.  A nice fragrance.  It comes in a couple other scents.The final look is very nice, it's not a shine or a heavy sheen, it's in between the OEM flat look (When you first purchase a new car) and a light satin.  Just enough sheen to spruce up the interior, but not like a basted turkey that looks greasy or oily.  Just right.\n  \nRead more\n  539 people found this helpful\n    \n          \n              \n                  Helpful\n              \n          \n      Sending feedback...Thank you for your feedback.Sorry, we failed to record your vote. Please try again\n        Report\n  &lt;img src=\"https://c.media-amazon.com/images/S/amazon-avatars-global/default.png\"/&gt;Joe5.0 out of 5 stars\n\n\n\n\n\n\n\n  \n  \n    Works great on car interiors\n  \nReviewed in the United States on September 10, 2024Size: 16 Fl Oz (Pack of 1)Style: FreshVerified Purchase\n\n\n\n\n\n\n\n  \n  \n    I did some research on a good product to clean my cars interior. A lot of people said that they liked this item so I decided to give it a try. I have used it a few times on the interior so far and it works great. Easy to use and cleans well with absolutely no residue. It doesn't leave a ugly shiny finish either. It's a nice factory looking semi-gloss finish. I am very pleased with this product.\n  \nRead more\n  \n    \n          \n              \n                  Helpful\n              \n          \n      Sending feedback...Thank you for your feedback.Sorry, we failed to record your vote. Please try again\n        Report\n  &lt;img src=\"https://c.media-amazon.com/images/S/amazon-avatars-global/default.png\"/&gt;All My Shoes4.0 out of 5 stars\n\n\n\n\n\n\n\n  \n  \n    Smells nice, works very well.\n  \nReviewed in the United States on September 9, 2024Size: 16 Fl Oz (Pack of 1)Style: Black CherryVerified Purchase\n\n\n\n\n\n\n\n  \n  \n    Along with a lint free cloth, it does wonders very pleased at how nice my vehicle looked after using. Funny the older I get the more fastidious I am about things. Dust seems to accumulate rapidly and then the scuff marks that you get getting in and out of the vehicle. All of that has really started to annoy me. So I wanted to look for something that was not harmful to the interior of my vehicle, but would also do what I needed it to do. this fits the bill. Will buy again when needed..\n  \nRead more\n  \n    \n          \n              \n                  Helpful\n              \n          \n      Sending feedback...Thank you for your feedback.Sorry, we failed to record your vote. Please try again\n        Report\n  &lt;img src=\"https://c.media-amazon.com/images/S/amazon-avatars-global/default.png\"/&gt;Sarah Hambright5.0 out of 5 stars\n\n\n\n\n\n\n\n  \n  \n    It’s great!\n  \nReviewed in the United States on August 13, 2024Size: 16 Fl Oz (Pack of 1)Style: New Car SmellVerified Purchase\n\n\n\n\n\n\n\n  \n  \n    I absolutely love this product! Get some microfiber towels to use with it. It’s greatly good at cleaning the interior of the car! Great smell! Not the best on glass however. Overall a great product and I will buy it again!\n  \nRead more\n  2 people found this helpful\n    \n          \n              \n                  Helpful\n              \n          \n      Sending feedback...Thank you for your feedback.Sorry, we failed to record your vote. Please try again\n        Report\n  &lt;img src=\"https://c.media-amazon.com/images/S/amazon-avatars-global/default.png\"/&gt;Nathan5.0 out of 5 stars\n\n\n\n\n\n\n\n  \n  \n    Great product\n  \nReviewed in the United States on August 2, 2024Size: 16 Fl Oz (Pack of 1)Style: Black CherryVerified Purchase\n\n\n\n\n\n\n\n  \n  \n    Ive used several Chemical Guys products over the years and this works great. I got the scented cleaner thinking it would add a little bit of the scent to the car, but it really only smells when you are applying it. So if you are buying the scent to hopefully be a semi air freshener then think again. By the next day you won't notice the smell at all. There is no difference in the price between the scented and non scented versions but just so you are aware, the scent doesn't last long. Other than that, I have nothing bad to say. The cleaner works great and lasts through several complete car cleanings. I would recommend some brushes to help the product work a little better to clean certain areas but even without them it leaves the car feeling nice and clean. Highly recommend.\n  \nRead more\n  9 people found this helpful\n    \n          \n              \n                  Helpful\n              \n          \n      Sending feedback...Thank you for your feedback.Sorry, we failed to record your vote. Please try again\n        Report\n  &lt;img src=\"https://c.media-amazon.com/images/S/amazon-avatars-global/default.png\"/&gt;Ib123Steven5.0 out of 5 stars\n\n\n\n\n\n\n\n  \n  \n    Best Car Interior Cleaner I've Used\n  \nReviewed in the United States on August 27, 2024Size: 16 Fl Oz (Pack of 1)Style: FreshVerified Purchase\n\n\n\n\n\n\n\n  \n  \n    This stuff is fantastic. The Chemical Guys Total Interior Cleaner and Protectant cleans seats, trim, and bezels amazingly well without leaving any residue or changing the sheen. I feel confident using it on any interior material (though I have not used it on glass or screens). With just a basic microfiber cloth, I can easily clean everything from fingerprints and smudges to my kid's bigger messes.This is by far the best interior cleaner I have ever used. Highly recommend it for anyone looking to keep their car's interior looking spotless!\n  \nRead more\n  2 people found this helpful\n    \n          \n              \n                  Helpful\n              \n          \n      Sending feedback...Thank you for your feedback.Sorry, we failed to record your vote. Please try again\n        Report\n  &lt;img src=\"https://c.media-amazon.com/images/S/amazon-avatars-global/default.png\"/&gt;Amazon Customer5.0 out of 5 stars\n\n\n\n\n\n\n\n  \n  \n    Smells good\n  \nReviewed in the United States on August 24, 2024Size: 16 Fl Oz (Pack of 1)Style: FreshVerified Purchase\n\n\n\n\n\n\n\n  \n  \n    Product works really good. I even sprayed some on the carpet of the floor so my car can have that scene. It cleaned everything and I used a microfiber cloth to wipe\n  \nRead more\n  \n    \n          \n              \n                  Helpful\n              \n          \n      Sending feedback...Thank you for your feedback.Sorry, we failed to record your vote. Please try again\n        Report",</t>
  </si>
  <si>
    <t xml:space="preserve">    "trackingLink": "https://www.amazon.com/Chemical-Guys-SPI22016-Protectant-Fluid_Ounces/dp/B071ZTPRJL?psc=&amp;linkCode=ll1&amp;tag=dividy-20&amp;linkId=187b0275357ba881f99b450fdc4edea9&amp;language=en_US&amp;ref_=as_li_ss_tl"</t>
  </si>
  <si>
    <t xml:space="preserve">    "productDetails": "About this item                   LASTS AS LONG AS YOU OWN YOUR VEHICLE! - Our chemists developed our Ceramic Coating Headlight Restoration kit IN HOUSE at Cerakote HQ. We aren't re-bottling another company's product. This is a CERAMIC coating for cars that chemically bonds to your headlights and provides UV protection for as long as you'll own your vehicle.     NO POWER TOOLS REQUIRED - Everything is included in the kit for your car. There are no tools required that could potentially damage your headlights or paint. There's nothing worse than having to call your crazy uncle you haven't seen since the holidays because he's got the power tools you need. After he hollers \"STAND CLEAR!!\", fires up his wheezing disk sander, runs it off of your headlight and across the paint on your hood.. It's too late. DON'T BUY A KIT THAT REQUIRES TOOLS!     RESTORES AND PROTECTS FROM UV! - This isn't the classic bait-and-switch you're used to. We won't sell you something that needs to be purchased again in a few months. Our CERAMIC coating wipes provide a layer of UV protection that will last as long as you own your vehicle. We believe in providing our customers the best products on earth, the first time. After all, we're the chemists that have been providing world-class ceramic coatings to endless industries for DECADES. It's what we do.     3 EASY STEPS! - Cerakote's Ceramic Headlight Restoration Kit is a simple, 30 minute process. Step 1: You'll be mesmerized by our Oxidation Remover as you wipe away the hazy surface oxidation. Step 2: Use our ergonomic surface prep pad to remove the deep oxidation and prep your headlight for the CERAMIC clear coating. Step 3: Cerakote's pre-moistened Ceramic Headlight Restoration Wipes restore your headlights to a like-new condition that will last as long as you own your vehicle.     WHY TRUST CERAKOTE? – Cerakote is regarded as the world’s leading innovator and manufacturer of true inorganic ceramic polymer technology. The ceramic polymers and coatings produced at Cerakote’s US facility are trusted by some of the most advanced aerospace, automotive and technology companies in the world. Rely on the industry leader to protect what matters to you.       \n                          ›  See more product details",</t>
  </si>
  <si>
    <t xml:space="preserve">    "customerReviews": "&lt;img src=\"https://c.media-amazon.com/images/S/amazon-avatars-global/default.png\"/&gt;Chris Howard5.0 out of 5 stars\n\n\n\n\n\n\n\n  \n  \n    My headlights are actually clear now! Perfect product\n  \nReviewed in the United States on September 1, 2024Size: 1 VEHICLE KITVerified Purchase\n\n\n\n\n\n\n\n  \n  \n    The CERAKOTE® Ceramic Headlight Restoration Kit is nothing short of miraculous! I recently used this kit on my aging headlights, and the transformation is nothing short of astounding. My headlights now look as good as new, and it feels like I’m driving a different vehicle altogether.The kit is incredibly easy to use, with just three straightforward steps and no need for power tools. The instructions are clear and concise, making the whole process smooth and hassle-free. I was able to achieve a professional-grade finish in no time, which is impressive given how straightforward the application is.What truly sets this product apart is its durability. The CERAKOTE® ceramic coating not only restored the clarity of my headlights but also provides a long-lasting protective layer that’s guaranteed to last as long as I own my vehicle. This peace of mind is invaluable, knowing I won’t have to deal with cloudy headlights for years to come.Overall, I’m beyond pleased with the results. The CERAKOTE® Ceramic Headlight Restoration Kit delivers on its promises and then some. If you’re looking to rejuvenate your headlights and keep them looking pristine, this kit is an absolute must-have. Highly recommended for its effectiveness, ease of use, and long-lasting results!\n  \nRead more\n  3 people found this helpful\n    \n          \n              \n                  Helpful\n              \n          \n      Sending feedback...Thank you for your feedback.Sorry, we failed to record your vote. Please try again\n        Report\n  &lt;img src=\"https://c.media-amazon.com/images/S/amazon-avatars-global/9dbfa417-8997-4360-82ee-b391f2205f8c._CR0%2C0%2C3887%2C3887_SX460_.jpg\"/&gt;sweetlou_925.0 out of 5 stars\n\n\n\n\n\n\n\n  \n  \n    Actually quite impressive results. Easy and worth the price.\n  \nReviewed in the United States on August 15, 2024Size: 1 VEHICLE KITVerified Purchase\n\n\n\n\n\n\n\n  \n  \n    I had tried other headlight restoration kits in the past and admittedly was skeptical going into trying this one. After I got finished, after about 30-45 minutes of total time (from stepping outside to walking back inside), I was really impressed with the Cerakote results, which you can see in the before and after photos attached to this review. The vehicle's lights I restored is 10 years old and the Cerakote kit made the headlights look nearly new, and my wife says the visibility driving at night has also improved.The kit includes everything you need, even gloves, and they engineered just the right amount of chemicals/wipes to make the kit effective. The materials have sort of a strong smell, so be wary of that and consider wearing a face covering/mask if your nose or lungs are sensitive. The application and sanding of the headlights does take some effort and time, so expect for your arm(s) to be tired during that step, but it's definitely worth the elbow grease in the end.\n  \nRead more\n\n\n\n\n\n\n\n\n\n\n\n \n  \t\t \n\n\n\n\n    \n        \n        \n            \n        \n            \n        \n        \n            \n            \n        \n        \n            \n            \n        \n    \n    \n        \n\n            \n                &lt;img src=\"https://c.media-amazon.com/images/S/amazon-avatars-global/9dbfa417-8997-4360-82ee-b391f2205f8c._CR0%2C0%2C3887%2C3887_SX460_.jpg\"/&gt;sweetlou_92\n            \n\n            5.0 out of 5 stars\n            \n                Actually quite impressive results. Easy and worth the price.\n            \n            \n            \n                \n                    \n                        \n                        \n                            \n                                \n                                \n                                    Reviewed in the United States on August 15, 2024\n                                \n                            \n                        \n                    \n                \n            \n        \n        \n            I had tried other headlight restoration kits in the past and admittedly was skeptical going into trying this one. After I got finished, after about 30-45 minutes of total time (from stepping outside to walking back inside), I was really impressed with the Cerakote results, which you can see in the before and after photos attached to this review. The vehicle's lights I restored is 10 years old and the Cerakote kit made the headlights look nearly new, and my wife says the visibility driving at night has also improved.The kit includes everything you need, even gloves, and they engineered just the right amount of chemicals/wipes to make the kit effective. The materials have sort of a strong smell, so be wary of that and consider wearing a face covering/mask if your nose or lungs are sensitive. The application and sanding of the headlights does take some effort and time, so expect for your arm(s) to be tired during that step, but it's definitely worth the elbow grease in the end.\n        \n        \n            \n                Images in this review\n            \n            \n                \n                    \n                        \n                    \n                        \n                    \n                \n            \n        \n    \n        \n    \n\n\n\n\n\n   function toggleSeeAllView() {\n       P.when('A', 'cr-image-popover-controller').execute(function(A, imagePopoverController) {\n          imagePopoverController.toggleSeeAllView(true);\n       });\n   }\n\n\n       &lt;img alt=\"Customer image\" src=\"https://c.media-amazon.com/images/I/712y+r+K2zL._SY88.jpg\" height=\"88\" width=\"100%\"/&gt;&lt;img alt=\"Customer image\" src=\"https://c.media-amazon.com/images/I/71+94VDounL._SY88.jpg\" height=\"88\" width=\"100%\"/&gt;\n\n        P.when('A', 'cr-image-popover-controller').execute(function(A, imagePopoverController) {\n          A.on(\"a:popover:beforeShow:R11Z8YISF1RR48_gallerySection_main\", function(data) {\n            imagePopoverController.initImagePopover(\"R11Z8YISF1RR48\", \"[https://c.media-amazon.com/images/I/712y+r+K2zL.jpg, https://c.media-amazon.com/images/I/71+94VDounL.jpg]\", data);\n          });\n        });\n    \n\n  32 people found this helpful\n    \n          \n              \n                  Helpful\n              \n          \n      Sending feedback...Thank you for your feedback.Sorry, we failed to record your vote. Please try again\n        Report\n  &lt;img src=\"https://c.media-amazon.com/images/S/amazon-avatars-global/5069bd7e-6749-4df1-bc33-99fdcfd18c46._CR0%2C0%2C375%2C375_UX460_.jpg\"/&gt;Luis5.0 out of 5 stars\n\n\n\n\n\n\n\n  \n  \n    Quality product with outstanding results\n  \nReviewed in the United States on August 1, 2024Size: 1 VEHICLE KITVerified Purchase\n\n\n\n\n\n\n\n  \n  \n    Summary: Love the outcome, love the price, its easy to use, you may get your hand tired since buffing is manual, better if you do this with someone's help like I did to finish quick (there is one step to buff while constantly applying water).1. Package arrived on time and withint good conditions, no damages and no missing parts/components from the kit.2. Once opened, all the instructions were there, everything is labeled for easy understanding, also recommended to watch the video and READ INSTRUCTIONS FIRST so you can get everything you need on hand. I will encourage this: FOLLOW ALL THE INSTRUCTIONS STEP BY STEP. (For example, when asking something to be completely dry before continuing make sure of that, I used a leaf blower and did it on a garage to avoid outdoor dust/wind issues) Don't skip any of the instructions and take your time.3. I like that you don't need additional tools for doing this, however you may get tired if you apply constant effort while buffing. This also reduces the chances from damaging your paint with a power tool if you are unexperienced in this. If I do this again I would use more blue tape and protection around the headligths, it seems that the chemicals are also harsh over the chrome sections (should have known that, shame on me)4. Once finished I waited the minimum recommended time to getting water over the headlights (it was a rainy day). Before and after pictures doesn't do it justice! They looked worst before using the kit and they do look great after it.5. So far already 1 month after doing it and still looks great.\n  \nRead more\n\n\n\n\n\n\n\n\n\n\n\n \n  \t\t \n\n\n\n\n    \n        \n        \n            \n        \n            \n        \n        \n            \n            \n        \n        \n            \n            \n        \n    \n    \n        \n\n            \n                &lt;img src=\"https://c.media-amazon.com/images/S/amazon-avatars-global/5069bd7e-6749-4df1-bc33-99fdcfd18c46._CR0%2C0%2C375%2C375_UX460_.jpg\"/&gt;Luis\n            \n\n            5.0 out of 5 stars\n            \n                Quality product with outstanding results\n            \n            \n            \n                \n                    \n                        \n                        \n                            \n                                \n                                \n                                    Reviewed in the United States on August 1, 2024\n                                \n                            \n                        \n                    \n                \n            \n        \n        \n            Summary: Love the outcome, love the price, its easy to use, you may get your hand tired since buffing is manual, better if you do this with someone's help like I did to finish quick (there is one step to buff while constantly applying water).1. Package arrived on time and withint good conditions, no damages and no missing parts/components from the kit.2. Once opened, all the instructions were there, everything is labeled for easy understanding, also recommended to watch the video and READ INSTRUCTIONS FIRST so you can get everything you need on hand. I will encourage this: FOLLOW ALL THE INSTRUCTIONS STEP BY STEP. (For example, when asking something to be completely dry before continuing make sure of that, I used a leaf blower and did it on a garage to avoid outdoor dust/wind issues) Don't skip any of the instructions and take your time.3. I like that you don't need additional tools for doing this, however you may get tired if you apply constant effort while buffing. This also reduces the chances from damaging your paint with a power tool if you are unexperienced in this. If I do this again I would use more blue tape and protection around the headligths, it seems that the chemicals are also harsh over the chrome sections (should have known that, shame on me)4. Once finished I waited the minimum recommended time to getting water over the headlights (it was a rainy day). Before and after pictures doesn't do it justice! They looked worst before using the kit and they do look great after it.5. So far already 1 month after doing it and still looks great.\n        \n        \n            \n                Images in this review\n            \n            \n                \n                    \n                        \n                    \n                \n            \n        \n    \n        \n    \n\n\n\n\n\n   function toggleSeeAllView() {\n       P.when('A', 'cr-image-popover-controller').execute(function(A, imagePopoverController) {\n          imagePopoverController.toggleSeeAllView(true);\n       });\n   }\n\n\n       &lt;img alt=\"Customer image\" src=\"https://c.media-amazon.com/images/I/71YTvSapqmL._SY88.jpg\" height=\"88\" width=\"100%\"/&gt;\n\n        P.when('A', 'cr-image-popover-controller').execute(function(A, imagePopoverController) {\n          A.on(\"a:popover:beforeShow:R3DGU74NGMWNTP_gallerySection_main\", function(data) {\n            imagePopoverController.initImagePopover(\"R3DGU74NGMWNTP\", \"[https://c.media-amazon.com/images/I/71YTvSapqmL.jpg]\", data);\n          });\n        });\n    \n\n  16 people found this helpful\n    \n          \n              \n                  Helpful\n              \n          \n      Sending feedback...Thank you for your feedback.Sorry, we failed to record your vote. Please try again\n        Report\n  &lt;img src=\"https://c.media-amazon.com/images/S/amazon-avatars-global/default.png\"/&gt;TiaNewton4.0 out of 5 stars\n\n\n\n\n\n\n\n  \n  \n    Excellent product!\n  \nReviewed in the United States on August 25, 2024Size: 1 VEHICLE KITVerified Purchase\n\n\n\n\n\n\n\n  \n  \n    This product does an amazing job and it is so easy anyone can do it. They have each step set up in individual packets with steps labeled on each package so you can't mess up. At first, I thought I screwed up cause after the 2nd step my headlights were very foggy. I thought i might've pressed to hard with discs. Turns out that is how it's supposed to look and that also makes 3rd step adhere better. They look fabulous and it saved me $130 from buying new headlights.  The only thing that was confusing was the colors of the disc's had been changed from the video instructions to the box. Later I seen a small card inside the box that explained the disc's colors and which was which.  Otherwise I'd give it 5 stars. Btw u use the maroon/red disc's first then the green disc 2nd which they call \"grey.\" Overall I am very happy with the results\n  \nRead more\n\n\n\n\n\n\n\n\n\n\n\n \n  \t\t \n\n\n\n\n    \n        \n        \n            \n        \n            \n        \n        \n            \n            \n        \n        \n            \n            \n        \n    \n    \n        \n\n            \n                &lt;img src=\"https://c.media-amazon.com/images/S/amazon-avatars-global/default.png\"/&gt;TiaNewton\n            \n\n            4.0 out of 5 stars\n            \n                Excellent product!\n            \n            \n            \n                \n                    \n                        \n                        \n                            \n                                \n                                \n                                    Reviewed in the United States on August 25, 2024\n                                \n                            \n                        \n                    \n                \n            \n        \n        \n            This product does an amazing job and it is so easy anyone can do it. They have each step set up in individual packets with steps labeled on each package so you can't mess up. At first, I thought I screwed up cause after the 2nd step my headlights were very foggy. I thought i might've pressed to hard with discs. Turns out that is how it's supposed to look and that also makes 3rd step adhere better. They look fabulous and it saved me $130 from buying new headlights.  The only thing that was confusing was the colors of the disc's had been changed from the video instructions to the box. Later I seen a small card inside the box that explained the disc's colors and which was which.  Otherwise I'd give it 5 stars. Btw u use the maroon/red disc's first then the green disc 2nd which they call \"grey.\" Overall I am very happy with the results\n        \n        \n            \n                Images in this review\n            \n            \n                \n                    \n                        \n                    \n                        \n                    \n                \n            \n        \n    \n        \n    \n\n\n\n\n\n   function toggleSeeAllView() {\n       P.when('A', 'cr-image-popover-controller').execute(function(A, imagePopoverController) {\n          imagePopoverController.toggleSeeAllView(true);\n       });\n   }\n\n\n       &lt;img alt=\"Customer image\" src=\"https://c.media-amazon.com/images/I/81a4rslHKGL._SY88.jpg\" height=\"88\" width=\"100%\"/&gt;&lt;img alt=\"Customer image\" src=\"https://c.media-amazon.com/images/I/81pZ21-Pt0L._SY88.jpg\" height=\"88\" width=\"100%\"/&gt;\n\n        P.when('A', 'cr-image-popover-controller').execute(function(A, imagePopoverController) {\n          A.on(\"a:popover:beforeShow:R2WMMEI9OWHB75_gallerySection_main\", function(data) {\n            imagePopoverController.initImagePopover(\"R2WMMEI9OWHB75\", \"[https://c.media-amazon.com/images/I/81a4rslHKGL.jpg, https://c.media-amazon.com/images/I/81pZ21-Pt0L.jpg]\", data);\n          });\n        });\n    \n\n  3 people found this helpful\n    \n          \n              \n                  Helpful\n              \n          \n      Sending feedback...Thank you for your feedback.Sorry, we failed to record your vote. Please try again\n        Report",</t>
  </si>
  <si>
    <t xml:space="preserve">    "trackingLink": "https://www.amazon.com/CERAKOTE-Ceramic-Headlight-Restoration-Kit/dp/B084RQKLV8?th=1&amp;linkCode=ll1&amp;tag=dividy-20&amp;linkId=5e80f20e76b48c89f9b3c5cc38daabbd&amp;language=en_US&amp;ref_=as_li_ss_tl"</t>
  </si>
  <si>
    <t xml:space="preserve">    "productDetails": "About this item                   10x GRIP-ROOT WEAVE - TRAP MORE, WORK LESS: Ultra-absorbent microfiber towels for car Grip Root weave works like PLANT ROOT FOLLICLES, sucking up &amp; LOCKING AWAY 8x to 10x its weight in liquid, particulates, moisture, grime and dirt in far LESS TIME than traditional ‘Heavy Duty’ Cleaning Rags.     WON’T LINT, SCRATCH, PILL, SWIRL, SHED, or BLEED like thin, cheaply made microfiber towels for cars. RAPID DRY release layers make these the ideal microfiber towels for cars, creating that spectacular, SWIRL-FREE MIRROR SHINE with our cleaning rags.     LASTS 1200+ WASHES - That’s 3.27 YEARS worth of use in this 12-pack of COMMERCIAL GRADE 300 GSM microfiber towels. OVERLOCK BRAIDED STITCHING makes the ideal SUSTAINABLE SOLUTION for cleaning every SURFACE, crack, and CREVICE in your home, garage, or office.     SOAK IT UP FASTER - 4X’s MORE ABSORBENT than COTTON cloths, these are the microfiber cleaning cloth for cars to get if you want an ALL PURPOSE cleaning towel that scoops up your messes, oils, and liquids FASTER than a SPONGE     UNRIVALED POWER - TEST THIS GRIP-ROOT technology risk-free for 30 full days. I love how it LOCKS AWAY dirt, dust, grime, spills, and messes better than any other high-performance cleaning rags you’ve tried.       \n                            ›  See more product details",</t>
  </si>
  <si>
    <t xml:space="preserve">    "customerReviews": "&lt;img src=\"https://c.media-amazon.com/images/S/amazon-avatars-global/default.png\"/&gt;Vicente5.0 out of 5 stars\n\n\n\n\n\n\n\n  \n  \n    These are excellent\n  \nReviewed in the United States on July 31, 2024Color: WhiteVerified Purchase\n\n\n\n\n\n\n\n  \n  \n    I like these so much, I bought a second package. I like that they launder well and don’t create a bunch of lint. I like that they don’t feel like velcro. I like their size, the quality of the materials and workmanship. I like their weight and they dry quickly. After they arrived, I tossed all of my old microfiber cleaning cloths except one. These are cheap on top of everything. If one or when one gets too soiled or otherwise yucky, I can just toss it out.\n  \nRead more\n\n\n\n\n\n\n\n\n\n\n\n \n  \t\t \n\n\n\n\n    \n        \n        \n            \n        \n            \n        \n        \n            \n            \n        \n        \n            \n            \n        \n    \n    \n        \n\n            \n                &lt;img src=\"https://c.media-amazon.com/images/S/amazon-avatars-global/default.png\"/&gt;Vicente\n            \n\n            5.0 out of 5 stars\n            \n                These are excellent\n            \n            \n            \n                \n                    \n                        \n                        \n                            \n                                \n                                \n                                    Reviewed in the United States on July 31, 2024\n                                \n                            \n                        \n                    \n                \n            \n        \n        \n            I like these so much, I bought a second package. I like that they launder well and don’t create a bunch of lint. I like that they don’t feel like velcro. I like their size, the quality of the materials and workmanship. I like their weight and they dry quickly. After they arrived, I tossed all of my old microfiber cleaning cloths except one. These are cheap on top of everything. If one or when one gets too soiled or otherwise yucky, I can just toss it out.\n        \n        \n            \n                Images in this review\n            \n            \n                \n                    \n                        \n                    \n                \n            \n        \n    \n        \n    \n\n\n\n\n\n   function toggleSeeAllView() {\n       P.when('A', 'cr-image-popover-controller').execute(function(A, imagePopoverController) {\n          imagePopoverController.toggleSeeAllView(true);\n       });\n   }\n\n\n       &lt;img alt=\"Customer image\" src=\"https://c.media-amazon.com/images/I/61G2-OAtAHL._SY88.jpg\" height=\"88\" width=\"100%\"/&gt;\n\n        P.when('A', 'cr-image-popover-controller').execute(function(A, imagePopoverController) {\n          A.on(\"a:popover:beforeShow:R23IJ50QC6Z22H_gallerySection_main\", function(data) {\n            imagePopoverController.initImagePopover(\"R23IJ50QC6Z22H\", \"[https://c.media-amazon.com/images/I/61G2-OAtAHL.jpg]\", data);\n          });\n        });\n    \n\n  6 people found this helpful\n    \n          \n              \n                  Helpful\n              \n          \n      Sending feedback...Thank you for your feedback.Sorry, we failed to record your vote. Please try again\n        Report\n  &lt;img src=\"https://c.media-amazon.com/images/S/amazon-avatars-global/default.png\"/&gt;toby3175.0 out of 5 stars\n\n\n\n\n\n\n\n  \n  \n    Durable &amp; Lint Free. Ultra Absorbent. Perfect For All Cleaning Projects\n  \nReviewed in the United States on August 24, 2024Color: GrayVerified Purchase\n\n\n\n\n\n\n\n  \n  \n    The first one out of the package had me impressed. I didn't think it would be so absorbent even after reading all the comments, but this product definitely lives up to its reputation. I purchased the cloths in grey, mostly because of the price difference and I was going to give it a try. After the first week, I'm sold. This product does everything it claims and more. I just took apart the stove, cleaned under the coils and now it's spotless. No streaks and cleaning was a breeze. I've never before been so impressed. Now I'm getting ready to thoroughly clean the refrigerator and the cars and I don't worry that these cloths will fall apart. They're not too thin &amp; not too thick. I'm 65 and I sincerely appreciate the thickness as I have some difficulty wringing out wash cloths with my hands due to arthritis. No problem with these, best of all they don't scratch or shed.I hope this review helps with your decision. I'm so happy I found a quality product at a very affordable price and you will too!\n  \nRead more\n  11 people found this helpful\n    \n          \n              \n                  Helpful\n              \n          \n      Sending feedback...Thank you for your feedback.Sorry, we failed to record your vote. Please try again\n        Report\n  &lt;img src=\"https://c.media-amazon.com/images/S/amazon-avatars-global/default.png\"/&gt;J. A. Nosark 5.0 out of 5 stars\n\n\n\n\n\n\n\n  \n  \n    Durable, High-Performance Microfiber Cloths for All Your Cleaning Needs!\n  \nReviewed in the United States on July 22, 2024Color: GrayVerified Purchase\n\n\n\n\n\n\n\n  \n  \n    I recently purchased the USANOOKS Microfiber Cleaning Cloth 12-pack, and I'm incredibly impressed with their quality and performance. These high-performance cloths are designed to last through 1200+ washes, making them an eco-friendly and sustainable choice for cleaning various surfaces around the house, garage, or office.The microfiber material is ultra-absorbent and effectively traps grime and liquid, leaving surfaces streak-free and shiny. I've used these cloths to clean my car, windows, countertops, and even delicate electronics without any scratches or lint residue.I also appreciate that these cloths are available in multiple colors, which helps me designate specific cloths for different cleaning tasks, avoiding cross-contamination. Overall, I highly recommend the USANOOKS Microfiber Cleaning Cloths to anyone in search of a durable, high-quality, and versatile cleaning solution for various surfaces and applications.\n  \nRead more\n  2 people found this helpful\n    \n          \n              \n                  Helpful\n              \n          \n      Sending feedback...Thank you for your feedback.Sorry, we failed to record your vote. Please try again\n        Report\n  &lt;img src=\"https://c.media-amazon.com/images/S/amazon-avatars-global/default.png\"/&gt;Lynard Salarda4.0 out of 5 stars\n\n\n\n\n\n\n\n  \n  \n    Good Towels for Cleaning but be careful on what you use it for.\n  \nReviewed in the United States on August 28, 2024Color: GrayVerified Purchase\n\n\n\n\n\n\n\n  \n  \n    Towels are great for cleaning and detailing you car as long as you don't use it on your paint, it will cause micro swirls on the clear coat. However for cleaning your windows and interior they work great.\n  \nRead more\n  \n    \n          \n              \n                  Helpful\n              \n          \n      Sending feedback...Thank you for your feedback.Sorry, we failed to record your vote. Please try again\n        Report\n  &lt;img src=\"https://c.media-amazon.com/images/S/amazon-avatars-global/default.png\"/&gt;P. Klayh5.0 out of 5 stars\n\n\n\n\n\n\n\n  \n  \n    Great for cleaning car windows\n  \nReviewed in the United States on July 26, 2024Color: GrayVerified Purchase\n\n\n\n\n\n\n\n  \n  \n    I keep a few in my car for after a car wash to catch all the drips so doesn't spot my car.  Also good for cleaning inside car windows.  Absorbant and nice size.  Also use to clean my laptop screen from fingerprints.  Put these around the house for different cleaning jobs.  Goods price and nice quantity.\n  \nRead more\n  \n    \n          \n              \n                  Helpful\n              \n          \n      Sending feedback...Thank you for your feedback.Sorry, we failed to record your vote. Please try again\n        Report\n  &lt;img src=\"https://c.media-amazon.com/images/S/amazon-avatars-global/default.png\"/&gt;JH5.0 out of 5 stars\n\n\n\n\n\n\n\n  \n  \n    very nice and soft\n  \nReviewed in the United States on September 10, 2024Color: GrayVerified Purchase\n\n\n\n\n\n\n\n  \n  \n    nice and soft and seem to be fuzz free, bought to use during ceramic coating wife's new car\n  \nRead more\n  \n    \n          \n              \n                  Helpful\n              \n          \n      Sending feedback...Thank you for your feedback.Sorry, we failed to record your vote. Please try again\n        Report\n  &lt;img src=\"https://c.media-amazon.com/images/S/amazon-avatars-global/default.png\"/&gt;Taylor Demers5.0 out of 5 stars\n\n\n\n\n\n\n\n  \n  \n    High quality! Doesn’t leave its fluff everywhere! Super durable!\n  \nReviewed in the United States on July 19, 2024Color: GrayVerified Purchase\n\n\n\n\n\n\n\n\n\n\n\n\n\n\n\n\n\n\n    \n        \n\n        \n        \n            \n        \n\n        \n            \n                \n\n\n\n\n{\"clickstreamNexusMetricsConfig\":{\"actionType\":\"DISCOVERY\",\"productId\":\"\",\"eventOwner\":\"vsemetrics_playercards\",\"schemaId\":\"clickstream.CustomerEvent.4\",\"producerId\":\"vsemetrics_playercards\",\"eventType\":\"IVEVideoView\"},\"clientPrefix\":\"vse_reviews_desktop_r3dtjzxwjhoipj_1726259245450\",\"closedCaptionsConfig\":{\"captionsOnTexts\":{\"en\":\"English (Automated)\"},\"captionsOffText\":\"Captions off\",\"languageToLabelTexts\":{\"English\":\"English\"}},\"sushiMetricsConfig\":{\"isRobot\":false,\"clientId\":\"VSE-US\",\"videoAsinList\":\"\",\"weblabIds\":\"\",\"eventSource\":\"Player\",\"sessionId\":\"133-8364463-3604600\",\"refMarkers\":\"vse_reviews_desktop_R3DTJZXWJHOIPJ_1726259245450_ref\",\"placementContext\":\"cr_inline_review\",\"marketplaceId\":\"ATVPDKIKX0DER\",\"isInternal\":false,\"endpoint\":\"https://unagi-na.amazon.com/1/events/com.amazon.eel.vse.metrics.prod.events.test\",\"requestId\":\"T5EPA2YG3QMA985SFCPJ\",\"customerId\":\"A249XJ9JIO8LDW\",\"sessionType\":1},\"mimeType\":\"application/x-mpegURL\",\"nexusMetricsConfig\":{\"isInternal\":false,\"widgetMetricsSchemaId\":\"vse.VSECardsEvents.8\",\"clientId\":\"VSE-US\",\"videoAsinList\":\"\",\"weblabIds\":\"\",\"eventSource\":\"Player\",\"videoAsin\":\"R3DTJZXWJHOIPJ\",\"producerId\":\"vsemetrics_playercards\",\"refMarkers\":\"vse_reviews_desktop_R3DTJZXWJHOIPJ_1726259245450_ref\",\"placementContext\":\"cr_inline_review\",\"playerTSMMetricsSchemaId\":\"vse.VSECardsPlayerEvents.7\"},\"videoHeight\":0,\"videoWidth\":0,\"initialClosedCaptions\":\"en,https://c.media-amazon.com/images/S/vse-vms-closed-captions-artifact-us-east-1-prod/closedCaptions/7ccc6c30-763c-48b4-8c0e-5572869a1de7.vtt\",\"videoUrl\":\"https://c.media-amazon.com/images/S/vse-vms-transcoding-artifact-us-east-1-prod/5c8217b6-c8d5-4863-a92b-421c266d974d/default.vertical.jobtemplate.hls.m3u8\",\"metricsEmissionMethod\":\"nexus\",\"imageUrl\":\"https://c.media-amazon.com/images/I/51cN12o17AL._SY256.jpg\",\"awaConfig\":{\"useUpNextComponent\":false,\"clickstreamNexusMetricsConfig\":{\"actionType\":\"DISCOVERY\",\"productId\":\"\",\"eventOwner\":\"vsemetrics_playercards\",\"schemaId\":\"clickstream.CustomerEvent.4\",\"producerId\":\"vsemetrics_playercards\",\"eventType\":\"IVEVideoView\"},\"initialVideo\":\"R3DTJZXWJHOIPJ\",\"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dtjzxwjhoipj_1726259245450-player-52586b6b-dc6b-463e-8123-7083b77fb608\",\"allowCrossOrigin\":false,\"requestMetadata\":{\"marketplaceId\":\"ATVPDKIKX0DER\",\"clientId\":\"VSE-US\",\"method\":\"cr_inline_review\",\"requestId\":\"T5EPA2YG3QMA985SFCP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DTJZXWJHOIPJ_1726259245450_ref\",\"placementContext\":\"cr_inline_review\",\"marketplaceId\":\"ATVPDKIKX0DER\",\"isInternal\":false,\"endpoint\":\"https://unagi-na.amazon.com/1/events/com.amazon.eel.vse.metrics.prod.events.test\",\"requestId\":\"T5EPA2YG3QMA985SFCPJ\",\"customerId\":\"A249XJ9JIO8LDW\",\"sessionType\":1},\"ospLinkCode\":\"\",\"showPosterImage\":true,\"languageCode\":\"en\",\"version\":\"\",\"nexusMetricsConfig\":{\"isInternal\":false,\"widgetMetricsSchemaId\":\"vse.VSECardsEvents.8\",\"clientId\":\"VSE-US\",\"videoAsinList\":\"\",\"weblabIds\":\"\",\"eventSource\":\"Player\",\"videoAsin\":\"R3DTJZXWJHOIPJ\",\"producerId\":\"vsemetrics_playercards\",\"refMarkers\":\"vse_reviews_desktop_R3DTJZXWJHOIPJ_1726259245450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Did you ever have that issue where your microfiber cloth would leave itself everywhere? Like the fluff of itself was everywhere because it was just shedding? With this towel I noticed none of that happening! That was my biggest issue with a lot of other brands! This towel left no streaks, made cleaning an ease! The quality is amazing!!! Performance was like no other towel I have used! It held product pretty good but didn’t soak wet if that makes sense! You could feel it was getting heavy but it wasn’t leaking the product or anything! Best money spent and I was shocked especially since it’s only $10 for a pack!\n  \nRead more\n  5 people found this helpful\n    \n          \n              \n                  Helpful\n              \n          \n      Sending feedback...Thank you for your feedback.Sorry, we failed to record your vote. Please try again\n        Report\n  &lt;img src=\"https://c.media-amazon.com/images/S/amazon-avatars-global/09fb70f7-5a4f-4732-918b-86ea9d317f8d._CR0%2C0%2C375%2C375_UX460_.jpg\"/&gt;Steve Chambers5.0 out of 5 stars\n\n\n\n\n\n\n\n  \n  \n    Absolutely the Best Bang for the Buck!\n  \nReviewed in the United States on July 20, 2024Color: GrayVerified Purchase\n\n\n\n\n\n\n\n  \n  \n    Great Size, Great Quality ! Every garage should have atleast one box of these ! They work fantastic on cleaning up, drying off and waxing the car! You can’t go wrong with these !\n  \nRead more\n  3 people found this helpful\n    \n          \n              \n                  Helpful\n              \n          \n      Sending feedback...Thank you for your feedback.Sorry, we failed to record your vote. Please try again\n        Report",</t>
  </si>
  <si>
    <t xml:space="preserve">    "trackingLink": "https://www.amazon.com/Microfiber-Cleaning-Cloth-Performance-Washes/dp/B08BRJHJF9?th=1&amp;linkCode=ll1&amp;tag=dividy-20&amp;linkId=1ca9a5a5d081d69afbb1c1e3c15d25b2&amp;language=en_US&amp;ref_=as_li_ss_tl"</t>
  </si>
  <si>
    <t xml:space="preserve">    "productDetails": "About this item                   ‎100% High-density Memory Foam     Doctor Recommended Support &amp; Comfort: Watch our video endorsement to hear why experts recommend this product. Our memory foam seat cushion offers exceptional comfort and support, reducing tailbone pain and promoting healthy posture. Ideal for long sitting sessions.     100 Percent Memory Foam Cushion: Made from premium, 100 percent memory foam, our cushion ensures lasting durability and consistent support. Ultimate comfort as a gaming chair cushion, desk chair cushion, or wheelchair cushions     Soft &amp; Breathable Cover: Our seat cushion for car features a machine-washable, breathable cover that is easy to clean. The non-slip bottom keeps the butt pillow in place, ensuring stability and comfort     Pain Relief &amp; Body Support: The ergonomic \"U\" shape cutout minimizes tailbone and lower back pain, supporting spinal alignment and enhancing comfort while minimizing gravity's impact on the spine     Versatile &amp; Durable: Ideal for office, home, and travel, it fits various seats like office chairs, car seats, and airplane seats and is on the HSA and FSA eligible items only list. Our sciatica pain relief pillow keeps its shape over time       \n                            ›  See more product details",</t>
  </si>
  <si>
    <t xml:space="preserve">    "customerReviews": "&lt;img src=\"https://c.media-amazon.com/images/S/amazon-avatars-global/1c7a29ca-077e-4bef-8f27-c79750f506ca._CR0%2C66%2C720%2C720_SX460_.jpg\"/&gt;Carllin Tormohlen 5.0 out of 5 stars\n\n\n\n\n\n\n\n  \n  \n    Best cushion I have ever used. Very supportive!\n  \nReviewed in the United States on September 5, 2024Size: StandardColor: BlackVerified Purchase\n\n\n\n\n\n\n\n  \n  \n    I have been disabled for 23 years. My back is a mess. Disk #13 just had a blow out and I needed something that was completely different than the rest. This cushion is light and easy to carry. I like that it holds you comfortably and still does it's job. It's not squishy, no floppy or slippery.  I love it. It's a great size to travel with.\n  \nRead more\n  6 people found this helpful\n    \n          \n              \n                  Helpful\n              \n          \n      Sending feedback...Thank you for your feedback.Sorry, we failed to record your vote. Please try again\n        Report\n  &lt;img src=\"https://c.media-amazon.com/images/S/amazon-avatars-global/5ecc6319-6ade-4961-93eb-58784b229309._CR0%2C0%2C500%2C500_SX460_.jpg\"/&gt;Alien Nomad5.0 out of 5 stars\n\n\n\n\n\n\n\n  \n  \n    Comfort Redefined with Everlasting Comfort Memory Foam Seat Cushions! 🪑\n  \nReviewed in the United States on July 17, 2024Size: StandardColor: BlackVerified Purchase\n\n\n\n\n\n\n\n  \n  \n    I recently upgraded my seating game with the Everlasting Comfort Memory Foam Seat Cushions, and it’s been a game-changer for my comfort. Here’s why I highly recommend them:Pros:Doctor Recommended: Designed to alleviate tailbone pain, sciatica, and provide excellent back support. It’s like having a personal chiropractor in your chair!Premium Memory Foam: The high-density memory foam molds perfectly to your body, offering customized support and cushioning where you need it most.Versatile Use: Perfect for office chairs, car seats, wheelchairs, or anywhere you need extra comfort. Take it with you wherever you sit!Heat Responsive: Responds to your body heat to provide optimal firmness and comfort. It’s like sitting on a cloud.HSA/FSA Eligible: Eligible for health savings account (HSA) and flexible spending account (FSA) reimbursement. Your comfort just got even more affordable!Cons:May be too thick for some chairs. (Check dimensions before purchase.)Initial slight odor when unpackaged. (But it dissipates quickly.)Overall, the Everlasting Comfort Memory Foam Seat Cushions are a must-have for anyone seeking relief from sitting discomfort. Whether at work or on the road, these cushions ensure you sit comfortably and supported. Highly recommended for anyone looking to upgrade their seating experience! 🌟\n  \nRead more\n  34 people found this helpful\n    \n          \n              \n                  Helpful\n              \n          \n      Sending feedback...Thank you for your feedback.Sorry, we failed to record your vote. Please try again\n        Report\n  &lt;img src=\"https://c.media-amazon.com/images/S/amazon-avatars-global/c7892a11-5bab-44db-9d60-b63709346488._CR0%2C0%2C500%2C500_SX460_.jpg\"/&gt;Cam Black4.0 out of 5 stars\n\n\n\n\n\n\n\n  \n  \n    Tailbone Pain Be Gone! 🪑✨\n  \nReviewed in the United States on August 26, 2024Size: StandardColor: BlackVerified Purchase\n\n\n\n\n\n\n\n  \n  \n    Let me tell you, the Everlasting Comfort Memory Foam Seat Cushion is like a little slice of heaven for your behind! 🍑 I’ve been sitting on this cushion for a few weeks now, and my tailbone is singing praises—it’s like the cushion took one look at my chair and said, “Nah, we’re gonna make this comfy.”What I Love:Tailbone Relief: I was dealing with some serious tailbone pain from sitting all day at work, but this cushion? Instant relief! The cutout design cradles my coccyx perfectly, so there’s zero pressure where it counts.Versatility: This bad boy isn’t just for the office. I use it in the car, at my desk, and even on those rock-hard bleachers during my kid’s soccer games. No more squirming around like I’m sitting on a bed of nails!Durability: After daily use, it still feels as firm and supportive as the day I got it. Plus, the cover is removable and washable—major bonus for when life (or coffee spills) happen.A Few Hiccups:Sticker Trouble: The “Front” sticker was a bit of a nightmare to remove. I’m talking sticky residue that just wouldn’t quit. But hey, nothing a little elbow grease and some Goo Gone can’t fix.Height Boost: This cushion gives you a bit of a lift, which is great unless you’re driving a car with low headroom. I had to adjust my mirrors after plopping this on my car seat!Overall, if you’re sitting for long hours and your back or tailbone is screaming for mercy, do yourself a favor and grab one of these. Your backside will thank you. And maybe even your chiropractor. 😉Ready to turn your chair into a throne? 🏰 Your tailbone deserves it!\n  \nRead more\n  13 people found this helpful\n    \n          \n              \n                  Helpful\n              \n          \n      Sending feedback...Thank you for your feedback.Sorry, we failed to record your vote. Please try again\n        Report\n  &lt;img src=\"https://c.media-amazon.com/images/S/amazon-avatars-global/default.png\"/&gt;Benton5.0 out of 5 stars\n\n\n\n\n\n\n\n  \n  \n    Well Made and Comfortable\n  \nReviewed in the United States on September 7, 2024Size: Gel Cushion Set (Seat+Back)Color: Black Gel ComboVerified Purchase\n\n\n\n\n\n\n\n  \n  \n    Game changer when it comes to someone who may be sitting in front of their computer for long periods of time. One of the best investments made for my computer chair. Well made, very comfortable and supportive for your butt to your lower back. Definitely recommended and one of my best purchases.\n  \nRead more\n  2 people found this helpful\n    \n          \n              \n                  Helpful\n              \n          \n      Sending feedback...Thank you for your feedback.Sorry, we failed to record your vote. Please try again\n        Report\n  &lt;img src=\"https://c.media-amazon.com/images/S/amazon-avatars-global/default.png\"/&gt;Erin5.0 out of 5 stars\n\n\n\n\n\n\n\n  \n  \n    Great for work days\n  \nReviewed in the United States on August 29, 2024Size: StandardColor: BlackVerified Purchase\n\n\n\n\n\n\n\n  \n  \n    I’ve been having significant back pain from working at a desk that’s a bit too high, and this cushion has been very helpful in adding some extra height and cushion to my desk chair to make it more comfortable and better ergonomically. It’s a good size and density.\n  \nRead more\n  3 people found this helpful\n    \n          \n              \n                  Helpful\n              \n          \n      Sending feedback...Thank you for your feedback.Sorry, we failed to record your vote. Please try again\n        Report\n  &lt;img src=\"https://c.media-amazon.com/images/S/amazon-avatars-global/6a849b34-fe78-4efc-8813-d348962211a7._CR0%2C0%2C375%2C375_UX460_.jpg\"/&gt;Kai5.0 out of 5 stars\n\n\n\n\n\n\n\n  \n  \n    SO COMFY!\n  \nReviewed in the United States on August 29, 2024Size: StandardColor: Navy BlueVerified Purchase\n\n\n\n\n\n\n\n  \n  \n    This helps so much with long hours on my desk chair, it’s not small and cheap, it helps with my butt pain from long hours. I like that it’s washable and it seems pretty stable. I bought one for my mom after she’d loved mine. Also.. it’s FSA 💪\n  \nRead more\n  4 people found this helpful\n    \n          \n              \n                  Helpful\n              \n          \n      Sending feedback...Thank you for your feedback.Sorry, we failed to record your vote. Please try again\n        Report",</t>
  </si>
  <si>
    <t xml:space="preserve">    "trackingLink": "https://www.amazon.com/Seat-Cushion-Office-Chair-Desk/dp/B01EBDV9BU?psc=&amp;linkCode=ll1&amp;tag=dividy-20&amp;linkId=a2b1eab5d681e8e711822d8713c05072&amp;language=en_US&amp;ref_=as_li_ss_tl"</t>
  </si>
  <si>
    <t xml:space="preserve">    "productDetails": "About this item                   WOOD CAR FRESHENERS: Drift car air fresheners are made to uproot your typical air freshener. We've combined sophisticated, functional design with real, designer and luxury grade scents.     MADE IN THE USA: Our wood freshener is made right here in the USA from sustainably sourced wood, and magnetized to fit perfectly on your car visor with our metal clip. Our Amber scent is reminiscent of fresh rain, with notes of lavender, amber and sage.     LONG LASTING: Crafted with our natural essential and fragrance oil blends to deliver a great scent free of harmful chemicals all day. Looks good, smells good, all good.     SIMPLE DESIGN: Attach metal clip to visor so the ledge faces down when closed. Open one side of bag until scent dissipates and freshener doesn't have any visible oil on surface. Attach the scent block to the clip, it will magnetically snap in, make sure there is no overhang on either side of the clip.     REFILLABLE SCENTS: Keep scent sealed in bag and out of the sun until ready for use. Replace the scent block at minimum every 30 days. Do not use on any other surface than provided metal visor clip.       \n                            ›  See more product details",</t>
  </si>
  <si>
    <t xml:space="preserve">    "customerReviews": "&lt;img src=\"https://c.media-amazon.com/images/S/amazon-avatars-global/6854b2e8-f5e3-48ea-9a90-87af046be864._CR17%2C0%2C366%2C366_UX460_.jpg\"/&gt;James Collier5.0 out of 5 stars\n\n\n\n\n\n\n\n  \n  \n    We love the amber scent\n  \nReviewed in the United States on August 23, 2024Scent: AmberSize: 1 Count (Pack of 1)Verified Purchase\n\n\n\n\n\n\n\n  \n  \n    My wife and I both really like the amber scent. It's clean and not too feminine or masculine.We alternate the one freshener between our cars each day. It helps balance how strong it is, especially in the first 10ish days.We're also interested in seeing if we can add a drop or two of our own scented oil to revive it after these many months.\n  \nRead more\n  6 people found this helpful\n    \n          \n              \n                  Helpful\n              \n          \n      Sending feedback...Thank you for your feedback.Sorry, we failed to record your vote. Please try again\n        Report\n  &lt;img src=\"https://c.media-amazon.com/images/S/amazon-avatars-global/default.png\"/&gt;Brady Groves3.0 out of 5 stars\n\n\n\n\n\n\n\n  \n  \n    Smells and looks good\n  \nReviewed in the United States on September 8, 2024Scent: AmberSize: 1 Count (Pack of 1)Verified Purchase\n\n\n\n\n\n\n\n  \n  \n    It smells and looks really nice, but does not last long.  The scent was only noticeable for about two weeks before the freshener was dried out. The scent is gone even faster in a hot climate.\n  \nRead more\n  \n    \n          \n              \n                  Helpful\n              \n          \n      Sending feedback...Thank you for your feedback.Sorry, we failed to record your vote. Please try again\n        Report\n  &lt;img src=\"https://c.media-amazon.com/images/S/amazon-avatars-global/be8a1004-49df-4798-a136-e8696b0f55db._CR0%2C0%2C500%2C500_SX460_.jpg\"/&gt;Enrique Vargas2.0 out of 5 stars\n\n\n\n\n\n\n\n  \n  \n    Scent Gone After 48 Hours\n  \nReviewed in the United States on May 28, 2024Scent: AmberSize: 1 Count (Pack of 1)Verified Purchase\n\n\n\n\n\n\n\n  \n  \n    Okay, so I gave this two stars because it is indeed beautiful, it holds well, and it doesn't get in the way and the worry of it falling onto your face or the dash as you drive is non existent.This thing came in packaged well, I was impressed by Alpha Males review on it so I decided to give it a try, and I bought two of them. One for the driver and passenger side.I installed them on Saturday, the scent was very strong, I see other reviews of people saying just how powerful the scent is and it is true, it's a powerful scent, however, it is right in front of your face as you drive and with the AC on or Heat on will further blow it into your face.Now, as I said, I installed it on Saturday and by Monday the smell was so faint that I forgot that I had installed them.Comes Tuesday, zero scent, I was so disappointed. I questioned myself to see if I had done something wrong, and I followed the instructions that I came with them and I also watched videos on them.Now, I am not sure if it starts off strong and then just supposed to lightly scent your vehicle, because I don't even smell it when I open the door and get in after the door has been closed all night.Maybe I received bad ones? But what are the chances of receiving two bad ones?Even before writing this review I went to my car to see if I was able to smell anything and it was so little that it didn't make sense at all.I think they have a great product here, it looks beautiful within the car, but they need to do more quality checks on this product.Now, they get you by saying that it can last up to 30 days ... But how? What makes it last 30 days?What would make it not smell after 48 hours?\n  \nRead more\n  107 people found this helpful\n    \n          \n              \n                  Helpful\n              \n          \n      Sending feedback...Thank you for your feedback.Sorry, we failed to record your vote. Please try again\n        Report\n  &lt;img src=\"https://c.media-amazon.com/images/S/amazon-avatars-global/default.png\"/&gt;shannan boyce4.0 out of 5 stars\n\n\n\n\n\n\n\n  \n  \n    Exactly As Advertised!!\n  \nReviewed in the United States on August 24, 2024Scent: AmberSize: 1 Count (Pack of 1)Verified Purchase\n\n\n\n\n\n\n\n  \n  \n    This product has a great scent but isn’t overpowering. I reccommend opening it inside your car on the way to work, (leave it in the bag for about 10 minutes) and then put it up when you make it there. That way the scent stays in your car and it still works well. So far I’m on day 4 and it smells the same as day one. No leakage, super easy to set up, and is small enough to stay out of the way.\n  \nRead more\n  4 people found this helpful\n    \n          \n              \n                  Helpful\n              \n          \n      Sending feedback...Thank you for your feedback.Sorry, we failed to record your vote. Please try again\n        Report\n  &lt;img src=\"https://c.media-amazon.com/images/S/amazon-avatars-global/default.png\"/&gt;Amazon Customer5.0 out of 5 stars\n\n\n\n\n\n\n\n  \n  \n    Smell\n  \nReviewed in the United States on September 9, 2024Scent: AmberSize: 1 Count (Pack of 1)Verified Purchase\n\n\n\n\n\n\n\n  \n  \n    Wonderful smell, perfect thanks\n  \nRead more\n  One person found this helpful\n    \n          \n              \n                  Helpful\n              \n          \n      Sending feedback...Thank you for your feedback.Sorry, we failed to record your vote. Please try again\n        Report\n  &lt;img src=\"https://c.media-amazon.com/images/S/amazon-avatars-global/default.png\"/&gt;MrBkny5.0 out of 5 stars\n\n\n\n\n\n\n\n  \n  \n    3rd time re-order ! Unique, light smell .\n  \nReviewed in the United States on July 12, 2024Scent: AmberSize: 1 Count (Pack of 1)Verified Purchase\n\n\n\n\n\n\n\n  \n  \n    “I recently purchased the Drift wooden car freshener, and I am very impressed. The design is sleek and fits perfectly in my car. The scents are fantastic—each one is unique and pleasant, lasting a long time without being overpowering. It’s also easy to install and doesn’t look out of place in my vehicle. Highly recommend for anyone looking to upgrade their car’s atmosphere!”\n  \nRead more\n\n\n\n\n\n\n\n\n\n\n\n \n  \t\t \n\n\n\n\n    \n        \n        \n            \n        \n            \n        \n        \n            \n            \n        \n        \n            \n            \n        \n    \n    \n        \n\n            \n                &lt;img src=\"https://c.media-amazon.com/images/S/amazon-avatars-global/default.png\"/&gt;MrBkny\n            \n\n            5.0 out of 5 stars\n            \n                3rd time re-order ! Unique, light smell .\n            \n            \n            \n                \n                    \n                        \n                        \n                            \n                                \n                                \n                                    Reviewed in the United States on July 12, 2024\n                                \n                            \n                        \n                    \n                \n            \n        \n        \n            “I recently purchased the Drift wooden car freshener, and I am very impressed. The design is sleek and fits perfectly in my car. The scents are fantastic—each one is unique and pleasant, lasting a long time without being overpowering. It’s also easy to install and doesn’t look out of place in my vehicle. Highly recommend for anyone looking to upgrade their car’s atmosphere!”\n        \n        \n            \n                Images in this review\n            \n            \n                \n                    \n                        \n                    \n                \n            \n        \n    \n        \n    \n\n\n\n\n\n   function toggleSeeAllView() {\n       P.when('A', 'cr-image-popover-controller').execute(function(A, imagePopoverController) {\n          imagePopoverController.toggleSeeAllView(true);\n       });\n   }\n\n\n       &lt;img alt=\"Customer image\" src=\"https://c.media-amazon.com/images/I/71V-QtKlkNL._SY88.jpg\" height=\"88\" width=\"100%\"/&gt;\n\n        P.when('A', 'cr-image-popover-controller').execute(function(A, imagePopoverController) {\n          A.on(\"a:popover:beforeShow:R1T8Q69AEE6BRM_gallerySection_main\", function(data) {\n            imagePopoverController.initImagePopover(\"R1T8Q69AEE6BRM\", \"[https://c.media-amazon.com/images/I/71V-QtKlkNL.jpg]\", data);\n          });\n        });\n    \n\n  14 people found this helpful\n    \n          \n              \n                  Helpful\n              \n          \n      Sending feedback...Thank you for your feedback.Sorry, we failed to record your vote. Please try again\n        Report\n  &lt;img src=\"https://c.media-amazon.com/images/S/amazon-avatars-global/default.png\"/&gt;Mallory Kurtz5.0 out of 5 stars\n\n\n\n\n\n\n\n  \n  \n    So great!!\n  \nReviewed in the United States on August 23, 2024Scent: AmberSize: 1 Count (Pack of 1)Verified Purchase\n\n\n\n\n\n\n\n  \n  \n    I am obsessed with this!!! My car smells amazing and it is so discreet but cute! Recommend for sure.\n  \nRead more\n  3 people found this helpful\n    \n          \n              \n                  Helpful\n              \n          \n      Sending feedback...Thank you for your feedback.Sorry, we failed to record your vote. Please try again\n        Report\n  &lt;img src=\"https://c.media-amazon.com/images/S/amazon-avatars-global/default.png\"/&gt;Markie3.0 out of 5 stars\n\n\n\n\n\n\n\n  \n  \n    Well\n  \nReviewed in the United States on September 5, 2024Scent: AmberSize: 1 Count (Pack of 1)Verified Purchase\n\n\n\n\n\n\n\n  \n  \n    I tried it and it said it supposed to last for 30 days, it feels like I got maybe half of that. Very cute, but I will probably have to buy it way more frequently than I want to. Package was easy to open and it’s easy to get onto your visor, I do not like that. It was kind of wet in the package and that, the scent lingered on my fingers for a really long time , Even though it smells good.\n  \nRead more\n  \n    \n          \n              \n                  Helpful\n              \n          \n      Sending feedback...Thank you for your feedback.Sorry, we failed to record your vote. Please try again\n        Report",</t>
  </si>
  <si>
    <t xml:space="preserve">    "trackingLink": "https://www.amazon.com/Drift-Car-Air-Freshener-Eliminator/dp/B0C1HCCK2T?psc=&amp;linkCode=ll1&amp;tag=dividy-20&amp;linkId=d9a98d5fe335ac768449d0bc4961bde6&amp;language=en_US&amp;ref_=as_li_ss_tl"</t>
  </si>
  <si>
    <t xml:space="preserve">    "productDetails": "About this item                   TOUGHULTRA TECHNOLOGY, ENHANCED DURABILITY: This tire inflator is manufactured with AstroAI’s unique ToughUltra technology, so all of its core parts, including its cylinder, motor gears, and connection rod, are built using a powder metallurgy integrated molding technique. This revolutionary manufacturing process greatly enhances the inflator’s durability and increases its service life by 30%.     PROGRAMMABLE INFLATION: Use the \"M\" button to set your desired pressure unit, and then press the \"+\" and \"-\" buttons to set the desired pressure. The air compressor will automatically shut off when it reaches the pre-set pressure (Please make sure the pressure you set is higher than the current pressure of your tire).     COMPACT SIZE &amp; EASY TO STORE: Featuring a lightweight and compact design, this handy and portable tire inflator can easily fit into glove compartments, seats, trunks, and more. When it isn’t being used, it’s almost unnoticeable.     SMART PRESET &amp; AUTO OFF: The tire inflator’s digital screen provides accurate readouts and 4 pressure units to choose from while its independent buttons allow for intuitive control. You can easily preset the tire pressure and not worry about constantly monitoring it, this smart inflator will automatically shut off once it reaches the desired pressure.     EASY NIGHTTIME USE: Equipped with a backlit screen and a flashlight, this tire inflator brings convenient use, even in dim environments. Its independent LED Button enables one-press flashlight operation. Great gifts for men and women.       \n                          ›  See more product details",</t>
  </si>
  <si>
    <t xml:space="preserve">    "customerReviews": "&lt;img src=\"https://c.media-amazon.com/images/S/amazon-avatars-global/fe35b545-0b4b-40a7-b729-1b6ca140303e._CR0%2C0%2C192%2C192_UX460_.jpg\"/&gt;Brian E. Sikorski5.0 out of 5 stars\n\n\n\n\n\n\n\n  \n  \n    It's tough, smart, and ready to save the day—one tire at a time.\n  \nReviewed in the United States on August 22, 2024Color: BlueSize: LargeVerified Purchase\n\n\n\n\n\n\n\n  \n  \n    Let’s be real: nobody wants to be stuck on the side of the road, struggling to breathe life back into a deflated tire. But if you're going to be in that situation (and let's face it, we all will be at some point), you might as well have a trusty sidekick like the AstroAI Tire Inflator.First off, this little gadget is built like the superhero of tire inflators, thanks to AstroAI's fancy ToughUltra technology. Translation? It’s not going to wimp out on you after a couple of uses. The cylinder, motor gears, and connection rod are all forged using some next-level powder metallurgy technique that sounds like it belongs in a sci-fi movie. Bottom line: this inflator is in it for the long haul, with a service life that’s 30% longer than its less impressive competitors.Now, let’s talk brains—because this tire inflator has them. With programmable inflation, you can set your desired pressure, hit start, and let it do the thinking. It’ll shut off when it’s done, so you don’t have to babysit it like a rookie. And the size? It’s so compact you could probably lose it in your glove compartment if you’re not careful. (But don’t worry, it’ll be there when you need it.)Ever tried to inflate a tire in the dark? Yeah, not fun. But with this inflator’s backlit screen and flashlight, it’s practically begging you to try it. The LED button is a one-press wonder, making nighttime inflation a breeze.So, if you’re tired of half-hearted inflators that conk out at the first sign of resistance, the AstroAI Tire Inflator is your new best friend. It's tough, smart, and ready to save the day—one tire at a time.\n  \nRead more\n  17 people found this helpful\n    \n          \n              \n                  Helpful\n              \n          \n      Sending feedback...Thank you for your feedback.Sorry, we failed to record your vote. Please try again\n        Report\n  &lt;img src=\"https://c.media-amazon.com/images/S/amazon-avatars-global/default.png\"/&gt;Kyle5.0 out of 5 stars\n\n\n\n\n\n\n\n  \n  \n    Very happy\n  \nReviewed in the United States on August 12, 2024Color: BlueSize: LargeVerified Purchase\n\n\n\n\n\n\n\n  \n  \n    Bought this to have with me on my trips for the just incase moment. Day later I get the call my moms passenger rear tire went flat so went over and actually didn’t take that long from dead 0 psi. Not that loud neither. Very easy to use. Attach this pump  your tire with the unit off. It will show you what psi you’re at then you can select what psi you want to achieve and that’s it. Does it all by itself. Very efficient. Clear readout. Light weight and compact.\n  \nRead more\n  17 people found this helpful\n    \n          \n              \n                  Helpful\n              \n          \n      Sending feedback...Thank you for your feedback.Sorry, we failed to record your vote. Please try again\n        Report\n  &lt;img src=\"https://c.media-amazon.com/images/S/amazon-avatars-global/default.png\"/&gt;History Fan4.0 out of 5 stars\n\n\n\n\n\n\n\n  \n  \n    Pressure gauge is not accurate\n  \nReviewed in the United States on July 9, 2024Color: YellowSize: LargeVerified Purchase\n\n\n\n\n\n\n\n  \n  \n    The pump works as advertised.  Set the pump to desired PSI, turn it off and the pump shuts off when it received desired PSI.  However, I always use an expensive dial gauge to check tire pressure.  The tire pressure is off by 2 PSI therefore I set the Astro AI to an additional 2 PSI to the pressure I want in the tire.  For example, if I want 35 PSI then I set the Astro AI to 37 PSI.  I have tested this setup on 4 tires on multiple cars by using by dial gauge.I highly recommend the Astro AI for its easy setup and quick pumping but I recommend that people also purchase a dial gauge to double check the pressure.\n  \nRead more\n  14 people found this helpful\n    \n          \n              \n                  Helpful\n              \n          \n      Sending feedback...Thank you for your feedback.Sorry, we failed to record your vote. Please try again\n        Report\n  &lt;img src=\"https://c.media-amazon.com/images/S/amazon-avatars-global/397f871e-cfeb-48d7-9d43-ac74a258c5d9._CR0%2C0%2C409%2C409_UX460_.jpg\"/&gt;Croquinho5.0 out of 5 stars\n\n\n\n\n\n\n\n  \n  \n    Versatile, and easy to use.\n  \nReviewed in the United States on August 29, 2024Color: BlueSize: LargeVerified Purchase\n\n\n\n\n\n\n\n  \n  \n    This unit was so easy to set up, and get it working right away. It has an easy to read readout to monitor the system, and keep an eye on the progress. With the different included tips, it is versatile for many other uses other than just the car tires. Soccer balls, basketballs, and other things to use it for, including bicycles, and lawnmower tires. Great unit, compact, but powerful too.\n  \nRead more\n  4 people found this helpful\n    \n          \n              \n                  Helpful\n              \n          \n      Sending feedback...Thank you for your feedback.Sorry, we failed to record your vote. Please try again\n        Report\n  &lt;img src=\"https://c.media-amazon.com/images/S/amazon-avatars-global/default.png\"/&gt;Value Fan5.0 out of 5 stars\n\n\n\n\n\n\n\n  \n  \n    You want this\n  \nReviewed in the United States on September 9, 2024Color: YellowSize: LargeVerified Purchase\n\n\n\n\n\n\n\n  \n  \n    In a pinch for you or you loved ones, this is so cheap and easy to keep in the car. Works amazing, but very very loud. Fill up tire to desired pressure\n  \nRead more\n  \n    \n          \n              \n                  Helpful\n              \n          \n      Sending feedback...Thank you for your feedback.Sorry, we failed to record your vote. Please try again\n        Report\n  &lt;img src=\"https://c.media-amazon.com/images/S/amazon-avatars-global/default.png\"/&gt;TK5.0 out of 5 stars\n\n\n\n\n\n\n\n  \n  \n    A Reliable and Efficient Tool for Every Car Owner\n  \nReviewed in the United States on June 6, 2024Color: YellowSize: LargeVerified Purchase\n\n\n\n\n\n\n\n  \n  \n    I recently purchased the AstroAI Tire Inflator, and it has proven to be an invaluable tool for my car maintenance needs. Here’s a detailed review based on my experience. But before I do the one thing where a tool like this stand out is in an emergency. My wife had a flat tire and in this state you cannot drive anywhere not even a gas station. Despite an air leak AstroAI was able to inflate the tire and she was able to drive up to a tire shop.Performance and Efficiency:The AstroAI Tire Inflator is incredibly efficient and fast. It inflates my car tires within minutes, saving me from the hassle of going to the gas station. The digital display is accurate and easy to read, ensuring that I achieve the exact pressure required.Ease of Use:One of the standout features is its user-friendly design. The inflator comes with clear instructions, making it simple to operate even for someone who isn’t particularly tech-savvy. The auto-shutoff feature is a great addition, as it prevents over-inflation by stopping the inflator once the desired pressure is reached.Portability and Design:The compact and lightweight design of the AstroAI Tire Inflator makes it easy to store in the trunk of my car. It doesn’t take up much space, yet it’s sturdy and well-built. The long power cord reaches all tires effortlessly, and the LED light is a thoughtful touch for nighttime emergencies.Versatility:Aside from car tires, I’ve used this inflator for my bike tires and sports equipment. The variety of included nozzle adapters makes it a versatile tool for different inflation needs.Value for Money:Given its performance, ease of use, and versatility, the AstroAI Tire Inflator is excellent value for money. It’s a small investment for the convenience and peace of mind it provides.Overall Satisfaction:I am extremely satisfied with my purchase. The AstroAI Tire Inflator has exceeded my expectations and is now a permanent part of my car emergency kit. I highly recommend it to anyone looking for a reliable and efficient tire inflator.\n  \nRead more\n  13 people found this helpful\n    \n          \n              \n                  Helpful\n              \n          \n      Sending feedback...Thank you for your feedback.Sorry, we failed to record your vote. Please try again\n        Report\n  &lt;img src=\"https://c.media-amazon.com/images/S/amazon-avatars-global/default.png\"/&gt;AF 5.0 out of 5 stars\n\n\n\n\n\n\n\n  \n  \n    Literally the best investment.\n  \nReviewed in the United States on September 7, 2024Color: YellowSize: LargeVerified Purchase\n\n\n\n\n\n\n\n  \n  \n    I’m really impressed with the AstroAI Tire Inflator. It’s incredibly easy to use! Just set your desired pressure level, and it automatically shuts off once your tires or whatever you’re inflating reach that level. The compact size is a huge plus since it doesn’t take up much space, making it perfect to keep in the car for convenience. This has saved me multiple trips to the gas station for tire fills. The digital pressure gauge is accurate and easy to read, and the emergency LED light is a thoughtful addition. Overall, this portable air compressor is a reliable and handy tool!\n  \nRead more\n  2 people found this helpful\n    \n          \n              \n                  Helpful\n              \n          \n      Sending feedback...Thank you for your feedback.Sorry, we failed to record your vote. Please try again\n        Report\n  &lt;img src=\"https://c.media-amazon.com/images/S/amazon-avatars-global/default.png\"/&gt;WLT5.0 out of 5 stars\n\n\n\n\n\n\n\n  \n  \n    Works great\n  \nReviewed in the United States on September 10, 2024Color: RedSize: LargeVerified Purchase\n\n\n\n\n\n\n\n  \n  \n    It works great.  It pumps up your tire fast and it’s easy to check all your tires to see how much air pressure you have.  Great to have in your car just in case of emergency..\n  \nRead more\n  \n    \n          \n              \n                  Helpful\n              \n          \n      Sending feedback...Thank you for your feedback.Sorry, we failed to record your vote. Please try again\n        Report",</t>
  </si>
  <si>
    <t xml:space="preserve">    "trackingLink": "https://www.amazon.com/AstroAI-Portable-Compressor-Inflator-Motorcycle/dp/B07QR4Q42L?th=1&amp;linkCode=ll1&amp;tag=dividy-20&amp;linkId=7370965dfbc82330c924887d9d29b9bd&amp;language=en_US&amp;ref_=as_li_ss_tl"</t>
  </si>
  <si>
    <t xml:space="preserve">    "productDetails": "About this item                   PERFECT CAR CLEANING TOOL: PULIDIKI cleaning gel for car detailing is designed to clean car air vents, steering wheel, console panel, storage bins, cup holder, door handles, dashboard and other hard to reach places. Car slime for cleaning is car essentials for women and men to clean your car     EASY TO USE: Push car cleaning gel into little cracks, press car cleaner slime on and the dust would be carried away. You can also press the car cleaning putty slightly on the keyboard surface and then pull out slowly, the dust would be picked up with the car putty cleaner. (NOTE: don’t wash the universal cleaning gel with water.)     FRIENDLY TO CAR: Car gel cleaning putty is a high-tech cleaning compound gel for cars. Car goop cleaner is made from natural materials. The car cleaning kit can easily pick up dust. Cleaning putty for car interior is friendly to your car. The cute car accessories for women and men is car must haves for your car detailing     REUSABLE: Car detailing putty auto cleaning gel can be used for multiple times until the car duster interior turns to black. Please put the car gel cleaner putty back in jar after use and store it in a cool dry place. DO NOT use car cleaning slime reusable to wipe the cellphone screen or computer monitor     MULTIPLE USES: Automotive dust cleaning gel can not only clean car nooks and crannies, but also for home and office use, cleaning putty for electronics, computer keyboard, laptops, cell phone, calculator, TV remote and furniture. The suitable surface must be water resistant, or the dust removal for car would stick to it     Brand New Package：All PULIDIKI cleaning gel are sold brand new. If you find that the package is opened or damaged, the car putty dirty or any other issues when you receive the cleaning car gel, please message us immediately and we will solve your problem as soon as possible       \n                          ›  See more product details",</t>
  </si>
  <si>
    <t xml:space="preserve">    "customerReviews": "&lt;img src=\"https://c.media-amazon.com/images/S/amazon-avatars-global/default.png\"/&gt;Andrew 5.0 out of 5 stars\n\n\n\n\n\n\n\n  \n  \n    Great for all the small crevices you can’t reach!\n  \nReviewed in the United States on August 19, 2024Verified Purchase\n\n\n\n\n\n\n\n  \n  \n    Works well for what you pay for… Perfect for cleaning keyboards office spaces and you even have a fun thing to manipulate. Keep mine in a well conditioned area and still works after several uses. No weird smell and works in seconds!\n  \nRead more\n  5 people found this helpful\n    \n          \n              \n                  Helpful\n              \n          \n      Sending feedback...Thank you for your feedback.Sorry, we failed to record your vote. Please try again\n        Report\n  &lt;img src=\"https://c.media-amazon.com/images/S/amazon-avatars-global/default.png\"/&gt;Rachel Lura, Boston4.0 out of 5 stars\n\n\n\n\n\n\n\n  \n  \n    Super useful! Just don’t leave it in the car.\n  \nReviewed in the United States on July 22, 2024Verified Purchase\n\n\n\n\n\n\n\n  \n  \n    I loved it, love it, love it! This putty reliefs my dust-OCD, rolls over just about anything without leaving a trace on the item or surface I am cleaning. Unlike the Swifter or other dusting wands, the putty leaves nothing behind! The only mistake I made was to leave the putty in the car. The summer heat somehow breaks the putty bond, so it turned into a mushy putty. It still works as far as removing dusts and dirt goes, but it also slimes and stays on my fingers.\n  \nRead more\n  17 people found this helpful\n    \n          \n              \n                  Helpful\n              \n          \n      Sending feedback...Thank you for your feedback.Sorry, we failed to record your vote. Please try again\n        Report\n  &lt;img src=\"https://c.media-amazon.com/images/S/amazon-avatars-global/default.png\"/&gt;SS5.0 out of 5 stars\n\n\n\n\n\n\n\n  \n  \n    Dust be gone\n  \nReviewed in the United States on September 9, 2024Verified Purchase\n\n\n\n\n\n\n\n  \n  \n    Bought these to clean the interior of my truck down in the nooks and crannies that are not easily cleaned.  This did a great job.I also found that it works great on all my statues that are near impossible to dust.  This thing cleaned them up fast and easy.\n  \nRead more\n  \n    \n          \n              \n                  Helpful\n              \n          \n      Sending feedback...Thank you for your feedback.Sorry, we failed to record your vote. Please try again\n        Report\n  &lt;img src=\"https://c.media-amazon.com/images/S/amazon-avatars-global/default.png\"/&gt;KEN CURRIE3.0 out of 5 stars\n\n\n\n\n\n\n\n  \n  \n    Conflicted.....\n  \nReviewed in the United States on July 30, 2024Verified Purchase\n\n\n\n\n\n\n\n  \n  \n    The first time I used this I thought it was the greatest thing since sliced bread.  I kept one my glovebox for emergencies.  Well, I opened the one that was in my glovebox and started to clean up some debris in my car, only to see that it stuck to my car seats. I could not roll it without it sticking.  I could not remove the remnants from my seat with soap and water. I had to use my fingernails to scrape it off.  Do not leave this in your car and use it if it is hot out, otherwise it does not work.\n  \nRead more\n  15 people found this helpful\n    \n          \n              \n                  Helpful\n              \n          \n      Sending feedback...Thank you for your feedback.Sorry, we failed to record your vote. Please try again\n        Report\n  &lt;img src=\"https://c.media-amazon.com/images/S/amazon-avatars-global/default.png\"/&gt;S3attl3mom5.0 out of 5 stars\n\n\n\n\n\n\n\n  \n  \n    Easy to use - works like a charm\n  \nReviewed in the United States on August 27, 2024Verified Purchase\n\n\n\n\n\n\n\n  \n  \n    I have a new car with a black interior with lots of little crevices.  Family eats in the car on a regular basis plus we go to the beach weekly.  Needless to say keeping those little crevices from getting gunky is tough.Just tried this stuff and it works great.  It does remind me of the slime my kids made and played with in grade school.  I will keep it out of the heat as advised in other reviews.  So far so good!\n  \nRead more\n  \n    \n          \n              \n                  Helpful\n              \n          \n      Sending feedback...Thank you for your feedback.Sorry, we failed to record your vote. Please try again\n        Report\n  &lt;img src=\"https://c.media-amazon.com/images/S/amazon-avatars-global/511612ce-0a45-42b6-ab77-0b5a8a768ca1._CR0%2C0%2C1126%2C1126_SX460_.jpg\"/&gt;Katie Hanover5.0 out of 5 stars\n\n\n\n\n\n\n\n  \n  \n    It does the job!\n  \nReviewed in the United States on August 29, 2024Verified Purchase\n\n\n\n\n\n\n\n  \n  \n    Made for dust only.  I used it to clean the car. Vaccum your car first then use this flubber cleaner. ( don’t worry nothing will bounce off it— if you remember the movie Flubber with Robin Williams 😊)The puddy stuff will become dirty if you use it other than for dust. Picks up hair stuck in carpet (this is a girl problem)  and your hair peels away from it easily, unless you mix it around before pulling it out.Have fun seeing how it gets into the hard to reach places.\n  \nRead more\n  One person found this helpful\n    \n          \n              \n                  Helpful\n              \n          \n      Sending feedback...Thank you for your feedback.Sorry, we failed to record your vote. Please try again\n        Report\n  &lt;img src=\"https://c.media-amazon.com/images/S/amazon-avatars-global/default.png\"/&gt;Edwin Hojnacki4.0 out of 5 stars\n\n\n\n\n\n\n\n  \n  \n    It works well for picking up dust and small debris from crevices and vents\n  \nReviewed in the United States on June 4, 2024Verified Purchase\n\n\n\n\n\n\n\n  \n  \n    The PULIDIKI Car Cleaning Gel is a decent product for cleaning hard-to-reach areas in my car. It works well for picking up dust and small debris from crevices and vents. However, it can be a bit sticky and sometimes leaves a residue behind, which can be annoying. The gel's effectiveness diminishes after a few uses, so it doesn’t last as long as I hoped. Overall, it’s an average cleaner—handy for quick cleanups but not perfect.\n  \nRead more\n  9 people found this helpful\n    \n          \n              \n                  Helpful\n              \n          \n      Sending feedback...Thank you for your feedback.Sorry, we failed to record your vote. Please try again\n        Report\n  &lt;img src=\"https://c.media-amazon.com/images/S/amazon-avatars-global/default.png\"/&gt;Amazon_ Customer2.0 out of 5 stars\n\n\n\n\n\n\n\n  \n  \n    Didn't work for my car\n  \nReviewed in the United States on April 23, 2024Verified Purchase\n\n\n\n\n\n\n\n  \n  \n    I had hoped that this would be my save all miracle product but unfortunately for my car this didn't work. I know that a lot of people were able to get it to work and I don't doubt that, but it just didn't work for me.I do want to say first that this isn't greasy oily sticky like I thought it was going to be which was a major plus. I've handled much slime in my days and I figured this was kind of going to be like a kid's slime, and it is not. It's not going to make a mess. I don't know if you got it on your clothes if it would leave any kind of residue but it definitely isn't going to get your hands all nasty. It has a really pleasant kind of citrusy clean smell as well. It's not overpowering.I have a Ford Escape and the type of dashboard that I have is almost kind of like a rubbery texture. Every other car that I've had it's been more of like a vinyl where you could just take a Swiffer duster to it and dust it as many times as you want. My dashboard from day one embeds any little piece of dust that gets in it. It is almost impossible to get off with a duster or a microfiber cloth, I usually end up having to use a lint roller a really really sticky tape and get up in there. I was hoping that this product again would be my saving Grace and I wouldn't have to do that. Unfortunately it didn't work.I tried it around my center console area which I keep very clean as it is and I did see it pick up a couple of little pieces in the crevices around the shifter but it wasn't really picking up the regular dust that was around my stereo controls. That I could have just wiped off with my hand so I thought it was weird it wasn't picking it up. And then I tried it on my troublesome dashboard and it didn't pick up anything at all. I really got up in there I was hanging over the steering wheel trying to get this to pick up anything off my dashboard but it just didn't work at all. When I was finally done after about 20 minutes of trying to clean any and everything in my car I could touch with this, there was only a little bit of dust or rogue pieces of whatever that were on it. It wasn't sticky it was really smooth and it didn't feel like it had any grip at all.I used it almost immediately after getting it and it was in a very tightly sealed container so I know that it didn't get dried out or expired it just wasn't really picking up anything. I then just tried to pick up a hair that I plucked off my own head and it wasn't even grabbing that. So I don't know what that means it seems like this is working for other people but it just didn't work for me. I really really wanted it to work though I cannot express how much I tried to get this to work it just felt like a smooth gooey slime that you would play with and didn't clean much.I hope this works for other people it's not really expensive so it might be worth it but if you have that rubbery texture in any of your dash or console areas and you know that just a regular duster doesn't normally pick things up I do not know if this would work for you.It's a good idea though.\n  \nRead more\n  3 people found this helpful\n    \n          \n              \n                  Helpful\n              \n          \n      Sending feedback...Thank you for your feedback.Sorry, we failed to record your vote. Please try again\n        Report",</t>
  </si>
  <si>
    <t xml:space="preserve">    "trackingLink": "https://www.amazon.com/Cleaning-Universal-Detailing-Automotive-Interior/dp/B081T7N948?psc=&amp;linkCode=ll1&amp;tag=dividy-20&amp;linkId=6ce3f6a3a910b28ad245f79ce3a52846&amp;language=en_US&amp;ref_=as_li_ss_tl"</t>
  </si>
  <si>
    <t xml:space="preserve">    "productDetails": "About this item                   18 Years Of Trusted Quality - High-quality Conventional Wiper Blades That Have Stood The Test Of Time, Meeting Or Exceeding All Original Equipment Manufacturers' Standards For Quality And Durability.     Ease Of Installation - Comes Equipped With A Pre-installed J-hook Adapter For Easy Installation On Most Vehicles And Contains A Multi-adapter For Fitting Additional Wiper Blade Arm Types.     Improved Driving Visibility And Safety - Multiple Pressure Points And Embedded Friction Reducers Enable Even Pressure Distribution Across The Length Of The Blade Helping To Deliver A Clean Wipe.     All Natural Rubber Squeegee - Resists Cracking, Splitting, And Tearing Caused By Various Hot And Cold Weather Conditions, Windshield Wiper Fluid, And Road Salt.     Traditional Blade Structure - Built With A Galvanized Steel Frame That Provides Long-Lasting Strength And Durability And Prevents Rust And Corrosion.       \n                          ›  See more product details",</t>
  </si>
  <si>
    <t xml:space="preserve">    "customerReviews": "&lt;img src=\"https://c.media-amazon.com/images/S/amazon-avatars-global/3a1bd0aa-0968-4c22-90e2-b301c7ca075d._CR62%2C0%2C375%2C375_SX460_.jpg\"/&gt;Benjamin5.0 out of 5 stars\n\n\n\n\n\n\n\n  \n  \n    Rain-X RX30222 WeatherBeater Wiper Blades, 22\" Windshield Wiper\n  \nReviewed in the United States on September 9, 2024Size: Pack of 1Style: 22\"Verified Purchase\n\n\n\n\n\n\n\n  \n  \n    Rain-X RX30222 WeatherBeater Wiper Blades - Outstanding Performance and DurabilityI recently installed the Rain-X RX30222 WeatherBeater Wiper Blades on my vehicle, and I am thoroughly impressed with their performance. From the moment I first used them, they have delivered exceptional results in all weather conditions.The installation was straightforward and hassle-free, thanks to the clear instructions and the wiper blades’ compatibility with my vehicle's wiper arms. Once in place, the Rain-X RX30222 blades immediately demonstrated their effectiveness. They provide a smooth and consistent wipe across the entire windshield, eliminating streaks and leaving a clear, unobstructed view. This is particularly noticeable during heavy rain, where these blades excel at clearing water quickly and efficiently.The build quality of these wiper blades is top-notch. The robust construction and durable materials give me confidence that they will withstand the rigors of daily use and harsh weather conditions. Additionally, the WeatherBeater design seems to enhance their performance, as they maintain consistent pressure against the windshield, ensuring an even wipe every time.One of the standout features is the advanced rubber technology used in the blades. It resists cracking, splitting, and tearing, which extends the lifespan of the blades compared to others I’ve used in the past. The Rain-X RX30222 blades have exceeded my expectations and have proven to be a valuable upgrade for my vehicle.Overall, the Rain-X RX30222 WeatherBeater Wiper Blades are a fantastic choice for anyone seeking reliable, high-performance wipers. Their excellent wiping performance, durability, and easy installation make them deserving of a five-star rating. I highly recommend them to anyone looking to improve their visibility and driving safety in any weather condition.\n  \nRead more\n  \n    \n          \n              \n                  Helpful\n              \n          \n      Sending feedback...Thank you for your feedback.Sorry, we failed to record your vote. Please try again\n        Report\n  &lt;img src=\"https://c.media-amazon.com/images/S/amazon-avatars-global/default.png\"/&gt;GLaDOS5.0 out of 5 stars\n\n\n\n\n\n\n\n  \n  \n    Cheap, and works great on 2010 Jeep Patriot\n  \nReviewed in the United States on August 1, 2024Size: Pack of 1Style: 21\"Verified Purchase\n\n\n\n\n\n\n\n  \n  \n    These wipers are well made and function perfectly on the 2010 Jeep patriot.  They are the traditional style wiper and fit the windshield better than the latitude (I found the latitude has about 1-2\" at the top where the wiper does not make contact with the windshield).  These wipers so far make no squeaking or streaks!  And $8.49 is hard to beat.\n  \nRead more\n  One person found this helpful\n    \n          \n              \n                  Helpful\n              \n          \n      Sending feedback...Thank you for your feedback.Sorry, we failed to record your vote. Please try again\n        Report\n  &lt;img src=\"https://c.media-amazon.com/images/S/amazon-avatars-global/default.png\"/&gt;WML5.0 out of 5 stars\n\n\n\n\n\n\n\n  \n  \n    Work great, easy to install\n  \nReviewed in the United States on August 19, 2024Size: Pack of 2Style: 24\" and 20\"Verified Purchase\n\n\n\n\n\n\n\n  \n  \n    No streaking, no noise. Seemed easy to install, as I watched my boyfriend do it. I'll install a headlight before I'll install wiper blades. Great price.\n  \nRead more\n  One person found this helpful\n    \n          \n              \n                  Helpful\n              \n          \n      Sending feedback...Thank you for your feedback.Sorry, we failed to record your vote. Please try again\n        Report\n  &lt;img src=\"https://c.media-amazon.com/images/S/amazon-avatars-global/default.png\"/&gt;Allen E. Shinder4.0 out of 5 stars\n\n\n\n\n\n\n\n  \n  \n    Good Wipers!\n  \nReviewed in the United States on August 27, 2024Size: Pack of 2Style: 26\" and 16\"Verified Purchase\n\n\n\n\n\n\n\n  \n  \n    These wipers were a real bargain and do a great job. Nothing fancy just do a nice job. Real value for the price!\n  \nRead more\n  \n    \n          \n              \n                  Helpful\n              \n          \n      Sending feedback...Thank you for your feedback.Sorry, we failed to record your vote. Please try again\n        Report\n  &lt;img src=\"https://c.media-amazon.com/images/S/amazon-avatars-global/41fd5f10-d7d0-4e49-94b4-ebe4790cf099._CR0%2C0%2C500%2C500_SX460_.jpg\"/&gt;David5.0 out of 5 stars\n\n\n\n\n\n\n\n  \n  \n    Love this brand!\n  \nReviewed in the United States on September 9, 2024Size: Pack of 2Style: 22\" and 22\"Verified Purchase\n\n\n\n\n\n\n\n  \n  \n    I use this brand on all of my families vehicles. They’re the right size, look good, made of sturdy material, and install easily. I’d recommend the Rain-X brand for any vehicle!\n  \nRead more\n  \n    \n          \n              \n                  Helpful\n              \n          \n      Sending feedback...Thank you for your feedback.Sorry, we failed to record your vote. Please try again\n        Report\n  &lt;img src=\"https://c.media-amazon.com/images/S/amazon-avatars-global/default.png\"/&gt;D. Rambow5.0 out of 5 stars\n\n\n\n\n\n\n\n  \n  \n    Great windshield wipers\n  \nReviewed in the United States on August 11, 2024Size: Pack of 2Style: 26\" and 18\"Verified Purchase\n\n\n\n\n\n\n\n  \n  \n    Needed new wipers for my 2017 Jeep Cherokee.  I hate going to Autoparts stores and sorting through the racks to find the right one for my car.  On Amazon, these were listed as a kit. for my particular car They came with an adapter to fit on various types of arms, but I didn't need the adapter.  The U-shaped end snapped right on.  And being a Rain-X product they seem to work very well.\n  \nRead more\n  3 people found this helpful\n    \n          \n              \n                  Helpful\n              \n          \n      Sending feedback...Thank you for your feedback.Sorry, we failed to record your vote. Please try again\n        Report\n  &lt;img src=\"https://c.media-amazon.com/images/S/amazon-avatars-global/default.png\"/&gt;Wilbert Elsenrath5.0 out of 5 stars\n\n\n\n\n\n\n\n  \n  \n    Poor Instructions for my 2016 Expedition LX Wiper Blades\n  \nReviewed in the United States on September 2, 2024Size: Pack of 2Style: 22\" and 22\"Verified Purchase\n\n\n\n\n\n\n\n  \n  \n    The instructions for these wipers leave much to be desired. I even went on YouTube and found videos for my vehicle, but the installation was completely different. I decided to take some action and used a little force, and to my surprise, they popped in place. I tried using them wet and dry and they are just fine. If you are like me and find the instructions lacking information, try a little force. They will pop into place a lot easier than you would have thought so, and maybe the instructions are right??? The Rain-x blades are high quality and look like they will last longer than the blades put on by the car dealer.\n  \nRead more\n  \n    \n          \n              \n                  Helpful\n              \n          \n      Sending feedback...Thank you for your feedback.Sorry, we failed to record your vote. Please try again\n        Report\n  &lt;img src=\"https://c.media-amazon.com/images/S/amazon-avatars-global/c1bf93c3-4455-4f7f-b990-9242aa7a71c3._CR0%2C0%2C356%2C356_UX460_.jpg\"/&gt;Jay A. Poppe5.0 out of 5 stars\n\n\n\n\n\n\n\n  \n  \n    The blades were easy to install\n  \nReviewed in the United States on August 26, 2024Size: Pack of 2Style: 26\" and 16\"Verified Purchase\n\n\n\n\n\n\n\n  \n  \n    It was really easy yo install the blades.  Getting the old ones off was a little trickier.  They worked really well.  They got off smears on my window that the old ones didn't.\n  \nRead more\n  One person found this helpful\n    \n          \n              \n                  Helpful\n              \n          \n      Sending feedback...Thank you for your feedback.Sorry, we failed to record your vote. Please try again\n        Report",</t>
  </si>
  <si>
    <t xml:space="preserve">    "trackingLink": "https://www.amazon.com/Rain-X-WeatherBeater-Wiper-Blade-Combo/dp/B084CZZYB5?th=1&amp;linkCode=ll1&amp;tag=dividy-20&amp;linkId=667fd8aa9ea38326e7045994201e6a28&amp;language=en_US&amp;ref_=as_li_ss_tl"</t>
  </si>
  <si>
    <t xml:space="preserve">    "productDetails": "About this item                   Start Dead Batteries - Safely jump start a dead battery in seconds with this compact, yet powerful, 1000-amp lithium battery jump starter - up to 20 jump starts on a single charge - and rated for gasoline engines up to 6.0-liters and diesel engines up to 3.0-liters.     UltraSafe - Safe and easy-to-use car jumper starter and jump pack without worrying about incorrect connections or sparks. Safely connect to any 12-volt vehicle with our mistake-proof design featuring spark-proof technology and reverse polarity protection.     Multi-Function - It's a car jump starter, portable power bank, and LED flashlight. Recharge smartphones, tablets, and other USB devices. It's easily rechargeable from any powered USB port in 3-hours at 2.1-amps. Plus, an integrated 100-lumen LED flashlight with seven light modes, including emergency strobe and SOS.     Advanced Design - Our most advanced car battery charger jump starter ever. Featuring high-discharge lithium technology for safe operation in any climate. A rugged and water-resistant enclosure rated at IP65. A rubberized over-molded casing to prevent scratching or marring of surfaces. And an ultra-compact and lightweight design weighing just 2.4 pounds.     In The Box - GB40 UltraSafe Portable Car Jump Starter, Heavy Duty Booster Clamps, 12-Volt Car Charger, Micro USB Charging Cable, Microfiber Storage Bag, User Guide, 1-Year Warranty, and Designed in the USA.       \n                          ›  See more product details",</t>
  </si>
  <si>
    <t xml:space="preserve">    "customerReviews": "&lt;img src=\"https://c.media-amazon.com/images/S/amazon-avatars-global/default.png\"/&gt;dipesh patel5.0 out of 5 stars\n\n\n\n\n\n\n\n  \n  \n    easy to use\n  \nReviewed in the United States on August 21, 2024Size: 1000 AmpsVerified Purchase\n\n\n\n\n\n\n\n  \n  \n    The NOCO Boost Plus GB40 1000A UltraSafe Car Battery Jump Starter is a standout device in the world of portable jump starters. Known for its impressive power, compact design, and safety features, this jump starter offers a dependable solution for reviving dead car batteries and ensuring you’re never left stranded.Performance and Power:The GB40 boasts a robust 1000A peak current, providing ample power to jump-start most 12V car batteries, including those in larger vehicles like trucks and SUVs. Its performance is impressive, allowing it to jump-start a dead battery quickly and efficiently. The device’s high capacity ensures reliable power when you need it most, making it an essential tool for emergencies.\n  \nRead more\n  3 people found this helpful\n    \n          \n              \n                  Helpful\n              \n          \n      Sending feedback...Thank you for your feedback.Sorry, we failed to record your vote. Please try again\n        Report\n  &lt;img src=\"https://c.media-amazon.com/images/S/amazon-avatars-global/bce2fedd-afa4-46fe-816b-9eb40ebd272b._CR18%2C0%2C463%2C463_SX460_.jpg\"/&gt;Ray D5.0 out of 5 stars\n\n\n\n\n\n\n\n  \n  \n    Compact and Heavy duty battery booster\n  \nReviewed in the United States on August 6, 2024Size: 1000 AmpsVerified Purchase\n\n\n\n\n\n\n\n  \n  \n    The Battery Boost Jumper is an impressive tool for anyone who needs reliable, on-the-go power. Its simplicity in use is one of its strongest points; even those with minimal technical knowledge can operate it with ease. The design feels rugged and durable, instilling confidence that it can handle tough environments without issue.One of its standout features is its power capacity, which is sufficient to start light-duty diesel trucks—an impressive feat for a portable jumper. The LED light is easy to read and incredibly helpful for use in low-light conditions, adding to the overall user-friendly experience.In addition to its primary function, the ability to charge other USB devices is a fantastic bonus. This makes it a versatile tool, perfect for emergencies and everyday use alike. Overall, the Battery Boost Jumper is a solid investment for anyone needing a dependable and multifunctional power source.\n  \nRead more\n  23 people found this helpful\n    \n          \n              \n                  Helpful\n              \n          \n      Sending feedback...Thank you for your feedback.Sorry, we failed to record your vote. Please try again\n        Report\n  &lt;img src=\"https://c.media-amazon.com/images/S/amazon-avatars-global/default.png\"/&gt;TCL5.0 out of 5 stars\n\n\n\n\n\n\n\n  \n  \n    Amazing power in a portable unit\n  \nReviewed in the United States on August 1, 2024Size: 1000 AmpsVerified Purchase\n\n\n\n\n\n\n\n  \n  \n    My car battery was dead and my cousin suggested I buy a slow charger. I started reading reviews and realized that I needed something to jump start my car asap. I chose the Noco boost and it is everything I could wish for. First of all, I received it about 4 hours after I ordered it. The instructions were good and the best part is it won’t turn on if you put the cables on the wrong terminals. I have never jumped a car before and this product made it easy. Being an older woman, I was concerned about finding a product that I could use. The handles of the cables are a little tough for me to open, but that is due to an old hand injury.Bonus, it has ports to charge electronic devices, too.  Everyone who has seen it is super impressed that it is so small and work so well.\n  \nRead more\n  16 people found this helpful\n    \n          \n              \n                  Helpful\n              \n          \n      Sending feedback...Thank you for your feedback.Sorry, we failed to record your vote. Please try again\n        Report\n  &lt;img src=\"https://c.media-amazon.com/images/S/amazon-avatars-global/default.png\"/&gt;Lindaloo5.0 out of 5 stars\n\n\n\n\n\n\n\n  \n  \n    This is priceless!!\n  \nReviewed in the United States on August 8, 2024Size: 1000 AmpsVerified Purchase\n\n\n\n\n\n\n\n  \n  \n    I have a truck which I do not drive often and even tho I disconnect the battery, sometimes it just won't start. No more worries when I do use it, because the starter is small enough to fit in the center console or glove box and the power will last for a year while still using for multiple jumps. Very, very easy to use! When taken camping, great to charge your phone or tablet without starting and leaving your car running. There is also a handy flashlight for dark nights. Plus Amazon's price is lower than most home improvement stores. Love, love, love this jump starter!! No more asking neighbors or strangers for a jump.\n  \nRead more\n  6 people found this helpful\n    \n          \n              \n                  Helpful\n              \n          \n      Sending feedback...Thank you for your feedback.Sorry, we failed to record your vote. Please try again\n        Report\n  &lt;img src=\"https://c.media-amazon.com/images/S/amazon-avatars-global/default.png\"/&gt;Doug Lake4.0 out of 5 stars\n\n\n\n\n\n\n\n  \n  \n    Great product\n  \nReviewed in the United States on September 8, 2024Size: 1000 AmpsVerified Purchase\n\n\n\n\n\n\n\n  \n  \n    Absolute necessity for every household/vehicle. Can jumpstart any vehicle, charge any USB device and holds a charge for months. I take mine with me everywhere.\n  \nRead more\n  \n    \n          \n              \n                  Helpful\n              \n          \n      Sending feedback...Thank you for your feedback.Sorry, we failed to record your vote. Please try again\n        Report\n  &lt;img src=\"https://c.media-amazon.com/images/S/amazon-avatars-global/b6651618-88f9-4911-ab5f-3f5e30f4aee0._CR109%2C0%2C281%2C281_SX460_.jpg\"/&gt;Always5.0 out of 5 stars\n\n\n\n\n\n\n\n  \n  \n    Works on my C-Max\n  \nReviewed in the United States on August 27, 2024Size: 1000 AmpsVerified Purchase\n\n\n\n\n\n\n\n  \n  \n    I was a little nervous to try to jumpstart my car on my own, but I was tired of calling roadside assistance every time I left my car unused for a few too many days. I have a little Ford C-Max Hybrid so I was worried jumpstarting it might harm the electric battery somehow.I’ve used it a few times now and I works really well. One annoying thing though is that auto-safety never deactivates when I connect my car, so I have to manual override it, which makes me scared every time haha. Other was it works as expected. I always have it in my car ready just in case. It doesn’t take up much space, and hold its charge for a really long time. The instructions are clear and the jumpstart is very fast.\n  \nRead more\n  6 people found this helpful\n    \n          \n              \n                  Helpful\n              \n          \n      Sending feedback...Thank you for your feedback.Sorry, we failed to record your vote. Please try again\n        Report\n  &lt;img src=\"https://c.media-amazon.com/images/S/amazon-avatars-global/80bcc58a-4ba0-4fce-9daa-e30e5ce0c9b2._CR0%2C0%2C485%2C485_SX460_.jpg\"/&gt;DR59015.0 out of 5 stars\n\n\n\n\n\n\n\n  \n  \n    This one is pricey, but worth the piece of mind\n  \nReviewed in the United States on August 9, 2024Size: 1000 AmpsVerified Purchase\n\n\n\n\n\n\n\n  \n  \n    I wasn't sure I wanted to spend $100 on a jump starter that I may never need. But when it arrived and I started getting familiar with it, I was genuinely glad I'd spent the money. I just got my new Tacoma and spent four days in the woods with my wife. I hadn't bought this unit yet and was super-conscious of how long the lights were on, how much juice we were using. Because we had gone out there alone and hadn't seen any other travelers for hours. Getting stranded out of cell range for a considerable amount of time had me pretty anxious. I vowed to get this unit once we got back.Now that I have it and can see the quality of the wiring, the durability of the unit and the ease of use, I'm fully prepared to recommend this to everyone. I haven't actually used it yet, but if the initial quality is any indicator, it is going to do the job just fine. What I also like that I wasn't aware of is that it also has a USB output. So if my Jackery and back-up batteries for my gear run out, this unit can be used as a power source as well. I love any gear that has multiple uses. Overall, this is a great product.\n  \nRead more\n  3 people found this helpful\n    \n          \n              \n                  Helpful\n              \n          \n      Sending feedback...Thank you for your feedback.Sorry, we failed to record your vote. Please try again\n        Report",</t>
  </si>
  <si>
    <t xml:space="preserve">    "trackingLink": "https://www.amazon.com/NOCO-GB40-UltraSafe-Lithium-Starter/dp/B015TKUPIC?psc=&amp;linkCode=ll1&amp;tag=dividy-20&amp;linkId=935863328067c4e73869b042d83554bd&amp;language=en_US&amp;ref_=as_li_ss_tl"</t>
  </si>
  <si>
    <t xml:space="preserve">    "productDetails": "About this item                   Microfiber 16 x 12-inch cleaning cloth (24-pack); ideal for cleaning cars, trucks, boats, and more     Ultra-soft and non-abrasive; will not scratch paints, vinyl, glass, finishes, or other surfaces     Effectively cleans either dry or with liquid cleaners for streak-free results and a lint-free shine     Durable and absorbent; soak up 8 times their own weight     Can be reused hundreds of times     Machine washable for easy care     Wash separately before first use. Wash with like colors       \n                            ›  See more product details",</t>
  </si>
  <si>
    <t xml:space="preserve">    "customerReviews": "&lt;img src=\"https://c.media-amazon.com/images/S/amazon-avatars-global/default.png\"/&gt;Jimbo5.0 out of 5 stars\n\n\n\n\n\n\n\n  \n  \n    Great buy!\n  \nReviewed in the United States on August 13, 2024Color: Blue/White/YellowSize: 24-PackVerified Purchase\n\n\n\n\n\n\n\n  \n  \n    Was time to replace the dish rags and found these.  Have been using them for several weeks now and they work fine.  Nothing spectacular or amazing but just good towels that do exactly what we want.  They clean up very well and rinse easily...... have actually got them on list to reorder.  You'll like 'em.\n  \nRead more\n  3 people found this helpful\n    \n          \n              \n                  Helpful\n              \n          \n      Sending feedback...Thank you for your feedback.Sorry, we failed to record your vote. Please try again\n        Report\n  &lt;img src=\"https://c.media-amazon.com/images/S/amazon-avatars-global/default.png\"/&gt;Batman5.0 out of 5 stars\n\n\n\n\n\n\n\n  \n  \n    So many for the price!\n  \nReviewed in the United States on August 26, 2024Color: Blue/White/YellowSize: 24-PackVerified Purchase\n\n\n\n\n\n\n\n  \n  \n    They work great, and are washable. So I can reuse them until they need replacing. You get 3 different colors , so far they are able to clean grease , oil, dust, and no complaints . They absorb great for the size . So far pretty durable, and no shedding.\n  \nRead more\n  One person found this helpful\n    \n          \n              \n                  Helpful\n              \n          \n      Sending feedback...Thank you for your feedback.Sorry, we failed to record your vote. Please try again\n        Report\n  &lt;img src=\"https://c.media-amazon.com/images/S/amazon-avatars-global/default.png\"/&gt;JonQ York5.0 out of 5 stars\n\n\n\n\n\n\n\n  \n  \n    Bye Bye Windex and Every Other Soapy Product You've Ever Owned!\n  \nReviewed in the United States on February 20, 2014Color: Blue/White/YellowSize: 24-PackVerified Purchase\n\n\n\n\n\n\n\n  \n  \n    These cloths are the most amazing and versatile cleaning product I've ever used!  I had no idea when I bought them how many things you could clean with them and how many cleaning products they would replace.  Here's a sample.  They can easily replace:*Paper towels*Windex, Glass Plus, etc.*Comet, Ajax (except in the worst cases)*Mr. Clean Magic Sponge (they work exactly like Magic Sponge on light grease buildup)*All kinds of soap/cleaning productsUsing just water with these cloths, you can clean so many things that used to require soap and water.  Like a greasy stove, or the grease build-up in your kitchen and bathroom sinks.The real trick to keeping your house clean is to clean often before the dirt and grease have a chance to build up.  But when you have to use soap - it really discourages you from doing it too often because everything turns into such a big job.  Like, would you really clean your microwave after every couple of uses?  No!  Because it's too much work to clean something that's not that dirty yet.  You have to use some kind of soap with water, then you have to use more water and a few more minutes to rinse away all the soap.  So most people just wait until it's dirty enough to make all that work worth it.  But with these, you can literally clean after every use.  Just wet one, and wipe the microwave down one time (10 seconds max)... and you're done!  The end result:  the microwave is NEVER dirty!And it's so easy to clean things that used to be so hard.  For instance, if you want to keep your stove sparkling clean after cooking a meal that resulted in a lot of greasy splatter... just fold these twice, wet one side and after you finish cooking wipe down the stove, then turn it over and wipe again with the drier side.  Then take a second one that's dry and wipe one more time.  And voila, your stove will be completely clean, no grease or oil left!  They're really amazing.  And I LOVE not having to use soap on everything.  It makes it so much simpler and quicker to clean.I actually enjoy cleaning now, because it's so quick and easy.  The trick on cleaning things like your stove is to do it often.  I do it every 3-4 times I cook.  I should do it every 2-3 times.  But the point is to do it often enough that the grease splatter doesn't have a chance to build up so much that you need something stronger to clean it with.They are also so absorbent that they'll soak water right off anything they touch.  I even find myself reaching for them when I want to dry my hands quickly - because I know they'll suck the water right off.  They don't feel as good on your hands as a soft cloth or paper towel does - but they do a much better job at drying them.They dry very fast too.  If I soak one in water, and then wring it out, it will be dry within 3-4 hours.You can clean all kinds of things with them, from the stove, to sinks to windows and mirrors.  I've even used them on my eyeglasses - although I'm not sure that's a good idea as they may rub the various coatings off after a while.  But I did it on an old pair so no harm done - and they clean every bit as well as my old eyeglasses spray and a paper towel did.  And all you need are one of these cloths and a few drops of water!They're also amazing at picking up dust when they're wet or dry.  Just wipe the surface once and the dust is instantly gone.I've found the quickest and easiest way to clean most things from windows to stove tops is what I suggested above for the stove.  I take two of them and fold them over twice. Then I wet one side and wipe it all over whatever surface I want to clean.  Then wipe again with the backside which should be a little drier.  This will pick up all the excess water, which will then make it easy to fully dry with the second dry cloth.  Just use it to wipe one more time to fully dry the surface.  Seriously, what could be simpler or quicker?  I can clean my stove, microwave, dining room table, plus two glass living room tables all in less time than it used to take me to clean just the stove!I've put a couple of these in my shower.  And every other morning after I shower, I take one and wipe down the glass doors, then I wring it out and wipe them again.  Then I take another dry one and wipe one more time.  The doors are spotlessly clean and there's never any build up from evaporating water.  No water spots!  In all, less than a minute every couple of days to keep the glass shower doors spotless!These are saving me a TON of money in soaps and various other cleaning products!\n  \nRead more\n  132 people found this helpful\n    \n          \n              \n                  Helpful\n              \n          \n      Sending feedback...Thank you for your feedback.Sorry, we failed to record your vote. Please try again\n        Report\n  &lt;img src=\"https://c.media-amazon.com/images/S/amazon-avatars-global/default.png\"/&gt;Joe4.0 out of 5 stars\n\n\n\n\n\n\n\n  \n  \n    Nice microfiber towels for the money\n  \nReviewed in the United States on September 10, 2024Color: Blue/White/YellowSize: 24-PackVerified Purchase\n\n\n\n\n\n\n\n  \n  \n    You get A lot of microfiber towels for a good price. They are very thin I will warn you that but they are great for interior car detailing and quick touch-ups. I don't think I would use these to dry the car since they are small and thin but again, great for interior work, wheels, trim and glass.\n  \nRead more\n  \n    \n          \n              \n                  Helpful\n              \n          \n      Sending feedback...Thank you for your feedback.Sorry, we failed to record your vote. Please try again\n        Report\n  &lt;img src=\"https://c.media-amazon.com/images/S/amazon-avatars-global/dad7d6a1-fceb-4a4a-bbdb-bfaddafa2940._CR0%2C26%2C281%2C281_UX460_.jpg\"/&gt;Rich Hayes5.0 out of 5 stars\n\n\n\n\n\n\n\n  \n  \n    Soft as a Dragon's Breath\n  \nReviewed in the United States on June 26, 2024Color: Blue/White/YellowSize: 24-PackVerified Purchase\n\n\n\n\n\n\n\n  \n  \n    In the days of old, when we cleaned with rough burlap and leaves, many surfaces lay scratched and stained. But behold! These wondrous cloths from Amazon Basics are a gift from the gods themselves!Pros:Soft as a Dragon's Breath:These cloths, though not woven by the hands of giants, possess a softness unmatched. They clean without harm, leaving even the finest of treasures unscathed.Mighty in Number:A pack of 24! With such an abundance, a barbarian can clean his whole fortress, his steed's armor, and still have cloths left for the battlefield.Washable and Reusable:Like a warrior reborn after battle, these cloths rise again from the wash, ready for more. No need to cast them aside after a single use. They endure!Versatile as a Warrior's Blade:They clean all—be it the hardened grime on the shield, the delicate filigree of a chalice, or the dust of ancient relics. Nothing stands against their power.Non-Abrasive:These cloths, though fierce in battle against dirt, show mercy upon the surfaces they clean. No scratches, no marks—only the gleam of victory.Absorbent as a Desert Oasis:They drink in the spilled mead and the blood of fallen foes with ease. No mess is too great for their thirst.Convenient Size:Perfectly sized to fit in the hand of a warrior, yet small enough to be wielded with precision.In conclusion, these Amazon Basics Microfiber Cleaning Cloths are a marvel of modern sorcery. Strong, enduring, and kind to our cherished belongings, they are worthy tools for any barbarian's cleaning arsenal.- Rich The Mighty\n  \nRead more\n  31 people found this helpful\n    \n          \n              \n                  Helpful\n              \n          \n      Sending feedback...Thank you for your feedback.Sorry, we failed to record your vote. Please try again\n        Report\n  &lt;img src=\"https://c.media-amazon.com/images/S/amazon-avatars-global/default.png\"/&gt;David Cajthaml5.0 out of 5 stars\n\n\n\n\n\n\n\n  \n  \n    Good quality for the price\n  \nReviewed in the United States on August 13, 2024Color: Blue/White/YellowSize: 24-PackVerified Purchase\n\n\n\n\n\n\n\n  \n  \n    For the price, you can't really complain.They work great for washing my cars BUT they are small. You will go through many of them for vehicle washing. Quality is good.For the price, can't beat 'em.\n  \nRead more\n  2 people found this helpful\n    \n          \n              \n                  Helpful\n              \n          \n      Sending feedback...Thank you for your feedback.Sorry, we failed to record your vote. Please try again\n        Report",</t>
  </si>
  <si>
    <t xml:space="preserve">    "trackingLink": "https://www.amazon.com/AmazonBasics-CW190423-24-Pack-Microfiber-Cleaning/dp/B009FUF6DM?th=1&amp;linkCode=ll1&amp;tag=dividy-20&amp;linkId=691666f753bb58e8f5bac91a3ca0e825&amp;language=en_US&amp;ref_=as_li_ss_tl"</t>
  </si>
  <si>
    <t xml:space="preserve">    "productDetails": "About this item                   Most Comfortable Gel Memory Foam Cushion On The Market - ComfiLife's all-in-one features are unrivaled: Non-slip rubber bottom, built-in handle for easy transport and machine-washable zippered velour cover for easy cleaning. The ComfiLife Coccyx Cushion is the best gel memory foam seat cushion on the market made of premium quality durable memory foam with cool off gel layer on top for superior comfort     Supports Tailbone and Relieves Pressure - Ergonomically designed seat cushion provides maximum support and comfort while reducing pressure on the coccyx / tailbone and promotes healthy posture     Provides Lower Back Pain &amp; Sciatica Relief, Great for Office Use, Driving &amp; Traveling - Supports recovery from lower back problems, herniated discs, tailbone injuries, sciatica and other spinal issues. Great for office, home, travel, car seat or wheelchair use. Machine-washable zippered velour cover for easy cleaning and built-in handle for easy transport     Our Customers Love ComfiLife Cushion - \"I have already recommended this to all my office mates that sit all day, as well. I love it, and some advice...Lock it up after you use it, or I guarantee one of your sneaky cube mates will swipe it!\" \"This has saved my life as one with lower back pain due to pinched nerve roots\" \"I have herniated discs and sciatica for many years, this cushion allowed me to drive cross state with little to no pain\"     Personalized Comfort - We want to emphasize that while our cushion is designed to suit a wide range of preferences and needs, it might not be the ideal fit for all body types or comfort preferences. This is a common characteristic of products designed for ergonomic support and comfort. We encourage giving the cushion a fair trial period to adapt to its feel and support.       \n                            ›  See more product details",</t>
  </si>
  <si>
    <t xml:space="preserve">    "customerReviews": "&lt;img src=\"https://c.media-amazon.com/images/S/amazon-avatars-global/default.png\"/&gt;Anonymous46585.0 out of 5 stars\n\n\n\n\n\n\n\n  \n  \n    Comfortable and useful!\n  \nReviewed in the United States on September 5, 2024Color: Navy BlueVerified Purchase\n\n\n\n\n\n\n\n  \n  \n    Many years ago I had a pilonidal cyst on my tailbone, and while it's been fixed, the resulting localized tissue trauma makes it tough to sit on a normal seat for too long. This is especially annoying because I fly around for work a good amount and those plane seats get very uncomfortable!This cushion is perfect for just such an issue. The hole in the back ensures that no pressure is being applied to that area and makes it way easier to sit for a long time. The cushioning itself is comfortable and doesn't overheat easily, making it easy to sit for hours.I'd recommend this product to anyone with a tailbone issue.\n  \nRead more\n  3 people found this helpful\n    \n          \n              \n                  Helpful\n              \n          \n      Sending feedback...Thank you for your feedback.Sorry, we failed to record your vote. Please try again\n        Report\n  &lt;img src=\"https://c.media-amazon.com/images/S/amazon-avatars-global/8296a564-b490-4d44-b677-3fca6988163c._CR0%2C51%2C230%2C230_UX460_.jpg\"/&gt;Marie5.0 out of 5 stars\n\n\n\n\n\n\n\n  \n  \n    It’s great !\n  \nReviewed in the United States on April 9, 2024Color: BlackVerified Purchase\n\n\n\n\n\n\n\n  \n  \n    I’m really happy with this cushion to relieve my tailbone pain and to sit upright for low back and hip support.Many reviewers said it was too firm, which was actually a selling point for me. As a massage therapist I know exactly what’s is needed for therapeutic and support purposes. It does soften and compress some when you sit on it , but it’s not mushy and doesn’t flatten at all which would defeat its purpose. Nor is it too hard, it’s gives.I plan to get another one for my car, which I can also bring into a restaurant or anywhere I may be sitting for a while like an event or the movies .It’s also comfy if I turn to lay on one side while watching tv on the sofa, as it prevent the side of my hip from sinking into the sofa cushion . Last night I used it in bed between my knees while on my side and at one point while on the  same side  position I placed it sideways  against lower back and it supported my sacrum and prevented it from rolling/rotating  backwards while leaning up against it. I also used it while laying flat on my back and it kept my pelvis in a pelvis tilt position which relieved low back pain. Getting the cushion in the proper position for support is important before you get comfy .I got it in black, cover is removable, cover has a handle to  carry it and the gel foam has a nice cooling anti inflammatory effect on my back and when used on my knees. I have a lot of joint pain and inflammation.Update : Still love the cushion and regular use has helped my back. So I ordered a second one for my car. Im a little disappointed that the foam doesn’t feel as hard and firm on the new one. The firmness was a huge selling point for me and when other reviewers complained about it , it actually convinced me to get it. My sofa cushion isn’t as supportive as I need so I was using the cushion for both tailbone relief but also extra firm support . It’s a subtle but noticeable difference. I’m not sure but if the new one had came first I may not have ordered a second one  . It’s slightly more mushy, but does regain its shape .\n  \nRead more\n\n\n\n\n\n\n\n\n\n\n\n \n  \t\t \n\n\n\n\n    \n        \n        \n            \n        \n            \n        \n        \n            \n            \n        \n        \n            \n            \n        \n    \n    \n        \n\n            \n                &lt;img src=\"https://c.media-amazon.com/images/S/amazon-avatars-global/8296a564-b490-4d44-b677-3fca6988163c._CR0%2C51%2C230%2C230_UX460_.jpg\"/&gt;Marie\n            \n\n            5.0 out of 5 stars\n            \n                It’s great !\n            \n            \n            \n                \n                    \n                        \n                        \n                            \n                                \n                                \n                                    Reviewed in the United States on April 9, 2024\n                                \n                            \n                        \n                    \n                \n            \n        \n        \n            I’m really happy with this cushion to relieve my tailbone pain and to sit upright for low back and hip support.Many reviewers said it was too firm, which was actually a selling point for me. As a massage therapist I know exactly what’s is needed for therapeutic and support purposes. It does soften and compress some when you sit on it , but it’s not mushy and doesn’t flatten at all which would defeat its purpose. Nor is it too hard, it’s gives.I plan to get another one for my car, which I can also bring into a restaurant or anywhere I may be sitting for a while like an event or the movies .It’s also comfy if I turn to lay on one side while watching tv on the sofa, as it prevent the side of my hip from sinking into the sofa cushion . Last night I used it in bed between my knees while on my side and at one point while on the  same side  position I placed it sideways  against lower back and it supported my sacrum and prevented it from rolling/rotating  backwards while leaning up against it. I also used it while laying flat on my back and it kept my pelvis in a pelvis tilt position which relieved low back pain. Getting the cushion in the proper position for support is important before you get comfy .I got it in black, cover is removable, cover has a handle to  carry it and the gel foam has a nice cooling anti inflammatory effect on my back and when used on my knees. I have a lot of joint pain and inflammation.Update : Still love the cushion and regular use has helped my back. So I ordered a second one for my car. Im a little disappointed that the foam doesn’t feel as hard and firm on the new one. The firmness was a huge selling point for me and when other reviewers complained about it , it actually convinced me to get it. My sofa cushion isn’t as supportive as I need so I was using the cushion for both tailbone relief but also extra firm support . It’s a subtle but noticeable difference. I’m not sure but if the new one had came first I may not have ordered a second one  . It’s slightly more mushy, but does regain its shape .\n        \n        \n            \n                Images in this review\n            \n            \n                \n                    \n                        \n                    \n                \n            \n        \n    \n        \n    \n\n\n\n\n\n   function toggleSeeAllView() {\n       P.when('A', 'cr-image-popover-controller').execute(function(A, imagePopoverController) {\n          imagePopoverController.toggleSeeAllView(true);\n       });\n   }\n\n\n       &lt;img alt=\"Customer image\" src=\"https://c.media-amazon.com/images/I/81AQja5iBrL._SY88.jpg\" height=\"88\" width=\"100%\"/&gt;\n\n        P.when('A', 'cr-image-popover-controller').execute(function(A, imagePopoverController) {\n          A.on(\"a:popover:beforeShow:RFZL5N2ZZ3U38_gallerySection_main\", function(data) {\n            imagePopoverController.initImagePopover(\"RFZL5N2ZZ3U38\", \"[https://c.media-amazon.com/images/I/81AQja5iBrL.jpg]\", data);\n          });\n        });\n    \n\n  122 people found this helpful\n    \n          \n              \n                  Helpful\n              \n          \n      Sending feedback...Thank you for your feedback.Sorry, we failed to record your vote. Please try again\n        Report\n  &lt;img src=\"https://c.media-amazon.com/images/S/amazon-avatars-global/default.png\"/&gt;Lizzette4.0 out of 5 stars\n\n\n\n\n\n\n\n  \n  \n    It works well overall\n  \nReviewed in the United States on September 8, 2024Color: BlackVerified Purchase\n\n\n\n\n\n\n\n  \n  \n    So I sit at my desk for very long periods of times and when I would try to stand up it would be very painful. So I tried this out to help me and it definitely helps but not as much as I thought it would. It’s very stable I’m my chair and comfortable, it’s just my long hours definitely take a toll on me.\n  \nRead more\n  One person found this helpful\n    \n          \n              \n                  Helpful\n              \n          \n      Sending feedback...Thank you for your feedback.Sorry, we failed to record your vote. Please try again\n        Report\n  &lt;img src=\"https://c.media-amazon.com/images/S/amazon-avatars-global/default.png\"/&gt;tph5.0 out of 5 stars\n\n\n\n\n\n\n\n  \n  \n    Wonderful product for aching back\n  \nReviewed in the United States on August 22, 2024Color: BlackVerified Purchase\n\n\n\n\n\n\n\n  \n  \n    This is a fairly inexpensive product which really works quite well to cushion and support on hard chairs.I just put it on chair with back brace on-( for fractured back)- works well to cushion.  The other Comfilife  I own is for music practice in hard chair or card table chair.  Recommend!\n  \nRead more\n  One person found this helpful\n    \n          \n              \n                  Helpful\n              \n          \n      Sending feedback...Thank you for your feedback.Sorry, we failed to record your vote. Please try again\n        Report\n  &lt;img src=\"https://c.media-amazon.com/images/S/amazon-avatars-global/default.png\"/&gt;Rachel Amber5.0 out of 5 stars\n\n\n\n\n\n\n\n  \n  \n    Comfortable and Relieved my pain\n  \nReviewed in the United States on September 5, 2024Color: Navy BlueVerified Purchase\n\n\n\n\n\n\n\n  \n  \n    I loved the sturdiness of this pillow. I used it in my chair and got relief shortly there after. I was able to use it while sitting on both hard and soft surfaces like my office chair and my couch. And the results were the same. I even used it as a back support and was pleasantly surprised that this worked better than most ive tried.\n  \nRead more\n  2 people found this helpful\n    \n          \n              \n                  Helpful\n              \n          \n      Sending feedback...Thank you for your feedback.Sorry, we failed to record your vote. Please try again\n        Report\n  &lt;img src=\"https://c.media-amazon.com/images/S/amazon-avatars-global/default.png\"/&gt;Devin Swihart5.0 out of 5 stars\n\n\n\n\n\n\n\n  \n  \n    Absolutely worth it!\n  \nReviewed in the United States on August 15, 2024Color: BlackVerified Purchase\n\n\n\n\n\n\n\n  \n  \n    I'm recovering from a tailbone injury and I was worried about getting a cushion that just would squish flat, thus defeating the purpose. Thankfully, this cushion does NOT squish flat. It is firm and supportive enough to do it's job well, while still staying soft and comfortable.It's a good size for me, fits nicely in the seat of my car, my desk chair, my easy chair, and anywhere else I need it.The removable cover and the carrying strap are also nice touches.Honestly can't think of a single change I'd make. Highly recommended!\n  \nRead more\n\n\n\n\n\n\n\n\n\n\n\n \n  \t\t \n\n\n\n\n    \n        \n        \n            \n        \n            \n        \n        \n            \n            \n        \n        \n            \n            \n        \n    \n    \n        \n\n            \n                &lt;img src=\"https://c.media-amazon.com/images/S/amazon-avatars-global/default.png\"/&gt;Devin Swihart\n            \n\n            5.0 out of 5 stars\n            \n                Absolutely worth it!\n            \n            \n            \n                \n                    \n                        \n                        \n                            \n                                \n                                \n                                    Reviewed in the United States on August 15, 2024\n                                \n                            \n                        \n                    \n                \n            \n        \n        \n            I'm recovering from a tailbone injury and I was worried about getting a cushion that just would squish flat, thus defeating the purpose. Thankfully, this cushion does NOT squish flat. It is firm and supportive enough to do it's job well, while still staying soft and comfortable.It's a good size for me, fits nicely in the seat of my car, my desk chair, my easy chair, and anywhere else I need it.The removable cover and the carrying strap are also nice touches.Honestly can't think of a single change I'd make. Highly recommended!\n        \n        \n            \n                Images in this review\n            \n            \n                \n                    \n                        \n                    \n                        \n                    \n                \n            \n        \n    \n        \n    \n\n\n\n\n\n   function toggleSeeAllView() {\n       P.when('A', 'cr-image-popover-controller').execute(function(A, imagePopoverController) {\n          imagePopoverController.toggleSeeAllView(true);\n       });\n   }\n\n\n       &lt;img alt=\"Customer image\" src=\"https://c.media-amazon.com/images/I/81UQQf-B5YL._SY88.jpg\" height=\"88\" width=\"100%\"/&gt;&lt;img alt=\"Customer image\" src=\"https://c.media-amazon.com/images/I/81SJiDRt0dL._SY88.jpg\" height=\"88\" width=\"100%\"/&gt;\n\n        P.when('A', 'cr-image-popover-controller').execute(function(A, imagePopoverController) {\n          A.on(\"a:popover:beforeShow:R35YOC56JR63O2_gallerySection_main\", function(data) {\n            imagePopoverController.initImagePopover(\"R35YOC56JR63O2\", \"[https://c.media-amazon.com/images/I/81UQQf-B5YL.jpg, https://c.media-amazon.com/images/I/81SJiDRt0dL.jpg]\", data);\n          });\n        });\n    \n\n  11 people found this helpful\n    \n          \n              \n                  Helpful\n              \n          \n      Sending feedback...Thank you for your feedback.Sorry, we failed to record your vote. Please try again\n        Report\n  &lt;img src=\"https://c.media-amazon.com/images/S/amazon-avatars-global/default.png\"/&gt;Charles Ritter5.0 out of 5 stars\n\n\n\n\n\n\n\n  \n  \n    Very good seat for car or travel\n  \nReviewed in the United States on August 8, 2024Color: GrayVerified Purchase\n\n\n\n\n\n\n\n  \n  \n    This seat is very good support and comfort for use in a vehicle or even on an airplane. It is a fair price. It is very light-weight so it’s easy to move and use. I feel it provides good comfort during long drives. It performs very well and does what it is intended to do. The color goes well with many interiors. It does tend to slide around a bit on most seats or chairs so it needs to be adjusted to keep it in place at times. I’m a fairly average size guy and it works very well for me. I probably would not recommend this for extremely large people. I learned very quickly that you should not leave it in your car overnight on warm days. It performs so much better now that I bring it inside at night when I get home.\n  \nRead more\n  10 people found this helpful\n    \n          \n              \n                  Helpful\n              \n          \n      Sending feedback...Thank you for your feedback.Sorry, we failed to record your vote. Please try again\n        Report\n  &lt;img src=\"https://c.media-amazon.com/images/S/amazon-avatars-global/0e090beb-a68f-4dd8-af07-66fb42f58d26._CR0%2C0%2C500%2C500_SX460_.jpg\"/&gt;Brandon4.0 out of 5 stars\n\n\n\n\n\n\n\n  \n  \n    Provides Excellent Comfort and Support\n  \nReviewed in the United States on August 11, 2024Color: BlackVerified Purchase\n\n\n\n\n\n\n\n  \n  \n    The ComfiLife Gel Enhanced Seat Cushion has made a significant different in my comfort while sitting long periods. The gel-infused memory foam provides provides just the right amount of cushioning and support. I honestly wish the pillow was larger than it is. I find it small and it easily shifts around on the seat which is undesirable. I have found however that the non-slip bottom does help with some of this movement. Overall, I still can claim that this cushion has greatly improved my sitting experience, reducing discomfort and enhancing overall posture. A must-have for anyone who spends a lot of time seated.\n  \nRead more\n  2 people found this helpful\n    \n          \n              \n                  Helpful\n              \n          \n      Sending feedback...Thank you for your feedback.Sorry, we failed to record your vote. Please try again\n        Report",</t>
  </si>
  <si>
    <t xml:space="preserve">    "trackingLink": "https://www.amazon.com/ComfiLife-Gel-Enhanced-Seat-Cushion/dp/B08HPQVJMW?psc=&amp;linkCode=ll1&amp;tag=dividy-20&amp;linkId=fd2a4d004b92d733cd5aaacb723a9fe2&amp;language=en_US&amp;ref_=as_li_ss_tl"</t>
  </si>
  <si>
    <t xml:space="preserve">    "productDetails": "Powerful Leather Conditioner: Leather Honey penetrates deep to protect new leather and rejuvenate dry leather and old leather. This non-toxic leather conditioner has no silicone, solvents or animal products     Restore All Types of Leather: Soften &amp; moisturize leather furniture, car seats, shoes &amp; belts. Great for all colors of leather, including white. Use on leather upholstery, boots, purses, saddles &amp; tack. Not for use on suede, faux leather or vinyl     Non-sticky, Odorless, Water Repellant Formula: Protect your leather all year long from snow &amp; rain. Our time-tested, non-toxic formula is water-repellant, non-sticky, fragrance-free, and contains no silicone, solvents or animal products     Safe for You, Safe for Leather: Made with non-toxic, high-quality ingredients that make your leather last longer. Free of PFAS forever chemicals and safe for people, pets &amp; your leather. Provides 6 months of leather protection     American Made Since 1968: Our premium leather care formulas have had a cult following among leather experts, retailers and high-end car and furniture makers and enthusiasts for over 50 years.       \n                          ›  See more product details",</t>
  </si>
  <si>
    <t xml:space="preserve">    "customerReviews": "&lt;img src=\"https://c.media-amazon.com/images/S/amazon-avatars-global/cff5170d-af7d-4a47-aa19-f03c3448b237._CR180%2C0%2C720%2C720_SX460_.jpg\"/&gt;Winter D. Prosapio5.0 out of 5 stars\n\n\n\n\n\n\n\n  \n  \n    Incredible. Our couch and my leather portfolio never looked better\n  \nReviewed in the United States on September 1, 2024Size: 8 Fl Oz (Pack of 1)Verified Purchase\n\n\n\n\n\n\n\n  \n  \n    Our leather couch had minor scratches from our cat jumping up to look out the window and they have completely disappeared. Unfortunately I didn't take pictures before and after of the couch - but I did of my leather portfolio. This was a gift from my father 40+ years ago and it has taken a beating in a million meetings.  Now it looks less like it was run over by a car. Still obviously loved, but back to it's lovely deep brown color. Amazing product, easy to use. Highly recommended.\n  \nRead more\n\n\n\n\n\n\n\n\n\n\n\n \n  \t\t \n\n\n\n\n    \n        \n        \n            \n        \n            \n        \n        \n            \n            \n        \n        \n            \n            \n        \n    \n    \n        \n\n            \n                &lt;img src=\"https://c.media-amazon.com/images/S/amazon-avatars-global/cff5170d-af7d-4a47-aa19-f03c3448b237._CR180%2C0%2C720%2C720_SX460_.jpg\"/&gt;Winter D. Prosapio\n            \n\n            5.0 out of 5 stars\n            \n                Incredible. Our couch and my leather portfolio never looked better\n            \n            \n            \n                \n                    \n                        \n                        \n                            \n                                \n                                \n                                    Reviewed in the United States on September 1, 2024\n                                \n                            \n                        \n                    \n                \n            \n        \n        \n            Our leather couch had minor scratches from our cat jumping up to look out the window and they have completely disappeared. Unfortunately I didn't take pictures before and after of the couch - but I did of my leather portfolio. This was a gift from my father 40+ years ago and it has taken a beating in a million meetings.  Now it looks less like it was run over by a car. Still obviously loved, but back to it's lovely deep brown color. Amazing product, easy to use. Highly recommended.\n        \n        \n            \n                Images in this review\n            \n            \n                \n                    \n                        \n                    \n                        \n                    \n                \n            \n        \n    \n        \n    \n\n\n\n\n\n   function toggleSeeAllView() {\n       P.when('A', 'cr-image-popover-controller').execute(function(A, imagePopoverController) {\n          imagePopoverController.toggleSeeAllView(true);\n       });\n   }\n\n\n       &lt;img alt=\"Customer image\" src=\"https://c.media-amazon.com/images/I/71SWMpuBU5L._SY88.jpg\" height=\"88\" width=\"100%\"/&gt;&lt;img alt=\"Customer image\" src=\"https://c.media-amazon.com/images/I/61q97gBnrCL._SY88.jpg\" height=\"88\" width=\"100%\"/&gt;\n\n        P.when('A', 'cr-image-popover-controller').execute(function(A, imagePopoverController) {\n          A.on(\"a:popover:beforeShow:R1DDX62RK2T6BC_gallerySection_main\", function(data) {\n            imagePopoverController.initImagePopover(\"R1DDX62RK2T6BC\", \"[https://c.media-amazon.com/images/I/71SWMpuBU5L.jpg, https://c.media-amazon.com/images/I/61q97gBnrCL.jpg]\", data);\n          });\n        });\n    \n\n  \n    \n          \n              \n                  Helpful\n              \n          \n      Sending feedback...Thank you for your feedback.Sorry, we failed to record your vote. Please try again\n        Report\n  &lt;img src=\"https://c.media-amazon.com/images/S/amazon-avatars-global/a13e57d8-bf8e-4f60-9365-2e210471bf84._CR0%2C0%2C500%2C500_SX460_.jpg\"/&gt;Creative Alchemy Online5.0 out of 5 stars\n\n\n\n\n\n\n\n  \n  \n    The Best Leather Conditioner Ever!\n  \nReviewed in the United States on September 7, 2024Size: 8 Fl Oz (Pack of 1)Verified Purchase\n\n\n\n\n\n\n\n  \n  \n    I have a long history of using leather cleaner for everything from horse tack to coats, belts, and shoes, to leather furniture.  This product is amazing. It restores even work leather to a soft suppleness, often better than when it was new. If you are using glove leather you'll love it and if you aren't using glove leather, it will make it feel like glove leather.\n  \nRead more\n  \n    \n          \n              \n                  Helpful\n              \n          \n      Sending feedback...Thank you for your feedback.Sorry, we failed to record your vote. Please try again\n        Report\n  &lt;img src=\"https://c.media-amazon.com/images/S/amazon-avatars-global/default.png\"/&gt;EBTExas4.0 out of 5 stars\n\n\n\n\n\n\n\n  \n  \n    Super hydrating leather conditioner\n  \nReviewed in the United States on June 24, 2024Size: 16 Fl Oz (Pack of 1)Verified Purchase\n\n\n\n\n\n\n\n  \n  \n    I used this in the middle of a Texas summer, so it poured out very easily.  I used a microfiber rag to apply it, but next time I'll use a mitt similar to what women use for applying tanning foam.  A little of this conditioner goes a long way.  I had some pretty dry car leather (a 10 year old Lexus), and overnight a majority of the conditioner absorbed in.  I wiped down the car with a clean rag the next morning to get off the excess.  If you apply too much of this, it will feel tacky/sticky.  But once you wipe your vehicle down, it leaves it feeling smooth and supply - not quite brand new - but pretty close.  I will definitely purchase this again.  We have a leather couch that I'm going to apply this to - I've read other reviews about the quality results - which don't surprise me.  This is a good conditioner if you need some heavy duty conditioning.\n  \nRead more\n  17 people found this helpful\n    \n          \n              \n                  Helpful\n              \n          \n      Sending feedback...Thank you for your feedback.Sorry, we failed to record your vote. Please try again\n        Report\n  &lt;img src=\"https://c.media-amazon.com/images/S/amazon-avatars-global/84e15f27-ee19-47cf-822a-96f043a91bf8._CR90%2C0%2C540%2C540_SX460_.jpg\"/&gt;Pam Baker-Redman5.0 out of 5 stars\n\n\n\n\n\n\n\n  \n  \n    Best product to restore &amp; protect leather!\n  \nReviewed in the United States on September 2, 2024Size: 8 Fl Oz (Pack of 1)Verified Purchase\n\n\n\n\n\n\n\n  \n  \n    My leather furniture was showing very concerning cracks. I tried multiple products &amp; thought I was using the best. In desperation I finally found Leather Honey. It has restored the leather to a smooth supple feel. The leather was so dry, it continually drank it in &amp; I reapplied about 5 times. I should’ve taken “before” photos!  Not shown is the large 3-cushion sofa. I still have 1/3 of a 16 Oz. bottle left. Excellent value. Very pleased with results! Did not change the color. Has a slight drag when applying because it has the consistency of honey.\n  \nRead more\n\n\n\n\n\n\n\n\n\n\n\n \n  \t\t \n\n\n\n\n    \n        \n        \n            \n        \n            \n        \n        \n            \n            \n        \n        \n            \n            \n        \n    \n    \n        \n\n            \n                &lt;img src=\"https://c.media-amazon.com/images/S/amazon-avatars-global/84e15f27-ee19-47cf-822a-96f043a91bf8._CR90%2C0%2C540%2C540_SX460_.jpg\"/&gt;Pam Baker-Redman\n            \n\n            5.0 out of 5 stars\n            \n                Best product to restore &amp; protect leather!\n            \n            \n            \n                \n                    \n                        \n                        \n                            \n                                \n                                \n                                    Reviewed in the United States on September 2, 2024\n                                \n                            \n                        \n                    \n                \n            \n        \n        \n            My leather furniture was showing very concerning cracks. I tried multiple products &amp; thought I was using the best. In desperation I finally found Leather Honey. It has restored the leather to a smooth supple feel. The leather was so dry, it continually drank it in &amp; I reapplied about 5 times. I should’ve taken “before” photos!  Not shown is the large 3-cushion sofa. I still have 1/3 of a 16 Oz. bottle left. Excellent value. Very pleased with results! Did not change the color. Has a slight drag when applying because it has the consistency of honey.\n        \n        \n            \n                Images in this review\n            \n            \n                \n                    \n                        \n                    \n                \n            \n        \n    \n        \n    \n\n\n\n\n\n   function toggleSeeAllView() {\n       P.when('A', 'cr-image-popover-controller').execute(function(A, imagePopoverController) {\n          imagePopoverController.toggleSeeAllView(true);\n       });\n   }\n\n\n       &lt;img alt=\"Customer image\" src=\"https://c.media-amazon.com/images/I/71LX4uO1bXL._SY88.jpg\" height=\"88\" width=\"100%\"/&gt;\n\n        P.when('A', 'cr-image-popover-controller').execute(function(A, imagePopoverController) {\n          A.on(\"a:popover:beforeShow:RLXG52IAUJRMM_gallerySection_main\", function(data) {\n            imagePopoverController.initImagePopover(\"RLXG52IAUJRMM\", \"[https://c.media-amazon.com/images/I/71LX4uO1bXL.jpg]\", data);\n          });\n        });\n    \n\n  4 people found this helpful\n    \n          \n              \n                  Helpful\n              \n          \n      Sending feedback...Thank you for your feedback.Sorry, we failed to record your vote. Please try again\n        Report\n  &lt;img src=\"https://c.media-amazon.com/images/S/amazon-avatars-global/default.png\"/&gt;this game is soooooo awsome. love the way they have the players real first name!!!!!5.0 out of 5 stars\n\n\n\n\n\n\n\n  \n  \n    Syrupy product soaks in well without noticeable smell\n  \nReviewed in the United States on August 7, 2024Size: 8 Fl Oz (Pack of 1)Verified Purchase\n\n\n\n\n\n\n\n  \n  \n    This stuff goes on thick and soaks in well. Even in hot temperatures it's quite syrupy.  After cleaning surfaces with the same brand cleaner and applying the conditioner, there's a noticable improvement which I expect to ensure longevity, improve feel and look.  I've always been skeptical of leather conditioners after seeing other products just dry out the leather over time.  High expectations for a product that's been around as long as this has.  Would buy again\n  \nRead more\n  One person found this helpful\n    \n          \n              \n                  Helpful\n              \n          \n      Sending feedback...Thank you for your feedback.Sorry, we failed to record your vote. Please try again\n        Report\n  &lt;img src=\"https://c.media-amazon.com/images/S/amazon-avatars-global/default.png\"/&gt;Meeks5.0 out of 5 stars\n\n\n\n\n\n\n\n  \n  \n    It works - makes seats shiny\n  \nReviewed in the United States on September 2, 2024Size: 8 Fl Oz (Pack of 1)Verified Purchase\n\n\n\n\n\n\n\n  \n  \n    Love it, easy to use &amp; actually works, the small bottle was more than enough. The bottle is greasy so I store it in a Ziploc.\n  \nRead more\n\n\n\n\n\n\n\n\n\n\n\n \n  \t\t \n\n\n\n\n    \n        \n        \n            \n        \n            \n        \n        \n            \n            \n        \n        \n            \n            \n        \n    \n    \n        \n\n            \n                &lt;img src=\"https://c.media-amazon.com/images/S/amazon-avatars-global/default.png\"/&gt;Meeks\n            \n\n            5.0 out of 5 stars\n            \n                It works - makes seats shiny\n            \n            \n            \n                \n                    \n                        \n                        \n                            \n                                \n                                \n                                    Reviewed in the United States on September 2, 2024\n                                \n                            \n                        \n                    \n                \n            \n        \n        \n            Love it, easy to use &amp; actually works, the small bottle was more than enough. The bottle is greasy so I store it in a Ziploc.\n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src=\"https://c.media-amazon.com/images/I/71Ni8jX0CSL._SY88.jpg\" height=\"88\" width=\"100%\"/&gt;&lt;img alt=\"Customer image\" src=\"https://c.media-amazon.com/images/I/81N5IZtLijL._SY88.jpg\" height=\"88\" width=\"100%\"/&gt;&lt;img alt=\"Customer image\" src=\"https://c.media-amazon.com/images/I/71XqUls98KL._SY88.jpg\" height=\"88\" width=\"100%\"/&gt;&lt;img alt=\"Customer image\" src=\"https://c.media-amazon.com/images/I/81aiC6uzdFL._SY88.jpg\" height=\"88\" width=\"100%\"/&gt;\n\n        P.when('A', 'cr-image-popover-controller').execute(function(A, imagePopoverController) {\n          A.on(\"a:popover:beforeShow:R349V8032WBXSX_gallerySection_main\", function(data) {\n            imagePopoverController.initImagePopover(\"R349V8032WBXSX\", \"[https://c.media-amazon.com/images/I/71Ni8jX0CSL.jpg, https://c.media-amazon.com/images/I/81N5IZtLijL.jpg, https://c.media-amazon.com/images/I/71XqUls98KL.jpg, https://c.media-amazon.com/images/I/81aiC6uzdFL.jpg]\", data);\n          });\n        });\n    \n\n  \n    \n          \n              \n                  Helpful\n              \n          \n      Sending feedback...Thank you for your feedback.Sorry, we failed to record your vote. Please try again\n        Report\n  &lt;img src=\"https://c.media-amazon.com/images/S/amazon-avatars-global/default.png\"/&gt;clarence hughes3.0 out of 5 stars\n\n\n\n\n\n\n\n  \n  \n    Greasy\n  \nReviewed in the United States on August 25, 2024Size: 8 Fl Oz (Pack of 1)Verified Purchase\n\n\n\n\n\n\n\n  \n  \n    UPDATE: After I left this review, the seller proactively reached out to me and made things right, which I greatly appreciate. This product is not right for me, however, others may enjoy it. This would be right for a leather that is in need of a thick, intensive treatment. My leather is newer and just needed a light conditioning. I would skip this particular product If you are sensitive to residues. I will be throwing this product in the trash. It was extremely greasy on my leather couch, and no matter how many times I wiped the couch with a soft cloth, it still had a sticky residue. I wish I had never put it on. My couch is worse off now than before :( For context: The couch is a full grain leather from La-Z-Boy. I also do not use any polish around my house or car because I do not like the greasy residue it can leave behind.\n  \nRead more\n  4 people found this helpful\n    \n          \n              \n                  Helpful\n              \n          \n      Sending feedback...Thank you for your feedback.Sorry, we failed to record your vote. Please try again\n        Report\n  &lt;img src=\"https://c.media-amazon.com/images/S/amazon-avatars-global/default.png\"/&gt;Gwen Sage5.0 out of 5 stars\n\n\n\n\n\n\n\n  \n  \n    Buy it by the gallon and smear it over everything.  :)\n  \nReviewed in the United States on August 14, 2014Verified Purchase\n\n\n\n\n\n\n\n  \n  \n    10 stars, 20 stars... this stuff is great.  We can't leave photos any more, or I'd show you what an amazing difference this stuff makes.Whoever wrote (I think I read it in the reviews on the smaller size bottle) that you should not use this on saddles - I couldn't disagree more.  Last week I purchased a gorgeous used saddle made by Australian Stockmans Saddlery co. in Toowoomba, Australia.  The saddle retails for about $3200 new, but this was an older model - I'd guess maybe 7 or 8 years old, and I got it off of Craigslist for a quarter of the new price.  The saddle was in perfect shape, but the leather was scuffed and nicked... and worse, it had been coated heavily with an orange/brown shoe type polish.When I got the saddle home, I started to work on it.  First, I washed it over and over again to remove the old ugly polish.  It took hours and stained my feet orange from the water run off.  Then I took the leather honey and coated the entire saddle.  I used my hands, pouring palmfuls and smearing it over the leather, working it in as I went.  I know the bottle says sparingly, but I coated this saddle heavily.  And I know it says to wait 2 to 24 hours to wipe it down, but this saddle drank up every bit within a half hour.  The leather surface was completely dry... and it was not the least bit sticky.  I do want to note that the leather on the seat of the saddle was finished a bit differently when it was made than the rest of the saddle - it was much less porous.  It did not absorb the Leather Honey nearly as quickly - maybe an hour for the first coat.  Anyway, then I coated the whole saddle again, just as heavily as the first coat.  An hour later, the second coat was gone and the saddle was dry.  AND AMAZING!!  The orange-brown was gone and now the original brown-mahogany was shining through in a beautiful aged leather look, with small wrinkles and dark marbling throughout.  OMGosh, it was stunning.  I put 4 more coats on over 2 days before the leather wasn't thirsty any more.  With each coat the color and texture just kept getting better.  I really wish I could post a picture.  The saddle is heavenly, a work of art.  And Leather Honey gets a big hunk of the credit.Next, I hauled the jug of Leather Honey out to my hubbies Ford F350, King Ranch version... with King Ranch leather seats.  The seats are gorgeous, but the leather has faded a bit in the hot Georgia sun.  I did one seat in back.  I really, really wish I could post a picture- the results are so beautiful and dramatic.  Things to note here... seats have parts that are sat on regularly and change the surface of the leather.  The portions of the seat that were sat on the most sucked in greater amounts of Leather Honey.  The upper side parts of the seat had much more of the original finish to the leather and did not absorb near as much and since they didn't absorb as much, they looked lighter.  I took my hand and really worked these areas, and as the other more worn areas dried, the color evened out more.  The seat is... gosh, hard to find the words to describe the difference.  And if you wait for Leather Honey to dry completely, it's not sticky at all.  Maybe patent leather type of finished leather may not absorb as well but thick, thirsty saddle leather and truck seat leather eats this stuff up.I'm out here to order another gallon.  It's worth it.  I don't work for Leather Honey, I'm a data security auditor.  I just love a product that exceeds my expectation.\n  \nRead more\n  61 people found this helpful\n    \n          \n              \n                  Helpful\n              \n          \n      Sending feedback...Thank you for your feedback.Sorry, we failed to record your vote. Please try again\n        Report",</t>
  </si>
  <si>
    <t xml:space="preserve">    "trackingLink": "https://www.amazon.com/Leather-Honey-Conditioner-Furniture-Accessories/dp/B003IS3HV0?th=1&amp;linkCode=ll1&amp;tag=dividy-20&amp;linkId=7f204cd8bc6f53a75721d1f41964b21c&amp;language=en_US&amp;ref_=as_li_ss_tl"</t>
  </si>
  <si>
    <t xml:space="preserve">    "productDetails": "About this item                   MaxLife Technology prevents engine breakdown with 40% better wear protection than the industry standard     Includes seal conditioners to reduce oil consumption and oil leaks in high mileage engines.     Added detergents reduce sludge, corrosion, rust and deposits to help keep motors clean inside and ensure a smooth-running engine.     Advanced friction-fighting additives help maximize performance and improve fuel efficiency.     Meets or exceeds all requirements of ILSAC GF-6A, API SP, API SN with SN Plus, API SN     American made and formulated, from the Original Motor Oil brand trusted for more than 150 years       \n                            ›  See more product details",</t>
  </si>
  <si>
    <t xml:space="preserve">    "customerReviews": "&lt;img src=\"https://c.media-amazon.com/images/S/amazon-avatars-global/default.png\"/&gt;Anthony &amp; Sami5.0 out of 5 stars\n\n\n\n\n\n\n\n  \n  \n    Great price, dispenser works excellent.\n  \nReviewed in the United States on August 18, 2024Style: Full Synthetic High MileageSize: 12 QTConfiguration: 5W-20Verified Purchase\n\n\n\n\n\n\n\n  \n  \n    Oil works great and runs quietly in my high mileage '06 honda civic and my '16 ram 1500 5.7. This box included enough to change oil in both vehicles, and the dispenser flows surprisingly well. I was worried that the dispenser wouldn't flow well, but even without a vent it pours just as fast as dumping the oil from a quart bottle. Great overall value for a premium oil.\n  \nRead more\n  3 people found this helpful\n    \n          \n              \n                  Helpful\n              \n          \n      Sending feedback...Thank you for your feedback.Sorry, we failed to record your vote. Please try again\n        Report\n  &lt;img src=\"https://c.media-amazon.com/images/S/amazon-avatars-global/09bdea35-16e6-4b79-853a-bbed5215560f._CR0%2C0%2C500%2C500_SX460_.jpg\"/&gt;Trevor K Smith5.0 out of 5 stars\n\n\n\n\n\n\n\n  \n  \n    Valvoline Extended Protection: The Ultimate Choice for High Mileage Engines\n  \nReviewed in the United States on June 18, 2024Style: Premium Full Synthetic High MileageSize: 5 QT, Case of 3Configuration: 5W-30Verified Purchase\n\n\n\n\n\n\n\n  \n  \n    I recently switched to Valvoline Extended Protection High Mileage with Ultra MaxLife Technology 5W-30 Full Synthetic motor oil for my aging vehicle, and the results have been outstanding. This product has proven to be an excellent choice for maintaining and extending the life of high-mileage engines.First and foremost, the formulation of this oil is specifically designed for high-mileage vehicles, which means it includes unique additives that help reduce wear and tear on critical engine components. Since making the switch, I've noticed a significant improvement in the performance and smoothness of my car. The engine runs quieter, and I feel more confident knowing that this oil is providing superior protection against sludge and deposits.Another impressive aspect is the Ultra MaxLife Technology. This advanced formula helps condition seals to prevent leaks, which is a common issue in older engines. Since using this oil, I haven't experienced any oil leaks, which is a huge relief.The 5W-30 viscosity grade works perfectly for a wide range of temperatures, ensuring reliable startup even in cold weather. This has been particularly beneficial during the winter months, as my car starts effortlessly every time.Overall, Valvoline Extended Protection High Mileage with Ultra MaxLife Technology 5W-30 Full Synthetic motor oil has exceeded my expectations. It's a premium product that delivers on its promises, providing enhanced protection, improved performance, and peace of mind for high-mileage vehicle owners. I highly recommend this oil to anyone looking to keep their older engines running like new.\n  \nRead more\n  14 people found this helpful\n    \n          \n              \n                  Helpful\n              \n          \n      Sending feedback...Thank you for your feedback.Sorry, we failed to record your vote. Please try again\n        Report\n  &lt;img src=\"https://c.media-amazon.com/images/S/amazon-avatars-global/default.png\"/&gt;bkev5.0 out of 5 stars\n\n\n\n\n\n\n\n  \n  \n    Valvoline Oil is a Great oil!!\n  \nReviewed in the United States on July 16, 2024Style: High MileageSize: 5 QTConfiguration: 5W-30Verified Purchase\n\n\n\n\n\n\n\n  \n  \n    I’d never hesitate to use this product! This oil makes my engine run so smooth! Easy to install obviously, has a very nice golden color to it and not dark. My engine performs great and there’s less noise I think using this type of blend. Great price also for Synthetic oil! Can’t beat it!! ⭐️⭐️⭐️⭐️⭐️\n  \nRead more\n  7 people found this helpful\n    \n          \n              \n                  Helpful\n              \n          \n      Sending feedback...Thank you for your feedback.Sorry, we failed to record your vote. Please try again\n        Report\n  &lt;img src=\"https://c.media-amazon.com/images/S/amazon-avatars-global/default.png\"/&gt;Dewayne Fant5.0 out of 5 stars\n\n\n\n\n\n\n\n  \n  \n    Good value\n  \nReviewed in the United States on August 20, 2024Style: High MileageSize: 5 QTConfiguration: 10W-30Verified Purchase\n\n\n\n\n\n\n\n  \n  \n    I've used this brand oil for years and i am pleased with the results.\n  \nRead more\n  2 people found this helpful\n    \n          \n              \n                  Helpful\n              \n          \n      Sending feedback...Thank you for your feedback.Sorry, we failed to record your vote. Please try again\n        Report\n  &lt;img src=\"https://c.media-amazon.com/images/S/amazon-avatars-global/default.png\"/&gt;Grownonymous4.0 out of 5 stars\n\n\n\n\n\n\n\n  \n  \n    It's oil!!!\n  \nReviewed in the United States on August 30, 2024Style: High MileageSize: 1 QTConfiguration: 10W-30Verified Purchase\n\n\n\n\n\n\n\n  \n  \n    Not sure what else to say other than it's exactly what it claims to be. Good price and works well in my mower.\n  \nRead more\n  \n    \n          \n              \n                  Helpful\n              \n          \n      Sending feedback...Thank you for your feedback.Sorry, we failed to record your vote. Please try again\n        Report\n  &lt;img src=\"https://c.media-amazon.com/images/S/amazon-avatars-global/d5177313-4669-4558-86f9-8ce336da469f._CR0%2C29%2C274%2C274_UX460_.jpg\"/&gt;Harlow5.0 out of 5 stars\n\n\n\n\n\n\n\n  \n  \n    Good for my old rig\n  \nReviewed in the United States on August 26, 2024Style: High Mileage 150KSize: 5 QTConfiguration: 10W-30Verified Purchase\n\n\n\n\n\n\n\n  \n  \n    My old rig burns and leaks oil but after switching to this I noticed there's less oil drippings where I park. I still burn oil and have to keep an eye on it and top it off every x amount of miles but it's my work rig over 23 years old 😂\n  \nRead more\n  \n    \n          \n              \n                  Helpful\n              \n          \n      Sending feedback...Thank you for your feedback.Sorry, we failed to record your vote. Please try again\n        Report\n  &lt;img src=\"https://c.media-amazon.com/images/S/amazon-avatars-global/367d83e6-b36a-442f-9345-eb7b6c235a59._CR62%2C0%2C375%2C375_SX460_.jpg\"/&gt;Seth C. Howard5.0 out of 5 stars\n\n\n\n\n\n\n\n  \n  \n    a review needed?? seriously? well ok ..... after 50yrs of valvoline oil products...\n  \nReviewed in the United States on July 30, 2024Style: High MileageSize: 5 QTConfiguration: 5W-20Verified Purchase\n\n\n\n\n\n\n\n  \n  \n    ....i even trust their off brand names . i was teenage with a mini bike and worn out engine that locked up with other brands . buzz along 35mph and have wheel lock on railroad service road ; you HANG ON!!!  valvoline was the ONLY oil that kept that little thing going . ever since it has been my preferred oil for cost AND quality . i shop sales often .  my favorite today , even in old tractors ; 10w30 synthtic grade and now synthetic hi-mileage to condition seals AND deal with extra blowby in crankcase . seem expensive ?? not much more than conventional and worth  the cost (shop sales) .\n  \nRead more\n  3 people found this helpful\n    \n          \n              \n                  Helpful\n              \n          \n      Sending feedback...Thank you for your feedback.Sorry, we failed to record your vote. Please try again\n        Report\n  &lt;img src=\"https://c.media-amazon.com/images/S/amazon-avatars-global/default.png\"/&gt;Matthew S.5.0 out of 5 stars\n\n\n\n\n\n\n\n  \n  \n    Great quality\n  \nReviewed in the United States on August 30, 2024Style: Full Synthetic High MileageSize: 5 QTConfiguration: 0W-20Verified Purchase\n\n\n\n\n\n\n\n  \n  \n    Started doing my own oil changes on an older Camry with over 100k miles. I use this and their restore and protect oil. Have to say I’ve noticed a much smoother ride and improved fuel economy. Highly recommend.\n  \nRead more\n  \n    \n          \n              \n                  Helpful\n              \n          \n      Sending feedback...Thank you for your feedback.Sorry, we failed to record your vote. Please try again\n        Report",</t>
  </si>
  <si>
    <t xml:space="preserve">    "trackingLink": "https://www.amazon.com/Valvoline-782256-Automotive-Accessories-Fluid_Ounces/dp/B00AM1Z67O?th=1&amp;linkCode=ll1&amp;tag=dividy-20&amp;linkId=c7d66e7af7144e63deec1bd56fc4ab69&amp;language=en_US&amp;ref_=as_li_ss_tl"</t>
  </si>
  <si>
    <t xml:space="preserve">    "productDetails": "About this item                   UNIVERSAL FIT KIT - Great Assortment Push Retainer Kit with 12 popular size, fitting for door trim, radiator shield yoke, fender, bumper and splash shield retainers replacement for Ford, GM, Chrysler, Toyota, Honda and more.     SAVE TIME AND MONEY - You can find 240PCS automotive push type retainer kit in the box and no need to go to a auto parts store to look for different fasteners. You can remove the old clips using free fastener remover.     HIGH QUALITY - High quality material with heavy-duty construction for durability, this push type retainers set would not break or crack easily during use.     MOST COMMON SIZES - Don not worry about lost or damaged body fasteners. All the necessary retainers for exact replacement of old and broken retainer.     EASY STORAGE - Comes with a plastic box with 12 compartments for organized storage. Compact size, convenient to store or carry with in your car.       \n                          ›  See more product details",</t>
  </si>
  <si>
    <t xml:space="preserve">    "customerReviews": "&lt;img src=\"https://c.media-amazon.com/images/S/amazon-avatars-global/2a73c0c5-d90f-4a44-9bc8-18af54445b1e._CR0%2C0%2C350%2C350_UX460_.jpg\"/&gt;Terry5.0 out of 5 stars\n\n\n\n\n\n\n\n  \n  \n    No more rattling going on under the hood of my truck!\n  \nReviewed in the United States on May 19, 2024Color: 240Pcs Clips + 5 RemoverStyle: Retainer KitVerified Purchase\n\n\n\n\n\n\n\n  \n  \n    I recently purchased the GOOACC - GRC-33 240PCS Bumper Retainer Clips, and I’m thoroughly impressed with the quality and versatility of this product. As someone who enjoys working on cars, finding a universal fit kit that caters to a variety of models is a godsend.The kit includes 12 popular sizes, making it suitable for door trim, radiator shield yoke, fender, bumper, and splash shield retainers for a range of vehicles including Ford, GM, Chrysler, Toyota, and Honda. The nylon and plastic materials are of high quality, ensuring durability and longevity.What I appreciate most is the time and money this kit saves me. There’s no need to run to the auto parts store for different fasteners; everything I need is right here. And with the included fastener remover, the old clips come off without a hitch.The easy storage case is a nice touch, although I did read a review mentioning that the container could be sturdier1. Despite that, the convenience of having a compact, organized case to carry in my car outweighs this minor issue.In conclusion, the GOOACC - GRC-33 240PCS Bumper Retainer Clips set is an excellent investment for anyone who likes to handle their own vehicle repairs. It’s a high-quality, cost-effective solution that I would highly recommend to both amateur and professional users alike.\n  \nRead more\n  3 people found this helpful\n    \n          \n              \n                  Helpful\n              \n          \n      Sending feedback...Thank you for your feedback.Sorry, we failed to record your vote. Please try again\n        Report\n  &lt;img src=\"https://c.media-amazon.com/images/S/amazon-avatars-global/default.png\"/&gt;Carl Manning5.0 out of 5 stars\n\n\n\n\n\n\n\n  \n  \n    Nice kit\n  \nReviewed in the United States on September 7, 2024Color: 240Pcs Clips + 5 RemoverStyle: Retainer KitVerified Purchase\n\n\n\n\n\n\n\n  \n  \n    Very nice kit. Comes with good selection of fasteners neatly organized in a storage box. The included tools are a must have and a nice addition. Very handy set for use with my 2012 Honda CRV\n  \nRead more\n  \n    \n          \n              \n                  Helpful\n              \n          \n      Sending feedback...Thank you for your feedback.Sorry, we failed to record your vote. Please try again\n        Report\n  &lt;img src=\"https://c.media-amazon.com/images/S/amazon-avatars-global/default.png\"/&gt;Scott Whitney4.0 out of 5 stars\n\n\n\n\n\n\n\n  \n  \n    Fair price.\n  \nReviewed in the United States on August 23, 2024Color: 240Pcs Clips + 5 RemoverStyle: Retainer KitVerified Purchase\n\n\n\n\n\n\n\n  \n  \n    The quality is not very good, they break when removing them. Made of hard plastic,  good quality are made of a softer plastic so they don't break, some flexibility.  For the price not too bad.\n  \nRead more\n  \n    \n          \n              \n                  Helpful\n              \n          \n      Sending feedback...Thank you for your feedback.Sorry, we failed to record your vote. Please try again\n        Report\n  &lt;img src=\"https://c.media-amazon.com/images/S/amazon-avatars-global/default.png\"/&gt;Joe Velasquez5.0 out of 5 stars\n\n\n\n\n\n\n\n  \n  \n    Excellent item\n  \nReviewed in the United States on August 17, 2024Color: 240Pcs Clips + 5 RemoverStyle: Retainer KitVerified Purchase\n\n\n\n\n\n\n\n  \n  \n    I purchased this item to repair rear tail light bulb. It worked great and having the choice of multiple pieces was fantastic. I highly recommend this product and seller.\n  \nRead more\n  \n    \n          \n              \n                  Helpful\n              \n          \n      Sending feedback...Thank you for your feedback.Sorry, we failed to record your vote. Please try again\n        Report\n  &lt;img src=\"https://c.media-amazon.com/images/S/amazon-avatars-global/default.png\"/&gt;MrMasters5.0 out of 5 stars\n\n\n\n\n\n\n\n  \n  \n    Buy it\n  \nReviewed in the United States on August 2, 2024Color: 240Pcs Clips + 5 RemoverStyle: Retainer KitVerified Purchase\n\n\n\n\n\n\n\n  \n  \n    I bought this Retainer Clips Kit to replace my washer fluid sprayer on my 2000 Toyota Camry, and I’m very pleased with it. The kit has a good variety of sizes, and the clips fit perfectly. They are sturdy and easy to use, making the job quick and easy. Great value for any car maintenance needs. I also used them on my rear bumper.\n  \nRead more\n  2 people found this helpful\n    \n          \n              \n                  Helpful\n              \n          \n      Sending feedback...Thank you for your feedback.Sorry, we failed to record your vote. Please try again\n        Report\n  &lt;img src=\"https://c.media-amazon.com/images/S/amazon-avatars-global/19537b91-699b-4dcc-b3fd-4c750f159ce6._CR0%2C0%2C399%2C399_UX460_.jpg\"/&gt;norma fralin5.0 out of 5 stars\n\n\n\n\n\n\n\n  \n  \n    Difference sizes of ribits\n  \nReviewed in the United States on July 18, 2024Color: 240Pcs Clips + 5 RemoverStyle: Retainer KitVerified Purchase\n\n\n\n\n\n\n\n  \n  \n    Some ribits came out of of my car in different places so I decided to replace them. I ordered this and it came the latch to the case was broken. I got in touch with the seller and they sent me another set out and didn't even want me to go through the hassle of sending the other one back. They were very easy to work with. The price of the ribits were great and it has all different sizes and I was able to fix the ones that were gone from my car. I would definitely recommend this seller.\n  \nRead more\n  2 people found this helpful\n    \n          \n              \n                  Helpful\n              \n          \n      Sending feedback...Thank you for your feedback.Sorry, we failed to record your vote. Please try again\n        Report\n  &lt;img src=\"https://c.media-amazon.com/images/S/amazon-avatars-global/default.png\"/&gt;D. Edwards5.0 out of 5 stars\n\n\n\n\n\n\n\n  \n  \n    5 stars\n  \nReviewed in the United States on August 30, 2024Color: 240Pcs Clips + 5 RemoverStyle: Retainer KitVerified Purchase\n\n\n\n\n\n\n\n  \n  \n    Great price for that variety pack. Prices match multiple vehicles. Easy to use, great product.\n  \nRead more\n  \n    \n          \n              \n                  Helpful\n              \n          \n      Sending feedback...Thank you for your feedback.Sorry, we failed to record your vote. Please try again\n        Report\n  &lt;img src=\"https://c.media-amazon.com/images/S/amazon-avatars-global/30ecf16e-d3d7-46fc-86cd-08bc6e42c1ee._CR0%2C0%2C270%2C270_UX460_.jpg\"/&gt;Duane4.0 out of 5 stars\n\n\n\n\n\n\n\n  \n  \n    Typical Chinese quality rivet set.\n  \nReviewed in the United States on July 6, 2024Color: 240Pcs Clips + 5 RemoverStyle: Retainer KitVerified Purchase\n\n\n\n\n\n\n\n  \n  \n    Product not packaged well just shipped in a padded paper bag.  Received it with the plastic container shattered in two places.  Some duct tape will fix this for now I suppose.Two of the ten rivets I used were defective and would not lock into place but there are plenty in the set and it is cheap so no big loss.It's a typical Chinese quality set at a Chinese unit price so it will do just fine for my uses.\n  \nRead more\n  2 people found this helpful\n    \n          \n              \n                  Helpful\n              \n          \n      Sending feedback...Thank you for your feedback.Sorry, we failed to record your vote. Please try again\n        Report",</t>
  </si>
  <si>
    <t xml:space="preserve">    "trackingLink": "https://www.amazon.com/GOOACC-Retainer-Plastic-Fasteners-Chrysler/dp/B07L6FJGR4?th=1&amp;linkCode=ll1&amp;tag=dividy-20&amp;linkId=4a3f676632065a1d372912a98fc8225a&amp;language=en_US&amp;ref_=as_li_ss_tl"</t>
  </si>
  <si>
    <t xml:space="preserve">    "productDetails": "About this item                   Material: this good is made of thickened premium quality plastic. This item is wide &amp; deep enough for your purse, backpack and so on.     Organize car space : it converts your car’s headrest into a storage space, help you keep your car interior perfectly clean and organized, the headrest hook can hang groceries, handbags, purses, schoolbags, umbrellas, water bottles, shopping bags, baby supplies and so on. Don't need to worry about your shopping bags being placed on the floor or seat rolling around and spilling     Easy to install: easy for installation and removal, one-hand operation. The S type car headrest hooks have simple design and you do not need to take off the headrest, no tools required.     Universal fit: sold by 4 packs and can be used conveniently, fit for most cars/ SUVs/ trucks (installation size: 0.32-0.55 inch in diameter of the headrest bar). Each item can hold up to 55 lb (25kg ), which meets the daily use in your car.     360 Degrees Rotation: The hooks can be rotated 360 degrees horizontally after installing. You can swing the hooks around to either the front or back of the seat to use as desired, or hide the hooks under the headrest bar when you don't need them, space saving and perfect compatible with your car.       \n                          ›  See more product details",</t>
  </si>
  <si>
    <t xml:space="preserve">    "customerReviews": "&lt;img src=\"https://c.media-amazon.com/images/S/amazon-avatars-global/default.png\"/&gt;Amazonlover5.0 out of 5 stars\n\n\n\n\n\n\n\n  \n  \n    A Simple but Ingenious Solution for Clutter-Free Car Interiors\n  \nReviewed in the United States on March 24, 2023Color: BlackVerified Purchase\n\n\n\n\n\n\n\n  \n  \n    My journey with the Amooca Car Seat Headrest Hook 4 Pack has been nothing short of transformative for my daily driving experience. As someone who often juggles a hectic life—rushing between work, grocery stores, and social commitments—I’ve always struggled to keep my car interior organized. Coffee cups, shopping bags, jackets, and handbags often find themselves strewn across the backseat. Enter the Amooca Car Seat Headrest Hooks, an unassuming but exceptionally functional set of hooks that have turned my cluttered vehicle into an organized haven. And let me be clear: these hooks are not just another car accessory; they are the answer to the perpetual challenge of maintaining a tidy car.🚗 Universal Compatibility and Easy Installation: A Minute to Tidy, A Lifetime to EnjoyThe hooks come in a universal design that ensures they fit snugly onto the headrest of any car model. The installation is as simple as it gets; slide them onto the headrest posts, and voila! The \"S\" shape design not only lends an aesthetic touch but is highly functional, allowing you to hang multiple items without them slipping off. The robust build means that these hooks are not merely ornamental; they are built to last. I've hung everything from heavy grocery bags to my work laptop bag, and the hooks show no signs of wear and tear. What's more, they do not interfere with the driver's or passenger's comfort, staying neatly out of sight while doing their job excellently.🛍️ Transforms the Car into a Mobile Storage Unit: Your On-the-Go Personal OrganizerOne of the most fantastic aspects of these hooks is how they turn your car into a mini-organizer. No more squishing your handbag under the seat or letting your coat take up valuable passenger space. Every inch of your car is now optimized, thanks to these hooks. They effectively create new \"real estate\" in your vehicle, allowing you to maximize the available space. And let's face it, for those of us who spend a considerable amount of time on the road, our cars are our second homes. Making them as comfortable and organized as possible only enhances our overall quality of life.👜 Versatile and Multi-Functional: Not Just for Bags and CoatsWhile the primary function is to hold bags and coats, the hooks’ utility goes beyond that. I’ve used them to hang umbrellas, kids’ backpacks, and even small pieces of sporting equipment. During road trips, they serve as excellent holders for small trash bags, helping keep the car clean. Their versatility has made them indispensable, not just for me but for the entire family.🤑 Affordable Yet Quality Material: A Pocket-Friendly Investment in Long-Term ConvenienceUnlike other car accessories that cost a fortune and serve limited purposes, the Amooca hooks are reasonably priced without compromising on quality. They are made of durable materials that can withstand the test of time. Considering their utility and longevity, I see them as a wise, pocket-friendly investment for anyone seeking to bring order to their vehicle’s interior.🎉 Overall Impressions and Final ThoughtsAfter several months of daily use, these hooks have proved to be a game-changer for me. They’re incredibly durable, extraordinarily versatile, and incredibly easy to install. It's not often that a product performs its intended function so effectively while also offering additional, unexpected benefits. Given all of these advantages, I can confidently award the Amooca Car Seat Headrest Hook 4 Pack a 5-star rating. This product has not just met, but has far exceeded my expectations, making every car ride a more organized and, by extension, a far more pleasant experience.In summary, if you are grappling with a cluttered car and are in search of an easy, effective, and economical solution, look no further than the Amooca Car Seat Headrest Hooks. They promise to transform your driving experience, just as they did for me. Thank you for taking the time to read this review. I hope it helps you in making an informed purchase decision. Safe and clutter-free travels to you! 🚗💼🌟\n  \nRead more\n  27 people found this helpful\n    \n          \n              \n                  Helpful\n              \n          \n      Sending feedback...Thank you for your feedback.Sorry, we failed to record your vote. Please try again\n        Report\n  &lt;img src=\"https://c.media-amazon.com/images/S/amazon-avatars-global/default.png\"/&gt;Brianna5.0 out of 5 stars\n\n\n\n\n\n\n\n  \n  \n    Ultimate car organization hack\n  \nReviewed in the United States on July 25, 2024Color: BlackVerified Purchase\n\n\n\n\n\n\n\n  \n  \n    Wow, the Amooca Car Seat Headrest Hooks are the ultimate car organization hack I never knew I needed! These hooks have completely transformed my car from a cluttered mess to an organized haven. I can finally hang my purse, grocery bags, and even my backpack without them spilling all over the floor.Installing these was ridiculously easy—just snap them onto the headrest and you're good to go. They’re super sturdy and can hold a surprising amount of weight. Plus, they blend in seamlessly with my car's interior, so they’re both functional and stylish.If you're tired of your car looking like a disaster zone, you need these hooks in your life. They’ve become an essential part of my daily routine, making every trip smoother and more organized. Seriously, how did I ever live without them?\n  \nRead more\n  3 people found this helpful\n    \n          \n              \n                  Helpful\n              \n          \n      Sending feedback...Thank you for your feedback.Sorry, we failed to record your vote. Please try again\n        Report\n  &lt;img src=\"https://c.media-amazon.com/images/S/amazon-avatars-global/default.png\"/&gt;Goce4.0 out of 5 stars\n\n\n\n\n\n\n\n  \n  \n    Great for the car\n  \nReviewed in the United States on September 10, 2024Color: BlackVerified Purchase\n\n\n\n\n\n\n\n  \n  \n    Great accessory for cars! Can easily place it on the seat and it holds a lot of items. It helps keep my belongings in one place.\n  \nRead more\n  \n    \n          \n              \n                  Helpful\n              \n          \n      Sending feedback...Thank you for your feedback.Sorry, we failed to record your vote. Please try again\n        Report\n  &lt;img src=\"https://c.media-amazon.com/images/S/amazon-avatars-global/a8997317-67b5-4f51-afde-6f4ddb9329b8._CR0%2C0%2C394%2C394_UX460_.jpg\"/&gt;Kytka5.0 out of 5 stars\n\n\n\n\n\n\n\n  \n  \n    Convenient and Sturdy Storage Solution for Car Campers and Travelers\n  \nReviewed in the United States on August 16,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2vaanq161gjez_1726259489970\",\"closedCaptionsConfig\":{\"captionsOnTexts\":{\"en\":\"English (Automated)\"},\"captionsOffText\":\"Captions off\",\"languageToLabelTexts\":{\"English\":\"English\"}},\"sushiMetricsConfig\":{\"isRobot\":false,\"clientId\":\"VSE-US\",\"videoAsinList\":\"\",\"weblabIds\":\"\",\"eventSource\":\"Player\",\"sessionId\":\"133-8364463-3604600\",\"refMarkers\":\"vse_reviews_desktop_R2VAANQ161GJEZ_1726259489970_ref\",\"placementContext\":\"cr_inline_review\",\"marketplaceId\":\"ATVPDKIKX0DER\",\"isInternal\":false,\"endpoint\":\"https://unagi-na.amazon.com/1/events/com.amazon.eel.vse.metrics.prod.events.test\",\"requestId\":\"2KFAW3S88W8S5GBNF9H0\",\"customerId\":\"A249XJ9JIO8LDW\",\"sessionType\":1},\"mimeType\":\"application/x-mpegURL\",\"nexusMetricsConfig\":{\"isInternal\":false,\"widgetMetricsSchemaId\":\"vse.VSECardsEvents.8\",\"clientId\":\"VSE-US\",\"videoAsinList\":\"\",\"weblabIds\":\"\",\"eventSource\":\"Player\",\"videoAsin\":\"R2VAANQ161GJEZ\",\"producerId\":\"vsemetrics_playercards\",\"refMarkers\":\"vse_reviews_desktop_R2VAANQ161GJEZ_1726259489970_ref\",\"placementContext\":\"cr_inline_review\",\"playerTSMMetricsSchemaId\":\"vse.VSECardsPlayerEvents.7\"},\"videoHeight\":0,\"videoWidth\":0,\"initialClosedCaptions\":\"en,https://c.media-amazon.com/images/S/vse-vms-closed-captions-artifact-us-east-1-prod/closedCaptions/a7457fd9-8976-4860-ad10-604d08d501df.vtt\",\"videoUrl\":\"https://c.media-amazon.com/images/S/vse-vms-transcoding-artifact-us-east-1-prod/978ae309-d78b-43f8-bf14-31ba7ff52fb2/default.jobtemplate.hls.m3u8\",\"metricsEmissionMethod\":\"nexus\",\"imageUrl\":\"https://c.media-amazon.com/images/I/517do7YJS0L._SY256.jpg\",\"awaConfig\":{\"useUpNextComponent\":false,\"clickstreamNexusMetricsConfig\":{\"actionType\":\"DISCOVERY\",\"productId\":\"\",\"eventOwner\":\"vsemetrics_playercards\",\"schemaId\":\"clickstream.CustomerEvent.4\",\"producerId\":\"vsemetrics_playercards\",\"eventType\":\"IVEVideoView\"},\"initialVideo\":\"R2VAANQ161GJEZ\",\"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aanq161gjez_1726259489970-player-b36f2186-c9d2-4755-8e1d-9cd5bb57305c\",\"allowCrossOrigin\":false,\"requestMetadata\":{\"marketplaceId\":\"ATVPDKIKX0DER\",\"clientId\":\"VSE-US\",\"method\":\"cr_inline_review\",\"requestId\":\"2KFAW3S88W8S5GBNF9H0\",\"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AANQ161GJEZ_1726259489970_ref\",\"placementContext\":\"cr_inline_review\",\"marketplaceId\":\"ATVPDKIKX0DER\",\"isInternal\":false,\"endpoint\":\"https://unagi-na.amazon.com/1/events/com.amazon.eel.vse.metrics.prod.events.test\",\"requestId\":\"2KFAW3S88W8S5GBNF9H0\",\"customerId\":\"A249XJ9JIO8LDW\",\"sessionType\":1},\"ospLinkCode\":\"\",\"showPosterImage\":true,\"languageCode\":\"en\",\"version\":\"\",\"nexusMetricsConfig\":{\"isInternal\":false,\"widgetMetricsSchemaId\":\"vse.VSECardsEvents.8\",\"clientId\":\"VSE-US\",\"videoAsinList\":\"\",\"weblabIds\":\"\",\"eventSource\":\"Player\",\"videoAsin\":\"R2VAANQ161GJEZ\",\"producerId\":\"vsemetrics_playercards\",\"refMarkers\":\"vse_reviews_desktop_R2VAANQ161GJEZ_1726259489970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2:01Loaded: 4.96%0:00Stream Type LIVESeek to live, currently behind liveLIVERemaining Time -2:01 1xPlayback RateChaptersChaptersDescriptionsdescriptions off, selectedCaptionscaptions off, selectedEnglish (Automated)Audio Trackdefault, selectedFullscreenThis is a modal window.\n\n\n            \n            \n        \n    \n    \n\n\n\n\n\n\n\n\n  \n  \n    These Amooca Car Seat Headrest Hooks are a fantastic addition to my car! They’re incredibly easy to install—no tools needed, and it only takes seconds. I love that they can be used on both the front and back seats, instantly converting my car's headrest into a convenient storage space. Each hook can hold up to 55 pounds, which is perfect for hanging my purse, laundry bag, trash bag, grocery bags, and even my backpack without worrying about them spilling all over the floor. For car campers and travelers, these hooks are a must-have to keep everything organized and within easy reach. Highly recommend!\n  \nRead more\n  One person found this helpful\n    \n          \n              \n                  Helpful\n              \n          \n      Sending feedback...Thank you for your feedback.Sorry, we failed to record your vote. Please try again\n        Report\n  &lt;img src=\"https://c.media-amazon.com/images/S/amazon-avatars-global/default.png\"/&gt;G5.0 out of 5 stars\n\n\n\n\n\n\n\n  \n  \n    Very sleek design and useful\n  \nReviewed in the United States on August 29, 2024Color: Black CheckeredVerified Purchase\n\n\n\n\n\n\n\n  \n  \n    I got 4 and I use them all the time, when I’m travels I out my book bag on it, when we do groceries I hang them up there, or if we need more space you can easily move them from seat to seat or even put them in the back facing the trunk, very durable, hooks don’t let anything fall, the car is fiber designed is very awesome, and for 5 bucks my next car is definitely gonna have these, there not to big or to small, almost anything from bags to sweaters fit on them\n  \nRead more\n  \n    \n          \n              \n                  Helpful\n              \n          \n      Sending feedback...Thank you for your feedback.Sorry, we failed to record your vote. Please try again\n        Report\n  &lt;img src=\"https://c.media-amazon.com/images/S/amazon-avatars-global/default.png\"/&gt;Deanna Driver5.0 out of 5 stars\n\n\n\n\n\n\n\n  \n  \n    Sturdy and Work Well\n  \nReviewed in the United States on September 1, 2024Color: BlackVerified Purchase\n\n\n\n\n\n\n\n  \n  \n    These clips fit perfect on our Prius Prime headrest and they are sturdy. They hold my purses and Loungefly backpacks perfectly.\n  \nRead more\n  \n    \n          \n              \n                  Helpful\n              \n          \n      Sending feedback...Thank you for your feedback.Sorry, we failed to record your vote. Please try again\n        Report\n  &lt;img src=\"https://c.media-amazon.com/images/S/amazon-avatars-global/default.png\"/&gt;Joe5.0 out of 5 stars\n\n\n\n\n\n\n\n  \n  \n    One size fits most\n  \nReviewed in the United States on August 8, 2024Color: BlackVerified Purchase\n\n\n\n\n\n\n\n  \n  \n    Used these on multiple seats/headrests. They are solid and slip on/off the headrest easily. I've noticed some seats are a bit thicker than others, making it where the hook doesn't sit flush against the front of some seat backs. Otherwise, they are convenient and hold a fair amount of weight, and are fairly inconspicuous. Worth the money if you prefer to have items off the floorboard, or to keep seats clear.\n  \nRead more\n  \n    \n          \n              \n                  Helpful\n              \n          \n      Sending feedback...Thank you for your feedback.Sorry, we failed to record your vote. Please try again\n        Report\n  &lt;img src=\"https://c.media-amazon.com/images/S/amazon-avatars-global/default.png\"/&gt;DCH5.0 out of 5 stars\n\n\n\n\n\n\n\n  \n  \n    Wonderful for groceries\n  \nReviewed in the United States on July 13, 2024Color: BlackVerified Purchase\n\n\n\n\n\n\n\n  \n  \n    I've purchased these hooks for personal use and have given them as gifts. They don't break and they can handle a lot of weight. Perfect for hanging grocery items that might get crushed [bread, eggs] when loading groceries. Also very useful to keep bags separated if you're dropping off items at different locations. One of my favorite purchases for a useful and practical vehicle add-on.\n  \nRead more\n  One person found this helpful\n    \n          \n              \n                  Helpful\n              \n          \n      Sending feedback...Thank you for your feedback.Sorry, we failed to record your vote. Please try again\n        Report",</t>
  </si>
  <si>
    <t xml:space="preserve">    "trackingLink": "https://www.amazon.com/Amooca-Headrest-Organizer-Uiversal-Universal/dp/B07SGBR7T8?th=1&amp;linkCode=ll1&amp;tag=dividy-20&amp;linkId=bb85e2a8537191bab1fcd05867a3957c&amp;language=en_US&amp;ref_=as_li_ss_tl"</t>
  </si>
  <si>
    <t xml:space="preserve">    "productDetails": "About this item                   【 Sturdy and Safe】 A special shape of this motorcycle &amp; bike phone holder grips each corner of your phone tightly. It ensures the safety of your cell phone attached to the bike handlebar even on a bumpy road. Phone clip must be locked by the red switch on the back so that phone doesn't fall off while riding!     【 Shockproof Protection】 This adjustable bike phone mount comes with silicone pads that keep your phone from scratches and vibration. The motorcycle phone mount holds your phone perfectly when cycling.     【 Wide Compatibility】 These universal bike accessories bike cell phone holder for 4.7 and 6.8 inches with thickness up to 15mm (including phone case), like iPhone 15, iPhone 15 Plus, iPhone 15 Pro, iPhone 15 Pro Max, iPhone 14 13 Pro Max, 12 Mini, Xs XR X 8 Plus 7 6s 6, Galaxy S10 + S10e S9 S8, Note 9, LG and other cell phones.     【 Ajustable Features】 Easy to adjust the cellphone to horizontal or vertical screen. It is convenient to answer the phone, play music, GPS positioning during the riding.     【 Easy Installation】 This one hand operation bike phone mount is easy to install without tool. The extra 4 silicone pads make your phone fit better with handlebar, can add or remove the silicone pad according to the diameter of handlebar. Suit well with various types of bicycles, motorcycles, stroller, shopping cart, electric scooter, indoor treadmill, indoor bike. Handlebar diameter: 0.6 - 1.57\" (15-40mm).       \n                          ›  See more product details",</t>
  </si>
  <si>
    <t xml:space="preserve">    "customerReviews": "&lt;img src=\"https://c.media-amazon.com/images/S/amazon-avatars-global/9c87e020-2b0a-44cf-bae2-88e51a8c08b6._CR0%2C26%2C281%2C281_UX460_.jpg\"/&gt;David M5.0 out of 5 stars\n\n\n\n\n\n\n\n  \n  \n    Holds Pixel 7 pro tightly\n  \nReviewed in the United States on August 21, 2024Color: BlackVerified Purchase\n\n\n\n\n\n\n\n  \n  \n    It took a little mix and match with the rubber inserts to get it installed on the bar, but it was easy enough, and once in place, it is wiggle free and holds my large Pixel 7 pro tightly and securely and I can adjust the phone's position as needed easily. Feels well built and performs as advertised.\n  \nRead more\n\n\n\n\n\n\n\n\n\n\n\n \n  \t\t \n\n\n\n\n    \n        \n        \n            \n        \n            \n        \n        \n            \n            \n        \n        \n            \n            \n        \n    \n    \n        \n\n            \n                &lt;img src=\"https://c.media-amazon.com/images/S/amazon-avatars-global/9c87e020-2b0a-44cf-bae2-88e51a8c08b6._CR0%2C26%2C281%2C281_UX460_.jpg\"/&gt;David M\n            \n\n            5.0 out of 5 stars\n            \n                Holds Pixel 7 pro tightly\n            \n            \n            \n                \n                    \n                        \n                        \n                            \n                                \n                                \n                                    Reviewed in the United States on August 21, 2024\n                                \n                            \n                        \n                    \n                \n            \n        \n        \n            It took a little mix and match with the rubber inserts to get it installed on the bar, but it was easy enough, and once in place, it is wiggle free and holds my large Pixel 7 pro tightly and securely and I can adjust the phone's position as needed easily. Feels well built and performs as advertised.\n        \n        \n            \n                Images in this review\n            \n            \n                \n                    \n                        \n                    \n                \n            \n        \n    \n        \n    \n\n\n\n\n\n   function toggleSeeAllView() {\n       P.when('A', 'cr-image-popover-controller').execute(function(A, imagePopoverController) {\n          imagePopoverController.toggleSeeAllView(true);\n       });\n   }\n\n\n       &lt;img alt=\"Customer image\" src=\"https://c.media-amazon.com/images/I/71vilX8z0GL._SY88.jpg\" height=\"88\" width=\"100%\"/&gt;\n\n        P.when('A', 'cr-image-popover-controller').execute(function(A, imagePopoverController) {\n          A.on(\"a:popover:beforeShow:R3B6CGDCU3IY4G_gallerySection_main\", function(data) {\n            imagePopoverController.initImagePopover(\"R3B6CGDCU3IY4G\", \"[https://c.media-amazon.com/images/I/71vilX8z0GL.jpg]\", data);\n          });\n        });\n    \n\n  3 people found this helpful\n    \n          \n              \n                  Helpful\n              \n          \n      Sending feedback...Thank you for your feedback.Sorry, we failed to record your vote. Please try again\n        Report\n  &lt;img src=\"https://c.media-amazon.com/images/S/amazon-avatars-global/default.png\"/&gt;~Anna~5.0 out of 5 stars\n\n\n\n\n\n\n\n  \n  \n    Easy to use, easy to mount, sturdy\n  \nReviewed in the United States on September 4, 2024Color: BlackVerified Purchase\n\n\n\n\n\n\n\n  \n  \n    I just got back into biking and didn't like using an armband style case. I wanted to be able to track my speed and distance at a glance. This phone holder is perfect. The mount comes with different sized gripping rubber mount rings for the best match to your bike. The adjustable phone surround is easy to use and conforms to your phone automatically. The locking mechanism is strong. Once set, your phone stays put. Liked it so much that hubby got one for himself. Highly recommend.\n  \nRead more\n  \n    \n          \n              \n                  Helpful\n              \n          \n      Sending feedback...Thank you for your feedback.Sorry, we failed to record your vote. Please try again\n        Report\n  &lt;img src=\"https://c.media-amazon.com/images/S/amazon-avatars-global/6bb157d1-fdef-4f58-9b0d-37fdf37125e5._CR0%2C0%2C473%2C473_SX460_.jpg\"/&gt;Ken Ross5.0 out of 5 stars\n\n\n\n\n\n\n\n  \n  \n    Attaches easily and holds my iPhone 14 Pro Max securely\n  \nReviewed in the United States on September 8, 2024Color: BlackVerified Purchase\n\n\n\n\n\n\n\n  \n  \n    I bought this phone holder for my new eBike which is very similar to an adult mountain bike. The phone mount clamped on easily using the provided spacers and feels very secure. My large phone, including its case, slips easily into the phone clamp and locks in place in a few seconds. It's actually quite easy to do with one hand since the bottom opens up as you press the phone into the top of the bracket. Even with the phone being somewhat heavy, I've had no trouble with it slipping in the holder or the holder itself shifting while riding. Overall very happy with this and we've since added a second one to my wife's scooter.\n  \nRead more\n  \n    \n          \n              \n                  Helpful\n              \n          \n      Sending feedback...Thank you for your feedback.Sorry, we failed to record your vote. Please try again\n        Report\n  &lt;img src=\"https://c.media-amazon.com/images/S/amazon-avatars-global/default.png\"/&gt;J S4.0 out of 5 stars\n\n\n\n\n\n\n\n  \n  \n    Good but fragile\n  \nReviewed in the United States on August 28, 2024Color: BlackVerified Purchase\n\n\n\n\n\n\n\n  \n  \n    I had this on my bike for a month and half. It was easy to use and a good size for my phone. It worked well for what I had wanted it for. Add it to the handle bars and and take it with you anywhere. Very mobile. Having my phone attached to it, I could see my screen just fine for directions. The grip was solid.  I had one small drop and one of the bottom holders broke off. A bit disappointed and had to buy another phone holder.\n  \nRead more\n  2 people found this helpful\n    \n          \n              \n                  Helpful\n              \n          \n      Sending feedback...Thank you for your feedback.Sorry, we failed to record your vote. Please try again\n        Report\n  &lt;img src=\"https://c.media-amazon.com/images/S/amazon-avatars-global/bfe05599-c699-442c-a0ad-8b8628444bf6._CR0%2C0%2C375%2C375_UX460_.jpg\"/&gt;Rebecca5.0 out of 5 stars\n\n\n\n\n\n\n\n  \n  \n    Locked on tight!\n  \nReviewed in the United States on June 19, 2024Color: BlackVerified Purchase\n\n\n\n\n\n\n\n  \n  \n    I recently purchased a bike phone holder for my scooter, and I couldn't be happier with my choice. This product has exceeded my expectations in every way.**Securing Mechanism**: The securing mechanism on this holder is exceptionally strong. Once it's mounted, it doesn’t slide or twist from its original placement, no matter how bumpy the ride gets. This stability gives me great confidence that my phone will stay exactly where I need it.**Fit and Compatibility**: I have an iPhone 15 Pro Max, and this holder accommodates it perfectly. The design is versatile enough to fit a variety of phone sizes, making it a great option for most users.**Locking Feature**: One of my favorite features is the switch on the back that locks your phone in place. This ensures that the phone doesn't pop out while riding, even on rough terrain. It's a simple yet effective mechanism that adds an extra layer of security.**Durability**: The durability of this phone holder is impressive. It feels robust and well-constructed, capable of withstanding regular use and various weather conditions. I have no doubts about its long-term reliability.Overall, I give this bike phone holder a solid 10 out of 10. It combines strong securing capabilities, excellent fit, and robust durability, making it a top-notch choice for anyone in need of a reliable phone holder for their bike or scooter. Highly recommended!\n  \nRead more\n\n\n\n\n\n\n\n\n\n\n\n \n  \t\t \n\n\n\n\n    \n        \n        \n            \n        \n            \n        \n        \n            \n            \n        \n        \n            \n            \n        \n    \n    \n        \n\n            \n                &lt;img src=\"https://c.media-amazon.com/images/S/amazon-avatars-global/bfe05599-c699-442c-a0ad-8b8628444bf6._CR0%2C0%2C375%2C375_UX460_.jpg\"/&gt;Rebecca\n            \n\n            5.0 out of 5 stars\n            \n                Locked on tight!\n            \n            \n            \n                \n                    \n                        \n                        \n                            \n                                \n                                \n                                    Reviewed in the United States on June 19, 2024\n                                \n                            \n                        \n                    \n                \n            \n        \n        \n            I recently purchased a bike phone holder for my scooter, and I couldn't be happier with my choice. This product has exceeded my expectations in every way.**Securing Mechanism**: The securing mechanism on this holder is exceptionally strong. Once it's mounted, it doesn’t slide or twist from its original placement, no matter how bumpy the ride gets. This stability gives me great confidence that my phone will stay exactly where I need it.**Fit and Compatibility**: I have an iPhone 15 Pro Max, and this holder accommodates it perfectly. The design is versatile enough to fit a variety of phone sizes, making it a great option for most users.**Locking Feature**: One of my favorite features is the switch on the back that locks your phone in place. This ensures that the phone doesn't pop out while riding, even on rough terrain. It's a simple yet effective mechanism that adds an extra layer of security.**Durability**: The durability of this phone holder is impressive. It feels robust and well-constructed, capable of withstanding regular use and various weather conditions. I have no doubts about its long-term reliability.Overall, I give this bike phone holder a solid 10 out of 10. It combines strong securing capabilities, excellent fit, and robust durability, making it a top-notch choice for anyone in need of a reliable phone holder for their bike or scooter. Highly recommended!\n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src=\"https://c.media-amazon.com/images/I/71p+YTjvTFL._SY88.jpg\" height=\"88\" width=\"100%\"/&gt;&lt;img alt=\"Customer image\" src=\"https://c.media-amazon.com/images/I/616K9SWJHdL._SY88.jpg\" height=\"88\" width=\"100%\"/&gt;&lt;img alt=\"Customer image\" src=\"https://c.media-amazon.com/images/I/61CQwd8qpyL._SY88.jpg\" height=\"88\" width=\"100%\"/&gt;&lt;img alt=\"Customer image\" src=\"https://c.media-amazon.com/images/I/61Z1zmjHYqL._SY88.jpg\" height=\"88\" width=\"100%\"/&gt;\n\n        P.when('A', 'cr-image-popover-controller').execute(function(A, imagePopoverController) {\n          A.on(\"a:popover:beforeShow:R2ICW3C4339ZKH_gallerySection_main\", function(data) {\n            imagePopoverController.initImagePopover(\"R2ICW3C4339ZKH\", \"[https://c.media-amazon.com/images/I/71p+YTjvTFL.jpg, https://c.media-amazon.com/images/I/616K9SWJHdL.jpg, https://c.media-amazon.com/images/I/61CQwd8qpyL.jpg, https://c.media-amazon.com/images/I/61Z1zmjHYqL.jpg]\", data);\n          });\n        });\n    \n\n  7 people found this helpful\n    \n          \n              \n                  Helpful\n              \n          \n      Sending feedback...Thank you for your feedback.Sorry, we failed to record your vote. Please try again\n        Report\n  &lt;img src=\"https://c.media-amazon.com/images/S/amazon-avatars-global/c3d54255-9c84-4bf1-977b-a0d5cae6086a._CR0%2C0%2C472%2C472_SX460_.jpg\"/&gt;David J. Massey5.0 out of 5 stars\n\n\n\n\n\n\n\n  \n  \n    Great Product - Gets The Job Done\n  \nReviewed in the United States on August 9, 2024Color: BlackVerified Purchase\n\n\n\n\n\n\n\n  \n  \n    Great product. A snap to put your phone into or out of the holder. Installs easily onto the handle bars of your bike. Lockable so you don't lose your phone while going over a hard bump, and easily accommodates my thick cell phone case. Thick rubber spacers isolates your phone from vibration, while allowing use on multiple diameters of handle bars.Only one drawback I can think of: it blocks your camera lenses, so you can't shoot video while your phone is in the holder. If they could fix that, they would have a perfect product. Still, I give it 5 stars for affectively doing what it's supposed to do: securely hold your phone onto the handle bars of your bike.\n  \nRead more\n  4 people found this helpful\n    \n          \n              \n                  Helpful\n              \n          \n      Sending feedback...Thank you for your feedback.Sorry, we failed to record your vote. Please try again\n        Report\n  &lt;img src=\"https://c.media-amazon.com/images/S/amazon-avatars-global/default.png\"/&gt;Pickleball queen5.0 out of 5 stars\n\n\n\n\n\n\n\n  \n  \n    Excellent phone holder\n  \nReviewed in the United States on August 22, 2024Color: BlueVerified Purchase\n\n\n\n\n\n\n\n  \n  \n    This holder was easy to install and my phone fits in it tightly even with a pretty thick case.  Having it will keep me from using my phone while I'm riding my bike and be safer as I ride. It is very sturdy. It is easy to adjust the phone up or down and even swivels some.  I'm happy with my purchase and the blue color matches my road bike.\n  \nRead more\n  One person found this helpful\n    \n          \n              \n                  Helpful\n              \n          \n      Sending feedback...Thank you for your feedback.Sorry, we failed to record your vote. Please try again\n        Report\n  &lt;img src=\"https://c.media-amazon.com/images/S/amazon-avatars-global/default.png\"/&gt;Sharie K. Flanagan5.0 out of 5 stars\n\n\n\n\n\n\n\n  \n  \n    Great product!\n  \nReviewed in the United States on September 6, 2024Color: BlackVerified Purchase\n\n\n\n\n\n\n\n  \n  \n    This product was inexpensive, easy to install in my bike, and holds my phone securely!\n  \nRead more\n  \n    \n          \n              \n                  Helpful\n              \n          \n      Sending feedback...Thank you for your feedback.Sorry, we failed to record your vote. Please try again\n        Report",</t>
  </si>
  <si>
    <t xml:space="preserve">    "trackingLink": "https://www.amazon.com/Phone-Holder-Mount-Bike-Handlebar/dp/B085DMV7XD?th=1&amp;linkCode=ll1&amp;tag=dividy-20&amp;linkId=7aad64db13c4c6644369db97e1ffd5f8&amp;language=en_US&amp;ref_=as_li_ss_tl"</t>
  </si>
  <si>
    <t xml:space="preserve">    "productDetails": "About this item                   CEL Doctor: The ANCEL AD310 is one of the best-selling OBD II scanners on the market and is recommended by Scotty Kilmer, a YouTuber and auto mechanic. It can easily determine the cause of the check engine light coming on, quickly read and clear diagnostic trouble codes, read live data &amp; hard memory data, view freeze frame, I/M monitor readiness and collect vehicle information. Instead of taking car to mechanic shop, you can use it to check the trouble code and show code definition by yourself.     Sturdy and Compact: Equipped with a 2.5 foot cable made of very thick, flexible insulation. It is important to have a sturdy scanner as it can easily fall to the ground when working in a car. The AD310 OBD2 scanner is a well-constructed device with a sleek design. It weighs 12 ounces and measures 8.9 x 6.9 x 1.4 inches. Thanks to its compact design and light weight, transporting the device is not a problem. The buttons are clearly labelled and the screen is large and displays results clearly.     Accurate Fast and Easy to Use: The AD310 scanner can help you or your mechanic understand if your car is in good condition, provides exceptionally accurate and fast results, reads and clears engine trouble codes in seconds. If you want to find out the cause of the check engine light, this device will let you know immediately and fix the problem right away without any car knowledge. No need for batteries or a charger, get power directly from the OBDII Data Link Connector in your vehicle.     OBDII Protocols and Car Compatibility: Many cheap scan tools do not really support all OBD2 protocols. This is not the case with the AD310 scanner as it can support all OBDII protocols such as KWP2000, J1850 VPW, ISO9141, J1850 PWM and CAN. This device also has extensive vehicle compatibility with 1996 US-based, 2000 EU-based and Asian cars, light trucks, SUVs, as well as newer OBD2 and CAN vehicles both domestic and foreign. Check compatibility with your vehicle model before purchasing.     Home Necessity and Worthy to Own: This is an excellent code reader to travel or home with as it weighs less and it is compact in design. You can easily slide it in your backpack as you head to the garage, or put it on the dashboard, this will be a great fit for you. The AD310 is not only portable, but also accurate and fast in performance. Moreover, it covers various car brands and is suitable for people who just need a code reader to check their car.       \n                          ›  See more product details",</t>
  </si>
  <si>
    <t xml:space="preserve">    "customerReviews": "&lt;img src=\"https://c.media-amazon.com/images/S/amazon-avatars-global/default.png\"/&gt;Laramie5.0 out of 5 stars\n\n\n\n\n\n\n\n  \n  \n    Exceptional Diagnostic Tool at a Great Price!\n  \nReviewed in the United States on September 7, 2024Verified Purchase\n\n\n\n\n\n\n\n  \n  \n    I recently purchased the Ancel AD310 Classic Enhanced Universal OBD II Scanner, and I am thoroughly impressed with its performance. This tool offers incredible value and functionality for anyone looking to diagnose and troubleshoot vehicle issues with ease.The AD310 is incredibly user-friendly. The interface is intuitive, making it easy to navigate through various functions and access diagnostic information. The large, clear display is easy to read, and the device quickly connects to my vehicle’s OBD II port, providing instant and accurate diagnostic codes.The scanner’s capability to read and clear trouble codes is a game-changer. It’s helped me identify and address issues with my vehicle that I wouldn’t have been able to diagnose otherwise. The real-time data stream and freeze frame data are valuable features for in-depth analysis.Build quality is solid; the scanner feels durable and well-made. The included instruction manual is clear and helpful, guiding you through the process of using the scanner effectively.In summary, the Ancel AD310 Classic Enhanced Universal OBD II Scanner is an outstanding tool for any car owner or mechanic. Its ease of use, comprehensive diagnostics, and reliable performance make it a fantastic investment. Highly recommended for anyone in need of a dependable and affordable OBD II scanner!\n  \nRead more\n  One person found this helpful\n    \n          \n              \n                  Helpful\n              \n          \n      Sending feedback...Thank you for your feedback.Sorry, we failed to record your vote. Please try again\n        Report\n  &lt;img src=\"https://c.media-amazon.com/images/S/amazon-avatars-global/default.png\"/&gt;Emilio Tovar Jr.5.0 out of 5 stars\n\n\n\n\n\n\n\n  \n  \n    Great tool for a great price\n  \nReviewed in the United States on August 11, 2024Verified Purchase\n\n\n\n\n\n\n\n  \n  \n    Worked exactly as expected and didn’t feel cheap.Plugged in very easy and it’s very easy to use.It read my codes perfectly, let me clear the codes very easily, and is also provides live data while the car is running.I used this to clear a check engine light for faulty o2 sensors. The live data let me see what the issue was, and that the voltage wasn’t reading correctly.Highly recommend, and would absolutely buy again.\n  \nRead more\n  8 people found this helpful\n    \n          \n              \n                  Helpful\n              \n          \n      Sending feedback...Thank you for your feedback.Sorry, we failed to record your vote. Please try again\n        Report\n  &lt;img src=\"https://c.media-amazon.com/images/S/amazon-avatars-global/6bac3519-e6ad-48a9-b1fb-67905418adf5._CR0%2C0%2C374%2C374_UX460_.jpg\"/&gt;SafetySteve5.0 out of 5 stars\n\n\n\n\n\n\n\n  \n  \n    Nice Basic OBD II Scanner!\n  \nReviewed in the United States on August 24, 2024Verified Purchase\n\n\n\n\n\n\n\n  \n  \n    My wife's battery went dead the other day, which triggered a couple of codes.  I grabbed this because it had lots of good reviews and was super affordable.I was able to read and clear the the codes in all 3 computers that were caused by the low battery voltage.Works exactly as described and is easy to use!\n  \nRead more\n  One person found this helpful\n    \n          \n              \n                  Helpful\n              \n          \n      Sending feedback...Thank you for your feedback.Sorry, we failed to record your vote. Please try again\n        Report\n  &lt;img src=\"https://c.media-amazon.com/images/S/amazon-avatars-global/default.png\"/&gt;Adz Dahim4.0 out of 5 stars\n\n\n\n\n\n\n\n  \n  \n    Efficient Scanner - Fast and Accurate\n  \nReviewed in the United States on August 14, 2024Verified Purchase\n\n\n\n\n\n\n\n  \n  \n    This scanner delivers fast and accurate scans with high resolution. It’s easy to set up and use, making document management a breeze. Excellent performance for home or office use.\n  \nRead more\n  2 people found this helpful\n    \n          \n              \n                  Helpful\n              \n          \n      Sending feedback...Thank you for your feedback.Sorry, we failed to record your vote. Please try again\n        Report\n  &lt;img src=\"https://c.media-amazon.com/images/S/amazon-avatars-global/a12be4d3-6658-4c9c-8620-51c06b285ca5._CR0%2C0%2C373%2C373_UX460_.jpg\"/&gt;Alan C. Simkin5.0 out of 5 stars\n\n\n\n\n\n\n\n  \n  \n    Worth Every Penny And Then Some\n  \nReviewed in the United States on August 14, 2024Verified Purchase\n\n\n\n\n\n\n\n  \n  \n    I just had an emissions test done on my truck (state requirement).  The technician who did the test was clearly not entirely confident in what he was doing.  It passed, but sure enough, two days later my check engine light comes on.  For less than thirty dollars this little gem told me precisely what the issues were, and allowed me to reset them.  It's less complicated than a cell phone, it's menu driven, and it worked perfectly with no hesitation whatsoever.  I'm really happy with it.\n  \nRead more\n  12 people found this helpful\n    \n          \n              \n                  Helpful\n              \n          \n      Sending feedback...Thank you for your feedback.Sorry, we failed to record your vote. Please try again\n        Report\n  &lt;img src=\"https://c.media-amazon.com/images/S/amazon-avatars-global/4fe9fb91-f360-4273-9ad9-598ebfa8cd99._CR47%2C0%2C405%2C405_SX460_.jpg\"/&gt;Eugene Kiselev5.0 out of 5 stars\n\n\n\n\n\n\n\n  \n  \n    For this price it’s priceless\n  \nReviewed in the United States on August 29, 2024Verified Purchase\n\n\n\n\n\n\n\n  \n  \n    This is a really cool little device which helped me to figure out why check engine lights up on my Mazda CX-5 AWD 2016. Connects easily , interface makes total sense. I found an error code immediately and googled possible reasons and somebody mentioned that technician might not close the air filter compartment properly. I looked under the hood and bingo  exactly this issue. Mazda dealer would charge me $180 for fixing their own issue …My deepest respect to Ancel !\n  \nRead more\n\n\n\n\n\n\n\n\n\n\n\n \n  \t\t \n\n\n\n\n    \n        \n        \n            \n        \n            \n        \n        \n            \n            \n        \n        \n            \n            \n        \n    \n    \n        \n\n            \n                &lt;img src=\"https://c.media-amazon.com/images/S/amazon-avatars-global/4fe9fb91-f360-4273-9ad9-598ebfa8cd99._CR47%2C0%2C405%2C405_SX460_.jpg\"/&gt;Eugene Kiselev\n            \n\n            5.0 out of 5 stars\n            \n                For this price it’s priceless\n            \n            \n            \n                \n                    \n                        \n                        \n                            \n                                \n                                \n                                    Reviewed in the United States on August 29, 2024\n                                \n                            \n                        \n                    \n                \n            \n        \n        \n            This is a really cool little device which helped me to figure out why check engine lights up on my Mazda CX-5 AWD 2016. Connects easily , interface makes total sense. I found an error code immediately and googled possible reasons and somebody mentioned that technician might not close the air filter compartment properly. I looked under the hood and bingo  exactly this issue. Mazda dealer would charge me $180 for fixing their own issue …My deepest respect to Ancel !\n        \n        \n            \n                Images in this review\n            \n            \n                \n                    \n                        \n                    \n                \n            \n        \n    \n        \n    \n\n\n\n\n\n   function toggleSeeAllView() {\n       P.when('A', 'cr-image-popover-controller').execute(function(A, imagePopoverController) {\n          imagePopoverController.toggleSeeAllView(true);\n       });\n   }\n\n\n       &lt;img alt=\"Customer image\" src=\"https://c.media-amazon.com/images/I/7185N7kW8aL._SY88.jpg\" height=\"88\" width=\"100%\"/&gt;\n\n        P.when('A', 'cr-image-popover-controller').execute(function(A, imagePopoverController) {\n          A.on(\"a:popover:beforeShow:R3QG7ME4I1SF2G_gallerySection_main\", function(data) {\n            imagePopoverController.initImagePopover(\"R3QG7ME4I1SF2G\", \"[https://c.media-amazon.com/images/I/7185N7kW8aL.jpg]\", data);\n          });\n        });\n    \n\n  4 people found this helpful\n    \n          \n              \n                  Helpful\n              \n          \n      Sending feedback...Thank you for your feedback.Sorry, we failed to record your vote. Please try again\n        Report\n  &lt;img src=\"https://c.media-amazon.com/images/S/amazon-avatars-global/default.png\"/&gt;neal swayze5.0 out of 5 stars\n\n\n\n\n\n\n\n  \n  \n    Works well, intuitive, simple interface\n  \nReviewed in the United States on August 26, 2024Verified Purchase\n\n\n\n\n\n\n\n  \n  \n    Worked just fine to help me better understand the code issue I was having with my vehicle. Didnt even read the instructions. Plugged it in, and less than 20 seconds later I knew what was wrong with my car. High quality buttons, easy interface, helpful.\n  \nRead more\n  \n    \n          \n              \n                  Helpful\n              \n          \n      Sending feedback...Thank you for your feedback.Sorry, we failed to record your vote. Please try again\n        Report\n  &lt;img src=\"https://c.media-amazon.com/images/S/amazon-avatars-global/default.png\"/&gt;Scott5.0 out of 5 stars\n\n\n\n\n\n\n\n  \n  \n    Very nice scanner.\n  \nReviewed in the United States on August 31, 2024Verified Purchase\n\n\n\n\n\n\n\n  \n  \n    Use this on my Lincoln Town car and Chevrolet Cruze. Works great. Easy to use and cleared fault.\n  \nRead more\n  \n    \n          \n              \n                  Helpful\n              \n          \n      Sending feedback...Thank you for your feedback.Sorry, we failed to record your vote. Please try again\n        Report",</t>
  </si>
  <si>
    <t xml:space="preserve">    "trackingLink": "https://www.amazon.com/ANCEL-AD310-Enhanced-Universal-Diagnostic/dp/B01G5EA74I?psc=&amp;linkCode=ll1&amp;tag=dividy-20&amp;linkId=b2f9ddbb10819c33d2b65d478067246d&amp;language=en_US&amp;ref_=as_li_ss_tl"</t>
  </si>
  <si>
    <t xml:space="preserve">    "productDetails": "Stops The Spread of Chips and Cracks - Rain-X Windshield Repair Kit Helps You Minimize The Appearance And Stop The Spread Of Chips And Cracks In Your Windshield .Fit Type: Universal Fit     Easy To Use - Everything You Need Is Included, Takes Only Minutes With Minimal Steps. For Cracks Simply Apply Resin To Crack Then Curing Strips, Move Windshield Into Direct Sunlight And Remove Excess. Good for multiple repairs     Durable Resin Formula - Use Durable Resin To Make Windshields Stronger Than Before, Repairing All Types Of Laminated Windshields Up To First Layer Of Windshield Glass     For Best Results - Repairs Should Be Made As Soon As Possible After The Damage Occurs And Before The Break Has Had A Chance To Be Contaminated By Dirt Or Water     Pro-Tip To Avoid Poor Results - Refrain From Applying Resin Too Quickly, Air Pockets Forming During The Repair Or Repairing On A Contaminated Crack As This May Compromise Your Results       \n                          ›  See more product details",</t>
  </si>
  <si>
    <t xml:space="preserve">    "customerReviews": "&lt;img src=\"https://c.media-amazon.com/images/S/amazon-avatars-global/default.png\"/&gt;EHop5.0 out of 5 stars\n\n\n\n\n\n\n\n  \n  \n    Perfect for First-time DIY repair\n  \nReviewed in the United States on October 15, 2023Size: Pack of 1Verified Purchase\n\n\n\n\n\n\n\n  \n  \n    Great kit for the price. Comes with what you need for average household, Worked great on two simple chips in one afternoon, on two different vehicles that both got chipped in the last week. I'm in the mountain west USA, and these are the kind of chip I like to forget about and then months later (after a winter of freeze-thaw cycles) realize there's a giant crack spreading across my windshield.This is definitely the way to go. $12 on this kit and under 30 minutes of my time.  Vs driving it to a repair shop for $35-$60 (for one simple chip repair) and waiting 30-45 minutes.SKILL REQUIRED - I consider myself somewhat handy with tools and machines, but by no means do I have a workshop or anything. I know which way to turn a wrench, how to clean a p-trap under my sink, and I can follow good instructions. I found this very easy to do; much easier than I expected.INSTRUCTION QUALITY - Written in clear English. I like to laugh at the imperfect (Chinese?) translations of most products, but didn't notice any.  EASY to read. I read it all the way through before starting, then during install only had to glance at the handy highlighted sections to remind me the order of the steps.TIME REQUIRED - The whole  process for two vehicles with small chips took about 45 minutes from when I opened the package and started to read the instructions.  My next repair would take only about 20 minutes, which counts the steps of waiting for 5 minutes, then waiting for 10 minutes.KIT INCLUDES - Everything you really need. I also used my own (optional) heat gun, but a warm blow-dryer would probably work better with less risk of extending cracks because of thermal expansion.QUALITY - The repair is sturdy and smooth, and I'm confident it will prevent further cracking and spreading. For an at-home kit, this one deserves full marks. I probably could have slightly better visual results by going to a professional shop (duh?) and having someone do it who has done this 100 times. The two chips I did are still slightly visible in the center, but even the ones that I got repaired last year at a glass place are still slightly visible. Honestly, in this area it's hard to compare apples to apples, so-to-speak.I probably should have taken before/after photos, but just \"after\" photos don't do much justice.I already bought another to have on hand. Definitely worth it.\n  \nRead more\n  42 people found this helpful\n    \n          \n              \n                  Helpful\n              \n          \n      Sending feedback...Thank you for your feedback.Sorry, we failed to record your vote. Please try again\n        Report\n  &lt;img src=\"https://c.media-amazon.com/images/S/amazon-avatars-global/default.png\"/&gt;julia shendrya4.0 out of 5 stars\n\n\n\n\n\n\n\n  \n  \n    Good but not for large cracks\n  \nReviewed in the United States on August 3, 2024Size: Pack of 1Verified Purchase\n\n\n\n\n\n\n\n  \n  \n    This product worked better than I expected. I used it exactly as it instructs and I was able to make a small crack on our windshield completely disappear. It definitely helps with preventing the crack from spreading. Although, it didn't get rid of a much larger chip in the windshield but I truly believe that adding the repair liquid helped the crack from spreading.\n  \nRead more\n  4 people found this helpful\n    \n          \n              \n                  Helpful\n              \n          \n      Sending feedback...Thank you for your feedback.Sorry, we failed to record your vote. Please try again\n        Report\n  &lt;img src=\"https://c.media-amazon.com/images/S/amazon-avatars-global/default.png\"/&gt;Taylor5.0 out of 5 stars\n\n\n\n\n\n\n\n  \n  \n    Where has this been all of my life?\n  \nReviewed in the United States on May 4, 2024Size: Pack of 1Verified Purchase\n\n\n\n\n\n\n\n  \n  \n    I live in a rural area without many good options for rock chip repair. And the state sands the road so rock chips are a common occurrence. normally when we got a rock chip we would stress about getting it in as we both work when the local shop is open (they usually complain about rock chip repair anyways). we recently purchased a used car and got a rock chip almost immediately. upon further inspection of the windshield had around 20 rock chips. I'm surprised it wasn't cracked. This had enough in it to do all of them with some left over. I did cut some of the strips in half to use on the smaller chips. The biggest issue with this is the suction cup applicator. It doesn't work very well (especially in cooler temperatures). I ended up only using it for the larger ones ones. The others I just used the tube and put a strip on it. It seemed to work ok that way and was much more painless. would recommend if going to a shop is a pain or too costly.\n  \nRead more\n  5 people found this helpful\n    \n          \n              \n                  Helpful\n              \n          \n      Sending feedback...Thank you for your feedback.Sorry, we failed to record your vote. Please try again\n        Report\n  &lt;img src=\"https://c.media-amazon.com/images/S/amazon-avatars-global/41e3d7e2-acb8-49f3-a054-48dc73b803c6._CR62%2C0%2C375%2C375_SX460_.jpg\"/&gt;CDA3.0 out of 5 stars\n\n\n\n\n\n\n\n  \n  \n    Great instructions, but needs more suction power, solid overall design\n  \nReviewed in the United States on February 16, 2024Size: Pack of 1Verified Purchase\n\n\n\n\n\n\n\n  \n  \n    The rainy season brought lots of debris on the road and we ended up with two cracks on our windshield.I watched a Project Farm video on options for windshield repair and had tried the Permatex and Rain-X windshield kits.The pros of the Permatex was the increase of pressure with the syringe.The pros of the Rain-X was the ease of use.The Permatex was only able to use for one repair.The Rain-X has enough supplies for up to 6-8 repairs.I did have to get a replacement kit, as the first kit came with the resin bottle lid cracked and the resin had spilled out.The Rain-X did an overall decent job of pushing the resin into most of the crack, but did not fill all the spiderweb of cracks.I tried a single light LED UV light, but it was not enough power, so ended up taking the car outside and the resin was solid after just over 10 minutes.Make sure to scrap off at a 90 degree angle back and forth, and not just try to scrap off at a 45 degree angle.It's a decent kit overall to reduce the legs of the crack, and recommend tightening and loosening the pressure screw to make sure as much resin fills into the cracks before setting it with UV light.\n  \nRead more\n\n\n\n\n\n\n\n\n\n\n\n \n  \t\t \n\n\n\n\n    \n        \n        \n            \n        \n            \n        \n        \n            \n            \n        \n        \n            \n            \n        \n    \n    \n        \n\n            \n                &lt;img src=\"https://c.media-amazon.com/images/S/amazon-avatars-global/41e3d7e2-acb8-49f3-a054-48dc73b803c6._CR62%2C0%2C375%2C375_SX460_.jpg\"/&gt;CDA\n            \n\n            3.0 out of 5 stars\n            \n                Great instructions, but needs more suction power, solid overall design\n            \n            \n            \n                \n                    \n                        \n                        \n                            \n                                \n                                \n                                    Reviewed in the United States on February 16, 2024\n                                \n                            \n                        \n                    \n                \n            \n        \n        \n            The rainy season brought lots of debris on the road and we ended up with two cracks on our windshield.I watched a Project Farm video on options for windshield repair and had tried the Permatex and Rain-X windshield kits.The pros of the Permatex was the increase of pressure with the syringe.The pros of the Rain-X was the ease of use.The Permatex was only able to use for one repair.The Rain-X has enough supplies for up to 6-8 repairs.I did have to get a replacement kit, as the first kit came with the resin bottle lid cracked and the resin had spilled out.The Rain-X did an overall decent job of pushing the resin into most of the crack, but did not fill all the spiderweb of cracks.I tried a single light LED UV light, but it was not enough power, so ended up taking the car outside and the resin was solid after just over 10 minutes.Make sure to scrap off at a 90 degree angle back and forth, and not just try to scrap off at a 45 degree angle.It's a decent kit overall to reduce the legs of the crack, and recommend tightening and loosening the pressure screw to make sure as much resin fills into the cracks before setting it with UV light.\n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src=\"https://c.media-amazon.com/images/I/71xNCr5PIuL._SY88.jpg\" height=\"88\" width=\"100%\"/&gt;&lt;img alt=\"Customer image\" src=\"https://c.media-amazon.com/images/I/71vohavLL4L._SY88.jpg\" height=\"88\" width=\"100%\"/&gt;&lt;img alt=\"Customer image\" src=\"https://c.media-amazon.com/images/I/71pyMFnWK9L._SY88.jpg\" height=\"88\" width=\"100%\"/&gt;&lt;img alt=\"Customer image\" src=\"https://c.media-amazon.com/images/I/81ma4zsuNZL._SY88.jpg\" height=\"88\" width=\"100%\"/&gt;\n\n        P.when('A', 'cr-image-popover-controller').execute(function(A, imagePopoverController) {\n          A.on(\"a:popover:beforeShow:R8RZ4YTP0VDL1_gallerySection_main\", function(data) {\n            imagePopoverController.initImagePopover(\"R8RZ4YTP0VDL1\", \"[https://c.media-amazon.com/images/I/71xNCr5PIuL.jpg, https://c.media-amazon.com/images/I/71vohavLL4L.jpg, https://c.media-amazon.com/images/I/71pyMFnWK9L.jpg, https://c.media-amazon.com/images/I/81ma4zsuNZL.jpg]\", data);\n          });\n        });\n    \n\n  25 people found this helpful\n    \n          \n              \n                  Helpful\n              \n          \n      Sending feedback...Thank you for your feedback.Sorry, we failed to record your vote. Please try again\n        Report",</t>
  </si>
  <si>
    <t xml:space="preserve">    "trackingLink": "https://www.amazon.com/Rain-X-600001-Windshield-Repair-Kit/dp/B00IPS4APU?th=1&amp;linkCode=ll1&amp;tag=dividy-20&amp;linkId=22ea3d9cc6c9808f56a857e7616cd28e&amp;language=en_US&amp;ref_=as_li_ss_tl"</t>
  </si>
  <si>
    <t xml:space="preserve">    "productDetails": "About this item                   ✔ADJUSTABLE STRAP &amp; COLLAPSIBLE SHAPE – The car trash bag features an adjustable strap that allows it to be attached on both front and back headrest as well as the center console for easier access for all around. Coupled with the collapsible design, you will greatly benefit from functional convenience of this auto trash container.     ✔MAGNETIC SNAPS: There are 4 metallic magnetic snaps inside of HOTOR car trash can for fastening the extra trash bag. Compared with traditional car trash cans, those 4 little snaps make the replacement of car trash bags easier. Simply unsnap the magnetic snaps to replace the used trash bag with a new one. Then snap shut the magnetic snaps to fix the extra trash bag. Just 2 steps and and it's all set.     ✔DURABLE LEAKPROOF INNER LINING – This garbage can for car adopt waterproof and leakproof material, easy to clean and wash. No more worry about food spills or other stubborn stain.     ✔MULTIPURPOSE – This car garbage bin can be used as storage bag to keep items such as cups, toys, and other accessories. Additionally, the waterproof advantage also makes it an excellent car cooler of the maximum value for money.     ✔GREAT COMPATIBILITY – An effective solution for people with the needs of neat and organized car interior. Perfectly fits a variety of types including sedans, SUV, truckers, etc. HOTOR takes every conceivable possibility into account.       \n                          ›  See more product details",</t>
  </si>
  <si>
    <t xml:space="preserve">    "customerReviews": "&lt;img src=\"https://c.media-amazon.com/images/S/amazon-avatars-global/default.png\"/&gt;R Gilliam5.0 out of 5 stars\n\n\n\n\n\n\n\n  \n  \n    Great can/bag, but without question the BEST Customer Service of any company I've ever dealt with\n  \nReviewed in the United States on November 24, 2022Size: 3 GallonsColor: BlackVerified Purchase\n\n\n\n\n\n\n\n  \n  \n    I bought the HOTOR 3-gallon car trash can.  FIRST, I'll tell you that the trash can is great and even better than I'd hoped.  It will definitely do the job I want it to do, and it will be very easy to maintain since the removeable bags will keep it clean.  It's large enough to also serve another function very specific to our needs that is totally different from that of a trash can.  Let me explain.  My wife has had MS since May 1975 and is now confined to a power chair.  We had an Acura MDX with a lift for her chair, but we had to trade it for a van that has ramp she can drive her chair into and then anchor it into a locking system in the passenger side.  It's when she's not with me that I realized there was a problem.  I had pulled into a fast-food restaurant and ordered food to take home.  So far so good.  The problem?  When they handed me the bag of food, I turned to put them in the passenger seat, and ... then realized that there was none!  I drove home carefully, but the bag skidded all over the van from front to back and side to side!  You see, there's no carpet since the power chair would tear it up. The floor is a durable, smooth surface and works well for the chair and works well if your food wants to leave sandwiches and French fries all over the van!  Back to the trash can.  After getting it, I found that, with the top opened, the can works perfectly well as a place to put beside the driver's seat and a fast-food bag fits in it quite nicely.  I keep clean bags in it thanks to Lily in Customer Service.  That (finally, right) brings me to the SECOND thing and the best thing about my purchase.  Folks, the customer service I've received has been nothing except fantastic!  What did I contact Customer Service you ask?  Not any problem with the garbage can.  It's great.  My issue was that I bought the 3-gallon can and I wanted to buy a supply of HOTOR 3-gallon bags for it.  All I could find was links to buy their 2-gallon bags.  So, I had the great experience of contacting Lily in HOTOR Customer Service asking for help.  Ladies and gentlemen, she has been extraordinary to say the least!  First, she told me that she was just going to send me 50 replacement bags that fit my 3-gallon can ... for free.  And she did.  Then she sent me a link to use for getting more bags.  It was then that she told me that their 2-gallon bags also fit the 3-gallon can!  They're big enough.  I suggested to Lily that she might pass along my suggestion to those who do their Internet marketing that they mention on their 3-gallon can links that you can use the bags advertised as 2-gallon bags.  She thought that was a good idea.  I hope someone else thinks so too.  Suffice it to say that I've had 14 emails back and forth with Lily and each time she has been helping me with suggestions, soliciting feedback from me, or asking for suggestions how to make their product better, etc. No matter what time of night (e.g., even 3:00 AM or 4:00 AM) I'd email her I'd get a reply almost immediately.  The woman never sleeps!  She has promised to help me whenever I might need something in the future no matter what it is.  So, to summarize, the trash can is terrific, the bags are great and the magnets to hold them in are very nice, BUT the Customer Service is actually unbelievable!  Although I don't see a problem you'll have with their products, even if you do have a problem or a question, you'll never have one that Lily won't solve for you ... no matter what time of day (or night) it might be!\n  \nRead more\n  222 people found this helpful\n    \n          \n              \n                  Helpful\n              \n          \n      Sending feedback...Thank you for your feedback.Sorry, we failed to record your vote. Please try again\n        Report\n  &lt;img src=\"https://c.media-amazon.com/images/S/amazon-avatars-global/e61c78de-55c6-41a0-806a-c62765423e5e._CR0%2C0%2C500%2C500_SX460_.jpg\"/&gt;Gabriella Alce5.0 out of 5 stars\n\n\n\n\n\n\n\n  \n  \n    AMAZING TRASH CAN!!\n  \nReviewed in the United States on August 13, 2024Size: 2 GallonsColor: BlackVerified Purchase\n\n\n\n\n\n\n\n  \n  \n    I recently bought this incredibly useful car trash can and I absolutely LOVE it!! It fits perfectly in my car without taking up too much space. It's just the right size—not too big, not too small.The storage pockets on the side are incredibly useful. I've used them to store items like an umbrella, pocket tissues, and hand sanitizer, which keeps essentials within easy reach and neatly organized.Installation was also very easy. The trash can securely attaches to the back of my seat and stays in place while I'm driving.Since adding this trash can to my car, I've noticed a significant reduction in clutter. My car feels so much more organized, and I'm no longer scrambling for essential items or a place to toss trash. Overall, I highly recommend this car trash can to anyone looking to keep their car clean and organized. It's practical, well-designed, and definitely worth buying!\n  \nRead more\n  3 people found this helpful\n    \n          \n              \n                  Helpful\n              \n          \n      Sending feedback...Thank you for your feedback.Sorry, we failed to record your vote. Please try again\n        Report\n  &lt;img src=\"https://c.media-amazon.com/images/S/amazon-avatars-global/default.png\"/&gt;Gnoman4.0 out of 5 stars\n\n\n\n\n\n\n\n  \n  \n    Not bad for a car trash receptacle\n  \nReviewed in the United States on May 8, 2024Size: 2 GallonsColor: BlackVerified Purchase\n\n\n\n\n\n\n\n  \n  \n    OK, Wirecutter really likes this car trash can. I'm thinking their reviewer maybe had her tongue planted in cheek.I think it's a reasonably good vehicle trash can (not particularly rabid rave-worthy), decent size and in most cases you can put this within reach but out of reach of the front seat passenger's feet. The trash compartment can (should?) be lined with the special purpose liner bags -- seems kind of wasteful to have to buy special bags to throw away your garbage. It looks to be about 2 gallon capacity which seems ample for most purposes. The manufacturer includes 4 fiberglass stays which are meant to be inserted in the handles on the sides to stiffen things up and keep the can from collapsing on itself -- I could only locate two of the pockets to insert the stays into. After a bit of futzing about, I managed to get the pair into the 'pockets' in the webbing handles. I mounted this on the back of the center console by opening the console lid and looping the webbing around the hinge. So this is now behind the console in the passenger seating area where both front and rear seat passengers can easily access it. The flaps on top mean that you push the trash below the flaps and the trash is no longer polluting the visual field of view. The bags are held up inside the receptacle via 4 pairs of magnets which are just a bit too fussy to get so they hold up the bags.Looks to be relatively well made. One star deducted for needing to buy special purpose bags to discard stuff -- buying more stuff just seems wasteful when you likely will be throwing away other plastic bags that could easily be used. The flaps on the top are a nice touch. But at the end of the day, this thing isn't something that's going to transform your life -- it might help you keep the piles of paper and detritus from building up inside your car.\n  \nRead more\n  \n    \n          \n              \n                  Helpful\n              \n          \n      Sending feedback...Thank you for your feedback.Sorry, we failed to record your vote. Please try again\n        Report",</t>
  </si>
  <si>
    <t xml:space="preserve">    "trackingLink": "https://www.amazon.com/HOTOR-Car-Trash-Storage-Pockets/dp/B07VGRVKSN?psc=&amp;linkCode=ll1&amp;tag=dividy-20&amp;linkId=c4af501d80a0e9e3e09a9da6980b594f&amp;language=en_US&amp;ref_=as_li_ss_tl"</t>
  </si>
  <si>
    <t xml:space="preserve">    "productDetails": "About this item                   Bosch ICON makes windshield wiper replacement simple and easy with 2-pack bundles that include popular driver and passenger side blade length combinations designed to fit specific vehicles     Exclusive fx dual rubber technology resists heat and ozone deterioration and has proven to last up to 40% longer than other premium wiper blades     Patented beam design features exclusive tension spring arcing technology, that creates a fit that's custom-contoured to the curvature of each side of the windshield, for optimized visibility even under extreme weather conditions     Built-in flexible asymmetric spoiler distributes uniform downward force along the entire length of the wiper blade, holding it firmly to the windshield at higher speeds to prevent lift-off, ensuring a cleaner wipe     Quick, easy installation with original equipment quality hook adapter that is compatible with 9x3mm and 9x4mm hook wiper arms (not compatible with side lock, pinch tab, or top lock wiper arms which require \"OE\" suffix part numbers)     NOTE: Enter vehicle Type, Year, Make, and Model into fit checker above to ensure compatibility - due to wiper arm variations, it is no longer possible to choose replacement wiper blades by length only       \n                          ›  See more product details",</t>
  </si>
  <si>
    <t xml:space="preserve">    "customerReviews": "&lt;img src=\"https://c.media-amazon.com/images/S/amazon-avatars-global/default.png\"/&gt;Alex5.0 out of 5 stars\n\n\n\n\n\n\n\n  \n  \n    Easy to install\n  \nReviewed in the United States on September 3, 2024Size: Front (26A &amp; 17A)Style: ICON Combo Pack (Front)Verified Purchase\n\n\n\n\n\n\n\n  \n  \n    I recently installed the Bosch ICON wiper blades on my Subaru outback, and I couldn't be happier with the performance. The installation was incredibly easy, taking just few minuted to get them on. They worked perfectly, providing clear visibility even in heavy rain. These blades are smooth, quiet, and do an excellent job of wiping the windshiled clean without any streaks. highly recommend. BUT, stay away from Bosch 360. Even though it seems similar, the ICON blades are far superior. Stick with the ICON.\n  \nRead more\n  3 people found this helpful\n    \n          \n              \n                  Helpful\n              \n          \n      Sending feedback...Thank you for your feedback.Sorry, we failed to record your vote. Please try again\n        Report\n  &lt;img src=\"https://c.media-amazon.com/images/S/amazon-avatars-global/default.png\"/&gt;Sam5.0 out of 5 stars\n\n\n\n\n\n\n\n  \n  \n    Reliable and Durable Blades\n  \nReviewed in the United States on June 11, 2024Size: Front (24OE &amp; 19OE)Style: ICON Combo Pack (Front)Verified Purchase\n\n\n\n\n\n\n\n  \n  \n    I've been using the BOSCH 24OE19OE ICON Beam Wiper Blades on my 2013 VW Passat for about two years now, and they have consistently impressed me with their performance. I typically replace them every year, as I notice a slight difference in their overall performance over time – something that's understandable given the variable Ohio weather.These blades work like they're just out of the box up until they need to be replaced. While they may cost more than the cheapest options, the difference in quality and reliability is noticeable. I've tried both cheap and more expensive wiper blades, and I highly recommend the Bosch brand for safe driving in rain, snow, or sleet.The included adapters are very easy to swap out for the type of wiper arms your vehicle has, making installation a breeze. If you're looking for durable and effective wiper blades, these are definitely worth the investment.\n  \nRead more\n  11 people found this helpful\n    \n          \n              \n                  Helpful\n              \n          \n      Sending feedback...Thank you for your feedback.Sorry, we failed to record your vote. Please try again\n        Report\n  &lt;img src=\"https://c.media-amazon.com/images/S/amazon-avatars-global/default.png\"/&gt;A Must Have!!5.0 out of 5 stars\n\n\n\n\n\n\n\n  \n  \n    Works flawlessly!!\n  \nReviewed in the United States on July 22, 2024Size: 2-PackStyle: ICON Combo Pack (Front)Verified Purchase\n\n\n\n\n\n\n\n  \n  \n    Installed on my honda accord 2021, works great, it was easy to install and fits perfectly, leaves no streaks and clear up my windshield like there was no water there before.\n  \nRead more\n  \n    \n          \n              \n                  Helpful\n              \n          \n      Sending feedback...Thank you for your feedback.Sorry, we failed to record your vote. Please try again\n        Report\n  &lt;img src=\"https://c.media-amazon.com/images/S/amazon-avatars-global/default.png\"/&gt;Joel Harris5.0 out of 5 stars\n\n\n\n\n\n\n\n  \n  \n    Better than OEM, better priced bundle - plus a word of warning\n  \nReviewed in the United States on September 5, 2024Size: Front (26\" &amp; 17\") + Rear (14\")Style: 360 Combo Pack (Front + Rear)Verified Purchase\n\n\n\n\n\n\n\n  \n  \n    This review will be both a praise of the wipers themselves, and a caution when installing.The wipers make a huge difference compared to the ones being replaced (they'd better!). The beam-style seems to hold the blades firmly to the windshield better, resulting in a better water- and crud-clearing result. So hooray for the wipers! It's also very handy to have them in a whole car bundle (two front wipers and one rear).Here's the caution to everyone when installing—and this goes for any type or brand of wiper at all. Be VERY careful to not let the wiper arm snap back and hit your windshield after the old wipers have been removed, but before the new ones have been installed. I accidentally let my passenger side arm snap back, and it caused a slowly growing crack that required a new windshield (an $800 blunder). So BE CAREFUL! Don't be like me!\n  \nRead more\n  6 people found this helpful\n    \n          \n              \n                  Helpful\n              \n          \n      Sending feedback...Thank you for your feedback.Sorry, we failed to record your vote. Please try again\n        Report\n  &lt;img src=\"https://c.media-amazon.com/images/S/amazon-avatars-global/default.png\"/&gt;Robert K. Sischka5.0 out of 5 stars\n\n\n\n\n\n\n\n  \n  \n    Best Wipers I've Ever Used\n  \nReviewed in the United States on May 3, 2024Size: 2-PackStyle: ICON Combo Pack (Front)Verified Purchase\n\n\n\n\n\n\n\n  \n  \n    A friend recommended these blades, saying they were the best.  Skeptically, I purchased them even though they seemed, at first, pretty pricey.  I replaced a less than 1 year old OE set on my Kia and WOW, what a difference.  They are quiet, smooth, and make a very clean swipe.  Had some rain, recently, and even though I cleaned off the OE Kia blades, they still made some squeaky noises and left slight smears in their wake.  These Bosch blades were everything my friend told me, and more.  Obviously I've only had these blades for a short time; however, my friend advised that they last much longer than OE blades here in the Phoenix/Valley of the Sun area (and he parks his vehicle outside all year!).  I checked out his blades, which were almost a year old, and they seemed basically the same in pliability, etc. as the new ones I put on my car.  Easy to put on, too.  Well worth it for the quality and additional visibility that you get for the few extra dollars (not to mention how quiet they are!).  HIGHLY recommended!\n  \nRead more\n  13 people found this helpful\n    \n          \n              \n                  Helpful\n              \n          \n      Sending feedback...Thank you for your feedback.Sorry, we failed to record your vote. Please try again\n        Report\n  &lt;img src=\"https://c.media-amazon.com/images/S/amazon-avatars-global/default.png\"/&gt;Sergey4.0 out of 5 stars\n\n\n\n\n\n\n\n  \n  \n    Great product but installation is a pain.\n  \nReviewed in the United States on July 11, 2024Size: Front (24OE &amp; 20OE)Style: ICON Combo Pack (Front)Verified Purchase\n\n\n\n\n\n\n\n  \n  \n    It comes with four adapters, one of which is preinstalled. Unfortunately, the preinstalled adapter did not fit. There were no instructions on how to remove the adapter, so I had to force it out, nearly breaking it in the process. However, installing the correct adapter was quick and easy. Because of that 4 stars.Blade works perfect and leave no streaks.\n  \nRead more\n  \n    \n          \n              \n                  Helpful\n              \n          \n      Sending feedback...Thank you for your feedback.Sorry, we failed to record your vote. Please try again\n        Report\n  &lt;img src=\"https://c.media-amazon.com/images/S/amazon-avatars-global/default.png\"/&gt;ucinn5.0 out of 5 stars\n\n\n\n\n\n\n\n  \n  \n    Awesome\n  \nReviewed in the United States on September 3, 2024Size: Front (26A &amp; 18A)Style: ICON Combo Pack (Front)Verified Purchase\n\n\n\n\n\n\n\n  \n  \n    Perfect fit for my vehicle. I have used these now on my last 4 vehicles. They last over a year and work like a champ. No streaks nor noise, what more could you ask for. This will continue to me my go to wiper until they no longer make them.\n  \nRead more\n  \n    \n          \n              \n                  Helpful\n              \n          \n      Sending feedback...Thank you for your feedback.Sorry, we failed to record your vote. Please try again\n        Report\n  &lt;img src=\"https://c.media-amazon.com/images/S/amazon-avatars-global/default.png\"/&gt;Thomas - PDX5.0 out of 5 stars\n\n\n\n\n\n\n\n  \n  \n    Not cheap, but worth it.\n  \nReviewed in the United States on September 2, 2024Size: Front (24A &amp; 20A)Style: ICON Combo Pack (Front)Verified Purchase\n\n\n\n\n\n\n\n  \n  \n    I needed new wiper blades for our old 1999 Ford Taurus. They are easy to put on and they have worked great.\n  \nRead more\n  \n    \n          \n              \n                  Helpful\n              \n          \n      Sending feedback...Thank you for your feedback.Sorry, we failed to record your vote. Please try again\n        Report",</t>
  </si>
  <si>
    <t xml:space="preserve">    "trackingLink": "https://www.amazon.com/Bosch-Automotive-ICON-Frustration-Packaging/dp/B07VH2CXPS?th=1&amp;linkCode=ll1&amp;tag=dividy-20&amp;linkId=8927857ac561b836cbae317c3d8c4d5f&amp;language=en_US&amp;ref_=as_li_ss_tl"</t>
  </si>
  <si>
    <t xml:space="preserve">    "productDetails": "About this item                   Fights trapped car odors with an irresistible scent     Make every day smell like laundry day with the crisp, airy scent of Fresh     Easy to install: Click to activate, clip into vent, adjust scent level, and sniff on     Adjust the scent intensity from low to high and explore your bold side     Delivers even scent for up to 40 days (on low) with a fresh that works with your car’s airflow       \n                            ›  See more product details",</t>
  </si>
  <si>
    <t xml:space="preserve">    "customerReviews": "&lt;img src=\"https://c.media-amazon.com/images/S/amazon-avatars-global/default.png\"/&gt;Stephanie M.5.0 out of 5 stars\n\n\n\n\n\n\n\n  \n  \n    AMAZING\n  \nReviewed in the United States on August 8, 2024Size: 3 Count (Pack of 1)Scent: FreshVerified Purchase\n\n\n\n\n\n\n\n  \n  \n    I put it in about a week ago and it smells great.  Strong,  but not over powering.  I read that they can leak but I haven't had that problem.  I Love them!!!\n  \nRead more\n\n\n\n\n\n\n\n\n\n\n\n \n  \t\t \n\n\n\n\n    \n        \n        \n            \n        \n            \n        \n        \n            \n            \n        \n        \n            \n            \n        \n    \n    \n        \n\n            \n                &lt;img src=\"https://c.media-amazon.com/images/S/amazon-avatars-global/default.png\"/&gt;Stephanie M.\n            \n\n            5.0 out of 5 stars\n            \n                AMAZING\n            \n            \n            \n                \n                    \n                        \n                        \n                            \n                                \n                                \n                                    Reviewed in the United States on August 8, 2024\n                                \n                            \n                        \n                    \n                \n            \n        \n        \n            I put it in about a week ago and it smells great.  Strong,  but not over powering.  I read that they can leak but I haven't had that problem.  I Love them!!!\n        \n        \n            \n                Images in this review\n            \n            \n                \n                    \n                        \n                    \n                \n            \n        \n    \n        \n    \n\n\n\n\n\n   function toggleSeeAllView() {\n       P.when('A', 'cr-image-popover-controller').execute(function(A, imagePopoverController) {\n          imagePopoverController.toggleSeeAllView(true);\n       });\n   }\n\n\n       &lt;img alt=\"Customer image\" src=\"https://c.media-amazon.com/images/I/71aNNJOCBuL._SY88.jpg\" height=\"88\" width=\"100%\"/&gt;\n\n        P.when('A', 'cr-image-popover-controller').execute(function(A, imagePopoverController) {\n          A.on(\"a:popover:beforeShow:R38EFA72Z5Z3VQ_gallerySection_main\", function(data) {\n            imagePopoverController.initImagePopover(\"R38EFA72Z5Z3VQ\", \"[https://c.media-amazon.com/images/I/71aNNJOCBuL.jpg]\", data);\n          });\n        });\n    \n\n  2 people found this helpful\n    \n          \n              \n                  Helpful\n              \n          \n      Sending feedback...Thank you for your feedback.Sorry, we failed to record your vote. Please try again\n        Report\n  &lt;img src=\"https://c.media-amazon.com/images/S/amazon-avatars-global/default.png\"/&gt;Zenboy45.0 out of 5 stars\n\n\n\n\n\n\n\n  \n  \n    Great product\n  \nReviewed in the United States on July 24, 2024Size: 0.28 Fl Oz (Pack of 1)Scent: UNS FreshVerified Purchase\n\n\n\n\n\n\n\n  \n  \n    Lasted a bit shorter than I expected but a great smell for my vehicle.\n  \nRead more\n  \n    \n          \n              \n                  Helpful\n              \n          \n      Sending feedback...Thank you for your feedback.Sorry, we failed to record your vote. Please try again\n        Report\n  &lt;img src=\"https://c.media-amazon.com/images/S/amazon-avatars-global/db7bb701-30bd-4b55-913b-9e53b1ddd3b7._CR0%2C25%2C282%2C282_UX460_.jpg\"/&gt;crystal mcfarlane4.0 out of 5 stars\n\n\n\n\n\n\n\n  \n  \n    Smells really nice\n  \nReviewed in the United States on August 2, 2024Size: 0.28 Fl Oz (Pack of 1)Scent: UNS FreshVerified Purchase\n\n\n\n\n\n\n\n  \n  \n    I would say value for money there are really small really wish they were bigger , no leakage light weight looks really great in the car because is the size and the quality is top tier has I said before smells  really good and long lasting and was easy to use\n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scent\n  \nReviewed in the United States on August 25, 2024Size: 0.28 Fl Oz (Pack of 1)Scent: UNS FreshVerified Purchase\n\n\n\n\n\n\n\n  \n  \n    The scent is pleasant and lasted about a month.\n  \nRead more\n  One person found this helpful\n    \n          \n              \n                  Helpful\n              \n          \n      Sending feedback...Thank you for your feedback.Sorry, we failed to record your vote. Please try again\n        Report\n  &lt;img src=\"https://c.media-amazon.com/images/S/amazon-avatars-global/default.png\"/&gt;Shauna-Gaye B.5.0 out of 5 stars\n\n\n\n\n\n\n\n  \n  \n    Fresh smell\n  \nReviewed in the United States on September 8, 2024Size: 0.28 Fl Oz (Pack of 1)Scent: UNS FreshVerified Purchase\n\n\n\n\n\n\n\n  \n  \n    Gives the vehicle a fresh scent, highly recommend\n  \nRead more\n  \n    \n          \n              \n                  Helpful\n              \n          \n      Sending feedback...Thank you for your feedback.Sorry, we failed to record your vote. Please try again\n        Report\n  &lt;img src=\"https://c.media-amazon.com/images/S/amazon-avatars-global/default.png\"/&gt;Big Weave5.0 out of 5 stars\n\n\n\n\n\n\n\n  \n  \n    The Only Way to Keep Your Vehicle Fresh!\n  \nReviewed in the United States on July 28, 2024Size: 0.28 Fl Oz (Pack of 1)Scent: UNS FreshVerified Purchase\n\n\n\n\n\n\n\n  \n  \n    I love any of the Febreze car air fresheners in this style. While I typically don't get the max number of days out of each pod, I also keep the strength vents wide open to keep my vehicles extra fresh. I love the variety of fragrances (this one was new to me but great as well) and how discreet these are vs an air freshener hanging in the vehicle. My only other comment is to stock up when these are on promo to help stretch your budget.\n  \nRead more\n  2 people found this helpful\n    \n          \n              \n                  Helpful\n              \n          \n      Sending feedback...Thank you for your feedback.Sorry, we failed to record your vote. Please try again\n        Report\n  &lt;img src=\"https://c.media-amazon.com/images/S/amazon-avatars-global/e215002e-2c8e-4d95-b160-c819c02b8be3._CR0%2C5%2C322%2C322_UX460_.jpg\"/&gt;Lauren Spears3.0 out of 5 stars\n\n\n\n\n\n\n\n  \n  \n    Good Depending On Car Type\n  \nReviewed in the United States on July 12, 2024Size: 0.28 Fl Oz (Pack of 1)Scent: UNS FreshVerified Purchase\n\n\n\n\n\n\n\n  \n  \n    I ordered these air fresheners for my boyfriend since he got a new car and wanted to retain that new car smell. He drives a luxury sports car, and the clip on the back of the freshener doesn't open very wide which makes it difficult to use if your car doesn't have the standard / thin vents. While they still fit, we can't push them all the way into the vent, and it takes away from the \"sleek\" look. Additionally, even on the lowest setting, the smell is very strong for a smaller car. I'm still giving 3 stars because we were able to fix this by putting the freshener in the back seat vent instead. Overall a good product, but worth it to take into account that they will fit best in cars with standard size vents.\n  \nRead more\n  One person found this helpful\n    \n          \n              \n                  Helpful\n              \n          \n      Sending feedback...Thank you for your feedback.Sorry, we failed to record your vote. Please try again\n        Report\n  &lt;img src=\"https://c.media-amazon.com/images/S/amazon-avatars-global/0d249517-70e8-4c24-9f1a-f8832f7dc65c._CR0%2C33%2C266%2C266_UX460_.jpg\"/&gt;Eileen5.0 out of 5 stars\n\n\n\n\n\n\n\n  \n  \n    Great fit and smell\n  \nReviewed in the United States on August 29, 2024Size: 0.28 Fl Oz (Pack of 1)Scent: UNS FreshVerified Purchase\n\n\n\n\n\n\n\n  \n  \n    Makes my car smell so good.\n  \nRead more\n  One person found this helpful\n    \n          \n              \n                  Helpful\n              \n          \n      Sending feedback...Thank you for your feedback.Sorry, we failed to record your vote. Please try again\n        Report",</t>
  </si>
  <si>
    <t xml:space="preserve">    "trackingLink": "https://www.amazon.com/Febreze-Unstopables-Odor-Fighting-Freshener-Fresh/dp/B0BXMNC25J?psc=&amp;linkCode=ll1&amp;tag=dividy-20&amp;linkId=be6b6ccefd071d8bc4cd53a7aba6752c&amp;language=en_US&amp;ref_=as_li_ss_tl"</t>
  </si>
  <si>
    <t xml:space="preserve">    "productDetails": "About this item                   10 plus YEARS OF HAPPY CUSTOMERS – Mr. Pink has been available on Amazon since 2012 and consistently gets the best ratings and reviews (40,000 plus and growing). It’s one of the best-selling products in the history of Chemical Guys. Don’t believe us. Check out the reviews and ratings on this page.     FOAMY FUN – The key to a clean car or a complete detail starts with a great wash. The best way to wash your car, truck, SUV, RV or Jeep is to use a product that creates a lot of foam. Mr. Pink produces thick, dirt fighting bubbles that help clean any vehicle.     BUCKET, FOAM GUN OR CANNON – Whether you are washing with a wash mitt and bucket, a foam gun connected to your garden hose, or a foam cannon connected to your pressure washer, Mr. Pink is the right car wash soap to deliver loads of foam and suds to get a great wash.     MADE IN AMERICA – Each bottle of Mr. Pink is proudly produced in the USA. We celebrate the happiness of clean cars each day in our Southern California headquarters as well as our Detail Garage retail store locations throughout the country.     CONCENTRATED – A little bit goes a long way. Just add 1-3 oz. of Mr. Pink to a 5 gallon wash bucket or to a 32 oz. solution tank for your foam cannon or foam gun and you are ready to experience a foam frenzy.     SMELLS GREAT, LOOKS GREAT, FEELS GREAT – Washing your car should not only be fun, but it should make you feel good. It makes you feel awesome when your ride looks clean and new. We’ve created Mr. Pink to not only make your wash better and easier, but also, the amazing candy scent adds to your car washing experience.     PH BALANCED – Other detailing shampoos and low grade car wash soaps are often too strong, stripping wax and staining plastic and rubber parts. Mr. Pink is pH balanced and gentle on all exterior automobile parts like paint, clear coat, polished metals, glass, and plastic trim. It's safe on waxes, sealants and ceramic coatings too.       \n                          ›  See more product details",</t>
  </si>
  <si>
    <t xml:space="preserve">    "customerReviews": "&lt;img src=\"https://c.media-amazon.com/images/S/amazon-avatars-global/default.png\"/&gt;Joe Poovey5.0 out of 5 stars\n\n\n\n\n\n\n\n  \n  \n    Smells amazing and it's the best car wash I've used.\n  \nReviewed in the United States on August 27, 2024Size: 64 Fl Oz (Pack of 1)Style: MR. PINKVerified Purchase\n\n\n\n\n\n\n\n  \n  \n    Chemical Guys really know what they're doing.  Every product I've tried from them is insanely great.  I usually use Mr. Pink Foaming Car Wash Soap with a foam cannon, but it also works great manually.  It gets really foamy and the smell is amazing.  It gets rid of the little annoying yellow spots that can be so hard to remove.  I've used much more expensive brands, but Mr. Pink Foaming Car Wash Soap works better than all of those.\n  \nRead more\n  4 people found this helpful\n    \n          \n              \n                  Helpful\n              \n          \n      Sending feedback...Thank you for your feedback.Sorry, we failed to record your vote. Please try again\n        Report\n  &lt;img src=\"https://c.media-amazon.com/images/S/amazon-avatars-global/default.png\"/&gt;KP235.0 out of 5 stars\n\n\n\n\n\n\n\n  \n  \n    Amazing car wash\n  \nReviewed in the United States on August 25, 2024Size: 64 Fl Oz (Pack of 1)Style: MR. PINKVerified Purchase\n\n\n\n\n\n\n\n  \n  \n    This product was so amazing. It made my car look so good. It gets all the dirt and grime! My white car is very clean now. It also smells like a very clean soap. Even though it doesn't make your car smell like it, washing your car can be very hard especially with a sensitive nose. I've previously used a soap that smelled like medicine and my head hurt so bad but this soap smells so good! I very much recommend to any car owner. I just love the Chemical Guys brand for all my cars.\n  \nRead more\n  2 people found this helpful\n    \n          \n              \n                  Helpful\n              \n          \n      Sending feedback...Thank you for your feedback.Sorry, we failed to record your vote. Please try again\n        Report\n  &lt;img src=\"https://c.media-amazon.com/images/S/amazon-avatars-global/55ae784a-1e56-4736-93e2-a41fac27f7cd._CR76%2C0%2C348%2C348_SX460_.jpg\"/&gt;Bubble Metropolis 5.0 out of 5 stars\n\n\n\n\n\n\n\n  \n  \n    Refreshing Scent and Effective Cleaning Power\n  \nReviewed in the United States on June 1, 2024Size: 1 Gallon (Pack of 1)Style: MR. PINKVerified Purchase\n\n\n\n\n\n\n\n  \n  \n    Chemical Guys Mr. Pink Foaming Car Wash Soap has become my go-to choice for car washing sessions. Here's why it earns five stars:Invigorating Scent: The candy scent of this car wash soap is simply delightful. It adds a refreshing touch to the cleaning process and leaves my car smelling fantastic long after the wash.Exceptional Cleaning: Beyond the pleasant aroma, Mr. Pink delivers on performance. It creates a thick foam that effectively lifts dirt and grime from the car's surface, leaving behind a streak-free shine.Versatile Application: Whether I'm using a foam cannon, foam gun, or traditional bucket wash, Mr. Pink delivers consistent results. Its versatility makes it a convenient option for various car washing methods.Gallon Size: The generous one-gallon size ensures that I always have an ample supply on hand for multiple washes. It's a cost-effective solution that lasts through numerous cleaning sessions.Overall, Chemical Guys Mr. Pink Foaming Car Wash Soap exceeds expectations with its captivating scent and exceptional cleaning power. It's a must-have for any car enthusiast looking to elevate their car washing experience. Highly recommended!\n  \nRead more\n  9 people found this helpful\n    \n          \n              \n                  Helpful\n              \n          \n      Sending feedback...Thank you for your feedback.Sorry, we failed to record your vote. Please try again\n        Report\n  &lt;img src=\"https://c.media-amazon.com/images/S/amazon-avatars-global/default.png\"/&gt;Amazon Customer4.0 out of 5 stars\n\n\n\n\n\n\n\n  \n  \n    I like it but…\n  \nReviewed in the United States on September 1, 2024Size: 64 Fl Oz (Pack of 1)Style: MR. PINKVerified Purchase\n\n\n\n\n\n\n\n  \n  \n    Mr. Pink works well and smells great. Although it does leave a little bit of residue. I will continue to use it but probably won’t buy it again because there are other car foams on the market that are better. Maguire’s Gold Class for example is a cheaper buy and works much better. You just don’t get the candy smell.\n  \nRead more\n  One person found this helpful\n    \n          \n              \n                  Helpful\n              \n          \n      Sending feedback...Thank you for your feedback.Sorry, we failed to record your vote. Please try again\n        Report\n  &lt;img src=\"https://c.media-amazon.com/images/S/amazon-avatars-global/default.png\"/&gt;A. Bastanza5.0 out of 5 stars\n\n\n\n\n\n\n\n  \n  \n    Very Pleased\n  \nReviewed in the United States on August 25, 2024Size: 64 Fl Oz (Pack of 1)Style: MR. PINKVerified Purchase\n\n\n\n\n\n\n\n  \n  \n    My first experience with this product was to wash a brand new car for the first time and to wash our second car that is 4 years old.  It lathers easily and spreads evenly. The new car, made about 3 weeks prior, was first. After washing and drying, I could feel that it was very clean with a feeling of receptiveness for wax. Over the next day and a half, I applied two coats of ceramic wax. A great shine with no swirls . The 4 year old car had been waxed before. It did not remove the wax but again left it clean and ready to absorb the new wax. Again a smooth shine. I am very pleased with this product. I just used a bucket and wash mitt and it worked great.\n  \nRead more\n  \n    \n          \n              \n                  Helpful\n              \n          \n      Sending feedback...Thank you for your feedback.Sorry, we failed to record your vote. Please try again\n        Report\n  &lt;img src=\"https://c.media-amazon.com/images/S/amazon-avatars-global/default.png\"/&gt;AJ Bullinger5.0 out of 5 stars\n\n\n\n\n\n\n\n  \n  \n    Love this Soap, Amazing suds.\n  \nReviewed in the United States on July 10, 2024Size: 1 Gallon (Pack of 1)Style: MR. PINKVerified Purchase\n\n\n\n\n\n\n\n  \n  \n    I've used this soap for over a year now and just bought it again because it is very good. I use this with my foam cannon and it will completely cover vehicles in foam and is very smooth on the cars I wash. I also think it's great value for the price, you get a gallon which will last the average person a long time and a detailer months.\n  \nRead more\n  2 people found this helpful\n    \n          \n              \n                  Helpful\n              \n          \n      Sending feedback...Thank you for your feedback.Sorry, we failed to record your vote. Please try again\n        Report\n  &lt;img src=\"https://c.media-amazon.com/images/S/amazon-avatars-global/default.png\"/&gt;stwaller125.0 out of 5 stars\n\n\n\n\n\n\n\n  \n  \n    Great soap for my foam cannon.\n  \nReviewed in the United States on July 22, 2024Size: 1 Gallon (Pack of 1)Style: MR. PINKVerified Purchase\n\n\n\n\n\n\n\n  \n  \n    I needed a good foaming soap for my foam cannon and this did not disappoint.  It foams great.  It was priced low. It smells amazing. I will be buying this again.\n  \nRead more\n  2 people found this helpful\n    \n          \n              \n                  Helpful\n              \n          \n      Sending feedback...Thank you for your feedback.Sorry, we failed to record your vote. Please try again\n        Report\n  &lt;img src=\"https://c.media-amazon.com/images/S/amazon-avatars-global/default.png\"/&gt;Matt5.0 out of 5 stars\n\n\n\n\n\n\n\n  \n  \n    Excellent wash! Spot free finish!\n  \nReviewed in the United States on August 4, 2024Size: 16 Fl Oz (Pack of 1)Style: MR. PINKVerified Purchase\n\n\n\n\n\n\n\n  \n  \n    Washes well smells great! Not to harsh won’t strip wax but it cleans very well.  Rises so clean with no streaks or water spots. Ph balanced. Have used on my black Duramax as well as my ski boat and Harley Road Glide. Highly recommend Mr Pink\n  \nRead more\n  One person found this helpful\n    \n          \n              \n                  Helpful\n              \n          \n      Sending feedback...Thank you for your feedback.Sorry, we failed to record your vote. Please try again\n        Report",</t>
  </si>
  <si>
    <t xml:space="preserve">    "trackingLink": "https://www.amazon.com/Chemical-Guys-CWS_402_64-Car-Wash-Soap/dp/B071RKWXKV?psc=&amp;linkCode=ll1&amp;tag=dividy-20&amp;linkId=2eb8cc8791d04c2c282e72e3a2bffdf2&amp;language=en_US&amp;ref_=as_li_ss_tl"</t>
  </si>
  <si>
    <t xml:space="preserve">    "productDetails": "About this item                   Includes 3 precision tips plus a precision tip cap     Bonds to glass, wood, plastics, tin, metal, ceramic, cement, rubber, vinyl, leather, fabric and much more     Dries clear, paintable     Photo safe, temperature resistant     Washer/dryer safe       \n                          ›  See more product details",</t>
  </si>
  <si>
    <t xml:space="preserve">    "customerReviews": "&lt;img src=\"https://c.media-amazon.com/images/S/amazon-avatars-global/47d3a1eb-ff55-4d69-9e5a-fd3b239f6127._CR0%2C0%2C375%2C375_UX460_.jpg\"/&gt;EB5.0 out of 5 stars\n\n\n\n\n\n\n\n  \n  \n    Strong adhesive!\n  \nReviewed in the United States on July 23, 2024Verified Purchase\n\n\n\n\n\n\n\n  \n  \n    Used for gluing together 3D prints (plastic) and works great. I love that this package includes extra tips for precision so you don't have to worry about saving the tips for the more precise jobs! You get a lot of glue in this one tube, since you only need a little bit to be effective.\n  \nRead more\n  4 people found this helpful\n    \n          \n              \n                  Helpful\n              \n          \n      Sending feedback...Thank you for your feedback.Sorry, we failed to record your vote. Please try again\n        Report\n  &lt;img src=\"https://c.media-amazon.com/images/S/amazon-avatars-global/585bbe6b-a749-48af-9b8c-86b44bd9fba7._CR0%2C0%2C375%2C375_UX460_.jpg\"/&gt;Michael R5.0 out of 5 stars\n\n\n\n\n\n\n\n  \n  \n    This stuff works great for speaker repairs.\n  \nReviewed in the United States on August 24, 2024Verified Purchase\n\n\n\n\n\n\n\n  \n  \n    I had bought a really nice quality, no name brand sub/amp combo with passive speakers on both sides. One of the passives started coming unglued from the foam ring, which drastically reduced the bass from not being airtight. I ordered this since buying a replacement was impossible. I don’t remember what I paid for this, but it was a great value being able to fix the passive speaker. I cleaned everything the needed gluing and applied and ran a bead around the  of the speaker on the back side and let it dry for 24 hours. The product doesn’t have a bad smell and the smell it does have when applying goes away when it dries. Would definitely recommend it for speaker repair and possibly some repairs on my RC cars.\n  \nRead more\n  \n    \n          \n              \n                  Helpful\n              \n          \n      Sending feedback...Thank you for your feedback.Sorry, we failed to record your vote. Please try again\n        Report\n  &lt;img src=\"https://c.media-amazon.com/images/S/amazon-avatars-global/default.png\"/&gt;Fab5.0 out of 5 stars\n\n\n\n\n\n\n\n  \n  \n    Good glue hardens well\n  \nReviewed in the United States on August 22, 2024Verified Purchase\n\n\n\n\n\n\n\n  \n  \n    Like this glue because it has consistency of silicone so it holds in place but hardens well and the bonds have lasted.\n  \nRead more\n  \n    \n          \n              \n                  Helpful\n              \n          \n      Sending feedback...Thank you for your feedback.Sorry, we failed to record your vote. Please try again\n        Report\n  &lt;img src=\"https://c.media-amazon.com/images/S/amazon-avatars-global/default.png\"/&gt;Beverly J.5.0 out of 5 stars\n\n\n\n\n\n\n\n  \n  \n    Mighty Stick\n  \nReviewed in the United States on September 4, 2024Verified Purchase\n\n\n\n\n\n\n\n  \n  \n    I have been using E6000 for a few years, it's great on everything the strength is fantastic. The mess is really minimal, great value for the money. Versatility of use is nice, and drying time is very good.\n  \nRead more\n  \n    \n          \n              \n                  Helpful\n              \n          \n      Sending feedback...Thank you for your feedback.Sorry, we failed to record your vote. Please try again\n        Report\n  &lt;img src=\"https://c.media-amazon.com/images/S/amazon-avatars-global/default.png\"/&gt;Katherine 4.0 out of 5 stars\n\n\n\n\n\n\n\n  \n  \n    Works great\n  \nReviewed in the United States on July 25, 2024Verified Purchase\n\n\n\n\n\n\n\n  \n  \n    Works great but does tend to make a mess when squeezing product out. Tube cracked after a little while making a mess.\n  \nRead more\n  \n    \n          \n              \n                  Helpful\n              \n          \n      Sending feedback...Thank you for your feedback.Sorry, we failed to record your vote. Please try again\n        Report\n  &lt;img src=\"https://c.media-amazon.com/images/S/amazon-avatars-global/default.png\"/&gt;I hate scammers5.0 out of 5 stars\n\n\n\n\n\n\n\n  \n  \n    Best glue ever! Dries clear very sticky &amp; allows building\n  \nReviewed in the United States on September 5, 2024Verified Purchase\n\n\n\n\n\n\n\n  \n  \n    There’s no better glue. It dries clear. It is Especially fantastic for repairing brown glass or ceramic items because it doesn’t dry instantly but is very sticky so you have time to place and hold each broke piece in place and then let it dry for a bit, wipe any excess, and then do the next piece. There’s no other glue for me! I request this every year for my bday lol\n  \nRead more\n  \n    \n          \n              \n                  Helpful\n              \n          \n      Sending feedback...Thank you for your feedback.Sorry, we failed to record your vote. Please try again\n        Report\n  &lt;img src=\"https://c.media-amazon.com/images/S/amazon-avatars-global/default.png\"/&gt;Alma E. Lamberson5.0 out of 5 stars\n\n\n\n\n\n\n\n  \n  \n    Very strong glue\n  \nReviewed in the United States on August 8, 2024Verified Purchase\n\n\n\n\n\n\n\n  \n  \n    I have used this glue for years, works on everything.\n  \nRead more\n  \n    \n          \n              \n                  Helpful\n              \n          \n      Sending feedback...Thank you for your feedback.Sorry, we failed to record your vote. Please try again\n        Report\n  &lt;img src=\"https://c.media-amazon.com/images/S/amazon-avatars-global/default.png\"/&gt;Karl J. Alar5.0 out of 5 stars\n\n\n\n\n\n\n\n  \n  \n    Best all around glue I have found\n  \nReviewed in the United States on September 1, 2024Verified Purchase\n\n\n\n\n\n\n\n  \n  \n    E6000 works on almost anything.  Those who gave bad reviews most likely did not prep the surface, waited too long before joining, did not allow enough curing time, etc.  The precision tips are a good feature, but the 1 oz tube is small.\n  \nRead more\n  \n    \n          \n              \n                  Helpful\n              \n          \n      Sending feedback...Thank you for your feedback.Sorry, we failed to record your vote. Please try again\n        Report",</t>
  </si>
  <si>
    <t xml:space="preserve">    "trackingLink": "https://www.amazon.com/E6000-231020-Adhesive-Precision-Tips/dp/B00JP3X9WE?psc=&amp;linkCode=ll1&amp;tag=dividy-20&amp;linkId=7ce1e975ba5e81f7ed69dccf17681e95&amp;language=en_US&amp;ref_=as_li_ss_tl"</t>
  </si>
  <si>
    <t xml:space="preserve">    "productDetails": "About this item                   FRESHEN UP YOUR CAR: One 2 oz spray bottle of Meguiar's Whole Car Air Refresher removes tough odors and replaces them with a pleasant new car scent     SPRAY AND RECIRCULATE: This car air freshener spray uses a car’s recirculated air system to remove odors in hard-to-reach areas in your car, truck or SUV     ODOR ELIMINATOR: Permanently removes odors to get rid of bad smells, including cigarette smoke, wet dog and sweaty workout gear     ONE TIME USE: Simple single-use aerosol refreshes every area of your car in just 30 minutes     PENETRATES THE INTERIOR: Moves through the ventilation system, across the headliner and in between all other hard-to-reach areas to completely penetrate your car interior     EASY TO USE: Turn the air conditioner on high, hit the recirculate button, activate the car air refresher, close the doors for 10 to 15 minutes, and then open all doors and let the car air out to experience that “new car” feeling again       \n                            ›  See more product details",</t>
  </si>
  <si>
    <t xml:space="preserve">    "customerReviews": "&lt;img src=\"https://c.media-amazon.com/images/S/amazon-avatars-global/default.png\"/&gt;Juliana5.0 out of 5 stars\n\n\n\n\n\n\n\n  \n  \n    A little strong, but works great on bad smells\n  \nReviewed in the United States on August 27, 2024Size: 2 Ounce (Pack of 1)Style: New Car ScentVerified Purchase\n\n\n\n\n\n\n\n  \n  \n    This is a little embarrassing to admit, but I was dealing with some mold in my car from leaving the window open and despite cleaning the car extensively and letting it air out for days in the summer heat, it still had that distinct mildew smell, also mixed with the smell of the vinegar used to clean the whole car and carpets. I bought this in hopes that it would freshen up the smell. It was simple to use, except mine did end up stopping midway through  and I had to go back into my car to restart it. I got the “new car smell” and even though I wouldn’t describe the scent as what a new car actually smells like, it does smell good. The scent is a little strong still even after a few days have passed since using it. But fortunately, there is no trace of the mold or vinegar smell which I am happy about.\n  \nRead more\n  3 people found this helpful\n    \n          \n              \n                  Helpful\n              \n          \n      Sending feedback...Thank you for your feedback.Sorry, we failed to record your vote. Please try again\n        Report\n  &lt;img src=\"https://c.media-amazon.com/images/S/amazon-avatars-global/default.png\"/&gt;Stephen5.0 out of 5 stars\n\n\n\n\n\n\n\n  \n  \n    Works great, eliminated puke smell\n  \nReviewed in the United States on July 14, 2024Size: 2 Ounce (Pack of 1)Style: New Car ScentVerified Purchase\n\n\n\n\n\n\n\n  \n  \n    I went on a road-trip with my kids and 45 minutes into an 11 hour drive my 11 year old son through up in the car. We pulled into a gas station quickly and were able to clean up most of the mess with water and copious amounts of paper towels, but could only do so much.  After arriving home we did a thorough job and cleaned it all up. Regardless, the car still had a slight stink to it, which I can only assume was because of driving with that smell recirculating for so long.  I bought this product and it completely removed that smell and has a wonderful scent to it that my boys and I absolutely love. It's been 1.5 weeks since using it and the pleasant smell is still there. Absolutely love this.  I have a model Y and in the Florida summer with all the rains, it gets that stinky stock smell when you first turn on the A/C. I'm very interested to see how this does if it keeps that smell away.\n  \nRead more\n  5 people found this helpful\n    \n          \n              \n                  Helpful\n              \n          \n      Sending feedback...Thank you for your feedback.Sorry, we failed to record your vote. Please try again\n        Report\n  &lt;img src=\"https://c.media-amazon.com/images/S/amazon-avatars-global/default.png\"/&gt;IM4.0 out of 5 stars\n\n\n\n\n\n\n\n  \n  \n    Works great!\n  \nReviewed in the United States on June 30, 2024Size: 2 Ounce (Pack of 1)Style: New Car ScentVerified Purchase\n\n\n\n\n\n\n\n  \n  \n    Wow, this works great. Follow the instructions and it will work miracles. Smells great. Easy to use. Leaves a little residue on the windows but that’s it. Very impressed.\n  \nRead more\n  One person found this helpful\n    \n          \n              \n                  Helpful\n              \n          \n      Sending feedback...Thank you for your feedback.Sorry, we failed to record your vote. Please try again\n        Report\n  &lt;img src=\"https://c.media-amazon.com/images/S/amazon-avatars-global/928edfae-2f96-4422-a71c-7cdc561bff79._CR0%2C0%2C500%2C500_SX460_.jpg\"/&gt;Cici5.0 out of 5 stars\n\n\n\n\n\n\n\n  \n  \n    Nice Scent\n  \nReviewed in the United States on September 9, 2024Size: 2 Ounce (Pack of 1)Style: New Car ScentVerified Purchase\n\n\n\n\n\n\n\n  \n  \n    I don't know why I was so scared to try this. I've had it for like a week and been afraid to use it. I'm glad I did.It discharges in less than a minute. It seems to have a low capacity, not much inside, but it's really powerful and does a great job. It has a really pleasant smell. Not necessarily \"new car-ish,\" but it's really nice. I think it works great.I accidentally forgot to put the air on recirculate, so only ran it about half the recommended time on that mode but it still smells really good. I definitely would buy this again, good value and I think it's one of my favorite things I've bought for the car in a little while.As cars age, they just accumulate smells that you can't get rid of by cleaning. This is a really great idea and product. I'm definitely a fan.\n  \nRead more\n  \n    \n          \n              \n                  Helpful\n              \n          \n      Sending feedback...Thank you for your feedback.Sorry, we failed to record your vote. Please try again\n        Report\n  &lt;img src=\"https://c.media-amazon.com/images/S/amazon-avatars-global/2fe6c7cc-d21d-4420-9c57-22b5345a8d0b._CR0%2C0%2C400%2C400_UX460_.jpg\"/&gt;Nikolay5.0 out of 5 stars\n\n\n\n\n\n\n\n  \n  \n    Instant freshness: This car odor eliminator is a game-changer\n  \nReviewed in the United States on August 6, 2024Size: 2 Ounce (Pack of 1)Style: New Car ScentVerified Purchase\n\n\n\n\n\n\n\n  \n  \n    I recently gave the Whole Car Air Re-Fresher Odor Eliminator a shot, and I've got to say, it works wonders. This thing really gets rid of all the nasty smells in the car. Whether it’s food, pets, or anything else, it completely eliminated all the lingering smells. My car now smells like it’s brand new. The process is a breeze. You just activate it, leave it in the car with the AC on, and let it do its thing. No hassle at all. The fresh scent sticks around for a long time. It’s been weeks, and my car still smells fantastic. The canister is small and convenient, so you can store it easily and use it whenever you need it. Honestly, the Whole Car Air Re-Fresher Odor Eliminator is a game-changer for keeping my car smelling fresh\n  \nRead more\n\n\n\n\n\n\n\n\n\n\n\n \n  \t\t \n\n\n\n\n    \n        \n        \n            \n        \n            \n        \n        \n            \n            \n        \n        \n            \n            \n        \n    \n    \n        \n\n            \n                &lt;img src=\"https://c.media-amazon.com/images/S/amazon-avatars-global/2fe6c7cc-d21d-4420-9c57-22b5345a8d0b._CR0%2C0%2C400%2C400_UX460_.jpg\"/&gt;Nikolay\n            \n\n            5.0 out of 5 stars\n            \n                Instant freshness: This car odor eliminator is a game-changer\n            \n            \n            \n                \n                    \n                        \n                        \n                            \n                                \n                                \n                                    Reviewed in the United States on August 6, 2024\n                                \n                            \n                        \n                    \n                \n            \n        \n        \n            I recently gave the Whole Car Air Re-Fresher Odor Eliminator a shot, and I've got to say, it works wonders. This thing really gets rid of all the nasty smells in the car. Whether it’s food, pets, or anything else, it completely eliminated all the lingering smells. My car now smells like it’s brand new. The process is a breeze. You just activate it, leave it in the car with the AC on, and let it do its thing. No hassle at all. The fresh scent sticks around for a long time. It’s been weeks, and my car still smells fantastic. The canister is small and convenient, so you can store it easily and use it whenever you need it. Honestly, the Whole Car Air Re-Fresher Odor Eliminator is a game-changer for keeping my car smelling fresh\n        \n        \n            \n                Images in this review\n            \n            \n                \n                    \n                        \n                    \n                \n            \n        \n    \n        \n    \n\n\n\n\n\n   function toggleSeeAllView() {\n       P.when('A', 'cr-image-popover-controller').execute(function(A, imagePopoverController) {\n          imagePopoverController.toggleSeeAllView(true);\n       });\n   }\n\n\n       &lt;img alt=\"Customer image\" src=\"https://c.media-amazon.com/images/I/71TJHFzgSTL._SY88.jpg\" height=\"88\" width=\"100%\"/&gt;\n\n        P.when('A', 'cr-image-popover-controller').execute(function(A, imagePopoverController) {\n          A.on(\"a:popover:beforeShow:R43G4MIK7VCZ2_gallerySection_main\", function(data) {\n            imagePopoverController.initImagePopover(\"R43G4MIK7VCZ2\", \"[https://c.media-amazon.com/images/I/71TJHFzgSTL.jpg]\", data);\n          });\n        });\n    \n\n  7 people found this helpful\n    \n          \n              \n                  Helpful\n              \n          \n      Sending feedback...Thank you for your feedback.Sorry, we failed to record your vote. Please try again\n        Report\n  &lt;img src=\"https://c.media-amazon.com/images/S/amazon-avatars-global/default.png\"/&gt;Todd Deufontaine3.0 out of 5 stars\n\n\n\n\n\n\n\n  \n  \n    Effective at eliminating a powerful recent odor, but not viable for the long-run.\n  \nReviewed in the United States on August 20, 2024Size: 2 Ounce (Pack of 1)Style: New Car ScentVerified Purchase\n\n\n\n\n\n\n\n  \n  \n    Used on a midsize truck w/ cloth seats. No spills or major dirtiness within the truck, but after about 30k miles, a noticeable smell began to arise with the summer heat.Using Meguiar's refreshener, I followed the instructions fully, and the car initially had an incredibly strong smell. It isn't really accurate to \"New Car Scent,\" but it's close enough.The scent masked the mildew-y smell that was previously in the truck for about 8 days, then rapidly lost effectiveness.(Side note -- I performed a full deep-clean and heat extraction on the cloth and fabric parts of the truck prior to using the Meguiar's. If your vehicle is presently dirty, eliminate the source of the smell before using something like this!)\n  \nRead more\n  3 people found this helpful\n    \n          \n              \n                  Helpful\n              \n          \n      Sending feedback...Thank you for your feedback.Sorry, we failed to record your vote. Please try again\n        Report\n  &lt;img src=\"https://c.media-amazon.com/images/S/amazon-avatars-global/default.png\"/&gt;Alfred C. Eilersen5.0 out of 5 stars\n\n\n\n\n\n\n\n  \n  \n    Finally Something that Works!\n  \nReviewed in the United States on August 4, 2024Size: 2 Ounce (Pack of 1)Style: New Car ScentVerified Purchase\n\n\n\n\n\n\n\n  \n  \n    I recently bought a new (to me) car. It had a \"cologne\" smell which seemed to get stronger the more I drove it. Additionally, the vents emitted a \"dead flower\" smell when air conditioner or \"fresh air\" was on. I tried everything I could think of and the  smell persisted. Until I ordered this product! I used it yesterday per the instructions and the cologne and dead flower smell is gone! The bad smells were replaced by a very pleasant, not overpowering, clean smell. Now I look forward to driving my \"new\" car - it smells great!\n  \nRead more\n  4 people found this helpful\n    \n          \n              \n                  Helpful\n              \n          \n      Sending feedback...Thank you for your feedback.Sorry, we failed to record your vote. Please try again\n        Report\n  &lt;img src=\"https://c.media-amazon.com/images/S/amazon-avatars-global/default.png\"/&gt;Almeyda Arroyo5.0 out of 5 stars\n\n\n\n\n\n\n\n  \n  \n    Smell is gone !!!\n  \nReviewed in the United States on August 18, 2024Size: 2 Ounce (Pack of 1)Style: New Car ScentVerified Purchase\n\n\n\n\n\n\n\n  \n  \n    It was simple fast and got the job done. Brand new truck had defective back window where it was getting wet for months when it rained. Dealer finally found issue fixed it but did nothing about the mildew wet smell. This stuff got rid of it with no scrubbing or vacumming!  Highly recommended\n  \nRead more\n  One person found this helpful\n    \n          \n              \n                  Helpful\n              \n          \n      Sending feedback...Thank you for your feedback.Sorry, we failed to record your vote. Please try again\n        Report",</t>
  </si>
  <si>
    <t xml:space="preserve">    "trackingLink": "https://www.amazon.com/Meguiars-Whole-Refresher-Odor-Eliminator/dp/B00G49DVGG?psc=&amp;linkCode=ll1&amp;tag=dividy-20&amp;linkId=653a9198e5ad122f1ccad1d77acf86a5&amp;language=en_US&amp;ref_=as_li_ss_tl"</t>
  </si>
  <si>
    <t xml:space="preserve">    "productDetails": "About this item                   【Replaces OEM】: 100% Brand New, Perfect Replacement OEM ( Original Equipment Part) .     Fitment: Replacement for 2011 2012 2013 2014 2015 2016 2017 2018 2019 2020 Toyota Sienna Windshield Wiper Blades Set.     Quantity: 28\"+20\"+16\" Windshield Wipers Blade Sets (U/J Hook Wiper Arm，please see description for full fitment details).     Dual precision-tensioned steel springs, coupled with an asymmetrical wind spoiler, deliver uniform pressure distribution and better windshield contact, eliminating wet spots that can impede your vision. Blended dual rubber compound with graphite coating ensures smooth, quiet operation and a clean, consistent wiper.     Simple Installation: Easy and simple to change, quick to remove, easy to clean, long using time.       \n                          ›  See more product details",</t>
  </si>
  <si>
    <t xml:space="preserve">    "customerReviews": "&lt;img src=\"https://c.media-amazon.com/images/S/amazon-avatars-global/default.png\"/&gt;Meghan5.0 out of 5 stars\n\n\n\n\n\n\n\n  \n  \n    Holding up well and easy enough to install\n  \nReviewed in the United States on June 21, 2024Size: 26\"/16\"/12\"Style: Top LockVerified Purchase\n\n\n\n\n\n\n\n  \n  \n    I bought these for my 2019 Subaru Impreza Hatchback, and they fit perfectly.  The front wipers were really easy to install.  The back wiper tripped me up, only because I couldn't figure out how to remove the old one.  Once I looked that up, the installation went smoothly.  As far as quality, they have been working well for me for several months in an extremely hot and dry climate.  After several months, they aren't 100% perfectly streak-free, but that may be due to all of the pollen and plant debris around my windshield!  Wiper blades tend to break down very quickly in my area, so I'm not expecting these to last years, but so far I'm pleased with the quality, and expect to get good usage from them.  Would buy again.\n  \nRead more\n  One person found this helpful\n    \n          \n              \n                  Helpful\n              \n          \n      Sending feedback...Thank you for your feedback.Sorry, we failed to record your vote. Please try again\n        Report\n  &lt;img src=\"https://c.media-amazon.com/images/S/amazon-avatars-global/default.png\"/&gt;Joseph5.0 out of 5 stars\n\n\n\n\n\n\n\n  \n  \n    Easy to install and works great\n  \nReviewed in the United States on August 26, 2024Size: 26\"+20\"+14\"Style: J-HOOKVerified Purchase\n\n\n\n\n\n\n\n  \n  \n    I didn’t have to really use the wipers until recently and had no issues through a heavy downpour. Good product for the price.\n  \nRead more\n  \n    \n          \n              \n                  Helpful\n              \n          \n      Sending feedback...Thank you for your feedback.Sorry, we failed to record your vote. Please try again\n        Report\n  &lt;img src=\"https://c.media-amazon.com/images/S/amazon-avatars-global/default.png\"/&gt;monica L.5.0 out of 5 stars\n\n\n\n\n\n\n\n  \n  \n    Great product\n  \nReviewed in the United States on September 3, 2024Size: 24\"+18\"+14\"Style: Top LockVerified Purchase\n\n\n\n\n\n\n\n  \n  \n    I had a bit of hard time installing because installation description was non existent. But nothing YouTube couldn't find how to do.All in all product fit great, works, and saved me money.p.s. I have a CX-5 2018.\n  \nRead more\n  \n    \n          \n              \n                  Helpful\n              \n          \n      Sending feedback...Thank you for your feedback.Sorry, we failed to record your vote. Please try again\n        Report\n  &lt;img src=\"https://c.media-amazon.com/images/S/amazon-avatars-global/default.png\"/&gt;JN4.0 out of 5 stars\n\n\n\n\n\n\n\n  \n  \n    Easy to install- Good fit and inexpensive\n  \nReviewed in the United States on September 7, 2024Size: 28\"+21\"+12\"Style: Pinch TabVerified Purchase\n\n\n\n\n\n\n\n  \n  \n    These were an exact fit and very easy to install. I am a repeat purchaser. The part arrived quickly and well packaged.. I gave 4 stars because the rubber blade on the rear wiper of the previous purchase of this brand (not very often used) torn off the assembly after a couple of years.For the price I would say definitely the package is absolutely worth it - even just considering that only two front windshield wipers need replacement.  I didn't have the streaking issue mentioned  in other reviews. An interesting observation is... a windshield glass treatment might be a solution to streaking, bumpy and noisy wipers.\n  \nRead more\n  \n    \n          \n              \n                  Helpful\n              \n          \n      Sending feedback...Thank you for your feedback.Sorry, we failed to record your vote. Please try again\n        Report\n  &lt;img src=\"https://c.media-amazon.com/images/S/amazon-avatars-global/default.png\"/&gt;TamR5.0 out of 5 stars\n\n\n\n\n\n\n\n  \n  \n    Well Made wipers\n  \nReviewed in the United States on September 8, 2024Size: 15\"+15\"+13\"Style: J-HOOKVerified Purchase\n\n\n\n\n\n\n\n  \n  \n    I purchased this set for my 2013 Jeep jk not knowing if they would fit. They fit and they clean the windshield and back glass so well! Well made and easy to install by just sliding them on and it clipped in place perfectly\n  \nRead more\n  \n    \n          \n              \n                  Helpful\n              \n          \n      Sending feedback...Thank you for your feedback.Sorry, we failed to record your vote. Please try again\n        Report\n  &lt;img src=\"https://c.media-amazon.com/images/S/amazon-avatars-global/default.png\"/&gt;Amazon Customer5.0 out of 5 stars\n\n\n\n\n\n\n\n  \n  \n    Great wiper blades\n  \nReviewed in the United States on August 21, 2024Size: 24+17+13Style: Top LockVerified Purchase\n\n\n\n\n\n\n\n  \n  \n    I’m not real mechanical, but these were great for my car, &amp; worked well when rain started!  Also great price!\n  \nRead more\n  One person found this helpful\n    \n          \n              \n                  Helpful\n              \n          \n      Sending feedback...Thank you for your feedback.Sorry, we failed to record your vote. Please try again\n        Report\n  &lt;img src=\"https://c.media-amazon.com/images/S/amazon-avatars-global/381059bd-b2c4-4e28-8067-8729c67cff1c._CR0%2C0%2C1215%2C1215_SX460_.jpg\"/&gt;Eric5.0 out of 5 stars\n\n\n\n\n\n\n\n  \n  \n    Wife loves them .\n  \nReviewed in the United States on September 8, 2024Size: 26\"+14\"+10\"Style: Top LockVerified Purchase\n\n\n\n\n\n\n\n  \n  \n    Durable , they work real well. Easy install. Definitely would order it again. I'm going to order some from my vehicle\n  \nRead more\n  \n    \n          \n              \n                  Helpful\n              \n          \n      Sending feedback...Thank you for your feedback.Sorry, we failed to record your vote. Please try again\n        Report\n  &lt;img src=\"https://c.media-amazon.com/images/S/amazon-avatars-global/default.png\"/&gt;Angela Hulst4.0 out of 5 stars\n\n\n\n\n\n\n\n  \n  \n    Satisfied with the front but the rear wiper didn't fit\n  \nReviewed in the United States on August 18, 2024Size: 26\"/19\"/14\"Style: J-HOOKVerified Purchase\n\n\n\n\n\n\n\n  \n  \n    These wipers appear to be good quality.  The front 2 fit easily but the rear wiper was too short and had the wrong connection.\n  \nRead more\n\n\n\n\n\n\n\n\n\n\n\n \n  \t\t \n\n\n\n\n    \n        \n        \n            \n        \n            \n        \n        \n            \n            \n        \n        \n            \n            \n        \n    \n    \n        \n\n            \n                &lt;img src=\"https://c.media-amazon.com/images/S/amazon-avatars-global/default.png\"/&gt;Angela Hulst\n            \n\n            4.0 out of 5 stars\n            \n                Satisfied with the front but the rear wiper didn't fit\n            \n            \n            \n                \n                    \n                        \n                        \n                            \n                                \n                                \n                                    Reviewed in the United States on August 18, 2024\n                                \n                            \n                        \n                    \n                \n            \n        \n        \n            These wipers appear to be good quality.  The front 2 fit easily but the rear wiper was too short and had the wrong connection.\n        \n        \n            \n                Images in this review\n            \n            \n                \n                    \n                        \n                    \n                        \n                    \n                \n            \n        \n    \n        \n    \n\n\n\n\n\n   function toggleSeeAllView() {\n       P.when('A', 'cr-image-popover-controller').execute(function(A, imagePopoverController) {\n          imagePopoverController.toggleSeeAllView(true);\n       });\n   }\n\n\n       &lt;img alt=\"Customer image\" src=\"https://c.media-amazon.com/images/I/81KdSpWte0L._SY88.jpg\" height=\"88\" width=\"100%\"/&gt;&lt;img alt=\"Customer image\" src=\"https://c.media-amazon.com/images/I/91bCl1nI8oL._SY88.jpg\" height=\"88\" width=\"100%\"/&gt;\n\n        P.when('A', 'cr-image-popover-controller').execute(function(A, imagePopoverController) {\n          A.on(\"a:popover:beforeShow:R1MN4V9ZDTRGVF_gallerySection_main\", function(data) {\n            imagePopoverController.initImagePopover(\"R1MN4V9ZDTRGVF\", \"[https://c.media-amazon.com/images/I/81KdSpWte0L.jpg, https://c.media-amazon.com/images/I/91bCl1nI8oL.jpg]\", data);\n          });\n        });\n    \n\n  \n    \n          \n              \n                  Helpful\n              \n          \n      Sending feedback...Thank you for your feedback.Sorry, we failed to record your vote. Please try again\n        Report",</t>
  </si>
  <si>
    <t xml:space="preserve">    "trackingLink": "https://www.amazon.com/Replacement-2011-2020-Original-Equipment-Windshield/dp/B09XR87V6Y?psc=&amp;linkCode=ll1&amp;tag=dividy-20&amp;linkId=2e59f9962e9bd5e12648078ca400bc4f&amp;language=en_US&amp;ref_=as_li_ss_tl"</t>
  </si>
  <si>
    <t xml:space="preserve">    "productDetails": "About this item                   Meet the GENIUS1 - Similar to our G750, just better. It's 35% smaller and delivers over 35% more power. It's the all-in-one universal charging solution - battery charger, battery maintainer, trickle charger, float charger, plus battery desulfator.     Do more with Genius - Designed for 6-volt and 12-volt sealed lead-acid automotive, marine, RV, powersport, and deep-cycle batteries, including flooded, gel, AGM, SLA, VRLA and maintenance-free, plus lithium-ion batteries (lifepo4).     Enjoy precision charging - An integrated digital thermal sensor detects the ambient temperature and alters the charge to eliminate over-charging in hot climates and under-charging in cold climates.     Charge dead batteries - Charges batteries as low as 1-volt. Or use the all-new force mode that allows you to take control and manually begin charging dead batteries down to zero volts.     Restore your battery - An advanced battery repair mode uses slow pulse reconditioner technology to detect battery sulfation and acid stratification to restore lost battery performance for stronger engine starts and extended battery life.     Beyond maintenance - It's not just a battery trickle charger, it's an advanced battery charger maintainer. A fully-automatic, worry-free smart battery charger for everyday use - 24/7 - with zero overcharge.     Compatible with all types of gas and diesel vehicles - Charge and maintain cars, automobiles, motorcycles, dirt bikes, scooters, mopeds, lawn mowers, ATVs, UTVs, tractors, trucks, SUVs, RVs, campers, trailers, boats, PWCs, jet skis, snowmobiles, golf carts, classic cars, and more.       \n                            ›  See more product details",</t>
  </si>
  <si>
    <t xml:space="preserve">    "customerReviews": "&lt;img src=\"https://c.media-amazon.com/images/S/amazon-avatars-global/default.png\"/&gt;Dess5.0 out of 5 stars\n\n\n\n\n\n\n\n  \n  \n    Excellent Product, Reliable, Use Regularly\n  \nReviewed in the United States on August 4, 2024Color: BlackSize: One SizeVerified Purchase\n\n\n\n\n\n\n\n  \n  \n    I don't drive much (work from home) so I needed a way to keep my car charged and not leave me stranded. :(  My boyfriend told me about trickle chargers and this one WORKS LIKE A CHAMP! So easy to hook up, lightweight, easy-to-read display. I've had mine for at least a year now and I use it regularly. Very reliable, reasonably priced. Definitely recommend.\n  \nRead more\n  7 people found this helpful\n    \n          \n              \n                  Helpful\n              \n          \n      Sending feedback...Thank you for your feedback.Sorry, we failed to record your vote. Please try again\n        Report\n  &lt;img src=\"https://c.media-amazon.com/images/S/amazon-avatars-global/default.png\"/&gt;W. C. Greer5.0 out of 5 stars\n\n\n\n\n\n\n\n  \n  \n    Excellent Battery Charger &amp; Maintainer\n  \nReviewed in the United States on March 11, 2020Color: BlackSize: One SizeVerified Purchase\n\n\n\n\n\n\n\n  \n  \n    I have a truck that mostly sits in the garage. Every time I need to back it out of the garage, the battery is dead.I know that just sitting isn't good for batteries, not to mention this battery is several years old.Now keep in mind, this is a large amp battery for a SUV, which was so dead, a turn of the key and I didn't even get lights on the dash. I stuck this little charger on it and it took a day and a half, but it charged completely. Ok, now I'm beginning to get a tad impressed.I have two of those old type chargers, you know the ones that after a while you can hear the acid boiling inside the battery, and the battery is getting really hot... you know the chargers that tell you not to leave it on your battery for any extended period of time as this might (will) damage the battery (possibly even start a fire). Well... no more.I'm a total convert now to using smart chargers, and this one seems especially good. I really hope I don't find some little something that breaks 6 months from now, cause I really like this charger! It seems very well designed and made and most of all, it works great.The only negative I can find, it has a single button to select one of several charging modes, and LED's to indicate which option you have chosen,  and those LED's are pretty much self explanatory, as well as an advanced mode where you have to push and hold the single button to enter advanced charging mode. For example, if your battery is so bad, the charger cannot detect there is even a battery hooked up, you can tell it to go ahead and start charging anyway which is a really nice feature. As another reviewer mentioned, when you need to use some of the more advanced functions, if you've lost the booklet, well... good luck. The multi-language booklet briefly explains all of the options, what the LED's mean, and that's pretty much it, verbose it isn't..It comes in a really nice packaging, like you're really getting something ( and you are), the unit itself seems well made and thought out, you would think a bit more of an effort would have been put into the manual.But, perhaps the product speaks for itself... and it does. And, after all most users will hook it up to their 12 volt car/boat/motorcyle battery, plug it in, select the regular 12v battery option, and that's all most will ever need. Once the battery is charged completely, the charger senses that, and switches automatically to just maintaining the battery. If you loose power while charging (or maintaining), this charger just picks up right where it left off, so there is no worries about pushing buttons or selecting modes, it knows what you were doing before, and starts right back up with doing it again.Am I glad I got it:  YesWould I buy it again: Yes.\n  \nRead more\n  1,130 people found this helpful\n    \n          \n              \n                  Helpful\n              \n          \n      Sending feedback...Thank you for your feedback.Sorry, we failed to record your vote. Please try again\n        Report\n  &lt;img src=\"https://c.media-amazon.com/images/S/amazon-avatars-global/default.png\"/&gt;Yesca5.0 out of 5 stars\n\n\n\n\n\n\n\n  \n  \n    Works well\n  \nReviewed in the United States on September 1, 2024Color: BlackSize: One SizeVerified Purchase\n\n\n\n\n\n\n\n  \n  \n    During winter the battery in my 89 Ford Ranger loses power when not used for a couple of days.This device keeps battery fully charged. It is simple to use and has decent cord length.\n  \nRead more\n  \n    \n          \n              \n                  Helpful\n              \n          \n      Sending feedback...Thank you for your feedback.Sorry, we failed to record your vote. Please try again\n        Report\n  &lt;img src=\"https://c.media-amazon.com/images/S/amazon-avatars-global/default.png\"/&gt;dustin4.0 out of 5 stars\n\n\n\n\n\n\n\n  \n  \n    I've bought three of these and they're great!\n  \nReviewed in the United States on July 9, 2024Color: BlackSize: One SizeVerified Purchase\n\n\n\n\n\n\n\n  \n  \n    Been using these to keep an assortment of vehicles and mowers charged up and ready to go and it does the job well. Will it charge up a car battery overnight, nope, will it charge it up and keep it topped off over the course of a few days? Sure! The only issue I've had is leaving this out during a few days of rain and basically frying the unit. My bad, though I'm giving it 4 stars because I feel like it should be able to handle some water without dying. Seems like it wouldn't take much to modify the design for a better IP rating...\n  \nRead more\n  \n    \n          \n              \n                  Helpful\n              \n          \n      Sending feedback...Thank you for your feedback.Sorry, we failed to record your vote. Please try again\n        Report\n  &lt;img src=\"https://c.media-amazon.com/images/S/amazon-avatars-global/default.png\"/&gt;337Girl5.0 out of 5 stars\n\n\n\n\n\n\n\n  \n  \n    Fabulous battery charger\n  \nReviewed in the United States on July 18, 2024Color: BlackSize: One SizeVerified Purchase\n\n\n\n\n\n\n\n  \n  \n    I have a car that I drive only seasonally, and bought this to tend to the battery while it is sitting in storage. I learned my lesson the hard way when I let the car sit for three months without being started and then the battery wouldn't start the car and I ended up having to replace the battery as it went bad while sitting. This is super easy to use. You just disconnect both terminals of the car battery from the car. In my case, I left the battery in place and plugged this into a garage outlet that was right next to the car. Ran the cables under the hood and hooked it up to the battery. I have had to move the car, so I reversed the process and the car started right up. This has been a great product and I ended up buying a second one since we have two extra cars at the moment. If you're looking for an easy to use battery charger, look no further. This has been a great product and I'm glad that I found it. Winner, winner!\n  \nRead more\n  13 people found this helpful\n    \n          \n              \n                  Helpful\n              \n          \n      Sending feedback...Thank you for your feedback.Sorry, we failed to record your vote. Please try again\n        Report\n  &lt;img src=\"https://c.media-amazon.com/images/S/amazon-avatars-global/default.png\"/&gt;DB7775.0 out of 5 stars\n\n\n\n\n\n\n\n  \n  \n    Saved me $158\n  \nReviewed in the United States on August 15, 2024Color: BlackSize: One SizeVerified Purchase\n\n\n\n\n\n\n\n  \n  \n    This little unit was a big surprise! I was ready to buy a new battery when my three-year-old car battery wouldn't hold a charge. It had been sitting for about a year and needed a jump to start the car. I drove it to let it charge with the alternator, but as soon as I tried to start it again, nothing happened.I bought this unit because of the good reviews, and it really does work! In my case, the car had to charge for three days before the green light of the unit indicated it was ready. Remember, this one is a trickle charger, made for maintaining a charge. But the design of it rebuilds or restores the battery structure, and it must actually do that because it has been two months and the battery is still fully charged, even though I don't use the car often. This is well worth the small investment.\n  \nRead more\n  One person found this helpful\n    \n          \n              \n                  Helpful\n              \n          \n      Sending feedback...Thank you for your feedback.Sorry, we failed to record your vote. Please try again\n        Report\n  &lt;img src=\"https://c.media-amazon.com/images/S/amazon-avatars-global/default.png\"/&gt;Bizmark5.0 out of 5 stars\n\n\n\n\n\n\n\n  \n  \n    Works Well, Good Quality\n  \nReviewed in the United States on August 25, 2024Color: BlackSize: One SizeVerified Purchase\n\n\n\n\n\n\n\n  \n  \n    I recently switched from another brand to the Noco Genius 1.  I had a problem with a short life span with the other brand.  They would stop working after a couple of years.  So far the Noco seems to be holding up well.  I like the fact that I can select between the different battery types as I have both flooded and AGM types in my vehicles.  The build quality is excellent and the case seems more rugged than other brands.\n  \nRead more\n  One person found this helpful\n    \n          \n              \n                  Helpful\n              \n          \n      Sending feedback...Thank you for your feedback.Sorry, we failed to record your vote. Please try again\n        Report\n  &lt;img src=\"https://c.media-amazon.com/images/S/amazon-avatars-global/default.png\"/&gt;Lucy5.0 out of 5 stars\n\n\n\n\n\n\n\n  \n  \n    Incomplete Box\n  \nReviewed in the United States on August 11, 2024Color: BlackSize: One SizeVerified Purchase\n\n\n\n\n\n\n\n  \n  \n    Box did not come with instructions manual, only the safety manual.  There is no manual explaining what all the different light indicators mean or how to use it.  I will have to go on line and try to find out how to use it and may update review at that time.Update: After looking up instructions online and using the product.  I am updating my review.  I love this device, It does what it's supposed to do.  It's charged up my battery, and I can now confidently know that all I have to do is plug it in and as long as the light pulses green, I know it has at least 75% battery.  I will leave it plugged in longer to charge completely, but I'm very happy with it, it's very easy to use.\n  \nRead more\n  One person found this helpful\n    \n          \n              \n                  Helpful\n              \n          \n      Sending feedback...Thank you for your feedback.Sorry, we failed to record your vote. Please try again\n        Report",</t>
  </si>
  <si>
    <t xml:space="preserve">    "trackingLink": "https://www.amazon.com/NOCO-GENIUS1-Fully-Automatic-Temperature-Compensation/dp/B07W46BX31?psc=&amp;linkCode=ll1&amp;tag=dividy-20&amp;linkId=16b44ca1f3e89aef9a9fe5b9b4a12835&amp;language=en_US&amp;ref_=as_li_ss_tl"</t>
  </si>
  <si>
    <t xml:space="preserve">    "productDetails": "About this item                   Check out our VIDEO on the left side and take a quick tour of AstroAI tire gauge! Backlit LCD display and Lighted nozzle for visibility in dimly light areas, stocking stuffers for men and women     Designed to maintain correct tire pressure, reduce tire wear and extend tire life; Digital display reading instantly and clearly being shown, no longer do the guesswork of analog gauges     Nozzle easily forms a seal with the valve stem on Schrader valves and Presta stems with valve adaptor if you need, giving quick and accurate readings in 0.1 increments; 4 settings with range: 0-150PSI / 0-10Bar / 0-10Kgf/cm² or 0-1000KPA     Simply press \"ON/UNIT/OFF\" button to turn on the tool, select the range, and automatically shut off in 30-40 seconds to save the power; Non-slip texture makes it easy to hold onto and the ergonomic design is both suitable for men and women's hands. Gauge automatically resets when taking pressure, no need to calibrate or reset the device     Battery included; Versatile use for cars, trucks, motocycles, bicycles etc     AstroAI tire gauge is made in high quality, if there is any broken during the shipping, or error in function, simply return it. We always wants to provide our customers with excellent products and customer service       \n                            ›  See more product details",</t>
  </si>
  <si>
    <t xml:space="preserve">    "customerReviews": "&lt;img src=\"https://c.media-amazon.com/images/S/amazon-avatars-global/default.png\"/&gt;Buick McKane5.0 out of 5 stars\n\n\n\n\n\n\n\n  \n  \n    Great Tire Pressure Gauge! + Great Battery tip in review\n  \nReviewed in the United States on June 17, 2024Color: SilverSize: SmallVerified Purchase\n\n\n\n\n\n\n\n  \n  \n    I've had this gauge since 2020. I've used it quarterly for four years, and it is a handy little gauge. It's the perfect size and grip and a very lightweight gauge, too. The digital display is bright blue with a large black font and is easy to read. The battery died after four years. I opened it up recently with a mini Phillips head screwdriver. It's only two screws—one on each end.  When I opened it, I observed a Lithium CR2032 battery about the size of a USD nickel coin. I was all out of 2032s, but I had a 4-pack of CR2016s in my desk drawer. I grabbed two of them, stacked them one on top of the other, popped out the CR 2032, and dropped them in, et voila! The blue light came right on, and the digital display worked perfectly. PRO BATTERY TIP: Although the Lithium CR2016 batteries are thinner than the required CR2032s, when you stack two CR2016s together, they're about the same thickness as a CR2032. This gauge will work with either ONE (1) CR2032 or TWO (2) CR2016 Lithium batteries. Wonderful gauge for the money. I recommend buying a couple of them. I just bought my second one for a different vehicle.\n  \nRead more\n  23 people found this helpful\n    \n          \n              \n                  Helpful\n              \n          \n      Sending feedback...Thank you for your feedback.Sorry, we failed to record your vote. Please try again\n        Report\n  &lt;img src=\"https://c.media-amazon.com/images/S/amazon-avatars-global/default.png\"/&gt;Descca5.0 out of 5 stars\n\n\n\n\n\n\n\n  \n  \n    Excellent and Accurate!\n  \nReviewed in the United States on September 7, 2024Color: SilverSize: SmallVerified Purchase\n\n\n\n\n\n\n\n  \n  \n    Easy to use,  very accurate. Much easier to read than the manual type, too. Will likely buy another one for our truck. Recommend.\n  \nRead more\n  2 people found this helpful\n    \n          \n              \n                  Helpful\n              \n          \n      Sending feedback...Thank you for your feedback.Sorry, we failed to record your vote. Please try again\n        Report\n  &lt;img src=\"https://c.media-amazon.com/images/S/amazon-avatars-global/default.png\"/&gt;dannaj4.0 out of 5 stars\n\n\n\n\n\n\n\n  \n  \n    Great for Minor Jobs...\n  \nReviewed in the United States on June 3, 2024Color: SilverSize: SmallVerified Purchase\n\n\n\n\n\n\n\n  \n  \n    Since we don't have any kind of tire monitoring system on our Airstream yet, we picked up one of these to keep tabs on the tires pressure.I sized-it up to a standard pop-out pressure gauge and it's close, probably enough for government work. I'd definitely recommend it for light duty - bike tires, inflatable mattresses (although not sure why you'd car about pressure in that), etc. For something more precious (like an Airstream), I might still with a more accurate gauge. Not sure what that is yet.It's lightweight with a trigger and backlit display - it's fine. Works as intended.\n  \nRead more\n  2 people found this helpful\n    \n          \n              \n                  Helpful\n              \n          \n      Sending feedback...Thank you for your feedback.Sorry, we failed to record your vote. Please try again\n        Report\n  &lt;img src=\"https://c.media-amazon.com/images/S/amazon-avatars-global/5c1dc954-2edf-48d7-ab8f-00b53c86fa8c._CR29%2C0%2C442%2C442_SX460_.jpg\"/&gt;David5.0 out of 5 stars\n\n\n\n\n\n\n\n  \n  \n    Easy to use\n  \nReviewed in the United States on August 5, 2024Color: SilverSize: SmallVerified Purchase\n\n\n\n\n\n\n\n  \n  \n    I've been using the AstroAI Tire Pressure Gauge Digital for a while now, and it's become an essential tool in my car's glovebox. The compact size makes it super convenient to keep on hand for those quick tire pressure checks. The backlit LCD display and lighted nozzle are especially handy when I'm checking the tires in dimly lit areas, like a parking lot at night.The best part? The digital readout gives me a precise PSI reading almost instantly—no more fiddling with old-school analog gauges and trying to guess the needle's position. With the AstroAI gauge, I get a clear and accurate number in seconds, which takes the guesswork out of maintaining my tires.Switching between units (PSI, Bar, Kgf/cm², KPA) is a breeze with the simple \"ON/UNIT/OFF\" button. Plus, the device automatically shuts off after about 30-40 seconds, which is great for saving battery life. The ergonomic design and non-slip texture make it comfortable to hold, and it feels sturdy in my hands.Another big plus is that it works with both Schrader and Presta valves (with an adaptor), so I can use it on my car, motorcycle, and even my bike tires.\n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Just what I needed\n  \nReviewed in the United States on September 1, 2024Color: SilverSize: SmallVerified Purchase\n\n\n\n\n\n\n\n  \n  \n    My old tire pressure gage finally past.  This new one is easier to use, clear to read and see your current pressure, inexpensive to purchase and easy to store.  Great product at a reasonable price.\n  \nRead more\n  \n    \n          \n              \n                  Helpful\n              \n          \n      Sending feedback...Thank you for your feedback.Sorry, we failed to record your vote. Please try again\n        Report\n  &lt;img src=\"https://c.media-amazon.com/images/S/amazon-avatars-global/default.png\"/&gt;roDer5.0 out of 5 stars\n\n\n\n\n\n\n\n  \n  \n    Product not working properly after 60 days.\n  \nReviewed in the United States on August 19, 2024Color: SilverSize: SmallVerified Purchase\n\n\n\n\n\n\n\n  \n  \n    Product worked for about 60 days (past return window) and now reads12 to 15 psi low, worthless when filling tires.  Need to replace at my expense, becareful if you decide to purchase this guage.UPDATE. 9/4/24. Supplier contacted me and replaced with new guage and this one works perfectly. I now would not give it a 5 star.  I enjoy the fact that it has a built-in light which works well in a dark garage.\n  \nRead more\n  2 people found this helpful\n    \n          \n              \n                  Helpful\n              \n          \n      Sending feedback...Thank you for your feedback.Sorry, we failed to record your vote. Please try again\n        Report\n  &lt;img src=\"https://c.media-amazon.com/images/S/amazon-avatars-global/default.png\"/&gt;C. H. Replogle3.0 out of 5 stars\n\n\n\n\n\n\n\n  \n  \n    How long should these last?\n  \nReviewed in the United States on August 29, 2024Color: SilverSize: SmallVerified Purchase\n\n\n\n\n\n\n\n  \n  \n    I bought two of these in May, 2021.  They both worked fine until today when one of them lit up, but failed to display numbers.  No battery door on mine, so I took it apart, replaced all four of the batteries, and put it back together.  But now it won’t work at all.  Bought two more of them anyway.  I guess 3 years of use isn’t too bad for the price.\n  \nRead more\n  One person found this helpful\n    \n          \n              \n                  Helpful\n              \n          \n      Sending feedback...Thank you for your feedback.Sorry, we failed to record your vote. Please try again\n        Report\n  &lt;img src=\"https://c.media-amazon.com/images/S/amazon-avatars-global/default.png\"/&gt;Ronaldgee5.0 out of 5 stars\n\n\n\n\n\n\n\n  \n  \n    Really like this\n  \nReviewed in the United States on August 21, 2024Color: SilverSize: SmallVerified Purchase\n\n\n\n\n\n\n\n  \n  \n    I purchased this tire pressure gauge to replace a very similar one that I used for years. It is quite attractive, accurate, and simple to use. I really appreciate the backlit display and light at the nozzle. Makes reading in dim lighting a non-issue. Battery changes, though infrequent, are simple. Although I only use the PSI reading, it is neat to have the option of others with just the press of a button. Another great feature is the auto shutoff, though I wish it was just a tad longer. All things considered, I think it’s a great gadget for a handyman’s toolbox.\n  \nRead more\n  \n    \n          \n              \n                  Helpful\n              \n          \n      Sending feedback...Thank you for your feedback.Sorry, we failed to record your vote. Please try again\n        Report",</t>
  </si>
  <si>
    <t xml:space="preserve">    "trackingLink": "https://www.amazon.com/AstroAI-Digital-Pressure-Settings-Non-Slip/dp/B01J8DLGU2?th=1&amp;linkCode=ll1&amp;tag=dividy-20&amp;linkId=e25812306fb895600b4e77fb875bfd13&amp;language=en_US&amp;ref_=as_li_ss_tl"</t>
  </si>
  <si>
    <t xml:space="preserve">    "productDetails": "BRING YOUR LEATHER BACK TO LIFE: Safely remove dirt, soil &amp; residue to soften; strengthen &amp; moisturize neglected leather.     EASY TO USE WIPES: Our multi-action formula conditions &amp; protects in one simple step to maintain and restore any finished leather surface     MULTIPLE USES: Use regularly on accessories such as leather; purses; shoes; boots; briefcases &amp; handbags; Condition leather sofas; couches and chairs to restore their beauty and suppleness.     UVX PROTECTION: Weiman Leather Conditioner contains UVX-15 sunscreen which protects all types of leather from sun damage; fading; drying &amp; cracking     CARE FOR YOUR AUTO INTERIOR: Perfect for cleaning; protecting and restoring your car; SUV; truck; motorcycle or Jeep seats and interior.       \n                            ›  See more product details",</t>
  </si>
  <si>
    <t xml:space="preserve">    "customerReviews": "&lt;img src=\"https://c.media-amazon.com/images/S/amazon-avatars-global/default.png\"/&gt;That one guy5.0 out of 5 stars\n\n\n\n\n\n\n\n  \n  \n    Works Great for Home &amp; Auto\n  \nReviewed in the United States on July 7, 2024Size: 30 Count (Pack of 1)Verified Purchase\n\n\n\n\n\n\n\n  \n  \n    These are high quality and performed great at both cleaning and providing a shine. I used it on our leather couches and on our leather seats in our cars. It also smells nice as an added bonus. The instructions say to buff with a soft cloth after using the wipes; I did so and it took the film like texture off and just left it feeling like clean leather.\n  \nRead more\n  8 people found this helpful\n    \n          \n              \n                  Helpful\n              \n          \n      Sending feedback...Thank you for your feedback.Sorry, we failed to record your vote. Please try again\n        Report\n  &lt;img src=\"https://c.media-amazon.com/images/S/amazon-avatars-global/ef75911a-9fe1-407b-9dd7-cc8ffaa6b8ef._CR0%2C0%2C400%2C400_UX460_.jpg\"/&gt;idateacher25.0 out of 5 stars\n\n\n\n\n\n\n\n  \n  \n    LOVE this product!\n  \nReviewed in the United States on August 17, 2024Size: 30 Count (Pack of 1)Verified Purchase\n\n\n\n\n\n\n\n  \n  \n    Previously, I used conditioning products that you apply and buff off. My sectional is large, and I can't stand doing that. This time, I wiped it down with a microfiber cloth (damp). I used four wipes for my sectional, which seats 7 to 8 people. It was lightning-fast and super easy. My leather looks fantastic now—it took the dryness right out for a glossy, supple finish. Fantastic product!\n  \nRead more\n  One person found this helpful\n    \n          \n              \n                  Helpful\n              \n          \n      Sending feedback...Thank you for your feedback.Sorry, we failed to record your vote. Please try again\n        Report\n  &lt;img src=\"https://c.media-amazon.com/images/S/amazon-avatars-global/default.png\"/&gt;ozark4.0 out of 5 stars\n\n\n\n\n\n\n\n  \n  \n    Handy and work well.\n  \nReviewed in the United States on September 6, 2024Size: 30 Count (Pack of 1)Verified Purchase\n\n\n\n\n\n\n\n  \n  \n    I have dogs that go everywhere with me. Some parts of my truck interior is leather so these work great for a quick clean up of the leather parts that my dogs slobber on. A bit pricey for what they are and the number of wipes but handy and make quick work of the dog slobber so it is a trade off.\n  \nRead more\n  \n    \n          \n              \n                  Helpful\n              \n          \n      Sending feedback...Thank you for your feedback.Sorry, we failed to record your vote. Please try again\n        Report\n  &lt;img src=\"https://c.media-amazon.com/images/S/amazon-avatars-global/default.png\"/&gt;Iper5.0 out of 5 stars\n\n\n\n\n\n\n\n  \n  \n    Easy to use!\n  \nReviewed in the United States on July 31, 2024Size: 30 Count (Pack of 1)Verified Purchase\n\n\n\n\n\n\n\n  \n  \n    Excellent product! I decided to try it when we purchased a leather couch and then a chair, because having them professionally cleaned  or to use the traditional saddle soaps were expensive and a lot of work. These cloths are tough, and so convenient to just pull out and wipe down the leather. I use them for emergency spills, as well as routine cleaning. It amazes me how dirty they become with a little rubbing on the most used places.. After cleaning you can see the difference, and the leather is supple with a matte sheen. You just toss them out when finished.\n  \nRead more\n\n\n\n\n\n\n\n\n\n\n\n \n  \t\t \n\n\n\n\n    \n        \n        \n            \n        \n            \n        \n        \n            \n            \n        \n        \n            \n            \n        \n    \n    \n        \n\n            \n                &lt;img src=\"https://c.media-amazon.com/images/S/amazon-avatars-global/default.png\"/&gt;Iper\n            \n\n            5.0 out of 5 stars\n            \n                Easy to use!\n            \n            \n            \n                \n                    \n                        \n                        \n                            \n                                \n                                \n                                    Reviewed in the United States on July 31, 2024\n                                \n                            \n                        \n                    \n                \n            \n        \n        \n            Excellent product! I decided to try it when we purchased a leather couch and then a chair, because having them professionally cleaned  or to use the traditional saddle soaps were expensive and a lot of work. These cloths are tough, and so convenient to just pull out and wipe down the leather. I use them for emergency spills, as well as routine cleaning. It amazes me how dirty they become with a little rubbing on the most used places.. After cleaning you can see the difference, and the leather is supple with a matte sheen. You just toss them out when finished.\n        \n        \n            \n                Images in this review\n            \n            \n                \n                    \n                        \n                    \n                \n            \n        \n    \n        \n    \n\n\n\n\n\n   function toggleSeeAllView() {\n       P.when('A', 'cr-image-popover-controller').execute(function(A, imagePopoverController) {\n          imagePopoverController.toggleSeeAllView(true);\n       });\n   }\n\n\n       &lt;img alt=\"Customer image\" src=\"https://c.media-amazon.com/images/I/613+2mxFc2L._SY88.jpg\" height=\"88\" width=\"100%\"/&gt;\n\n        P.when('A', 'cr-image-popover-controller').execute(function(A, imagePopoverController) {\n          A.on(\"a:popover:beforeShow:R1M6UJ0K0PWHAW_gallerySection_main\", function(data) {\n            imagePopoverController.initImagePopover(\"R1M6UJ0K0PWHAW\", \"[https://c.media-amazon.com/images/I/613+2mxFc2L.jpg]\", data);\n          });\n        });\n    \n\n  One person found this helpful\n    \n          \n              \n                  Helpful\n              \n          \n      Sending feedback...Thank you for your feedback.Sorry, we failed to record your vote. Please try again\n        Report\n  &lt;img src=\"https://c.media-amazon.com/images/S/amazon-avatars-global/0ec0074c-bbec-4755-936e-97003c07090f._CR109%2C0%2C281%2C281_SX460_.jpg\"/&gt;Tom5.0 out of 5 stars\n\n\n\n\n\n\n\n  \n  \n    Leather Cleaner\n  \nReviewed in the United States on August 29, 2024Size: 30 Count (Pack of 1)Verified Purchase\n\n\n\n\n\n\n\n  \n  \n    I use these to clean leather handbags, and it does great. You may have to wipe a bit hard at times in circular motion just a bit not too much and most spots will be removed and it gives leather a fresh new glow again. I will buy the spray bottle next time when these wipes run out... The wipes were cheaper and was testing the company out.\n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Amazing product for keeping your leather seats clean and conditioned\n  \nReviewed in the United States on September 8, 2024Size: 30 Count (Pack of 1)Verified Purchase\n\n\n\n\n\n\n\n  \n  \n    Excellent for quickly wiping off stains and cleaning the leather seats, dashboard, door handles, etc. What I like about this product is that it’s not overly oily, so it doesn’t cause the leather surfaces to become shiny, instead it gives it a premium genuine feel of clean and conditioned leather! Just remember to follow the instructions on the package and buff with a clean soft cloth (I use a microfiber cloth) to achieve a natural sheen.\n  \nRead more\n  \n    \n          \n              \n                  Helpful\n              \n          \n      Sending feedback...Thank you for your feedback.Sorry, we failed to record your vote. Please try again\n        Report\n  &lt;img src=\"https://c.media-amazon.com/images/S/amazon-avatars-global/default.png\"/&gt;Connie3.0 out of 5 stars\n\n\n\n\n\n\n\n  \n  \n    These Dry Out Quickly\n  \nReviewed in the United States on September 6, 2024Size: 30 Count (Pack of 1)Verified Purchase\n\n\n\n\n\n\n\n  \n  \n    Weiman is usually a great brand. I liked how handy these were to simply pull out a wipe and toss away when finished. However; I had to use several of them on one chair. Each of them dried out quickly and were useless at that point. I will not buy them again.\n  \nRead more\n  \n    \n          \n              \n                  Helpful\n              \n          \n      Sending feedback...Thank you for your feedback.Sorry, we failed to record your vote. Please try again\n        Report\n  &lt;img src=\"https://c.media-amazon.com/images/S/amazon-avatars-global/default.png\"/&gt;a viewer5.0 out of 5 stars\n\n\n\n\n\n\n\n  \n  \n    Have used these for years\n  \nReviewed in the United States on August 25, 2024Size: 30 Count (Pack of 1)Verified Purchase\n\n\n\n\n\n\n\n  \n  \n    These cleaning and conditioning wipes are what I've used on my leather upholstery for years.  They do a good job and seem to offer some UV protection as well.  Easy to use with just the right amount of product on the wipes.\n  \nRead more\n  \n    \n          \n              \n                  Helpful\n              \n          \n      Sending feedback...Thank you for your feedback.Sorry, we failed to record your vote. Please try again\n        Report",</t>
  </si>
  <si>
    <t xml:space="preserve">    "trackingLink": "https://www.amazon.com/Weiman-Leather-Wipes-Condition-Protection/dp/B00119XYFM?psc=&amp;linkCode=ll1&amp;tag=dividy-20&amp;linkId=d03dc236ca6fb5e154965299456cfa71&amp;language=en_US&amp;ref_=as_li_ss_tl"</t>
  </si>
  <si>
    <t xml:space="preserve">    "productDetails": "About this item                   Protects Your Car Interiors: We know that the sun heat can be exhausting to you as well as to your car. EcoNour Car Sun Shade for Windshield is effective against harmful UV rays from damaging your car's interior accessories. It is super durable and convenient to use.     Superior Sun Protection: EcoNour's Windshield Sun Shade offers outstanding automotive interior sun protection. Thanks to the high-quality, durable 240T sun blocker screen protector material, your car's interior temperature will stay at an optimum level, making it ideal with windshield sun shade SUV.     Easy to Use and Fold: Unlike other car windshield sunshades, our foldable Car Window Shade Front Windshield is extremely versatile in nature. You can pop up the sunshades, install them, fold them back, and store the sun shade inside the storage pouch with ease!     Provides a Snug Fit: Our automotive window sunshades, including sunvisor for cars windshield, measuring 64 inches of length and 32 inches of width are adjustable and can fit well for car windshields that do not exceed the measurement of 64 inches x 32 inches.     Wide Range of Sizes: Worried about which sunshade size to choose? EcoNour's SUV windshield sun shade auto accessories come in seven different size variants that would fit right into most family-sized four-wheelers. Please refer to the size chart for the best fit.       \n                          ›  See more product details",</t>
  </si>
  <si>
    <t xml:space="preserve">    "customerReviews": "&lt;img src=\"https://c.media-amazon.com/images/S/amazon-avatars-global/default.png\"/&gt;Togtokhbayar5.0 out of 5 stars\n\n\n\n\n\n\n\n  \n  \n    Excellent Windshield Sun Shade – Keeps My Car Cool!\n  \nReviewed in the United States on August 28, 2024Size: SmallVerified Purchase\n\n\n\n\n\n\n\n  \n  \n    I recently purchased the EcoNour Car Sun Shade Windshield for my car, and it has proven to be a fantastic investment! Living in a sunny area, I needed a reliable solution to keep my car cool and protect the interior from UV damage. This sunshade has ticked all the boxes for me.What Makes It Stand Out:Highly Reflective and Effective: The reflective material is excellent at blocking out the sun. It significantly reduces the temperature inside the car, making it much more comfortable when I get in, even on scorching hot days. I can really feel the difference!Universal Fit: The sunshade comes in multiple sizes to fit different vehicles. I got the size that fits my car perfectly, covering the entire windshield without any gaps. It's great that they provide options to suit various windshield dimensions.Easy to Set Up and Store: It unfolds quickly and is easy to position on the windshield. When I’m done using it, the shade folds down neatly into a compact size and fits easily in the glove compartment or side door pocket. No more wrestling with bulky sunshades!Durable and Well-Made: The quality of the material is sturdy and built to last. It doesn’t bend or tear easily and holds up well against daily use. I've been using it for a few weeks now, and it still looks brand new.Protects the Interior: Not only does it keep the car cool, but it also protects the dashboard, seats, and electronics from harmful UV rays, which can cause fading and cracking over time. I feel more at ease knowing my car’s interior is protected.Overall Impressions:The EcoNour Car Sun Shade is a great product for anyone looking to keep their car cooler and protect it from the sun. It’s easy to use, highly effective, and well worth the price. I highly recommend it to anyone needing a reliable windshield sun shade!\n  \nRead more\n  4 people found this helpful\n    \n          \n              \n                  Helpful\n              \n          \n      Sending feedback...Thank you for your feedback.Sorry, we failed to record your vote. Please try again\n        Report\n  &lt;img src=\"https://c.media-amazon.com/images/S/amazon-avatars-global/53502a06-1e01-49d6-a46d-5c8a1d112235._CR0%2C0%2C500%2C500_SX460_.jpg\"/&gt;Frogs &amp; Flowers5.0 out of 5 stars\n\n\n\n\n\n\n\n  \n  \n    Works great\n  \nReviewed in the United States on August 30, 2024Size: SmallVerified Purchase\n\n\n\n\n\n\n\n  \n  \n    Bought this for our Jeep Patriot and it fits the windshield perfectly. Easy installation. It's held in place by using sun visors so no adhesion necessary.Comes with a nylon storage bag. To fold, you twist it into a figure 8 and fold any which way after that to fit inside the bag.Came really wrinkled, but it's helping with sun heating up the car so no complaints.There are some tiny gaps, it's not custom fitted, but I didn't feel like messing with it. I could've eliminated those gaps.Basic in its appearance, no fancy design. Very light weight.Very pleased with it. Recommend.\n  \nRead more\n  One person found this helpful\n    \n          \n              \n                  Helpful\n              \n          \n      Sending feedback...Thank you for your feedback.Sorry, we failed to record your vote. Please try again\n        Report\n  &lt;img src=\"https://c.media-amazon.com/images/S/amazon-avatars-global/9bb0d202-94a7-4169-819a-4ca1f3d68e78._CR0%2C0%2C500%2C500_SX460_.jpg\"/&gt;gwr4.0 out of 5 stars\n\n\n\n\n\n\n\n  \n  \n    Working well.\n  \nReviewed in the United States on August 26, 2024Size: SmallVerified Purchase\n\n\n\n\n\n\n\n  \n  \n    Not much to say. It pops open quick, and fits our Jeep Cherokee well. To twist and fold these shades into the small circle is always a fun task if you dont do it often. Wife absolutely refuses. LOL So it just gets folded in half and put in the backseat while driving.\n  \nRead more\n  \n    \n          \n              \n                  Helpful\n              \n          \n      Sending feedback...Thank you for your feedback.Sorry, we failed to record your vote. Please try again\n        Report\n  &lt;img src=\"https://c.media-amazon.com/images/S/amazon-avatars-global/default.png\"/&gt;Patricia Hoapili5.0 out of 5 stars\n\n\n\n\n\n\n\n  \n  \n    Bought 2 and then another 1\n  \nReviewed in the United States on September 1, 2024Size: MediumVerified Purchase\n\n\n\n\n\n\n\n  \n  \n    We’ve tried various and numerous sunshades over the years and decided since I WFH and ours cars sit so much in the sun, to try this one.  They are the best sunshade we’ve had - the blockout covers the entire front windows of our cars - and it is noticeably cooler when we go to drive.  We bought one for our son’s car too - perfect fit again.  Very ease to put up, take down and store.\n  \nRead more\n  \n    \n          \n              \n                  Helpful\n              \n          \n      Sending feedback...Thank you for your feedback.Sorry, we failed to record your vote. Please try again\n        Report\n  &lt;img src=\"https://c.media-amazon.com/images/S/amazon-avatars-global/default.png\"/&gt;Steven S5.0 out of 5 stars\n\n\n\n\n\n\n\n  \n  \n    Almost perfect for Tesla Model Y\n  \nReviewed in the United States on July 15, 2024Size: XX-LargeVerified Purchase\n\n\n\n\n\n\n\n  \n  \n    There are so many of these to choose from!  I settled on this one after reading a handful of recent, good, and bad reviews.  For the Tesla Model Y THE RECOMMENDED XL SIZE fits almost perfectly, though sags an inch or two at the sides but who cares it’s still reflecting almost all of the sunlight.  It doesn’t quite fit in the passenger rear seat pocket, but you can gently wedge it part way in where it’s secure enough.  Much less expensive than shades laser measured specifically for a particular brand, model, and year, and fits better than the only “custom” fit shade I’ve bought for a vehicle.  I can’t speak for the fit in other cars, but would guess their recommendation is likely to be close enough.The shade folds up to about the size of a frisbee and slips into the included bag in a few seconds.  If you’re unfamiliar with this type of tensegrity design (car shades, laundry hampers, other shade tents) it will probably frustrate you the first few times you try to fold it up but you will quickly get the hang of it.  If this is you, I would a suggest practicing once you receive it rather than waiting until you’re in a rush somewhere trying to transfer a phone call from your headset to your car while trying to leave a parking spot and fumbling with it like a buffoon… that will only make it more difficult :P\n  \nRead more\n  11 people found this helpful\n    \n          \n              \n                  Helpful\n              \n          \n      Sending feedback...Thank you for your feedback.Sorry, we failed to record your vote. Please try again\n        Report\n  &lt;img src=\"https://c.media-amazon.com/images/S/amazon-avatars-global/default.png\"/&gt;bbbub5.0 out of 5 stars\n\n\n\n\n\n\n\n  \n  \n    lightweight, effective, adjustable\n  \nReviewed in the United States on September 3, 2024Size: MediumVerified Purchase\n\n\n\n\n\n\n\n  \n  \n    I love this car windshield shade! It is light weight, but very effective. The silver-colored side reflects heat and light from the sun, and the black-colored side adds shade to the interior of the car. It keeps my car much cooler when I park it in the sun. The shade is easy to put in place and take down and fold. The design of the product makes it flexible so it can fit windshields that have dimensions that are smaller than the shade itself. My windshield is 29 inches high and 51 inches wide, and the shade covers my windshield perfectly.\n  \nRead more\n  \n    \n          \n              \n                  Helpful\n              \n          \n      Sending feedback...Thank you for your feedback.Sorry, we failed to record your vote. Please try again\n        Report\n  &lt;img src=\"https://c.media-amazon.com/images/S/amazon-avatars-global/3ea197dd-c379-42bf-bc17-d89bc905401a._CR0%2C0%2C500%2C500_SX460_.jpg\"/&gt;J. Rogers4.0 out of 5 stars\n\n\n\n\n\n\n\n  \n  \n    Very effective and easy to install.\n  \nReviewed in the United States on August 17, 2024Size: MediumVerified Purchase\n\n\n\n\n\n\n\n  \n  \n    This sun shield works great, which makes it a good value. It’s well made from quality materials. The thoughtful design ensures that all four corners and middle sections of the windshield are covered with fabric. I would have given it five stars if the two round stabilizers that are sewn into the fabric to make it rigid, fit better. One side will fit into the crevice between the glass and the framework but when I attempt to fix the opposite side into the same space, it pops the other side out of place. After going back and forth several times to try and make each side stay in place, I gave up. When I put the sun visors down, it stays in place and it’s fine. I would recommend it. I have a Hyundai Veloster, which is a smaller car. I can see how this would work perfectly on a car with a broader windshield.\n  \nRead more\n  \n    \n          \n              \n                  Helpful\n              \n          \n      Sending feedback...Thank you for your feedback.Sorry, we failed to record your vote. Please try again\n        Report",</t>
  </si>
  <si>
    <t xml:space="preserve">    "trackingLink": "https://www.amazon.com/EcoNour-Reflective-Protection-Sedans-64x32in/dp/B01KIFISX2?th=1&amp;linkCode=ll1&amp;tag=dividy-20&amp;linkId=33485348fae1a1560e0a4f3bf365fdf3&amp;language=en_US&amp;ref_=as_li_ss_tl"</t>
  </si>
  <si>
    <t xml:space="preserve">    "productDetails": "About this item                   3X Stronger than the leading full synthetic*     10X Better high stress performance**     20,000 miles between oil changes***     *Viscosity breakdown as measured in Kurt Orbahn test on 5W-30 grade     **As measured in Seq IX test under high load/torque conditions vs. API SP test limits     ***Or one year, whichever comes first       \n                          ›  See more product details",</t>
  </si>
  <si>
    <t xml:space="preserve">    "customerReviews": "&lt;img src=\"https://c.media-amazon.com/images/S/amazon-avatars-global/default.png\"/&gt;R. Johnston5.0 out of 5 stars\n\n\n\n\n\n\n\n  \n  \n    Excellent Synthetic for European Car\n  \nReviewed in the United States on September 10, 2024Size: 1 Quart - 6 PackStyle: Advanced Full SyntheticPattern Name: OilConfiguration: 5W-40Verified Purchase\n\n\n\n\n\n\n\n  \n  \n    Exact match to required oil for Audi. Way good price!\n  \nRead more\n  \n    \n          \n              \n                  Helpful\n              \n          \n      Sending feedback...Thank you for your feedback.Sorry, we failed to record your vote. Please try again\n        Report\n  &lt;img src=\"https://c.media-amazon.com/images/S/amazon-avatars-global/default.png\"/&gt;Ram5.0 out of 5 stars\n\n\n\n\n\n\n\n  \n  \n    Good stuff\n  \nReviewed in the United States on August 31, 2024Size: 1 Quart - 6 PackStyle: Advanced Full SyntheticPattern Name: OilConfiguration: 5W-50Verified Purchase\n\n\n\n\n\n\n\n  \n  \n    Kind of hard to find that weight- sure easy to order and was  delivered to the door.  Decent price too\n  \nRead more\n  2 people found this helpful\n    \n          \n              \n                  Helpful\n              \n          \n      Sending feedback...Thank you for your feedback.Sorry, we failed to record your vote. Please try again\n        Report\n  &lt;img src=\"https://c.media-amazon.com/images/S/amazon-avatars-global/default.png\"/&gt;Jon R D5.0 out of 5 stars\n\n\n\n\n\n\n\n  \n  \n    Good stuff\n  \nReviewed in the United States on August 25, 2024Size: 5 QuartStyle: High MileagePattern Name: OilConfiguration: 5W-30Verified Purchase\n\n\n\n\n\n\n\n  \n  \n    Using this in my 2009 Jeep JKUR. Good oil, and a lot less $$ here than at the local auto stores.\n  \nRead more\n  One person found this helpful\n    \n          \n              \n                  Helpful\n              \n          \n      Sending feedback...Thank you for your feedback.Sorry, we failed to record your vote. Please try again\n        Report\n  &lt;img src=\"https://c.media-amazon.com/images/S/amazon-avatars-global/default.png\"/&gt;Kim Grunwald5.0 out of 5 stars\n\n\n\n\n\n\n\n  \n  \n    Great product\n  \nReviewed in the United States on September 10, 2024Size: 5 QuartStyle: Advanced Full SyntheticPattern Name: OilConfiguration: 5W-20Verified Purchase\n\n\n\n\n\n\n\n  \n  \n    Great oil for the price..\n  \nRead more\n  \n    \n          \n              \n                  Helpful\n              \n          \n      Sending feedback...Thank you for your feedback.Sorry, we failed to record your vote. Please try again\n        Report\n  &lt;img src=\"https://c.media-amazon.com/images/S/amazon-avatars-global/default.png\"/&gt;CScott5.0 out of 5 stars\n\n\n\n\n\n\n\n  \n  \n    Great motor oil\n  \nReviewed in the United States on August 11, 2024Size: 5 QuartStyle: Advanced Full SyntheticPattern Name: OilConfiguration: 5W-30Verified Purchase\n\n\n\n\n\n\n\n  \n  \n    This was a great price during Prime days. I've been using Castrol for over 30 years, and all I have are great things to say about it. I don't plan to ever change.\n  \nRead more\n  One person found this helpful\n    \n          \n              \n                  Helpful\n              \n          \n      Sending feedback...Thank you for your feedback.Sorry, we failed to record your vote. Please try again\n        Report\n  &lt;img src=\"https://c.media-amazon.com/images/S/amazon-avatars-global/default.png\"/&gt;Ataib Saleem4.0 out of 5 stars\n\n\n\n\n\n\n\n  \n  \n    Stellar oil for VQ35DE engines\n  \nReviewed in the United States on December 31, 2023Size: 5 QuartStyle: A3/B4 Advanced Full SyntheticPattern Name: OilConfiguration: 5W-30Verified Purchase\n\n\n\n\n\n\n\n  \n  \n    Very good oil for not just euro cars, but older Asian and American vehicles like my 2005 Infiniti G35 that can run API SL spec oil. I noticed a significant reduction in valvetrain noise compared to regular API/ISLAC GF oils I trialed with before. The engine also feels more responsive and smooth at higher RPMs.Not all 5w30 are the same, this API SL/ACEA a3/b4 spec oil has a higher kinematic viscosity of 12.1 and a higher HTHS of 3.5 compared to API SP/ILSAC GF 6 oils which are thinner and suited for newer GDI engines. You can look find spec sheets on any oil manufacturers website to compare.This oil is a very good value for $25, the only gripe I have is the pour point is not the best at -36 Celsius so it does flow during cold starts in the frigid Chicago winters up here. I would switch to Castrol 0w30 or another 5w30 with the same specs but with a much better pour point of -40C or below like Liqui Moly or Redline oil.\n  \nRead more\n  24 people found this helpful\n    \n          \n              \n                  Helpful\n              \n          \n      Sending feedback...Thank you for your feedback.Sorry, we failed to record your vote. Please try again\n        Report\n  &lt;img src=\"https://c.media-amazon.com/images/S/amazon-avatars-global/default.png\"/&gt;Scott 585.0 out of 5 stars\n\n\n\n\n\n\n\n  \n  \n    Great oil\n  \nReviewed in the United States on September 9, 2024Size: 32 Fl Oz (Pack of 1)Style: High MileagePattern Name: OilConfiguration: 5W-30Verified Purchase\n\n\n\n\n\n\n\n  \n  \n    It was delivered fast. I have been running Castrol oil for a long time In fact I have a 1998 FORD F150 4x4 with 438,251 miles on it. Always been fed Castrol.\n  \nRead more\n  \n    \n          \n              \n                  Helpful\n              \n          \n      Sending feedback...Thank you for your feedback.Sorry, we failed to record your vote. Please try again\n        Report\n  &lt;img src=\"https://c.media-amazon.com/images/S/amazon-avatars-global/default.png\"/&gt;Tclappe5.0 out of 5 stars\n\n\n\n\n\n\n\n  \n  \n    Great price for quality oil!\n  \nReviewed in the United States on July 30, 2024Size: 5 QuartStyle: Advanced Full SyntheticPattern Name: OilConfiguration: 5W-30Verified Purchase\n\n\n\n\n\n\n\n  \n  \n    I am a Valvoline guy but Amazon had this product on sale. Castrol is a great product and I have no problem putting it in my new vehicle.\n  \nRead more\n  One person found this helpful\n    \n          \n              \n                  Helpful\n              \n          \n      Sending feedback...Thank you for your feedback.Sorry, we failed to record your vote. Please try again\n        Report",</t>
  </si>
  <si>
    <t xml:space="preserve">    "trackingLink": "https://www.amazon.com/Castrol-03084-5W-30-Advanced-Synthetic/dp/B00ICSWGJ0?th=1&amp;linkCode=ll1&amp;tag=dividy-20&amp;linkId=4c9aa51721f6ac1b82c52e969102bcf8&amp;language=en_US&amp;ref_=as_li_ss_tl"</t>
  </si>
  <si>
    <t xml:space="preserve">    "productDetails": "Preserves Fuel - Keeps fuel fresh for up to 24 months so you can store the car you're not driving, keep outdoor power equipment fresh through the winter, or stock up on gasoline without worry     Prevents Corrosion - Maintains a healthy fuel system by ensuring that your engine and fuel components don't suffer from the breakdown of ethanol or non-ethanol blended fuels     Ensures Quick, Easy Starts - Helps you store any equipment or vehicle with confidence knowing that you'll be able to start it up smoothly without issue once you need it again!     Directions - Pour contents directly into the fuel tank before adding gasoline. Use 1 oz of STA-BIL Storage for every 2.5 gallons of gas. After adding the fuel, run the engine for 5 minutes to treat the entire fuel system     All STA-BIL branded products are good for use up to 2 years after the bottle was opened. Be sure to mark the date you opened the bottle on the back of your package!       \n                          ›  See more product details",</t>
  </si>
  <si>
    <t xml:space="preserve">    "customerReviews": "&lt;img src=\"https://c.media-amazon.com/images/S/amazon-avatars-global/eedebefd-695b-4350-938d-8981d559b723._CR0%2C36%2C437%2C437_UX460_.jpg\"/&gt;Joshua5.0 out of 5 stars\n\n\n\n\n\n\n\n  \n  \n    Works great for small engines\n  \nReviewed in the United States on December 5, 2023Size: 4 oz.Pattern Name: SingleVerified Purchase\n\n\n\n\n\n\n\n  \n  \n    Sta-Bil Fuel Treatment is a remarkable solution for preserving and enhancing the quality of gasoline, especially when it comes to fuel that sits for extended periods. This product has earned its reputation as a go-to choice for maintaining fuel integrity in both small engines and vehicles.One of the standout features of Sta-Bil is its ability to prevent fuel degradation caused by oxidation. It creates a protective barrier against moisture and corrosion, safeguarding the engine and fuel system components. This is particularly beneficial for seasonal equipment like lawnmowers, boats, or motorcycles that might be stored for months at a time.I appreciate how easy it is to use Sta-Bil—just adding the recommended amount to the fuel tank before storage or as part of regular maintenance is all it takes. It's a cost-effective way to ensure that your fuel remains stable and ready to use when needed. Additionally, its compatibility with various gasoline blends, including ethanol-based fuels, makes it versatile for a wide range of users.From personal experience and numerous user reviews, it's evident that Sta-Bil does what it promises. Engines start more easily after storage, and there's a noticeable improvement in performance, especially in older machines that may be more susceptible to fuel-related issues.However, while Sta-Bil is highly effective in preventing fuel deterioration, it's essential to follow the recommended dosage instructions for optimal results. Some users might find the odor of the product slightly strong, but it dissipates quickly after adding it to the fuel.Overall, Sta-Bil Fuel Treatment stands as a reliable solution for maintaining fuel quality and engine performance. Its ability to protect against varnish and gum formation, corrosion, and moisture makes it a valuable addition to any maintenance routine, especially for equipment that experiences infrequent use or extended periods of storage.\n  \nRead more\n  14 people found this helpful\n    \n          \n              \n                  Helpful\n              \n          \n      Sending feedback...Thank you for your feedback.Sorry, we failed to record your vote. Please try again\n        Report\n  &lt;img src=\"https://c.media-amazon.com/images/S/amazon-avatars-global/default.png\"/&gt;Morris G5.0 out of 5 stars\n\n\n\n\n\n\n\n  \n  \n    STA-BIL Storage Fuel Stabilizer Review\n  \nReviewed in the United States on June 5, 2024Size: 32 Fl. oz., redPattern Name: SingleVerified Purchase\n\n\n\n\n\n\n\n  \n  \n    Overview:The STA-BIL Storage Fuel Stabilizer is a must-have product for anyone looking to maintain the freshness and integrity of their stored fuel. With its advanced formula, this gasoline treatment not only prevents fuel degradation but also protects the entire fuel system from corrosion, ensuring optimal performance and reliability.Key Features:Extended Fuel Freshness: One of the standout features of this fuel stabilizer is its ability to keep fuel fresh for up to 24 months. Whether you're storing gasoline for seasonal equipment or long-term storage, STA-BIL ensures that your fuel remains usable and ready when you need it.Corrosion Prevention: Beyond preserving fuel freshness, STA-BIL also acts as a powerful shield against corrosion. By forming a protective barrier within the fuel system, it prevents the formation of rust and corrosion, prolonging the lifespan of engines and fuel tanks.Easy to Use: Using STA-BIL is as simple as adding it to your fuel tank before storage or filling up. With its convenient liquid form and precise measuring cap, you can easily treat your fuel without any hassle or mess.Versatile Application: Whether you're storing gasoline for lawnmowers, generators, boats, or recreational vehicles, STA-BIL is compatible with all gasoline engines and blends. It treats up to 80 gallons of fuel per 32 fl. oz. bottle, making it suitable for a wide range of applications.Fuel System Protection: In addition to preserving fuel quality, STA-BIL also protects the entire fuel system, including carburetors, fuel injectors, and intake valves. Its advanced formula cleans and lubricates vital engine components, ensuring smooth operation and optimal performance.Conclusion:The STA-BIL Storage Fuel Stabilizer is an essential tool for anyone looking to protect their stored fuel and fuel systems. With its extended fuel freshness, corrosion prevention, and easy-to-use formula, it offers peace of mind and reliable performance for all your storage needs.Recommendation:For individuals seeking a reliable and effective fuel stabilizer, the STA-BIL Storage Fuel Stabilizer is highly recommended. Its advanced formula, corrosion protection, and versatile application make it a must-have product for maintaining the integrity of stored fuel and ensuring the longevity of engines and fuel systems.\n  \nRead more\n  5 people found this helpful\n    \n          \n              \n                  Helpful\n              \n          \n      Sending feedback...Thank you for your feedback.Sorry, we failed to record your vote. Please try again\n        Report\n  &lt;img src=\"https://c.media-amazon.com/images/S/amazon-avatars-global/default.png\"/&gt;Gruber5.0 out of 5 stars\n\n\n\n\n\n\n\n  \n  \n    Great stuff!\n  \nReviewed in the United States on August 15, 2024Size: 8 Fl. oz.Pattern Name: SingleVerified Purchase\n\n\n\n\n\n\n\n  \n  \n    I've been using this stuff for years for my lawn mower and power washer andhave never had any fuel related issues. I add it every time I refill my gas can. Never run the engines dry like I used to. First start in the spring never more than two pulls. After that, first pull every time. You're goofy if you don't use it.\n  \nRead more\n  One person found this helpful\n    \n          \n              \n                  Helpful\n              \n          \n      Sending feedback...Thank you for your feedback.Sorry, we failed to record your vote. Please try again\n        Report\n  &lt;img src=\"https://c.media-amazon.com/images/S/amazon-avatars-global/default.png\"/&gt;Robert Meyer4.0 out of 5 stars\n\n\n\n\n\n\n\n  \n  \n    One gallon container is a bad choice.\n  \nReviewed in the United States on July 24, 2024Size: 1 GallonPattern Name: SingleVerified Purchase\n\n\n\n\n\n\n\n  \n  \n    I've used STA-BIL Fuel Stabilizer for a number of years and found it works well.  This time, because of the amount of gas I have to treat, I bought the 1 gallon container.  Big mistake.  It's nearly impossible to pour from the gallon jug without spilling a substantial amount.  What I'm going to end up doing is pouring it into a beaker of some sort, then into the measuring cup and then into the gasoline. If I put the unused portion back into the gallon bottle I have to hope it's not contaminated.  In the future, I'll stick to the smaller bottle.\n  \nRead more\n  One person found this helpful\n    \n          \n              \n                  Helpful\n              \n          \n      Sending feedback...Thank you for your feedback.Sorry, we failed to record your vote. Please try again\n        Report\n  &lt;img src=\"https://c.media-amazon.com/images/S/amazon-avatars-global/default.png\"/&gt;Steven A. Moon5.0 out of 5 stars\n\n\n\n\n\n\n\n  \n  \n    Proven/Popular product\n  \nReviewed in the United States on September 6, 2024Size: 8 Fl. oz.Pattern Name: SingleVerified Purchase\n\n\n\n\n\n\n\n  \n  \n    Good value on line price: works great or as intended\n  \nRead more\n  \n    \n          \n              \n                  Helpful\n              \n          \n      Sending feedback...Thank you for your feedback.Sorry, we failed to record your vote. Please try again\n        Report",</t>
  </si>
  <si>
    <t xml:space="preserve">    "trackingLink": "https://www.amazon.com/STA-BIL-22214-Fuel-Stabilizer-Fluid_Ounces/dp/B000B68V6I?th=1&amp;linkCode=ll1&amp;tag=dividy-20&amp;linkId=3bd1401666e943c15d3cfef6f108b4df&amp;language=en_US&amp;ref_=as_li_ss_tl"</t>
  </si>
  <si>
    <t xml:space="preserve">    "productDetails": "About this item                   GENUINE FLEXTOUGH CAR FLOOR MATS - Motor Trend's FlexTough car floor mats provide maximum all-weather protection for your car's interior from snow, rain, and mud     UNIVERSAL FIT - Designed to fit most vehicles, these flexible rubber floor mats mold to the shape of your car's interior. Front Measurements: 27\" L x 20\" W, Rear Mesurements: 51\" L x 14\" W     HEAVY-DUTY RUBBER - Built with a proprietary rubber blend, our floor mats for cars are made to last and always protect your vehicle interior without deforming or cracking     TRIM TO FIT DESIGN - The trimmable shape of our universal automotive floor mats fits most vehicles. You can further trim the floor mats to your vehicle's specifications     EASY TO CLEAN - Spills, dirt, and stains wipe right off these all-weather car floor mats. Just use some soap and water whenever cleaning is needed       \n                          ›  See more product details",</t>
  </si>
  <si>
    <t xml:space="preserve">    "customerReviews": "&lt;img src=\"https://c.media-amazon.com/images/S/amazon-avatars-global/default.png\"/&gt;Harry5.0 out of 5 stars\n\n\n\n\n\n\n\n  \n  \n    Great mats great fit\n  \nReviewed in the United States on August 8, 2024Style: Full SetColor: GrayVerified Purchase\n\n\n\n\n\n\n\n  \n  \n    Bought these for my 96 Mazda B3000 SE CabPlus pickup. The front mats dropped right in and fit great. The rear mat was too long, so I took a razor knife and cut the rear mat into two pieces and they fit perfectly; just cut out the middle piece. A great look for my Mazda!\n  \nRead more\n  3 people found this helpful\n    \n          \n              \n                  Helpful\n              \n          \n      Sending feedback...Thank you for your feedback.Sorry, we failed to record your vote. Please try again\n        Report\n  &lt;img src=\"https://c.media-amazon.com/images/S/amazon-avatars-global/default.png\"/&gt;DJ5.0 out of 5 stars\n\n\n\n\n\n\n\n  \n  \n    Work Great\n  \nReviewed in the United States on August 24, 2024Verified Purchase\n\n\n\n\n\n\n\n  \n  \n    Super easy to customize the fit, I just used my old floor mat as a pattern.  Cuts are easy to make with scissors.  Can probably use a box knife as well.  Durable and flexible...and reasonably priced.\n  \nRead more\n  One person found this helpful\n    \n          \n              \n                  Helpful\n              \n          \n      Sending feedback...Thank you for your feedback.Sorry, we failed to record your vote. Please try again\n        Report\n  &lt;img src=\"https://c.media-amazon.com/images/S/amazon-avatars-global/default.png\"/&gt;KS4.0 out of 5 stars\n\n\n\n\n\n\n\n  \n  \n    Good for the price\n  \nReviewed in the United States on September 8, 2024Style: Full SetColor: BlackVerified Purchase\n\n\n\n\n\n\n\n  \n  \n    I recently purchased the Motor Trend FlexTough Floor Mats, and while they offer great protection against dirt and spills, the sizing could be a bit better. I had to do some trimming to get them to fit my car properly, which wasn’t too difficult, but a more precise fit would have been nice. The deep dish design is excellent for catching debris, and the material feels durable and easy to clean. For the price, they’re a good buy and get the job done, but just be prepared to spend a little time customizing the fit.\n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Floor Mats\n  \nReviewed in the United States on September 4, 2024Style: Full SetColor: Cobalt BlueVerified Purchase\n\n\n\n\n\n\n\n  \n  \n    Although the reviews were mixed I decided to purchase the mats. I wasn't able to put them in the car right away. I can say I'm happy with the mats. I have a 2018 ford Taurus and it fit to my liking. The back floor mates are a lil smaller than I'd like but other than that I have no complaints.\n  \nRead more\n  One person found this helpful\n    \n          \n              \n                  Helpful\n              \n          \n      Sending feedback...Thank you for your feedback.Sorry, we failed to record your vote. Please try again\n        Report\n  &lt;img src=\"https://c.media-amazon.com/images/S/amazon-avatars-global/default.png\"/&gt;Brandi5.0 out of 5 stars\n\n\n\n\n\n\n\n  \n  \n    Great mats\n  \nReviewed in the United States on September 10, 2024Style: Full SetColor: BlackVerified Purchase\n\n\n\n\n\n\n\n  \n  \n    Cut mats to fit 2007 dodge charger. Fit great. Overall great quality. Easy to cut and adujust.  Color looked greay too.\n  \nRead more\n  One person found this helpful\n    \n          \n              \n                  Helpful\n              \n          \n      Sending feedback...Thank you for your feedback.Sorry, we failed to record your vote. Please try again\n        Report\n  &lt;img src=\"https://c.media-amazon.com/images/S/amazon-avatars-global/default.png\"/&gt;Julie C.5.0 out of 5 stars\n\n\n\n\n\n\n\n  \n  \n    Affordable, good coverage, lightweight\n  \nReviewed in the United States on August 21, 2024Style: Full SetColor: GrayVerified Purchase\n\n\n\n\n\n\n\n  \n  \n    I live in a sandy area on a small farm and I have grand-kids with me 75% of the time. I installed these over the existing floor mats after I cleaned them.I really like the weight and feel of these mats.  They are easy to handle and they are comfortable to rest your feet on. They were not terrible to cut for fit but it wasn't exactly easy either.  I would recommend utility scissors not regular use ones. The contour lines for cutting are great but I had to go \"off course\" to cut them to fit.Mats for the front: They are large enough that there is a good coverage but in my vehicle (2017 Sorento) there was a little gap on each side.Rear mats: They fit ok. There will be gaps all around but the main area is covered.Overall: These seem to be decent mats for the price. They will definitely protect your carpet, lightweight &amp; easy to remove for cleaning, affordable. At the price you really can't go wrong because even if they don't fit perfectly, they will still offer good coverage for a fraction of the price of the WT ones.\n  \nRead more\n  3 people found this helpful\n    \n          \n              \n                  Helpful\n              \n          \n      Sending feedback...Thank you for your feedback.Sorry, we failed to record your vote. Please try again\n        Report\n  &lt;img src=\"https://c.media-amazon.com/images/S/amazon-avatars-global/default.png\"/&gt;abakecc4.0 out of 5 stars\n\n\n\n\n\n\n\n  \n  \n    Good Universal Fit Floor Mats\n  \nReviewed in the United States on June 30, 2024Style: 2pc Front MatsColor: BlackVerified Purchase\n\n\n\n\n\n\n\n  \n  \n    I needed to replace the mats in my 1997 Infiniti Q45t. Because of the age of the vehicle, there were no custom-made options available. So, after looking around and discovering that I had to look for universal fit floor mats, I decided to try the Motor Trend 2-Piece Front Car Floor Mats. The floor mats appear to be well made but thinner than expected. The rubber mats had a faint smell, but the smell was not overpowering. I was able to trim the mats to fit without difficulty using scissors. I like the contours and grooves that do a great job trapping dirt, water, and other debris.  I feel the floor mats are a good value for the price and serviceable if you have to get universal mats for your vehicle.\n  \nRead more\n  6 people found this helpful\n    \n          \n              \n                  Helpful\n              \n          \n      Sending feedback...Thank you for your feedback.Sorry, we failed to record your vote. Please try again\n        Report\n  &lt;img src=\"https://c.media-amazon.com/images/S/amazon-avatars-global/default.png\"/&gt;Norm5.0 out of 5 stars\n\n\n\n\n\n\n\n  \n  \n    Great buy.\n  \nReviewed in the United States on August 7, 2024Style: Full SetColor: BlackVerified Purchase\n\n\n\n\n\n\n\n  \n  \n    We had purchased the heavily advertised brand of  customized floor mats for our last car at a cost of $200+. These mats are easy to modify to fit your particular vehicle. The are constructed of heavy duty rubber, which I prefer to that other brand. To top everything they are nearly $200 cheaper. I’m real happy!\n  \nRead more\n  2 people found this helpful\n    \n          \n              \n                  Helpful\n              \n          \n      Sending feedback...Thank you for your feedback.Sorry, we failed to record your vote. Please try again\n        Report",</t>
  </si>
  <si>
    <t xml:space="preserve">    "trackingLink": "https://www.amazon.com/Motor-Trend-MT-923-BK-FlexTough-Contour/dp/B01A5TLGJ4?th=1&amp;linkCode=ll1&amp;tag=dividy-20&amp;linkId=4cab2bccbb4d0c17bb7930dba825655e&amp;language=en_US&amp;ref_=as_li_ss_tl"</t>
  </si>
  <si>
    <t xml:space="preserve">    "productDetails": "About this item                   SPECIAL DESIGN: JUSTTOP's student driver car sign is crafted with black and red lettering that perfectly combined with a yellow background color, and uses all space to make the font bigger, easy to see.     REFLECTIVE MAGNET: Reflective for added in low light or night time driving conditions. The flashing color of the student driver magnet attracts people's attention easily provides safety to new drivers.     WEATHERPROOF: Being made of high-quality waterproof and heat-resistant material, strong magnetic strength, the magnet stickers will perfectly withstand any weather conditions of each season.     STRESS REDUCTION: There comes with 3 pack student driver sticker, perfect for each side and the rear. These magnets hint other motorists to stay away from you, thereby saving tailgating and bothersome honking. You will have a better situation to focus on learning how to drive, without having to risk irritating other drivers.     EASY TO CLEAN &amp; REUSABLE AND REMOVEABLE: Just clean the back of magnet and the vehicle with a damp wash cloth, then allow both to dry before use. The magnetic sign can be removed and reattached anytime. You can easily transfer it to another car when it is needed.       \n                          ›  See more product details",</t>
  </si>
  <si>
    <t xml:space="preserve">    "customerReviews": "&lt;img src=\"https://c.media-amazon.com/images/S/amazon-avatars-global/default.png\"/&gt;Pen Name5.0 out of 5 stars\n\n\n\n\n\n\n\n  \n  \n    Bright, outstanding magnet signs very helpful when teaching kids to drive!\n  \nReviewed in the United States on August 5, 2024Color: Black&amp;red-magnetic StickersVerified Purchase\n\n\n\n\n\n\n\n  \n  \n    The magnet signs arrived quickly and stick as advertised (note in most modern cars that will not be on the back but rather the side).  Easy to slap on and remove but strong enough that it stays on for months if needed.  Did not mark any of our cars that we used them on.\n  \nRead more\n  3 people found this helpful\n    \n          \n              \n                  Helpful\n              \n          \n      Sending feedback...Thank you for your feedback.Sorry, we failed to record your vote. Please try again\n        Report\n  &lt;img src=\"https://c.media-amazon.com/images/S/amazon-avatars-global/default.png\"/&gt;Kristin5.0 out of 5 stars\n\n\n\n\n\n\n\n  \n  \n    Great product, but beware\n  \nReviewed in the United States on July 8, 2024Color: Black&amp;red-magnetic StickersVerified Purchase\n\n\n\n\n\n\n\n  \n  \n    These work great for most cars, but just be aware that they are magnets, so if your car is a newer model (mostly made out of plastic), then they might not stick. I ended up putting them on the sides of the car because they wouldn't stick to the back. That being said, that's not the products fault and they stick well, so 5 stars.\n  \nRead more\n  2 people found this helpful\n    \n          \n              \n                  Helpful\n              \n          \n      Sending feedback...Thank you for your feedback.Sorry, we failed to record your vote. Please try again\n        Report\n  &lt;img src=\"https://c.media-amazon.com/images/S/amazon-avatars-global/default.png\"/&gt;CynHue5.0 out of 5 stars\n\n\n\n\n\n\n\n  \n  \n    Work great\n  \nReviewed in the United States on July 15, 2024Color: Black&amp;red-magnetic StickersVerified Purchase\n\n\n\n\n\n\n\n  \n  \n    I bought these magnetic stickers because I have two teenagers learning to drive.  The stickers made me realize that my car is almost all plastic! The stickers magnetize to my doors,  however,  do not stick to my bumpers (where I wanted them). So I gotta figure something else out for my bumpers.  They're a decent size. They are all 3 quality made.\n  \nRead more\n  2 people found this helpful\n    \n          \n              \n                  Helpful\n              \n          \n      Sending feedback...Thank you for your feedback.Sorry, we failed to record your vote. Please try again\n        Report\n  &lt;img src=\"https://c.media-amazon.com/images/S/amazon-avatars-global/default.png\"/&gt;S Mock5.0 out of 5 stars\n\n\n\n\n\n\n\n  \n  \n    “I’m almost 50” car magnet\n  \nReviewed in the United States on August 21, 2024Color: Black&amp;red-magnetic StickersVerified Purchase\n\n\n\n\n\n\n\n  \n  \n    These are legible, bright, stay on through thick and thin, and are often forgotten and left on.  I drive to and from work for a week with this magnet on my mom-car, driving like a person late to work who has a coffee in 1 hand and holds a grudge against mornings, and then I realize on Saturday that I forgot to take it off. Oh well. My 15 year-old gets fewer honks and road-ragers when my SUV wears this, so it’s all good, and the price is right. Buy these.\n  \nRead more\n  \n    \n          \n              \n                  Helpful\n              \n          \n      Sending feedback...Thank you for your feedback.Sorry, we failed to record your vote. Please try again\n        Report\n  &lt;img src=\"https://c.media-amazon.com/images/S/amazon-avatars-global/default.png\"/&gt;L&amp;A 4.0 out of 5 stars\n\n\n\n\n\n\n\n  \n  \n    Helps for students drivers.\n  \nReviewed in the United States on July 22, 2024Color: Black&amp;red-magnetic StickersVerified Purchase\n\n\n\n\n\n\n\n  \n  \n    Can be added on to bumper when student driver is practicing.Easy to attach and take off.Loved that it cane with 2.Appearance is bright, the material is quite flexible and strong and magnet hold. Size is perfect as it gets the acknowledgement from drivers.\n  \nRead more\n  \n    \n          \n              \n                  Helpful\n              \n          \n      Sending feedback...Thank you for your feedback.Sorry, we failed to record your vote. Please try again\n        Report\n  &lt;img src=\"https://c.media-amazon.com/images/S/amazon-avatars-global/default.png\"/&gt;Jennifer C.5.0 out of 5 stars\n\n\n\n\n\n\n\n  \n  \n    Perfect for our needs\n  \nReviewed in the United States on September 5, 2024Color: Black&amp;red-magnetic NewVerified Purchase\n\n\n\n\n\n\n\n  \n  \n    Magnets stick well enough for highway Driving, but won't ruin your car's finish. However, I am glad there were 3 in the package because they do not stick well enough to go through the car wash if you forget to remove it! Lol\n  \nRead more\n  \n    \n          \n              \n                  Helpful\n              \n          \n      Sending feedback...Thank you for your feedback.Sorry, we failed to record your vote. Please try again\n        Report\n  &lt;img src=\"https://c.media-amazon.com/images/S/amazon-avatars-global/default.png\"/&gt;Avinash5.0 out of 5 stars\n\n\n\n\n\n\n\n  \n  \n    Very easy to put and remove and sticks perfectly\n  \nReviewed in the United States on September 2, 2024Color: Black&amp;red-magnetic NewVerified Purchase\n\n\n\n\n\n\n\n  \n  \n    We have been using this from long time now and its very easy to put and remove. Very very convenient and sticks perfectly to car and then you can remove it as it is magnet.\n  \nRead more\n  \n    \n          \n              \n                  Helpful\n              \n          \n      Sending feedback...Thank you for your feedback.Sorry, we failed to record your vote. Please try again\n        Report\n  &lt;img src=\"https://c.media-amazon.com/images/S/amazon-avatars-global/2ce38a9f-d005-41bb-bbd9-64b19f2ea092._CR62%2C0%2C375%2C375_SX460_.jpg\"/&gt;Steve5.0 out of 5 stars\n\n\n\n\n\n\n\n  \n  \n    WATCHOUT! Student Driver on the loose!\n  \nReviewed in the United States on September 3, 2024Color: Black&amp;red-magnetic StickersVerified Purchase\n\n\n\n\n\n\n\n  \n  \n    These came in handy for our newly licensed driver. Its great that it came in a 3 pack, in the event you lose one in the drive thru car wash (didn't happen, but just in case). The are very durable and stick securely to the vehicle. The one that we used has not faded or anything in the scorching hot AZ sun. Since we only needed one, so I put one on my boat to warn other boaters. hahaha. Now that our driver has a little behind the wheel time, we don't need it any longer. These are now on my fridge in the garage just waiting for our next driver in training!\n  \nRead more\n  \n    \n          \n              \n                  Helpful\n              \n          \n      Sending feedback...Thank you for your feedback.Sorry, we failed to record your vote. Please try again\n        Report",</t>
  </si>
  <si>
    <t xml:space="preserve">    "trackingLink": "https://www.amazon.com/JUSTTOP-Patient-Student-Magnetic-Reflective/dp/B09TSHYYK9?th=1&amp;linkCode=ll1&amp;tag=dividy-20&amp;linkId=d3ef397d7906d3415f90df6fe5890911&amp;language=en_US&amp;ref_=as_li_ss_tl"</t>
  </si>
  <si>
    <t xml:space="preserve">    "productDetails": "About this item                   QUICK &amp; ACCURATE: Built with the highest quality materials, Airmoto is a portable tire inflator for car, trucks, SUVs, motorcycles, and bicycles. Quickly inflate your vehicle's tires in just minutes with precision accuracy up to 120 PSI. Small and compact car air pump that fits in your glove box or trunk.     AUTO SHUT OFF: Use the “+” and “-” control buttons on the Airmoto to easily select your desired pressure, simply connect the air hose to your car and press the middle “Start” button on the electric air pump. Once the correct pressure has been reached the Airmoto will automatically shut off. The cordless car tire pump makes it easy to reach all tires without a hassle.     MAIN HIGHLIGHTS: Easily change between PSI, kPa, BAR, and KG/CM pressure units with a push of a button; Easy to read large LCD; Digital Tire Pressure Gauge; Built-in LED flashlight for low light conditions; Deflate button for decreasing pressure; Air Hose stores inside; Powerful 2000 mAh rechargeable battery with fast recharging; Rated to 120 PSI.     INFLATES ANYTHING: Includes 3 attachments and air hose. Use the Schrader valve on cars, SUVs, motorcycles, and bicycles. Use the Presta valve for a bike tire pump. Needle adapter for sports equipment like basketballs. General adapter for cushions, air pillows and similar. NOTE: Airmoto is not designed for large volume uses like air mattresses, paddle boards or heavy load tires that require a small air compressor.     INVEST IN PEACE OF MIND: Perfect gifts for women and gifts for men. Conveniently store this portable air compressor for car tires in your glove box or garage, ready for use whenever needed. The package comprises 1* Airmoto Car Tire Inflator, 1* Air Hose with Schrader attached, 1x General Nozzle Cone, 1* Needle Adapter, 1* Presta Adapter, 1* USB-C Charging Cable, 1* Carrying Case and 1* User Manual. For any questions or concerns, please feel free to contact us.       \n                          ›  See more product details",</t>
  </si>
  <si>
    <t xml:space="preserve">    "customerReviews": "&lt;img src=\"https://c.media-amazon.com/images/S/amazon-avatars-global/996d2373-9d58-41e3-9080-f9fc86b2fed3._CR0%2C26%2C281%2C281_UX460_.jpg\"/&gt;Ramona A. Jarvis5.0 out of 5 stars\n\n\n\n\n\n\n\n  \n  \n    AMAZING PRODUCT  BUY IT\n  \nReviewed in the United States on June 28, 2024Size: 1-PackVerified Purchase\n\n\n\n\n\n\n\n  \n  \n    I was at my Mom's 60 miles from home and my tire is a pancake.  I have 20 minutes to get to the tire store or I have to spend the night at my Moms.  I am trying to unpack my trunk area and I find the Cadillac tire inflator but it will not get me over 11 PSI.  I go back to unpacking and unbolting to get to the spare and a stranger stops with this little AirMoto Gizmo and within 2 minutes I am at 20 PSI and on the way to the tire store.  This is amazing!!  Easy, compact.  The hose that attaches to the tire is built in.  I cannot say enough good things about this product !!  I bought 4 for my whole family... great gift !! Won't leave home without it.\n  \nRead more\n  7 people found this helpful\n    \n          \n              \n                  Helpful\n              \n          \n      Sending feedback...Thank you for your feedback.Sorry, we failed to record your vote. Please try again\n        Report\n  &lt;img src=\"https://c.media-amazon.com/images/S/amazon-avatars-global/64061bc5-a5f5-4e9a-85b1-5148cc0f1419._CR0%2C0%2C375%2C375_UX460_.jpg\"/&gt;Maxwell Anderson5.0 out of 5 stars\n\n\n\n\n\n\n\n  \n  \n    It’s a must have for anyone!\n  \nReviewed in the United States on August 23, 2024Size: 1-PackVerified Purchase\n\n\n\n\n\n\n\n  \n  \n    The company is super great, knowledgeable, and caring. This product is highly recommended. Great for all types of vehicles and items. It’s made very well, works great, easy to use, worth every penny! Makes a great gift for others as well! Thank you so much for this amazing product and idea!\n  \nRead more\n\n\n\n\n\n\n\n\n\n\n\n \n  \t\t \n\n\n\n\n    \n        \n        \n            \n        \n            \n        \n        \n            \n            \n        \n        \n            \n            \n        \n    \n    \n        \n\n            \n                &lt;img src=\"https://c.media-amazon.com/images/S/amazon-avatars-global/64061bc5-a5f5-4e9a-85b1-5148cc0f1419._CR0%2C0%2C375%2C375_UX460_.jpg\"/&gt;Maxwell Anderson\n            \n\n            5.0 out of 5 stars\n            \n                It’s a must have for anyone!\n            \n            \n            \n                \n                    \n                        \n                        \n                            \n                                \n                                \n                                    Reviewed in the United States on August 23, 2024\n                                \n                            \n                        \n                    \n                \n            \n        \n        \n            The company is super great, knowledgeable, and caring. This product is highly recommended. Great for all types of vehicles and items. It’s made very well, works great, easy to use, worth every penny! Makes a great gift for others as well! Thank you so much for this amazing product and idea!\n        \n        \n            \n                Images in this review\n            \n            \n                \n                    \n                        \n                    \n                \n            \n        \n    \n        \n    \n\n\n\n\n\n   function toggleSeeAllView() {\n       P.when('A', 'cr-image-popover-controller').execute(function(A, imagePopoverController) {\n          imagePopoverController.toggleSeeAllView(true);\n       });\n   }\n\n\n       &lt;img alt=\"Customer image\" src=\"https://c.media-amazon.com/images/I/61CmJF0xMyL._SY88.jpg\" height=\"88\" width=\"100%\"/&gt;\n\n        P.when('A', 'cr-image-popover-controller').execute(function(A, imagePopoverController) {\n          A.on(\"a:popover:beforeShow:R43FE7RA4T1MM_gallerySection_main\", function(data) {\n            imagePopoverController.initImagePopover(\"R43FE7RA4T1MM\", \"[https://c.media-amazon.com/images/I/61CmJF0xMyL.jpg]\", data);\n          });\n        });\n    \n\n  2 people found this helpful\n    \n          \n              \n                  Helpful\n              \n          \n      Sending feedback...Thank you for your feedback.Sorry, we failed to record your vote. Please try again\n        Report\n  &lt;img src=\"https://c.media-amazon.com/images/S/amazon-avatars-global/default.png\"/&gt;John M. Schubert4.0 out of 5 stars\n\n\n\n\n\n\n\n  \n  \n    Not Good for Pickup Tires\n  \nReviewed in the United States on June 22, 2024Size: 1-PackVerified Purchase\n\n\n\n\n\n\n\n  \n  \n    First of all the boxing and appearance of the Airmoto is first rate.  I purchased this to carry along on my motorcycle for off road use so with that in mind I decided to see if I could break it.  I have dual rear wheels on my Winnebago motorhome, size 245 x 16\".  These are connected together by a CatEye inflator so both tires can be inflated together. These have a lot of air volume.  I took my new Airmoto and charged it fully (with a green light showing) and I wanted to see if I could inflate these from 65.5 lbs. to 75.0 lbs.  The Airmoto attached easily but the inflation cord was too short so the Airmoto was hanging by the cord.  I set the desired pressure to 75 and started the inflation.  Right away the battery charge light switched from green to orange. Pressure indicated increased 1/2 lb. every 3 minutes or so. Gradually the compressor slowed somewhat until about 69 lbs it was apparent that it was struggling. I decided to see how far it would go - so at 70 lbs. the battery light turned red signaling it had had enough.This was a tough test. This product is best for bicycles, motorcycles and basket balls.  For a car or truck you need a Milwaukee inflator which does such jobs in under a minute.I'm going to keep mine for my intended purpose motorcycle riding.  For that it seems perfect. For bicycles a hand pump would be lighter and less bulky.I hope this gives some prospective.  This is not a do all pump but a very small light weight but well made item.All and all I'd say this is the Apple iPhone of air pumps.  A real beauty to look at and very good for it's purpose.\n  \nRead more\n  28 people found this helpful\n    \n          \n              \n                  Helpful\n              \n          \n      Sending feedback...Thank you for your feedback.Sorry, we failed to record your vote. Please try again\n        Report\n  &lt;img src=\"https://c.media-amazon.com/images/S/amazon-avatars-global/default.png\"/&gt;Christopher5.0 out of 5 stars\n\n\n\n\n\n\n\n  \n  \n    incredibly easy. yes, inflates car tires\n  \nReviewed in the United States on September 3, 2024Size: 1-PackVerified Purchase\n\n\n\n\n\n\n\n  \n  \n    Having just used mine again yesterday, I wanted to post a review. It's awesome. I have a regular air compressor in the garage too, but now I don't need to haul out the extension cord, plug it in, listen to it, wait for it to build up pressure. Constantly disconnect it and check pressure, etc.  This Airmoto thing just WORKS. simple to set. Set to the pressure you want. After you screw it onto the valve stem, it will SHOW you the current pressure in the tire.  press the middle button ,and it inflates the car tire, stopping when set pressure is reached.  Really really useful.  I was skeptical such a tiny device could inflate a car tire, but it does.\n  \nRead more\n  3 people found this helpful\n    \n          \n              \n                  Helpful\n              \n          \n      Sending feedback...Thank you for your feedback.Sorry, we failed to record your vote. Please try again\n        Report\n  &lt;img src=\"https://c.media-amazon.com/images/S/amazon-avatars-global/649ad2c6-249a-4bba-ac0a-0d7f33801b90._CR1%2C0%2C497%2C497_SX460_.jpg\"/&gt;Leo C5.0 out of 5 stars\n\n\n\n\n\n\n\n  \n  \n    You need this\n  \nReviewed in the United States on August 30, 2024Size: 1-PackVerified Purchase\n\n\n\n\n\n\n\n  \n  \n    I have recommend this to several friends after what happened the other day.1 tire was running a little lower so I used the paid gas station air compressor to do a quick fill-up.  Well it wasn't sealing well and was actually draining the air out.I took out my portable compressor (didn't want to use it as it's for emergency use) and perfect seal and inflated the tire completely.  This was a life saver. Affordable, compact, versatile and works. Buy now and give it to someone you care about.\n  \nRead more\n  One person found this helpful\n    \n          \n              \n                  Helpful\n              \n          \n      Sending feedback...Thank you for your feedback.Sorry, we failed to record your vote. Please try again\n        Report\n  &lt;img src=\"https://c.media-amazon.com/images/S/amazon-avatars-global/1559ff44-563b-4c17-8b5d-33a2941f5e13._CR0%2C0%2C499%2C499_SX460_.png\"/&gt;Scott Jackson1.0 out of 5 stars\n\n\n\n\n\n\n\n  \n  \n    Faulty item failed inside 40 days, followed by horrible customer service from AirMoto for resolution\n  \nReviewed in the United States on August 22, 2024Size: 1-PackVerified Purchase\n\n\n\n\n\n\n\n  \n  \n    I honestly wanted to like this product as the idea of a rechargeable compressor for car tires, inflatables etc is very appealing! I purchased this unit during a Prime Day sale on July 16 and received it on July 17. I plugged it into the usual cell phone charger we use for fast charging and it charged right up no problem. I used it to top off the car tires a week or so later and it worked great, if not a little slower than our 12 volt car powered one which was to be expected.I then attempted to fill a few inflatables (football, basketball and small chair) at a friend's place on the night of August 18 and that's where the problems started. The unit ran fine for a bit and seemed to do it's job before the battery indicator turned red and started flashing. It cut the compressor off but the display stayed on. I wondered if maybe it was overheated so I turned it off and left it alone. I got home and turned out on again and it would run briefly and then shut off with the same flashing red battery. I assumed it was probably the battery just being low so I plugged it into the same charger and cable used to charge when initially received. But no charging indicator lit up. I tried a few other chargers and cables with the same result and so I plugged it into the laptop charger (higher output but still no indication of charging) and left it overnight. The next morning it was acting the exact same. I looked into the AirMoto manual and saw there was a reset option but it also didn't have any effect.At this point I reached out to the AirMoto team directly on August 19 via email as the Amazon order page said the return window had closed (30 days and I was at 34 or 35 depending on how you calculate). The AirMoto support member clearly didn't read my initial email where I explained I had tried all their troubleshooting steps as they just sent me canned instructions and added that I should send a video to them if it's still not working. I replied that I tried all of them and the device is clearly faulty and requires a replacement and that even a 16 second video was too large to email and asked if they had another option. They replied then asking for me to upload a video to a 3rd party file sharing site (wetransfer) to then share a link. This seemed unprofessional​ and onerous so I asked to speak with someone else. The same person then replied telling me that I was outside of their 30 day return window and that I would need to file a \"warranty claim\" with them where I am responsible for the return shipping and once received they would have their team assess and then only if they deemed it \"approved for replacement\" they would ship a new one right away. All of this for a $70 device that broke less than a week after their 30 day window closed.Fortunately Amazon customer service was able to step in when I reached out to them and they helped resolve it independently on their end. Big thanks to Amazon for that.I will not be buying another AirMoto replacement or product and I posted this to make sure anyone who buys one is aware just how short their warranty coverage is for an expensive product and how poorly their customer service team is at reading the room and making things right for the customer.\n  \nRead more\n  17 people found this helpful\n    \n          \n              \n                  Helpful\n              \n          \n      Sending feedback...Thank you for your feedback.Sorry, we failed to record your vote. Please try again\n        Report",</t>
  </si>
  <si>
    <t xml:space="preserve">    "trackingLink": "https://www.amazon.com/Airmoto-Tire-Inflator-Air-Compressor/dp/B094DMH7ZM?psc=&amp;linkCode=ll1&amp;tag=dividy-20&amp;linkId=10bb750f17c85da41661866546c3c0b8&amp;language=en_US&amp;ref_=as_li_ss_tl"</t>
  </si>
  <si>
    <t xml:space="preserve">    "productDetails": "About this item                   RESTORE FABRIC, CARPET &amp; UPHOLSTERY LIKE NEW - Fabric Clean dissolves and removes dirt, odors, and stains from automotive carpets, fabrics, and upholstery with hi-sudsing, deep penetrating foaming bubbles for professional detailing results.     INTENSE FOAMING CLEANING POWER - Foaming action floats the particles directly to the surface of the material for easy cleanup with a microfiber towel or hot water extractor.     PROFESSIONAL GRADE FORMULA - While low-grade cleaners leave carpets feeling wet, promote mildew growth, and finish with a stiff crusty feeling, Fabric Clean is detergent free, low-moisture, and finishes with the soft feel of clean fabric.     DESTROY ODOR-CAUSING MICROBES - Fabric Clean comes blended with the company’s patented odor elimination enzymes; the product actively destroys odor-causing microbes, eliminating foul odors at their source.     THE GO TO BRAND IN CAR CARE - Beginners &amp; professionals alike choose Chemical Guys, for the finest car care products, world class customer support and vast detailing knowledge; Chemical Guys is more than a brand it's a lifestyle with a worldwide following       \n                          ›  See more product details",</t>
  </si>
  <si>
    <t xml:space="preserve">    "customerReviews": "&lt;img src=\"https://c.media-amazon.com/images/S/amazon-avatars-global/default.png\"/&gt;Rachel Webb5.0 out of 5 stars\n\n\n\n\n\n\n\n  \n  \n    Cleans great!\n  \nReviewed in the United States on July 30, 2024Size: 16 Fl Oz (Pack of 1)Style: CLEANERVerified Purchase\n\n\n\n\n\n\n\n  \n  \n    I had mold growing in my back seat after it sat a long period of time. I killed it with vinegar then cleaned the upholstery with this product. Was easy and worked great. Looks good as new and smells much better! Use the brush from Chemical guys! The wood wont slip in your hands while you scrub.\n  \nRead more\n  6 people found this helpful\n    \n          \n              \n                  Helpful\n              \n          \n      Sending feedback...Thank you for your feedback.Sorry, we failed to record your vote. Please try again\n        Report\n  &lt;img src=\"https://c.media-amazon.com/images/S/amazon-avatars-global/36a791e4-8e42-46e7-bc76-96d8708aaf4b._CR0%2C54%2C224%2C224_UX460_.jpg\"/&gt;Dante5.0 out of 5 stars\n\n\n\n\n\n\n\n  \n  \n    Nice smell\n  \nReviewed in the United States on September 5, 2024Size: 16 Fl Oz (Pack of 1)Style: CARPET CLEANING KITVerified Purchase\n\n\n\n\n\n\n\n  \n  \n    Clean and neat, brush very practical and great smell🤩🤩🤩\n  \nRead more\n  \n    \n          \n              \n                  Helpful\n              \n          \n      Sending feedback...Thank you for your feedback.Sorry, we failed to record your vote. Please try again\n        Report\n  &lt;img src=\"https://c.media-amazon.com/images/S/amazon-avatars-global/default.png\"/&gt;Isaac sieg4.0 out of 5 stars\n\n\n\n\n\n\n\n  \n  \n    Good stuff\n  \nReviewed in the United States on August 18, 2024Size: 16 Fl Oz (Pack of 1)Style: CLEANERVerified Purchase\n\n\n\n\n\n\n\n  \n  \n    Honestly works better than I thought it would! Smells great, doesn’t leave residue behind, quick and easy to use. I just mix it in a spray bottle and it cleans great. I do 1 to 1 dilution for the best results\n  \nRead more\n  \n    \n          \n              \n                  Helpful\n              \n          \n      Sending feedback...Thank you for your feedback.Sorry, we failed to record your vote. Please try again\n        Report\n  &lt;img src=\"https://c.media-amazon.com/images/S/amazon-avatars-global/default.png\"/&gt;JustSaying5.0 out of 5 stars\n\n\n\n\n\n\n\n  \n  \n    Sorry I don’t have photos, but it cleaned well.  Pleased with the result.\n  \nReviewed in the United States on June 18, 2024Size: 16 Fl Oz (Pack of 1)Style: CLEANERVerified Purchase\n\n\n\n\n\n\n\n  \n  \n    Cream colored car seats were a mess.  Not sure what had been spilled, but it was hideous, and it had been accumulated over a few years of a young driver’s piggish habits (food, sweat, wet beach towels, coffee).  I started with 20:1 solution per the directions, sprayed, scrubbed vigorously with a synthetic brush, and wet vacuumed (big shop vac).  Not much foaming from the scrubbing, and aw some improvement in some areas but not great.  Added more chemical to the same bottle and increased to about 5:1, sprayed and scrubbed (definitely white foam now) and wet vacuumed over and over until the 750ml spray bottle was about empty.  Switched to pure water spray, and SOAKED the fabric right next to the vacuum nozzle, and EUREKA the stains were lifting up.  I had to repeat several cycles with water and wet vacuum because each cycle I was only getting the surface layers and the stains kept bleeding up the surface after waiting several minutes.  Required more than two hours of effort for four car seats, but I can tell you assuredly I wouldn’t be embarrassed to bring a guest into the car now as the seats are much improved.  I wore latex gloves throughout (I am a chemical engineer, seriously don’t touch this stuff).  At the end, I used a portable heater to dry the interior with one window about 1/2” open.  You could probably just park the car in the sunshine and get the same drying.\n  \nRead more\n  17 people found this helpful\n    \n          \n              \n                  Helpful\n              \n          \n      Sending feedback...Thank you for your feedback.Sorry, we failed to record your vote. Please try again\n        Report\n  &lt;img src=\"https://c.media-amazon.com/images/S/amazon-avatars-global/default.png\"/&gt;Leo R5.0 out of 5 stars\n\n\n\n\n\n\n\n  \n  \n    This thing works wonder!\n  \nReviewed in the United States on August 17, 2024Size: 16 Fl Oz (Pack of 1)Style: CLEANERVerified Purchase\n\n\n\n\n\n\n\n  \n  \n    Easily removes stains. It doesn't leave any mark on my car seat. It doesn't fade the color of seat. Good amount of foam when you're using is. Definitely sped up my cleaning. However, you might not want to leave it in your car. It might leak a bit if you do.\n  \nRead more\n  3 people found this helpful\n    \n          \n              \n                  Helpful\n              \n          \n      Sending feedback...Thank you for your feedback.Sorry, we failed to record your vote. Please try again\n        Report\n  &lt;img src=\"https://c.media-amazon.com/images/S/amazon-avatars-global/default.png\"/&gt;Kandi Weger5.0 out of 5 stars\n\n\n\n\n\n\n\n  \n  \n    Starts cleaning before you even scrub!\n  \nReviewed in the United States on September 2, 2024Size: 16 Fl Oz (Pack of 1)Style: CLEANERVerified Purchase\n\n\n\n\n\n\n\n  \n  \n    This stuff is AMAZING. it starts cleaning as you're spraying. 10/10 recommend! My car could use a 2nd round of it but for now it's good enough! Took about 45 minutes to do the entire back seat.\n  \nRead more\n\n\n\n\n\n\n\n\n\n\n\n \n  \t\t \n\n\n\n\n    \n        \n        \n            \n        \n            \n        \n        \n            \n            \n        \n        \n            \n            \n        \n    \n    \n        \n\n            \n                &lt;img src=\"https://c.media-amazon.com/images/S/amazon-avatars-global/default.png\"/&gt;Kandi Weger\n            \n\n            5.0 out of 5 stars\n            \n                Starts cleaning before you even scrub!\n            \n            \n            \n                \n                    \n                        \n                        \n                            \n                                \n                                \n                                    Reviewed in the United States on September 2, 2024\n                                \n                            \n                        \n                    \n                \n            \n        \n        \n            This stuff is AMAZING. it starts cleaning as you're spraying. 10/10 recommend! My car could use a 2nd round of it but for now it's good enough! Took about 45 minutes to do the entire back seat.\n        \n        \n            \n                Images in this review\n            \n            \n                \n                    \n                        \n                    \n                        \n                    \n                        \n                    \n                        \n                    \n                \n            \n        \n    \n        \n    \n\n\n\n\n\n   function toggleSeeAllView() {\n       P.when('A', 'cr-image-popover-controller').execute(function(A, imagePopoverController) {\n          imagePopoverController.toggleSeeAllView(true);\n       });\n   }\n\n\n       &lt;img alt=\"Customer image\" src=\"https://c.media-amazon.com/images/I/817T9QDmzdL._SY88.jpg\" height=\"88\" width=\"100%\"/&gt;&lt;img alt=\"Customer image\" src=\"https://c.media-amazon.com/images/I/81oE85dR-wL._SY88.jpg\" height=\"88\" width=\"100%\"/&gt;&lt;img alt=\"Customer image\" src=\"https://c.media-amazon.com/images/I/81vqsOUvi+L._SY88.jpg\" height=\"88\" width=\"100%\"/&gt;&lt;img alt=\"Customer image\" src=\"https://c.media-amazon.com/images/I/71GzKMetXfL._SY88.jpg\" height=\"88\" width=\"100%\"/&gt;\n\n        P.when('A', 'cr-image-popover-controller').execute(function(A, imagePopoverController) {\n          A.on(\"a:popover:beforeShow:R96GWOLXEQ2B2_gallerySection_main\", function(data) {\n            imagePopoverController.initImagePopover(\"R96GWOLXEQ2B2\", \"[https://c.media-amazon.com/images/I/817T9QDmzdL.jpg, https://c.media-amazon.com/images/I/81oE85dR-wL.jpg, https://c.media-amazon.com/images/I/81vqsOUvi+L.jpg, https://c.media-amazon.com/images/I/71GzKMetXfL.jpg]\", data);\n          });\n        });\n    \n\n  3 people found this helpful\n    \n          \n              \n                  Helpful\n              \n          \n      Sending feedback...Thank you for your feedback.Sorry, we failed to record your vote. Please try again\n        Report\n  &lt;img src=\"https://c.media-amazon.com/images/S/amazon-avatars-global/default.png\"/&gt;Jaci Moon3.0 out of 5 stars\n\n\n\n\n\n\n\n  \n  \n    Not super happy with this…\n  \nReviewed in the United States on September 3, 2024Size: 16 Fl Oz (Pack of 1)Style: CARPET CLEANING KITVerified Purchase\n\n\n\n\n\n\n\n  \n  \n    The product (cleaner) seems to work pretty well although I did use it in conjunction with another product… the spin brush (which I was most excited by) broke the first time I used it. I used it with my ryobi drill and did not even make it through one car seat before it snapped… super disappointed.Also the spray bottle that was sent for mixing was obviously the wrong size (too small) for the sprayer handle that was sent (maybe due to stock issues?) also disappointing as the straw kinks and doesn’t work as it should.For the money spent I’m not a happy customer.\n  \nRead more\n  2 people found this helpful\n    \n          \n              \n                  Helpful\n              \n          \n      Sending feedback...Thank you for your feedback.Sorry, we failed to record your vote. Please try again\n        Report\n  &lt;img src=\"https://c.media-amazon.com/images/S/amazon-avatars-global/default.png\"/&gt;Adam5.0 out of 5 stars\n\n\n\n\n\n\n\n  \n  \n    Works great!\n  \nReviewed in the United States on September 10, 2024Size: 16 Fl Oz (Pack of 1)Style: CLEANERVerified Purchase\n\n\n\n\n\n\n\n  \n  \n    Works really well and smells good as well!\n  \nRead more\n  \n    \n          \n              \n                  Helpful\n              \n          \n      Sending feedback...Thank you for your feedback.Sorry, we failed to record your vote. Please try again\n        Report",</t>
  </si>
  <si>
    <t xml:space="preserve">    "trackingLink": "https://www.amazon.com/Chemical-Guys-CWS20316-Foaming-Upholstery/dp/B06XPSP2HS?th=1&amp;linkCode=ll1&amp;tag=dividy-20&amp;linkId=4b8fa403cde4992bdd99381c513a43a4&amp;language=en_US&amp;ref_=as_li_ss_tl"</t>
  </si>
  <si>
    <t xml:space="preserve">    "productDetails": "About this item                   JUST LIKE NEW - New Car Smell makes any old beater smell like a brand new car just driven right off the showroom floor. With just one spray, you’ll swear you bought your car yesterday!     ELIMINATE ODORS - New Car Smell Premium Air Freshener has active odor eliminators and neutralizers to rapidly subdue undesirable smells; Get that new car scent and prevent new odors from occurring over time     DOUBLE ACTING FORMULA - With Chemical Guys New Car Smell Premium Air Freshener, any space can smell like freshly-tanned leather; and specialty enzymes destroy odor-causing agents to permanently stop odors at their source     VERSATILE APPLICATION - Enjoy the New Car Scent not only in your vehicle but also at home, in the office, or anywhere you desire a rejuvenating scent.     PREMIUM AIR FRESHENER - Formulated with high-quality ingredients, this air freshener provides a long-lasting and delightful fragrance.     THE GO TO BRAND IN CAR CARE - Car lovers choose Chemical Guys, not only for the finest car care products, but the world class customer support and vast detailing knowledge Chemical Guys is more than a brand it's a lifestyle with a worldwide following       \n                          ›  See more product details",</t>
  </si>
  <si>
    <t xml:space="preserve">    "customerReviews": "&lt;img src=\"https://c.media-amazon.com/images/S/amazon-avatars-global/75a7d570-8925-456b-96ee-ff9666423c41._CR0%2C0%2C400%2C400_UX460_.jpg\"/&gt;Ashton Harrington5.0 out of 5 stars\n\n\n\n\n\n\n\n  \n  \n    Compliment Grabber!\n  \nReviewed in the United States on July 29, 2024Size: 1 Count (Pack of 1)Style: 3 PACK COMBOVerified Purchase\n\n\n\n\n\n\n\n  \n  \n    This three in one combo provides you with variety! I was skeptical of trying the spray, until I ordered it. I found that the leather scent is my #1, Signature #2, and New Car #3.Ranking explanations:Leather: Grabs the most compliments. Subtle and smells like suede leather. Makes your vehicle feel good and smell good, even in the heat! Also, I found that this one lasts the longest out of the three.Signature: Smells sweet, and sugary. Kind of like a perfume. This one gives more of a summer feel to your vehicle. But, it does not last long.New Car: smells like chemicals, if I were to describe it. It was my least favorite of the three, but my parents loved this one the most, go figure! So, I just wound up giving it to them.This 3-in-1 deal is perfect and gives you enough spray to last at least six months for each bottle! I am not even 1/10 of the way through my leather bottle, and I apply it almost every two weeks!These bottles perform well and smell great! Amazing product by Chemical Guys!\n  \nRead more\n\n\n\n\n\n\n\n\n\n\n\n \n  \t\t \n\n\n\n\n    \n        \n        \n            \n        \n            \n        \n        \n            \n            \n        \n        \n            \n            \n        \n    \n    \n        \n\n            \n                &lt;img src=\"https://c.media-amazon.com/images/S/amazon-avatars-global/75a7d570-8925-456b-96ee-ff9666423c41._CR0%2C0%2C400%2C400_UX460_.jpg\"/&gt;Ashton Harrington\n            \n\n            5.0 out of 5 stars\n            \n                Compliment Grabber!\n            \n            \n            \n                \n                    \n                        \n                        \n                            \n                                \n                                \n                                    Reviewed in the United States on July 29, 2024\n                                \n                            \n                        \n                    \n                \n            \n        \n        \n            This three in one combo provides you with variety! I was skeptical of trying the spray, until I ordered it. I found that the leather scent is my #1, Signature #2, and New Car #3.Ranking explanations:Leather: Grabs the most compliments. Subtle and smells like suede leather. Makes your vehicle feel good and smell good, even in the heat! Also, I found that this one lasts the longest out of the three.Signature: Smells sweet, and sugary. Kind of like a perfume. This one gives more of a summer feel to your vehicle. But, it does not last long.New Car: smells like chemicals, if I were to describe it. It was my least favorite of the three, but my parents loved this one the most, go figure! So, I just wound up giving it to them.This 3-in-1 deal is perfect and gives you enough spray to last at least six months for each bottle! I am not even 1/10 of the way through my leather bottle, and I apply it almost every two weeks!These bottles perform well and smell great! Amazing product by Chemical Guys!\n        \n        \n            \n                Images in this review\n            \n            \n                \n                    \n                        \n                    \n                        \n                    \n                \n            \n        \n    \n        \n    \n\n\n\n\n\n   function toggleSeeAllView() {\n       P.when('A', 'cr-image-popover-controller').execute(function(A, imagePopoverController) {\n          imagePopoverController.toggleSeeAllView(true);\n       });\n   }\n\n\n       &lt;img alt=\"Customer image\" src=\"https://c.media-amazon.com/images/I/71IxLlw89SL._SY88.jpg\" height=\"88\" width=\"100%\"/&gt;&lt;img alt=\"Customer image\" src=\"https://c.media-amazon.com/images/I/71kBmqDAvPL._SY88.jpg\" height=\"88\" width=\"100%\"/&gt;\n\n        P.when('A', 'cr-image-popover-controller').execute(function(A, imagePopoverController) {\n          A.on(\"a:popover:beforeShow:R1B59PFW8RFLJ5_gallerySection_main\", function(data) {\n            imagePopoverController.initImagePopover(\"R1B59PFW8RFLJ5\", \"[https://c.media-amazon.com/images/I/71IxLlw89SL.jpg, https://c.media-amazon.com/images/I/71kBmqDAvPL.jpg]\", data);\n          });\n        });\n    \n\n  5 people found this helpful\n    \n          \n              \n                  Helpful\n              \n          \n      Sending feedback...Thank you for your feedback.Sorry, we failed to record your vote. Please try again\n        Report\n  &lt;img src=\"https://c.media-amazon.com/images/S/amazon-avatars-global/default.png\"/&gt;SnuSnu5.0 out of 5 stars\n\n\n\n\n\n\n\n  \n  \n    100% 1:1 the smell of new plastic\n  \nReviewed in the United States on August 25, 2024Size: 16 Fl Oz (Pack of 1)Style: NEW CAR 16 ozVerified Purchase\n\n\n\n\n\n\n\n  \n  \n    What others have said is true - this 100% smells like new plastic. The same smell as if you open a new DVD, or new electronics like a new Xbox or Playstation, or sometimes a new desk fan, or those electric air dusters, etc. It is spot on, like absolutely the same smell.While that is not entirely the same as a new car smell, obviously that is close and a similar scent, and also a component in what makes \"new car smell\" the unique scent it is. I am so impressed by this product, I'm going to try and mix a spray of this with other scents to see if I can truly nail the new car smell, but this will get you 80% there.What I do want to tell others reading this review is that I cannot express how exactly this smells like new plastic from the factory. Selling and old computer or something? After cleaning it up, seriously dab a bit of this in the corner, and you'd have no idea it wasn't new. I cannot stress enough how exactly this smells like new electronics/plastic that my wife who rolls her eyes at these things was shocked at how spot on it smelled.I am not someone who likes car scents or air fresheners at all, I like an absence of all smells altogether, normally. Being a fan of this company's products though and it not being expensive, I decided to give it a try after a full deep clean that included removing the carpets for washing etc which left the car with literally no smell at all. I think to truly achieve a real \"new car smell\" you'd probably want to combine this scent with maybe leather or other scents that I haven't tried, and/or the smell of cleaners like glass cleaner etc. This has certainly converted me from \"no smell at all is better than any smell\" to \"Okay, maybe a little fantasy smell\" is okay.I will repeat what others have also said: You DON'T need more than a single spray of this. It's strong, and too much will ruin the illusion. And since you only need a single spray, this is pretty close to a lifetime supply. Highly recommend for the skeptic to try; I think you'll be shocked that someone out there finally nailed the smell of something new, even if it's very specifically new plastic smell.\n  \nRead more\n  4 people found this helpful\n    \n          \n              \n                  Helpful\n              \n          \n      Sending feedback...Thank you for your feedback.Sorry, we failed to record your vote. Please try again\n        Report\n  &lt;img src=\"https://c.media-amazon.com/images/S/amazon-avatars-global/0bf6ff87-07f2-47f7-aba7-f25acc998c58._CR62%2C0%2C375%2C375_SX460_.jpg\"/&gt;Bags4.0 out of 5 stars\n\n\n\n\n\n\n\n  \n  \n    Pretty Good\n  \nReviewed in the United States on September 6, 2024Size: 16 Fl Oz (Pack of 1)Style: NEW CAR 16 ozVerified Purchase\n\n\n\n\n\n\n\n  \n  \n    The Chemical Guys Air Freshener &amp; Odor Eliminator Spray delivers a fresh, clean scent that exudes quality right from the first spray. The fragrance is undeniably pleasant and does a great job of refreshing any space with its crisp, revitalizing aroma. However, I found that the scent's longevity is a bit limited, typically lasting only a day or two. While the smell is great initially, I personally prefer a stronger, more enduring fragrance that can hold up over time. Additionally, the spray has a somewhat watery texture, which works well for immediate odor elimination, but doesn't quite offer the lasting impact or intensity I would expect at this price point. Overall, it's a good product for quick freshening, but it could benefit from a heavier, longer-lasting scent.\n  \nRead more\n  \n    \n          \n              \n                  Helpful\n              \n          \n      Sending feedback...Thank you for your feedback.Sorry, we failed to record your vote. Please try again\n        Report\n  &lt;img src=\"https://c.media-amazon.com/images/S/amazon-avatars-global/default.png\"/&gt;Barnacle Bill The Sailor5.0 out of 5 stars\n\n\n\n\n\n\n\n  \n  \n    I bought this based on reviews here and on YouTube.  It does what I wanted.\n  \nReviewed in the United States on May 16, 2024Size: 16 Fl Oz (Pack of 1)Style: NEW CAR 16 ozVerified Purchase\n\n\n\n\n\n\n\n  \n  \n    Does it have that new car smell?  Not exactly.  That new car smell is from the outgassing of volatile organic chemicals (VOC's) from the plastics in a new car.  It produces a mild chemical odor that's hard to describe.And that's what this car deodorizer does.  Does it smell like the VOC's from plastics?  No, not exactly.  But it does produce a mild chemical odor that's not unpleasant and hard to describe.  So it's doing pretty much the same thing with a slightly different scent.Bonus, this stuff has zero dangerous VOC's.  You're not breathing anything that will kill you!  I checked the material safety data sheet (MSDS) the company posted on it's website.  As long as you don't drink the stuff, it's harmless.I've found that by spraying a microfiber cloth with about 4 shots of this that it will last 3-4 weeks.  I place one cloth in the passenger compartment and one in the trunk.  The natural airflow from the HVAC system distributes the smell as a nice soft, not overwhelming scent for up to a month.  At that rate, this bottle will  last me years.Highly recommended over the nasty little cardboard pine trees or or heavy spice scented hanging car deodorizers.  This is invisible and smells better.  It's also really inexpensive given the bottle size and the way it lasts.\n  \nRead more\n  86 people found this helpful\n    \n          \n              \n                  Helpful\n              \n          \n      Sending feedback...Thank you for your feedback.Sorry, we failed to record your vote. Please try again\n        Report\n  &lt;img src=\"https://c.media-amazon.com/images/S/amazon-avatars-global/default.png\"/&gt;A. Blackstock5.0 out of 5 stars\n\n\n\n\n\n\n\n  \n  \n    Car smells like new\n  \nReviewed in the United States on July 30, 2024Size: 16 Fl Oz (Pack of 1)Style: NEW CAR 16 ozVerified Purchase\n\n\n\n\n\n\n\n  \n  \n    This product actually works. I brought a nearly new car. But the car wasn't brand new so the new car smell left quicker than I would have liked. So I saw the positive reviews and sure enough this product does what they say it does. The new car smell won't entirely come back. But it comes close. And it helps your car look new too. Can't beat it. I pray that they never change or water down the ingredients.\n  \nRead more\n  6 people found this helpful\n    \n          \n              \n                  Helpful\n              \n          \n      Sending feedback...Thank you for your feedback.Sorry, we failed to record your vote. Please try again\n        Report",</t>
  </si>
  <si>
    <t xml:space="preserve">    "trackingLink": "https://www.amazon.com/Chemical-Guys-AIR_101_16-Freshener-Eliminator/dp/B002J7VX4Y?th=1&amp;linkCode=ll1&amp;tag=dividy-20&amp;linkId=994d49c042458b924b2db3e9b15b56e4&amp;language=en_US&amp;ref_=as_li_ss_tl"</t>
  </si>
  <si>
    <t xml:space="preserve">    "productDetails": "About this item                   High quality: Made of high-quality silicone, the material is soft, elastic, durable, not easily deformed, feels thick, waterproof and dustproof, keeping your cup groove clean and tidy.     Personalization: The car coaster is designed with groove patterns, beautiful appearance and various colors and styles, which can add color to your car.     Compatibility: Product measures 2.77 inches. Not only can it be placed in a car cup holder to reduce the noise of the cup holder sliding while driving, it can also be placed at home or in the office. You can measure whether it fits the model before purchasing, so as to avoid the problem of size inconsistency.     Easy to clean: When the coasters have stains and residual dirt after use, they can be used after washing with water and drying.     After-sales service: If you have any questions about the product, please contact us in time and we will provide return service.       \n                          ›  See more product details",</t>
  </si>
  <si>
    <t xml:space="preserve">    "customerReviews": "&lt;img src=\"https://c.media-amazon.com/images/S/amazon-avatars-global/default.png\"/&gt;Marynelly5.0 out of 5 stars\n\n\n\n\n\n\n\n  \n  \n    Too small\n  \nReviewed in the United States on September 9, 2024Color: RedVerified Purchase\n\n\n\n\n\n\n\n  \n  \n    Good quality but smaller than expected,  doesn't fit on cup holder too small\n  \nRead more\n  \n    \n          \n              \n                  Helpful\n              \n          \n      Sending feedback...Thank you for your feedback.Sorry, we failed to record your vote. Please try again\n        Report\n  &lt;img src=\"https://c.media-amazon.com/images/S/amazon-avatars-global/default.png\"/&gt;Morgan5.0 out of 5 stars\n\n\n\n\n\n\n\n  \n  \n    Love!\n  \nReviewed in the United States on August 1, 2024Color: PinkVerified Purchase\n\n\n\n\n\n\n\n  \n  \n    Cute and functional. Fit perfectly in my rav-4’s cup holders — just had to drop them in there, was so easy. They look nice and make everything easier to clean. Really good value!\n  \nRead more\n  \n    \n          \n              \n                  Helpful\n              \n          \n      Sending feedback...Thank you for your feedback.Sorry, we failed to record your vote. Please try again\n        Report\n  &lt;img src=\"https://c.media-amazon.com/images/S/amazon-avatars-global/default.png\"/&gt;Andrew Lizotte4.0 out of 5 stars\n\n\n\n\n\n\n\n  \n  \n    Amazing material- durable and great- but NOT necessarily one size fits all\n  \nReviewed in the United States on May 6, 2024Color: BlackVerified Purchase\n\n\n\n\n\n\n\n  \n  \n    The material is great, the rubberized feeling as well as the grooves that I can potentially capture any condensation are very helpful. My only concern is that as you can see with this very dirty vehicle, they are significantly smaller than the openings, while the truck is super dirty it makes it easier to see the gap between the cup holder opening and the diameter of the product.IIn the same regard, my BMW Z3 had cup holders that were so small, that I had to cut off about an eighth of an inch around to the entire diameter of these for them to fit. I was able to cut along the line of the edging, I was able to wedge them in, and they look amazing, I just wouln't I want a prospective buyer to be under the impression that they are one size fits all, because I am zero for two; with my own car, and my father's dirty truck.\n  \nRead more\n\n\n\n\n\n\n\n\n\n\n\n \n  \t\t \n\n\n\n\n    \n        \n        \n            \n        \n            \n        \n        \n            \n            \n        \n        \n            \n            \n        \n    \n    \n        \n\n            \n                &lt;img src=\"https://c.media-amazon.com/images/S/amazon-avatars-global/default.png\"/&gt;Andrew Lizotte\n            \n\n            4.0 out of 5 stars\n            \n                Amazing material- durable and great- but NOT necessarily one size fits all\n            \n            \n            \n                \n                    \n                        \n                        \n                            \n                                \n                                \n                                    Reviewed in the United States on May 6, 2024\n                                \n                            \n                        \n                    \n                \n            \n        \n        \n            The material is great, the rubberized feeling as well as the grooves that I can potentially capture any condensation are very helpful. My only concern is that as you can see with this very dirty vehicle, they are significantly smaller than the openings, while the truck is super dirty it makes it easier to see the gap between the cup holder opening and the diameter of the product.IIn the same regard, my BMW Z3 had cup holders that were so small, that I had to cut off about an eighth of an inch around to the entire diameter of these for them to fit. I was able to cut along the line of the edging, I was able to wedge them in, and they look amazing, I just wouln't I want a prospective buyer to be under the impression that they are one size fits all, because I am zero for two; with my own car, and my father's dirty truck.\n        \n        \n            \n                Images in this review\n            \n            \n                \n                    \n                        \n                    \n                        \n                    \n                \n            \n        \n    \n        \n    \n\n\n\n\n\n   function toggleSeeAllView() {\n       P.when('A', 'cr-image-popover-controller').execute(function(A, imagePopoverController) {\n          imagePopoverController.toggleSeeAllView(true);\n       });\n   }\n\n\n       &lt;img alt=\"Customer image\" src=\"https://c.media-amazon.com/images/I/71O8cvEJ4IL._SY88.jpg\" height=\"88\" width=\"100%\"/&gt;&lt;img alt=\"Customer image\" src=\"https://c.media-amazon.com/images/I/71O8cvEJ4IL._SY88.jpg\" height=\"88\" width=\"100%\"/&gt;\n\n        P.when('A', 'cr-image-popover-controller').execute(function(A, imagePopoverController) {\n          A.on(\"a:popover:beforeShow:R1MWZXLEJ4JHP5_gallerySection_main\", function(data) {\n            imagePopoverController.initImagePopover(\"R1MWZXLEJ4JHP5\", \"[https://c.media-amazon.com/images/I/71O8cvEJ4IL.jpg, https://c.media-amazon.com/images/I/71O8cvEJ4IL.jpg]\", data);\n          });\n        });\n    \n\n  3 people found this helpful\n    \n          \n              \n                  Helpful\n              \n          \n      Sending feedback...Thank you for your feedback.Sorry, we failed to record your vote. Please try again\n        Report\n  &lt;img src=\"https://c.media-amazon.com/images/S/amazon-avatars-global/d4faceae-c67b-4307-857c-875c4765d0f4._CR0%2C0%2C1020%2C1020_SX460_.jpg\"/&gt;Megan5.0 out of 5 stars\n\n\n\n\n\n\n\n  \n  \n    Cute and what I expected when I ordered\n  \nReviewed in the United States on August 22, 2024Color: PinkVerified Purchase\n\n\n\n\n\n\n\n  \n  \n    I like that the product fits nicely in my cup holder and adds a cute little touch to the inside of my car. They are so easy to use and good value for the price\n  \nRead more\n  \n    \n          \n              \n                  Helpful\n              \n          \n      Sending feedback...Thank you for your feedback.Sorry, we failed to record your vote. Please try again\n        Report\n  &lt;img src=\"https://c.media-amazon.com/images/S/amazon-avatars-global/f5a25b59-8c3e-4055-82a9-140128bde5db._CR0%2C0%2C419%2C419_UX460_.jpg\"/&gt;Sharon5.0 out of 5 stars\n\n\n\n\n\n\n\n  \n  \n    Perfect fit and color matches exactly with what I wanted.\n  \nReviewed in the United States on June 19, 2024Color: GrayVerified Purchase\n\n\n\n\n\n\n\n  \n  \n    I am giving this a 5 star rating because overall, I really do love them. I saw another design I honestly liked better, but it was not available in this color. The only thing I liked better about the other set, was they had a little depth to them. These do not have a lot of depth and some drinks do sweat so I am thinking these could leak out into my cars cup holders. Or for an accidental spill. Not much room for anything like that. But the fit is absolutely perfect, color goes with my black and gray interior accents. And the other had a little tab you could use to lift it out easier, where these are simply flat. But again, I still chose these for 3 reasons, the price was better and you get 4, the others were only for 2 and a bit more expensive. So when you take them out to clean you can either use the other two or should they become damaged, at least you have an extra set. So price, color and less expensive for a set of 4 vs a set of 2. I still wish they had more depth to them, but you can't have everything. And bottom line, I love them, they fit. And I would certainly recommend them. Thank you very much and God Bless.\n  \nRead more\n  One person found this helpful\n    \n          \n              \n                  Helpful\n              \n          \n      Sending feedback...Thank you for your feedback.Sorry, we failed to record your vote. Please try again\n        Report\n  &lt;img src=\"https://c.media-amazon.com/images/S/amazon-avatars-global/default.png\"/&gt;Dawn5.0 out of 5 stars\n\n\n\n\n\n\n\n  \n  \n    Great car cup coasters at a great price!!!\n  \nReviewed in the United States on August 5, 2024Color: BlackVerified Purchase\n\n\n\n\n\n\n\n  \n  \n    I purchased these to replace the stone-like ones I was using in my car.  These look very nice as they match the color of the interior.  Very easy to clean if needed.  Well made.  Look nice.  You will not be disappointed!!!\n  \nRead more\n  One person found this helpful\n    \n          \n              \n                  Helpful\n              \n          \n      Sending feedback...Thank you for your feedback.Sorry, we failed to record your vote. Please try again\n        Report\n  &lt;img src=\"https://c.media-amazon.com/images/S/amazon-avatars-global/default.png\"/&gt;Marvin W.5.0 out of 5 stars\n\n\n\n\n\n\n\n  \n  \n    Durable, easy to clean matches my interior.\n  \nReviewed in the United States on July 6, 2024Color: RedVerified Purchase\n\n\n\n\n\n\n\n  \n  \n    If you want to add that extra splash of color to your bright red interior, this product is for you. If you are like me and want to make your vehicle interior POP. The little details is what pushes it over the top. With the added bonus of stopping drink's from scratching the inside of the cupholder. You can't go wrong with the splash of color this will bring to the interior of your ride. OHHHH YEAH 👍. Great performance, easy to install and looks great 😃. Push the icon to add to your cart NOW. Trust me you'll love em.\n  \nRead more\n  \n    \n          \n              \n                  Helpful\n              \n          \n      Sending feedback...Thank you for your feedback.Sorry, we failed to record your vote. Please try again\n        Report\n  &lt;img src=\"https://c.media-amazon.com/images/S/amazon-avatars-global/default.png\"/&gt;Amazon Customer4.0 out of 5 stars\n\n\n\n\n\n\n\n  \n  \n    Nice Cup Coasters.\n  \nReviewed in the United States on August 26, 2024Color: BlackVerified Purchase\n\n\n\n\n\n\n\n  \n  \n    These car coasters are nice for the cup holders in your car.  They are a tad bit small, but probably made that way to be universal.  They work well in the holder.\n  \nRead more\n  \n    \n          \n              \n                  Helpful\n              \n          \n      Sending feedback...Thank you for your feedback.Sorry, we failed to record your vote. Please try again\n        Report",</t>
  </si>
  <si>
    <t xml:space="preserve">    "trackingLink": "https://www.amazon.com/SINGARO-Universal-Non-Slip-Ornaments-Accessories/dp/B09NCVS7V4?th=1&amp;linkCode=ll1&amp;tag=dividy-20&amp;linkId=fc05e3c798ff7fbe8ae72be42db41f94&amp;language=en_US&amp;ref_=as_li_ss_tl"</t>
  </si>
  <si>
    <t xml:space="preserve">    "productDetails": "About this item                   Award-winning bracketless beam design.     Superior performance in rain &amp; snow.     Conforms to windshield curve.     Blade cover is designed to prevent dirt &amp; debris buildup.     Aerodynamic shape eliminates collection of debris around blade.       \n                          ›  See more product details",</t>
  </si>
  <si>
    <t xml:space="preserve">    "customerReviews": "&lt;img src=\"https://c.media-amazon.com/images/S/amazon-avatars-global/default.png\"/&gt;Tampa User5.0 out of 5 stars\n\n\n\n\n\n\n\n  \n  \n    Super easy to put on and work great. Great price. Time will tell on longevity\n  \nReviewed in the United States on August 9, 2024Size: 22\"+21\" pair for front windshieldVerified Purchase\n\n\n\n\n\n\n\n  \n  \n    No exagerration, these were the easist wiper blades that I have ever put on. I had each one on in 10 seconds. After removing old ones, slide the old ones over the hook and close the plastic lock. Some blased are a little tricky to get on. These were not. They have clear instructions on the back of the package for those who are not familiar with putting wiper blades on. They are a little flimsy meaning that they bend really easy but I dont believe that this will be an issue. They work amazing and I am very pleased with them. I'll update my review after a bit with any updates.\n  \nRead more\n  \n    \n          \n              \n                  Helpful\n              \n          \n      Sending feedback...Thank you for your feedback.Sorry, we failed to record your vote. Please try again\n        Report\n  &lt;img src=\"https://c.media-amazon.com/images/S/amazon-avatars-global/default.png\"/&gt;Daddy-O5.0 out of 5 stars\n\n\n\n\n\n\n\n  \n  \n    Good Wiper Blades\n  \nReviewed in the United States on September 10, 2024Size: 22\"+22\" pair for front windshieldVerified Purchase\n\n\n\n\n\n\n\n  \n  \n    These were easy ti install. Work very well. Price was OK. Can't say how well they will hold up, but look to be pretty solid. I would recommend these.\n  \nRead more\n  \n    \n          \n              \n                  Helpful\n              \n          \n      Sending feedback...Thank you for your feedback.Sorry, we failed to record your vote. Please try again\n        Report\n  &lt;img src=\"https://c.media-amazon.com/images/S/amazon-avatars-global/default.png\"/&gt;Cairopete5.0 out of 5 stars\n\n\n\n\n\n\n\n  \n  \n    Easy instructions and smooth clean performance\n  \nReviewed in the United States on July 16, 2024Size: 24\"+20\" pair for front windshieldVerified Purchase\n\n\n\n\n\n\n\n  \n  \n    I was thoroughly pleased with this product. It came on time as expected within one day. It was packaged very well so as not to be damaged in a loose box. The box had instruction diagrams to show how exactly to install the new windshield wiper blades. It took a little while to figure out how to remove my old blades, but I figured it out by doing the reverse of what it said I should do to install it. You just have to remember to install the longer one on the left and the shorter one on the right. Obviously, when i first installed it, it wasn't raining so I just did the windshield spray and it worked perfectly. It recently brainstormed twice within the last two days and i want to say how great it works. sometimes, blades wipe up and clean it well, but when it wipes back down it leaves a residue of water. That was what was happening with my old blades. But this cleans it well on both swipes up and down. So i am very satisfied. I will update here if in the weeks and months to come, the performance changes at all.\n  \nRead more\n  \n    \n          \n              \n                  Helpful\n              \n          \n      Sending feedback...Thank you for your feedback.Sorry, we failed to record your vote. Please try again\n        Report\n  &lt;img src=\"https://c.media-amazon.com/images/S/amazon-avatars-global/bafaea8d-cdda-4301-b6c5-7f0ff8818a12._CR0%2C0%2C400%2C400_UX460_.jpg\"/&gt;Fadi Shamaan4.0 out of 5 stars\n\n\n\n\n\n\n\n  \n  \n    Clear Skies Ahead\n  \nReviewed in the United States on May 28, 2023Size: 26\"+18\" pair for front windshieldVerified Purchase\n\n\n\n\n\n\n\n  \n  \n    Picture this: You're cruising down the highway, jamming to your favorite tunes, when suddenly, a heavy rainstorm hits. Your visibility plummets, and you find yourself frantically flicking your wiper switch, desperately trying to clear the windshield. Sounds like a nightmare, right? Well, fear no more, because MOTIUM OEM QUALITY Premium All-Season Windshield Wiper Blades are here to save the day!As a seasoned driver who has battled countless rainstorms, snow squalls, and even the occasional bird dropping, I can confidently say that MOTIUM's wiper blades are a game-changer. Let me take you on a journey through their top-notch performance, easy installation, durability, and unbeatable value, all wrapped up in an entertaining and witty review that will leave you chuckling.First things first, let's talk about performance. MOTIUM's wiper blades are like the Fred Astaire of windshield wipers—they dance across the glass with grace and precision. Whether it's a light drizzle or a torrential downpour, these blades wipe away every last raindrop, leaving your windshield crystal clear. They provide a streak-free performance that would make even the most demanding dance instructor proud.But it's not just rain that these blades conquer. Oh no, they're ready for anything nature throws their way. Picture a snowstorm resembling the Arctic tundra, where visibility is as elusive as a Yeti sighting. In these treacherous conditions, MOTIUM's wiper blades become your trusty sidekicks, effortlessly sweeping away the snowflakes and keeping you safe on the road. It's like having a team of snowplows clearing a path for your sightseeing adventure.Installation? Piece of cake! Even if you have the mechanical skills of a clumsy T-Rex, you'll have no trouble attaching these blades. In fact, I managed to install them in less time than it takes to boil a pot of water—impressive, right? MOTIUM's blades come with clear instructions that even a monkey with a wrench could follow. So, whether you're a seasoned DIY enthusiast or someone who gets overwhelmed by IKEA furniture, rest assured that these blades will be up and running in no time.Now, let's talk durability. These wiper blades are built to withstand the harshest of conditions, like a superhero with a suit of armor. I've put them through the wringer—driving through scorching summer heat, enduring freezing winters, and surviving encounters with kamikaze bugs—and they're still going strong. It's like they have a secret pact with the windshield gods to never give up. With MOTIUM's wiper blades, you can count on them to stay resilient, ensuring your safety mile after mile.But wait, there's more! MOTIUM's wiper blades aren't just high performers; they're also affordable, giving you the best bang for your buck. I don't know about you, but I love saving money almost as much as I love belting out off-key tunes in the car. These blades offer a premium OEM quality at a fraction of the price you'd expect to pay. It's like finding a unicorn at a yard sale—rare, magical, and an absolute steal. So, wave goodbye to overpriced wipers and say hello to a deal that will leave you grinning like a Cheshire cat.In conclusion, MOTIUM OEM QUALITY Premium All-Season Windshield Wiper Blades are the MVPs of the wiper blade world. They outshine the competition with their outstanding performance, easy installation, durability, and unbeatable value. So, don't let rain, snow, or bird droppings ruin your day—grab a pair of MOTIUM wiper blades, and let the clear skies guide you on your journey. With these blades on your side, you'll be singing in the rain and dancing on the windshield. It's time to make raindrops boogie and turn heads with the most epic wiper blades in town!\n  \nRead more\n\n\n\n\n\n\n\n\n\n\n\n \n  \t\t \n\n\n\n\n    \n        \n        \n            \n        \n            \n        \n        \n            \n            \n        \n        \n            \n            \n        \n    \n    \n        \n\n            \n                &lt;img src=\"https://c.media-amazon.com/images/S/amazon-avatars-global/bafaea8d-cdda-4301-b6c5-7f0ff8818a12._CR0%2C0%2C400%2C400_UX460_.jpg\"/&gt;Fadi Shamaan\n            \n\n            4.0 out of 5 stars\n            \n                Clear Skies Ahead\n            \n            \n            \n                \n                    \n                        \n                        \n                            \n                                \n                                \n                                    Reviewed in the United States on May 28, 2023\n                                \n                            \n                        \n                    \n                \n            \n        \n        \n            Picture this: You're cruising down the highway, jamming to your favorite tunes, when suddenly, a heavy rainstorm hits. Your visibility plummets, and you find yourself frantically flicking your wiper switch, desperately trying to clear the windshield. Sounds like a nightmare, right? Well, fear no more, because MOTIUM OEM QUALITY Premium All-Season Windshield Wiper Blades are here to save the day!As a seasoned driver who has battled countless rainstorms, snow squalls, and even the occasional bird dropping, I can confidently say that MOTIUM's wiper blades are a game-changer. Let me take you on a journey through their top-notch performance, easy installation, durability, and unbeatable value, all wrapped up in an entertaining and witty review that will leave you chuckling.First things first, let's talk about performance. MOTIUM's wiper blades are like the Fred Astaire of windshield wipers—they dance across the glass with grace and precision. Whether it's a light drizzle or a torrential downpour, these blades wipe away every last raindrop, leaving your windshield crystal clear. They provide a streak-free performance that would make even the most demanding dance instructor proud.But it's not just rain that these blades conquer. Oh no, they're ready for anything nature throws their way. Picture a snowstorm resembling the Arctic tundra, where visibility is as elusive as a Yeti sighting. In these treacherous conditions, MOTIUM's wiper blades become your trusty sidekicks, effortlessly sweeping away the snowflakes and keeping you safe on the road. It's like having a team of snowplows clearing a path for your sightseeing adventure.Installation? Piece of cake! Even if you have the mechanical skills of a clumsy T-Rex, you'll have no trouble attaching these blades. In fact, I managed to install them in less time than it takes to boil a pot of water—impressive, right? MOTIUM's blades come with clear instructions that even a monkey with a wrench could follow. So, whether you're a seasoned DIY enthusiast or someone who gets overwhelmed by IKEA furniture, rest assured that these blades will be up and running in no time.Now, let's talk durability. These wiper blades are built to withstand the harshest of conditions, like a superhero with a suit of armor. I've put them through the wringer—driving through scorching summer heat, enduring freezing winters, and surviving encounters with kamikaze bugs—and they're still going strong. It's like they have a secret pact with the windshield gods to never give up. With MOTIUM's wiper blades, you can count on them to stay resilient, ensuring your safety mile after mile.But wait, there's more! MOTIUM's wiper blades aren't just high performers; they're also affordable, giving you the best bang for your buck. I don't know about you, but I love saving money almost as much as I love belting out off-key tunes in the car. These blades offer a premium OEM quality at a fraction of the price you'd expect to pay. It's like finding a unicorn at a yard sale—rare, magical, and an absolute steal. So, wave goodbye to overpriced wipers and say hello to a deal that will leave you grinning like a Cheshire cat.In conclusion, MOTIUM OEM QUALITY Premium All-Season Windshield Wiper Blades are the MVPs of the wiper blade world. They outshine the competition with their outstanding performance, easy installation, durability, and unbeatable value. So, don't let rain, snow, or bird droppings ruin your day—grab a pair of MOTIUM wiper blades, and let the clear skies guide you on your journey. With these blades on your side, you'll be singing in the rain and dancing on the windshield. It's time to make raindrops boogie and turn heads with the most epic wiper blades in town!\n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src=\"https://c.media-amazon.com/images/I/51CD7rK15oL._SY88.jpg\" height=\"88\" width=\"100%\"/&gt;&lt;img alt=\"Customer image\" src=\"https://c.media-amazon.com/images/I/51wIpQ-81nL._SY88.jpg\" height=\"88\" width=\"100%\"/&gt;&lt;img alt=\"Customer image\" src=\"https://c.media-amazon.com/images/I/51R3bhW9c2L._SY88.jpg\" height=\"88\" width=\"100%\"/&gt;&lt;img alt=\"Customer image\" src=\"https://c.media-amazon.com/images/I/61jl+9LgHEL._SY88.jpg\" height=\"88\" width=\"100%\"/&gt;&lt;img alt=\"Customer image\" src=\"https://c.media-amazon.com/images/I/51jlnhwEbuL._SY88.jpg\" height=\"88\" width=\"100%\"/&gt;\n\n        P.when('A', 'cr-image-popover-controller').execute(function(A, imagePopoverController) {\n          A.on(\"a:popover:beforeShow:RWJ5KWG8NDB3T_gallerySection_main\", function(data) {\n            imagePopoverController.initImagePopover(\"RWJ5KWG8NDB3T\", \"[https://c.media-amazon.com/images/I/51CD7rK15oL.jpg, https://c.media-amazon.com/images/I/51wIpQ-81nL.jpg, https://c.media-amazon.com/images/I/51R3bhW9c2L.jpg, https://c.media-amazon.com/images/I/61jl+9LgHEL.jpg, https://c.media-amazon.com/images/I/51jlnhwEbuL.jpg]\", data);\n          });\n        });\n    \n\n  57 people found this helpful\n    \n          \n              \n                  Helpful\n              \n          \n      Sending feedback...Thank you for your feedback.Sorry, we failed to record your vote. Please try again\n        Report\n  &lt;img src=\"https://c.media-amazon.com/images/S/amazon-avatars-global/default.png\"/&gt;Heidi S.5.0 out of 5 stars\n\n\n\n\n\n\n\n  \n  \n    Works great!\n  \nReviewed in the United States on August 22, 2024Size: 22\"+22\" pair for front windshieldVerified Purchase\n\n\n\n\n\n\n\n  \n  \n    Great price, easy to install, works great.  Glides smoothly, no squeaking noises.\n  \nRead more\n  One person found this helpful\n    \n          \n              \n                  Helpful\n              \n          \n      Sending feedback...Thank you for your feedback.Sorry, we failed to record your vote. Please try again\n        Report\n  &lt;img src=\"https://c.media-amazon.com/images/S/amazon-avatars-global/default.png\"/&gt;Tony5.0 out of 5 stars\n\n\n\n\n\n\n\n  \n  \n    Awesome\n  \nReviewed in the United States on August 18, 2024Size: 24\"+24\" pair for front windshieldVerified Purchase\n\n\n\n\n\n\n\n  \n  \n    Fantastic price and perfect fit on my 08 Ram 1500Extremely simple install and the seem of great quality. My old wipers were so streaky I could barely see the road. I cleaned them with rubbing alcohol and didn't make a difference at all. So I ordered these and recieved super fast. Installed both in under 5 minutes. It stormed hard shortly after that and these wipers were phenomenal and kept my windshield clear as a bell. I will definitely buy again when I need to replace these.Thank you for a great product!!\n  \nRead more\n  One person found this helpful\n    \n          \n              \n                  Helpful\n              \n          \n      Sending feedback...Thank you for your feedback.Sorry, we failed to record your vote. Please try again\n        Report\n  &lt;img src=\"https://c.media-amazon.com/images/S/amazon-avatars-global/default.png\"/&gt;1942 Ford5.0 out of 5 stars\n\n\n\n\n\n\n\n  \n  \n    MOTIUM OEM QUALITY Premium All-Season Windshield Wiper Blades (22\"+22\" pair)\n  \nReviewed in the United States on September 10, 2024Size: 22\"+22\" pair for front windshieldVerified Purchase\n\n\n\n\n\n\n\n  \n  \n    Item arrived quickly, well-packaged, as described and at a very competitive price.  Wipers fit my 2003 Silverado 15HD pickup perfectly, and work as expected.  Longevity is unknown as just installed.\n  \nRead more\n  \n    \n          \n              \n                  Helpful\n              \n          \n      Sending feedback...Thank you for your feedback.Sorry, we failed to record your vote. Please try again\n        Report\n  &lt;img src=\"https://c.media-amazon.com/images/S/amazon-avatars-global/default.png\"/&gt;Jim J5.0 out of 5 stars\n\n\n\n\n\n\n\n  \n  \n    Quiet, streak free\n  \nReviewed in the United States on August 19, 2024Size: 26\"+18\" pair for front windshieldVerified Purchase\n\n\n\n\n\n\n\n  \n  \n    These are quiet as other reviewers have stated, and was one of the reasons I chose to try these out.Also very easy to install, no surprises here. Basically, most all wiper arms are the same form, fit, and function.These also cover more of the windshield than OEM blades, so there is much less area that is not wiped clean every time a pass is made.Interestingly, one of the features that is advertised of these is they are \"aerodynamic\" and won't float off your windshield glass, and I have found this to be a true statement. Checked at the local car wash at the drying station, and they stay put. My OEM blades would bounce on the glass from all the wind created prior to this pair. (comes in a small and very thin box that you would swear the blades would not possibly fit into. Well, SURPRISE! Very clever packaging- forward thinking. \"Let's come up with a box to put these in that will not require a 28\" long box to save ourselves and our customers some shipping costs (for those who don't pay for Prime). Brilliant.I will be using these as replacement going forward from this company (thru Amazon). OEM are stupid expensive, and ones you find at most auto parts stores are OK, but these take the cake over all others.\n  \nRead more\n  \n    \n          \n              \n                  Helpful\n              \n          \n      Sending feedback...Thank you for your feedback.Sorry, we failed to record your vote. Please try again\n        Report",</t>
  </si>
  <si>
    <t xml:space="preserve">    "trackingLink": "https://www.amazon.com/MOTIUM-QUALITY-All-Season-Windshield-Warranty/dp/B07BB7F68L?th=1&amp;linkCode=ll1&amp;tag=dividy-20&amp;linkId=415df80e6613e5256746c03f353943e8&amp;language=en_US&amp;ref_=as_li_ss_tl"</t>
  </si>
  <si>
    <t xml:space="preserve">    "productDetails": "About this item                   【Easy And Quick Installation】: Suitable for U/J hook (9 * 3&amp;9 * 4) wiper arms. Easy to install, no need for clumsy adapters.     【0 Streak Wiping】:Dual high tenacity memory spring steel sheet, coupled with an asymmetrical wind spoiler, deliver uniform pressure distribution and windshield contact,without leaving any gaps while the wiper working.     【High-Quality User Experience】：The longer and thicker wiper base and left and right buckles, as well as the award-winning unsupported beam design, not only make the wiper perform well in rain and snow, but also remain stable and quiet all the weather.     【 High quality products 】: Provide smooth and clean wiping, making your vision clearer and providing a safer driving environment.     【What You Get】: 1 driver side wiper blade 26 inches, 1 passenger side wiper blade 18 inches, wiper installation instructions, our 1 year worry-free warranty and friendly customer service.       \n                          ›  See more product details",</t>
  </si>
  <si>
    <t xml:space="preserve">    "customerReviews": "&lt;img src=\"https://c.media-amazon.com/images/S/amazon-avatars-global/c0273e3d-fbf4-455e-954a-df4e3706c891._CR0%2C0%2C375%2C375_UX460_.jpg\"/&gt;Kakes5.0 out of 5 stars\n\n\n\n\n\n\n\n  \n  \n    Very happy with these\n  \nReviewed in the United States on August 12, 2024Color: Black wiper bladesSize: 26\"+19\" (Pair For Front Windshield)Verified Purchase\n\n\n\n\n\n\n\n  \n  \n    It’s so hard to pick a product like this.  There are so many options, so many prices.  They all look similar.  I know some must be good quality but it always feels like a gamble.Well I am glad I got this brand.  I have had the expensive brand name wipers from US stores.  I have had the expensive wipers from the dealer.  (I’ve had the cheap $3 ones too.). These are like the expensive ones to me.  I have been using them a few months and they are working perfectly.  They feel well constructed and strong.  They installed easily on my Honda and have no noise or streaks.There’s probably other wipers on Amazon that are good too.  But it’s probably not worth my time to figure out whether some other wiper is 1% better.  These work, there’s nothing wrong with them.  I’m gonna get a set for my mom’s car.\n  \nRead more\n  15 people found this helpful\n    \n          \n              \n                  Helpful\n              \n          \n      Sending feedback...Thank you for your feedback.Sorry, we failed to record your vote. Please try again\n        Report\n  &lt;img src=\"https://c.media-amazon.com/images/S/amazon-avatars-global/cfbb50d2-c018-4fcd-a1c6-a3cc61293e9b._CR0%2C0%2C500%2C500_SX460_.jpg\"/&gt;Ted N.5.0 out of 5 stars\n\n\n\n\n\n\n\n  \n  \n    Exceptional!\n  \nReviewed in the United States on August 6, 2024Color: Black wiper bladesSize: 24\"+22\" (Pair For Front Windshield)Verified Purchase\n\n\n\n\n\n\n\n  \n  \n    These are sturdy, install easy and work better than any wipers I've had.\n  \nRead more\n  3 people found this helpful\n    \n          \n              \n                  Helpful\n              \n          \n      Sending feedback...Thank you for your feedback.Sorry, we failed to record your vote. Please try again\n        Report\n  &lt;img src=\"https://c.media-amazon.com/images/S/amazon-avatars-global/default.png\"/&gt;Lanie Scott5.0 out of 5 stars\n\n\n\n\n\n\n\n  \n  \n    They work great.\n  \nReviewed in the United States on September 8, 2024Color: Black wiper bladesSize: 28\"+14\" (Pair For Front Windshield)Verified Purchase\n\n\n\n\n\n\n\n  \n  \n    Fit great and getting all three in one set made it easy to use.\n  \nRead more\n  \n    \n          \n              \n                  Helpful\n              \n          \n      Sending feedback...Thank you for your feedback.Sorry, we failed to record your vote. Please try again\n        Report\n  &lt;img src=\"https://c.media-amazon.com/images/S/amazon-avatars-global/default.png\"/&gt;Chris4.0 out of 5 stars\n\n\n\n\n\n\n\n  \n  \n    Great product\n  \nReviewed in the United States on September 11, 2024Color: Black wiper bladesSize: 26\"+22\" (Pair For Front Windshield)Verified Purchase\n\n\n\n\n\n\n\n  \n  \n    It's a really good product easy to install and works good\n  \nRead more\n  \n    \n          \n              \n                  Helpful\n              \n          \n      Sending feedback...Thank you for your feedback.Sorry, we failed to record your vote. Please try again\n        Report\n  &lt;img src=\"https://c.media-amazon.com/images/S/amazon-avatars-global/default.png\"/&gt;Matt5.0 out of 5 stars\n\n\n\n\n\n\n\n  \n  \n    Fantastic windshield wipers!\n  \nReviewed in the United States on September 11, 2024Color: Black wiper bladesSize: 21\"+19\" (Pair For Front Windshield)Verified Purchase\n\n\n\n\n\n\n\n  \n  \n    My wife is very particular about having a clean windshield when driving. I purchased these as a quick fix to purchasing a new car without proper blades. I will be buying these from now on. During our first drive together in the new car it happened to lightly rain. Some blades tend to be loud or make noise when this happens. These did not. They even cleaned the lightly dirty windshield in the process of getting all the water droplets promply off our windshield. These are a must buy for the price!\n  \nRead more\n  \n    \n          \n              \n                  Helpful\n              \n          \n      Sending feedback...Thank you for your feedback.Sorry, we failed to record your vote. Please try again\n        Report\n  &lt;img src=\"https://c.media-amazon.com/images/S/amazon-avatars-global/10ac3180-95b9-46fc-a516-171498d08cbb._CR0%2C0%2C499%2C499_SX460_.jpg\"/&gt;JpW5.0 out of 5 stars\n\n\n\n\n\n\n\n  \n  \n    22\" .....fit my 2019 Ford F150 XLT\n  \nReviewed in the United States on September 11, 2024Color: Black wiper bladesSize: 22\"+22\" (Pair For Front Windshield)Verified Purchase\n\n\n\n\n\n\n\n  \n  \n    I usually buy the name brand wipers and decided to try these since they were on sale. The main thing that caught my eye was the sleek, smooth, and finished look of these. Easy to install - I had to refer to the instructions to see how to loosen up the arm cover (easy peasy). Great look and I'm highly pleased, so far. Will be testing these at the car wash today. I will update only if they do not perform. Loved the way they had the blades covered and protected by the \"green strip\". I have never seen this - even in the higher priced, name brand wipers. Solid product and will buy these again. I even bought the 26\"/20\" pack for my wife's Ford Edge.\n  \nRead more\n\n\n\n\n\n\n\n\n\n\n\n \n  \t\t \n\n\n\n\n    \n        \n        \n            \n        \n            \n        \n        \n            \n            \n        \n        \n            \n            \n        \n    \n    \n        \n\n            \n                &lt;img src=\"https://c.media-amazon.com/images/S/amazon-avatars-global/10ac3180-95b9-46fc-a516-171498d08cbb._CR0%2C0%2C499%2C499_SX460_.jpg\"/&gt;JpW\n            \n\n            5.0 out of 5 stars\n            \n                22\" .....fit my 2019 Ford F150 XLT\n            \n            \n            \n                \n                    \n                        \n                        \n                            \n                                \n                                \n                                    Reviewed in the United States on September 11, 2024\n                                \n                            \n                        \n                    \n                \n            \n        \n        \n            I usually buy the name brand wipers and decided to try these since they were on sale. The main thing that caught my eye was the sleek, smooth, and finished look of these. Easy to install - I had to refer to the instructions to see how to loosen up the arm cover (easy peasy). Great look and I'm highly pleased, so far. Will be testing these at the car wash today. I will update only if they do not perform. Loved the way they had the blades covered and protected by the \"green strip\". I have never seen this - even in the higher priced, name brand wipers. Solid product and will buy these again. I even bought the 26\"/20\" pack for my wife's Ford Edge.\n        \n        \n            \n                Images in this review\n            \n            \n                \n                    \n                        \n                    \n                \n            \n        \n    \n        \n    \n\n\n\n\n\n   function toggleSeeAllView() {\n       P.when('A', 'cr-image-popover-controller').execute(function(A, imagePopoverController) {\n          imagePopoverController.toggleSeeAllView(true);\n       });\n   }\n\n\n       &lt;img alt=\"Customer image\" src=\"https://c.media-amazon.com/images/I/71squDd5vfL._SY88.jpg\" height=\"88\" width=\"100%\"/&gt;\n\n        P.when('A', 'cr-image-popover-controller').execute(function(A, imagePopoverController) {\n          A.on(\"a:popover:beforeShow:R3KE0QNPH6VXOP_gallerySection_main\", function(data) {\n            imagePopoverController.initImagePopover(\"R3KE0QNPH6VXOP\", \"[https://c.media-amazon.com/images/I/71squDd5vfL.jpg]\", data);\n          });\n        });\n    \n\n  One person found this helpful\n    \n          \n              \n                  Helpful\n              \n          \n      Sending feedback...Thank you for your feedback.Sorry, we failed to record your vote. Please try again\n        Report\n  &lt;img src=\"https://c.media-amazon.com/images/S/amazon-avatars-global/default.png\"/&gt;Domenic Russo5.0 out of 5 stars\n\n\n\n\n\n\n\n  \n  \n    Equal to original equipment, well made, reasonably priced.\n  \nReviewed in the United States on September 6, 2024Color: Black wiper bladesSize: 26\"+16\" (Pair For Front Windshield)Verified Purchase\n\n\n\n\n\n\n\n  \n  \n    Liked everything, attractive appearance,  easy installation.\n  \nRead more\n  \n    \n          \n              \n                  Helpful\n              \n          \n      Sending feedback...Thank you for your feedback.Sorry, we failed to record your vote. Please try again\n        Report\n  &lt;img src=\"https://c.media-amazon.com/images/S/amazon-avatars-global/default.png\"/&gt;OUT OF INDIANAPOLIS, INDIANA5.0 out of 5 stars\n\n\n\n\n\n\n\n  \n  \n    Impressed\n  \nReviewed in the United States on September 8, 2024Color: Black wiper bladesSize: 26\"+19\" (Pair For Front Windshield)Verified Purchase\n\n\n\n\n\n\n\n  \n  \n    These blades are perfect &amp; does the job.  Reminds me of the original manufactured blades that came on the car when I first bought my new car years ago.  It's definitely worth buying not just for quality but the price as well.\n  \nRead more\n  \n    \n          \n              \n                  Helpful\n              \n          \n      Sending feedback...Thank you for your feedback.Sorry, we failed to record your vote. Please try again\n        Report",</t>
  </si>
  <si>
    <t xml:space="preserve">    "trackingLink": "https://www.amazon.com/QUALITY-Premium-All-Seasons-Durable-Windshield/dp/B08BHRCCGG?th=1&amp;linkCode=ll1&amp;tag=dividy-20&amp;linkId=4bfac2f0b6a167bea201a25e7d0fb909&amp;language=en_US&amp;ref_=as_li_ss_tl"</t>
  </si>
  <si>
    <t xml:space="preserve">    "productDetails": "About this item                   Top Quality: Made of high quality microfiber leather steering cover, soft, breathable and comfortable to touch     Premium Rubber Inner: Made of durable rubber, with the anti-slip lining inside. A better grip on the steering wheel allows you to better control the vehicle     Unfoldable Package: Our steering wheel cover is packed in high-quality plastic frosted bag, which perfectly maintains the original appearance of the product, without creases, and looks more beautiful     Easy-to-install: This steering wheel cover requires hassle-free installation. Just place the cover on top of the steering wheel. Press and hold the upper part of the cover and gradually lower it with both hands on either side to tighten     Middle Size: Suitable for most middle size steering wheels with outer diameter of 15 inch       \n                          ›  See more product details",</t>
  </si>
  <si>
    <t xml:space="preserve">    "customerReviews": "&lt;img src=\"https://c.media-amazon.com/images/S/amazon-avatars-global/default.png\"/&gt;L5.0 out of 5 stars\n\n\n\n\n\n\n\n  \n  \n    Looks great!\n  \nReviewed in the United States on September 2, 2024Color: BlackSize: Medium(Standard) Size[14.5\"-15\"]Verified Purchase\n\n\n\n\n\n\n\n  \n  \n    Looks great &amp; fits my Pontiac G6 nicely!  Easy to put on &amp; take off - done in less than 2 minutes.  Durable and soft.  It will protect from the sun + wear &amp; tear.  I am happy with my purchase!\n  \nRead more\n\n\n\n\n\n\n\n\n\n\n\n \n  \t\t \n\n\n\n\n    \n        \n        \n            \n        \n            \n        \n        \n            \n            \n        \n        \n            \n            \n        \n    \n    \n        \n\n            \n                &lt;img src=\"https://c.media-amazon.com/images/S/amazon-avatars-global/default.png\"/&gt;L\n            \n\n            5.0 out of 5 stars\n            \n                Looks great!\n            \n            \n            \n                \n                    \n                        \n                        \n                            \n                                \n                                \n                                    Reviewed in the United States on September 2, 2024\n                                \n                            \n                        \n                    \n                \n            \n        \n        \n            Looks great &amp; fits my Pontiac G6 nicely!  Easy to put on &amp; take off - done in less than 2 minutes.  Durable and soft.  It will protect from the sun + wear &amp; tear.  I am happy with my purchase!\n        \n        \n            \n                Images in this review\n            \n            \n                \n                    \n                        \n                    \n                        \n                    \n                        \n                    \n                        \n                    \n                        \n                    \n                        \n                    \n                        \n                    \n                \n            \n        \n    \n        \n    \n\n\n\n\n\n   function toggleSeeAllView() {\n       P.when('A', 'cr-image-popover-controller').execute(function(A, imagePopoverController) {\n          imagePopoverController.toggleSeeAllView(true);\n       });\n   }\n\n\n       &lt;img alt=\"Customer image\" src=\"https://c.media-amazon.com/images/I/81Dr9+EdakL._SY88.jpg\" height=\"88\" width=\"100%\"/&gt;&lt;img alt=\"Customer image\" src=\"https://c.media-amazon.com/images/I/71x8JB8pxKL._SY88.jpg\" height=\"88\" width=\"100%\"/&gt;&lt;img alt=\"Customer image\" src=\"https://c.media-amazon.com/images/I/714HAObcA0L._SY88.jpg\" height=\"88\" width=\"100%\"/&gt;&lt;img alt=\"Customer image\" src=\"https://c.media-amazon.com/images/I/71wvmFb0ijL._SY88.jpg\" height=\"88\" width=\"100%\"/&gt;&lt;img alt=\"Customer image\" src=\"https://c.media-amazon.com/images/I/7114GmnQq4L._SY88.jpg\" height=\"88\" width=\"100%\"/&gt;&lt;img alt=\"Customer image\" src=\"https://c.media-amazon.com/images/I/716LF6Wyb2L._SY88.jpg\" height=\"88\" width=\"100%\"/&gt;&lt;img alt=\"Customer image\" src=\"https://c.media-amazon.com/images/I/71cSWW5qPFL._SY88.jpg\" height=\"88\" width=\"100%\"/&gt;\n\n        P.when('A', 'cr-image-popover-controller').execute(function(A, imagePopoverController) {\n          A.on(\"a:popover:beforeShow:R2OVKL6U5G6L63_gallerySection_main\", function(data) {\n            imagePopoverController.initImagePopover(\"R2OVKL6U5G6L63\", \"[https://c.media-amazon.com/images/I/81Dr9+EdakL.jpg, https://c.media-amazon.com/images/I/71x8JB8pxKL.jpg, https://c.media-amazon.com/images/I/714HAObcA0L.jpg, https://c.media-amazon.com/images/I/71wvmFb0ijL.jpg, https://c.media-amazon.com/images/I/7114GmnQq4L.jpg, https://c.media-amazon.com/images/I/716LF6Wyb2L.jpg, https://c.media-amazon.com/images/I/71cSWW5qPFL.jpg]\", data);\n          });\n        });\n    \n\n  One person found this helpful\n    \n          \n              \n                  Helpful\n              \n          \n      Sending feedback...Thank you for your feedback.Sorry, we failed to record your vote. Please try again\n        Report\n  &lt;img src=\"https://c.media-amazon.com/images/S/amazon-avatars-global/default.png\"/&gt;PJ5.0 out of 5 stars\n\n\n\n\n\n\n\n  \n  \n    As advertised\n  \nReviewed in the United States on July 25, 2024Color: BlackSize: Medium(Standard) Size[14.5\"-15\"]Verified Purchase\n\n\n\n\n\n\n\n  \n  \n    This fit perfectly on Rav 4. It does not slip at all. Only time will tell how it holds up. But so far so good. I bought to all black color, it looks very good and feels good on the hands. I see no imperfections in the material at all and it was fairly easy to install.\n  \nRead more\n  3 people found this helpful\n    \n          \n              \n                  Helpful\n              \n          \n      Sending feedback...Thank you for your feedback.Sorry, we failed to record your vote. Please try again\n        Report\n  &lt;img src=\"https://c.media-amazon.com/images/S/amazon-avatars-global/0265177f-94e4-4aea-bb90-a64d5a891077._CR0%2C0%2C375%2C375_UX460_.jpg\"/&gt;Betsy Sanchez5.0 out of 5 stars\n\n\n\n\n\n\n\n  \n  \n    Great fit!  :)\n  \nReviewed in the United States on July 25, 2024Color: Z-BlackSize: Medium(Standard) Size[14.5\"-15\"]Verified Purchase\n\n\n\n\n\n\n\n  \n  \n    I bought three different ones from my local auto parts store and had to return them all because they didn’t fit. I finally found the charmer. This one fit great. I love the feel of the silky material and how well it grip my steering wheel. The stability is perfect and I love how the steering wheel feels with this on. Also,  I was able to install it myself.  I didn’t need my husbands help because the material was sturdy yet stretchable enough to get it done on my own.However, I did this on a weekend when I had no long nails at the time. I will strongly recommend that if you have long nails of any type that you have someone else install it for you.  The color is sleek and has a nice design print around some areas. I can tell you it made the steering wheel look like a newer model and I can’t tell you enough about how nice the material feels.I guess you can send me a thank you note later on. Happy driving ! 👍🏼\n  \nRead more\n  7 people found this helpful\n    \n          \n              \n                  Helpful\n              \n          \n      Sending feedback...Thank you for your feedback.Sorry, we failed to record your vote. Please try again\n        Report\n  &lt;img src=\"https://c.media-amazon.com/images/S/amazon-avatars-global/default.png\"/&gt;Sailor4.0 out of 5 stars\n\n\n\n\n\n\n\n  \n  \n    Comfortable and attractive, but slips a little\n  \nReviewed in the United States on June 19, 2024Color: GraySize: Medium(Standard) Size[14.5\"-15\"]Verified Purchase\n\n\n\n\n\n\n\n  \n  \n    I really like the style and the feel of this steering wheel cover!  The microfiber fabric provides a very comfortable grip on the wheel, which I find much preferable to the original wheel surface.  I was surprised at how easy it went on.  But maybe it went on a little too easy, because the only concern I have is that it doesn't stay in place very well.  Even though it got the Amazon \"✓ This Fits\" checkmark for my vehicle, it creeps counter-clockwise about an inch or so every time I drive the car.  To be clear, I can NOT feel the movement when I drive, and it doesn't affect my ability to steer the car, so I don't consider it a safety issue.  But it IS an aesthetic issue. I can see the slippage, because this is a two-tone cover, and the position of the colored insert changes relative to the wheel spokes. This doesn't seem to bother my wife, but it just bugs the heck out of me.  If it were a single solid color, I might not mind, or even notice.  So if your car's steering wheel is at the lower end of the stated 14.5 - 15 inch diameter, just be aware that this might be an issue.\n  \nRead more\n  13 people found this helpful\n    \n          \n              \n                  Helpful\n              \n          \n      Sending feedback...Thank you for your feedback.Sorry, we failed to record your vote. Please try again\n        Report\n  &lt;img src=\"https://c.media-amazon.com/images/S/amazon-avatars-global/default.png\"/&gt;Auricom5.0 out of 5 stars\n\n\n\n\n\n\n\n  \n  \n    Great Product at a Great Price!\n  \nReviewed in the United States on February 18, 2024Color: BlackSize: Medium(Standard) Size[14.5\"-15\"]Verified Purchase\n\n\n\n\n\n\n\n  \n  \n    \"I recently purchased the Valleycomfy Microfiber Leather Steering Wheel Cover from Amazon, and it has quickly become one of my favorite car accessories. Initially drawn to it by the rave reviews and its reasonable price, especially when compared to local auto shop offerings, I decided to give it a try. I'm thrilled to report that it has exceeded my expectations in every way.The comfort and quality of this steering wheel cover were the first things that stood out to me. As someone who typically drives around town, I was pleasantly surprised by how the cover made my steering wheel feel. It adds a layer of comfort that makes me confident long drives would be more pleasant, at least for my hands. The grip enhancement was another welcome surprise. Adding some depth to my otherwise plain steering wheel, the cover provides a secure feel that's especially appreciated during the colder months. Unlike the bare wheel, the cover isn't super cold to the touch, which has been a significant benefit this winter.Durability is always a concern with any product, but the quality of the Valleycomfy cover suggests it will last. Although I've only been using it for a few weeks, its robust construction leads me to believe it could withstand daily use for at least a year or two. The installation process was straightforward and hassle-free, a refreshing change from other covers that require heating or excessive stretching to fit. It fits snugly, with no slips or looseness, ensuring a secure grip every time I drive.One of the most unexpected benefits has been the cover's ability to maintain a comfortable temperature. Before using the cover, I often had to wear gloves to keep my hands warm during drives in colder weather. Since installing the Valleycomfy cover, I haven't once reached for my gloves, even as Spring is on the horizon.Overall, the Valleycomfy Microfiber Leather Steering Wheel Cover is a product I wholeheartedly recommend. Its combination of comfort, grip enhancement, and durability, all at a price that undercuts what you'd pay at an auto store, makes it an exceptional value. I'm even considering purchasing a second one as a gift for family or friends. If you're in the market for a steering wheel cover that delivers on its promises, look no further than this one.\n  \nRead more\n  15 people found this helpful\n    \n          \n              \n                  Helpful\n              \n          \n      Sending feedback...Thank you for your feedback.Sorry, we failed to record your vote. Please try again\n        Report\n  &lt;img src=\"https://c.media-amazon.com/images/S/amazon-avatars-global/c4266bc5-3992-4f21-a401-9b2565d31b74._CR0%2C0%2C375%2C375_UX460_.jpg\"/&gt;Tori5.0 out of 5 stars\n\n\n\n\n\n\n\n  \n  \n    Simple, Sleek, Quality\n  \nReviewed in the United States on July 24, 2024Color: BlackSize: Medium(Standard) Size[14.5\"-15\"]Verified Purchase\n\n\n\n\n\n\n\n  \n  \n    This is exactly what we wanted for a steering wheel cover. It has a pleasant feel, looks great, and seems to be made very well. It fit our Highlander’s wheel perfectly! We wanted something that was simple and nice looking. This is great for that! We also use hand sanitizer on our steering wheel, so we were glad that it has a smooth surface to make cleaning it easy.\n  \nRead more\n  \n    \n          \n              \n                  Helpful\n              \n          \n      Sending feedback...Thank you for your feedback.Sorry, we failed to record your vote. Please try again\n        Report\n  &lt;img src=\"https://c.media-amazon.com/images/S/amazon-avatars-global/default.png\"/&gt;scott a5.0 out of 5 stars\n\n\n\n\n\n\n\n  \n  \n    Well made\n  \nReviewed in the United States on August 9, 2024Color: BlackSize: Medium(Standard) Size[14.5\"-15\"]Verified Purchase\n\n\n\n\n\n\n\n  \n  \n    This steering wheel cover is so much better than the ones in local stores. It’s extremely comfortable and well made. It’s fits my Chevy Silverado perfectly. Looks great and the snug fit ensures no slippage. The item even arrived earlier than expected so a plus all around\n  \nRead more\n  \n    \n          \n              \n                  Helpful\n              \n          \n      Sending feedback...Thank you for your feedback.Sorry, we failed to record your vote. Please try again\n        Report\n  &lt;img src=\"https://c.media-amazon.com/images/S/amazon-avatars-global/default.png\"/&gt;Rick H5.0 out of 5 stars\n\n\n\n\n\n\n\n  \n  \n    Quality\n  \nReviewed in the United States on August 25, 2024Color: BlackSize: Medium(Standard) Size[14.5\"-15\"]Verified Purchase\n\n\n\n\n\n\n\n  \n  \n    I installed it in about ten minutes. It looks really nice and the quality it great. I used two heavy duty zip bands to hold in place, while I stretched it over the lower part of the steering wheel. It made the install much easier and it’s  definitely a tight fit.\n  \nRead more\n\n\n\n\n\n\n\n\n\n\n\n \n  \t\t \n\n\n\n\n    \n        \n        \n            \n        \n            \n        \n        \n            \n            \n        \n        \n            \n            \n        \n    \n    \n        \n\n            \n                &lt;img src=\"https://c.media-amazon.com/images/S/amazon-avatars-global/default.png\"/&gt;Rick H\n            \n\n            5.0 out of 5 stars\n            \n                Quality\n            \n            \n            \n                \n                    \n                        \n                        \n                            \n                                \n                                \n                                    Reviewed in the United States on August 25, 2024\n                                \n                            \n                        \n                    \n                \n            \n        \n        \n            I installed it in about ten minutes. It looks really nice and the quality it great. I used two heavy duty zip bands to hold in place, while I stretched it over the lower part of the steering wheel. It made the install much easier and it’s  definitely a tight fit.\n        \n        \n            \n                Images in this review\n            \n            \n                \n                    \n                        \n                    \n                        \n                    \n                \n            \n        \n    \n        \n    \n\n\n\n\n\n   function toggleSeeAllView() {\n       P.when('A', 'cr-image-popover-controller').execute(function(A, imagePopoverController) {\n          imagePopoverController.toggleSeeAllView(true);\n       });\n   }\n\n\n       &lt;img alt=\"Customer image\" src=\"https://c.media-amazon.com/images/I/71JMWiAHHDL._SY88.jpg\" height=\"88\" width=\"100%\"/&gt;&lt;img alt=\"Customer image\" src=\"https://c.media-amazon.com/images/I/71uMmYIzjYL._SY88.jpg\" height=\"88\" width=\"100%\"/&gt;\n\n        P.when('A', 'cr-image-popover-controller').execute(function(A, imagePopoverController) {\n          A.on(\"a:popover:beforeShow:R23CESVPSE652M_gallerySection_main\", function(data) {\n            imagePopoverController.initImagePopover(\"R23CESVPSE652M\", \"[https://c.media-amazon.com/images/I/71JMWiAHHDL.jpg, https://c.media-amazon.com/images/I/71uMmYIzjYL.jpg]\", data);\n          });\n        });\n    \n\n  2 people found this helpful\n    \n          \n              \n                  Helpful\n              \n          \n      Sending feedback...Thank you for your feedback.Sorry, we failed to record your vote. Please try again\n        Report",</t>
  </si>
  <si>
    <t xml:space="preserve">    "trackingLink": "https://www.amazon.com/Valleycomfy-Microfiber-Leather-Steering-Universal/dp/B071CPV74B?th=1&amp;linkCode=ll1&amp;tag=dividy-20&amp;linkId=6cbd3ab1efd338cab01d19ff922a7211&amp;language=en_US&amp;ref_=as_li_ss_tl"</t>
  </si>
  <si>
    <t xml:space="preserve">    "productDetails": "TOILET DEODORIZER WITH REACTIVE ODOR-ELIMINATING TECHNOLOGY: Experience a powerful RV odor eliminator that stops RV black tank odors for up to 7 days. Just (1) toilet drop in treats camper toilets with up to a 40-gallon tank.     SUPERIOR FORMULATION, UNMATCHED PERFORMANCE: Get exceptional results with TST MAX RV tank treatments. The advanced chemistry is safe for septic systems.     POWERFUL RV BLACK TANK TREATMENT: Eliminate clogs &amp; odors in your camper/marine black water tank with TST MAX. This powerful solution breaks down waste &amp; RV toilet paper, while also aiding in waste digestion for optimal sensor performance.     MULTI-PURPOSE: This RV accessory is great for boating, full-time/occasional camping, boondocking, &amp; portable camping toilets. Be sure to have this camper must-have with the rest of your camping supplies.     MADE IN THE USA: Camco’s TST RV toilet chemicals are proudly made in the USA &amp; trusted by RVers and boaters for their holding tank treatment needs.     REFRESHING SCENT | QUANTITY: Enjoy a pleasant, long-lasting citrus scent as you're RVing without worrying about septic tank odors ruining your experience. Each bucket includes (30) Drop-INs.       \n                          ›  See more product details",</t>
  </si>
  <si>
    <t xml:space="preserve">    "customerReviews": "&lt;img src=\"https://c.media-amazon.com/images/S/amazon-avatars-global/default.png\"/&gt;Amanda Skelly5.0 out of 5 stars\n\n\n\n\n\n\n\n  \n  \n    Bang for your buck\n  \nReviewed in the United States on August 12, 2024Scent: OrangeSize: 30 Count (Pack of 1)Verified Purchase\n\n\n\n\n\n\n\n  \n  \n    This is the best bang for your buck. I keep them in my trailer and it keeps the smell down. Great quality product showing great performance.\n  \nRead more\n  \n    \n          \n              \n                  Helpful\n              \n          \n      Sending feedback...Thank you for your feedback.Sorry, we failed to record your vote. Please try again\n        Report\n  &lt;img src=\"https://c.media-amazon.com/images/S/amazon-avatars-global/default.png\"/&gt;JoshG5.0 out of 5 stars\n\n\n\n\n\n\n\n  \n  \n    Works great!\n  \nReviewed in the United States on August 27, 2024Scent: OrangeSize: 30 Count (Pack of 1)Verified Purchase\n\n\n\n\n\n\n\n  \n  \n    20 years of camping in a camper and I have tried numerous different products. These have been great one - two last for 4-5 days. Input one in with a little water at end of each trip and I have not had any bad smells days later.\n  \nRead more\n  One person found this helpful\n    \n          \n              \n                  Helpful\n              \n          \n      Sending feedback...Thank you for your feedback.Sorry, we failed to record your vote. Please try again\n        Report\n  &lt;img src=\"https://c.media-amazon.com/images/S/amazon-avatars-global/default.png\"/&gt;john5.0 out of 5 stars\n\n\n\n\n\n\n\n  \n  \n    Must have for camping trips in the RV\n  \nReviewed in the United States on August 8, 2024Scent: OrangeSize: 30 Count (Pack of 1)Verified Purchase\n\n\n\n\n\n\n\n  \n  \n    We bought these drop ins for our RV and travel trailer and have eliminated all nasty odors in the bathroom and black tank system. They are so simple to use with the clean up procedure we have. We empty the tank, back flush with clean water, drain again, then drop this pack into the toilet with a new tank of water. The pod dissolves and then sloshes around while we drive the RV back home and then the tank sits with this clean slushy until the next RV trip! It worked well in both the Class C and the travel trailer!\n  \nRead more\n  5 people found this helpful\n    \n          \n              \n                  Helpful\n              \n          \n      Sending feedback...Thank you for your feedback.Sorry, we failed to record your vote. Please try again\n        Report\n  &lt;img src=\"https://c.media-amazon.com/images/S/amazon-avatars-global/default.png\"/&gt;Mark Kemper4.0 out of 5 stars\n\n\n\n\n\n\n\n  \n  \n    Excellent Toilet Treatment Drops – Effective and Convenient\n  \nReviewed in the United States on August 13, 2024Scent: OrangeSize: 30 Count (Pack of 1)Verified Purchase\n\n\n\n\n\n\n\n  \n  \n    These toilet treatment drops work effectively, keeping the toilet fresh and odor-free. They’re easy to use and have a noticeable impact on reducing stains and buildup. A convenient solution for maintaining cleanliness and hygiene. Highly recommended!\n  \nRead more\n  \n    \n          \n              \n                  Helpful\n              \n          \n      Sending feedback...Thank you for your feedback.Sorry, we failed to record your vote. Please try again\n        Report\n  &lt;img src=\"https://c.media-amazon.com/images/S/amazon-avatars-global/default.png\"/&gt;Debbie 5.0 out of 5 stars\n\n\n\n\n\n\n\n  \n  \n    Great For RVs\n  \nReviewed in the United States on August 10, 2024Scent: OrangeSize: 30 Count (Pack of 1)Verified Purchase\n\n\n\n\n\n\n\n  \n  \n    This works Great.  Great for My RV.  Elinates all smells.  Well worth the money  . I use the orange citrus.  Highly recommend  !!!\n  \nRead more\n  2 people found this helpful\n    \n          \n              \n                  Helpful\n              \n          \n      Sending feedback...Thank you for your feedback.Sorry, we failed to record your vote. Please try again\n        Report\n  &lt;img src=\"https://c.media-amazon.com/images/S/amazon-avatars-global/default.png\"/&gt;kenneth e wilson5.0 out of 5 stars\n\n\n\n\n\n\n\n  \n  \n    Gets rid of the smell fast\n  \nReviewed in the United States on August 15, 2024Scent: LavenderSize: 30 Count (Pack of 1)Verified Purchase\n\n\n\n\n\n\n\n  \n  \n    Just throw a couple of these pods in the toilet aka tank. We use these for our camper toilet. After a week or 2 the smell is pretty bad in there depending on if we dump the tank before we leave. When we come back we throw a couple of these in and voila…. Bad smell is gone…\n  \nRead more\n  One person found this helpful\n    \n          \n              \n                  Helpful\n              \n          \n      Sending feedback...Thank you for your feedback.Sorry, we failed to record your vote. Please try again\n        Report\n  &lt;img src=\"https://c.media-amazon.com/images/S/amazon-avatars-global/default.png\"/&gt;Keep on use it it very good but you have to keep use it5.0 out of 5 stars\n\n\n\n\n\n\n\n  \n  \n    Controls and helps keep scents at bay !!\n  \nReviewed in the United States on September 6, 2024Scent: LemonSize: 30 Count (Pack of 1)Verified Purchase\n\n\n\n\n\n\n\n  \n  \n    Product works very well / dropped in toilet n it really does cure the smell\n  \nRead more\n  \n    \n          \n              \n                  Helpful\n              \n          \n      Sending feedback...Thank you for your feedback.Sorry, we failed to record your vote. Please try again\n        Report\n  &lt;img src=\"https://c.media-amazon.com/images/S/amazon-avatars-global/default.png\"/&gt;BizNizWiz3.0 out of 5 stars\n\n\n\n\n\n\n\n  \n  \n    Good product but lots of waste\n  \nReviewed in the United States on August 19, 2024Scent: OrangeSize: 30 Count (Pack of 1)Verified Purchase\n\n\n\n\n\n\n\n  \n  \n    The toilet treatment works pretty good compared to the other treatments on the market. However, As you can see in the photos, the pods or packages or whatever you wanna call them stick together and when you try to pull them apart, they tear open.Notice in the picture there is a great deal of orange powder at the bottom of the container and empty plastic pods. I suggested the manufacturer either place a piece of cardboard or wax paper between each layer of pods.\n  \nRead more\n\n\n\n\n\n\n\n\n\n\n\n \n  \t\t \n\n\n\n\n    \n        \n        \n            \n        \n            \n        \n        \n            \n            \n        \n        \n            \n            \n        \n    \n    \n        \n\n            \n                &lt;img src=\"https://c.media-amazon.com/images/S/amazon-avatars-global/default.png\"/&gt;BizNizWiz\n            \n\n            3.0 out of 5 stars\n            \n                Good product but lots of waste\n            \n            \n            \n                \n                    \n                        \n                        \n                            \n                                \n                                \n                                    Reviewed in the United States on August 19, 2024\n                                \n                            \n                        \n                    \n                \n            \n        \n        \n            The toilet treatment works pretty good compared to the other treatments on the market. However, As you can see in the photos, the pods or packages or whatever you wanna call them stick together and when you try to pull them apart, they tear open.Notice in the picture there is a great deal of orange powder at the bottom of the container and empty plastic pods. I suggested the manufacturer either place a piece of cardboard or wax paper between each layer of pods.\n        \n        \n            \n                Images in this review\n            \n            \n                \n                    \n                        \n                    \n                        \n                    \n                        \n                    \n                \n            \n        \n    \n        \n    \n\n\n\n\n\n   function toggleSeeAllView() {\n       P.when('A', 'cr-image-popover-controller').execute(function(A, imagePopoverController) {\n          imagePopoverController.toggleSeeAllView(true);\n       });\n   }\n\n\n       &lt;img alt=\"Customer image\" src=\"https://c.media-amazon.com/images/I/71IESVHJA+L._SY88.jpg\" height=\"88\" width=\"100%\"/&gt;&lt;img alt=\"Customer image\" src=\"https://c.media-amazon.com/images/I/61weoXdgTGL._SY88.jpg\" height=\"88\" width=\"100%\"/&gt;&lt;img alt=\"Customer image\" src=\"https://c.media-amazon.com/images/I/61qhf0oKf4L._SY88.jpg\" height=\"88\" width=\"100%\"/&gt;\n\n        P.when('A', 'cr-image-popover-controller').execute(function(A, imagePopoverController) {\n          A.on(\"a:popover:beforeShow:R2PA64M5AOABYT_gallerySection_main\", function(data) {\n            imagePopoverController.initImagePopover(\"R2PA64M5AOABYT\", \"[https://c.media-amazon.com/images/I/71IESVHJA+L.jpg, https://c.media-amazon.com/images/I/61weoXdgTGL.jpg, https://c.media-amazon.com/images/I/61qhf0oKf4L.jpg]\", data);\n          });\n        });\n    \n\n  2 people found this helpful\n    \n          \n              \n                  Helpful\n              \n          \n      Sending feedback...Thank you for your feedback.Sorry, we failed to record your vote. Please try again\n        Report",</t>
  </si>
  <si>
    <t xml:space="preserve">    "trackingLink": "https://www.amazon.com/Camco-Treatment-Drop-INs-Unwanted-41183/dp/B016V2B1Z8?th=1&amp;linkCode=ll1&amp;tag=dividy-20&amp;linkId=aa0a026a8f18903611dd2c253686eff8&amp;language=en_US&amp;ref_=as_li_ss_tl"</t>
  </si>
  <si>
    <t xml:space="preserve">    "productDetails": "2 YEAR GUARANTEE! - You read it right! We'll come right out and make a guarantee that nobody else will. Cerakote Trim Coat is a CERAMIC coating that will last 2 years. Our product is NOT a temporary greasy dressing that will disappear after a couple washes or a good rain. Unlike other products, there's no \"top secret\" sauce that apparently makes a product last for a couple months… This is a CERAMIC coating that will lasrt over 200 washes.     DOESN'T WASH OFF! - You've done it over and over again. You buy the new magical product that claims it lasts \"a long time\" (whatever that means) and you spend a bunch of time applying it, greasing up rags, squirting it all over the place and by the time you get a couple days of rain, you're back to where you started.     RESTORES AND PROTECTS YOUR TRIM - This product is a restoration kit, NOT FOR NEW TRIM. Cerakote Trim Coat will RESTORE and PROTECT your black, unpainted plastic trim for 2 years. Period. No gimmicks, no fine print, no secrets.. Just a CERAMIC coating that actually cures to your vehicle's plastic giving it years of protection, while looking amazing.     NO MORE GREASY MESS! - One Cerakote Trim Coat Kit comes with a pair of gloves and 10 individually packaged, pre-moistened wipes. It's simple, you follow the instructions, open a pack and start wiping. You don't need to spray greasy product all over your vehicle and rub it in, or squirt gel on a pad and start buffing while destroying pads, towels and your clothes. What happens later that day when you step on your greasy running board or lean on your bumper? Grease. Tons of it.     IT'S SCIENCE - Buyer beware! There's a big difference between secret snake oil, and science. Don't be fooled into purchasing \"top secret\" ingredient and additive products that make false claims. What's the secret to Trim Coat? We'll be straight-up because we develop, manufacture, package and ship all our products here at Cerakote HQ where we have in-house, world-class chemists. Trim Coat is a CERAMIC based product that brings out the pigments and bonds to your plastic. That's science.     WHY TRUST CERAKOTE? – Cerakote is regarded as the world’s leading innovator and manufacturer of true inorganic ceramic polymer technology. The ceramic polymers and coatings produced at Cerakote’s US facility are trusted by some of the most advanced aerospace, automotive and technology companies in the world. Rely on the industry leader to protect what matters to you.       \n                          ›  See more product details",</t>
  </si>
  <si>
    <t xml:space="preserve">    "customerReviews": "&lt;img src=\"https://c.media-amazon.com/images/S/amazon-avatars-global/2b032239-73e4-4e63-a155-3d391c0bdb29._CR0%2C0%2C454%2C454_UX460_.jpg\"/&gt;Vince5.0 out of 5 stars\n\n\n\n\n\n\n\n  \n  \n    CERAKOTE Ceramic Trim Coat Kit\n  \nReviewed in the United States on June 23, 2024Size: CERAKOTE TRIM COATVerified Purchase\n\n\n\n\n\n\n\n  \n  \n    This trim coat kit has like magical properties. It treats both old and new plastic trim and rubber. It practically made the door seals on my 20 y/o truck \"like new\" again. I removed and cleaned the plastic fender wells and then I treated it with this ceramic trim coat and even they appear to be \"brand new.\" All it took was a little grease in that elbow zirk fitting, and a little time, and then CERAKOTE ceramic trim coat did the rest. This product is phenomenal!Pros: easy to use, excellent treatment for plastic trim and rubber seals, long lasting effects, great results with the proper prep work, easier to clean after treatmentCons: tricky application for nonporous/smooth plastics and bad results are definitely possibleThe prep work can be very time consuming, but with a bit of diligence, the results can astonish you. My truck has reached the 2 year mark and the treated trim and rubber still look great. It is easy to determine when it's time for another treatment.I used steel wool on most of the parts to be treated and it turned out great! Yes I used steel wool on rubber and it worked fine when the purpose is to remove oxidation and not to destroy the rubber. I could hardly believe how the fender wells turned out. After a thorough cleaning using steel wool and Dawn mild soap solution, the fender wells look brand new after I wash the vehicle. They've also keep that clean black look for two years now.My next ceramic trim coat purchase will the the Pro kit that comes in a small bottle. No more wipes to deal with. Apply via applicator of choice.\n  \nRead more\n  23 people found this helpful\n    \n          \n              \n                  Helpful\n              \n          \n      Sending feedback...Thank you for your feedback.Sorry, we failed to record your vote. Please try again\n        Report\n  &lt;img src=\"https://c.media-amazon.com/images/S/amazon-avatars-global/default.png\"/&gt;K.5.0 out of 5 stars\n\n\n\n\n\n\n\n  \n  \n    Big difference\n  \nReviewed in the United States on August 23, 2024Size: CERAKOTE TRIM COATVerified Purchase\n\n\n\n\n\n\n\n  \n  \n    Car looks amazing. This really works to restore the black color of the plastic trim on the exterior. The door handles and mirrors had a smooth plastic finish and I took a chance and used it on those parts too. It took longer to dry than the textured trim, but it looks equally as amazing. So easy to use. These are white wipes that are wet with a chemical solution, that when rubbed over black plastic trim (that looks “milky” and has lost luster) restores it to the black color when the car was new. Really amazing. Follow directions. Only use on exterior of car, only on plastic parts. I think there was 12 wipes (individually wrapped) and I used 6 on my Honda CR-V. Comes with plastic gloves. Can also use your own plastic or latex gloves.\n  \nRead more\n\n\n\n\n\n\n\n\n\n\n\n \n  \t\t \n\n\n\n\n    \n        \n        \n            \n        \n            \n        \n        \n            \n            \n        \n        \n            \n            \n        \n    \n    \n        \n\n            \n                &lt;img src=\"https://c.media-amazon.com/images/S/amazon-avatars-global/default.png\"/&gt;K.\n            \n\n            5.0 out of 5 stars\n            \n                Big difference\n            \n            \n            \n                \n                    \n                        \n                        \n                            \n                                \n                                \n                                    Reviewed in the United States on August 23, 2024\n                                \n                            \n                        \n                    \n                \n            \n        \n        \n            Car looks amazing. This really works to restore the black color of the plastic trim on the exterior. The door handles and mirrors had a smooth plastic finish and I took a chance and used it on those parts too. It took longer to dry than the textured trim, but it looks equally as amazing. So easy to use. These are white wipes that are wet with a chemical solution, that when rubbed over black plastic trim (that looks “milky” and has lost luster) restores it to the black color when the car was new. Really amazing. Follow directions. Only use on exterior of car, only on plastic parts. I think there was 12 wipes (individually wrapped) and I used 6 on my Honda CR-V. Comes with plastic gloves. Can also use your own plastic or latex gloves.\n        \n        \n            \n                Images in this review\n            \n            \n                \n                    \n                        \n                    \n                        \n                    \n                \n            \n        \n    \n        \n    \n\n\n\n\n\n   function toggleSeeAllView() {\n       P.when('A', 'cr-image-popover-controller').execute(function(A, imagePopoverController) {\n          imagePopoverController.toggleSeeAllView(true);\n       });\n   }\n\n\n       &lt;img alt=\"Customer image\" src=\"https://c.media-amazon.com/images/I/71MvzefGN5L._SY88.jpg\" height=\"88\" width=\"100%\"/&gt;&lt;img alt=\"Customer image\" src=\"https://c.media-amazon.com/images/I/6103zMbIzYL._SY88.jpg\" height=\"88\" width=\"100%\"/&gt;\n\n        P.when('A', 'cr-image-popover-controller').execute(function(A, imagePopoverController) {\n          A.on(\"a:popover:beforeShow:R1W9A67VRI4WAB_gallerySection_main\", function(data) {\n            imagePopoverController.initImagePopover(\"R1W9A67VRI4WAB\", \"[https://c.media-amazon.com/images/I/71MvzefGN5L.jpg, https://c.media-amazon.com/images/I/6103zMbIzYL.jpg]\", data);\n          });\n        });\n    \n\n  9 people found this helpful\n    \n          \n              \n                  Helpful\n              \n          \n      Sending feedback...Thank you for your feedback.Sorry, we failed to record your vote. Please try again\n        Report\n  &lt;img src=\"https://c.media-amazon.com/images/S/amazon-avatars-global/default.png\"/&gt;Amazon Customer5.0 out of 5 stars\n\n\n\n\n\n\n\n  \n  \n    Works and looks great\n  \nReviewed in the United States on August 22, 2024Size: CERAKOTE TRIM COATVerified Purchase\n\n\n\n\n\n\n\n  \n  \n    I'm generally pretty skeptical of most products that claim they improve the look of faded plastic as they are always just temporary and come off in a matter of weeks or after your first car wash. But since this is ceramic coating it actually seems to be permanent. That said you need to be quite careful when applying it and follow all the instructions. Use gloves with this stuff as it definitely smells like it would be hazardous to have on your skin. I was sure to wash my car and then clean off all the plastic pieces I wanted to treat with isopropyl alcohol to remove any grease or chemicals that were left on the plastic. My Ford Bronco isn't that old but I could tell the plastic was already starting to fade and there is quite a bit of it on the car so I wanted to pre treat it. A few months in it looks amazing. I've gone off roading, gotten paint on some of the fenders, and wash the car at least 30 times and the plastic pieces still look new. The coating is still very much intact and Wicks away most dirt and debris. I even sadly drove over some wet paint in the road and it was almost impossible to get off the areas I didn't treat but the ones that did literally just wiped right off after it had already dried. Recommend this product but you need to make sure you use it properly and follow the instructions otherwise you will not get the results you want. I will say all the plastic on the new Bronco seems to be very porous and texturized so maybe it absorbed the product really well. I have not used it on any smooth plastic so I can't speak to that.\n  \nRead more\n  6 people found this helpful\n    \n          \n              \n                  Helpful\n              \n          \n      Sending feedback...Thank you for your feedback.Sorry, we failed to record your vote. Please try again\n        Report\n  &lt;img src=\"https://c.media-amazon.com/images/S/amazon-avatars-global/30526000-39e8-4642-a31c-e280b5acf6ca._CR37%2C0%2C225%2C225_UX460_.jpg\"/&gt;Nord4.0 out of 5 stars\n\n\n\n\n\n\n\n  \n  \n    Not 100%\n  \nReviewed in the United States on April 26, 2024Size: CERAKOTE TRIM COATVerified Purchase\n\n\n\n\n\n\n\n  \n  \n    I am not sure how to review this product, I am a mobile detailer and I have used a lot of different trim care products that \"restores\" plastic. I have read a lot of reviews about this product before trying it myself, very mixed reviews stating that it streaks, dis-colorize, etc. So I decided to try this on my car that has different types of plastic to see how it responds to the different types and how to best apply it with different methods and here are my findings from this one test.Firsat and foremost, a deep clean with schampoo or similar is required, and after that I highly recommend to use isopropanol or similar to really get rid of any dirt and grease.On textured plastic I felt like I needed to \"massage\" the product in to really get in to the textures and then even it out in a smooth overlapping motion to get rid of excess coating but not dry it wipe, leave just enough for it to not \"blotch\" together. Where I didn't do this it would streak a bit afterwards, if I left too much somewhere it would create a \"blotchy\" spot. And if you remove too much you will not get that rich darke look. So, so far very \"touchy\".On untextured and \"sleek\" plastic it was much easier to apply, it went on thick and nice, but here it was even more important to not leave too much on or it would come out a bit \"streaky\", I put on thick enough for it to create a covering layer and then try to \"level\" it even with enough coating on for it to be able to be smoothed out  with a light touch, this coating doesn't seem to level itself out like their headlight kits ceramic does and you will have to smooth it yourself, on this plastic it took more time to try to perfect it, the places where I just overlapped it as instructed it would give a streak where the coating didn't level itself. But where you succeeded it will look pretty good, just use patience and a light hand.On semi textured plastic and also grey, I just covered it all in whatever motion I felt like and finished with an overlapping once over and so far that turned out the best on that plastic, propably because that was more forgiving for mistakes, harder to tell, and the not overtextured and semi sleek quality  made it easier to apply in a more even overlap, no need to go back and forward to get that base cover.With the method of going over the plastic a few times and then smooth it with a patch side not already used one wipe goes a decent way, I first planned it out based on the instructions that I would need 1 wipe per mirror cap, 1 for the front fender, maybe 2, the same for the back and 1 each for the rear upper widow vent deco trims, this is a 2001 Chevy Tahoe for any one that knows what trims I am describing now, and 1 for the front window air intake trim. So, I ended up using a couple of spares to smooth out those test areas where I had to work in the product to try to give leveling a chance once \"pretreated\", and that worked ok if you did it fast enough, I did this fairly late in the evening so it wasn't too hot outside, but if you let it sit and harden for too long you will actually risk creating streaks because of adding to a semi-dry coating will \"smear\" the underlying layer, so if you feel you need to do this do it sooner rather then later.Once applied I took a closer look the next day to actually inspect the coating, areas where I did the extra working in and leveled it by lightly overlap without excess looks the best, areas where I just overlapped could have \"blotch\" spots, areas where I leveled to late streaked a bit, or got a \"smeared\" appearance.I feel that no matter which method I used, I didn't get that rich dark look I was hoping for like I am getting with my \"restorer\" that last a month or two, it still looks better but not quite what I expected. I can obviously not speak for longevity yet, but if it stays on for 200+ washes or so I think this will be an ok investment, I always have my car maintained as a detailer, and if this looks good and save me the time and products to maintain I am happy to have tried it. As long as you make the good prep-work and is patient I can see you getting great results with this, don't stress the process, try on inauspicious areas first to learn and watch the behavior on your specific plastic before you go all in. I tried different methods on purpose on my own car before committing to this product to use professionally, you will need to play around with it yourself, but I feel that if you follow the instructions blindly you might get undesired results with this product. All plastics are different, textures, age, etc make the plastic absorb products differently, previous treatments needs to removed, the prep work is really important any work on a car is only as good as your preparations.So, will I buy this again? sure, I will give this another shot, now that I know better how it acts and appears on at least 3 different plastics I can improve my technique to apply it and feel fairly comfortable with the result. I will try it on a clients car soon that has extremely weathered plastics and he has agreed to a trial run on his car, then we will definitely see how this product work, my car is after-all continuously maintained and is not a fair object for this product, not in the sense of actually restoring the old plastic anyway, I had hoped for a richer and darker black though, but at least it looks very clean and shiny, hopefully for a long time.I will update this review once I have tested it on my clients trims, they are really in bad shape. But until then, give this a try but remember to take your time and try out smaller areas first before going all in at once, try different methods and just make sure to smooth it out lightly as you go.\n  \nRead more\n  42 people found this helpful\n    \n          \n              \n                  Helpful\n              \n          \n      Sending feedback...Thank you for your feedback.Sorry, we failed to record your vote. Please try again\n        Report",</t>
  </si>
  <si>
    <t xml:space="preserve">    "trackingLink": "https://www.amazon.com/CERAKOTE-Ceramic-Trim-Coat-Kit/dp/B07SHJVK4G?th=1&amp;linkCode=ll1&amp;tag=dividy-20&amp;linkId=406b7b0cdeb4bc3477ec3d15430dd0b2&amp;language=en_US&amp;ref_=as_li_ss_tl"</t>
  </si>
  <si>
    <t xml:space="preserve">    "productDetails": "About this item                   Advanced protection against the four main causes of engine breakdown: wear friction heat and deposits     40% better wear protection vs. industry standards as tested in the Sequence IVB engine test     25% better deposit protection with superior engine cleaning detergents as tested in the GMOD engine test     Full synthetic formula offers 24X stronger protection against engine-killing contaminants than the leading full synthetic motor oil     Meets or exceeds all requirements of ILSAC GF-6A, API SP, API SN with SN Plus, API SN, GM dexos 1 Gen 3     American made and formulated, from the Original Motor Oil brand trusted for more than 150 years       \n                          ›  See more product details",</t>
  </si>
  <si>
    <t xml:space="preserve">    "customerReviews": "&lt;img src=\"https://c.media-amazon.com/images/S/amazon-avatars-global/b4af42a4-ce6b-431a-973f-883d6517eee7._CR5%2C0%2C490%2C490_SX460_.jpg\"/&gt;Isaac5.0 out of 5 stars\n\n\n\n\n\n\n\n  \n  \n    Convenient and Well Priced! Been my go to method for buying oil for my 2019 BRZ\n  \nReviewed in the United States on August 5, 2024Configuration: 0W-20Size: 5 QTVerified Purchase\n\n\n\n\n\n\n\n  \n  \n    The Valvoline 0W-20 oil runs great for my 2019 BRZ and the oil helps with fuel efficiency. It flows well in cold temperatures and helps keep the engine clean. Highly recommended for maintaining performance and longevity.I also like buying oil from amazon because I save time and don’t have to go to a autozone, walmart, or another brick and mortar store. It’s very durable for 5-7k miles and cost effective.\n  \nRead more\n  One person found this helpful\n    \n          \n              \n                  Helpful\n              \n          \n      Sending feedback...Thank you for your feedback.Sorry, we failed to record your vote. Please try again\n        Report\n  &lt;img src=\"https://c.media-amazon.com/images/S/amazon-avatars-global/default.png\"/&gt;Sam5.0 out of 5 stars\n\n\n\n\n\n\n\n  \n  \n    Works great\n  \nReviewed in the United States on July 24, 2024Configuration: 0W-20Size: 5 QTVerified Purchase\n\n\n\n\n\n\n\n  \n  \n    The price is the best I found and the oil works super well\n  \nRead more\n  3 people found this helpful\n    \n          \n              \n                  Helpful\n              \n          \n      Sending feedback...Thank you for your feedback.Sorry, we failed to record your vote. Please try again\n        Report\n  &lt;img src=\"https://c.media-amazon.com/images/S/amazon-avatars-global/default.png\"/&gt;clg9725.0 out of 5 stars\n\n\n\n\n\n\n\n  \n  \n    Good price\n  \nReviewed in the United States on August 26, 2024Configuration: 5W-30Size: 5 QTVerified Purchase\n\n\n\n\n\n\n\n  \n  \n    Good quality and price\n  \nRead more\n  \n    \n          \n              \n                  Helpful\n              \n          \n      Sending feedback...Thank you for your feedback.Sorry, we failed to record your vote. Please try again\n        Report\n  &lt;img src=\"https://c.media-amazon.com/images/S/amazon-avatars-global/default.png\"/&gt;SinCitySinner5.0 out of 5 stars\n\n\n\n\n\n\n\n  \n  \n    Best shelf oil on the market period.\n  \nReviewed in the United States on July 29, 2024Configuration: 5W-30Size: 5 QTVerified Purchase\n\n\n\n\n\n\n\n  \n  \n    Valvoline is the only engine oil producers that actually have their own testing facility that tests their oils on real engines. Their additive packages are phenomenal for the price. I use the Valvoline Advanced formula. Or the high mileage formula with the max life. And yes you can use their high mileage oil on engines with less than 50 or 100k miles. Excellent oil\n  \nRead more\n  4 people found this helpful\n    \n          \n              \n                  Helpful\n              \n          \n      Sending feedback...Thank you for your feedback.Sorry, we failed to record your vote. Please try again\n        Report\n  &lt;img src=\"https://c.media-amazon.com/images/S/amazon-avatars-global/default.png\"/&gt;Oscar Cabrera5.0 out of 5 stars\n\n\n\n\n\n\n\n  \n  \n    Worked great\n  \nReviewed in the United States on September 4, 2024Configuration: 0W-20Size: 5 QTVerified Purchase\n\n\n\n\n\n\n\n  \n  \n    Easier to purchase than store as it came directly to my garage.\n  \nRead more\n  One person found this helpful\n    \n          \n              \n                  Helpful\n              \n          \n      Sending feedback...Thank you for your feedback.Sorry, we failed to record your vote. Please try again\n        Report\n  &lt;img src=\"https://c.media-amazon.com/images/S/amazon-avatars-global/default.png\"/&gt;Israel Fierro-Murillo4.0 out of 5 stars\n\n\n\n\n\n\n\n  \n  \n    Lube elite\n  \nReviewed in the United States on August 21, 2024Configuration: 5W-30Size: 5 QTVerified Purchase\n\n\n\n\n\n\n\n  \n  \n    Cheapest price on the net.\n  \nRead more\n  \n    \n          \n              \n                  Helpful\n              \n          \n      Sending feedback...Thank you for your feedback.Sorry, we failed to record your vote. Please try again\n        Report\n  &lt;img src=\"https://c.media-amazon.com/images/S/amazon-avatars-global/default.png\"/&gt;JoeD5.0 out of 5 stars\n\n\n\n\n\n\n\n  \n  \n    Stopped my 20 year old garden tractor from smoking.\n  \nReviewed in the United States on September 8, 2024Configuration: 10W-30Size: 32 Fl Oz (Pack of 1)Verified Purchase\n\n\n\n\n\n\n\n  \n  \n    I usually use fixed viscosity petroleum based oil in my 20 year old Husqvarna made Craftsman tractor. It has had many hours of hard  use, landscaping in the summer and pushing a 4' snow blower in the winter.Going through tractor maintenance this summer, I decided to try synthetic oil. I thought it might do a better job of handling the wide weather temperature spread 100+F to -20F and extend the life of the 25 HP tractor. This synthetic can be used in an engine that had been running petroleum based oil.Immediate noticeable changes were much quieter running engine and no more slight smoke at startup. I'm happy.\n  \nRead more\n  \n    \n          \n              \n                  Helpful\n              \n          \n      Sending feedback...Thank you for your feedback.Sorry, we failed to record your vote. Please try again\n        Report\n  &lt;img src=\"https://c.media-amazon.com/images/S/amazon-avatars-global/default.png\"/&gt;Berthold V.Cox5.0 out of 5 stars\n\n\n\n\n\n\n\n  \n  \n    Best\n  \nReviewed in the United States on September 7, 2024Configuration: 5W-20Size: 5 QTVerified Purchase\n\n\n\n\n\n\n\n  \n  \n    Best oil I have ever used.\n  \nRead more\n  \n    \n          \n              \n                  Helpful\n              \n          \n      Sending feedback...Thank you for your feedback.Sorry, we failed to record your vote. Please try again\n        Report",</t>
  </si>
  <si>
    <t xml:space="preserve">    "trackingLink": "https://www.amazon.com/Valvoline-SynPower-5W-30-Synthetic-Motor/dp/B00GZKC6DS?th=1&amp;linkCode=ll1&amp;tag=dividy-20&amp;linkId=1565e2877dee5fc5dd9a29244e0e15c9&amp;language=en_US&amp;ref_=as_li_ss_tl"</t>
  </si>
  <si>
    <t xml:space="preserve">    "productDetails": "About this item                   Wider Visibility: The fog lights emit white light at the same point as the bulb, replacing the dim bulb.     Directly Insert: Fog lights are mini-sized, no external drives and wires, it is more convenient to intall.     Quickly Switch On: The fog lamp is easy installation, no delay and light up the road immediately.       \n                          ›  See more product details",</t>
  </si>
  <si>
    <t xml:space="preserve">    "customerReviews": "&lt;img src=\"https://c.media-amazon.com/images/S/amazon-avatars-global/default.png\"/&gt;Ron B.5.0 out of 5 stars\n\n\n\n\n\n\n\n  \n  \n    PERFECT!!!\n  \nReviewed in the United States on August 17, 2024Color: Cool WhiteSize: 9007Verified Purchase\n\n\n\n\n\n\n\n  \n  \n    Okay... so I ordered one of those with the cord, and let's just say I said some words that wouldn't be in a kids movie because IT WOULD NOT FIT! The cord kept getting in the way of the ring that holds the bulb into place.Sooo... this one... I ordered it and was a bit skeptical at 1st. But I was amazed at how easy it was. It truly was plug and play just like a regular bulb. IT FIT PERFECTLY!!! I skipped the hassle of trying to tape this down, and tie this up JUST FOR THE CORD TO BE IN THE WAY. NOPE... THIS WAS AS EASY AS SWITCHING A LIGHT BULB IN... WELL... YOUR CAR (or home... we can go we with that).Brighter white lights with better visibility and no more ugly yellow color. Definitely can see better at night and in the rain. So definitely better performing than those halogens. The design is literally just like a factory OEM bulb.It just works the way it's supposed to. And I know it sounds like I'm excited (which I am)... but if you had to go through what I had to go through with the previous ones I ordered, you'd be excited too for a quick bulb replacement that just works. Lol.\n  \nRead more\n  3 people found this helpful\n    \n          \n              \n                  Helpful\n              \n          \n      Sending feedback...Thank you for your feedback.Sorry, we failed to record your vote. Please try again\n        Report\n  &lt;img src=\"https://c.media-amazon.com/images/S/amazon-avatars-global/6f47150b-f977-4621-ae46-a6f142a01376._CR0%2C26%2C281%2C281_UX460_.jpg\"/&gt;Uncle Bob5.0 out of 5 stars\n\n\n\n\n\n\n\n  \n  \n    High quality, low price\n  \nReviewed in the United States on August 19, 2024Color: Cool WhiteSize: 9007Verified Purchase\n\n\n\n\n\n\n\n  \n  \n    It seems like a yearly ritual (for me), shopping for and purchasing LED bulbs for my Ford Ranger.  If it's not due to one of them burning out and needing to buy a new pair, then it's because someone does something in traffic and stupidity causes me to wreck my truck. this time it was an accident being run off the road by an 18-wheeler. Anyway, I've been through these bulbs (different brands) every year, and these seem no different from bulls I've paid twice as much for. Just as bright and well designed, The same material as far as I can tell. I think I'll buy another set of these for back ups and save some real money for the next time I need some.while the price is so low. So  I would recommend these, for the price, they're a bargain.\n  \nRead more\n  2 people found this helpful\n    \n          \n              \n                  Helpful\n              \n          \n      Sending feedback...Thank you for your feedback.Sorry, we failed to record your vote. Please try again\n        Report\n  &lt;img src=\"https://c.media-amazon.com/images/S/amazon-avatars-global/74510918-14db-47be-8678-e2751713cbac._CR0%2C0%2C416%2C416_UX460_.jpg\"/&gt;Amelia Thompson5.0 out of 5 stars\n\n\n\n\n\n\n\n  \n  \n    No More White-Knuckle Drives in Fog\n  \nReviewed in the United States on July 4, 2024Color: Cool WhiteSize: H11/H9/H8Verified Purchase\n\n\n\n\n\n\n\n  \n  \n    live in a coastal town where the fog rolls in like a scene from a mystery movie, thick and unpredictable. After one too many tense drives squinting to see the road ahead, I decided it was time for an upgrade. Enter the \"Rimthin H8 H9 Fog Lights, Pack of 2.\"Installing these lights was my Saturday project. I'm no mechanic, but the instructions were clear, and everything lined up perfectly with my car's existing fittings. I managed to get them installed in under an hour, feeling pretty proud of my handiwork.The real test came a few nights later. The fog was as thick as pea soup, and I had to drive across town for my night shift. I switched on my new Rimthin lights, and wow, what a revelation! The road lit up in front of me with a clear, strong beam that cut through the fog like it wasn't even there. The wide beam illuminated the edges of the road, making it easy to spot any debris or wandering wildlife early.\n  \nRead more\n  5 people found this helpful\n    \n          \n              \n                  Helpful\n              \n          \n      Sending feedback...Thank you for your feedback.Sorry, we failed to record your vote. Please try again\n        Report\n  &lt;img src=\"https://c.media-amazon.com/images/S/amazon-avatars-global/13f44e62-d06e-4b49-bfc4-f9ee9c9ae876._CR62%2C0%2C375%2C375_SX460_.jpg\"/&gt;Ryan Ehlinger5.0 out of 5 stars\n\n\n\n\n\n\n\n  \n  \n    Nice lights\n  \nReviewed in the United States on September 8, 2024Color: Cool WhiteSize: 9005+9006Verified Purchase\n\n\n\n\n\n\n\n  \n  \n    Good lights. Much brighter than oem. Fit my 1997 Silverado perfectly. Tip; these lights have a longer base where the electrical plug meets than the originals. So, in my case it was easier to install the bulbs unplugged. Then, once the bulbs were securely in the housing I plugged them in. I did notice a little flickering but that was at idle.\n  \nRead more\n  \n    \n          \n              \n                  Helpful\n              \n          \n      Sending feedback...Thank you for your feedback.Sorry, we failed to record your vote. Please try again\n        Report\n  &lt;img src=\"https://c.media-amazon.com/images/S/amazon-avatars-global/cda67bba-473a-442b-99f0-dd7b99c95fa0._CR17%2C0%2C208%2C208_UX460_.jpg\"/&gt;iPurchase4.0 out of 5 stars\n\n\n\n\n\n\n\n  \n  \n    Bright, clear, and works exactly as described!\n  \nReviewed in the United States on July 27, 2024Color: Cool WhiteSize: H7Verified Purchase\n\n\n\n\n\n\n\n  \n  \n    These LED lights were the perfect upgrade for my '07 Hyundai Santa Fe. Installation was a bit of a pain BUT that's mostly blamed on the vehicle rather than the lights themselves.One important thing I learned is that the polarity and position of the lights do matter. If you noticed that one/two of the lights are out, try to take it out, flip it 180, and then reseat it again. Did the trick for me.I've read other reviews regarding the flicker and it is a bit noticeable but only during startup and when I have other systems running like the A/C. Otherwise during my drives, there is no flicker.\n  \nRead more\n  3 people found this helpful\n    \n          \n              \n                  Helpful\n              \n          \n      Sending feedback...Thank you for your feedback.Sorry, we failed to record your vote. Please try again\n        Report\n  &lt;img src=\"https://c.media-amazon.com/images/S/amazon-avatars-global/124fcd98-e1e4-4535-9fbf-0183a2b5b74a._CR35%2C0%2C515%2C515_SX460_.jpg\"/&gt;Krazy Kyle5.0 out of 5 stars\n\n\n\n\n\n\n\n  \n  \n    Nice!\n  \nReviewed in the United States on August 26, 2024Color: Cool WhiteSize: 9004Verified Purchase\n\n\n\n\n\n\n\n  \n  \n    So I just put these in the truck, time will tell, but for now all around excellent. Super bright both high and low beams, durable aluminum all around, intalling them, they fit just a tiny bit loose but my headlight lenses aren't all that great so they may be to blame. Overall so far so good they are great for the money and appear to look like something of greater value for sure.\n  \nRead more\n  \n    \n          \n              \n                  Helpful\n              \n          \n      Sending feedback...Thank you for your feedback.Sorry, we failed to record your vote. Please try again\n        Report\n  &lt;img src=\"https://c.media-amazon.com/images/S/amazon-avatars-global/default.png\"/&gt;Nemo Money5.0 out of 5 stars\n\n\n\n\n\n\n\n  \n  \n    Great visibility\n  \nReviewed in the United States on September 2, 2024Color: Cool WhiteSize: 9005/HB3Verified Purchase\n\n\n\n\n\n\n\n  \n  \n    Easy Install, Works Great\n  \nRead more\n\n\n\n\n\n\n\n\n\n\n\n \n  \t\t \n\n\n\n\n    \n        \n        \n            \n        \n            \n        \n        \n            \n            \n        \n        \n            \n            \n        \n    \n    \n        \n\n            \n                &lt;img src=\"https://c.media-amazon.com/images/S/amazon-avatars-global/default.png\"/&gt;Nemo Money\n            \n\n            5.0 out of 5 stars\n            \n                Great visibility\n            \n            \n            \n                \n                    \n                        \n                        \n                            \n                                \n                                \n                                    Reviewed in the United States on September 2, 2024\n                                \n                            \n                        \n                    \n                \n            \n        \n        \n            Easy Install, Works Great\n        \n        \n            \n                Images in this review\n            \n            \n                \n                    \n                        \n                    \n                \n            \n        \n    \n        \n    \n\n\n\n\n\n   function toggleSeeAllView() {\n       P.when('A', 'cr-image-popover-controller').execute(function(A, imagePopoverController) {\n          imagePopoverController.toggleSeeAllView(true);\n       });\n   }\n\n\n       &lt;img alt=\"Customer image\" src=\"https://c.media-amazon.com/images/I/71Rj4HpSc9L._SY88.jpg\" height=\"88\" width=\"100%\"/&gt;\n\n        P.when('A', 'cr-image-popover-controller').execute(function(A, imagePopoverController) {\n          A.on(\"a:popover:beforeShow:RX5IBH0Q2X3BJ_gallerySection_main\", function(data) {\n            imagePopoverController.initImagePopover(\"RX5IBH0Q2X3BJ\", \"[https://c.media-amazon.com/images/I/71Rj4HpSc9L.jpg]\", data);\n          });\n        });\n    \n\n  One person found this helpful\n    \n          \n              \n                  Helpful\n              \n          \n      Sending feedback...Thank you for your feedback.Sorry, we failed to record your vote. Please try again\n        Report\n  &lt;img src=\"https://c.media-amazon.com/images/S/amazon-avatars-global/default.png\"/&gt;Pat JP5.0 out of 5 stars\n\n\n\n\n\n\n\n  \n  \n    Nice upgrade from halogen\n  \nReviewed in the United States on September 2, 2024Color: Cool WhiteSize: H7Verified Purchase\n\n\n\n\n\n\n\n  \n  \n    H7 size. 2008 Mazda 3 - installed and used it as low beams. These are not as bright as standard LEDs that newer car models come with but they are brighter than halogen. As someone mentioned, polarity does seem to matter, try flipping it 180 degrees if issues. If that doesn't work check your fuse to see if it is blown. Mine was blown. I'm not sure about the small fans on these since my headlights have a plastic cap that seals in the bulb and components. You can hear the fans from outside the car, not so much inside. So far so good and I'm happy about the upgrade.\n  \nRead more\n  \n    \n          \n              \n                  Helpful\n              \n          \n      Sending feedback...Thank you for your feedback.Sorry, we failed to record your vote. Please try again\n        Report",</t>
  </si>
  <si>
    <t xml:space="preserve">    "trackingLink": "https://www.amazon.com/rimthin-H11-Bulbs-Lights-Waterproof/dp/B0D7GB76RW?th=1&amp;linkCode=ll1&amp;tag=dividy-20&amp;linkId=888a281a737da8b656559d8aab9aba80&amp;language=en_US&amp;ref_=as_li_ss_tl"</t>
  </si>
  <si>
    <t xml:space="preserve">    "productDetails": "About this item                   Perfect Bulb Replacement: If one bulb burns out, the other isn't far behind. Replace your H11 XtraVision Halogen bulbs in pairs for optimum performance.     Super Bright &amp; Easy to Install: XtraVision bulbs have an enhanced downroad visibility with no added glare.     DIY Fix for High Quality Performance: XtraVision bulbs have a robust filament design and proprietary gas mixture that can be driven for superior performance in many vehicles.     Durable High Beam for Maximum Visibility: XtraVision bulbs are designed and manufactured to improve your driving situation while providing maximum durability.     The Sylvania Standard Of Quality: With over 100 years in business, Sylvania is the world leader in automotive lighting for Original Equipment Manufacturers (OEMs) and the aftermarket.       \n                          ›  See more product details",</t>
  </si>
  <si>
    <t xml:space="preserve">    "customerReviews": "&lt;img src=\"https://c.media-amazon.com/images/S/amazon-avatars-global/default.png\"/&gt;BUG 19525.0 out of 5 stars\n\n\n\n\n\n\n\n  \n  \n    Great buy\n  \nReviewed in the United States on June 1, 2024Verified Purchase\n\n\n\n\n\n\n\n  \n  \n    I watched a YouTube video on how to replace these headlight bulbs and it was very helpful.The only problem is the length of the wire/socket to plug the bulb into which is on Chevy. The space to work is very tight but another inch would have made a HUGE difference\n  \nRead more\n  3 people found this helpful\n    \n          \n              \n                  Helpful\n              \n          \n      Sending feedback...Thank you for your feedback.Sorry, we failed to record your vote. Please try again\n        Report\n  &lt;img src=\"https://c.media-amazon.com/images/S/amazon-avatars-global/default.png\"/&gt;Autumn Blume5.0 out of 5 stars\n\n\n\n\n\n\n\n  \n  \n    2011 Prius\n  \nReviewed in the United States on May 23, 2023Verified Purchase\n\n\n\n\n\n\n\n  \n  \n    I purchased a set of headlight bulb replacements for my 2011 Prius, and I must say, I am thoroughly impressed! These bulbs have exceeded my expectations in terms of brightness, durability, and overall performance.First and foremost, the installation process was a breeze. With clear instructions and a perfect fit, it took me no time at all to replace the old bulbs with these new ones. The bulbs fit seamlessly into my Prius headlights, without any modifications required.Once I turned on the headlights, I was immediately blown away by the impressive brightness these bulbs provided. The illumination is incredibly clear and far-reaching, significantly improving my visibility on the road, especially during nighttime drives. It's like having a brand new pair of eyes for my Prius!Moreover, these bulbs have proven to be highly durable. They have withstood various weather conditions, including heavy rain and extreme temperatures, without any signs of dimming or flickering. I have been using them for several months now, and they continue to shine brightly and consistently.What's also worth mentioning is the longevity of these bulbs. I was initially concerned about having to replace them frequently, but they have demonstrated remarkable longevity, exceeding my expectations. This has saved me both time and money, as I no longer need to constantly worry about replacing burnt-out bulbs.Lastly, the overall quality and build of these headlight bulbs are outstanding. The materials used are robust and designed to last, ensuring a reliable performance for the long term. I feel confident knowing that I made a wise investment in these bulbs, and they have truly enhanced the safety and aesthetics of my 2011 Prius.In conclusion, if you're in need of headlight bulb replacements for your 2011 Prius, I highly recommend the ones I purchased. They offer exceptional brightness, durability, and longevity, making them a perfect choice for enhancing your driving experience. Say goodbye to dim and unreliable headlights and embrace the enhanced visibility and safety provided by these amazing bulbs!\n  \nRead more\n  20 people found this helpful\n    \n          \n              \n                  Helpful\n              \n          \n      Sending feedback...Thank you for your feedback.Sorry, we failed to record your vote. Please try again\n        Report\n  &lt;img src=\"https://c.media-amazon.com/images/S/amazon-avatars-global/default.png\"/&gt;DougInORegon5.0 out of 5 stars\n\n\n\n\n\n\n\n  \n  \n    Super bright\n  \nReviewed in the United States on September 1, 2024Verified Purchase\n\n\n\n\n\n\n\n  \n  \n    Easy to install and correct fit for the car. These are great headlights\n  \nRead more\n  One person found this helpful\n    \n          \n              \n                  Helpful\n              \n          \n      Sending feedback...Thank you for your feedback.Sorry, we failed to record your vote. Please try again\n        Report\n  &lt;img src=\"https://c.media-amazon.com/images/S/amazon-avatars-global/default.png\"/&gt;Kellie M Parker4.0 out of 5 stars\n\n\n\n\n\n\n\n  \n  \n    these are not headlight bulbs for the Honda Fit - they're fog light bulbs\n  \nReviewed in the United States on August 5, 2024Verified Purchase\n\n\n\n\n\n\n\n  \n  \n    My husband ordered these for his car, because Amazon said they were for Honda Fit headlights. But these bulbs are only for the fog lights. The correct headlight bulb is 9003/H4. He says he'll keep these since he'll probably need them eventually.\n  \nRead more\n  2 people found this helpful\n    \n          \n              \n                  Helpful\n              \n          \n      Sending feedback...Thank you for your feedback.Sorry, we failed to record your vote. Please try again\n        Report\n  &lt;img src=\"https://c.media-amazon.com/images/S/amazon-avatars-global/a6f2ea04-e6e0-4f12-9d16-730629955740._CR4%2C0%2C492%2C492_SX460_.jpg\"/&gt;Reviews by Andy5.0 out of 5 stars\n\n\n\n\n\n\n\n  \n  \n    Fits Toyota Highlander, SE, 2013 Model\n  \nReviewed in the United States on January 23, 2024Verified Purchase\n\n\n\n\n\n\n\n  \n  \n    The SYLVANIA H11 XtraVision Headlight Bulbs have proven to be a shining example of high performance and reliability. I needed to replace one of the headlights for my Toyota Highlander SE 2013 model, and these bulbs turned out to be the perfect and cost-effective solution.The brightness level of these bulbs, boasting 1345 Lumens, is truly excellent. The illumination they provide is crisp, clear, and significantly enhances visibility on the road. The improved brightness contributes to safer nighttime driving and makes these bulbs a top choice for both high and low beams, as well as fog lights.Replacing the bulb was a breeze, taking hardly 5 minutes. I followed YouTube videos to prepare myself for the process, and the step-by-step instructions made it a straightforward task. The bulbs fit perfectly into my Toyota Highlander, and the durable build assures me of their longevity.The affordability of these bulbs is a major plus. Despite being inexpensive, they don't compromise on performance. This combination of cost-effectiveness and durability makes them a standout choice for those looking to replace or upgrade their headlights.I am exceptionally happy with the SYLVANIA H11 XtraVision Headlight Bulbs and would highly recommend them to anyone in need of reliable and high-performance replacement bulbs. They have not only restored the brightness of my headlights but also provided a level of confidence in nighttime driving. In conclusion, these bulbs are a stellar investment that delivers on both quality and value.\n  \nRead more\n\n\n\n\n\n\n\n\n\n\n\n \n  \t\t \n\n\n\n\n    \n        \n        \n            \n        \n            \n        \n        \n            \n            \n        \n        \n            \n            \n        \n    \n    \n        \n\n            \n                &lt;img src=\"https://c.media-amazon.com/images/S/amazon-avatars-global/a6f2ea04-e6e0-4f12-9d16-730629955740._CR4%2C0%2C492%2C492_SX460_.jpg\"/&gt;Reviews by Andy\n            \n\n            5.0 out of 5 stars\n            \n                Fits Toyota Highlander, SE, 2013 Model\n            \n            \n            \n                \n                    \n                        \n                        \n                            \n                                \n                                \n                                    Reviewed in the United States on January 23, 2024\n                                \n                            \n                        \n                    \n                \n            \n        \n        \n            The SYLVANIA H11 XtraVision Headlight Bulbs have proven to be a shining example of high performance and reliability. I needed to replace one of the headlights for my Toyota Highlander SE 2013 model, and these bulbs turned out to be the perfect and cost-effective solution.The brightness level of these bulbs, boasting 1345 Lumens, is truly excellent. The illumination they provide is crisp, clear, and significantly enhances visibility on the road. The improved brightness contributes to safer nighttime driving and makes these bulbs a top choice for both high and low beams, as well as fog lights.Replacing the bulb was a breeze, taking hardly 5 minutes. I followed YouTube videos to prepare myself for the process, and the step-by-step instructions made it a straightforward task. The bulbs fit perfectly into my Toyota Highlander, and the durable build assures me of their longevity.The affordability of these bulbs is a major plus. Despite being inexpensive, they don't compromise on performance. This combination of cost-effectiveness and durability makes them a standout choice for those looking to replace or upgrade their headlights.I am exceptionally happy with the SYLVANIA H11 XtraVision Headlight Bulbs and would highly recommend them to anyone in need of reliable and high-performance replacement bulbs. They have not only restored the brightness of my headlights but also provided a level of confidence in nighttime driving. In conclusion, these bulbs are a stellar investment that delivers on both quality and value.\n        \n        \n            \n                Images in this review\n            \n            \n                \n                    \n                        \n                    \n                \n            \n        \n    \n        \n    \n\n\n\n\n\n   function toggleSeeAllView() {\n       P.when('A', 'cr-image-popover-controller').execute(function(A, imagePopoverController) {\n          imagePopoverController.toggleSeeAllView(true);\n       });\n   }\n\n\n       &lt;img alt=\"Customer image\" src=\"https://c.media-amazon.com/images/I/51dx4JIVrUL._SY88.jpg\" height=\"88\" width=\"100%\"/&gt;\n\n        P.when('A', 'cr-image-popover-controller').execute(function(A, imagePopoverController) {\n          A.on(\"a:popover:beforeShow:R2125U1Z75KZ6V_gallerySection_main\", function(data) {\n            imagePopoverController.initImagePopover(\"R2125U1Z75KZ6V\", \"[https://c.media-amazon.com/images/I/51dx4JIVrUL.jpg]\", data);\n          });\n        });\n    \n\n  10 people found this helpful\n    \n          \n              \n                  Helpful\n              \n          \n      Sending feedback...Thank you for your feedback.Sorry, we failed to record your vote. Please try again\n        Report\n  &lt;img src=\"https://c.media-amazon.com/images/S/amazon-avatars-global/default.png\"/&gt;James R. Hughes5.0 out of 5 stars\n\n\n\n\n\n\n\n  \n  \n    Very bright light\n  \nReviewed in the United States on September 8, 2024Verified Purchase\n\n\n\n\n\n\n\n  \n  \n    I liked the ease of changing the headlight low beams on my 2012 camry.  It arrived in a box with no damage.  Wait until your engine cools down before replacing the bulbs.  There is a little release lever you need to push to release the old bulb.  I will buy again when the time comes..\n  \nRead more\n  \n    \n          \n              \n                  Helpful\n              \n          \n      Sending feedback...Thank you for your feedback.Sorry, we failed to record your vote. Please try again\n        Report\n  &lt;img src=\"https://c.media-amazon.com/images/S/amazon-avatars-global/default.png\"/&gt;KELLY DOYEA5.0 out of 5 stars\n\n\n\n\n\n\n\n  \n  \n    Excellent buy ,it did give it  bit more light\n  \nReviewed in the United States on September 3, 2024Verified Purchase\n\n\n\n\n\n\n\n  \n  \n    Excellent buy for the money was fairly easy and it did brighten up versus standard headlights in my older Silverado\n  \nRead more\n  \n    \n          \n              \n                  Helpful\n              \n          \n      Sending feedback...Thank you for your feedback.Sorry, we failed to record your vote. Please try again\n        Report\n  &lt;img src=\"https://c.media-amazon.com/images/S/amazon-avatars-global/default.png\"/&gt;JMFDC4.0 out of 5 stars\n\n\n\n\n\n\n\n  \n  \n    Lasted about 2 years on Prius\n  \nReviewed in the United States on September 10, 2024Verified Purchase\n\n\n\n\n\n\n\n  \n  \n    The light bulbs fit into the headlamp sockets.  We purchased the correct size for our vehicle, and replaced both at the same time.  We viewed online instruction videos.  It went well.  We used gloves to handle the bulbs so as not to get any oils on them. This is our 2nd purchase in 2 years, as it seems the lumen life span is about 2 years for us, based on hours used.  I probably won't keep my lights on during the daytime or on an \"auto\" setting to prolong the life.  We chose this type because the other alternatives are the blindingly bright LED type which is unpleasant for other drivers.\n  \nRead more\n  \n    \n          \n              \n                  Helpful\n              \n          \n      Sending feedback...Thank you for your feedback.Sorry, we failed to record your vote. Please try again\n        Report",</t>
  </si>
  <si>
    <t xml:space="preserve">    "trackingLink": "https://www.amazon.com/SYLVANIA-XtraVision-Performance-Headlight-Replacement/dp/B00318NQFY?psc=&amp;linkCode=ll1&amp;tag=dividy-20&amp;linkId=3f88b5243c9496c36672b7f47e7a7639&amp;language=en_US&amp;ref_=as_li_ss_tl"</t>
  </si>
  <si>
    <t xml:space="preserve">    "productDetails": "About this item                   Advanced 6-Step Water Filtration System: Experience the extraordinary power of Hex-Flow Technology &amp; its remarkable 6-step filtration process. Every layer works together to provide you with great tasting drinking water that is exceptionally clean     Superior Filtration Standard: The combined GAC &amp; KDF layers boost your water’s purity by removing unpleasant taste, odor, chlorine, sediment, and more. Our camper water filters are also bacteriostatic and control mold &amp; bacteria growth when not in use     20-Micron Protection with High Flow: A 20-micron internal sediment filter protects against silt, sediment, etc. that may enter your fresh drinking water supply. The wide body design provides increased flow, so your water runs efficiently.     Certified Lead Free: Our water filter system is independently tested &amp; listed to standards NSF/ANSI 42 &amp; NSF/ANSI 53. It’s CSA lead-free content certified to NSF/ANSI 372 &amp; compliant with all federal &amp; state-level lead-free laws.     Versatile and Essential: This multi-purpose clean water filter isn't just a must have among camping accessories and boat accessories. Easily attach the filter to any standard hose to enjoy clean water for your pets, gardening, &amp; spot-free car washing     Proud American Quality: Made in the USA, our RV water filters showcase superior craftsmanship. Every Camco RV filter boasts a robust carbon core, ensuring reliable water filtration for your travels. Journey with confidence with this travel must have       \n                          ›  See more product details",</t>
  </si>
  <si>
    <t xml:space="preserve">    "customerReviews": "&lt;img src=\"https://c.media-amazon.com/images/S/amazon-avatars-global/c0ae7b74-f010-4f79-8f3b-b2c29037d005._CR0%2C0%2C500%2C500_SX460_.jpg\"/&gt;Suziann5.0 out of 5 stars\n\n\n\n\n\n\n\n  \n  \n    Works great in our RV\n  \nReviewed in the United States on August 14, 2024Style: StandardVerified Purchase\n\n\n\n\n\n\n\n  \n  \n    Picked this up for a recent trip in our motor home. Very easy to install, although might need more than finger tightening when connecting to your domestic water hose. Hubby had to use a wrench to really tighten it up to stop leaking. Be sure and follow the instructions to run water through it the first time before connecting. The great thing is that the water tasted great - very pleased with this reasonably priced filter.\n  \nRead more\n  4 people found this helpful\n    \n          \n              \n                  Helpful\n              \n          \n      Sending feedback...Thank you for your feedback.Sorry, we failed to record your vote. Please try again\n        Report\n  &lt;img src=\"https://c.media-amazon.com/images/S/amazon-avatars-global/default.png\"/&gt;Mama H5.0 out of 5 stars\n\n\n\n\n\n\n\n  \n  \n    Great water filter\n  \nReviewed in the United States on August 8, 2024Style: X-LargeVerified Purchase\n\n\n\n\n\n\n\n  \n  \n    Our first time buying this brand and we're very happy with it. It was easy to install. Only took a few minutes. Directions were simple to follow. Had fresh filtered water flowing in minutes. Read a few reviews that said the hose that comes with this filter wasn't good quality and cracked easily but we've had ours on about a month now and so far so good. No issues at all.\n  \nRead more\n  7 people found this helpful\n    \n          \n              \n                  Helpful\n              \n          \n      Sending feedback...Thank you for your feedback.Sorry, we failed to record your vote. Please try again\n        Report\n  &lt;img src=\"https://c.media-amazon.com/images/S/amazon-avatars-global/default.png\"/&gt;John D Dedell5.0 out of 5 stars\n\n\n\n\n\n\n\n  \n  \n    These filters work well\n  \nReviewed in the United States on August 14, 2024Style: X-LargeVerified Purchase\n\n\n\n\n\n\n\n  \n  \n    We have been using these and enjoy how they filter out impurities.  They are easy to install and change out when appropriate.These are expensive filters to improve your water quality.\n  \nRead more\n  4 people found this helpful\n    \n          \n              \n                  Helpful\n              \n          \n      Sending feedback...Thank you for your feedback.Sorry, we failed to record your vote. Please try again\n        Report\n  &lt;img src=\"https://c.media-amazon.com/images/S/amazon-avatars-global/default.png\"/&gt;16184.0 out of 5 stars\n\n\n\n\n\n\n\n  \n  \n    Easy to install and works well\n  \nReviewed in the United States on May 11, 2024Style: X-LargeVerified Purchase\n\n\n\n\n\n\n\n  \n  \n    As someone who values clean filtered water for both my pool and quick outdoor showers, this filter has become handy. Setup is very easy. The biggest benefit is the efficient filtration system to ensure that the water I use is clean and safe. It is perfect for outdoor use whether filling up the pool or rinsing off after a swim. I haven’t tried it for camping but it works for my needs perfectly. No leakage so far. Seems quality.\n  \nRead more\n  12 people found this helpful\n    \n          \n              \n                  Helpful\n              \n          \n      Sending feedback...Thank you for your feedback.Sorry, we failed to record your vote. Please try again\n        Report\n  &lt;img src=\"https://c.media-amazon.com/images/S/amazon-avatars-global/default.png\"/&gt;Brad Letchworth5.0 out of 5 stars\n\n\n\n\n\n\n\n  \n  \n    Nice filter\n  \nReviewed in the United States on August 14, 2024Style: StandardVerified Purchase\n\n\n\n\n\n\n\n  \n  \n    We purchased this filter to use on our concession trailer and it does a great job. Improves water taste.\n  \nRead more\n  One person found this helpful\n    \n          \n              \n                  Helpful\n              \n          \n      Sending feedback...Thank you for your feedback.Sorry, we failed to record your vote. Please try again\n        Report\n  &lt;img src=\"https://c.media-amazon.com/images/S/amazon-avatars-global/default.png\"/&gt;Andy B.5.0 out of 5 stars\n\n\n\n\n\n\n\n  \n  \n    Great product\n  \nReviewed in the United States on September 3, 2024Style: X-LargeVerified Purchase\n\n\n\n\n\n\n\n  \n  \n    Best filter I've used so far.  Very economical and easy to install\n  \nRead more\n  One person found this helpful\n    \n          \n              \n                  Helpful\n              \n          \n      Sending feedback...Thank you for your feedback.Sorry, we failed to record your vote. Please try again\n        Report\n  &lt;img src=\"https://c.media-amazon.com/images/S/amazon-avatars-global/default.png\"/&gt;Bailey Wildeman5.0 out of 5 stars\n\n\n\n\n\n\n\n  \n  \n    Seems to work great\n  \nReviewed in the United States on September 6, 2024Style: StandardVerified Purchase\n\n\n\n\n\n\n\n  \n  \n    Can definitely tell a difference of water once it’s gone through this. Great to water plants with or even drinking from your hose while your working in the garden 😅\n  \nRead more\n  One person found this helpful\n    \n          \n              \n                  Helpful\n              \n          \n      Sending feedback...Thank you for your feedback.Sorry, we failed to record your vote. Please try again\n        Report\n  &lt;img src=\"https://c.media-amazon.com/images/S/amazon-avatars-global/f700c106-620d-4d2a-9fc1-e21a0064e1a9._CR0%2C0%2C500%2C500_SX460_.jpg\"/&gt;DeAnna5.0 out of 5 stars\n\n\n\n\n\n\n\n  \n  \n    Clean and Fresh Water on the Go\n  \nReviewed in the United States on June 13, 2024Style: StandardVerified Purchase\n\n\n\n\n\n\n\n  \n  \n    I recently purchased the Camco TastePURE RV Water Filter with a flexible hose, and it has significantly improved the quality of the water in our RV. This new and advanced inline water filter offers a perfect combination of convenience, effectiveness, and durability, making it an essential addition for any RV owner.First and foremost, the performance of the Camco TastePURE Water Filter is impressive. It effectively removes impurities, odors, and bad tastes from the water, providing clean and fresh drinking water directly from the tap. The advanced filtration system reduces chlorine, sediment, and other contaminants, ensuring the water is safe and pleasant to drink.The inclusion of a flexible hose is a standout feature. The hose makes it easy to connect the filter to various water sources without straining or kinking. This flexibility is particularly useful when dealing with tight or awkward spaces often encountered at campgrounds or RV parks. The hose also helps to relieve pressure on the connections, reducing the risk of leaks.Installation is straightforward and user-friendly. The filter comes with clear instructions, and the connections are standard, making it easy to attach to most water sources and RV plumbing systems. The quick and hassle-free setup ensures you can start enjoying clean water almost immediately.The durability of the Camco TastePURE Water Filter is another strong point. Made from high-quality materials, the filter is built to withstand the rigors of outdoor use and frequent travel. The sturdy construction ensures it can handle varying water pressures without cracking or leaking, providing reliable performance throughout its lifespan.One of the major advantages of this water filter is its versatility. It is not only suitable for RVs but can also be used for boats, trailers, and even at home with garden hoses. This multipurpose functionality makes it a valuable investment for anyone looking to improve water quality in various settings.Maintenance of the filter is minimal and straightforward. The replaceable filter cartridges are easy to change, and the clear housing allows you to monitor the filter's condition and know when it's time for a replacement. This convenience ensures that maintaining clean and safe water is a simple and manageable task.In terms of value for money, the Camco TastePURE Water Filter is excellent. The combination of high-quality filtration, ease of use, and durability makes it a cost-effective solution for ensuring clean water in your RV. The peace of mind that comes with knowing you have access to safe drinking water is well worth the investment.In summary, the Camco TastePURE RV Water Filter with a flexible hose is a must-have accessory for any RV owner. Its advanced filtration system, durable construction, and easy installation make it a standout choice for improving water quality on the go. I highly recommend this water filter to anyone looking to enhance their RV experience with clean and fresh drinking water. It has exceeded my expectations and has become an essential part of our RV setup.\n  \nRead more\n  11 people found this helpful\n    \n          \n              \n                  Helpful\n              \n          \n      Sending feedback...Thank you for your feedback.Sorry, we failed to record your vote. Please try again\n        Report",</t>
  </si>
  <si>
    <t xml:space="preserve">    "trackingLink": "https://www.amazon.com/Camco-TastePURE-Flexible-Protector-40043/dp/B0006IX87S?th=1&amp;linkCode=ll1&amp;tag=dividy-20&amp;linkId=469d1e2d1abc85ce74f6c76126c4e3e8&amp;language=en_US&amp;ref_=as_li_ss_tl"</t>
  </si>
  <si>
    <t>/Automotive1/</t>
  </si>
  <si>
    <t>/Baby1/</t>
  </si>
  <si>
    <t xml:space="preserve">        "img": "https://c.media-amazon.com/images/I/61bloybKgJL._AC_UL600_SR600,400_.jpg",</t>
  </si>
  <si>
    <t xml:space="preserve">        "name": "Pampers Swaddlers Diapers - Size 4, One Month Supply (150 Count), Ultra Soft Disposable Baby Diapers",</t>
  </si>
  <si>
    <t xml:space="preserve">        "link": "https://www.amazon.com/Pampers-Swaddlers-Disposable-Diapers-SUPPLY",</t>
  </si>
  <si>
    <t xml:space="preserve">        "fulllink": "https://www.amazon.com/Pampers-Swaddlers-Disposable-Diapers-SUPPLY/dp/B07DC8BR3B/ref=zg_bs_g_baby-products_d_sccl_1/133-8364463-3604600?psc=1"</t>
  </si>
  <si>
    <t xml:space="preserve">        "img": "https://c.media-amazon.com/images/I/81UPfJW1KcL._AC_UL600_SR600,400_.jpg",</t>
  </si>
  <si>
    <t xml:space="preserve">        "name": "Huggies Natural Care Sensitive Baby Wipes, Unscented, Hypoallergenic, 99% Purified Water, 12 Flip-Top Packs (768 Wipes Total), Packaging May Vary",</t>
  </si>
  <si>
    <t xml:space="preserve">        "link": "https://www.amazon.com/HUGGIES-Natural-Unscented-Sensitive-Water-Based",</t>
  </si>
  <si>
    <t xml:space="preserve">        "fulllink": "https://www.amazon.com/HUGGIES-Natural-Unscented-Sensitive-Water-Based/dp/B07SCL613T/ref=zg_bs_g_baby-products_d_sccl_2/133-8364463-3604600?psc=1"</t>
  </si>
  <si>
    <t xml:space="preserve">        "img": "https://c.media-amazon.com/images/I/81yLdZMzjNL._AC_UL600_SR600,400_.jpg",</t>
  </si>
  <si>
    <t xml:space="preserve">        "name": "Pampers Sensitive Baby Wipes, Water Based, Hypoallergenic and Unscented, 8 Flip-Top Packs, 4 Refill Packs (1008 Wipes Total)",</t>
  </si>
  <si>
    <t xml:space="preserve">        "link": "https://www.amazon.com/Pampers-Wipes-Sensitive-Perfume-Multi",</t>
  </si>
  <si>
    <t xml:space="preserve">        "fulllink": "https://www.amazon.com/Pampers-Wipes-Sensitive-Perfume-Multi/dp/B0BJ13K7FR/ref=zg_bs_g_baby-products_d_sccl_3/133-8364463-3604600?psc=1"</t>
  </si>
  <si>
    <t xml:space="preserve">        "img": "https://c.media-amazon.com/images/I/81HRznglKqL._AC_UL600_SR600,400_.jpg",</t>
  </si>
  <si>
    <t xml:space="preserve">        "name": "WaterWipes Plastic-Free Original Baby Wipes, 99.9% Water Based Wipes, Unscented &amp; Hypoallergenic for Sensitive Skin, 60 Count (Pack of 12), Packaging May Vary",</t>
  </si>
  <si>
    <t xml:space="preserve">        "link": "https://www.amazon.com/WaterWipes-Sensitive-Wipes-Count-Packs",</t>
  </si>
  <si>
    <t xml:space="preserve">        "fulllink": "https://www.amazon.com/WaterWipes-Sensitive-Wipes-Count-Packs/dp/B008KJEYLO/ref=zg_bs_g_baby-products_d_sccl_4/133-8364463-3604600?psc=1"</t>
  </si>
  <si>
    <t xml:space="preserve">        "img": "https://c.media-amazon.com/images/I/81xbzONjhrL._AC_UL600_SR600,400_.jpg",</t>
  </si>
  <si>
    <t xml:space="preserve">        "name": "Huggies Size 1 Diapers, Little Snugglers Diapers, Size 1 (8-14 lbs), 198 Ct (6 packs of 33)",</t>
  </si>
  <si>
    <t xml:space="preserve">        "link": "https://www.amazon.com/Huggies-Little-Snugglers-Diapers-Packaging",</t>
  </si>
  <si>
    <t xml:space="preserve">        "fulllink": "https://www.amazon.com/Huggies-Little-Snugglers-Diapers-Packaging/dp/B07MP6VXRN/ref=zg_bs_g_baby-products_d_sccl_5/133-8364463-3604600?psc=1"</t>
  </si>
  <si>
    <t xml:space="preserve">        "img": "https://c.media-amazon.com/images/I/81W3iWS7ptL._AC_UL600_SR600,400_.jpg",</t>
  </si>
  <si>
    <t xml:space="preserve">        "name": "The Honest Company Clean Conscious Unscented Wipes | Over 99% Water, Compostable, Plant-Based, Baby Wipes | Hypoallergenic for Sensitive Skin, EWG Verified | Pattern Play, 720 Count",</t>
  </si>
  <si>
    <t xml:space="preserve">        "link": "https://www.amazon.com/Honest-Company-Baby-Wipes-Plant-Based",</t>
  </si>
  <si>
    <t xml:space="preserve">        "fulllink": "https://www.amazon.com/Honest-Company-Baby-Wipes-Plant-Based/dp/B086LKQDJG/ref=zg_bs_g_baby-products_d_sccl_6/133-8364463-3604600?psc=1"</t>
  </si>
  <si>
    <t xml:space="preserve">        "img": "https://c.media-amazon.com/images/I/51JdQWimMaL._AC_UL600_SR600,400_.jpg",</t>
  </si>
  <si>
    <t xml:space="preserve">        "name": "No-Touch Thermometer for Adults and Kids, Accurate Digital Baby Thermometer, FSA HSA Eligible, Fever Alarm &amp; Silent Mode, 2 in 1 Forehead &amp; Object Thermometer",</t>
  </si>
  <si>
    <t xml:space="preserve">        "link": "https://www.amazon.com/Digital-Infrared-Baby-Thermometer-Forehead",</t>
  </si>
  <si>
    <t xml:space="preserve">        "fulllink": "https://www.amazon.com/Digital-Infrared-Baby-Thermometer-Forehead/dp/B0824XNJSW/ref=zg_bs_g_baby-products_d_sccl_7/133-8364463-3604600?psc=1"</t>
  </si>
  <si>
    <t xml:space="preserve">        "img": "https://c.media-amazon.com/images/I/81ZU+MQHkQL._AC_UL600_SR600,400_.jpg",</t>
  </si>
  <si>
    <t xml:space="preserve">        "name": "Huggies Size 4 Diapers, Little Movers Baby Diapers, Size 4 (22-37 lbs), 140 Ct (2 Packs of 70)",</t>
  </si>
  <si>
    <t xml:space="preserve">        "link": "https://www.amazon.com/Baby-Diapers-Huggies-Little-Movers",</t>
  </si>
  <si>
    <t xml:space="preserve">        "fulllink": "https://www.amazon.com/Baby-Diapers-Huggies-Little-Movers/dp/B08QRGJ2SC/ref=zg_bs_g_baby-products_d_sccl_8/133-8364463-3604600?psc=1"</t>
  </si>
  <si>
    <t xml:space="preserve">        "img": "https://c.media-amazon.com/images/I/71NCICgdEcL._AC_UL600_SR600,400_.jpg",</t>
  </si>
  <si>
    <t xml:space="preserve">        "name": "Huggies Simply Clean Fragrance-Free Baby Wipes, Unscented Diaper Wipes, 11 Flip-Top Packs (704 Wipes Total)",</t>
  </si>
  <si>
    <t xml:space="preserve">        "link": "https://www.amazon.com/Unscented-Huggies-Simply-Fragrance-Free-Diaper",</t>
  </si>
  <si>
    <t xml:space="preserve">        "fulllink": "https://www.amazon.com/Unscented-Huggies-Simply-Fragrance-Free-Diaper/dp/B08QRKY3NJ/ref=zg_bs_g_baby-products_d_sccl_9/133-8364463-3604600?psc=1"</t>
  </si>
  <si>
    <t xml:space="preserve">        "img": "https://c.media-amazon.com/images/I/71lGOW28DoL._AC_UL600_SR600,400_.jpg",</t>
  </si>
  <si>
    <t xml:space="preserve">        "name": "Amazon Brand - Mama Bear Gentle Touch Diapers, Hypoallergenic, Size 5, 132 Count (4 packs of 33), White",</t>
  </si>
  <si>
    <t xml:space="preserve">        "link": "https://www.amazon.com/Amazon-Brand-Gentle-Touch-Diapers",</t>
  </si>
  <si>
    <t xml:space="preserve">        "fulllink": "https://www.amazon.com/Amazon-Brand-Gentle-Touch-Diapers/dp/B07SXBX1DM/ref=zg_bs_g_baby-products_d_sccl_10/133-8364463-3604600?psc=1"</t>
  </si>
  <si>
    <t xml:space="preserve">        "img": "https://c.media-amazon.com/images/I/81HSlA5aTuL._AC_UL600_SR600,400_.jpg",</t>
  </si>
  <si>
    <t xml:space="preserve">        "name": "Dr. Brown’s Natural Flow Level 2 Narrow Baby Bottle Silicone Nipple, Medium Flow, 3m+, 100% Silicone Bottle Nipple, 6 Count",</t>
  </si>
  <si>
    <t xml:space="preserve">        "link": "https://www.amazon.com/Dr-Browns-Original-Nipple-Level",</t>
  </si>
  <si>
    <t xml:space="preserve">        "fulllink": "https://www.amazon.com/Dr-Browns-Original-Nipple-Level/dp/B015XBYDLM/ref=zg_bs_g_baby-products_d_sccl_11/133-8364463-3604600?psc=1"</t>
  </si>
  <si>
    <t xml:space="preserve">        "img": "https://c.media-amazon.com/images/I/81W5nbUlrlL._AC_UL600_SR600,400_.jpg",</t>
  </si>
  <si>
    <t xml:space="preserve">        "name": "Pampers Baby Dry Diapers - Size 1, 120 Count, Absorbent Disposable Diapers",</t>
  </si>
  <si>
    <t xml:space="preserve">        "link": "https://www.amazon.com/Pampers-Baby-Dry-Disposable-Diapers-Count",</t>
  </si>
  <si>
    <t xml:space="preserve">        "fulllink": "https://www.amazon.com/Pampers-Baby-Dry-Disposable-Diapers-Count/dp/B00TJ6WLV2/ref=zg_bs_g_baby-products_d_sccl_12/133-8364463-3604600?psc=1"</t>
  </si>
  <si>
    <t xml:space="preserve">        "img": "https://c.media-amazon.com/images/I/71dz-52NnCL._AC_UL600_SR600,400_.jpg",</t>
  </si>
  <si>
    <t xml:space="preserve">        "name": "Pampers Easy Ups Boys &amp; Girls Bluey Potty Training Pants - Size 3T-4T, One Month Supply (124 Count), Training Underwear (Packaging May Vary)",</t>
  </si>
  <si>
    <t xml:space="preserve">        "link": "https://www.amazon.com/Pampers-Training-Disposable-Diapers-Supply",</t>
  </si>
  <si>
    <t xml:space="preserve">        "fulllink": "https://www.amazon.com/Pampers-Training-Disposable-Diapers-Supply/dp/B078W9SH24/ref=zg_bs_g_baby-products_d_sccl_13/133-8364463-3604600?psc=1"</t>
  </si>
  <si>
    <t xml:space="preserve">        "img": "https://c.media-amazon.com/images/I/815qT-2ivmL._AC_UL600_SR600,400_.jpg",</t>
  </si>
  <si>
    <t xml:space="preserve">        "name": "The Honest Company Clean Conscious Diapers | Plant-Based, Sustainable | Above It All + Pandas | Club Box, Size Newborn, 72 Count",</t>
  </si>
  <si>
    <t xml:space="preserve">        "link": "https://www.amazon.com/Honest-Company-Conscious-Plant-Based-Sustainable",</t>
  </si>
  <si>
    <t xml:space="preserve">        "fulllink": "https://www.amazon.com/Honest-Company-Conscious-Plant-Based-Sustainable/dp/B0CKV2VGX1/ref=zg_bs_g_baby-products_d_sccl_14/133-8364463-3604600?psc=1"</t>
  </si>
  <si>
    <t xml:space="preserve">        "img": "https://c.media-amazon.com/images/I/71llj0HaTjL._AC_UL600_SR600,400_.jpg",</t>
  </si>
  <si>
    <t xml:space="preserve">        "name": "Pampers Cruisers 360 Diapers - Size 5, One Month Supply (128 Count), Pull-On Disposable Baby Diapers, Gap-Free Fit",</t>
  </si>
  <si>
    <t xml:space="preserve">        "link": "https://www.amazon.com/Pampers-Cruisers-Disposable-Waistband-Packaging",</t>
  </si>
  <si>
    <t xml:space="preserve">        "fulllink": "https://www.amazon.com/Pampers-Cruisers-Disposable-Waistband-Packaging/dp/B08PX2V7PG/ref=zg_bs_g_baby-products_d_sccl_15/133-8364463-3604600?psc=1"</t>
  </si>
  <si>
    <t xml:space="preserve">        "img": "https://c.media-amazon.com/images/I/61m3WGYiVaL._AC_UL600_SR600,400_.jpg",</t>
  </si>
  <si>
    <t xml:space="preserve">        "name": "Pampers Aqua Pure Sensitive Baby Wipes, 99% Water, Hypoallergenic, Unscented Baby Wipes, 672 Baby Wipes Total (12 Flip-Top Packs)",</t>
  </si>
  <si>
    <t xml:space="preserve">        "link": "https://www.amazon.com/Pampers-Sensitive-Hypoallergenic-Unscented-Flip-Top",</t>
  </si>
  <si>
    <t xml:space="preserve">        "fulllink": "https://www.amazon.com/Pampers-Sensitive-Hypoallergenic-Unscented-Flip-Top/dp/B0BJ13XWDD/ref=zg_bs_g_baby-products_d_sccl_16/133-8364463-3604600?psc=1"</t>
  </si>
  <si>
    <t xml:space="preserve">        "img": "https://c.media-amazon.com/images/I/71EG0h8mFaL._AC_UL600_SR600,400_.jpg",</t>
  </si>
  <si>
    <t xml:space="preserve">        "name": "Amazon Baby Registry Welcome Box",</t>
  </si>
  <si>
    <t xml:space="preserve">        "link": "https://www.amazon.com/Amazon-Family-Baby-Registry-Welcome",</t>
  </si>
  <si>
    <t xml:space="preserve">        "fulllink": "https://www.amazon.com/Amazon-Family-Baby-Registry-Welcome/dp/B00N1NBOV2/ref=zg_bs_g_baby-products_d_sccl_17/133-8364463-3604600?psc=1"</t>
  </si>
  <si>
    <t xml:space="preserve">        "img": "https://c.media-amazon.com/images/I/61PM0wEsbKL._AC_UL600_SR600,400_.jpg",</t>
  </si>
  <si>
    <t xml:space="preserve">        "name": "The Honest Company 2-in-1 Cleansing Shampoo + Body Wash | Gentle for Baby | Naturally Derived, Tear-free, Hypoallergenic | Fragrance Free Sensitive, 10 fl oz",</t>
  </si>
  <si>
    <t xml:space="preserve">        "link": "https://www.amazon.com/Cleansing-Naturally-Tear-free-Hypoallergenic-Fragrance",</t>
  </si>
  <si>
    <t xml:space="preserve">        "fulllink": "https://www.amazon.com/Cleansing-Naturally-Tear-free-Hypoallergenic-Fragrance/dp/B072QXWXS6/ref=zg_bs_g_baby-products_d_sccl_18/133-8364463-3604600?psc=1"</t>
  </si>
  <si>
    <t xml:space="preserve">        "img": "https://c.media-amazon.com/images/I/81e5REVV1PL._AC_UL600_SR600,400_.jpg",</t>
  </si>
  <si>
    <t xml:space="preserve">        "name": "Huggies Size 5 Overnites Baby Diapers: Overnight Diapers, Size 5 (27+ lbs), 100 Ct (2 Packs of 50)",</t>
  </si>
  <si>
    <t xml:space="preserve">        "link": "https://www.amazon.com/Overnight-Diapers-Huggies-Overnites-Nighttime",</t>
  </si>
  <si>
    <t xml:space="preserve">        "fulllink": "https://www.amazon.com/Overnight-Diapers-Huggies-Overnites-Nighttime/dp/B09X222JQC/ref=zg_bs_g_baby-products_d_sccl_19/133-8364463-3604600?psc=1"</t>
  </si>
  <si>
    <t xml:space="preserve">        "img": "https://c.media-amazon.com/images/I/71sjx7V+dAL._AC_UL600_SR600,400_.jpg",</t>
  </si>
  <si>
    <t xml:space="preserve">        "name": "NUK Comfy Orthodontic Pacifiers, 0-6 Months, Timeless Collection, 5 Count (Pack of 1)",</t>
  </si>
  <si>
    <t xml:space="preserve">        "link": "https://www.amazon.com/NUK-Orthodontic-Pacifiers-Timeless-Collection",</t>
  </si>
  <si>
    <t xml:space="preserve">        "fulllink": "https://www.amazon.com/NUK-Orthodontic-Pacifiers-Timeless-Collection/dp/B0914D1RQL/ref=zg_bs_g_baby-products_d_sccl_20/133-8364463-3604600?psc=1"</t>
  </si>
  <si>
    <t xml:space="preserve">        "img": "https://c.media-amazon.com/images/I/71hdfeVpOeL._AC_UL600_SR600,400_.jpg",</t>
  </si>
  <si>
    <t xml:space="preserve">        "name": "Pampers Swaddlers Overnights Diapers - Size 7, 36 Count, Disposable Baby Diapers, Night Time Skin Protection",</t>
  </si>
  <si>
    <t xml:space="preserve">        "link": "https://www.amazon.com/Diapers-Size-Count-Overnights-Disposable",</t>
  </si>
  <si>
    <t xml:space="preserve">        "fulllink": "https://www.amazon.com/Diapers-Size-Count-Overnights-Disposable/dp/B0BJ14XCDV/ref=zg_bs_g_baby-products_d_sccl_21/133-8364463-3604600?psc=1"</t>
  </si>
  <si>
    <t xml:space="preserve">        "img": "https://c.media-amazon.com/images/I/81E+Osn-LoL._AC_UL600_SR600,400_.jpg",</t>
  </si>
  <si>
    <t xml:space="preserve">        "name": "Huggies Size 2 Diapers, Snug &amp; Dry Baby Diapers, Size 2 (12-18 lbs), 100 Count, Packaging May Vary",</t>
  </si>
  <si>
    <t xml:space="preserve">        "link": "https://www.amazon.com/Huggies-Snug-Baby-Diapers-12-18",</t>
  </si>
  <si>
    <t xml:space="preserve">        "fulllink": "https://www.amazon.com/Huggies-Snug-Baby-Diapers-12-18/dp/B09P4CG9M8/ref=zg_bs_g_baby-products_d_sccl_22/133-8364463-3604600?psc=1"</t>
  </si>
  <si>
    <t xml:space="preserve">        "img": "https://c.media-amazon.com/images/I/71JwoAV828L._AC_UL600_SR600,400_.jpg",</t>
  </si>
  <si>
    <t xml:space="preserve">        "name": "Pampers Pure Protection Diapers - Size 5, One Month Supply (132 Count), Hypoallergenic Premium Disposable Baby Diapers",</t>
  </si>
  <si>
    <t xml:space="preserve">        "link": "https://www.amazon.com/Pampers-Disposable-Hypoallergenic-Fragrance-Protection",</t>
  </si>
  <si>
    <t xml:space="preserve">        "fulllink": "https://www.amazon.com/Pampers-Disposable-Hypoallergenic-Fragrance-Protection/dp/B01IZ5F6T6/ref=zg_bs_g_baby-products_d_sccl_23/133-8364463-3604600?psc=1"</t>
  </si>
  <si>
    <t xml:space="preserve">        "img": "https://c.media-amazon.com/images/I/81enciOzZKL._AC_UL600_SR600,400_.jpg",</t>
  </si>
  <si>
    <t xml:space="preserve">        "name": "Pull-Ups Boys' Potty Training Pants, 4T-5T (38-50 lbs), 99 Count (3 Packs of 33)",</t>
  </si>
  <si>
    <t xml:space="preserve">        "link": "https://www.amazon.com/Pull-Ups-Learning-Designs-Training-Packaging",</t>
  </si>
  <si>
    <t xml:space="preserve">        "fulllink": "https://www.amazon.com/Pull-Ups-Learning-Designs-Training-Packaging/dp/B07XCVX9B1/ref=zg_bs_g_baby-products_d_sccl_24/133-8364463-3604600?psc=1"</t>
  </si>
  <si>
    <t xml:space="preserve">        "img": "https://c.media-amazon.com/images/I/617UElUBWqL._AC_UL600_SR600,400_.jpg",</t>
  </si>
  <si>
    <t xml:space="preserve">        "name": "Luvs Platinum Protection Bluey Baby Diapers - Size 5, 172 Count, Disposable Baby Diapers (Packaging May Vary)",</t>
  </si>
  <si>
    <t xml:space="preserve">        "link": "https://www.amazon.com/Diapers-Size-172-Count-Hypoallergenic",</t>
  </si>
  <si>
    <t xml:space="preserve">        "fulllink": "https://www.amazon.com/Diapers-Size-172-Count-Hypoallergenic/dp/B09HY9P5HW/ref=zg_bs_g_baby-products_d_sccl_25/133-8364463-3604600?psc=1"</t>
  </si>
  <si>
    <t xml:space="preserve">        "img": "https://c.media-amazon.com/images/I/51Ipu3F2hQL._AC_UL600_SR600,400_.jpg",</t>
  </si>
  <si>
    <t xml:space="preserve">        "name": "Aquaphor Baby Healing Ointment Advanced Therapy Skin Protectant for Chapped or Dry Skin, Drool Rash and Diaper Rash Ointment, 14 Oz Jar",</t>
  </si>
  <si>
    <t xml:space="preserve">        "link": "https://www.amazon.com/Aquaphor-Baby-Healing-Ointment-Advance",</t>
  </si>
  <si>
    <t xml:space="preserve">        "fulllink": "https://www.amazon.com/Aquaphor-Baby-Healing-Ointment-Advance/dp/B005UEB96K/ref=zg_bs_g_baby-products_d_sccl_26/133-8364463-3604600?psc=1"</t>
  </si>
  <si>
    <t xml:space="preserve">        "img": "https://c.media-amazon.com/images/I/61mq8LBMlFL._AC_UL600_SR600,400_.jpg",</t>
  </si>
  <si>
    <t xml:space="preserve">        "name": "Philips AVENT Natural Response Baby Bottle Nipples Flow 5, 6M+, 4pk, SCY965/04",</t>
  </si>
  <si>
    <t xml:space="preserve">        "link": "https://www.amazon.com/Philips-Natural-Response-SCY965-04",</t>
  </si>
  <si>
    <t xml:space="preserve">        "fulllink": "https://www.amazon.com/Philips-Natural-Response-SCY965-04/dp/B0964CG6KG/ref=zg_bs_g_baby-products_d_sccl_27/133-8364463-3604600?psc=1"</t>
  </si>
  <si>
    <t xml:space="preserve">        "img": "https://c.media-amazon.com/images/I/71UJUWZ09GL._AC_UL600_SR600,400_.jpg",</t>
  </si>
  <si>
    <t xml:space="preserve">        "name": "50 Count 30” x 36” Super Absorbency Disposable Underpads, Leakproof Quick Drying, Baby Puppy &amp; Adults Bed Pads Disposable Adults, Dog Pee Pads Extra Large, XXL Incontinence Pads",</t>
  </si>
  <si>
    <t xml:space="preserve">        "link": "https://www.amazon.com/Absorbency-Disposable-Underpads-Leakproof-Incontinence",</t>
  </si>
  <si>
    <t xml:space="preserve">        "fulllink": "https://www.amazon.com/Absorbency-Disposable-Underpads-Leakproof-Incontinence/dp/B0CPPLFQKB/ref=zg_bs_g_baby-products_d_sccl_28/133-8364463-3604600?psc=1"</t>
  </si>
  <si>
    <t xml:space="preserve">        "img": "https://c.media-amazon.com/images/I/51On99BknSL._AC_UL600_SR600,400_.jpg",</t>
  </si>
  <si>
    <t xml:space="preserve">        "name": "Philips AVENT Natural Baby Bottle with Natural Response Nipple, Clear, 9oz, 4pk, SCY903/04",</t>
  </si>
  <si>
    <t xml:space="preserve">        "link": "https://www.amazon.com/Philips-AVENT-Natural-Bottle-Response",</t>
  </si>
  <si>
    <t xml:space="preserve">        "fulllink": "https://www.amazon.com/Philips-AVENT-Natural-Bottle-Response/dp/B0964CHD65/ref=zg_bs_g_baby-products_d_sccl_29/133-8364463-3604600?psc=1"</t>
  </si>
  <si>
    <t xml:space="preserve">        "img": "https://c.media-amazon.com/images/I/71iQqT9I5pL._AC_UL600_SR600,400_.jpg",</t>
  </si>
  <si>
    <t xml:space="preserve">        "name": "Boudreaux's Butt Paste Maximum Strength Diaper Rash Cream, Ointment for Baby, 4 oz Tube",</t>
  </si>
  <si>
    <t xml:space="preserve">        "link": "https://www.amazon.com/Boudreauxs-Butt-Paste-Ointment-Preservative",</t>
  </si>
  <si>
    <t xml:space="preserve">        "fulllink": "https://www.amazon.com/Boudreauxs-Butt-Paste-Ointment-Preservative/dp/B00569GU18/ref=zg_bs_g_baby-products_d_sccl_30/133-8364463-3604600?psc=1"</t>
  </si>
  <si>
    <t xml:space="preserve">        "img": "https://c.media-amazon.com/images/I/71x9h8NxWnL._AC_UL600_SR600,400_.jpg",</t>
  </si>
  <si>
    <t xml:space="preserve">        "name": "FridaBaby Baby Nasal Aspirator NoseFrida the Snotsucker by Frida Baby, clear",</t>
  </si>
  <si>
    <t xml:space="preserve">        "link": "https://www.amazon.com/Nasal-Aspirator-NoseFrida-Snotsucker-Fridababy",</t>
  </si>
  <si>
    <t xml:space="preserve">        "fulllink": "https://www.amazon.com/Nasal-Aspirator-NoseFrida-Snotsucker-Fridababy/dp/B00171WXII/ref=zg_bs_g_baby-products_d_sccl_31/133-8364463-3604600?psc=1"</t>
  </si>
  <si>
    <t xml:space="preserve">        "img": "https://c.media-amazon.com/images/I/81vLrLJ-5mL._AC_UL600_SR600,400_.jpg",</t>
  </si>
  <si>
    <t xml:space="preserve">        "name": "Dr. Brown's Natural Flow Anti-Colic Options+ Narrow Baby Bottle, 8 oz/250 mL, with Level 1 Slow Flow Nipple, 0m+, 4 count",</t>
  </si>
  <si>
    <t xml:space="preserve">        "link": "https://www.amazon.com/Dr-Browns-Options-Bottle-4-Pack",</t>
  </si>
  <si>
    <t xml:space="preserve">        "fulllink": "https://www.amazon.com/Dr-Browns-Options-Bottle-4-Pack/dp/B01845QH7M/ref=zg_bs_g_baby-products_d_sccl_32/133-8364463-3604600?psc=1"</t>
  </si>
  <si>
    <t xml:space="preserve">        "img": "https://c.media-amazon.com/images/I/61Nx2pECMPL._AC_UL600_SR600,400_.jpg",</t>
  </si>
  <si>
    <t xml:space="preserve">        "name": "Desitin Maximum Strength Baby Diaper Rash Cream with 40% Zinc Oxide for Treatment, Relief &amp; Prevention, Hypoallergenic, Phthalate- &amp; Paraben-Free Paste, 4.8 oz",</t>
  </si>
  <si>
    <t xml:space="preserve">        "link": "https://www.amazon.com/Desitin-Maximum-Strength-Diaper-Prevention",</t>
  </si>
  <si>
    <t xml:space="preserve">        "fulllink": "https://www.amazon.com/Desitin-Maximum-Strength-Diaper-Prevention/dp/B00ZQXT4EY/ref=zg_bs_g_baby-products_d_sccl_33/133-8364463-3604600?psc=1"</t>
  </si>
  <si>
    <t xml:space="preserve">        "img": "https://c.media-amazon.com/images/I/71hVIU2kDxL._AC_UL600_SR600,400_.jpg",</t>
  </si>
  <si>
    <t xml:space="preserve">        "name": "ChoiceRefill Compatible with Diaper Genie Pails, 4-Pack, 1080 count",</t>
  </si>
  <si>
    <t xml:space="preserve">        "link": "https://www.amazon.com/ChoiceRefill-Compatible-Diaper-Genie-8-Pack",</t>
  </si>
  <si>
    <t xml:space="preserve">        "fulllink": "https://www.amazon.com/ChoiceRefill-Compatible-Diaper-Genie-8-Pack/dp/B073CLKNK3/ref=zg_bs_g_baby-products_d_sccl_34/133-8364463-3604600?psc=1"</t>
  </si>
  <si>
    <t xml:space="preserve">        "img": "https://c.media-amazon.com/images/I/81XghumRljL._AC_UL600_SR600,400_.jpg",</t>
  </si>
  <si>
    <t xml:space="preserve">        "name": "Pull-Ups Girls' Potty Training Pants, Size 3T-4T Training Underwear (32-40 lbs), 112 Count (4 Packs of 28)",</t>
  </si>
  <si>
    <t xml:space="preserve">        "fulllink": "https://www.amazon.com/Pull-Ups-Learning-Designs-Training-Packaging/dp/B07X8ND2B6/ref=zg_bs_g_baby-products_d_sccl_35/133-8364463-3604600?psc=1"</t>
  </si>
  <si>
    <t xml:space="preserve">        "img": "https://c.media-amazon.com/images/I/61rVoIIDMnL._AC_UL600_SR600,400_.jpg",</t>
  </si>
  <si>
    <t xml:space="preserve">        "name": "Lansinoh Breastmilk Storage Bags, 100 Count, Easy to Use Breast Milk Storage Bags for Feeding, Baby Essentials, Presterilized, Hygienically Doubled-Sealed for Freezing &amp; Refrigeration, 6 Ounce",</t>
  </si>
  <si>
    <t xml:space="preserve">        "link": "https://www.amazon.com/Lansinoh-Presterilized-Hygienically-Doubled-Sealed-Refrigeration",</t>
  </si>
  <si>
    <t xml:space="preserve">        "fulllink": "https://www.amazon.com/Lansinoh-Presterilized-Hygienically-Doubled-Sealed-Refrigeration/dp/B006XISCNA/ref=zg_bs_g_baby-products_d_sccl_36/133-8364463-3604600?psc=1"</t>
  </si>
  <si>
    <t xml:space="preserve">        "img": "https://c.media-amazon.com/images/I/61gqtrWb-TL._AC_UL600_SR600,400_.jpg",</t>
  </si>
  <si>
    <t xml:space="preserve">        "name": "Lansinoh Stay Dry Disposable Nursing Pads, Soft and Super Absorbent Breast Pads, Breastfeeding Essentials for Moms, 100 Count",</t>
  </si>
  <si>
    <t xml:space="preserve">        "link": "https://www.amazon.com/Lansinoh-Stay-Disposable-Nursing-Pads",</t>
  </si>
  <si>
    <t xml:space="preserve">        "fulllink": "https://www.amazon.com/Lansinoh-Stay-Disposable-Nursing-Pads/dp/B0070SKP1O/ref=zg_bs_g_baby-products_d_sccl_37/133-8364463-3604600?psc=1"</t>
  </si>
  <si>
    <t xml:space="preserve">        "img": "https://c.media-amazon.com/images/I/712xj4kARAL._AC_UL600_SR600,400_.jpg",</t>
  </si>
  <si>
    <t xml:space="preserve">        "name": "Safety 1st Plug Protectors, 36 Count",</t>
  </si>
  <si>
    <t xml:space="preserve">        "link": "https://www.amazon.com/Safety-1st-Plug-Protectors-Count",</t>
  </si>
  <si>
    <t xml:space="preserve">        "fulllink": "https://www.amazon.com/Safety-1st-Plug-Protectors-Count/dp/B00JHKTDQG/ref=zg_bs_g_baby-products_d_sccl_38/133-8364463-3604600?psc=1"</t>
  </si>
  <si>
    <t xml:space="preserve">        "img": "https://c.media-amazon.com/images/I/61dVg3RipXL._AC_UL300_SR300,200_.jpg",</t>
  </si>
  <si>
    <t xml:space="preserve">        "name": "Philips AVENT Soothie Pacifier, 0-3 Months, Green, 4 Pack, SCF190/41",</t>
  </si>
  <si>
    <t xml:space="preserve">        "link": "https://www.amazon.com/Philips-AVENT-Pacifier-SCF190-41",</t>
  </si>
  <si>
    <t xml:space="preserve">        "fulllink": "https://www.amazon.com/Philips-AVENT-Pacifier-SCF190-41/dp/B07TDN9MKC/ref=zg_bs_g_baby-products_d_sccl_39/133-8364463-3604600?psc=1"</t>
  </si>
  <si>
    <t xml:space="preserve">        "img": "https://c.media-amazon.com/images/I/717giik-yeL._AC_UL300_SR300,200_.jpg",</t>
  </si>
  <si>
    <t xml:space="preserve">        "name": "Zak Designs Kelso Toddler Cups For Travel or At Home, 15oz 2-Pack Durable Plastic Sippy Cups With Leak-Proof Design is Perfect For Kids (DinoRoar, Zaksaurus)",</t>
  </si>
  <si>
    <t xml:space="preserve">        "link": "https://www.amazon.com/Zak-Designs-Leak-Proof-DinoRoar-Zaksaurus",</t>
  </si>
  <si>
    <t xml:space="preserve">        "fulllink": "https://www.amazon.com/Zak-Designs-Leak-Proof-DinoRoar-Zaksaurus/dp/B0BTYQ7Q5Y/ref=zg_bs_g_baby-products_d_sccl_40/133-8364463-3604600?psc=1"</t>
  </si>
  <si>
    <t xml:space="preserve">        "img": "https://c.media-amazon.com/images/I/71ZczEw6opL._AC_UL300_SR300,200_.jpg",</t>
  </si>
  <si>
    <t xml:space="preserve">        "name": "SKYLA HOMES Baby Locks (8-pack) Child Safety Cabinet Proofing - Safe Quick and Easy 3M Adhesive Cabinet Drawer Door Latches No Screws &amp; Magnets Multi-Purpose for Furniture Kitchen Ovens Toilet Seats",</t>
  </si>
  <si>
    <t xml:space="preserve">        "link": "https://www.amazon.com/SKYLA-8-Pack-Safety-Cabinet-Proofing",</t>
  </si>
  <si>
    <t xml:space="preserve">        "fulllink": "https://www.amazon.com/SKYLA-8-Pack-Safety-Cabinet-Proofing/dp/B019OAWUZ4/ref=zg_bs_g_baby-products_d_sccl_41/133-8364463-3604600?psc=1"</t>
  </si>
  <si>
    <t xml:space="preserve">        "img": "https://c.media-amazon.com/images/I/71yQQ0ifExL._AC_UL300_SR300,200_.jpg",</t>
  </si>
  <si>
    <t xml:space="preserve">        "name": "Huggies Natural Care Sensitive Baby Wipes, Hypoallergenic, 99% Purified Water, 3 Refill Packs (624 Wipes Total)",</t>
  </si>
  <si>
    <t xml:space="preserve">        "link": "https://www.amazon.com/Huggies-Natural-Sensitive-Unscented-Hypoallergenic",</t>
  </si>
  <si>
    <t xml:space="preserve">        "fulllink": "https://www.amazon.com/Huggies-Natural-Sensitive-Unscented-Hypoallergenic/dp/B08QR6V8WR/ref=zg_bs_g_baby-products_d_sccl_42/133-8364463-3604600?psc=1"</t>
  </si>
  <si>
    <t xml:space="preserve">        "img": "https://c.media-amazon.com/images/I/71Gmti6zj4L._AC_UL300_SR300,200_.jpg",</t>
  </si>
  <si>
    <t xml:space="preserve">        "name": "4-Pack Inkless Hand and Footprint Kit - Ink Pad for Baby Hand and Footprints - Dog Paw Print Kit,Dog Nose Print Kit - Baby Footprint Kit, Clean Touch Baby Foot Printing Kit, Handprint Kit (Jet Black)",</t>
  </si>
  <si>
    <t xml:space="preserve">        "link": "https://www.amazon.com/Baby-Footprint-Handprint-Inkless-Ink",</t>
  </si>
  <si>
    <t xml:space="preserve">        "fulllink": "https://www.amazon.com/Baby-Footprint-Handprint-Inkless-Ink/dp/B08N6KWS7T/ref=zg_bs_g_baby-products_d_sccl_43/133-8364463-3604600?psc=1"</t>
  </si>
  <si>
    <t xml:space="preserve">        "img": "https://c.media-amazon.com/images/I/51cDeB3qklL._AC_UL300_SR300,200_.jpg",</t>
  </si>
  <si>
    <t xml:space="preserve">        "name": "Pampers Baby Clean Wipes, Baby Fresh Scented Baby Wipes, 72 Baby Wipes Total (1 Flip-Top Pack)",</t>
  </si>
  <si>
    <t xml:space="preserve">        "link": "https://www.amazon.com/Pampers-Wipes-Fresh-Scented-Pop-Top",</t>
  </si>
  <si>
    <t xml:space="preserve">        "fulllink": "https://www.amazon.com/Pampers-Wipes-Fresh-Scented-Pop-Top/dp/B07KGL6L56/ref=zg_bs_g_baby-products_d_sccl_44/133-8364463-3604600?psc=1"</t>
  </si>
  <si>
    <t xml:space="preserve">        "img": "https://c.media-amazon.com/images/I/61x79D9WpNL._AC_UL300_SR300,200_.jpg",</t>
  </si>
  <si>
    <t xml:space="preserve">        "name": "Angelcare Baby Bath Support (Gray) | Ideal for Babies Less Than 6 Months Old",</t>
  </si>
  <si>
    <t xml:space="preserve">        "link": "https://www.amazon.com/Angelcare-Baby-Bath-Support-Grey",</t>
  </si>
  <si>
    <t xml:space="preserve">        "fulllink": "https://www.amazon.com/Angelcare-Baby-Bath-Support-Grey/dp/B01M6YVW7B/ref=zg_bs_g_baby-products_d_sccl_45/133-8364463-3604600?psc=1"</t>
  </si>
  <si>
    <t xml:space="preserve">        "img": "https://c.media-amazon.com/images/I/51gcPkrrG-L._AC_UL300_SR300,200_.jpg",</t>
  </si>
  <si>
    <t xml:space="preserve">        "name": "Lansinoh Lanolin Nipple Cream Safe for Breastfeeding Baby, 100% Natural Nipple Butter for Mom, Breastfeeding Essentials, 1.41 Ounces",</t>
  </si>
  <si>
    <t xml:space="preserve">        "link": "https://www.amazon.com/Lansinoh-Lanolin-Breastfeeding-Soothing-Essentials",</t>
  </si>
  <si>
    <t xml:space="preserve">        "fulllink": "https://www.amazon.com/Lansinoh-Lanolin-Breastfeeding-Soothing-Essentials/dp/B005MI648C/ref=zg_bs_g_baby-products_d_sccl_46/133-8364463-3604600?psc=1"</t>
  </si>
  <si>
    <t xml:space="preserve">        "img": "https://c.media-amazon.com/images/I/61qgoOHavgL._AC_UL300_SR300,200_.jpg",</t>
  </si>
  <si>
    <t xml:space="preserve">        "name": "Dr. Brown's HappyPaci 100% Silicone Baby Pacifier, Contoured One-Piece Design, White, Blue, Light Blue, 0-6m, BPA-Free, 3 Pack",</t>
  </si>
  <si>
    <t xml:space="preserve">        "link": "https://www.amazon.com/Dr-Browns-HappyPaci-Silicone-Pacifier",</t>
  </si>
  <si>
    <t xml:space="preserve">        "fulllink": "https://www.amazon.com/Dr-Browns-HappyPaci-Silicone-Pacifier/dp/B09XJJB478/ref=zg_bs_g_baby-products_d_sccl_47/133-8364463-3604600?psc=1"</t>
  </si>
  <si>
    <t xml:space="preserve">        "img": "https://c.media-amazon.com/images/I/61WoQMri81L._AC_UL300_SR300,200_.jpg",</t>
  </si>
  <si>
    <t xml:space="preserve">        "name": "HelloBaby Upgrade Baby Monitor, 5''Sreen with 30-Hour Battery, Pan-Tilt-Zoom Video Baby Monitor with Camera and Audio, Night Vision, VOX, 2-Way Talk, 8 Lullabies and 1000ft Range No WiFi",</t>
  </si>
  <si>
    <t xml:space="preserve">        "link": "https://www.amazon.com/Monitor-5Display-Pan-Tilt-Zoom-Temperature-Lullabies",</t>
  </si>
  <si>
    <t xml:space="preserve">        "fulllink": "https://www.amazon.com/Monitor-5Display-Pan-Tilt-Zoom-Temperature-Lullabies/dp/B09GM8JZM9/ref=zg_bs_g_baby-products_d_sccl_48/133-8364463-3604600?psc=1"</t>
  </si>
  <si>
    <t xml:space="preserve">        "img": "https://c.media-amazon.com/images/I/71KoOQ+AvVL._AC_UL300_SR300,200_.jpg",</t>
  </si>
  <si>
    <t xml:space="preserve">        "name": "Graco TurboBooster 2.0 Backless Booster Car Seat, Denton",</t>
  </si>
  <si>
    <t xml:space="preserve">        "link": "https://www.amazon.com/Graco-TurboBooster-Backless-Booster-Denton",</t>
  </si>
  <si>
    <t xml:space="preserve">        "fulllink": "https://www.amazon.com/Graco-TurboBooster-Backless-Booster-Denton/dp/B0BDRKG478/ref=zg_bs_g_baby-products_d_sccl_49/133-8364463-3604600?psc=1"</t>
  </si>
  <si>
    <t xml:space="preserve">        "img": "https://c.media-amazon.com/images/I/716w0ZkGxkL._AC_UL300_SR300,200_.jpg",</t>
  </si>
  <si>
    <t xml:space="preserve">        "name": "Amazon Brand - Mama Bear 99% Water Based Baby Wipes, Hypoallergenic for Sensitive Skin, Fragrance Free, 432 Count (6 Packs of 72)",</t>
  </si>
  <si>
    <t xml:space="preserve">        "link": "https://www.amazon.com/Mama-Bear-Cotton-Enhanced-Hypoallergenic",</t>
  </si>
  <si>
    <t xml:space="preserve">        "fulllink": "https://www.amazon.com/Mama-Bear-Cotton-Enhanced-Hypoallergenic/dp/B07H1NLW4K/ref=zg_bs_g_baby-products_d_sccl_50/133-8364463-3604600?psc=1"</t>
  </si>
  <si>
    <t xml:space="preserve">    "productDetails": "About this item                   New! Pampers Swaddlers with a new Blowout Barrier that helps prevent up to 100% leaks, even blowouts     Helps protect where leaks happens most featuring our Dual Leak-Guard Barriers     Helps keep baby’s skin dry and healthy thanks to the moisture-wicking BreatheFree Liner​     Gently protects skin from irritation and wetness with ultrasoft, absorbent layers     Helps let you know when your baby might need a change via the Wetness Indicator     Featuring new character designs! Meet Shiloh the Elephant and Freddy ​the Duck     Trusted protection from Pampers, the #1 pediatrician recommended brand     Product and packaging may vary​       \n                            ›  See more product details",</t>
  </si>
  <si>
    <t xml:space="preserve">    "customerReviews": "&lt;img src=\"https://c.media-amazon.com/images/S/amazon-avatars-global/default.png\"/&gt;Jesse Morris5.0 out of 5 stars\n\n\n\n\n\n\n\n  \n  \n    No better diaper!\n  \nReviewed in the United States on September 5, 2024Size: Size 4Unit Count: 150Verified Purchase\n\n\n\n\n\n\n\n  \n  \n    We had gone through every brand of diaper, and no diaper has better leak protection, comfort, or quality. The diaper stays strapped and hard for baby to pull off. Perfect thickness to protect bottom, and move with baby so well! Diapers smell great, and do not leak! Other diapers hold baby urine and poo against the skin, but these diapers absorb so much! Price is worth the clean and rash free baby bottom!\n  \nRead more\n  2 people found this helpful\n    \n          \n              \n                  Helpful\n              \n          \n      Sending feedback...Thank you for your feedback.Sorry, we failed to record your vote. Please try again\n        Report\n  &lt;img src=\"https://c.media-amazon.com/images/S/amazon-avatars-global/default.png\"/&gt;Justo5.0 out of 5 stars\n\n\n\n\n\n\n\n  \n  \n    Best price I could find 👍💰\n  \nReviewed in the United States on May 23, 2024Size: Size 2Unit Count: 186Verified Purchase\n\n\n\n\n\n\n\n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\nRead more\n\n\n\n\n\n\n\n\n\n\n\n \n  \t\t \n\n\n\n\n    \n        \n        \n            \n        \n            \n        \n        \n            \n            \n        \n        \n            \n            \n        \n    \n    \n        \n\n            \n                &lt;img src=\"https://c.media-amazon.com/images/S/amazon-avatars-global/default.png\"/&gt;Justo\n            \n\n            5.0 out of 5 stars\n            \n                Best price I could find 👍💰\n            \n            \n            \n                \n                    \n                        \n                        \n                            \n                                \n                                \n                                    Reviewed in the United States on May 23, 2024\n                                \n                            \n                        \n                    \n                \n            \n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src=\"https://c.media-amazon.com/images/I/71A5RVlipeL._SY88.jpg\" height=\"88\" width=\"100%\"/&gt;&lt;img alt=\"Customer image\" src=\"https://c.media-amazon.com/images/I/71tugoYA+bL._SY88.jpg\" height=\"88\" width=\"100%\"/&gt;&lt;img alt=\"Customer image\" src=\"https://c.media-amazon.com/images/I/71y13Vw0zcL._SY88.jpg\" height=\"88\" width=\"100%\"/&gt;&lt;img alt=\"Customer image\" src=\"https://c.media-amazon.com/images/I/71Ls5JRXBRL._SY88.jpg\" height=\"88\" width=\"100%\"/&gt;\n\n        P.when('A', 'cr-image-popover-controller').execute(function(A, imagePopoverController) {\n          A.on(\"a:popover:beforeShow:R2O2EDLEPHWIZ9_gallerySection_main\", function(data) {\n            imagePopoverController.initImagePopover(\"R2O2EDLEPHWIZ9\", \"[https://c.media-amazon.com/images/I/71A5RVlipeL.jpg, https://c.media-amazon.com/images/I/71tugoYA+bL.jpg, https://c.media-amazon.com/images/I/71y13Vw0zcL.jpg, https://c.media-amazon.com/images/I/71Ls5JRXBRL.jpg]\", data);\n          });\n        });\n    \n\n  22 people found this helpful\n    \n          \n              \n                  Helpful\n              \n          \n      Sending feedback...Thank you for your feedback.Sorry, we failed to record your vote. Please try again\n        Report\n  &lt;img src=\"https://c.media-amazon.com/images/S/amazon-avatars-global/default.png\"/&gt;Alexis Register5.0 out of 5 stars\n\n\n\n\n\n\n\n  \n  \n    Perfect for Active Babies – A Must-Have!\n  \nReviewed in the United States on August 6, 2024Size: Size 3Unit Count: 78Verified Purchase\n\n\n\n\n\n\n\n  \n  \n    As a parent of an active 8-month-old, finding the right diaper is crucial. Pampers Swaddlers Diapers in Size 3 have exceeded my expectations. The ultra-soft material keeps my baby comfortable, and the diapers stay securely in place during all his activities. We’ve had zero blowouts, which is a huge relief, and the impressive absorbency means fewer nighttime changes. The fit is perfect, providing both comfort and reliability. If you’re looking for a dependable diaper that keeps your little one happy and dry, I highly recommend Pampers Swaddlers. They’ve been a game-changer for us!\n  \nRead more\n  4 people found this helpful\n    \n          \n              \n                  Helpful\n              \n          \n      Sending feedback...Thank you for your feedback.Sorry, we failed to record your vote. Please try again\n        Report\n  &lt;img src=\"https://c.media-amazon.com/images/S/amazon-avatars-global/45854c7f-021b-421f-bcfb-dad694ca4f2b._CR12%2C0%2C476%2C476_SX460_.jpg\"/&gt;Aubree &amp; Val5.0 out of 5 stars\n\n\n\n\n\n\n\n  \n  \n    Best diaper!\n  \nReviewed in the United States on August 28, 2024Size: Size 1Unit Count: 198Verified Purchase\n\n\n\n\n\n\n\n  \n  \n    These are by far my favorite diapers. You can feel that the quality is just a step up from others. They are thicker and stronger on the tabs. The absorption is fantastic. I can tell they are more comfortable on my little one. I absolutely love and feel it’s a need to have the blow out barrier! Totally worth the money for these!\n  \nRead more\n  \n    \n          \n              \n                  Helpful\n              \n          \n      Sending feedback...Thank you for your feedback.Sorry, we failed to record your vote. Please try again\n        Report\n  &lt;img src=\"https://c.media-amazon.com/images/S/amazon-avatars-global/default.png\"/&gt;Tina Sara18885.0 out of 5 stars\n\n\n\n\n\n\n\n  \n  \n    Exceptional comfort\n  \nReviewed in the United States on August 6, 2024Size: Size 3Unit Count: 26Verified Purchase\n\n\n\n\n\n\n\n  \n  \n    Pampers Swaddlers Diapers offer exceptional comfort with their soft, breathable fabric and excellent absorbency. They fit snugly and keep babies dry and happy, even overnight. The gentle, hypoallergenic design minimizes irritation, making them a reliable choice for sensitive skin. Highly effective and dependable.\n  \nRead more\n  \n    \n          \n              \n                  Helpful\n              \n          \n      Sending feedback...Thank you for your feedback.Sorry, we failed to record your vote. Please try again\n        Report\n  &lt;img src=\"https://c.media-amazon.com/images/S/amazon-avatars-global/default.png\"/&gt;Amber5.0 out of 5 stars\n\n\n\n\n\n\n\n  \n  \n    Pampers are simply the best.\n  \nReviewed in the United States on August 26, 2024Size: Size 2Unit Count: 186Verified Purchase\n\n\n\n\n\n\n\n  \n  \n    The quality of these diapers are unmatched. As a mom of 3 I’ve tried all of the different diapers. Huggies leaked, and cheaper diapers did too. Nothing was better than pampers. I love how soft they are for under 1 years old. When they start moving more I go to the pampers dry, they’re a little bit bigger. The convince of the subscription was a real plus too.\n  \nRead more\n  \n    \n          \n              \n                  Helpful\n              \n          \n      Sending feedback...Thank you for your feedback.Sorry, we failed to record your vote. Please try again\n        Report\n  &lt;img src=\"https://c.media-amazon.com/images/S/amazon-avatars-global/default.png\"/&gt;Chi Hoang5.0 out of 5 stars\n\n\n\n\n\n\n\n  \n  \n    The Best Diapers for Newborns!\n  \nReviewed in the United States on September 7, 2024Size: Size 1Unit Count: 198Verified Purchase\n\n\n\n\n\n\n\n  \n  \n    We’ve been using these diapers for our newborn, and they’ve been great for keeping him dry throughout the night. The wetness indicator is super helpful, making it easy to know when it’s time for a change. Plus, the fit is snug but flexible, so our baby can move around comfortably without leaks.With 198 diapers in a one-month supply, they last a good while and are totally worth the investment. Highly recommended for new parents!\n  \nRead more\n  \n    \n          \n              \n                  Helpful\n              \n          \n      Sending feedback...Thank you for your feedback.Sorry, we failed to record your vote. Please try again\n        Report\n  &lt;img src=\"https://c.media-amazon.com/images/S/amazon-avatars-global/default.png\"/&gt;Jane Luo5.0 out of 5 stars\n\n\n\n\n\n\n\n  \n  \n    Best Diapers for Newborns - Less Diaper Rash!\n  \nReviewed in the United States on July 11, 2024Size: NewbornUnit Count: 140Verified Purchase\n\n\n\n\n\n\n\n  \n  \n    After trying diapers from several different brands, I can confidently say that Pampers Swaddlers Newborn Diapers are the best! My baby has experienced significantly less diaper rash since we started using them, which is a huge relief. The diapers are incredibly soft and gentle on my baby's skin, providing excellent comfort and protection.The fit is perfect, and they have great absorbency, keeping my baby dry throughout the night. The wetness indicator is a helpful feature, making it easy to know when it’s time for a change.Overall, Pampers Swaddlers Newborn Diapers have exceeded my expectations in every way. If you’re looking for a reliable diaper that reduces diaper rash and keeps your baby comfortable, I highly recommend these. They have made a significant difference for us!\n  \nRead more\n  One person found this helpful\n    \n          \n              \n                  Helpful\n              \n          \n      Sending feedback...Thank you for your feedback.Sorry, we failed to record your vote. Please try again\n        Report",</t>
  </si>
  <si>
    <t xml:space="preserve">    "trackingLink": "https://www.amazon.com/Pampers-Swaddlers-Disposable-Diapers-SUPPLY/dp/B07DC8BR3B?psc=&amp;linkCode=ll1&amp;tag=dividy-20&amp;linkId=5324989d37239130423c353eb2e28464&amp;language=en_US&amp;ref_=as_li_ss_tl"</t>
  </si>
  <si>
    <t xml:space="preserve">    "productDetails": "About this item                   12 flip-top packs of 64 Huggies Natural Care Sensitive Baby Wipes, Unscented (768 wipes total), packaging may vary     Accepted by the National Eczema Association: These unscented baby wipes are accepted by the National Eczema Association and are safe for sensitive skin     Plant-Based Wipes Since 1990* (*70%+ by weight plant-based materials): Huggies Natural Care Sensitive Baby Wipes are plant-based and made with 99% purified water for a gentle clean     Safe for Sensitive Skin: Hypoallergenic and dermatologist tested, unscented diaper wipes are infused with aloe and vitamin E     Natural Care Sensitive diaper wipes are pH balanced to help maintain healthy skin     No Harsh Ingredients: Our sensitive baby wipes are free of lotions, fragrances, parabens, alcohol, dyes and elemental chlorine; does not contain phenoxyethanol or MIT     EZ Pull 1-Handed Dispensing: One-handed dispensing makes it easy to grab baby wipes without wasting sheets       \n                                  Exclusive Packaging: Natural Care Sensitive diaper wipes come in exclusive Winnie-the-Pooh packaging  Huggies Natural Care Sensitive packaging may vary from image shown      Show more            ›  See more product details",</t>
  </si>
  <si>
    <t xml:space="preserve">    "customerReviews": "&lt;img src=\"https://c.media-amazon.com/images/S/amazon-avatars-global/default.png\"/&gt;Erik5.0 out of 5 stars\n\n\n\n\n\n\n\n  \n  \n    Reliable and Gentle\n  \nReviewed in the United States on July 9, 2024Size: 64 Count (Pack of 12)Unit Count: 768Verified Purchase\n\n\n\n\n\n\n\n  \n  \n    The Huggies Natural Care Sensitive Baby Wipes are a standout choice for parents seeking reliable, gentle cleaning for their baby. These wipes are impressively durable, ensuring they don't tear during use. They are very moist, providing a thorough cleaning experience without drying out quickly. What sets them apart is their fragrance-free and hypoallergenic formula, making them safe for sensitive skin. With 99% purified water and no harsh chemicals, they're gentle yet effective for daily use. The packaging is convenient, keeping wipes fresh and easily accessible. Overall, Huggies Natural Care wipes deliver on their promises of durability, moisture, and gentle cleansing, making them a top pick for parents who prioritize quality and safety for their little ones.\n  \nRead more\n  One person found this helpful\n    \n          \n              \n                  Helpful\n              \n          \n      Sending feedback...Thank you for your feedback.Sorry, we failed to record your vote. Please try again\n        Report\n  &lt;img src=\"https://c.media-amazon.com/images/S/amazon-avatars-global/default.png\"/&gt;Jennie Gale5.0 out of 5 stars\n\n\n\n\n\n\n\n  \n  \n    One-hand removal\n  \nReviewed in the United States on July 27, 2024Size: 64 Count (Pack of 12)Unit Count: 768Verified Purchase\n\n\n\n\n\n\n\n  \n  \n    My husband and I tried both Huggies and Pampers brand wipes when our daughter was born and these are hands down the best of the two. These wipes are super absorbent, are nice a wet but not too wet that I feel like I have to wring them out. They have soft texture so they clean well instead of smearing. They are durable and much better price wise compared to Pampers.The biggest selling point was the fact that when you only want one wipe, it’s so easy to just get one. With Pampers wipes, they stick to each other in the package so you go to pull one out and you get five. If you only want one, you have to use two hands. With Huggies wipes you just get one every time. They are loosely attached and separate easily when pulled out. The next wipe is easy to grab and again, you only get one each time. The Disney geek in me also loves the Winnie the Pooh packaging.The only downside is that Huggies doesn’t have a rewards program right now so I can’t get any rewards points on wipes like I can with Pampers.\n  \nRead more\n  6 people found this helpful\n    \n          \n              \n                  Helpful\n              \n          \n      Sending feedback...Thank you for your feedback.Sorry, we failed to record your vote. Please try again\n        Report\n  &lt;img src=\"https://c.media-amazon.com/images/S/amazon-avatars-global/default.png\"/&gt;KMB5.0 out of 5 stars\n\n\n\n\n\n\n\n  \n  \n    Can't go wrong\n  \nReviewed in the United States on September 8, 2024Size: 64 Count (Pack of 12)Unit Count: 768Verified Purchase\n\n\n\n\n\n\n\n  \n  \n    The best wipes for any type of use from baby to adult. Gotta have these handy in the restroom, car, carry on, etc. Great price. No irritation and they are durable.\n  \nRead more\n  \n    \n          \n              \n                  Helpful\n              \n          \n      Sending feedback...Thank you for your feedback.Sorry, we failed to record your vote. Please try again\n        Report\n  &lt;img src=\"https://c.media-amazon.com/images/S/amazon-avatars-global/d44d0ac1-d9b6-4cee-9343-f35a0ace951f._CR0%2C0%2C439%2C439_UX460_.jpg\"/&gt;Muneca10135.0 out of 5 stars\n\n\n\n\n\n\n\n  \n  \n    The best!!\n  \nReviewed in the United States on August 7, 2024Size: 64 Count (Pack of 15)Unit Count: 960Verified Purchase\n\n\n\n\n\n\n\n  \n  \n    I like that you can rip these and that they aren’t like those untearable ones I absolutely detest!These are pretty big.I aso like the smell, the feel, and they are pretty thick too. And agn most important to me is the ability to make smaller or not as I choose.Just a great wipe. What more can I say. Lol!\n  \nRead more\n  2 people found this helpful\n    \n          \n              \n                  Helpful\n              \n          \n      Sending feedback...Thank you for your feedback.Sorry, we failed to record your vote. Please try again\n        Report\n  &lt;img src=\"https://c.media-amazon.com/images/S/amazon-avatars-global/24faec7c-599d-4c66-ad75-d91bcccb7eef._CR0%2C0%2C484%2C484_SX460_.jpg\"/&gt;Collin M.5.0 out of 5 stars\n\n\n\n\n\n\n\n  \n  \n    Awesome Baby Wipes, and Great for Stocking!\n  \nReviewed in the United States on July 26, 2024Size: 64 Count (Pack of 15)Unit Count: 960Verified Purchase\n\n\n\n\n\n\n\n  \n  \n    These Huggies Baby Wipes are fantastic! They offer excellent value, with a great amount in each package, making it easy to stock up for home and daycare. The wipes are nicely sealed, ensuring they stay ready to use without the risk of drying out, and don't have any off-putting scents to them. Even with their simple ingredients, they do a great job at cleaning and are perfect for handling all of the little messes that come with a busy toddler, haha. Also haven't seen any skin issues while using these yet, making them dependable and reliable for us as well. Top choice in our household. Would highly recommend!\n  \nRead more\n  \n    \n          \n              \n                  Helpful\n              \n          \n      Sending feedback...Thank you for your feedback.Sorry, we failed to record your vote. Please try again\n        Report\n  &lt;img src=\"https://c.media-amazon.com/images/S/amazon-avatars-global/4e1b772d-84f1-477e-be51-eeb0429cbdcb._CR0%2C0%2C375%2C375_UX460_.jpg\"/&gt;Rachel5.0 out of 5 stars\n\n\n\n\n\n\n\n  \n  \n    Great unscented wipes\n  \nReviewed in the United States on July 4, 2024Size: 64 Count (Pack of 12)Unit Count: 768Verified Purchase\n\n\n\n\n\n\n\n  \n  \n    I have been using this brand of wipes for almost 5 years with both of my kids and have bought many boxes over the years. My girls have never had a bad reaction and there is no scent. My only complaint is that the individual wipes are stuck together so taking them out of the package 1 handed can be a challenge sometimes. They are soft and work well. They also tend to hold their moisture and are not too wet or dry. I either buy from Sam’s Club or Amazon because the prices are very comparable.\n  \nRead more\n  4 people found this helpful\n    \n          \n              \n                  Helpful\n              \n          \n      Sending feedback...Thank you for your feedback.Sorry, we failed to record your vote. Please try again\n        Report\n  &lt;img src=\"https://c.media-amazon.com/images/S/amazon-avatars-global/default.png\"/&gt;Karlee4.0 out of 5 stars\n\n\n\n\n\n\n\n  \n  \n    Mixed feelings\n  \nReviewed in the United States on July 31, 2024Size: 64 Count (Pack of 12)Unit Count: 768Verified Purchase\n\n\n\n\n\n\n\n  \n  \n    I have always used these wipes since my baby was born. I like that they do not tear, it is easy to remove one wipe at a time, they are not overly wet, and the pattern is adorable. I did notice a pack I stored in the car dried out after a month even though they were sealed. However, this has not happened to any packs stored indoors. A couple of the packs of wipes out of the box have left behind fuzz on my little one which is disappointing. However, no diaper rash has ever occurred. Overall, will continue to use and hope for no more fuzz residue!\n  \nRead more\n  2 people found this helpful\n    \n          \n              \n                  Helpful\n              \n          \n      Sending feedback...Thank you for your feedback.Sorry, we failed to record your vote. Please try again\n        Report\n  &lt;img src=\"https://c.media-amazon.com/images/S/amazon-avatars-global/3b2f0530-0c59-4790-a47b-8355831ffda0._CR0%2C0%2C400%2C400_UX460_.jpg\"/&gt;Catsmeowtside5.0 out of 5 stars\n\n\n\n\n\n\n\n  \n  \n    Best Wipes\n  \nReviewed in the United States on August 3, 2024Size: 56 Count (Pack of 8)Unit Count: 448Verified Purchase\n\n\n\n\n\n\n\n  \n  \n    We purchased these to replace the Kirkland brand wipes that currently have a lawsuit against it for having forever chemicals in them… These wipes are very nice and durable, won’t fall apart, very soft and gentle on my baby, cleans very well, scent free. I will be buying these from now on.\n  \nRead more\n  \n    \n          \n              \n                  Helpful\n              \n          \n      Sending feedback...Thank you for your feedback.Sorry, we failed to record your vote. Please try again\n        Report",</t>
  </si>
  <si>
    <t xml:space="preserve">    "trackingLink": "https://www.amazon.com/HUGGIES-Natural-Unscented-Sensitive-Water-Based/dp/B07SCL613T?psc=&amp;linkCode=ll1&amp;tag=dividy-20&amp;linkId=366fc5b20be4fc06cbf00ea538d90298&amp;language=en_US&amp;ref_=as_li_ss_tl"</t>
  </si>
  <si>
    <t xml:space="preserve">    "productDetails": "About this item                   1008 Wipes in 12 Packs of Pampers Sensitive Baby Wipes, Water Based, Hypoallergenic and Unscented     CLINICALLY PROVEN: Pampers Sensitive baby wipes are clinically proven for baby’s sensitive skin     SKIN-LOVING: Pampers Sensitive baby wipes help restore skin’s natural pH levels, helping to improve skin with every wipe. Skin Health Alliance Dermatologist Approved.     FREE OF: Pampers Sensitive baby wipes are gentle, hypoallergenic, unscented, 0% alcohol, fragrance, parabens and latex* (*No rubbing alcohol and no natural rubber latex)     TRUSTWORTHY: Pampers Sensitive baby wipes are from Pampers, the #1 pediatrician recommended brand     THICK AND SOFT: Pampers Sensitive baby wipes gently clean and care for your baby’s delicate skin       \n                            ›  See more product details",</t>
  </si>
  <si>
    <t xml:space="preserve">    "customerReviews": "&lt;img src=\"https://c.media-amazon.com/images/S/amazon-avatars-global/default.png\"/&gt;Samantha Denney5.0 out of 5 stars\n\n\n\n\n\n\n\n  \n  \n    We love these wipes!\n  \nReviewed in the United States on July 29, 2024Size: 84 Count (Pack of 12)Verified Purchase\n\n\n\n\n\n\n\n  \n  \n    If you're looking for baby wipes, let me tell you why we absolutely love Pampers Sensitive Baby Wipes. First off, they are water-based and hypoallergenic, which is perfect for our baby's sensitive skin. We haven't had any issues with irritation or rashes since we started using them, which is such a relief.These wipes are also unscented, so there’s no strong fragrance to worry about, which is great because our little one is pretty sensitive to smells. They’re incredibly gentle but still do an excellent job of cleaning up messes, whether it’s during diaper changes or wiping sticky hands and faces.Another thing we love is how sturdy they are. They don’t tear easily, even when you’re dealing with a big mess. Plus, they come in a convenient, resealable pack that keeps the wipes moist and ready to use.Overall, Pampers Sensitive Baby Wipes have been a game-changer for us. They’re gentle, effective, and reliable – everything you want in a baby wipe. We feel good knowing we’re using a product that’s safe for our baby’s delicate skin. Highly recommend!\n  \nRead more\n  3 people found this helpful\n    \n          \n              \n                  Helpful\n              \n          \n      Sending feedback...Thank you for your feedback.Sorry, we failed to record your vote. Please try again\n        Report\n  &lt;img src=\"https://c.media-amazon.com/images/S/amazon-avatars-global/e3a458e4-3b01-44d4-b087-98477afc17f7._CR0%2C0%2C333%2C333_UX460_.jpg\"/&gt;Nicholette B5.0 out of 5 stars\n\n\n\n\n\n\n\n  \n  \n    Reliable and Gentle Wipes\n  \nReviewed in the United States on July 31, 2024Size: 84 Count (Pack of 16)Verified Purchase\n\n\n\n\n\n\n\n  \n  \n    Pampers Sensitive Baby Wipes are a must-have for parents! These wipes are gentle, hypoallergenic, and unscented, perfect for sensitive baby skin. The 16-pack is great value, and the flip-top packs are convenient. I trust these wipes for all my baby's messes. Overall, I highly recommend Pampers Sensitive Baby Wipes to all parents. They have become an essential part of my diaper changing routine, and I wouldn't want to be without them. Give them a try - you won't be disappointed!\n  \nRead more\n  One person found this helpful\n    \n          \n              \n                  Helpful\n              \n          \n      Sending feedback...Thank you for your feedback.Sorry, we failed to record your vote. Please try again\n        Report\n  &lt;img src=\"https://c.media-amazon.com/images/S/amazon-avatars-global/473c595b-b077-4af2-bddc-a7a846fd32de._CR0%2C0%2C375%2C375_UX460_.jpg\"/&gt;Camila Osuna5.0 out of 5 stars\n\n\n\n\n\n\n\n  \n  \n    Gentle and Reliable Baby Wipes for Every Mess!\n  \nReviewed in the United States on June 29, 2024Size: 84 Count (Pack of 12)Verified Purchase\n\n\n\n\n\n\n\n  \n  \n    Pampers Sensitive Baby Wipes have been a lifesaver for us since day one. Here’s why we love them:Gentle on Baby’s Skin: These wipes are incredibly soft and gentle, perfect for sensitive baby skin. They’re moist enough to clean effectively without causing irritation.Hypoallergenic and Unscented: As a parent concerned about allergies and sensitivities, I appreciate that these wipes are hypoallergenic and unscented. They’re gentle enough for even the most delicate skin.Effective Cleaning: Whether it’s diaper changes, messy meals, or sticky hands and faces, these wipes do an excellent job of cleaning up quickly and efficiently.Durable and Reliable: The flip-top packs are convenient and keep the wipes moist and fresh. They’re easy to open and close with one hand, which is a must during diaper changes.Multi-Pack Convenience: With 8 flip-top packs included, we always have wipes on hand at home, in the diaper bag, and in the car. It’s a great value for the quantity and quality.Trusted Brand: Pampers is a brand we trust for our baby’s needs. These wipes live up to their reputation for quality and reliability.Overall, Pampers Sensitive Baby Wipes have been a staple in our household. They’re gentle, effective, and convenient—everything we look for in baby wipes. Highly recommend them for parents looking for a reliable wipe for their little one!\n  \nRead more\n  One person found this helpful\n    \n          \n              \n                  Helpful\n              \n          \n      Sending feedback...Thank you for your feedback.Sorry, we failed to record your vote. Please try again\n        Report\n  &lt;img src=\"https://c.media-amazon.com/images/S/amazon-avatars-global/default.png\"/&gt;Kayla Cibulka5.0 out of 5 stars\n\n\n\n\n\n\n\n  \n  \n    Great deal for the price\n  \nReviewed in the United States on September 9, 2024Size: 84 Count (Pack of 12)Verified Purchase\n\n\n\n\n\n\n\n  \n  \n    Works wonderfully for my little one. The wipes are soft, little to no fragrance and the packaging makes them easy to grab as needed.\n  \nRead more\n  \n    \n          \n              \n                  Helpful\n              \n          \n      Sending feedback...Thank you for your feedback.Sorry, we failed to record your vote. Please try again\n        Report\n  &lt;img src=\"https://c.media-amazon.com/images/S/amazon-avatars-global/default.png\"/&gt;loveverythingbeauty5.0 out of 5 stars\n\n\n\n\n\n\n\n  \n  \n    I love Pampers Wipe\n  \nReviewed in the United States on September 1, 2024Size: 84 Count (Pack of 6)Verified Purchase\n\n\n\n\n\n\n\n  \n  \n    These aren't highly scented which I like. I do like scented too. They are always moist and soft enough for me and are recommended compared to any other shelf baby wipes. They are easy to use and the quality of the wipes are excellent. I recommend to any first time mom.\n  \nRead more\n  One person found this helpful\n    \n          \n              \n                  Helpful\n              \n          \n      Sending feedback...Thank you for your feedback.Sorry, we failed to record your vote. Please try again\n        Report\n  &lt;img src=\"https://c.media-amazon.com/images/S/amazon-avatars-global/default.png\"/&gt;Lorraine D.5.0 out of 5 stars\n\n\n\n\n\n\n\n  \n  \n    THE BEST\n  \nReviewed in the United States on August 17, 2024Size: 84 Count (Pack of 8)Verified Purchase\n\n\n\n\n\n\n\n  \n  \n    These clothes are the very best.  They are large and the material is strong but soft.  Lots of moisture with no offensive perfume. Perfect for sensitive skin.  I can use them to remove makeup with no allergic reaction.  Great for babies, but also for adults.  I keep a package in the car and anywhere needed.\n  \nRead more\n  \n    \n          \n              \n                  Helpful\n              \n          \n      Sending feedback...Thank you for your feedback.Sorry, we failed to record your vote. Please try again\n        Report\n  &lt;img src=\"https://c.media-amazon.com/images/S/amazon-avatars-global/default.png\"/&gt;Uniquely Average4.0 out of 5 stars\n\n\n\n\n\n\n\n  \n  \n    Good product, bad packaging\n  \nReviewed in the United States on May 27, 2024Size: 64 Count (Pack of 3)Verified Purchase\n\n\n\n\n\n\n\n  \n  \n    We have been using these for a while and like the wipes. BUT, they just changed the packaging, and it does not work well.The old packaging had an actual plastic lid that snapped open and shut. This kept the wipes moist, and also kept out anything that could contaminate the wipes. It was secure, and lasted through the whole package of wipes. Yes, the lid used a little more plastic, but was fully functional.The new packaging has a flimsy stick-on, like tape, to cover the hole. It's a major downgrade.  *  First of all, the sticky cover sticks to your gloves while you are trying to extract a wipe. (You ARE using gloves, right?! Considering what you are wiping...?). It's inconvenient, and sometimes means you can't pull it out with one hand. The old packaging let you use one hand to get a wipe while the other hand was ...where the sun don't shine.  *  Even worse, long before the package runs out of wipes, the hole rips open. Once the package rips, you can't seal in the moisture or seal out contaminants. The wipes start to dry out and are less useable.\n  \nRead more\n  2 people found this helpful\n    \n          \n              \n                  Helpful\n              \n          \n      Sending feedback...Thank you for your feedback.Sorry, we failed to record your vote. Please try again\n        Report\n  &lt;img src=\"https://c.media-amazon.com/images/S/amazon-avatars-global/default.png\"/&gt;Pammybob5.0 out of 5 stars\n\n\n\n\n\n\n\n  \n  \n    Good quality\n  \nReviewed in the United States on September 9, 2024Size: 84 Count (Pack of 12)Verified Purchase\n\n\n\n\n\n\n\n  \n  \n    Very good quality for the price.\n  \nRead more\n  \n    \n          \n              \n                  Helpful\n              \n          \n      Sending feedback...Thank you for your feedback.Sorry, we failed to record your vote. Please try again\n        Report",</t>
  </si>
  <si>
    <t xml:space="preserve">    "trackingLink": "https://www.amazon.com/Pampers-Wipes-Sensitive-Perfume-Multi/dp/B0BJ13K7FR?th=1&amp;linkCode=ll1&amp;tag=dividy-20&amp;linkId=4e22289e0e611cbbad279a9fee39b554&amp;language=en_US&amp;ref_=as_li_ss_tl"</t>
  </si>
  <si>
    <t xml:space="preserve">    "productDetails": "About this item                   PURE, SIMPLE FORMULA: Our unscented Original baby wipes gently clean and help protect baby’s delicate skin with just 2 ingredients: 99.9% purified water and a drop of fruit extract.     SAFE FOR PREMATURE &amp; NEWBORN SKIN: Made using minimal ingredients, our wipes are gentle enough for sensitive premature, infant and newborn skin. Whether you use them as diaper wipes or for everyday purposes, WaterWipes are ideal for all skin types.     PLANT-BASED, HYPOALLERGENIC WIPES: Our Original baby wipes are plant-based and plastic-free. Plus, they're hypoallergenic, unscented, and contain no artificial fragrances, parabens or sulfates.     TRUSTED BY DERMATOLOGISTS: Suitable for eczema-prone skin and allergy sufferers, WaterWipes are accepted by the National Eczema Association of America, Dermatologically Approved by the Skin Health Alliance and registered by the Vegan Society.     MORE EVERYDAY USES: WaterWipes are versatile for adults, pets, and surfaces too. These disposable wet wipes are ideal for cleaning small messes, refreshing skin, and wiping pets' paws, making them a convenient travel essential for on-the-go use.       \n                            ›  See more product details",</t>
  </si>
  <si>
    <t xml:space="preserve">    "customerReviews": "&lt;img src=\"https://c.media-amazon.com/images/S/amazon-avatars-global/default.png\"/&gt;Chi Hoang5.0 out of 5 stars\n\n\n\n\n\n\n\n  \n  \n    Gentle and Effective Baby Wipes for Sensitive Skin\n  \nReviewed in the United States on August 13, 2024Size: 60 Count (Pack of 12)Verified Purchase\n\n\n\n\n\n\n\n  \n  \n    These wipes are composed of 99.9% water, making them incredibly mild and perfect for sensitive skin.The unscented and hypoallergenic formula is ideal for preventing irritation and allergic reactions, which is crucial for newborns and those with extra-sensitive skin. I appreciate that these wipes are plastic-free, aligning with my preference for eco-friendly products.The texture of the wipes is soft yet strong, allowing them to clean effectively without tearing. They are also moist enough to handle messes without needing multiple wipes, which is a huge plus for convenience.The packaging is user-friendly, with a resealable top that keeps the wipes fresh and prevents them from drying out.Overall, WaterWipes are a reliable and gentle option for baby care. They offer excellent quality and performance while being kind to the environment and baby’s skin. Highly recommended for anyone seeking a safe and effective wipe for their little one!\n  \nRead more\n  2 people found this helpful\n    \n          \n              \n                  Helpful\n              \n          \n      Sending feedback...Thank you for your feedback.Sorry, we failed to record your vote. Please try again\n        Report\n  &lt;img src=\"https://c.media-amazon.com/images/S/amazon-avatars-global/default.png\"/&gt;PinkPastelHearts5.0 out of 5 stars\n\n\n\n\n\n\n\n  \n  \n    Few ingredients and great for sensitive babies!\n  \nReviewed in the United States on September 8, 2024Size: 60 Count (Pack of 12)Verified Purchase\n\n\n\n\n\n\n\n  \n  \n    Love these wipes. They are fragrance free and have minimal ingredients. The sheets are soft and does a great job cleaning tough messes. These wipes are super versatile - able to use them for diaper changes, face and a quick hand wipe down. All great for sensitive skin.\n  \nRead more\n  One person found this helpful\n    \n          \n              \n                  Helpful\n              \n          \n      Sending feedback...Thank you for your feedback.Sorry, we failed to record your vote. Please try again\n        Report\n  &lt;img src=\"https://c.media-amazon.com/images/S/amazon-avatars-global/2208df22-c42e-463d-ace3-45c29482f965._CR0%2C0%2C494%2C494_SX460_.jpg\"/&gt;Alitheia5.0 out of 5 stars\n\n\n\n\n\n\n\n  \n  \n    Best Wipes - Baby's skin loves these!\n  \nReviewed in the United States on December 13, 2012Verified Purchase\n\n\n\n\n\n\n\n  \n  \n    We were using babyganics wipes on our newborn and they seemed to be tolerated reasonably well for her diaper area (some mild redness in the area) but, after a week and a half she showed the beginnings of a diaper rash and diaper creams really didn't help at all. The other wipes also irritated the skin on her face and triggered redness/inflammation of any milia she had. After reading how newborn skin is so sensitive and reactive to almost anything other than water I thought I would give the DermaH2O wipes a try. They have been splendid! The skin on her face and neck stays nice and unirritated when cleaned with these and the mild redness in her diaper area became fainter within a day or two of the switch.I also started using a hair dryer set to low heat at around 6-8\" distance to completely dry her diaper area after every change before sealing up her new diaper and the results are perfect! The rash that was starting went away and the skin on her bottom now looks just like the rest of her skin - no redness or irritation at all.DermaH2O wipes + warm hair dryer for super dry bum = perfect baby skin &amp; a very comfy baby!I won't buy any other wipe again.Note that I do keep one finger near her bum while using the dryer so I can monitor how much heat she is being exposed to and adjust distance/time accordingly. She actually loves the hair dryer part of the change and gets very calm and looks rather \"blissed out\" when the warm air hits her (the sensitive parts are completely covered by the natural anatomy so its nothing erotic, just warm air on the exterior skin).Update: After a year we are still sticking with these. We tried a couple other \"sensitive\" skin baby wipes such as the Lansinoh wipes when we ran low between orders and she had the beginnings of a diaper rash within a day. Back to the DermaH20 wipes and it was gone within another day or two.Unlike some other reviewers, we have never had even a speck of mold on any of the wipes and I am very sensitive to the smell of mold so I would be quick to notice it even if it wasn't terribly visible. Not sure if we are doing something differently from those have had this issue; we keep some in a wipe warmer on the changing table and there is usually an opened, partially used pack of wipes in each of the two diaper bags we have. The opened packages in the diaper bags go unused for long stretches of time and I think it takes us a couple months to use up the wipes in these bags but still no signs of mold and they have surprisingly never dried out either and I didn't have them in any special container just the bag they came in. For us, they have continued to smell fresh and look clean even 2 months after the pack has been opened. The mold issue could possibly be regional. Perhaps we don't have the same strains of mold here in Southern California and what we do have is sufficiently inhibited by the amount of grapefruit extract that is in the wipes. I certainly have seen plenty of moldy fruits and leftovers around here but no problems with the wipes.For any parents struggling with diaper rash I really recommend giving these a try and try a low heat hair dryer to get the skin completely dry before sealing up each new diaper (think \"as dry as the back of your arm\" as the goal). The main contributors to diaper rash are leaving urine residues on the skin (they react with components of the poop to produce ammonia right on the baby's skin) and leaving skin constantly moist (breaks down the hydrophobic barrier of the outside layer of skin). Everyone knows that leaving baby in soiled diapers too long causes rash but sealing diapers with skin still wet from wipes can do it too. Avoid wipes with any kind of emulsifier or typical lotions that are mostly water with emulsifiers and a little oil - both of these will trap water against the skin and degrade the hydrophobic barrier making rashes more likely. Adults don't have this problem with lotions (I slather myself with them regularly) because the outermost layer of skin gets much thicker after after early childhood. Before we left the hospital after she was born a nurse taught us that the only thing that really helps the diaper area is petroleum jelly because it can restore \"waterproofness\" to the skin until it heals. This advice turned out to be pretty much correct although I did have good results with pure organic olive oil (I preferred this to petroleum products) to help her recover from the rashes she did get when we tried other wipes.Give these wipes a try and good luck with your little ones.\n  \nRead more\n  45 people found this helpful\n    \n          \n              \n                  Helpful\n              \n          \n      Sending feedback...Thank you for your feedback.Sorry, we failed to record your vote. Please try again\n        Report\n  &lt;img src=\"https://c.media-amazon.com/images/S/amazon-avatars-global/default.png\"/&gt;CHuser5.0 out of 5 stars\n\n\n\n\n\n\n\n  \n  \n    Great wipes\n  \nReviewed in the United States on July 9, 2024Size: 60 Count (Pack of 12)Verified Purchase\n\n\n\n\n\n\n\n  \n  \n    We are on our second kid. Still using water wipes. We use them all the time.  Our kids have pretty sensitive skin and these have worked great for us. We've tried others and the huggies sensitive feel soapy and the pampers aqua pure or whatever they're called are too wet almost, at least that is my opinion. I find these aren't too wet, keep my kids skin clean and they aren't rough. They aren't super thick but I think they are great for having at all times. We use them after we eat wings and anytime the kids aren't with us , we are wishing we'd brought some along. Will continue to buy.\n  \nRead more\n  2 people found this helpful\n    \n          \n              \n                  Helpful\n              \n          \n      Sending feedback...Thank you for your feedback.Sorry, we failed to record your vote. Please try again\n        Report\n  &lt;img src=\"https://c.media-amazon.com/images/S/amazon-avatars-global/default.png\"/&gt;Amazon Customer5.0 out of 5 stars\n\n\n\n\n\n\n\n  \n  \n    Perfect wipes &amp; price!\n  \nReviewed in the United States on August 13, 2024Size: 60 Count (Pack of 12)Verified Purchase\n\n\n\n\n\n\n\n  \n  \n    I love love water wipes! I am a firm believer of water wipes! I’ve shopped around everywhere and this is the best deal, saves a few dollars and I don’t have to buy only 4 at a time!Water wipes will definitely prevent diaper rashes! We used pampers for the first month and my babies butt immediately turned red. When we switched to water wipes only that problem went away. Not to mention they are clean! No toxic materials gives me a peace of mind\n  \nRead more\n  2 people found this helpful\n    \n          \n              \n                  Helpful\n              \n          \n      Sending feedback...Thank you for your feedback.Sorry, we failed to record your vote. Please try again\n        Report\n  &lt;img src=\"https://c.media-amazon.com/images/S/amazon-avatars-global/default.png\"/&gt;Jenn5.0 out of 5 stars\n\n\n\n\n\n\n\n  \n  \n    Protects my little one’s skin\n  \nReviewed in the United States on July 23, 2024Size: 60 Count (Pack of 9)Verified Purchase\n\n\n\n\n\n\n\n  \n  \n    Recently had to switch diaper wipes because my daughter’s skin is so sensitive. They are the only wipes that truly clean her and keep her skin safe from other chemicals that other brands use in their wipes. Texture is soft, they are strong as well. A bit more expensive than other brands, but I trust that they are purely made with water only :)\n  \nRead more\n  \n    \n          \n              \n                  Helpful\n              \n          \n      Sending feedback...Thank you for your feedback.Sorry, we failed to record your vote. Please try again\n        Report\n  &lt;img src=\"https://c.media-amazon.com/images/S/amazon-avatars-global/default.png\"/&gt;Tom4.0 out of 5 stars\n\n\n\n\n\n\n\n  \n  \n    Moisturized wipe\n  \nReviewed in the United States on July 29, 2024Size: 60 Count (Pack of 9)Verified Purchase\n\n\n\n\n\n\n\n  \n  \n    This wipe is well moisturized and free of any smell. The texture is smooth and friendly to baby skin.  It’s hard to take out single piece of wipe without accidentally take out whole bunch of them. It can be frustrating when you just need one piece of wipe only.\n  \nRead more\n  \n    \n          \n              \n                  Helpful\n              \n          \n      Sending feedback...Thank you for your feedback.Sorry, we failed to record your vote. Please try again\n        Report\n  &lt;img src=\"https://c.media-amazon.com/images/S/amazon-avatars-global/default.png\"/&gt;Mason A.5.0 out of 5 stars\n\n\n\n\n\n\n\n  \n  \n    Wonderful wipes\n  \nReviewed in the United States on July 15, 2024Size: 60 Count (Pack of 12)Verified Purchase\n\n\n\n\n\n\n\n  \n  \n    My husband was excited about welcoming a new baby just because we were going to purchase more of these wipes!We used them for the obvious purposes on our newborn, but also use them regularly to wipe down our messy toddler's hands, feet, toys, whatever needs a quick clean. They're effective, thick enough not to tear, but thin, simple, and soft enough to feel good even using them as a quick face wash on our aging skin during a camping trip.Highly recommend. They're a staple for a reason.\n  \nRead more\n  One person found this helpful\n    \n          \n              \n                  Helpful\n              \n          \n      Sending feedback...Thank you for your feedback.Sorry, we failed to record your vote. Please try again\n        Report",</t>
  </si>
  <si>
    <t xml:space="preserve">    "trackingLink": "https://www.amazon.com/WaterWipes-Sensitive-Wipes-Count-Packs/dp/B008KJEYLO?psc=&amp;linkCode=ll1&amp;tag=dividy-20&amp;linkId=9f0d7f9f49af76e6168908c759890652&amp;language=en_US&amp;ref_=as_li_ss_tl"</t>
  </si>
  <si>
    <t xml:space="preserve">    "productDetails": "About this item                   Huggies Size 1 Diapers: 198 Little Snugglers Newborn Diapers (6 packs of 33), size 1 (8-14 lbs)     Up to 100% Leak-Free Protection: Our baby diapers have Huggies Leak Lock System that offers up to 12 hours of leak protection     Gentle Skin Protection: These Huggies infant diapers offer a curved and stretchy fit with all-around comfort for a gentle tummy fit     The only brand with a blowout blocker across all our offerings*: A soft, pocketed back waistband helps prevent diaper leaks and blowouts and helps keep mess away from your baby's skin (*among branded open diapers. Excludes preemie size.)     The Only Brand Entirely Fragrance Free**: All Huggies newborn diapers are safe for sensitive skin, hypoallergenic and free of fragrances (**among leading national diaper brands, across all offered variants)     GentleAbsorb Liner: Each disposable diaper is made with Huggies’ GentleAbsorb Liner** that absorbs wetness on contact to help keep your baby’s skin clean and healthy(**Available in Little Snugglers sizes Preemie-2)     Wetness Indicator: Our infant diaper features a color-changing wetness indicator that lets you know when your baby’s diaper is ready to be changed       \n                                  Our disposable diapers feature Disney designs as cute as your baby  Huggies Little Snugglers packaging may vary      Show more            ›  See more product details",</t>
  </si>
  <si>
    <t xml:space="preserve">    "customerReviews": "&lt;img src=\"https://c.media-amazon.com/images/S/amazon-avatars-global/default.png\"/&gt;Celine5.0 out of 5 stars\n\n\n\n\n\n\n\n  \n  \n    Loveeeee these\n  \nReviewed in the United States on July 21, 2024Size: NewbornUnit Count: 31Verified Purchase\n\n\n\n\n\n\n\n  \n  \n    These are so affordable, the design is super cute, the elasticity is great, and they absorb everything without sticking to baby. I definitely recommend these over many other diaper brands!\n  \nRead more\n  One person found this helpful\n    \n          \n              \n                  Helpful\n              \n          \n      Sending feedback...Thank you for your feedback.Sorry, we failed to record your vote. Please try again\n        Report\n  &lt;img src=\"https://c.media-amazon.com/images/S/amazon-avatars-global/e3a458e4-3b01-44d4-b087-98477afc17f7._CR0%2C0%2C333%2C333_UX460_.jpg\"/&gt;Nicholette B5.0 out of 5 stars\n\n\n\n\n\n\n\n  \n  \n    Perfect for Our Little One!\n  \nReviewed in the United States on July 31, 2024Size: NewbornUnit Count: 144Verified Purchase\n\n\n\n\n\n\n\n  \n  \n    I recently purchased the Huggies Newborn Diapers, Little Snugglers, and I couldn't be happier with my decision! As new parents, finding the right diaper for our baby was a top priority, and these diapers have truly exceeded our expectations.First off, the fit is fantastic! With a size designed for newborns up to 10 lbs, they hug our little one snugly without any leaks—something I was particularly worried about. The elastic waistband and soft leg gathers provide a secure fit, so we can rest assured that our baby stays comfortable throughout the day and night. Additionally, the absorbency is impressive! We’ve had no issues with leaks, even overnight. The wetness indicator is also a game-changer; it’s reassuring to see when it’s time for a diaper change without having to check constantly.Overall, I highly recommend Huggies Newborn Diapers, Little Snugglers, to any new parent looking for a reliable, comfortable, and absorbent diaper. They have made our diaper-changing experience much more manageable, and we’ll definitely be sticking with Huggies as our baby grows. Thank you, Huggies!\n  \nRead more\n  3 people found this helpful\n    \n          \n              \n                  Helpful\n              \n          \n      Sending feedback...Thank you for your feedback.Sorry, we failed to record your vote. Please try again\n        Report\n  &lt;img src=\"https://c.media-amazon.com/images/S/amazon-avatars-global/default.png\"/&gt;Nci5.0 out of 5 stars\n\n\n\n\n\n\n\n  \n  \n    Love Huggies\n  \nReviewed in the United States on August 25, 2024Size: Size 1Unit Count: 198Verified Purchase\n\n\n\n\n\n\n\n  \n  \n    We love Huggies and these are a good value.\n  \nRead more\n  \n    \n          \n              \n                  Helpful\n              \n          \n      Sending feedback...Thank you for your feedback.Sorry, we failed to record your vote. Please try again\n        Report\n  &lt;img src=\"https://c.media-amazon.com/images/S/amazon-avatars-global/125b2d30-905f-4f9a-a26d-3f2a4ceecf07._CR0%2C0%2C500%2C500_SX460_.jpg\"/&gt;Ana5.0 out of 5 stars\n\n\n\n\n\n\n\n  \n  \n    Huggies are the best!\n  \nReviewed in the United States on July 30, 2024Size: Size 3Unit Count: 68Verified Purchase\n\n\n\n\n\n\n\n  \n  \n    Super soft diapers and with great protection. These are the best diapers to use for my baby. They didn't irritate her skin and are supper absorbent. I always recommend these diapers to knew moms because of how good they've been to my kids. They're easy to adjust and not stiff, so your baby can move without filling the diaper rub their skin to hard.\n  \nRead more\n  3 people found this helpful\n    \n          \n              \n                  Helpful\n              \n          \n      Sending feedback...Thank you for your feedback.Sorry, we failed to record your vote. Please try again\n        Report\n  &lt;img src=\"https://c.media-amazon.com/images/S/amazon-avatars-global/default.png\"/&gt;Elizabeth K5.0 out of 5 stars\n\n\n\n\n\n\n\n  \n  \n    I love Huggies!\n  \nReviewed in the United States on August 3, 2024Size: Size 1Unit Count: 96Verified Purchase\n\n\n\n\n\n\n\n  \n  \n    The quality is great, it can withstand a decent amount of wetness, not too thick but still work very well. They don’t leak and I think the Huggies snugglers are the best Huggies in my opinion. I’ve also found that they last longer as far as while my baby grows because she can wear these longer than she can wear luvs or pampers because they are just smaller in size than Huggies so I have to switch sizes less often with Huggies than other brands.\n  \nRead more\n  2 people found this helpful\n    \n          \n              \n                  Helpful\n              \n          \n      Sending feedback...Thank you for your feedback.Sorry, we failed to record your vote. Please try again\n        Report\n  &lt;img src=\"https://c.media-amazon.com/images/S/amazon-avatars-global/default.png\"/&gt;Natalie5.0 out of 5 stars\n\n\n\n\n\n\n\n  \n  \n    No leaks! Perfect fit\n  \nReviewed in the United States on September 3, 2024Size: Size 3Unit Count: 26Verified Purchase\n\n\n\n\n\n\n\n  \n  \n    Comfy and no leaks ! Definitely one of my fav diapers.\n  \nRead more\n  \n    \n          \n              \n                  Helpful\n              \n          \n      Sending feedback...Thank you for your feedback.Sorry, we failed to record your vote. Please try again\n        Report\n  &lt;img src=\"https://c.media-amazon.com/images/S/amazon-avatars-global/default.png\"/&gt;Shanna5.0 out of 5 stars\n\n\n\n\n\n\n\n  \n  \n    Great purchase\n  \nReviewed in the United States on August 27, 2024Size: Newborn (84 Count)Unit Count: 84Verified Purchase\n\n\n\n\n\n\n\n  \n  \n    Perfect fit for baby. The adhesion is really good. It holds and doesn't allow leakage. Great quality and it's thickness is perfect.\n  \nRead more\n  \n    \n          \n              \n                  Helpful\n              \n          \n      Sending feedback...Thank you for your feedback.Sorry, we failed to record your vote. Please try again\n        Report\n  &lt;img src=\"https://c.media-amazon.com/images/S/amazon-avatars-global/default.png\"/&gt;G.S4.0 out of 5 stars\n\n\n\n\n\n\n\n  \n  \n    the Snuggle-Butts\n  \nReviewed in the United States on July 26, 2024Size: Size 1Unit Count: 198Verified Purchase\n\n\n\n\n\n\n\n  \n  \n    These Huggies Little Snugglers are like tiny spaceships for my little astronaut. They launch her into comfort and dryness orbit. Most of the time. Okay, let's be real, sometimes there's a minor meteor shower (aka leak). But hey, even space has its off days. The landing is always soft, which is a major plus for this rookie earthling. Would be five stars if they came with a built-in diaper changing table. But overall, a solid choice for tiny butts in training.\n  \nRead more\n  3 people found this helpful\n    \n          \n              \n                  Helpful\n              \n          \n      Sending feedback...Thank you for your feedback.Sorry, we failed to record your vote. Please try again\n        Report",</t>
  </si>
  <si>
    <t xml:space="preserve">    "trackingLink": "https://www.amazon.com/Huggies-Little-Snugglers-Diapers-Packaging/dp/B07MP6VXRN?psc=&amp;linkCode=ll1&amp;tag=dividy-20&amp;linkId=03fefed7d723ca7f8112963f53d2b327&amp;language=en_US&amp;ref_=as_li_ss_tl"</t>
  </si>
  <si>
    <t xml:space="preserve">    "productDetails": "About this item                   Clean up all of life’s messes. Compostable, plant-based multi-use Wipes are made with over 99% water and only 7 transparent ingredients, making them gentle and safe for baby’s sensitive skin but great for the whole family     Hypoallergenic, fragrance free, dermatologist tested, and recognized with the National Eczema seal of acceptance, which means you can trust that this product is safe and suitable for people with sensitive skin     Diaper duty and beyond: these water Wipes are ultra durable and extra thick with a convenient flip-top dispenser - use on all household surfaces, for a post-workout refresh, to clean your pet's paws, and wipe down gunked-up toys, messy fingers, and dusty plants     Hypoallergenic; Dermatologist Tested; EWG Verified; Cruelty Free; NEA Recognized; Compostable and disintegrates in 8 weeks     Made without: Plastic Cloth/Fabric, Fragrances, Parabens, Alcohol, Chlorine Processing       \n                            ›  See more product details",</t>
  </si>
  <si>
    <t xml:space="preserve">    "customerReviews": "&lt;img src=\"https://c.media-amazon.com/images/S/amazon-avatars-global/default.png\"/&gt;Vickie J. Kulinski5.0 out of 5 stars\n\n\n\n\n\n\n\n  \n  \n    Great wipes\n  \nReviewed in the United States on August 19, 2024Color: Pattern PlaySize: 72 Count (Pack of 10)Verified Purchase\n\n\n\n\n\n\n\n  \n  \n    The don't rip easily, they are thick enough to keep you clean. They didn't come out real easily but well enough. They stay wet for a long time. Soft but gets the job done.\n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Favorite wipes\n  \nReviewed in the United States on March 18, 2024Color: Pattern PlaySize: 72 Count (Pack of 10)Verified Purchase\n\n\n\n\n\n\n\n  \n  \n    With my research, these are clean conscious wipes with no additional additives, which was my number one concern. No strange smells. Great quality-large and thick wipes. Does the job and does it well while not being too harsh in the bum. I also buy them in bulk as we go through them a lot and it brings down the price. These are definitely our go to wipes!\n  \nRead more\n  3 people found this helpful\n    \n          \n              \n                  Helpful\n              \n          \n      Sending feedback...Thank you for your feedback.Sorry, we failed to record your vote. Please try again\n        Report\n  &lt;img src=\"https://c.media-amazon.com/images/S/amazon-avatars-global/default.png\"/&gt;Elizabeth5.0 out of 5 stars\n\n\n\n\n\n\n\n  \n  \n    These are the best\n  \nReviewed in the United States on September 6, 2024Color: Pattern PlaySize: 72 Count (Pack of 10)Verified Purchase\n\n\n\n\n\n\n\n  \n  \n    These are the best wipes! They are a nice size and don’t have a weird scent. Unlike the Costco wipes, they are easy to open and the pack is small enough to fit into my wipe warmer. I also love that they were rated clean and free of toxic chemicals. My baby does well on them and we have not had any irritation or allergic reactions. Would recommend!\n  \nRead more\n  \n    \n          \n              \n                  Helpful\n              \n          \n      Sending feedback...Thank you for your feedback.Sorry, we failed to record your vote. Please try again\n        Report\n  &lt;img src=\"https://c.media-amazon.com/images/S/amazon-avatars-global/df5fc8b2-376f-4ff2-a735-21ed1631d570._CR0%2C0%2C400%2C400_UX460_.jpg\"/&gt;Korinna5.0 out of 5 stars\n\n\n\n\n\n\n\n  \n  \n    Clean company\n  \nReviewed in the United States on August 27, 2024Color: Pattern PlaySize: 72 Count (Pack of 10)Verified Purchase\n\n\n\n\n\n\n\n  \n  \n    Love these wipes ! Honest brand is great with their products and the wipes aren’t to wet ! Soft and affective! Gets the job done when it comes to baby bums. Easy clean! Great product for the price.\n  \nRead more\n  \n    \n          \n              \n                  Helpful\n              \n          \n      Sending feedback...Thank you for your feedback.Sorry, we failed to record your vote. Please try again\n        Report\n  &lt;img src=\"https://c.media-amazon.com/images/S/amazon-avatars-global/default.png\"/&gt;Michelle Cardaronella5.0 out of 5 stars\n\n\n\n\n\n\n\n  \n  \n    EWG Verified\n  \nReviewed in the United States on July 5, 2024Color: Pattern PlaySize: 72 Count (Pack of 10)Verified Purchase\n\n\n\n\n\n\n\n  \n  \n    I love these wipes. They are strong and textured and they are also EWG verified which means they are non toxic and super safe for you babes. They stay a little more moist than other brands which is also a huge plus. This 10-pk is also slightly cheaper per pack then getting the 8-pk box from Target which makes them even better. Highly recommend\n  \nRead more\n  One person found this helpful\n    \n          \n              \n                  Helpful\n              \n          \n      Sending feedback...Thank you for your feedback.Sorry, we failed to record your vote. Please try again\n        Report\n  &lt;img src=\"https://c.media-amazon.com/images/S/amazon-avatars-global/default.png\"/&gt;Meghan Hagy5.0 out of 5 stars\n\n\n\n\n\n\n\n  \n  \n    Gets the job done!\n  \nReviewed in the United States on August 4, 2024Color: Pattern PlaySize: 72 Count (Pack of 10)Verified Purchase\n\n\n\n\n\n\n\n  \n  \n    These wipes are a great size and keep my baby happy and clean! They don’t bother his skin. Love the quality! Highly recommend as a parent!\n  \nRead more\n  \n    \n          \n              \n                  Helpful\n              \n          \n      Sending feedback...Thank you for your feedback.Sorry, we failed to record your vote. Please try again\n        Report\n  &lt;img src=\"https://c.media-amazon.com/images/S/amazon-avatars-global/default.png\"/&gt;GSH5.0 out of 5 stars\n\n\n\n\n\n\n\n  \n  \n    I love These Wipes!\n  \nReviewed in the United States on August 24, 2024Color: Pattern PlaySize: 72 Count (Pack of 10)Verified Purchase\n\n\n\n\n\n\n\n  \n  \n    These wipes are the best I’ve ever used. I made the mistake of switching to a more affordable brand and I will never do that again.These have no smell, so they’re perfect if your little one has sensitive skin. These wipes are really strong and aren’t too wet. They’re perfect for my little one’s skin and I find that I’m not using too many wipes.These are also great for on the go when your little one makes a mess. I am able to clean messes with ease.\n  \nRead more\n  \n    \n          \n              \n                  Helpful\n              \n          \n      Sending feedback...Thank you for your feedback.Sorry, we failed to record your vote. Please try again\n        Report\n  &lt;img src=\"https://c.media-amazon.com/images/S/amazon-avatars-global/default.png\"/&gt;Rebekah5.0 out of 5 stars\n\n\n\n\n\n\n\n  \n  \n    Wipes for days\n  \nReviewed in the United States on September 2, 2024Color: Pattern PlaySize: 72 Count (Pack of 10)Verified Purchase\n\n\n\n\n\n\n\n  \n  \n    We switched to these wipes after one of our children became super sensitive to the big brands. These are thicker wipes which make cleaning up easier. They also have no scent and don't leave a greasy feeling after like some wipes do.\n  \nRead more\n  \n    \n          \n              \n                  Helpful\n              \n          \n      Sending feedback...Thank you for your feedback.Sorry, we failed to record your vote. Please try again\n        Report",</t>
  </si>
  <si>
    <t xml:space="preserve">    "trackingLink": "https://www.amazon.com/Honest-Company-Baby-Wipes-Plant-Based/dp/B086LKQDJG?psc=&amp;linkCode=ll1&amp;tag=dividy-20&amp;linkId=261bfdfc1f005265ecc2ba3f7c8fcf6e&amp;language=en_US&amp;ref_=as_li_ss_tl"</t>
  </si>
  <si>
    <t xml:space="preserve">    "productDetails": "About this item                   Reliable &amp; Accurate: Goodbaby Forehead Thermometer has been clinically tested and found to be a fast and absolutely reliable gadget to use. It is ideal for forehead readings.     Fast &amp; Easy Temperatures Readings: Taking your family’s temperature with Goodbaby Forehead Thermometer is as simple as pointing, and pressing a button. It uses infrared technology and can show readings in Celsius or Fahrenheit.     Advanced Technology for Excellent Performance: It uses reliable ABS housing materials. Ergonomically designed, the firm grip makes it easy for even naughty children.     Multi-mode Thermometer: Goodbaby Thermometer is designed for all ages, adults, infants, and elders. It not only supports the forehead function but is able to take room/object temperature.     Trustworthy and Precies: Goodbaby Thermometer is backed by clinical validated and recommended by the pediatrician. Please contact our friendly customer support team if you have any concerns about the device.     WHAT YOU GET: 1x Forehead Thermometer, 1 x User Manual, 1 x Quick Guide, 2 x AAA Batteries. You will also get 12 months replacement from the date of purchase and 7*24h friendly customer service！       \n                            ›  See more product details",</t>
  </si>
  <si>
    <t xml:space="preserve">    "customerReviews": "&lt;img src=\"https://c.media-amazon.com/images/S/amazon-avatars-global/default.png\"/&gt;Nicole Osagie5.0 out of 5 stars\n\n\n\n\n\n\n\n  \n  \n    Works just fine\n  \nReviewed in the United States on September 3, 2024Color: whiteVerified Purchase\n\n\n\n\n\n\n\n  \n  \n    I use this as a registered nurse for my patients. It accurately checks the temperature without touching them. It’s lightweight, and quick and readable. Would recommend.\n  \nRead more\n  5 people found this helpful\n    \n          \n              \n                  Helpful\n              \n          \n      Sending feedback...Thank you for your feedback.Sorry, we failed to record your vote. Please try again\n        Report\n  &lt;img src=\"https://c.media-amazon.com/images/S/amazon-avatars-global/default.png\"/&gt;Amazon Customer5.0 out of 5 stars\n\n\n\n\n\n\n\n  \n  \n    Quick and accurate\n  \nReviewed in the United States on September 11, 2024Color: whiteVerified Purchase\n\n\n\n\n\n\n\n  \n  \n    This item was as described; good quality, accurate, and easy to use.\n  \nRead more\n  \n    \n          \n              \n                  Helpful\n              \n          \n      Sending feedback...Thank you for your feedback.Sorry, we failed to record your vote. Please try again\n        Report\n  &lt;img src=\"https://c.media-amazon.com/images/S/amazon-avatars-global/default.png\"/&gt;Amazon Customer5.0 out of 5 stars\n\n\n\n\n\n\n\n  \n  \n    Love this thermometer\n  \nReviewed in the United States on August 28, 2024Color: whiteVerified Purchase\n\n\n\n\n\n\n\n  \n  \n    This is well made, works quickly.  Priced nicely, numbers easy to read, love the red color if fever, green no fever, even yellow when fever is rising.  Easy to store or carry in purse\n  \nRead more\n  7 people found this helpful\n    \n          \n              \n                  Helpful\n              \n          \n      Sending feedback...Thank you for your feedback.Sorry, we failed to record your vote. Please try again\n        Report\n  &lt;img src=\"https://c.media-amazon.com/images/S/amazon-avatars-global/default.png\"/&gt;Megan Rolle4.0 out of 5 stars\n\n\n\n\n\n\n\n  \n  \n    Good product\n  \nReviewed in the United States on August 31, 2024Color: whiteVerified Purchase\n\n\n\n\n\n\n\n  \n  \n    As a student in the health care field this thermometer comes in very handy for my patients. It’s very accurate and durable. The appearance is the same as advertised and fits comfortably in your hands. The display is bright. I love it so far\n  \nRead more\n  4 people found this helpful\n    \n          \n              \n                  Helpful\n              \n          \n      Sending feedback...Thank you for your feedback.Sorry, we failed to record your vote. Please try again\n        Report\n  &lt;img src=\"https://c.media-amazon.com/images/S/amazon-avatars-global/default.png\"/&gt;CMS5.0 out of 5 stars\n\n\n\n\n\n\n\n  \n  \n    Convenient and effective\n  \nReviewed in the United States on August 27, 2024Color: whiteVerified Purchase\n\n\n\n\n\n\n\n  \n  \n    Love that I can check my hubby’s Covid temp without waking him up. It’s so convenient and fast! The displays and buttons are straightforward and easy to use right out of the box. I also appreciated the included batteries. Great product!\n  \nRead more\n  13 people found this helpful\n    \n          \n              \n                  Helpful\n              \n          \n      Sending feedback...Thank you for your feedback.Sorry, we failed to record your vote. Please try again\n        Report\n  &lt;img src=\"https://c.media-amazon.com/images/S/amazon-avatars-global/default.png\"/&gt;Kara Singh5.0 out of 5 stars\n\n\n\n\n\n\n\n  \n  \n    Silent and accurate\n  \nReviewed in the United States on September 1, 2024Color: whiteVerified Purchase\n\n\n\n\n\n\n\n  \n  \n    Love that I can sneak in my toddlers room while sleeping and get an easy temperature. Seems very accurate. Easy to read. Great value for cost. Lightweight, so easy to pack for trips.\n  \nRead more\n  2 people found this helpful\n    \n          \n              \n                  Helpful\n              \n          \n      Sending feedback...Thank you for your feedback.Sorry, we failed to record your vote. Please try again\n        Report\n  &lt;img src=\"https://c.media-amazon.com/images/S/amazon-avatars-global/default.png\"/&gt;Jennifer5.0 out of 5 stars\n\n\n\n\n\n\n\n  \n  \n    Works great!\n  \nReviewed in the United States on September 8, 2024Color: whiteVerified Purchase\n\n\n\n\n\n\n\n  \n  \n    Great thermometer, very accurate and easier to use than most of the baby thermometers.\n  \nRead more\n  \n    \n          \n              \n                  Helpful\n              \n          \n      Sending feedback...Thank you for your feedback.Sorry, we failed to record your vote. Please try again\n        Report\n  &lt;img src=\"https://c.media-amazon.com/images/S/amazon-avatars-global/default.png\"/&gt;Bea Lawrence5.0 out of 5 stars\n\n\n\n\n\n\n\n  \n  \n    Perfect and easy\n  \nReviewed in the United States on September 5, 2024Color: whiteVerified Purchase\n\n\n\n\n\n\n\n  \n  \n    I love having this at home. It’s quick and functional than a traditional one\n  \nRead more\n  One person found this helpful\n    \n          \n              \n                  Helpful\n              \n          \n      Sending feedback...Thank you for your feedback.Sorry, we failed to record your vote. Please try again\n        Report",</t>
  </si>
  <si>
    <t xml:space="preserve">    "trackingLink": "https://www.amazon.com/Digital-Infrared-Baby-Thermometer-Forehead/dp/B0824XNJSW?th=1&amp;linkCode=ll1&amp;tag=dividy-20&amp;linkId=0e2462d3528e29ce107d528b9bbc51ac&amp;language=en_US&amp;ref_=as_li_ss_tl"</t>
  </si>
  <si>
    <t xml:space="preserve">    "productDetails": "About this item                   Huggies Size 4 Diapers: 140 Little Movers Baby Diapers (2 Packs of 70), size 4 (22-37 lbs); packaging may vary     Up to Zero Leaks, Even from Blowouts: Our toddler diapers have a curved and stretchy fit and are designed to help eliminate gaps at the legs and waist     Our Perfect Fitting Diaper: Huggies Little Movers disposable diapers are designed for worry-free running, jumping, and playing     The Only Leading Brand Entirely Fragrance Free**: All Huggies sensitive diapers are free of fragrance and elemental chlorine and made without parabens or natural rubber latex (**among leading national diaper brands, across all offered variants)     Unique Waistband: Huggies Little Movers toddler diapers come with a waistband that is designed to prevent leaks and help keep your baby comfortable while on the move     For Babies on the Move: Double Grip Strips help provide a secure, flexible fit that moves with your baby     Fast-Absorbing Dry Touch Liner helps the disposable diaper lock away 99% of wetness to help keep skin dry       \n                                  The only brand with a blowout blocker across all our offerings** (**among branded open diapers. Excludes preemie size.)  Little Movers baby diapers packaging may vary      Show more            ›  See more product details",</t>
  </si>
  <si>
    <t xml:space="preserve">    "customerReviews": "&lt;img src=\"https://c.media-amazon.com/images/S/amazon-avatars-global/default.png\"/&gt;Bailey Brazel5.0 out of 5 stars\n\n\n\n\n\n\n\n  \n  \n    The best diapers\n  \nReviewed in the United States on August 22, 2024Size: Size 3Unit Count: 136Verified Purchase\n\n\n\n\n\n\n\n  \n  \n    These don’t have a smell, and always have cute designs. They don’t leak like other brands are work amazing. Sizing is accurate and I feel like huggies are at a great price point for how many come in the box. They are thick but not too think to wear they make my baby too hot.\n  \nRead more\n  \n    \n          \n              \n                  Helpful\n              \n          \n      Sending feedback...Thank you for your feedback.Sorry, we failed to record your vote. Please try again\n        Report\n  &lt;img src=\"https://c.media-amazon.com/images/S/amazon-avatars-global/default.png\"/&gt;Michelle John5.0 out of 5 stars\n\n\n\n\n\n\n\n  \n  \n    I’ve tried LUVS, and PAMPERS AND THIS IS THE BEST\n  \nReviewed in the United States on October 23, 2023Size: Size 4Unit Count: 140Verified Purchase\n\n\n\n\n\n\n\n  \n  \n    Product: Huggies, Little Movers Baby DiapersI have been using Huggies Little Movers Baby Diapers for my little one, and I have to say, they are fantastic. Here's why I highly recommend them:First and foremost, the fit of these diapers is exceptional. They have a contoured shape and stretchy sides that ensure a snug and comfortable fit for my baby. The diapers stay in place even during active play, which is a great feature for little ones who are always on the move. I haven't experienced any leaks or blowouts while using these diapers, which gives me peace of mind.The absorbency of the Huggies Little Movers diapers is impressive. They are designed to quickly absorb wetness and lock it away, keeping my baby's skin dry and preventing any discomfort. Even after several hours of wear, the diapers remain dry on the inside, which is essential for my baby's comfort and overall health.I also appreciate the quality of the materials used in these diapers. They feel soft and gentle against my baby's sensitive skin, reducing the risk of irritation or rashes. The diapers are also hypoallergenic and free from any harmful chemicals, which is a priority for me as a parent.The Huggies Little Movers diapers have a convenient wetness indicator, which changes color when it's time for a diaper change. This feature is incredibly helpful, especially for new parents who may be unsure when to change their baby's diaper. It eliminates the guesswork and ensures that I can provide the best care for my little one.In terms of availability and pricing, Huggies Little Movers diapers are widely available in most stores and online retailers. They are competitively priced, offering excellent value for the quality and performance they provide.Overall, I highly recommend Huggies Little Movers Baby Diapers to parents looking for a reliable and high-quality diaper option. They offer a great fit, excellent absorbency, and are gentle on a baby's delicate skin. With these diapers, I feel confident that my baby is comfortable and protected throughout the day.\n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Huggies Size 7 are perfect for our 9 year old autistic daughter\n  \nReviewed in the United States on October 7, 2023Size: Size 7Unit Count: 36Verified Purchase\n\n\n\n\n\n\n\n  \n  \n    Finally able to get my hands on Huggies Little Movers Size 7. Previously used Pampers Baby Dry and Pampers Cruisers for my 9 year old daughter that has autism.She isn't non-verbal but Potty Training has been like war, the past 2 times we tried. So I've continued with a combination of Pampers Cruisers Size 7 and Pampers Baby Dry Size 7, until now. The Huggies size 7 don't have air channels like the Pampers do, but I've found the huggies to be bigger/taller, better fitting, far more absorbant, smell less than the pampers (when dry and when wet), be more comfortable than the pampers (based on my 9yo daughter no longer having meltdowns over diaper changes or when she goes to the toilet in her diaper.She is able to wee/urinate in her diaper 4 to 5 times, before her Huggies will be full, and needs a change. No issues with going poo in her Huggies either, no blow-outs, no leaks, no tab breaks.Though one time, while I was changing her, she successfully managed to get one of her Huggies Little Movers Size 7 on her mommy's bottom, a testament to how big Size 7 Huggies diapers are I guess....The thicker and longer wetness indicator is great and she doesn't leak overnight, with a fresh or dry diaper on before she falls asleep. She usually goes through 1 diaper a night but it can sometimes be 2 diapers a night. During the day, it's sometimes 1 but usually 2 diapers per day.The Huggies size 7 also accommodates our daughters diaper alarm/humidity monitor, no problems (on the outside of her diaper, in between her legs, where girls begin urinating)\n  \nRead more\n\n\n\n\n\n\n\n\n\n\n\n \n  \t\t \n\n\n\n\n    \n        \n        \n            \n        \n            \n        \n        \n            \n            \n        \n        \n            \n            \n        \n    \n    \n        \n\n            \n                &lt;img src=\"https://c.media-amazon.com/images/S/amazon-avatars-global/default.png\"/&gt;Amazon Customer\n            \n\n            5.0 out of 5 stars\n            \n                Huggies Size 7 are perfect for our 9 year old autistic daughter\n            \n            \n            \n                \n                    \n                        \n                        \n                            \n                                \n                                \n                                    Reviewed in the United States on October 7, 2023\n                                \n                            \n                        \n                    \n                \n            \n        \n        \n            Finally able to get my hands on Huggies Little Movers Size 7. Previously used Pampers Baby Dry and Pampers Cruisers for my 9 year old daughter that has autism.She isn't non-verbal but Potty Training has been like war, the past 2 times we tried. So I've continued with a combination of Pampers Cruisers Size 7 and Pampers Baby Dry Size 7, until now. The Huggies size 7 don't have air channels like the Pampers do, but I've found the huggies to be bigger/taller, better fitting, far more absorbant, smell less than the pampers (when dry and when wet), be more comfortable than the pampers (based on my 9yo daughter no longer having meltdowns over diaper changes or when she goes to the toilet in her diaper.She is able to wee/urinate in her diaper 4 to 5 times, before her Huggies will be full, and needs a change. No issues with going poo in her Huggies either, no blow-outs, no leaks, no tab breaks.Though one time, while I was changing her, she successfully managed to get one of her Huggies Little Movers Size 7 on her mommy's bottom, a testament to how big Size 7 Huggies diapers are I guess....The thicker and longer wetness indicator is great and she doesn't leak overnight, with a fresh or dry diaper on before she falls asleep. She usually goes through 1 diaper a night but it can sometimes be 2 diapers a night. During the day, it's sometimes 1 but usually 2 diapers per day.The Huggies size 7 also accommodates our daughters diaper alarm/humidity monitor, no problems (on the outside of her diaper, in between her legs, where girls begin urinating)\n        \n        \n            \n                Images in this review\n            \n            \n                \n                    \n                        \n                    \n                        \n                    \n                        \n                    \n                        \n                    \n                \n            \n        \n    \n        \n    \n\n\n\n\n\n   function toggleSeeAllView() {\n       P.when('A', 'cr-image-popover-controller').execute(function(A, imagePopoverController) {\n          imagePopoverController.toggleSeeAllView(true);\n       });\n   }\n\n\n       &lt;img alt=\"Customer image\" src=\"https://c.media-amazon.com/images/I/61eDD9D83dL._SY88.jpg\" height=\"88\" width=\"100%\"/&gt;&lt;img alt=\"Customer image\" src=\"https://c.media-amazon.com/images/I/61RByV1joaL._SY88.jpg\" height=\"88\" width=\"100%\"/&gt;&lt;img alt=\"Customer image\" src=\"https://c.media-amazon.com/images/I/61dRXFoB58L._SY88.jpg\" height=\"88\" width=\"100%\"/&gt;&lt;img alt=\"Customer image\" src=\"https://c.media-amazon.com/images/I/61l5sSWL3OL._SY88.jpg\" height=\"88\" width=\"100%\"/&gt;\n\n        P.when('A', 'cr-image-popover-controller').execute(function(A, imagePopoverController) {\n          A.on(\"a:popover:beforeShow:R3MFG8Q9DKNNEB_gallerySection_main\", function(data) {\n            imagePopoverController.initImagePopover(\"R3MFG8Q9DKNNEB\", \"[https://c.media-amazon.com/images/I/61eDD9D83dL.jpg, https://c.media-amazon.com/images/I/61RByV1joaL.jpg, https://c.media-amazon.com/images/I/61dRXFoB58L.jpg, https://c.media-amazon.com/images/I/61l5sSWL3OL.jpg]\", data);\n          });\n        });\n    \n\n  28 people found this helpful\n    \n          \n              \n                  Helpful\n              \n          \n      Sending feedback...Thank you for your feedback.Sorry, we failed to record your vote. Please try again\n        Report\n  &lt;img src=\"https://c.media-amazon.com/images/S/amazon-avatars-global/default.png\"/&gt;Belle5.0 out of 5 stars\n\n\n\n\n\n\n\n  \n  \n    Doesn’t leak\n  \nReviewed in the United States on July 25, 2024Size: Size 7Unit Count: 68Verified Purchase\n\n\n\n\n\n\n\n  \n  \n    Huggies make an exceptional diaper. It doesn’t leak. Diaper is Easy to distinguish between front from back, the tabs are reliable and don’t tear, the layers don’t separate or chafe the skin. They have a yellow line that turns blue as the diaper saturates.\n  \nRead more\n  \n    \n          \n              \n                  Helpful\n              \n          \n      Sending feedback...Thank you for your feedback.Sorry, we failed to record your vote. Please try again\n        Report\n  &lt;img src=\"https://c.media-amazon.com/images/S/amazon-avatars-global/13536e06-531c-4a83-9527-c2bc62f32aad._CR62%2C0%2C375%2C375_SX460_.jpg\"/&gt;MyWifeIsMyLife5.0 out of 5 stars\n\n\n\n\n\n\n\n  \n  \n    Favorite diapers EVER!\n  \nReviewed in the United States on July 20, 2024Size: Size 6Unit Count: 96Verified Purchase\n\n\n\n\n\n\n\n  \n  \n    I seriously won’t use any other diaper brand. We haven’t had any blowout's as long as I don’t let him roam around after he pooped which is a no brainer and I can usually smell right away if he pooped, but unlike pampers, Huggies doesn’t smell at all! My son and I cosleep and when he has to wear pampers at one point as a temporary thing until we purchased more Huggies, I almost puked the smell of pee after one pee is almost unbearable. The size is perfect it fits him so well that him being a very active 11 month old I never have to readjust or anything. The quality is amazing, super super soft and holds a lot of pee to the point I don’t need to buy Huggies overnights! These work just as well overnight! They are super thick and hug his waist great! There isn’t another diaper I’ve found that has this much elasticity around the waist and coverage. Diapers are expensive nowadays but this price is great for the quality and quantity! I love the designs as well he looks super cute with the Disney charachters!\n  \nRead more\n  One person found this helpful\n    \n          \n              \n                  Helpful\n              \n          \n      Sending feedback...Thank you for your feedback.Sorry, we failed to record your vote. Please try again\n        Report\n  &lt;img src=\"https://c.media-amazon.com/images/S/amazon-avatars-global/default.png\"/&gt;Kimberly Loveless5.0 out of 5 stars\n\n\n\n\n\n\n\n  \n  \n    Diapers\n  \nReviewed in the United States on July 9, 2024Size: Size 3Unit Count: 156Verified Purchase\n\n\n\n\n\n\n\n  \n  \n    Keep buying these but the baby keeps pooping and peeing in them so I have to throw them out and get more.10/10 recommend\n  \nRead more\n  \n    \n          \n              \n                  Helpful\n              \n          \n      Sending feedback...Thank you for your feedback.Sorry, we failed to record your vote. Please try again\n        Report\n  &lt;img src=\"https://c.media-amazon.com/images/S/amazon-avatars-global/default.png\"/&gt;Tashana Brown5.0 out of 5 stars\n\n\n\n\n\n\n\n  \n  \n    Huggies with comfort\n  \nReviewed in the United States on August 27, 2024Size: Size 7Unit Count: 80Verified Purchase\n\n\n\n\n\n\n\n  \n  \n    Very comfortable for my baby girl,  no leaking\n  \nRead more\n  \n    \n          \n              \n                  Helpful\n              \n          \n      Sending feedback...Thank you for your feedback.Sorry, we failed to record your vote. Please try again\n        Report\n  &lt;img src=\"https://c.media-amazon.com/images/S/amazon-avatars-global/default.png\"/&gt;PNC4.0 out of 5 stars\n\n\n\n\n\n\n\n  \n  \n    OK...\n  \nReviewed in the United States on May 27, 2024Size: Size 5Unit Count: 120Verified Purchase\n\n\n\n\n\n\n\n  \n  \n    I have been spoiled using Dyper and Cotier. Those two brands are super absorbent and don't give my babe a rash. These Huggies leak, and don't absorb nearly as well as the latter brands.\n  \nRead more\n  \n    \n          \n              \n                  Helpful\n              \n          \n      Sending feedback...Thank you for your feedback.Sorry, we failed to record your vote. Please try again\n        Report",</t>
  </si>
  <si>
    <t xml:space="preserve">    "trackingLink": "https://www.amazon.com/Baby-Diapers-Huggies-Little-Movers/dp/B08QRGJ2SC?psc=&amp;linkCode=ll1&amp;tag=dividy-20&amp;linkId=f779e215f1a9e1cd50afb2954f1ac5f2&amp;language=en_US&amp;ref_=as_li_ss_tl"</t>
  </si>
  <si>
    <t xml:space="preserve">    "productDetails": "About this item                   Huggies Simply Clean Fragrance-Free Baby Wipes: 11 flip-top packs of 64 unscented baby wipes (704 wipes total)     Family Wipes: These baby wipes are great for hands, faces and bottoms with a gentle and reliable clean for the whole family     Grab &amp; Go: Cleans messes here, there and everywhere; take these unscented diaper wipes wherever you take messes     No Harsh Ingredients: Our diaper wipes are free of lotions, fragrances, parabens, alcohol, dyes and elemental chlorine; does not contain MIT or phenoxyethanol     Hypoallergenic &amp; Dermatologist-Tested: Simply Clean Fragrance Free disposable wipes are hypoallergenic, dermatologist-tested and pH balanced to help maintain healthy skin     EZ Pull 1-Handed Dispensing: One-handed dispensing makes it easy to grab disposable diaper wipes without wasting sheets     Exclusive Disney Packaging: Simply Clean Fragrance Free unscented wipes packaging features exclusive Disney designs       \n                                  Simply Clean Fragrance Free Unscented Baby Wipes Packaging may vary from image shown  Simply Clean Fragrance Free Unscented Baby Wipes Packaging may vary from image shown      Show more            ›  See more product details",</t>
  </si>
  <si>
    <t xml:space="preserve">    "customerReviews": "&lt;img src=\"https://c.media-amazon.com/images/S/amazon-avatars-global/default.png\"/&gt;Anj5.0 out of 5 stars\n\n\n\n\n\n\n\n  \n  \n    These Huggie Wipes Are Awesome: Their Not Just For Babies.\n  \nReviewed in the United States on April 14, 2024Size: 64 Count (Pack of 11)Verified Purchase\n\n\n\n\n\n\n\n  \n  \n    I'VE BEEN USING THIS PARTICULAR HUGGIES WIPES FOR SEVERAL YEARS. I used to use a different brand of wipes. But after a couple of years of buying them, the manufacturer went cheap and changed the material to such an inferrior cloth, that the material would fall apart and leave a bunch of loose cotton all over your skin. NOT GOOD. Becuase now you have to actually wash it off. That's when I switched to Huggies, and have been using them for at least five (5) years.MANY USAGES:I take these wipes with me everywhere, because you never know when you'll need them. And particularly in the Summer, when it's hot and muggy out; I use them to clean and cool off my face, arms and legs, etc... And no matter where I am, when I'm away from home, I always run into moms who needs one for her child. These wipes  come in handy for cleaning faces and hands after a meal, while on the run or at home.TEXTURE:These wipes are sturdy and easy to manage with one hand. Their more than just wipes, their like wash cloths. They don't fall apart, their super soft, and have enough moisture in them to clean your parts effectively. The package says their hypoallergenic, and I believe it, because my family have been using this brand for many years, and no one has broken out from them. We love them, especially for the bathroom.LIKE WASHING WITH WATER:Another good use is using the wipes like your're washing your hands with water.  I carry a wad of these wipes with me when on the go, so when I'm away from home and really need to give my hands a wash, I just squeeze the soapy water out the wipe into my hand and rub both hands together, as if to be washing my hands with soap and water. Then I use the wipe to finish the job. Works every time.EASY TO OPEN FLIP-TOP:I like this brand of Huggies for many reasons, and the easy flip top was one of the main reasons I keep coming back. You can actually flip the top open and closed with one hand, which I do frequently. So, that's a feature that comes in handy when I don't have both hands available.PRICE IS COST EFFECTIVE:As you know, wipes can be very expenseive; $4, $5 or more just for one pack, and not get many wipes either. Many times the local store runs out of the brand you like, and you're stuck paying a lot of money for a small pack and a brand you're not familiar with. This particular item of Huggies, sold on Amazon comes in a  bundle of 11 flip-top packs, so you'll have plenty on hand for a long time. AND THE PRICE IS GREAT, TOO; I bought this item in October 2023, and paid less than $19 dollars, including taxes. With 11 packs in the bundle, that makes the average price for one pack less than $2 bucks!RECOMMEND?: Absolutely! I recommend this item to anyone who wants a wipe thats super soft, hypoallergenic, has lots of soap and water and cleans like a wash cloth. Oh, the size is great too!\n  \nRead more\n  21 people found this helpful\n    \n          \n              \n                  Helpful\n              \n          \n      Sending feedback...Thank you for your feedback.Sorry, we failed to record your vote. Please try again\n        Report\n  &lt;img src=\"https://c.media-amazon.com/images/S/amazon-avatars-global/fc952ebe-a380-4011-9b1e-8a6932a94295._CR0%2C0%2C333%2C333_UX460_.jpg\"/&gt;Doug Blasco5.0 out of 5 stars\n\n\n\n\n\n\n\n  \n  \n    Best deal for the price\n  \nReviewed in the United States on September 3, 2024Size: 64 Count (Pack of 11)Verified Purchase\n\n\n\n\n\n\n\n  \n  \n    I have been using these water whips for years now and I haven't found anything else that I like more. They are a great deal for the case, because I use them for absolutely everything.Washing my makeup, add a few drops of oil to break up my mascara and off it comes,  no irritation. I keep them in the car, no sticky hands or spills for me. They are great for sprucing up the dashboards while the gas in filling up, they are super strong and last while scrubbing that coffee off your floorboards.They are wonderful for cleaning puppy dog ears and tear stains, no risk of anything other than water. Iam telling you I use them on everything. They work great next to the potty for a quick clean up,  if you know what I mean.They are just water, so if they get a bit dry, because you left the cap open?  I  put fresh water in the pack and they are good to go. Add warm water and you have a sponge bath in a pinch.I highly recommend these for all your needs.Cheers 🍷\n  \nRead more\n  \n    \n          \n              \n                  Helpful\n              \n          \n      Sending feedback...Thank you for your feedback.Sorry, we failed to record your vote. Please try again\n        Report\n  &lt;img src=\"https://c.media-amazon.com/images/S/amazon-avatars-global/441ec996-9aa4-48f7-a144-78f5aaa1c6db._CR9%2C0%2C481%2C481_SX460_.jpg\"/&gt;KC5.0 out of 5 stars\n\n\n\n\n\n\n\n  \n  \n    Best Wipes, Great Price\n  \nReviewed in the United States on August 4, 2024Size: 64 Count (Pack of 3)Verified Purchase\n\n\n\n\n\n\n\n  \n  \n    Great price and quality. Love that it’s fragrance free for sensitivity. Works great and lasts.\n  \nRead more\n  \n    \n          \n              \n                  Helpful\n              \n          \n      Sending feedback...Thank you for your feedback.Sorry, we failed to record your vote. Please try again\n        Report\n  &lt;img src=\"https://c.media-amazon.com/images/S/amazon-avatars-global/default.png\"/&gt;Charlotte5.0 out of 5 stars\n\n\n\n\n\n\n\n  \n  \n    Good quality\n  \nReviewed in the United States on September 9, 2024Size: 64 Count (Pack of 11)Verified Purchase\n\n\n\n\n\n\n\n  \n  \n    Very gentle on the skin  thick quality  cleans very well on surfaces.\n  \nRead more\n  \n    \n          \n              \n                  Helpful\n              \n          \n      Sending feedback...Thank you for your feedback.Sorry, we failed to record your vote. Please try again\n        Report\n  &lt;img src=\"https://c.media-amazon.com/images/S/amazon-avatars-global/default.png\"/&gt;E. Boucher5.0 out of 5 stars\n\n\n\n\n\n\n\n  \n  \n    A staple I order on repeat\n  \nReviewed in the United States on September 5, 2024Size: 64 Count (Pack of 11)Verified Purchase\n\n\n\n\n\n\n\n  \n  \n    With kids in the house it always helps to have wet wipes on hand. The box lasts awhile so I always have some on hand. Soft enough to use as a facial wipe and sturdy enough to clean up messes has a really good snap lid to keep the wipes moist. Much better than the wipes with the little plastic flap that never stays closed and allows the wipes to dry out.\n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Too dry\n  \nReviewed in the United States on June 16, 2024Size: 64 Count (Pack of 11)Verified Purchase\n\n\n\n\n\n\n\n  \n  \n    They are a little too rough when using on the skin. Good value for the money\n  \nRead more\n  \n    \n          \n              \n                  Helpful\n              \n          \n      Sending feedback...Thank you for your feedback.Sorry, we failed to record your vote. Please try again\n        Report\n  &lt;img src=\"https://c.media-amazon.com/images/S/amazon-avatars-global/default.png\"/&gt;DENITRIS PAYTON5.0 out of 5 stars\n\n\n\n\n\n\n\n  \n  \n    Great wipes\n  \nReviewed in the United States on September 10, 2024Size: 64 Count (Pack of 1)Verified Purchase\n\n\n\n\n\n\n\n  \n  \n    The Huggies wipes are the absolute best. They have the thickest wipes for even the worst messes. They always stay moist and wet in the packaging for an easy wipe. They have a great light scent that can help with any kind of smell. I would recommend this to family and friends\n  \nRead more\n  \n    \n          \n              \n                  Helpful\n              \n          \n      Sending feedback...Thank you for your feedback.Sorry, we failed to record your vote. Please try again\n        Report\n  &lt;img src=\"https://c.media-amazon.com/images/S/amazon-avatars-global/default.png\"/&gt;Kee5.0 out of 5 stars\n\n\n\n\n\n\n\n  \n  \n    Does the job every time\n  \nReviewed in the United States on September 8, 2024Size: 64 Count (Pack of 11)Verified Purchase\n\n\n\n\n\n\n\n  \n  \n    Absolutely love these wipes. Great product and great price for a box of 11. They aren’t thin or do they easily tear while wiping. I have ordered these monthly for the past year and will continue to buy as long as they are reasonably priced.\n  \nRead more\n\n\n\n\n\n\n\n\n\n\n\n \n  \t\t \n\n\n\n\n    \n        \n        \n            \n        \n            \n        \n        \n            \n            \n        \n        \n            \n            \n        \n    \n    \n        \n\n            \n                &lt;img src=\"https://c.media-amazon.com/images/S/amazon-avatars-global/default.png\"/&gt;Kee\n            \n\n            5.0 out of 5 stars\n            \n                Does the job every time\n            \n            \n            \n                \n                    \n                        \n                        \n                            \n                                \n                                \n                                    Reviewed in the United States on September 8, 2024\n                                \n                            \n                        \n                    \n                \n            \n        \n        \n            Absolutely love these wipes. Great product and great price for a box of 11. They aren’t thin or do they easily tear while wiping. I have ordered these monthly for the past year and will continue to buy as long as they are reasonably priced.\n        \n        \n            \n                Images in this review\n            \n            \n                \n                    \n                        \n                    \n                \n            \n        \n    \n        \n    \n\n\n\n\n\n   function toggleSeeAllView() {\n       P.when('A', 'cr-image-popover-controller').execute(function(A, imagePopoverController) {\n          imagePopoverController.toggleSeeAllView(true);\n       });\n   }\n\n\n       &lt;img alt=\"Customer image\" src=\"https://c.media-amazon.com/images/I/61d44IWRMzL._SY88.jpg\" height=\"88\" width=\"100%\"/&gt;\n\n        P.when('A', 'cr-image-popover-controller').execute(function(A, imagePopoverController) {\n          A.on(\"a:popover:beforeShow:R3GZQTABOAJJ9D_gallerySection_main\", function(data) {\n            imagePopoverController.initImagePopover(\"R3GZQTABOAJJ9D\", \"[https://c.media-amazon.com/images/I/61d44IWRMzL.jpg]\", data);\n          });\n        });\n    \n\n  \n    \n          \n              \n                  Helpful\n              \n          \n      Sending feedback...Thank you for your feedback.Sorry, we failed to record your vote. Please try again\n        Report",</t>
  </si>
  <si>
    <t xml:space="preserve">    "trackingLink": "https://www.amazon.com/Unscented-Huggies-Simply-Fragrance-Free-Diaper/dp/B08QRKY3NJ?psc=&amp;linkCode=ll1&amp;tag=dividy-20&amp;linkId=10dd398da3cd26b0e5245c119c0cd1f4&amp;language=en_US&amp;ref_=as_li_ss_tl"</t>
  </si>
  <si>
    <t xml:space="preserve">    "productDetails": "About this item                   IN THE BOX: Mama Bear Gentle Touch Diapers for babies; size 5; (4 packs of 33 diapers each, 132 total)     HYPOALLERGENIC &amp; PARABEN-FREE: Dermatologist tested and hypoallergenic for baby’s sensitive skin; Free of chlorine bleaching, perfumes, lotions, parabens, and phthalates     LEAKAGE PROTECTION: Up to 12 hours of protection; Wetness Indicator shows when it’s time for a change     COMFORT FIT: Thin design with flexible fit for comfortable movement     BREATHEABLE COVER: Outer cover helps keep baby’s skin dry and healthy     SIZING RECOMMENDATION: First-time users, consider getting the size your child currently wears; if the fit is snug, size up     An Amazon brand; Bags contain 20% Post Consumer Recycled Materials       \n                            ›  See more product details",</t>
  </si>
  <si>
    <t xml:space="preserve">    "customerReviews": "&lt;img src=\"https://c.media-amazon.com/images/S/amazon-avatars-global/default.png\"/&gt;Wayne A.5.0 out of 5 stars\n\n\n\n\n\n\n\n  \n  \n    Reliable, Affordable, Recommend to any family or friend with a new one on the way!\n  \nReviewed in the United States on September 24, 2023Size: Size 4 (148 Count)Verified Purchase\n\n\n\n\n\n\n\n  \n  \n    Rating: ⭐⭐⭐⭐⭐ (5/5 stars)I've been using Mama Bear Gentle Touch Diapers for the past two years, and I can confidently say they are some of the best diapers on the market. These diapers have been a lifesaver for our family, offering both high quality and affordability.High Quality and Leak-Proof: ⭐⭐⭐⭐⭐The most important aspect of any diaper is its ability to keep your little one dry and comfortable, and Mama Bear Gentle Touch Diapers excel in this department. In two years of consistent use, we've only experienced one episode of leaking, and that was during an overnight sleep period when our son ate an excessive amount of watermelon. Even then, the leak was minimal, and it was more of an exception than the rule.These diapers are designed with a gentle touch in mind, providing a soft and comfortable fit for our baby's delicate skin. The stretchy sides and adjustable tabs ensure a snug fit, preventing any unwanted leaks during the day or night. The diaper material itself is absorbent and keeps moisture away from our baby's skin, reducing the chances of diaper rash.Affordable Price: ⭐⭐⭐⭐⭐One of the standout features of Mama Bear Gentle Touch Diapers is their affordability. While some diaper brands can break the bank, these diapers offer high-quality performance at a fraction of the cost of many competitors. As parents, we appreciate the opportunity to save money without sacrificing quality, and Mama Bear delivers on this front.Reliable Performance: ⭐⭐⭐⭐⭐Reliability is key when it comes to diapers, and Mama Bear Gentle Touch Diapers consistently perform. Whether it's during playtime, naptime, or a full night's sleep, we can trust these diapers to keep our little one dry and comfortable. This reliability has allowed us to worry less about diaper changes and focus more on enjoying precious moments with our child.Recommendation: ⭐⭐⭐⭐⭐I cannot recommend Mama Bear Gentle Touch Diapers enough. These diapers have been a constant companion in our parenting journey for two years, and their high quality, affordability, and reliability have made them a staple in our household. I would wholeheartedly recommend them to any friend or family member looking for a diaper that delivers on all fronts. Mama Bear has truly impressed us with their Gentle Touch Diapers, and we wouldn't dream of switching to any other brand.\n  \nRead more\n  82 people found this helpful\n    \n          \n              \n                  Helpful\n              \n          \n      Sending feedback...Thank you for your feedback.Sorry, we failed to record your vote. Please try again\n        Report\n  &lt;img src=\"https://c.media-amazon.com/images/S/amazon-avatars-global/default.png\"/&gt;J.J. Nance5.0 out of 5 stars\n\n\n\n\n\n\n\n  \n  \n    We have reached the pinnacle of diaperology…\n  \nReviewed in the United States on August 27, 2024Size: Size 5 (132 Count)Verified Purchase\n\n\n\n\n\n\n\n  \n  \n    The diapers in question embody the zenith of modern innovation and luxury, an unparalleled marvel in the realm of infant care.Crafted with an almost celestial blend of cutting-edge materials and meticulous design, these diapers offer an unparalleled sanctuary of comfort and security.Their exceptional absorbency and durability are nothing short of alchemical, effortlessly transforming into an impermeable barrier against the elements. Each layer is an ode to both sophistication and resilience, ensuring that every delicate touch remains exquisitely dry and cocooned in plush serenity.The harmony of their design transcends mere functionality, merging aesthetic elegance with supreme practicality, thereby achieving an exalted standard of care that truly honors the art of nurturing.\n  \nRead more\n  9 people found this helpful\n    \n          \n              \n                  Helpful\n              \n          \n      Sending feedback...Thank you for your feedback.Sorry, we failed to record your vote. Please try again\n        Report\n  &lt;img src=\"https://c.media-amazon.com/images/S/amazon-avatars-global/default.png\"/&gt;Gabrielle O'Neill5.0 out of 5 stars\n\n\n\n\n\n\n\n  \n  \n    Just okay\n  \nReviewed in the United States on July 5, 2024Size: Size 2 (184 Count)Verified Purchase\n\n\n\n\n\n\n\n  \n  \n    I have mixed feelings about Mama Bear diapers. While they have some positive aspects, there are a few issues that I have encountered.One of the main concerns I have is the change in quality. I noticed that the recent batches of Mama Bear diapers are not as absorbent as they used to be. This has led to leakage issues, especially during the night when my little one needs the most protection. It can be frustrating to wake up to a wet bed and baby.However, I must admit that the price of Mama Bear diapers is quite reasonable. They are definitely more affordable compared to other brands on the market. This has been a saving grace for my budget, especially since I go through diapers quite quickly with my little one.During the day, I have found that Mama Bear diapers generally work fine. They do a decent job of keeping my baby dry and comfortable during shorter periods of time. I appreciate that they are soft and gentle against my baby's skin, minimizing any potential irritation.In terms of design, Mama Bear diapers are cute and come in a variety of prints. This adds a fun element to diaper changes and makes them visually appealing. The fit is also decent, although I have noticed occasional issues with the tabs not sticking properly.Overall, Mama Bear diapers have their pros and cons. While the change in quality and leakage issues are disappointing, the affordable price and suitability for daytime use make them a viable option for parents on a budget. However, if you're looking for overnight protection or superior absorbency, you may want to explore other brands.\n  \nRead more\n  28 people found this helpful\n    \n          \n              \n                  Helpful\n              \n          \n      Sending feedback...Thank you for your feedback.Sorry, we failed to record your vote. Please try again\n        Report\n  &lt;img src=\"https://c.media-amazon.com/images/S/amazon-avatars-global/default.png\"/&gt;Taylor4.0 out of 5 stars\n\n\n\n\n\n\n\n  \n  \n    Recommend! Leak free, flexible fit, and cost effective\n  \nReviewed in the United States on June 6, 2024Size: Size 4 (148 Count)Verified Purchase\n\n\n\n\n\n\n\n  \n  \n    The Mama Bear diapers have been a staple of ours as our little ones have grown. Would recommend for a quality and cost effective option!. Best quality achieved when used for changes every 2-4 hours. Recommend a different higher absorbency diaper for overnights.PROS- Leak free when applied correctly making sure diaper is positioned correctly for full coverage, blowouts and leaks are rare- The appearance of the diapers have a simple but cute design that is consistent- Easy to identify where the straps are to secure the diaper and front/back position, this a huge plus for middle of the night diaper changes!- The fit is flexible and comfortable as the diaper has appropriate thickness and the elastic is accommodating for a growing little one within the weight range for the diaper- No skin irritation for a little one who has sensitive skin- The diapers do not have a notable scent- Wetness indicator line turns blue when wet and consistently functions correctlyCONS- Overnight absorbency is mixed because sometimes in the morning the diaper will start seeping some wetness on the outside when really full, however, this is dependent on how much wetness occurred\n  \nRead more\n\n\n\n\n\n\n\n\n\n\n\n \n  \t\t \n\n\n\n\n    \n        \n        \n            \n        \n            \n        \n        \n            \n            \n        \n        \n            \n            \n        \n    \n    \n        \n\n            \n                &lt;img src=\"https://c.media-amazon.com/images/S/amazon-avatars-global/default.png\"/&gt;Taylor\n            \n\n            4.0 out of 5 stars\n            \n                Recommend! Leak free, flexible fit, and cost effective\n            \n            \n            \n                \n                    \n                        \n                        \n                            \n                                \n                                \n                                    Reviewed in the United States on June 6, 2024\n                                \n                            \n                        \n                    \n                \n            \n        \n        \n            The Mama Bear diapers have been a staple of ours as our little ones have grown. Would recommend for a quality and cost effective option!. Best quality achieved when used for changes every 2-4 hours. Recommend a different higher absorbency diaper for overnights.PROS- Leak free when applied correctly making sure diaper is positioned correctly for full coverage, blowouts and leaks are rare- The appearance of the diapers have a simple but cute design that is consistent- Easy to identify where the straps are to secure the diaper and front/back position, this a huge plus for middle of the night diaper changes!- The fit is flexible and comfortable as the diaper has appropriate thickness and the elastic is accommodating for a growing little one within the weight range for the diaper- No skin irritation for a little one who has sensitive skin- The diapers do not have a notable scent- Wetness indicator line turns blue when wet and consistently functions correctlyCONS- Overnight absorbency is mixed because sometimes in the morning the diaper will start seeping some wetness on the outside when really full, however, this is dependent on how much wetness occurred\n        \n        \n            \n                Images in this review\n            \n            \n                \n                    \n                        \n                    \n                        \n                    \n                \n            \n        \n    \n        \n    \n\n\n\n\n\n   function toggleSeeAllView() {\n       P.when('A', 'cr-image-popover-controller').execute(function(A, imagePopoverController) {\n          imagePopoverController.toggleSeeAllView(true);\n       });\n   }\n\n\n       &lt;img alt=\"Customer image\" src=\"https://c.media-amazon.com/images/I/71wF8bYWxDL._SY88.jpg\" height=\"88\" width=\"100%\"/&gt;&lt;img alt=\"Customer image\" src=\"https://c.media-amazon.com/images/I/71Ht1-cmp8L._SY88.jpg\" height=\"88\" width=\"100%\"/&gt;\n\n        P.when('A', 'cr-image-popover-controller').execute(function(A, imagePopoverController) {\n          A.on(\"a:popover:beforeShow:R3S1OQVUEXECKC_gallerySection_main\", function(data) {\n            imagePopoverController.initImagePopover(\"R3S1OQVUEXECKC\", \"[https://c.media-amazon.com/images/I/71wF8bYWxDL.jpg, https://c.media-amazon.com/images/I/71Ht1-cmp8L.jpg]\", data);\n          });\n        });\n    \n\n  2 people found this helpful\n    \n          \n              \n                  Helpful\n              \n          \n      Sending feedback...Thank you for your feedback.Sorry, we failed to record your vote. Please try again\n        Report",</t>
  </si>
  <si>
    <t xml:space="preserve">    "trackingLink": "https://www.amazon.com/Amazon-Brand-Gentle-Touch-Diapers/dp/B07SXBX1DM?psc=&amp;linkCode=ll1&amp;tag=dividy-20&amp;linkId=9c94b68ff632a029115931feeb03dd8a&amp;language=en_US&amp;ref_=as_li_ss_tl"</t>
  </si>
  <si>
    <t xml:space="preserve">    "productDetails": "About this item                   NIPPLE FOR GROWING BABY. Dr. Brown’s Medium Flow Nipple is the next step for growing babies.     ANTI-COLIC BABY BOTTLE WITH NIPPLE. Level 2 Nipple, with Anti-Colic internal vent system, is clinically proven to reduce colic. Decreases spit-up, burping and gas and provides a more comfortable feeding experience for baby.     CONSISTENT FLOW RATE. Vacuum-free feeding is closest to breastfeeding and Dr. Brown’s Medium Flow Nipples provide a consistent flow so babies can feed at their own pace.     DEPENDABLE NIPPLE FLOW. Each nipple level provides clinical consistency within the flow rate, so baby’s feeding experience is constant and comfortable.     BREASTFEEDING SILICONE NIPPLE. The breast-like nipple shape encourages a proper latch for a more natural bottle feeding experience and eases the transition from breast to bottle and back again.     PRESERVES NUTRIENTS. The Level 2 Nipple and Anti-Colic vent system is proven to help preserve bottle milk nutrients and aid in digestion for a better night’s sleep.     SOFT 100% SILICONE. Silicone nipple fits all Dr. Brown’s narrow bottles.     DISHWASHER SAFE. Safe for use in dishwasher (top rack only), electric and microwave sterilizers or boiling water. BPA Free.       \n                          ›  See more product details",</t>
  </si>
  <si>
    <t xml:space="preserve">    "customerReviews": "&lt;img src=\"https://c.media-amazon.com/images/S/amazon-avatars-global/e19fe205-4ea4-4393-94a6-3e58f6408fac._CR0%2C0%2C1439%2C1439_SX460_.jpg\"/&gt;Sreeja5.0 out of 5 stars\n\n\n\n\n\n\n\n  \n  \n    Reliable and perfect for fuss free feeding\n  \nReviewed in the United States on July 31, 2024Color: Level 2, Medium Flow, 3m+Verified Purchase\n\n\n\n\n\n\n\n  \n  \n    **Title: \"Reliable and Perfect for Fuss-Free Feeding!\"**Dr. Brown's Nipples have been a game-changer for our baby's feeding routine. We've tried a few different brands, but these are by far the best we've found.The design of Dr. Brown's Nipples is excellent. They have a consistent and steady flow that makes feeding time smooth and fuss-free. The anti-colic vent system really works wonders; it reduces the amount of air our baby takes in, which has significantly decreased the gas and discomfort they used to experience after feeding.I also appreciate the durability and quality of these nipples. They're made from high-quality silicone, which is both soft and flexible, mimicking the natural feel of breastfeeding. This has been particularly helpful for us, as it made the transition between bottle and breastfeeding much easier.Cleaning them is a breeze too, and they hold up well with regular use. Dr. Brown's Nipples come in various flow rates, which makes it easy to adjust as our baby grows and their feeding needs change.\n  \nRead more\n\n\n\n\n\n\n\n\n\n\n\n \n  \t\t \n\n\n\n\n    \n        \n        \n            \n        \n            \n        \n        \n            \n            \n        \n        \n            \n            \n        \n    \n    \n        \n\n            \n                &lt;img src=\"https://c.media-amazon.com/images/S/amazon-avatars-global/e19fe205-4ea4-4393-94a6-3e58f6408fac._CR0%2C0%2C1439%2C1439_SX460_.jpg\"/&gt;Sreeja\n            \n\n            5.0 out of 5 stars\n            \n                Reliable and perfect for fuss free feeding\n            \n            \n            \n                \n                    \n                        \n                        \n                            \n                                \n                                \n                                    Reviewed in the United States on July 31, 2024\n                                \n                            \n                        \n                    \n                \n            \n        \n        \n            **Title: \"Reliable and Perfect for Fuss-Free Feeding!\"**Dr. Brown's Nipples have been a game-changer for our baby's feeding routine. We've tried a few different brands, but these are by far the best we've found.The design of Dr. Brown's Nipples is excellent. They have a consistent and steady flow that makes feeding time smooth and fuss-free. The anti-colic vent system really works wonders; it reduces the amount of air our baby takes in, which has significantly decreased the gas and discomfort they used to experience after feeding.I also appreciate the durability and quality of these nipples. They're made from high-quality silicone, which is both soft and flexible, mimicking the natural feel of breastfeeding. This has been particularly helpful for us, as it made the transition between bottle and breastfeeding much easier.Cleaning them is a breeze too, and they hold up well with regular use. Dr. Brown's Nipples come in various flow rates, which makes it easy to adjust as our baby grows and their feeding needs change.\n        \n        \n            \n                Images in this review\n            \n            \n                \n                    \n                        \n                    \n                \n            \n        \n    \n        \n    \n\n\n\n\n\n   function toggleSeeAllView() {\n       P.when('A', 'cr-image-popover-controller').execute(function(A, imagePopoverController) {\n          imagePopoverController.toggleSeeAllView(true);\n       });\n   }\n\n\n       &lt;img alt=\"Customer image\" src=\"https://c.media-amazon.com/images/I/613NWjwkbVL._SY88.jpg\" height=\"88\" width=\"100%\"/&gt;\n\n        P.when('A', 'cr-image-popover-controller').execute(function(A, imagePopoverController) {\n          A.on(\"a:popover:beforeShow:R2VLYD7BK0FWGJ_gallerySection_main\", function(data) {\n            imagePopoverController.initImagePopover(\"R2VLYD7BK0FWGJ\", \"[https://c.media-amazon.com/images/I/613NWjwkbVL.jpg]\", data);\n          });\n        });\n    \n\n  One person found this helpful\n    \n          \n              \n                  Helpful\n              \n          \n      Sending feedback...Thank you for your feedback.Sorry, we failed to record your vote. Please try again\n        Report\n  &lt;img src=\"https://c.media-amazon.com/images/S/amazon-avatars-global/default.png\"/&gt;Chi Hoang5.0 out of 5 stars\n\n\n\n\n\n\n\n  \n  \n    Perfect Slow Flow Nipples for Newborns\n  \nReviewed in the United States on August 16, 2024Color: Level 1, Slow Flow, 0m+Verified Purchase\n\n\n\n\n\n\n\n  \n  \n    These slow-flow nipples are gentle enough for tiny mouths and provide a natural feeding experience that mimics breastfeeding. Plus, they’re 100% silicone, which ensures they’re soft, durable, and safe for my baby.I’ve been using Dr. Brown’s Level 1 Nipples with my newborn’s bottles, and they’ve been fantastic. The slow flow is perfect for preventing my baby from gulping too fast, which has significantly reduced the chances of choking or excessive spit-up during feeding. It also works wonderfully in combination with Dr. Brown’s anti-colic bottles, as the slow flow helps maintain the bottle’s venting system, reducing gas and discomfort for my baby.Cleaning these nipples is a breeze—they don’t hold onto odors, and the silicone material is durable, holding up well after repeated sterilizations. I’ve had no issues with wear and tear, and they fit snugly onto the narrow Dr. Brown’s bottles, ensuring a leak-free experience.I also appreciate that the nipple design closely mimics the natural breastfeeding experience, which has made switching between bottle-feeding and breastfeeding much smoother for us.Overall, these Dr. Brown’s Level 1 Nipples have been a reliable, high-quality choice for my newborn. They provide the perfect flow, are easy to clean, and are built to last. Highly recommended for any parent looking for a gentle, effective feeding solution for their little one!\n  \nRead more\n  \n    \n          \n              \n                  Helpful\n              \n          \n      Sending feedback...Thank you for your feedback.Sorry, we failed to record your vote. Please try again\n        Report\n  &lt;img src=\"https://c.media-amazon.com/images/S/amazon-avatars-global/default.png\"/&gt;Jill 5.0 out of 5 stars\n\n\n\n\n\n\n\n  \n  \n    Perfect choice!\n  \nReviewed in the United States on September 3, 2024Color: Level 3, Medium-Fast Flow, 6m+Verified Purchase\n\n\n\n\n\n\n\n  \n  \n    Dr. Brown's never disappoints! No leakage. Great fit. We love Dr. Browns as instructed by our NICU staff.\n  \nRead more\n  One person found this helpful\n    \n          \n              \n                  Helpful\n              \n          \n      Sending feedback...Thank you for your feedback.Sorry, we failed to record your vote. Please try again\n        Report\n  &lt;img src=\"https://c.media-amazon.com/images/S/amazon-avatars-global/default.png\"/&gt;Esther5.0 out of 5 stars\n\n\n\n\n\n\n\n  \n  \n    From Frustration to Freedom\n  \nReviewed in the United States on June 19, 2024Color: Y-Cut, Ideal for Thicker Liquid, 9m+Verified Purchase\n\n\n\n\n\n\n\n  \n  \n    Let me tell you, I’ve been through the ringer with bottle nipples. Picture this: me, a frazzled mom with a hungry 7-month-old, wielding a knife like a makeshift surgeon trying to create a \"Y\" or \"X\" cut in regular bottle nipples to accommodate baby cereal mixed with formula. It was a disaster waiting to happen. Those DIY nipples would either rip open like a bad seam on bargain-bin clothes or the holes would become so huge that my poor baby ended up wearing more formula than she drank. Talk about a mess!Then, as if sent from the heavens, I discovered Dr. Brown's bottle nipples with a pre-made 'Y' shaped cut. Hallelujah! I was skeptical at first – how could something so simple save me from my daily feeding nightmares? But oh, the difference it made! These little wonders are designed to handle thicker liquids like baby cereal and formula without turning feeding time into a circus act.With these magical nipples, I no longer have to stress about making precise cuts and hoping they don't tear. The 'Y' shape is perfect, allowing the thicker mixture to flow just right. My baby gets her cereal-infused formula without the choking hazards of my previous knife-happy attempts, and I get to reclaim some sanity. No more impromptu wardrobe changes for her, and no more scrubbing formula out of every crevice in the kitchen.Feeding time has transformed from a chaotic battlefield to a smooth, efficient operation. I can mix in the cereal, pop on a Dr. Brown's nipple, and my baby drinks it down happily, no fuss, no mess. It’s like turning on a faucet – steady, reliable, and exactly what we needed. Plus, it saves me precious minutes since I don't have to sit there spoon-feeding cereal. More time for play and cuddles, less time cleaning up spills and dealing with crying fits (both hers and mine).So here I am, a formerly frustrated mom turned supermom, singing the praises of Dr. Brown's bottle nipples. If you’re tired of DIY disasters and formula floods, these are your answer. Trust me, they’re worth every penny.Five stars for turning feeding time from a frustration-fest into a breeze. Dr. Brown's, you’ve earned my eternal gratitude. Bravo!\n  \nRead more\n  14 people found this helpful\n    \n          \n              \n                  Helpful\n              \n          \n      Sending feedback...Thank you for your feedback.Sorry, we failed to record your vote. Please try again\n        Report\n  &lt;img src=\"https://c.media-amazon.com/images/S/amazon-avatars-global/default.png\"/&gt;Victoria5.0 out of 5 stars\n\n\n\n\n\n\n\n  \n  \n    10/10\n  \nReviewed in the United States on August 22, 2024Color: Level 3, Medium-Fast Flow, 6m+Verified Purchase\n\n\n\n\n\n\n\n  \n  \n    This is a great purchase. Great price. The quality is good. Easy to clean and easy to assemble!\n  \nRead more\n  \n    \n          \n              \n                  Helpful\n              \n          \n      Sending feedback...Thank you for your feedback.Sorry, we failed to record your vote. Please try again\n        Report\n  &lt;img src=\"https://c.media-amazon.com/images/S/amazon-avatars-global/default.png\"/&gt;Tyler5.0 out of 5 stars\n\n\n\n\n\n\n\n  \n  \n    Works really well and no leaks.\n  \nReviewed in the United States on August 29, 2024Color: 1 Preemie, 6 Pack, 0m+Verified Purchase\n\n\n\n\n\n\n\n  \n  \n    When I first purchased the doctor brown bottle they all had number one nipples on them and quite frequently when I would feed my new born baby she would gag because the flow was to much but after buying these preemie nipples even though my baby was not a preemie baby she would take a bottle and not gag or choke the entire feeding of the bottle, so I would definitely recommend these nipples if you baby is having a hard time feeding from the number one nipples from dr brown bottles.\n  \nRead more\n  4 people found this helpful\n    \n          \n              \n                  Helpful\n              \n          \n      Sending feedback...Thank you for your feedback.Sorry, we failed to record your vote. Please try again\n        Report\n  &lt;img src=\"https://c.media-amazon.com/images/S/amazon-avatars-global/default.png\"/&gt;Ari5.0 out of 5 stars\n\n\n\n\n\n\n\n  \n  \n    Good quality\n  \nReviewed in the United States on September 8, 2024Color: Level 2, Medium Flow, 3m+Verified Purchase\n\n\n\n\n\n\n\n  \n  \n    Nice nipples.  Have had for about 4 months &amp; no complaints. After hand washing &amp; boiling numerous times they still maintain their original shape &amp; flow.\n  \nRead more\n  \n    \n          \n              \n                  Helpful\n              \n          \n      Sending feedback...Thank you for your feedback.Sorry, we failed to record your vote. Please try again\n        Report",</t>
  </si>
  <si>
    <t xml:space="preserve">    "trackingLink": "https://www.amazon.com/Dr-Browns-Original-Nipple-Level/dp/B015XBYDLM?psc=&amp;linkCode=ll1&amp;tag=dividy-20&amp;linkId=27e88103495f55d21943cfd37421b12a&amp;language=en_US&amp;ref_=as_li_ss_tl"</t>
  </si>
  <si>
    <t xml:space="preserve">    "productDetails": "About this item                   3x drier for all-night sleep protection (Based on Size 4 vs. the leading value brand. Average of 0.12 g less after 3 typical wettings over 15 min.)     Helps prevent leaks with stretchy sides and large tape fasteners for a secure and comfortable fit     Helps keep skin dry and healthy with Dri-Weave Liner     Trusted protection—from Pampers #1 pediatrician recommended brand* (*Based on a 2021 survey of U.S. and Canadian pediatricians)     Gentle on baby’s delicate skin—hypoallergenic and free of parabens and latex* (*Natural Rubber)     Packaging and prints may vary     Use with Pampers Baby-Clean wipes to keep baby's skin clean and dry       \n                            ›  See more product details",</t>
  </si>
  <si>
    <t xml:space="preserve">    "customerReviews": "&lt;img src=\"https://c.media-amazon.com/images/S/amazon-avatars-global/default.png\"/&gt;Nadea Beren5.0 out of 5 stars\n\n\n\n\n\n\n\n  \n  \n    Great diapers!\n  \nReviewed in the United States on August 21, 2024Size: Size 6Unit Count: 112Verified Purchase\n\n\n\n\n\n\n\n  \n  \n    Pampers diapers consistently deliver outstanding quality and comfort, making them a top choice for parents. Their soft, absorbent material keeps babies dry and comfortable throughout the night and day, while the secure fit ensures less leakage and mess. With Pampers, you can trust that your baby’s delicate skin is well cared for, giving you peace of mind and a happier, more comfortable baby.\n  \nRead more\n  \n    \n          \n              \n                  Helpful\n              \n          \n      Sending feedback...Thank you for your feedback.Sorry, we failed to record your vote. Please try again\n        Report\n  &lt;img src=\"https://c.media-amazon.com/images/S/amazon-avatars-global/default.png\"/&gt;Sam K5.0 out of 5 stars\n\n\n\n\n\n\n\n  \n  \n    Great value diaper\n  \nReviewed in the United States on August 29, 2024Size: Size 1Unit Count: 120Verified Purchase\n\n\n\n\n\n\n\n  \n  \n    These are well priced and they work well for days and overnight. They are durable and seem comfortable for my baby. Using cheaper diapers gave her rashes but these don't seem to rub and she stays rash free\n  \nRead more\n  One person found this helpful\n    \n          \n              \n                  Helpful\n              \n          \n      Sending feedback...Thank you for your feedback.Sorry, we failed to record your vote. Please try again\n        Report\n  &lt;img src=\"https://c.media-amazon.com/images/S/amazon-avatars-global/default.png\"/&gt;dimitri payne5.0 out of 5 stars\n\n\n\n\n\n\n\n  \n  \n    Great!\n  \nReviewed in the United States on August 3, 2024Size: Size 4Unit Count: 92Verified Purchase\n\n\n\n\n\n\n\n  \n  \n    The size 4 Pampers Baby Dry Diapers are incredibly comfortable and absorbent for your child. With 92 disposable diapers in this pack, your baby will be comfy day and night. Each diaper is made to keep dry for up to 12 hours. The flexible sides ensure a snug and secure fit, while the three-layer absorbent center swiftly wicks away sweat. Pampers Baby Dry Diapers provide dependable protection and parental peace of mind, making them ideal for active babies.\n  \nRead more\n  One person found this helpful\n    \n          \n              \n                  Helpful\n              \n          \n      Sending feedback...Thank you for your feedback.Sorry, we failed to record your vote. Please try again\n        Report\n  &lt;img src=\"https://c.media-amazon.com/images/S/amazon-avatars-global/e85e0de8-6489-4428-bcaa-5cd945c7ec6e._CR4%2C0%2C1072%2C1072_SX460_.jpg\"/&gt;James Ezekiel Gomez5.0 out of 5 stars\n\n\n\n\n\n\n\n  \n  \n    Love them!\n  \nReviewed in the United States on September 2, 2024Size: Size 2Unit Count: 234Verified Purchase\n\n\n\n\n\n\n\n  \n  \n    I switched to pampers because other brands seem to not hold enough liquid. After having too many accidents with another brand I had enough. These feel better and they have so far haven't leaked on us. The other brand wouldn't last through the night but these did very well. No accidents. Can't go wrong with pampers!\n  \nRead more\n  \n    \n          \n              \n                  Helpful\n              \n          \n      Sending feedback...Thank you for your feedback.Sorry, we failed to record your vote. Please try again\n        Report\n  &lt;img src=\"https://c.media-amazon.com/images/S/amazon-avatars-global/default.png\"/&gt;Kindle Customer5.0 out of 5 stars\n\n\n\n\n\n\n\n  \n  \n    Must purchase\n  \nReviewed in the United States on August 25, 2024Size: Size 2Unit Count: 1Verified Purchase\n\n\n\n\n\n\n\n  \n  \n    Fits perfectly ,very snug. Absolutely no skin irritation and mind you my son has sensitive skin. It's durability is everything as it last throughout the night. Holds up good with urination and blow outs , love the fact that it has cartoons on it which my son loves to observe . Overall 10/10.\n  \nRead more\n  \n    \n          \n              \n                  Helpful\n              \n          \n      Sending feedback...Thank you for your feedback.Sorry, we failed to record your vote. Please try again\n        Report\n  &lt;img src=\"https://c.media-amazon.com/images/S/amazon-avatars-global/default.png\"/&gt;Dylan5.0 out of 5 stars\n\n\n\n\n\n\n\n  \n  \n    The BEST diapers\n  \nReviewed in the United States on September 5, 2024Size: Size 1Unit Count: 120Verified Purchase\n\n\n\n\n\n\n\n  \n  \n    NEW PARENTSDon’t get any other brand of diapers. The others can be okay but seriously pampers are the best. My daughter has never had a problemWith rashes or even really been upset from a pampers diaper.The diapers feel much softer on their skin (and in general). Most hospitals will even provide pampers in the room when you have baby. They hold up for much longer than other brands and there are different varieties of this brand of diaper. My favorite is the snugglers only because they’re just a dab bigger and softer however the baby dry is a little bit more absorbent! I’ve never had a pampers diaper start to decompose or leave particles on baby like other diapers will. Overall - ask for pampers!\n  \nRead more\n  \n    \n          \n              \n                  Helpful\n              \n          \n      Sending feedback...Thank you for your feedback.Sorry, we failed to record your vote. Please try again\n        Report\n  &lt;img src=\"https://c.media-amazon.com/images/S/amazon-avatars-global/default.png\"/&gt;john j. fleming5.0 out of 5 stars\n\n\n\n\n\n\n\n  \n  \n    Baby stuff\n  \nReviewed in the United States on August 27, 2024Size: Size 5Unit Count: 164Verified Purchase\n\n\n\n\n\n\n\n  \n  \n    Good baby diapers and good price.\n  \nRead more\n  \n    \n          \n              \n                  Helpful\n              \n          \n      Sending feedback...Thank you for your feedback.Sorry, we failed to record your vote. Please try again\n        Report\n  &lt;img src=\"https://c.media-amazon.com/images/S/amazon-avatars-global/default.png\"/&gt;Diamond4.0 out of 5 stars\n\n\n\n\n\n\n\n  \n  \n    Outstanding, top of the line diaper!\n  \nReviewed in the United States on October 21, 2023Size: Size 1Unit Count: 252Verified Purchase\n\n\n\n\n\n\n\n  \n  \n    We normally use Huggies Little Movers with our 3.5 year old (nothing against them, they're also great diapers) but recently decided to give Swaddlers a try, and will not be going back. This is a top-of-the-line diaper and excels in all ways.We use a size 7 though could *probably* get away with a size 6, and use about 4-5 diapers a day on average (not including his overnight diaper) depending on how much he's had to drink and how often he poops -usually once a day, but could be as many as 3 times, especially if he doesn't go one day.The first thing you notice about these diapers is how soft they are. I mean, they just feel like they would be comfortable on a child, and since they're in them practically 24/7, that's important. The diaper is mostly white, and the overall designs are more muted than a lot of other diapers, with \"Shilo and Friends\" -an elephant and duck - on the front and back. I personally wouldn't mind something bolder, I don't think my child cares or even notices. There is a wetness indicator that goes down the length of the diaper, front and back. Nice to have I suppose for a caregiver who maybe doesn't change a lot of diapers, but at this age and stage, it's easy to know and tell. Like all Pampers diapers, they are scented. I happen to love the gentle powder-like scent, but it's a turn-off to some who describe it as too strong, and of course, if your child is sensitive to that, you may want to avoid Pampers diapers.Inside, the top sheet liner keeps his skin dry, even when he wets heavily -which is usually - and does a good job of keeping poop from sticking to his bottom. The \"blowout barrier\" in the back also helps contain any messes. In terms of absorbency, I'm pretty amazed at how much they can hold. Being a little older, he tends to stay drier for longer periods and then pee a larger amount at one time, but the diaper almost always holds it in, and leaks are rare.The one thing I wish that Pampers did do was have wider tapes, like Huggies, at least on the larger sizes, where kids are more active. It hasn't been a problem, so I don't really have a reason for saying that, other than that it seems like it would help with fit, but it certainly won't keep me from buying or using them in the future.\n  \nRead more\n  4 people found this helpful\n    \n          \n              \n                  Helpful\n              \n          \n      Sending feedback...Thank you for your feedback.Sorry, we failed to record your vote. Please try again\n        Report",</t>
  </si>
  <si>
    <t xml:space="preserve">    "trackingLink": "https://www.amazon.com/Pampers-Baby-Dry-Disposable-Diapers-Count/dp/B00TJ6WLV2?psc=&amp;linkCode=ll1&amp;tag=dividy-20&amp;linkId=c883639a8a6688db0a8689ebd6b8294c&amp;language=en_US&amp;ref_=as_li_ss_tl"</t>
  </si>
  <si>
    <t xml:space="preserve">    "productDetails": "About this item                   Potty-train like a hero with PJ Masks Pampers Easy Ups Training Pants     Soft and comfy, underwear-like fit     Easy changing with Easy-Tear Sides     360 stretchy waistband for easy pull up and down     Up to 100% leakproof with Dual Leak-Guard Barriers     Extra Absorb Channels quickly lock wetness away from skin     From Pampers #1 pediatrician recommended brand     Packaging and prints may vary       \n                            ›  See more product details",</t>
  </si>
  <si>
    <t xml:space="preserve">    "customerReviews": "&lt;img src=\"https://c.media-amazon.com/images/S/amazon-avatars-global/default.png\"/&gt;Customer5.0 out of 5 stars\n\n\n\n\n\n\n\n  \n  \n    Better than Pull-Ups\n  \nReviewed in the United States on September 4, 2024Size: 5Unit Count: 124Verified Purchase\n\n\n\n\n\n\n\n  \n  \n    I have tried so many brands. These are the best. I use to get the Pull-Ups brand at Costco but my son would always pee through one diaper at least out of 20 with those even when changing often. With this brand we rarely have instances and they are a nicer texture. They have some give to them so they don’t feel like hard stiff paper. I recommend!\n  \nRead more\n  \n    \n          \n              \n                  Helpful\n              \n          \n      Sending feedback...Thank you for your feedback.Sorry, we failed to record your vote. Please try again\n        Report\n  &lt;img src=\"https://c.media-amazon.com/images/S/amazon-avatars-global/default.png\"/&gt;Edit Daliri5.0 out of 5 stars\n\n\n\n\n\n\n\n  \n  \n    No leaks\n  \nReviewed in the United States on September 3, 2024Size: 5Unit Count: 124Verified Purchase\n\n\n\n\n\n\n\n  \n  \n    We love this brand it holds longer and no leak for 10 hours\n  \nRead more\n  \n    \n          \n              \n                  Helpful\n              \n          \n      Sending feedback...Thank you for your feedback.Sorry, we failed to record your vote. Please try again\n        Report\n  &lt;img src=\"https://c.media-amazon.com/images/S/amazon-avatars-global/default.png\"/&gt;Ktb5.0 out of 5 stars\n\n\n\n\n\n\n\n  \n  \n    Very good pull ups\n  \nReviewed in the United States on July 17, 2024Size: 5Unit Count: 124Verified Purchase\n\n\n\n\n\n\n\n  \n  \n    These work well and are very affordable when purchasing based of per pull up love these\n  \nRead more\n  One person found this helpful\n    \n          \n              \n                  Helpful\n              \n          \n      Sending feedback...Thank you for your feedback.Sorry, we failed to record your vote. Please try again\n        Report\n  &lt;img src=\"https://c.media-amazon.com/images/S/amazon-avatars-global/fca473bb-d5a1-4e6e-947d-c11b2f279570._CR0%2C0%2C333%2C333_UX460_.jpg\"/&gt;Veronica Reyner5.0 out of 5 stars\n\n\n\n\n\n\n\n  \n  \n    Fits well, easy to move in, stretchy and absorbent\n  \nReviewed in the United States on August 4, 2024Size: 5Unit Count: 124Verified Purchase\n\n\n\n\n\n\n\n  \n  \n    We switched over to easy ups about a year ago. Our toddler is tall for their age group, so this was an easy way to skip having all the extra diapers when they grew out of them quickly. These training underwear are comfortable, absorbent, easy to use and our toddler loves them. They are able to pull them up and down own their own now, and enjoy the characters that are on them! 10/10 would recommend!\n  \nRead more\n  One person found this helpful\n    \n          \n              \n                  Helpful\n              \n          \n      Sending feedback...Thank you for your feedback.Sorry, we failed to record your vote. Please try again\n        Report\n  &lt;img src=\"https://c.media-amazon.com/images/S/amazon-avatars-global/876844a4-9f13-4fb6-b8be-7078115f5b18._CR0%2C39%2C254%2C254_UX460_.jpg\"/&gt;MacKenzie Harrington5.0 out of 5 stars\n\n\n\n\n\n\n\n  \n  \n    So absorbent!\n  \nReviewed in the United States on August 2, 2024Size: 5Unit Count: 124Verified Purchase\n\n\n\n\n\n\n\n  \n  \n    I buy these for my daughter who is 2.5 but in 3T clothes in a size 3T-4T. She is 28 pounds and 38 inches tall. These fit her the best out of any of the pull up brands there are. They’re incredibly soft on her skin and wick away moisture. They always come in cute prints too!As a bonus- I accidentally put one in the wash one time, and it never broke open. That’s how absorbent these are 😅\n  \nRead more\n  One person found this helpful\n    \n          \n              \n                  Helpful\n              \n          \n      Sending feedback...Thank you for your feedback.Sorry, we failed to record your vote. Please try again\n        Report\n  &lt;img src=\"https://c.media-amazon.com/images/S/amazon-avatars-global/default.png\"/&gt;Lindsay Momof74.0 out of 5 stars\n\n\n\n\n\n\n\n  \n  \n    Works well but not the best price for what it is\n  \nReviewed in the United States on September 4, 2024Size: 5Unit Count: 124Verified Purchase\n\n\n\n\n\n\n\n  \n  \n    These work well and are comfortable, but I feel like they run a bit small for size and they are pretty expensive\n  \nRead more\n  \n    \n          \n              \n                  Helpful\n              \n          \n      Sending feedback...Thank you for your feedback.Sorry, we failed to record your vote. Please try again\n        Report\n  &lt;img src=\"https://c.media-amazon.com/images/S/amazon-avatars-global/default.png\"/&gt;Morgan5.0 out of 5 stars\n\n\n\n\n\n\n\n  \n  \n    Chubby baby/toddler? Easy Ups are the best.\n  \nReviewed in the United States on July 20, 2024Size: 5Unit Count: 124Verified Purchase\n\n\n\n\n\n\n\n  \n  \n    We were a strictly Huggies family and I never thought I would end up buy pampers. My daughter is a chunky chonk. She always busted the sides of the Huggies pull-ups when we would try to get them on because they are velcro and she had thighs for days. The Pampers Easy Ups have the easy to tear sides that are still “in tact” and don’t rip when we were fighting to get them over her thighs. They are easy to tear when it’s time to change. They are gentle on her skin and are an overall fantastic fit for my chonk of a little gal.\n  \nRead more\n  One person found this helpful\n    \n          \n              \n                  Helpful\n              \n          \n      Sending feedback...Thank you for your feedback.Sorry, we failed to record your vote. Please try again\n        Report\n  &lt;img src=\"https://c.media-amazon.com/images/S/amazon-avatars-global/c26ac16e-1cb9-425d-8d2e-2628e0deb4d2._CR0%2C0%2C398%2C398_UX460_.jpg\"/&gt;valarie5.0 out of 5 stars\n\n\n\n\n\n\n\n  \n  \n    My grandson\n  \nReviewed in the United States on September 8, 2024Size: 5Unit Count: 124Verified Purchase\n\n\n\n\n\n\n\n  \n  \n    Hey,My grandson is doing well in these pull-ups. He’s not wet his self as much and these are good pull-ups Thank you\n  \nRead more\n  \n    \n          \n              \n                  Helpful\n              \n          \n      Sending feedback...Thank you for your feedback.Sorry, we failed to record your vote. Please try again\n        Report",</t>
  </si>
  <si>
    <t xml:space="preserve">    "trackingLink": "https://www.amazon.com/Pampers-Training-Disposable-Diapers-Supply/dp/B078W9SH24?psc=&amp;linkCode=ll1&amp;tag=dividy-20&amp;linkId=214c355acb3ee9d337cbc4e9eb10c8a7&amp;language=en_US&amp;ref_=as_li_ss_tl"</t>
  </si>
  <si>
    <t xml:space="preserve">    "productDetails": "About this item                   Our most earth conscious Diapers yet made with a plant-based backsheet, advanced absorption, enhanced blowout protection, a wetness indicator for less guessing, hypoallergenic inner lining, cloud-like comfort fit and free of latex, fragrance, and parabens     Clean Conscious Diapers are made with safe plant-based materials and sustainable fluff pulp that’s responsibly sourced from North America to reduce transportation carbon footprint and are now OEKO-TEX STANDARD 100 certified     Belly Button Cutout designed to stay out of the way of your babes healing umbilical cord; Quick Absorb Channel keeps leaks under wraps for dryness on the fly     Quilted Bubble Liner quickly draws wetness away for dryness you can touch; Diaper Duty Wetness Indicator because it’s nice to know when your babe has gone     Responsibly-Sourced Materials; Sensitive Skin Approved; Hypoallergenic; Made without: Latex, Fragrance, and Parabens; Cruelty Free and never tested on animals       \n                            ›  See more product details",</t>
  </si>
  <si>
    <t xml:space="preserve">    "customerReviews": "&lt;img src=\"https://c.media-amazon.com/images/S/amazon-avatars-global/f95da2ef-5431-4161-8dca-0efbedb6a9cf._CR83%2C0%2C333%2C333_SX460_.jpg\"/&gt;Ashlyn5.0 out of 5 stars\n\n\n\n\n\n\n\n  \n  \n    Go-To Diapers\n  \nReviewed in the United States on July 19, 2024Size: Size 2 (124 Count)Color: Young at Heart + Rose BlossomVerified Purchase\n\n\n\n\n\n\n\n  \n  \n    While Kirkland used to be our preferred brand of diapers, we recently made the switch because we didn’t want any products with chemicals or fragrance in them. While Honest diapers are a bit more expensive, we are willing to pay more for the health of our baby. The diapers are very absorbent and rarely leak. Usually, it’s when our daughter is sitting in her car seat that we have the blowouts, but that happens with any diaper! We love the cute designs that you get to choose from and find the diaper to be very soft.\n  \nRead more\n  3 people found this helpful\n    \n          \n              \n                  Helpful\n              \n          \n      Sending feedback...Thank you for your feedback.Sorry, we failed to record your vote. Please try again\n        Report\n  &lt;img src=\"https://c.media-amazon.com/images/S/amazon-avatars-global/default.png\"/&gt;andrea5.0 out of 5 stars\n\n\n\n\n\n\n\n  \n  \n    LOVE\n  \nReviewed in the United States on September 5, 2024Size: Size 4 (104 Count)Color: Just Peachy + Flower PowerVerified Purchase\n\n\n\n\n\n\n\n  \n  \n    We love honest diapers! They fit great, have fun colors and hold up super well! Size up though if you’re used to pampers. Ex. a 3 in pampers needs a 4 in Honest.\n  \nRead more\n  \n    \n          \n              \n                  Helpful\n              \n          \n      Sending feedback...Thank you for your feedback.Sorry, we failed to record your vote. Please try again\n        Report\n  &lt;img src=\"https://c.media-amazon.com/images/S/amazon-avatars-global/default.png\"/&gt;Mama07M5.0 out of 5 stars\n\n\n\n\n\n\n\n  \n  \n    No blowouts!!!\n  \nReviewed in the United States on July 7, 2024Size: Newborn (72 Count)Color: Above It All + PandasVerified Purchase\n\n\n\n\n\n\n\n  \n  \n    I love these newborn diapers. They fit perfectly on my little babe. My little one has tiny legs and these fit comfortably around both without any leaks, even when the diaper is COMPLETELY full. The diaper absorbs wonderfully (even on the times where I accidentally left the diaper on a little long like 3-4 hours). Baby skin feels clean and dry and the straps that fasten the diaper are really strong (which I love because it’s sooooo annoying when I’m trying to open a diaper and the straps break and I can’t close the dirty diaper before I put it in the trash). These are great for the first few weeks of baby’s life and I will definitely buy these again in the future!!\n  \nRead more\n  4 people found this helpful\n    \n          \n              \n                  Helpful\n              \n          \n      Sending feedback...Thank you for your feedback.Sorry, we failed to record your vote. Please try again\n        Report\n  &lt;img src=\"https://c.media-amazon.com/images/S/amazon-avatars-global/default.png\"/&gt;Valerie Ogle5.0 out of 5 stars\n\n\n\n\n\n\n\n  \n  \n    Do well on Baby skin\n  \nReviewed in the United States on July 28, 2024Size: Size 1 (78 Count)Color: Above It All + Barnyard BabiesVerified Purchase\n\n\n\n\n\n\n\n  \n  \n    I'm actually quite a fan of these. I've been working on being earth conscious for a while and when I found out I was having a baby my biggest worries were diaper related. Diapers are wasteful, expensive, etc. These are some pricier diapers, its better to buy them in bulk but they don't have any nasty stuff in them. No chlorine, no bleach or anything so my newborns skin is staying healthy and I don't have to feel as guilty about the environment because these are compostable. In the experience I've had with them they are very reliable, gentle on skin, and easy to use without the guilt. I still use some and plan to use more cloth diapers in the future, but in the meantime I use these for when I have to wake up in the middle of the night for a changing. I would slightly less recommend the ones with the adorable elephants &amp; balloons only because the diaper pattern is mostly blue, it can be hard to see if the pee indicator has turned blue at night while its dimly lit in the house/the lights are out and you don't want to wake baby. The lighter colors like the farm animals and the pandas are perfect for nighttime use since the indicator is clear as day.\n  \nRead more\n  2 people found this helpful\n    \n          \n              \n                  Helpful\n              \n          \n      Sending feedback...Thank you for your feedback.Sorry, we failed to record your vote. Please try again\n        Report\n  &lt;img src=\"https://c.media-amazon.com/images/S/amazon-avatars-global/default.png\"/&gt;Kitten5.0 out of 5 stars\n\n\n\n\n\n\n\n  \n  \n    Love!!\n  \nReviewed in the United States on June 15, 2024Size: Size 4 (54 Count)Color: Wild Thang + Rose BlossomVerified Purchase\n\n\n\n\n\n\n\n  \n  \n    We have been using Honest diapers since my mini was about 9 months old. She would get really bad rashes and leaks from any other diaper we tried before Honest.Since using honest for almost 2 years here rashes are nonexistent and we barley have leaks !! They also are the perfect fit for my smaller sized toddler as other diapers would be Hige on her.I love that they have no scent to them because I’m pretty sure that is what was causing her rashes plus those other diapers would smell so strong.If you want a snug, scent free diaper that are also cute, Honest diapers are the way to go!\n  \nRead more\n  7 people found this helpful\n    \n          \n              \n                  Helpful\n              \n          \n      Sending feedback...Thank you for your feedback.Sorry, we failed to record your vote. Please try again\n        Report\n  &lt;img src=\"https://c.media-amazon.com/images/S/amazon-avatars-global/default.png\"/&gt;Gabe S.4.0 out of 5 stars\n\n\n\n\n\n\n\n  \n  \n    Slim\n  \nReviewed in the United States on July 3, 2024Size: Size 1 (78 Count)Color: Dots &amp; Dashes + Multi-colored GiraffesVerified Purchase\n\n\n\n\n\n\n\n  \n  \n    These diapers are slim and do not take up a lot of space. Great for the diaper bag. They are not as absorbent as some other nontoxic ones. The tables are connected with very bad quality material. Poop won’t leak from the sides but pee will leak through the diaper. The tabs need to be unfolded twice to use which is an extra few seconds with a crying baby. Cute prints and great product overall to order when you are in a pinch\n  \nRead more\n  3 people found this helpful\n    \n          \n              \n                  Helpful\n              \n          \n      Sending feedback...Thank you for your feedback.Sorry, we failed to record your vote. Please try again\n        Report\n  &lt;img src=\"https://c.media-amazon.com/images/S/amazon-avatars-global/default.png\"/&gt;Taylor H. 5.0 out of 5 stars\n\n\n\n\n\n\n\n  \n  \n    Great diapers\n  \nReviewed in the United States on September 7, 2024Size: Size 1 (136 Count)Color: Rose Blossom + Tutu CuteVerified Purchase\n\n\n\n\n\n\n\n  \n  \n    These work super great, we don’t have any leakage at night and the line on the front is great for letting you know when the diaper is wet. Also the materials are nice for sensitive skin.\n  \nRead more\n  \n    \n          \n              \n                  Helpful\n              \n          \n      Sending feedback...Thank you for your feedback.Sorry, we failed to record your vote. Please try again\n        Report\n  &lt;img src=\"https://c.media-amazon.com/images/S/amazon-avatars-global/default.png\"/&gt;Amber5.0 out of 5 stars\n\n\n\n\n\n\n\n  \n  \n    First Time Mom\n  \nReviewed in the United States on September 7, 2024Size: Size 1 (136 Count)Color: Rose Blossom + Tutu CuteVerified Purchase\n\n\n\n\n\n\n\n  \n  \n    I did a lot of research when choosing what diaper I wanted for my baby girl. These had awesome reviews, and plus they came in cute designs 😊😍. They hold really well. I’ve only had like two blowouts (which I don’t understand how that’s possible considering her poops lol). I’ve tried quite a few others since she got out of the NICU and still like Honest brand the best by far!!!\n  \nRead more\n  \n    \n          \n              \n                  Helpful\n              \n          \n      Sending feedback...Thank you for your feedback.Sorry, we failed to record your vote. Please try again\n        Report",</t>
  </si>
  <si>
    <t xml:space="preserve">    "trackingLink": "https://www.amazon.com/Honest-Company-Conscious-Plant-Based-Sustainable/dp/B0CKV2VGX1?psc=&amp;linkCode=ll1&amp;tag=dividy-20&amp;linkId=59407087a2c8083e0af0b9e6e63ab69a&amp;language=en_US&amp;ref_=as_li_ss_tl"</t>
  </si>
  <si>
    <t xml:space="preserve">    "productDetails": "About this item                   Up to 100% leakproof, gap-free fit with our 360º stretchy waistband     Easy to pull on the most wiggly babies, even for a standing change     Easy disposal—simply RIP the Easy-Tear Sides, ROLL the diaper and secure with attached disposal tape     Hypoallergenic—free of elemental chlorine bleaching, parabens and latex* (*natural rubber)     Locks wetness away for dry, healthy skin with LockAway Channels     From Pampers, the #1 pediatrician recommended brand     Packaging &amp; products may vary       \n                            ›  See more product details",</t>
  </si>
  <si>
    <t xml:space="preserve">    "customerReviews": "&lt;img src=\"https://c.media-amazon.com/images/S/amazon-avatars-global/default.png\"/&gt;Miku Kato5.0 out of 5 stars\n\n\n\n\n\n\n\n  \n  \n    360 Degrees of Comfort and Convinience - Great Diapers all around!\n  \nReviewed in the United States on May 6, 2024Size: Size 4Unit Count: 144Verified Purchase\n\n\n\n\n\n\n\n  \n  \n    As a parent, I'm always on the lookout for diapers that provide both comfort and convenience for my little one. These diapers are great - reliable, comfortable, and prevent chaffing and blow-outs. Most importantly, they are easy to put on my very squirmy 1.5 year old who hates diaper changes with a passion.Standout Feature #1: The stretchy waistband makes diaper changes a breeze. I no longer have to struggle with tabs or tapes from my very active 1.5 year old who hates diaper changes and moves everywhere. Trying to clean my squirmy and active 1.5 year old is hard enough - the last thing I want to do is keep her lying down to put on a diaper. Since I can easily slip these diapers on like underwear, I can put on a clean diaper while my 1.5 year old is standing up. This makes diaper change a less stressful experience for both mom and toddler :)Standout Feature #2:  Another standout feature is the excellent leak protection. The snug fit ensures that messes are contained, giving me peace of mind whether we're at home or on the go. I actually use these as an overnight diaper and I haven't had any leaks associated with this. I have used a few other diaper brands in the past and have, unfortunately, experienced leaks more often than I would have liked. Additionally, because of the leak protection from the super absorbent diaper material these diapers have, my 1.5 year old gets diaper rashes less frequently than when I was using a different diaper brand.Although there are cheaper diaper options out there, these diapers are truly worth the price!\n  \nRead more\n  6 people found this helpful\n    \n          \n              \n                  Helpful\n              \n          \n      Sending feedback...Thank you for your feedback.Sorry, we failed to record your vote. Please try again\n        Report\n  &lt;img src=\"https://c.media-amazon.com/images/S/amazon-avatars-global/default.png\"/&gt;Amber5.0 out of 5 stars\n\n\n\n\n\n\n\n  \n  \n    Decent diapers\n  \nReviewed in the United States on August 16, 2024Size: Size 4Unit Count: 144Verified Purchase\n\n\n\n\n\n\n\n  \n  \n    My baby is 16 months and kept pulling her diapers off, the pull-ups are great because now she can’t! They have a tape strip in the back to fold them up. They are durable and soft on my baby’s skin. Perform well and are not too thick. Keeps her dry while being on the move! Her skin is happy and so am I.\n  \nRead more\n  \n    \n          \n              \n                  Helpful\n              \n          \n      Sending feedback...Thank you for your feedback.Sorry, we failed to record your vote. Please try again\n        Report\n  &lt;img src=\"https://c.media-amazon.com/images/S/amazon-avatars-global/default.png\"/&gt;JJ5.0 out of 5 stars\n\n\n\n\n\n\n\n  \n  \n    Do you have a diaper change-fighter?\n  \nReviewed in the United States on March 4, 2022Size: Size 4Unit Count: 144Verified Purchase\n\n\n\n\n\n\n\n  \n  \n    Does your baby roll, squirm, and try to crawl or wriggle away when you try to change him or her? Have you tried giving baby your keys, phone, TV remote, lotion bottle, or absolutely anything else she shouldn't have just to try to distract her during a change?Can you tell I've been there??I used to dread changing our little one's diaper. She saw it either as a chance to play a game and be all silly, rolling away and laughing, or she protested being laid down at all. There's only so many songs, finger plays, forbidden objects within reach, etc that you can do or grab while getting through a diaper change and at a certain point they all just quit working.Enter the best baby product ever: Pampers Cruisers 360 Fit diapers. Diaper changes are SO EASY now!Here's how to make a change fast and easy for your little one:Have your kiddo stand in front of you and together put the new diaper on. The old one is still on at this time. Pull the new diaper up to just about your baby/toddler's knees. Then, undo the edges of the old diaper, pull it out from between kiddo's legs, and pull the new one right up. Voila! It takes less than 10 seconds. Super, duper easy!!My girl doesn't fight diaper changes anymore. In fact, she was running around last night playing a mini game and bringing me diapers one by one and asking me to put them on her, stacking them on top of each other. Toddlers🤷🏻‍♀️😂 Because these diapers can also pull off and not just be removed by breaking the edges, we didn't waste any diapers and my daughter had a grand old time.These diapers are not just super convenient, they're also super absorbent. We have never had a leak with these. We even replaced our overnight diapers and just use these now. Our daughter used to nurse all night long so her diaper was pretty full in the morning, and she never once had a leak... unlike that other brand with cool prints that seemed to leak Every. Single. Night. \"Hello\" diaper brand over there. You know which one I mean!Another plus for these is the soft leg openings. Sometimes on the tab diapers, the tab section is a little rough and can rub against the thighs of a baby who is crawling or running around. This does not happen with the Pampers Cruisers 360 Fit!I highly recommend you give these a try. If you have an alligator baby who wants to roll away for fun, if you have a baby who is just really not into diaper changes right now and thinks they're the worst thing in the world, even if you have a baby who is easy to change their diaper but who has sensitive skin and you want something you know is soft and gentle... these are for you. They are absorbent, comfy, and a lifesaver for changes.Oh, I almost forgot to mention! Once I quit trying to make my daughter lie down for every change, she willingly lies down for \"dirty\" diaper changes now. Often all I need to do is tell her we need to change her p**py diaper and she goes to her changing mat and lies down herself!These diapers have made a world of difference. I tell all my mommy friends about them and have even shared some of our own diapers with people, knowing if they tried them then they would be hooked.Highly, highly recommend!\n  \nRead more\n  102 people found this helpful\n    \n          \n              \n                  Helpful\n              \n          \n      Sending feedback...Thank you for your feedback.Sorry, we failed to record your vote. Please try again\n        Report\n  &lt;img src=\"https://c.media-amazon.com/images/S/amazon-avatars-global/default.png\"/&gt;Kayla Cibulka5.0 out of 5 stars\n\n\n\n\n\n\n\n  \n  \n    Great for those active little ones\n  \nReviewed in the United States on September 9, 2024Size: Size 4Unit Count: 144Verified Purchase\n\n\n\n\n\n\n\n  \n  \n    Since we’ve switched to the cruisers, we haven’t experienced any leaks. They’re soft on my daughter’s skin, they are easy on and off and they still give her the ability to be her active self without any fears of a mess!\n  \nRead more\n  \n    \n          \n              \n                  Helpful\n              \n          \n      Sending feedback...Thank you for your feedback.Sorry, we failed to record your vote. Please try again\n        Report\n  &lt;img src=\"https://c.media-amazon.com/images/S/amazon-avatars-global/default.png\"/&gt;Dayna5.0 out of 5 stars\n\n\n\n\n\n\n\n  \n  \n    Fits bigger babies 👍 The best\n  \nReviewed in the United States on July 18, 2024Size: Size 7 (Pack of 44)Unit Count: 44Verified Purchase\n\n\n\n\n\n\n\n  \n  \n    My baby has always been in the 99% for weight and height, these have been our favorite brand because they stretch and cover the best. I love that I can rely on the quality, security of stretch waist band instead of tabs, no leaks, no bad skin sensitivity reactions, cute prints, and pampers rewards are cool. The only thing we do not like is the tape feature on the back, my toddler is always asking me to pull it off. My 2 year old has worn the biggest size 7 for awhile now. I do wish there was another size up just in case she doesn’t take to potty training until later like her older sister did at 4 years old. It would give us peace of mind to have a tried and true standby on hand to get us through the last stretch of diapers. Thank you.\n  \nRead more\n  \n    \n          \n              \n                  Helpful\n              \n          \n      Sending feedback...Thank you for your feedback.Sorry, we failed to record your vote. Please try again\n        Report",</t>
  </si>
  <si>
    <t xml:space="preserve">    "trackingLink": "https://www.amazon.com/Pampers-Cruisers-Disposable-Waistband-Packaging/dp/B08PX2V7PG?psc=&amp;linkCode=ll1&amp;tag=dividy-20&amp;linkId=951cb66f41d40c3efce7a2748b6e538a&amp;language=en_US&amp;ref_=as_li_ss_tl"</t>
  </si>
  <si>
    <t xml:space="preserve">    "productDetails": "About this item                   672 Wipes in 12 Packs of Pampers Aqua Pure Sensitive Baby Wipes, 99% Water, Hypoallergenic, Unscented Baby Wipes     99% PURIFIED WATER BABY WIPES: 1% dermatologically tested ingredients     SKIN-LOVING: Pampers Aqua Pure baby wipes help restore skin’s natural pH levels, helping to improve skin with every wipe.     HEALTHIER SKIN: Pampers Aqua Pure baby wipes help keep skin healthier than Water Wipes.     GENTLE AND HYPOALLERGENIC BABY WIPES: Unscented, 0% alcohol, fragrance, parabens, and latex* (*no natural rubber)     CLINICALLY PROVEN BABY WIPES: Gentler on skin than water and washcloth       \n                            ›  See more product details",</t>
  </si>
  <si>
    <t xml:space="preserve">    "customerReviews": "&lt;img src=\"https://c.media-amazon.com/images/S/amazon-avatars-global/default.png\"/&gt;Susie Q.5.0 out of 5 stars\n\n\n\n\n\n\n\n  \n  \n    Pure Comfort for Your Little One with Pampers Aqua Pure Baby Wipes\n  \nReviewed in the United States on October 26, 2023Size: 56 Count (Pack of 12)Verified Purchase\n\n\n\n\n\n\n\n  \n  \n    Every parent wants the best for their baby, and when it comes to baby wipes, Pampers Aqua Pure Sensitive Baby Wipes, with a generous 672-count pack, is a choice that provides pure comfort and peace of mind. Here's why you should consider these wipes for your baby's delicate skin:Purity and Gentle Care: The name says it all—Aqua Pure. These wipes are crafted with 99% pure water, ensuring gentle and sensitive care for your baby's skin. They are free of harsh chemicals, fragrances, and parabens, making them perfect for even the most delicate skin.Hypoallergenic: If your little one has sensitive skin, these wipes are a game-changer. They are hypoallergenic and undergo rigorous testing to ensure they're safe and suitable for all skin types, even for babies with allergies or eczema.Thick and Soft: The wipes are designed to be both thick and soft, providing a comfortable and effective cleaning experience. You'll appreciate the quality when you use them.Convenient Packaging: The 672-count pack is ideal for busy parents. You won't have to constantly restock, and the packaging ensures that each wipe is as fresh as the last.Multi-Purpose Use: These wipes are not just for diaper changes; they're versatile and handy for cleaning hands, face, and even surfaces. They're a must-have for on-the-go parents.Trusted Brand: Pampers is a brand that parents have trusted for generations. With Aqua Pure, you're getting the same commitment to quality and care.In conclusion, Pampers Aqua Pure Sensitive Baby Wipes are more than just wipes; they are a symbol of purity and care for your baby. Their gentle, hypoallergenic, and high-quality design makes them the ideal choice for parents who want the best for their little one's skin. Keep your baby comfortable, clean, and happy with these wipes, and you'll experience the peace of mind that comes from choosing a trusted and reliable brand. Don't miss out on the chance to provide pure comfort for your baby. Make Pampers Aqua Pure your go-to choice for wipes.\n  \nRead more\n  10 people found this helpful\n    \n          \n              \n                  Helpful\n              \n          \n      Sending feedback...Thank you for your feedback.Sorry, we failed to record your vote. Please try again\n        Report\n  &lt;img src=\"https://c.media-amazon.com/images/S/amazon-avatars-global/768864f0-4737-4cf2-893c-1a6b2961a00d._CR83%2C0%2C333%2C333_SX460_.jpg\"/&gt;Makayla Elizalde5.0 out of 5 stars\n\n\n\n\n\n\n\n  \n  \n    Love these wipes\n  \nReviewed in the United States on September 5, 2024Size: 56 Count (Pack of 12)Verified Purchase\n\n\n\n\n\n\n\n  \n  \n    These wipes are great as they dont have any fragrance. Usually when you buy no fragrance baby items such as these items still tend to have a sour smell. These wipes have a clean smell and they are durable...no rips while wiping and they stay moist inside the packaging. I always recommend buying in bulk like this as it is a better price!\n  \nRead more\n  One person found this helpful\n    \n          \n              \n                  Helpful\n              \n          \n      Sending feedback...Thank you for your feedback.Sorry, we failed to record your vote. Please try again\n        Report\n  &lt;img src=\"https://c.media-amazon.com/images/S/amazon-avatars-global/default.png\"/&gt;Emma 5.0 out of 5 stars\n\n\n\n\n\n\n\n  \n  \n    Awesome for young babies\n  \nReviewed in the United States on September 3, 2024Size: 56 Count (Pack of 16)Verified Purchase\n\n\n\n\n\n\n\n  \n  \n    Clean ingredients and work well. Durable and thick. Do well on the skin and not rough\n  \nRead more\n  \n    \n          \n              \n                  Helpful\n              \n          \n      Sending feedback...Thank you for your feedback.Sorry, we failed to record your vote. Please try again\n        Report\n  &lt;img src=\"https://c.media-amazon.com/images/S/amazon-avatars-global/default.png\"/&gt;Amazon Customer5.0 out of 5 stars\n\n\n\n\n\n\n\n  \n  \n    Only wipes we use for our infant!\n  \nReviewed in the United States on June 21, 2024Size: 56 Count (Pack of 16)Verified Purchase\n\n\n\n\n\n\n\n  \n  \n    When it was time to buy wipes for our daughter, I did a ton of research and finally chose this and I am glad I did! These wipes are so moist, perfect size and smooth on her skin. She never had a rash and we never had a dry wipe. The easy to open and close lid is very helpful and the each pack contains 56 wipes making it super easy to carry on the go.\n  \nRead more\n  One person found this helpful\n    \n          \n              \n                  Helpful\n              \n          \n      Sending feedback...Thank you for your feedback.Sorry, we failed to record your vote. Please try again\n        Report\n  &lt;img src=\"https://c.media-amazon.com/images/S/amazon-avatars-global/default.png\"/&gt;Booker Rad.T5.0 out of 5 stars\n\n\n\n\n\n\n\n  \n  \n    great for hygiene and cleanliness\n  \nReviewed in the United States on January 24, 2024Size: 56 Count (Pack of 12)Verified Purchase\n\n\n\n\n\n\n\n  \n  \n    I love these pampers for myself. I used to have a bidet which really cleans your behind, your genital area and even can be used as a very great source for a mild douche that makes sure you have no residuals of bowel in your behind. But when we moved the place gave me authorization to put one in but turns out their piping  so old &amp; bad if he even tried to unscrew certain parts of the outside piping next to the toilet it would immediately start to flood the whole bathroom and destroy inside there and because its extremely hard to stop a large, heavy pouring water gushing out its even  impossible to turn off the water because if the valves. So I'm happy and were both blessed to buy Pampers wipe Em's. Amazon helps me with so many things because it's hard for me to get around. Im handicapped and on oxygen and so I depend on amazon for treats,  products and things of necessity. If I order things over night  if the costs is for example 13 dollars because its over night although there's no mention of additional charges for over night shipping being were amazon prime customers. Im writing this so you know to always read between the lines and make sure you read everything associated with the price. I used to pay 20 dollars &amp; no extra fees for over nighter yet lately Im paying double the price I used to which is difficult for anybody because times are hard for all of us. This is because of our president and his new appointed president. Food is off the chain,  after ringing everything up which before would of cost us  50 maybe to hundred now getting half the food and things we need to be clean and making sure if you have dry skin &amp; are a woman lotions and things of that nature are needed. the long have wonderful skin so they dont need a lot of things that commercials and movies stars make them think expensive face products, hair products, medications that that are generic can be found anywhere yet amazon supply them as well so im a creature of habit Ive been buying things both my husband and I need from them from when it became a company that helped people with no discrimination. I often wonder if they hire people that are handicapped? I tried and to no prevail did I get a call back or any ofers and I get it amazon is a busy really fast hard working establishment. yet there has to be certain places for  people like me. Now Im not writing this to be unfair or judgmental but I call it as I see it. Amazon is my place to go, buy things hat I wouldn't find unless going through the amazon. Id been to many different sites seeing or checking for cheaper of different products that were unavalible. sometimes the people that have certain medications, products, food and other items have become unavailable almost impossible to find. so with the help of amazon they point me in the direction of these companies not that their trying to prove these companies dont have the product period because they've stopped making it. so because they always help me without hesitation I believe they have and do whatever they can to please a customer thats buying item from them almost every few days. so  Amazon 93 % of the time are honest and dont  cheat me or my husband. so  buying these wipe gems isa blessing and without hesitation something I continuously buy. No flushing wipes em's down the toilet and always remember they are soft, smell is quiet and gentle to the behind. their worth every penny.\n  \nRead more\n  2 people found this helpful\n    \n          \n              \n                  Helpful\n              \n          \n      Sending feedback...Thank you for your feedback.Sorry, we failed to record your vote. Please try again\n        Report\n  &lt;img src=\"https://c.media-amazon.com/images/S/amazon-avatars-global/default.png\"/&gt;Jerika Shea5.0 out of 5 stars\n\n\n\n\n\n\n\n  \n  \n    Great wipes\n  \nReviewed in the United States on August 3, 2024Size: 56 Count (Pack of 16)Verified Purchase\n\n\n\n\n\n\n\n  \n  \n    We love these wipes. They’re easy to pull out, and gentle on our girls sensitive skin, yet strong enough to handle tough messes. I feel like the value is great! The amount of wipes in each package is good. There are no harsh smells.\n  \nRead more\n  \n    \n          \n              \n                  Helpful\n              \n          \n      Sending feedback...Thank you for your feedback.Sorry, we failed to record your vote. Please try again\n        Report\n  &lt;img src=\"https://c.media-amazon.com/images/S/amazon-avatars-global/c93c1805-0681-429e-8467-accb9bd35f76._CR0%2C0%2C500%2C500_SX460_.jpg\"/&gt;FunkyFeedback5.0 out of 5 stars\n\n\n\n\n\n\n\n  \n  \n    Gentle and effective\n  \nReviewed in the United States on July 9, 2024Size: 56 Count (Pack of 12)Verified Purchase\n\n\n\n\n\n\n\n  \n  \n    Pampers Aqua Pure Sensitive Baby Wipes are a must-have for any parent. These wipes are super gentle on my baby’s skin. They’re strong enough to handle the toughest messes yet soft enough to use on delicate areas. Plus, they have a nice, clean scent without any overpowering fragrances. Highly recommend for keeping your baby fresh and happy.\n  \nRead more\n  One person found this helpful\n    \n          \n              \n                  Helpful\n              \n          \n      Sending feedback...Thank you for your feedback.Sorry, we failed to record your vote. Please try again\n        Report\n  &lt;img src=\"https://c.media-amazon.com/images/S/amazon-avatars-global/default.png\"/&gt;Chi Hoang4.0 out of 5 stars\n\n\n\n\n\n\n\n  \n  \n    Gentle and Effective Baby Wipes!\n  \nReviewed in the United States on September 6, 2024Size: 56 Count (Pack of 12)Verified Purchase\n\n\n\n\n\n\n\n  \n  \n    I use these wipes during diaper changes and for cleaning my baby’s hands and face after meals. They’re soft, sturdy, and don’t cause any irritation. The flip-top packaging makes it easy to grab a wipe with one hand while holding my baby, and they stay moist even after multiple uses.Overall, these wipes are perfect for parents looking for a safe, hypoallergenic option. Highly recommended for daily baby care!\n  \nRead more\n  \n    \n          \n              \n                  Helpful\n              \n          \n      Sending feedback...Thank you for your feedback.Sorry, we failed to record your vote. Please try again\n        Report",</t>
  </si>
  <si>
    <t xml:space="preserve">    "trackingLink": "https://www.amazon.com/Pampers-Sensitive-Hypoallergenic-Unscented-Flip-Top/dp/B0BJ13XWDD?psc=&amp;linkCode=ll1&amp;tag=dividy-20&amp;linkId=9d396be78e156458c75171359aebf313&amp;language=en_US&amp;ref_=as_li_ss_tl"</t>
  </si>
  <si>
    <t xml:space="preserve">    "productDetails": "Get an introduction to new brands and useful products that can support you and your growing family.     FREE BENEFIT: The Baby Registry Welcome Box is a free benefit when you create a baby registry with Amazon, add 10 products to your registry, spend $10 on registry purchases (either by you or a gifter), and join Prime.     CLAIM YOUR BOX: Simply visit the dedicated page within the Benefits section of your registry to claim your box, once you've met the eligibility criteria.     TO CREATE A REGISTRY: Search \"baby registry\" in the search box.       \n                            ›  See more product details",</t>
  </si>
  <si>
    <t xml:space="preserve">    "customerReviews": "&lt;img src=\"https://c.media-amazon.com/images/S/amazon-avatars-global/6343a4fc-ee22-47b0-b491-a6374617f217._CR0%2C0%2C500%2C500_SX460_.jpg\"/&gt;Kariny_diniz5.0 out of 5 stars\n\n\n\n\n\n\n\n  \n  \n    Happy Mama!!!\n  \nReviewed in the United States on April 29, 2017Size: 1 Count (Pack of 1)Verified Purchase\n\n\n\n\n\n\n\n  \n  \n    I received this package for free since I am a prime member and have a registry with Amazon. It became available right after I purchased some diapers, so in order to receive it someone/you have to buy something from your registry valued $10 or more. Well, I was very excited to receive it. Even though it wasn't a two day shipping the package arrived a few days earlier than expected, which is awesome. I was really surprised with all the stuff they sent us, some even in original sizes. I am very satisfied with it and really glad I chose to do an Amazon baby registry. I will try all the products once the baby arrives and leave reviews to all the items that came in the box.I received:2 Seventh Generation diapers1 (56 count package) Huggies natural care wipes.2 Sets of 2 Avent Nursing pads (a night time set and a day time set) with a very useful nursing guide.1 set of 2 Latch Nursing pads by Munchkin.1 4oz Avent Bottle.1 Pampers Sample set with a cute little wrist bag, a newborn diaper and a 6 count package of sensitive wipes.1 Aveeno Baby lotion (1fl. oz.)1 Dove Baby tip to toe wash (1.8 fl. oz.)1 Seventh Generation lotion (.5 fl. oz.)1 Swaddle blanket from Swaddle Designs!!!!For Mom:1 Bliss triple oxygen energizing mask (.16 fl. oz.)I've tried this mask before and love it!!!1 La Roche-Posay soothing repairing balm (2ml)Isn't this awesome???I've seen so many women complaining about his box, not sure why people complain about some cool free stuff. I love it, it's worth it. I'm blown away at how much stuff comes in the box and all good quality stuff.I'm a happy Mama! Thanks Amazon!\n  \nRead more\n\n\n\n\n\n\n\n\n\n\n\n \n  \t\t \n\n\n\n\n    \n        \n        \n            \n        \n            \n        \n        \n            \n            \n        \n        \n            \n            \n        \n    \n    \n        \n\n            \n                &lt;img src=\"https://c.media-amazon.com/images/S/amazon-avatars-global/6343a4fc-ee22-47b0-b491-a6374617f217._CR0%2C0%2C500%2C500_SX460_.jpg\"/&gt;Kariny_diniz\n            \n\n            5.0 out of 5 stars\n            \n                Happy Mama!!!\n            \n            \n            \n                \n                    \n                        \n                        \n                            \n                                \n                                \n                                    Reviewed in the United States on April 29, 2017\n                                \n                            \n                        \n                    \n                \n            \n        \n        \n            I received this package for free since I am a prime member and have a registry with Amazon. It became available right after I purchased some diapers, so in order to receive it someone/you have to buy something from your registry valued $10 or more. Well, I was very excited to receive it. Even though it wasn't a two day shipping the package arrived a few days earlier than expected, which is awesome. I was really surprised with all the stuff they sent us, some even in original sizes. I am very satisfied with it and really glad I chose to do an Amazon baby registry. I will try all the products once the baby arrives and leave reviews to all the items that came in the box.I received:2 Seventh Generation diapers1 (56 count package) Huggies natural care wipes.2 Sets of 2 Avent Nursing pads (a night time set and a day time set) with a very useful nursing guide.1 set of 2 Latch Nursing pads by Munchkin.1 4oz Avent Bottle.1 Pampers Sample set with a cute little wrist bag, a newborn diaper and a 6 count package of sensitive wipes.1 Aveeno Baby lotion (1fl. oz.)1 Dove Baby tip to toe wash (1.8 fl. oz.)1 Seventh Generation lotion (.5 fl. oz.)1 Swaddle blanket from Swaddle Designs!!!!For Mom:1 Bliss triple oxygen energizing mask (.16 fl. oz.)I've tried this mask before and love it!!!1 La Roche-Posay soothing repairing balm (2ml)Isn't this awesome???I've seen so many women complaining about his box, not sure why people complain about some cool free stuff. I love it, it's worth it. I'm blown away at how much stuff comes in the box and all good quality stuff.I'm a happy Mama! Thanks Amazon!\n        \n        \n            \n                Images in this review\n            \n            \n                \n                    \n                        \n                    \n                \n            \n        \n    \n        \n    \n\n\n\n\n\n   function toggleSeeAllView() {\n       P.when('A', 'cr-image-popover-controller').execute(function(A, imagePopoverController) {\n          imagePopoverController.toggleSeeAllView(true);\n       });\n   }\n\n\n       &lt;img alt=\"Customer image\" src=\"https://c.media-amazon.com/images/I/71R9PTr-3ML._SY88.jpg\" height=\"88\" width=\"100%\"/&gt;\n\n        P.when('A', 'cr-image-popover-controller').execute(function(A, imagePopoverController) {\n          A.on(\"a:popover:beforeShow:RJ7UXLWNGL74Z_gallerySection_main\", function(data) {\n            imagePopoverController.initImagePopover(\"RJ7UXLWNGL74Z\", \"[https://c.media-amazon.com/images/I/71R9PTr-3ML.jpg]\", data);\n          });\n        });\n    \n\n  57 people found this helpful\n    \n          \n              \n                  Helpful\n              \n          \n      Sending feedback...Thank you for your feedback.Sorry, we failed to record your vote. Please try again\n        Report\n  &lt;img src=\"https://c.media-amazon.com/images/S/amazon-avatars-global/default.png\"/&gt;Melanie Anne1.0 out of 5 stars\n\n\n\n\n\n\n\n  \n  \n    Not worth $35 but includes useful items\n  \nReviewed in the United States on March 14, 2019Size: 1 Count (Pack of 1)Verified Purchase\n\n\n\n\n\n\n\n  \n  \n    I first heard of these boxes from YouTube reviews and saw that the boxes were filled with lots of deluxe size samples as well as full size products. This box claims to be a $35 value and is very hit or miss, me and my baby’s father both created a registry and unknowingly each received a registry welcome box.The first box we received included; 1 Swaddle Designs swaddle blanket, 2 moon and back onesies, 1 mam bottle, 1 boon bottle, 1 pampers registry gift bag with 1 diaper, sample wipes, gift bag and coupons, 1 Huggies diaper sample, water wipes travel pack, honest diaper sample with 2 diapers, 1 cetaphil baby lotion sample, 1 honest baby wash sample, scent nursing pads day and night, 1 dreft sample, 1 nuk pacifier and lots of coupons.The second box we received was complete trash including; 1 open mam bottle, 1 open pampers registry bag with coupons and paper wrapper, empty wrappers for 1 avent bottle, empty wrapper for nursing pads and 1 empty honest lotion sample. I contacted customer service letting them know my box was just full of trash and they let me know I could order a replacement but I need to shop back the old box.I just received the replacement box which included; 1 swaddle designs swaddle blanket, 1 avent bottle, 1 set of nursing disposable nursing pads, 1 set of sample water wipes, 1 honest lotion sample, 1 dreft sample.I’m not one to complain about getting things for free especially because we got 2 boxes. Older boxes were filled with so many items and had amazing reviews. The 1st box we received had fewer items but still very amazing and worth the $35 value. The 2nd box unfortunately was filled with just trash and open/used items. I was very pleased that I was given the option to get a replacement which although not as good as the 1st box still had useful items but is not worth the $35 value.\n  \nRead more\n  498 people found this helpful\n    \n          \n              \n                  Helpful\n              \n          \n      Sending feedback...Thank you for your feedback.Sorry, we failed to record your vote. Please try again\n        Report\n  &lt;img src=\"https://c.media-amazon.com/images/S/amazon-avatars-global/7154a7ae-a63e-4c4d-92d3-f15167079e1c._CR0%2C0%2C500%2C500_SX460_.jpg\"/&gt;CC5.0 out of 5 stars\n\n\n\n\n\n\n\n  \n  \n    A little of everything\n  \nReviewed in the United States on December 28, 2023Size: 1 Count (Pack of 1)Verified Purchase\n\n\n\n\n\n\n\n  \n  \n    First, I will say I was charged for my box, but was able to get a full refund once the box got delivered.I received 2 anti-colic bottlesA Muslin cloth swaddle blanket, a Carter’s onesie, and 2 diaper samples that boast diaper rash protection.2 samples of Lanisoh nursing pads and breast milk storage bagsA few coupons, Dreft detergent sample, palmers cocoa oil and stretch mark lotion samples, hydration powders, tea samples and a Gatorade fit drink full size 500ml.I like the variety of products included and appreciate the chance to see what items may work best for me &amp; baby!Happy with this box!\n  \nRead more\n\n\n\n\n\n\n\n\n\n\n\n \n  \t\t \n\n\n\n\n    \n        \n        \n            \n        \n            \n        \n        \n            \n            \n        \n        \n            \n            \n        \n    \n    \n        \n\n            \n                &lt;img src=\"https://c.media-amazon.com/images/S/amazon-avatars-global/7154a7ae-a63e-4c4d-92d3-f15167079e1c._CR0%2C0%2C500%2C500_SX460_.jpg\"/&gt;CC\n            \n\n            5.0 out of 5 stars\n            \n                A little of everything\n            \n            \n            \n                \n                    \n                        \n                        \n                            \n                                \n                                \n                                    Reviewed in the United States on December 28, 2023\n                                \n                            \n                        \n                    \n                \n            \n        \n        \n            First, I will say I was charged for my box, but was able to get a full refund once the box got delivered.I received 2 anti-colic bottlesA Muslin cloth swaddle blanket, a Carter’s onesie, and 2 diaper samples that boast diaper rash protection.2 samples of Lanisoh nursing pads and breast milk storage bagsA few coupons, Dreft detergent sample, palmers cocoa oil and stretch mark lotion samples, hydration powders, tea samples and a Gatorade fit drink full size 500ml.I like the variety of products included and appreciate the chance to see what items may work best for me &amp; baby!Happy with this box!\n        \n        \n            \n                Images in this review\n            \n            \n                \n                    \n                        \n                    \n                \n            \n        \n    \n        \n    \n\n\n\n\n\n   function toggleSeeAllView() {\n       P.when('A', 'cr-image-popover-controller').execute(function(A, imagePopoverController) {\n          imagePopoverController.toggleSeeAllView(true);\n       });\n   }\n\n\n       &lt;img alt=\"Customer image\" src=\"https://c.media-amazon.com/images/I/81bIPScDDDL._SY88.jpg\" height=\"88\" width=\"100%\"/&gt;\n\n        P.when('A', 'cr-image-popover-controller').execute(function(A, imagePopoverController) {\n          A.on(\"a:popover:beforeShow:R1E0JIAGCKMXSD_gallerySection_main\", function(data) {\n            imagePopoverController.initImagePopover(\"R1E0JIAGCKMXSD\", \"[https://c.media-amazon.com/images/I/81bIPScDDDL.jpg]\", data);\n          });\n        });\n    \n\n  59 people found this helpful\n    \n          \n              \n                  Helpful\n              \n          \n      Sending feedback...Thank you for your feedback.Sorry, we failed to record your vote. Please try again\n        Report\n  &lt;img src=\"https://c.media-amazon.com/images/S/amazon-avatars-global/27a4bc54-54f5-48aa-bfcc-3d0413c723dd._CR0%2C0%2C375%2C375_UX460_.jpg\"/&gt;Lulu0616803.0 out of 5 stars\n\n\n\n\n\n\n\n  \n  \n    Welcome baby box\n  \nReviewed in the United States on August 16, 2024Size: 1 Count (Pack of 1)Verified Purchase\n\n\n\n\n\n\n\n  \n  \n    I know I can't be to picky considering that it only cost $10 to receive but I was very disappointed​ in this one it barely had anything in it the first one I got had quite a bit more actual items in it this one can't with mostly paper coupons I know every one of them usually is different but still all the ones I've seen on the reviews got a lot of really nice actual baby items so it's kind of unfair that some people get nice baby stuff and others get a bunch of coupons but I am grateful for what I did get just wished it had been a little more than just coupons\n  \nRead more\n  18 people found this helpful\n    \n          \n              \n                  Helpful\n              \n          \n      Sending feedback...Thank you for your feedback.Sorry, we failed to record your vote. Please try again\n        Report",</t>
  </si>
  <si>
    <t xml:space="preserve">    "trackingLink": "https://www.amazon.com/Amazon-Family-Baby-Registry-Welcome/dp/B00N1NBOV2?psc=&amp;linkCode=ll1&amp;tag=dividy-20&amp;linkId=f2639a64931e6c9251bc665106274367&amp;language=en_US&amp;ref_=as_li_ss_tl"</t>
  </si>
  <si>
    <t xml:space="preserve">    "productDetails": "About this item                   Best-selling 2-in-1 Shampoo and Body Wash leaves skin and hair soft and clean; Tear free and perfect for sensitive skin, our formula is gentle for baby, but great for the whole family     Available in CALM (Lavender), NOURISH (Sweet Almond), REFRESH (Citrus Vanilla), and SENSITIVE (Fragrance Free); Each scent was created with a blend of naturally derived botanicals and essential oils for a treat with every bathtime or shower routine     Made With: chamomile extract, aloe, and four naturally derived scents     Made Without: parabens, dyes, synthetic fragrances, silicones, sulfates, formaldehyde donors, and phthalates     NEA Recognized; Tear-Free; Hypoallergenic; Dermatologist-tested; Naturally Derived ingredients; Cruelty Free; Made in USA; Sensitive Skin-Approved       \n                            ›  See more product details",</t>
  </si>
  <si>
    <t xml:space="preserve">    "customerReviews": "&lt;img src=\"https://c.media-amazon.com/images/S/amazon-avatars-global/default.png\"/&gt;Dante T5.0 out of 5 stars\n\n\n\n\n\n\n\n  \n  \n    The Perfect Clean Duo for a Health-Conscious Lifestyle, HONEST + EVIL!\n  \nReviewed in the United States on June 28, 2024Scent: Fragrance Free SensitiveSize: 10 Fl Oz (Pack of 1)Verified Purchase\n\n\n\n\n\n\n\n  \n  \n    As someone deeply committed to using only natural, non-toxic products, The Honest Company 2-in-1 Cleansing Shampoo + Body Wash has been the best purchase I've ever made for my skincare routine. This product has become a staple in my household, especially for my sensitive skin and my baby’s delicate needs. It has truly transformed our bathing experience by providing a safe and effective cleansing solution without the harmful chemicals found in many mainstream products.This 2-in-1 Cleansing Shampoo + Body Wash is naturally derived, tear-free, and hypoallergenic, making it gentle enough for everyday use. The fragrance-free formula is perfect for those of us who are wary of synthetic fragrances, which can often cause irritation or allergic reactions. Instead, it offers a clean and pure cleansing experience that leaves the skin feeling refreshed and moisturized. What sets this product apart is its commitment to being free from parabens, dyes, synthetic fragrances, silicones, sulfates, formaldehyde donors, and phthalates. Knowing that I am using a product that does not contain these toxic ingredients provides me with peace of mind. The Honest Company’s dedication to creating safe, gentle, and effective products aligns perfectly with my values and my quest for a healthier lifestyle. The 10 fl oz size is ideal for daily use, and the convenient pump dispenser makes it easy to use in both the shower and the bath. The rich, foamy lather cleanses thoroughly without stripping the skin of its natural oils, which is crucial for maintaining healthy, hydrated skin. This product is perfect for the entire family, providing a gentle yet effective cleanse that we can all trust.In addition to the Shampoo + Body Wash, I have also integrated EVIL GOODS Whipped Beef Tallow and Honey Balm  https://www.amazon.com/dp/B0CZDGNZLD into my skincare routine. This 4 oz balm, made from grass-fed, grass-finished beef tallow and honey, is unscented and incredibly versatile. I use it as a face cream, body lotion, and lip balm. Its all-natural, non-toxic ingredients ensure that my skin remains healthy and hydrated without exposure to harmful substances.Pairing The Honest Company with the whipped beef tallow honey balm  creates a perfect synergy for maintaining a toxin-free lifestyle. While The Honest Company's product ensures a thorough, gentle cleanse, EVIL GOODS balm provides deep hydration and nourishment. This combination has allowed me to detox from the unnecessary chemicals that are poisoning us every day and embrace a cleaner, healthier way of living. I have found the perfect duo for achieving and maintaining healthy, toxin-free skin. I highly recommend both products to anyone seeking high-quality, natural alternatives for their personal care needs.\n  \nRead more\n\n\n\n\n\n\n\n\n\n\n\n \n  \t\t \n\n\n\n\n    \n        \n        \n            \n        \n            \n        \n        \n            \n            \n        \n        \n            \n            \n        \n    \n    \n        \n\n            \n                &lt;img src=\"https://c.media-amazon.com/images/S/amazon-avatars-global/default.png\"/&gt;Dante T\n            \n\n            5.0 out of 5 stars\n            \n                The Perfect Clean Duo for a Health-Conscious Lifestyle, HONEST + EVIL!\n            \n            \n            \n                \n                    \n                        \n                        \n                            \n                                \n                                \n                                    Reviewed in the United States on June 28, 2024\n                                \n                            \n                        \n                    \n                \n            \n        \n        \n            As someone deeply committed to using only natural, non-toxic products, The Honest Company 2-in-1 Cleansing Shampoo + Body Wash has been the best purchase I've ever made for my skincare routine. This product has become a staple in my household, especially for my sensitive skin and my baby’s delicate needs. It has truly transformed our bathing experience by providing a safe and effective cleansing solution without the harmful chemicals found in many mainstream products.This 2-in-1 Cleansing Shampoo + Body Wash is naturally derived, tear-free, and hypoallergenic, making it gentle enough for everyday use. The fragrance-free formula is perfect for those of us who are wary of synthetic fragrances, which can often cause irritation or allergic reactions. Instead, it offers a clean and pure cleansing experience that leaves the skin feeling refreshed and moisturized. What sets this product apart is its commitment to being free from parabens, dyes, synthetic fragrances, silicones, sulfates, formaldehyde donors, and phthalates. Knowing that I am using a product that does not contain these toxic ingredients provides me with peace of mind. The Honest Company’s dedication to creating safe, gentle, and effective products aligns perfectly with my values and my quest for a healthier lifestyle. The 10 fl oz size is ideal for daily use, and the convenient pump dispenser makes it easy to use in both the shower and the bath. The rich, foamy lather cleanses thoroughly without stripping the skin of its natural oils, which is crucial for maintaining healthy, hydrated skin. This product is perfect for the entire family, providing a gentle yet effective cleanse that we can all trust.In addition to the Shampoo + Body Wash, I have also integrated EVIL GOODS Whipped Beef Tallow and Honey Balm  https://www.amazon.com/dp/B0CZDGNZLD into my skincare routine. This 4 oz balm, made from grass-fed, grass-finished beef tallow and honey, is unscented and incredibly versatile. I use it as a face cream, body lotion, and lip balm. Its all-natural, non-toxic ingredients ensure that my skin remains healthy and hydrated without exposure to harmful substances.Pairing The Honest Company with the whipped beef tallow honey balm  creates a perfect synergy for maintaining a toxin-free lifestyle. While The Honest Company's product ensures a thorough, gentle cleanse, EVIL GOODS balm provides deep hydration and nourishment. This combination has allowed me to detox from the unnecessary chemicals that are poisoning us every day and embrace a cleaner, healthier way of living. I have found the perfect duo for achieving and maintaining healthy, toxin-free skin. I highly recommend both products to anyone seeking high-quality, natural alternatives for their personal care needs.\n        \n        \n            \n                Images in this review\n            \n            \n                \n                    \n                        \n                    \n                \n            \n        \n    \n        \n    \n\n\n\n\n\n   function toggleSeeAllView() {\n       P.when('A', 'cr-image-popover-controller').execute(function(A, imagePopoverController) {\n          imagePopoverController.toggleSeeAllView(true);\n       });\n   }\n\n\n       &lt;img alt=\"Customer image\" src=\"https://c.media-amazon.com/images/I/71ejrBcVRIL._SY88.jpg\" height=\"88\" width=\"100%\"/&gt;\n\n        P.when('A', 'cr-image-popover-controller').execute(function(A, imagePopoverController) {\n          A.on(\"a:popover:beforeShow:RO2WQPLYGDXER_gallerySection_main\", function(data) {\n            imagePopoverController.initImagePopover(\"RO2WQPLYGDXER\", \"[https://c.media-amazon.com/images/I/71ejrBcVRIL.jpg]\", data);\n          });\n        });\n    \n\n  11 people found this helpful\n    \n          \n              \n                  Helpful\n              \n          \n      Sending feedback...Thank you for your feedback.Sorry, we failed to record your vote. Please try again\n        Report\n  &lt;img src=\"https://c.media-amazon.com/images/S/amazon-avatars-global/e4627068-29d3-41a2-9f72-92769f359470._CR43%2C0%2C414%2C414_SX460_.jpg\"/&gt;Lili_5275.0 out of 5 stars\n\n\n\n\n\n\n\n  \n  \n    Best purchase I made for my Baby!\n  \nReviewed in the United States on July 13, 2024Scent: Fragrance Free SensitiveSize: 10 Fl Oz (Pack of 1)Verified Purchase\n\n\n\n\n\n\n\n  \n  \n    The first shampoo I used for baby was the Johnsons head and toe one and it made my baby’s hair so dry every time I bathed her and would break her skin out into tiny little red bumps all over her back and her chest. So I ditched that and wanted to try another kind. And this one is AMAZING. Let me tell you why:First of all, even though it says fragrance free, yes there is no string apparent smell. However, it leaves your baby smelling clean and fresh! It also made her hair so soft and silky, no more dryness! And it never broke her skin out. It left her skin soft and I’ve already used a whole bottle, already placed my order for another one.There’s so many options of baby soaps out there, and no I have not tried them all but if you’re also a new mama and want the best soap to use for your baby with sensitive skin, please buy this you won’t regret it. I don’t even wanna try any others because this works so well, every bath!\n  \nRead more\n  4 people found this helpful\n    \n          \n              \n                  Helpful\n              \n          \n      Sending feedback...Thank you for your feedback.Sorry, we failed to record your vote. Please try again\n        Report\n  &lt;img src=\"https://c.media-amazon.com/images/S/amazon-avatars-global/fe25daf5-cd43-45cc-a6d8-5927e3dc3cee._CR0%2C0%2C375%2C375_UX460_.jpg\"/&gt;Justin Steele5.0 out of 5 stars\n\n\n\n\n\n\n\n  \n  \n    Great sensitive skin all-over wash\n  \nReviewed in the United States on March 28, 2024Scent: Fragrance Free SensitiveSize: 10 Fl Oz (Pack of 1)Verified Purchase\n\n\n\n\n\n\n\n  \n  \n    If you have sensitive skin and you're a guy who shaves his head like I do, this is a pretty amazing product. If you need something that lasts \"days\" this might not be your go-to as it's baby-safe and gentle, but if you're like me and going through one or two showers a day minimum, this is the best soap I have encountered. It's gentle, it cleans, and it has gotten props from independent websites like ConsumerLab for being a top pick in this department. Highly recommend as an all-over body/face/scalp wash. Unsure of how it would work on longer hair but it works great on my clean scalp or scalp-fuzz! One bottle of soap, some hot water, and you're done! No need for moisturizers or anything else.\n  \nRead more\n  5 people found this helpful\n    \n          \n              \n                  Helpful\n              \n          \n      Sending feedback...Thank you for your feedback.Sorry, we failed to record your vote. Please try again\n        Report\n  &lt;img src=\"https://c.media-amazon.com/images/S/amazon-avatars-global/default.png\"/&gt;Crystal5.0 out of 5 stars\n\n\n\n\n\n\n\n  \n  \n    For my 2yo son\n  \nReviewed in the United States on August 18, 2024Scent: Fragrance Free SensitiveSize: 10 Fl Oz (Pack of 1)Verified Purchase\n\n\n\n\n\n\n\n  \n  \n    My 2yo son is learning to shower alone instead of bathing with supervision, so I got him this shampoo to start with. He’s excited to shower alone like a big kid now. Not drying. Great price for quality. Doesn’t irritate his eczema spots. No unusual smell.\n  \nRead more\n  \n    \n          \n              \n                  Helpful\n              \n          \n      Sending feedback...Thank you for your feedback.Sorry, we failed to record your vote. Please try again\n        Report\n  &lt;img src=\"https://c.media-amazon.com/images/S/amazon-avatars-global/default.png\"/&gt;GB4.0 out of 5 stars\n\n\n\n\n\n\n\n  \n  \n    True Fragrance Free Shampoo\n  \nReviewed in the United States on November 17, 2023Scent: Fragrance Free SensitiveSize: 10 Fl Oz (Pack of 1)Verified Purchase\n\n\n\n\n\n\n\n  \n  \n    This review is for Honest Fragrance Free 2 in 1 Shampoo version.For those who suffer from Fragrance Sensitivity, THIS version is for you!For those who don't realize, Fragrance Sensitivity is often thought to be an allergic reaction but in reality it is often not an actual allergy but somehow it bypasses normal allergic responses and triggers a severe response that mimics a allergic reaction (in other words not treatable as an allergy). It is not treatable and the only treatment is avoiding any and all strong scents and chemical odors.Honest Scent Free really has no heavy scents, fragrances or even a chemical smell at all, pretty much any odor is undetectable.We bought Honest Fragrance Free on the recommendation of several friends to try it after a popular shampoo we have been using recently reformulated and boosted the scent which made using our old favorite shampoo unusable. We searched every store in our local area and couple not find any shampoos that had very little scents or odors.I would give it 5 or even six stars (if possible), but the high price for a low scent shampoo leads me to only give 4 stars.. It shouldn't cost more to get something without added industrial strength scents!\n  \nRead more\n  8 people found this helpful\n    \n          \n              \n                  Helpful\n              \n          \n      Sending feedback...Thank you for your feedback.Sorry, we failed to record your vote. Please try again\n        Report\n  &lt;img src=\"https://c.media-amazon.com/images/S/amazon-avatars-global/default.png\"/&gt;Pencil Pusher5.0 out of 5 stars\n\n\n\n\n\n\n\n  \n  \n    Great fragrance-free body wash\n  \nReviewed in the United States on July 9, 2024Scent: Fragrance Free SensitiveSize: 10 Fl Oz (Pack of 1)Verified Purchase\n\n\n\n\n\n\n\n  \n  \n    I like a body wash for the convenience of just having to have one bottle in the shower, but I’m sensitive to fragrances , dyes, and other irritants, and it’s hard to find a body wash without those things. That’s why I was pleased to find this. It is a nice, thick wash that is easy to pump out of the bottle and works well. It doesn’t lather a great deal, but does clean well.\n  \nRead more\n  3 people found this helpful\n    \n          \n              \n                  Helpful\n              \n          \n      Sending feedback...Thank you for your feedback.Sorry, we failed to record your vote. Please try again\n        Report\n  &lt;img src=\"https://c.media-amazon.com/images/S/amazon-avatars-global/default.png\"/&gt;Dawn McLaughlin5.0 out of 5 stars\n\n\n\n\n\n\n\n  \n  \n    Works great\n  \nReviewed in the United States on July 23, 2024Scent: Fragrance Free SensitiveSize: 10 Fl Oz (Pack of 1)Verified Purchase\n\n\n\n\n\n\n\n  \n  \n    This has been the best sensitive shampoo I have purchase. It cleans my hair and does not cause any issues with my skin.\n  \nRead more\n  \n    \n          \n              \n                  Helpful\n              \n          \n      Sending feedback...Thank you for your feedback.Sorry, we failed to record your vote. Please try again\n        Report",</t>
  </si>
  <si>
    <t xml:space="preserve">    "trackingLink": "https://www.amazon.com/Cleansing-Naturally-Tear-free-Hypoallergenic-Fragrance/dp/B072QXWXS6?psc=&amp;linkCode=ll1&amp;tag=dividy-20&amp;linkId=6af79c58d4c4e0982bedfcb5ff0768cf&amp;language=en_US&amp;ref_=as_li_ss_tl"</t>
  </si>
  <si>
    <t xml:space="preserve">    "productDetails": "About this item                   Huggies Overnites Size 5 Diapers: 100 overnight diapers, size 5 (27+ lbs)     The #1 Selling Nighttime Diaper*: Overnight diapers feature a DryTouch Liner that quickly absorbs moisture and provide up to 12 hours of nighttime leak protection for all-night comfort, dryness and protection     Nighttime Diapers Designed for Comfort: Contoured shape plus Double Grip Strips deliver a secure fit; also features a wetness indicator to let you know when it's time for a diaper change     Disposable baby diapers are fragrance free, lotion free, paraben free, and free of elemental chlorine and natural rubber latex     Features Disney Winnie the Pooh and Friends designs; product and packaging may vary from image shown       \n                            ›  See more product details",</t>
  </si>
  <si>
    <t xml:space="preserve">    "customerReviews": "&lt;img src=\"https://c.media-amazon.com/images/S/amazon-avatars-global/3f992f74-cde4-49c0-b391-271c215c1d25._CR0%2C33%2C266%2C266_UX460_.jpg\"/&gt;Carmen5.0 out of 5 stars\n\n\n\n\n\n\n\n  \n  \n    BEST ⭐️ NightTime Diapers\n  \nReviewed in the United States on September 9, 2024Size: Size 4Unit Count: 100Verified Purchase\n\n\n\n\n\n\n\n  \n  \n    These are my favorite NightTime diapers for my baby!!! They keep moisture away, NO DIAPER RASH and last the whole night (up to 12 hours). Right now my baby goes down for bed around 8pm/9pm and will sleep until 7am/8am with the same Huggies NightTime Diaper. I have had no issues with leakage or blowouts with these at all. My baby started getting a rash with DayTime Diapers and I switched to ONLY these diapers temporarily while I found a better DayTime Diaper for my baby. Wish I found out about these sooner. Recommend these for babies that tend to sleep through the night like mine does: it is WORTH THE MONEY !!\n  \nRead more\n  \n    \n          \n              \n                  Helpful\n              \n          \n      Sending feedback...Thank you for your feedback.Sorry, we failed to record your vote. Please try again\n        Report\n  &lt;img src=\"https://c.media-amazon.com/images/S/amazon-avatars-global/4c874066-9cf9-4870-a095-ab91a174648c._CR0%2C0%2C1126%2C1126_SX460_.jpg\"/&gt;Lili5.0 out of 5 stars\n\n\n\n\n\n\n\n  \n  \n    Great for all night protection\n  \nReviewed in the United States on August 14, 2024Size: Size 4Unit Count: 100Verified Purchase\n\n\n\n\n\n\n\n  \n  \n    Huggies overnights are a lifesaver! They keep my babies dry and comfortable throughout the night, with no leaks. The fit is perfect, and the diapers are super absorbent, even for longer sleep stretches. I highly recommend these for any parent looking for reliable overnight protection.\n  \nRead more\n  One person found this helpful\n    \n          \n              \n                  Helpful\n              \n          \n      Sending feedback...Thank you for your feedback.Sorry, we failed to record your vote. Please try again\n        Report\n  &lt;img src=\"https://c.media-amazon.com/images/S/amazon-avatars-global/default.png\"/&gt;Jason Novitski5.0 out of 5 stars\n\n\n\n\n\n\n\n  \n  \n    World of difference\n  \nReviewed in the United States on June 11, 2024Size: Size 6Unit Count: 84Verified Purchase\n\n\n\n\n\n\n\n  \n  \n    I recently switched to Huggies Overnight Diapers, and they have made a world of difference for us! These diapers provide incredible absorbency, keeping my baby dry and comfortable throughout the entire night. The snug fit and secure tabs ensure that there are no leaks, even with a full night’s sleep. The soft, breathable material is gentle on my baby’s skin, preventing any irritation or rashes. I also love the adorable designs, which add a fun touch to bedtime. Huggies Overnight Diapers have truly helped us achieve more restful nights, and I highly recommend them to any parent seeking reliable and high-quality overnight protection for their little one.\n  \nRead more\n  3 people found this helpful\n    \n          \n              \n                  Helpful\n              \n          \n      Sending feedback...Thank you for your feedback.Sorry, we failed to record your vote. Please try again\n        Report\n  &lt;img src=\"https://c.media-amazon.com/images/S/amazon-avatars-global/77289d58-486e-47c3-8955-f6218263ba44._CR0%2C0%2C375%2C375_UX460_.jpg\"/&gt;Randi Borror5.0 out of 5 stars\n\n\n\n\n\n\n\n  \n  \n    These Diapers Saved My Sanity!\n  \nReviewed in the United States on July 2, 2024Size: Size 6Unit Count: 84Verified Purchase\n\n\n\n\n\n\n\n  \n  \n    As a dad of three rambunctious little monsters, I've seen my fair share of diaper disasters. Enter Huggies Overnites: the unsung hero of parenthood.First off, let's talk about the competition. Pampers? More like Dampers. Those things leak like a sieve and the tabs snap off faster than my patience after a sleepless night. But Huggies? Huggies are the Fort Knox of diapers.Picture this: 2 AM, baby number three wakes up with that \"I just peed a lake\" face. I brace myself for the usual wet bed cleanup, but lo and behold, the Huggies Overnites have held the line! No leaks, no soaked PJs, no middle-of-the-night laundry sessions. It's like a miracle wrapped around my kid's bum.And the tabs! These babies are sturdy. Unlike those flimsy Pampers tabs that seem to be made of tissue paper, Huggies tabs stay put, no matter how much wiggling and squirming my little one does. I could probably trust these tabs to hold up a suspension bridge.So, if you're a fellow dad tired of diaper letdowns, do yourself a favor and switch to Huggies. Your sleep, sanity, and laundry pile will thank you.\n  \nRead more\n  22 people found this helpful\n    \n          \n              \n                  Helpful\n              \n          \n      Sending feedback...Thank you for your feedback.Sorry, we failed to record your vote. Please try again\n        Report\n  &lt;img src=\"https://c.media-amazon.com/images/S/amazon-avatars-global/default.png\"/&gt;Ernie Yoshikawa5.0 out of 5 stars\n\n\n\n\n\n\n\n  \n  \n    When Other Brands Fail These Worked!\n  \nReviewed in the United States on August 14, 2024Size: Size 7Unit Count: 60Verified Purchase\n\n\n\n\n\n\n\n  \n  \n    My 1.5 year old toddler's size 6 regular diapers would leak from time to time overnight, and after trying two other brands, I found the size 7 Huggies worked great and have never once leaked! It's definitely worth not having to constantly wash sheets and have your baby wake up wet.  I definitely recommend this to anyone dealing with the same issue!\n  \nRead more\n  \n    \n          \n              \n                  Helpful\n              \n          \n      Sending feedback...Thank you for your feedback.Sorry, we failed to record your vote. Please try again\n        Report\n  &lt;img src=\"https://c.media-amazon.com/images/S/amazon-avatars-global/default.png\"/&gt;Kristiana5.0 out of 5 stars\n\n\n\n\n\n\n\n  \n  \n    Excellent absorbancy\n  \nReviewed in the United States on August 12, 2024Size: Size 3Unit Count: 58Verified Purchase\n\n\n\n\n\n\n\n  \n  \n    These overnight diapers are amazing! They fit well, are gentle on the skin and highly absorbant. I have used them for both of my children now and would highly recommend.\n  \nRead more\n  One person found this helpful\n    \n          \n              \n                  Helpful\n              \n          \n      Sending feedback...Thank you for your feedback.Sorry, we failed to record your vote. Please try again\n        Report\n  &lt;img src=\"https://c.media-amazon.com/images/S/amazon-avatars-global/default.png\"/&gt;Heath J4.0 out of 5 stars\n\n\n\n\n\n\n\n  \n  \n    Happy Customer\n  \nReviewed in the United States on August 18, 2024Size: Size 3Unit Count: 132Verified Purchase\n\n\n\n\n\n\n\n  \n  \n    Doesn't hold back the smell but definitely holds a nights worth urine. Very happy I learned about these.\n  \nRead more\n  \n    \n          \n              \n                  Helpful\n              \n          \n      Sending feedback...Thank you for your feedback.Sorry, we failed to record your vote. Please try again\n        Report\n  &lt;img src=\"https://c.media-amazon.com/images/S/amazon-avatars-global/default.png\"/&gt;Amazon Customer5.0 out of 5 stars\n\n\n\n\n\n\n\n  \n  \n    No leaks after 12 hours!\n  \nReviewed in the United States on July 23, 2024Size: Size 3Unit Count: 58Verified Purchase\n\n\n\n\n\n\n\n  \n  \n    My daughter wears these every night and has NEVER leaked , 12 hours every night. No diaper rash either\n  \nRead more\n  4 people found this helpful\n    \n          \n              \n                  Helpful\n              \n          \n      Sending feedback...Thank you for your feedback.Sorry, we failed to record your vote. Please try again\n        Report",</t>
  </si>
  <si>
    <t xml:space="preserve">    "trackingLink": "https://www.amazon.com/Overnight-Diapers-Huggies-Overnites-Nighttime/dp/B09X222JQC?psc=&amp;linkCode=ll1&amp;tag=dividy-20&amp;linkId=85f910ba2c74782b06ac05b4e0e39cbf&amp;language=en_US&amp;ref_=as_li_ss_tl"</t>
  </si>
  <si>
    <t xml:space="preserve">    "productDetails": "About this item                   Shaped and sized for newborns     Breast-like nipple shape naturally fits baby's palate     NUK orthodontic nipple shape helps promote healthy oral development     100% medical-grade silicone     Heart-shaped shield fits perfectly under baby’s nose for breathing     Proudly Made in the USA       \n                          ›  See more product details",</t>
  </si>
  <si>
    <t xml:space="preserve">    "customerReviews": "&lt;img src=\"https://c.media-amazon.com/images/S/amazon-avatars-global/default.png\"/&gt;SBunn5.0 out of 5 stars\n\n\n\n\n\n\n\n  \n  \n    These are my babies favorite\n  \nReviewed in the United States on August 15, 2024Style: 6-18 MonthColor: Pink AssortedSize: 3 PackVerified Purchase\n\n\n\n\n\n\n\n  \n  \n    My little one loves these pacifiers. However no one in town carries them! So I hopped on and ordered some. I think they are so cute, and well made. Easy to clean and definitely worth the money. My little will only take this specific shape pacifier, and LOVES to chew on the whole thing. Win-win. I will tell you hair does catch on to it really bad at first but after some use seems to deminish. But super easy to wipe off and no water gets stuck in the nipple, which I appreciate!\n  \nRead more\n  5 people found this helpful\n    \n          \n              \n                  Helpful\n              \n          \n      Sending feedback...Thank you for your feedback.Sorry, we failed to record your vote. Please try again\n        Report\n  &lt;img src=\"https://c.media-amazon.com/images/S/amazon-avatars-global/f034422e-8369-4204-8479-af57e992fc9a._CR78%2C0%2C343%2C343_SX460_.jpg\"/&gt;Harley Southerland5.0 out of 5 stars\n\n\n\n\n\n\n\n  \n  \n    Favorite Pacifier\n  \nReviewed in the United States on September 5, 2024Style: 0-6 MonthColor: Neutral AssortedSize: 5 PackVerified Purchase\n\n\n\n\n\n\n\n  \n  \n    I initially chose these pacifiers when I was pregnant. I liked the clean and neutral design for my son. I didn’t want a pacifier with pictures and designs on it. Luckily, my son liked these from the beginning. They hold up well when washed in the dish washer.\n  \nRead more\n  One person found this helpful\n    \n          \n              \n                  Helpful\n              \n          \n      Sending feedback...Thank you for your feedback.Sorry, we failed to record your vote. Please try again\n        Report\n  &lt;img src=\"https://c.media-amazon.com/images/S/amazon-avatars-global/default.png\"/&gt;Chante5.0 out of 5 stars\n\n\n\n\n\n\n\n  \n  \n    Nice colour\n  \nReviewed in the United States on September 6, 2024Style: 0-6 MonthColor: Pink AssortedSize: 3 PackVerified Purchase\n\n\n\n\n\n\n\n  \n  \n    Easy to clean, nice colour, soft, easy to use and dummy clips attach easily! Will buy other ages too.\n  \nRead more\n  One person found this helpful\n    \n          \n              \n                  Helpful\n              \n          \n      Sending feedback...Thank you for your feedback.Sorry, we failed to record your vote. Please try again\n        Report\n  &lt;img src=\"https://c.media-amazon.com/images/S/amazon-avatars-global/default.png\"/&gt;Amelia5.0 out of 5 stars\n\n\n\n\n\n\n\n  \n  \n    Great Price! Good Quality!\n  \nReviewed in the United States on August 5, 2024Style: 0-6 MonthColor: Neutral AssortedSize: 5 PackVerified Purchase\n\n\n\n\n\n\n\n  \n  \n    Great Price for the amount we got with the brand. These are the only Nuks our baby will use. Super easy to clean, and enjoy the neutral colors.\n  \nRead more\n  3 people found this helpful\n    \n          \n              \n                  Helpful\n              \n          \n      Sending feedback...Thank you for your feedback.Sorry, we failed to record your vote. Please try again\n        Report\n  &lt;img src=\"https://c.media-amazon.com/images/S/amazon-avatars-global/default.png\"/&gt;Raine4.0 out of 5 stars\n\n\n\n\n\n\n\n  \n  \n    Super cute, too bad my baby hates them\n  \nReviewed in the United States on July 11, 2024Style: 0-6 MonthColor: Neutral AssortedSize: 5 PackVerified Purchase\n\n\n\n\n\n\n\n  \n  \n    So I love the color of these, they perfectly matched these pacifier holders I got from Amazon. They’re 100% silicon which makes it so easy to wash and sterilize these. My only issue with these is that 1) my son absolutely hates these. I guess he’s not used to the shape because he prefers the round ones, but he doesn’t really take these unless he absolutely needs to. He’s started sucking his thumb instead lol. And 2) these collect all kinds of hair, lint, dirt, etc on them. It’s sooo hard to keep these clean and although they are easy to clean because of the material, they don’t stay clean very long.\n  \nRead more\n  2 people found this helpful\n    \n          \n              \n                  Helpful\n              \n          \n      Sending feedback...Thank you for your feedback.Sorry, we failed to record your vote. Please try again\n        Report\n  &lt;img src=\"https://c.media-amazon.com/images/S/amazon-avatars-global/default.png\"/&gt;Ashley5.0 out of 5 stars\n\n\n\n\n\n\n\n  \n  \n    My babies favorite!\n  \nReviewed in the United States on August 20, 2024Style: 0-6 MonthColor: Pink AssortedSize: 3 PackVerified Purchase\n\n\n\n\n\n\n\n  \n  \n    My baby absolutely loves these. She will not take any others. Only down side if you have fur babies the hair gets stuck to the pacifier like crazy.\n  \nRead more\n  \n    \n          \n              \n                  Helpful\n              \n          \n      Sending feedback...Thank you for your feedback.Sorry, we failed to record your vote. Please try again\n        Report\n  &lt;img src=\"https://c.media-amazon.com/images/S/amazon-avatars-global/default.png\"/&gt;Victoria5.0 out of 5 stars\n\n\n\n\n\n\n\n  \n  \n    10/10\n  \nReviewed in the United States on August 20, 2024Style: 0-6 MonthColor: Neutral AssortedSize: 5 PackVerified Purchase\n\n\n\n\n\n\n\n  \n  \n    Great for preventing teeth shifting. And my son loves them!! Easy to clean and store. Super durable and soft\n  \nRead more\n  3 people found this helpful\n    \n          \n              \n                  Helpful\n              \n          \n      Sending feedback...Thank you for your feedback.Sorry, we failed to record your vote. Please try again\n        Report\n  &lt;img src=\"https://c.media-amazon.com/images/S/amazon-avatars-global/eb6a1c51-a1d8-4298-861c-89aecbfc26a5._CR83%2C0%2C333%2C333_SX460_.jpg\"/&gt;Francesca Recart-Navarro3.0 out of 5 stars\n\n\n\n\n\n\n\n  \n  \n    Ok\n  \nReviewed in the United States on August 14, 2024Style: 0-6 MonthColor: Neutral AssortedSize: 5 PackVerified Purchase\n\n\n\n\n\n\n\n  \n  \n    Bought this set for my daughter however the bike part was not shaped in a way that was comfortable for her. It is on the plus side very water resistant and great for the sanitizer i have. The size was the paci was great however the nipples again i feel it was too small for baby girl. Over all i know that pacifiers vary and you have to find what is best for your baby and it was a great pack for the price i paid. Quality of the pacifier was very durable and lasting too withstand sanitizer.\n  \nRead more\n  \n    \n          \n              \n                  Helpful\n              \n          \n      Sending feedback...Thank you for your feedback.Sorry, we failed to record your vote. Please try again\n        Report",</t>
  </si>
  <si>
    <t xml:space="preserve">    "trackingLink": "https://www.amazon.com/NUK-Orthodontic-Pacifiers-Timeless-Collection/dp/B0914D1RQL?psc=&amp;linkCode=ll1&amp;tag=dividy-20&amp;linkId=a80d570a58cb53af54ecf11c451d54f7&amp;language=en_US&amp;ref_=as_li_ss_tl"</t>
  </si>
  <si>
    <t xml:space="preserve">    "productDetails": "About this item                   Wrap&amp;Protect leg barriers protect where leaks happen most     New! Pampers Swaddlers Overnight Diapers with Blowout Barrier help prevent leaks, even blowouts, for up to 100% leakproof nights. Fewer leaks mean more restful sleep. Pampers study DC23-100038     LockAway Channels lock wetness away for dry, healthy skin     Available in 8 nighttime prints     Packaging &amp; products may vary       \n                            ›  See more product details",</t>
  </si>
  <si>
    <t xml:space="preserve">    "customerReviews": "&lt;img src=\"https://c.media-amazon.com/images/S/amazon-avatars-global/default.png\"/&gt;Hal5.0 out of 5 stars\n\n\n\n\n\n\n\n  \n  \n    Reliable and Comfortable: Pampers Swaddlers Overnights Diapers\n  \nReviewed in the United States on August 20, 2024Size: Size 5Unit Count: 88Verified Purchase\n\n\n\n\n\n\n\n  \n  \n    Pampers Swaddlers Overnights Diapers in Size 5 are an excellent choice for keeping your baby dry and comfortable through the night. These diapers are designed specifically for overnight use, with extra absorbency to handle long stretches of sleep. The 88-count pack offers great value, especially for busy parents.The diapers are incredibly soft and gentle on the skin, ensuring your baby stays comfortable while the strong absorbent core keeps them dry, reducing nighttime wakeups due to leaks. The stretchy sides provide a snug fit, preventing any leaks even for active sleepers.With Pampers' trusted leak protection and overnight comfort, these diapers are a lifesaver for getting your baby through the night dry and happy. A must-have for parents seeking reliable overnight protection!\n  \nRead more\n  One person found this helpful\n    \n          \n              \n                  Helpful\n              \n          \n      Sending feedback...Thank you for your feedback.Sorry, we failed to record your vote. Please try again\n        Report\n  &lt;img src=\"https://c.media-amazon.com/images/S/amazon-avatars-global/default.png\"/&gt;Emily5.0 out of 5 stars\n\n\n\n\n\n\n\n  \n  \n    Great for Overnight\n  \nReviewed in the United States on August 29, 2024Size: Size 5Unit Count: 88Verified Purchase\n\n\n\n\n\n\n\n  \n  \n    These diapers work great compared to regular diapers for during the night. The straps that attach to the diaper are very sturdy and strong which helps with the diaper not coming off during the night and fits well like a regular diaper. The diapers hold a lot of fluids and does not leak unless there was just an over excessive amount of fluids released during the night.\n  \nRead more\n  One person found this helpful\n    \n          \n              \n                  Helpful\n              \n          \n      Sending feedback...Thank you for your feedback.Sorry, we failed to record your vote. Please try again\n        Report\n  &lt;img src=\"https://c.media-amazon.com/images/S/amazon-avatars-global/default.png\"/&gt;tamar garcia5.0 out of 5 stars\n\n\n\n\n\n\n\n  \n  \n    A must have!\n  \nReviewed in the United States on June 8, 2024Size: Size 3Unit Count: 116Verified Purchase\n\n\n\n\n\n\n\n  \n  \n    I recently tried Pampers Swaddlers Overnight diapers for my baby, and I couldn't be more pleased with the results. These diapers are designed specifically for overnight use, and they certainly live up to their promise.First and foremost, the absorbency is outstanding. My baby stays dry and comfortable throughout the night, even after multiple wettings. The diapers have a super absorbent core that locks away wetness, preventing leaks and ensuring a good night's sleep for both baby and parents.The fit is another major plus. Pampers Swaddlers Overnight have a snug, yet gentle fit that doesn't leave any red marks or cause discomfort. The stretchy sides and adjustable tabs make it easy to get the perfect fit, even as my baby grows and becomes more active.I also appreciate the soft and breathable material used in these diapers. The quilted liner feels gentle against my baby's skin, reducing the risk of rashes or irritation. Plus, the diapers have a pleasant, subtle scent that helps to mask any odors without being overpowering.Overall, Pampers Swaddlers Overnight have been a game-changer for our nighttime routine. They provide exceptional protection, comfort, and convenience, making them well worth the investment. I highly recommend these diapers to any parent looking for reliable overnight protection for their little one.\n  \nRead more\n  4 people found this helpful\n    \n          \n              \n                  Helpful\n              \n          \n      Sending feedback...Thank you for your feedback.Sorry, we failed to record your vote. Please try again\n        Report\n  &lt;img src=\"https://c.media-amazon.com/images/S/amazon-avatars-global/cf640d6c-0ec2-4759-b113-259e65dbcb61._CR0%2C0%2C500%2C500_SX460_.jpg\"/&gt;Karina Peck5.0 out of 5 stars\n\n\n\n\n\n\n\n  \n  \n    Best nighttime diapers\n  \nReviewed in the United States on July 25, 2024Size: Size 5Unit Count: 50Verified Purchase\n\n\n\n\n\n\n\n  \n  \n    These are the best nighttime diapers we have tried. These rarely leak through the night and fit great. Some nighttime diapers cause my son to get red and irritated, these do not cause skin irritation. We have these on auto ship. He wears pullups during the day, but these diapers are perfect for bedtime.\n  \nRead more\n  \n    \n          \n              \n                  Helpful\n              \n          \n      Sending feedback...Thank you for your feedback.Sorry, we failed to record your vote. Please try again\n        Report\n  &lt;img src=\"https://c.media-amazon.com/images/S/amazon-avatars-global/default.png\"/&gt;Skye 5.0 out of 5 stars\n\n\n\n\n\n\n\n  \n  \n    Great diaper\n  \nReviewed in the United States on August 6, 2024Size: Size 5Unit Count: 88Verified Purchase\n\n\n\n\n\n\n\n  \n  \n    This is the only over night brand that works for us. My 6 month old sleeps through the night (12 hours) and this is only brand that keeps her dry all night. Yes the diaper is huge in the morning BUT I don't have to change the sheets every day now.\n  \nRead more\n  One person found this helpful\n    \n          \n              \n                  Helpful\n              \n          \n      Sending feedback...Thank you for your feedback.Sorry, we failed to record your vote. Please try again\n        Report\n  &lt;img src=\"https://c.media-amazon.com/images/S/amazon-avatars-global/c0645998-359f-4944-ba8f-9efd08eac55e._CR0%2C0%2C492%2C492_SX460_.jpg\"/&gt;Yarn Collector5.0 out of 5 stars\n\n\n\n\n\n\n\n  \n  \n    The only diapers we buy!  Worth every penny!!\n  \nReviewed in the United States on June 25, 2024Size: Size 4Unit Count: 104Verified Purchase\n\n\n\n\n\n\n\n  \n  \n    We have 6 kids and 3 who’ve had severe skin allergies! We’ve only been able to use pampers! These overnight are the best for no leaks, they are comfortable, fit perfect, don’t leak any moisture and stay closed at adhesive! They are a bit pricier than the value brands but are worth the headache of leaks and sleeping through the night! We only buy these now!\n  \nRead more\n  \n    \n          \n              \n                  Helpful\n              \n          \n      Sending feedback...Thank you for your feedback.Sorry, we failed to record your vote. Please try again\n        Report\n  &lt;img src=\"https://c.media-amazon.com/images/S/amazon-avatars-global/default.png\"/&gt;Alex L5.0 out of 5 stars\n\n\n\n\n\n\n\n  \n  \n    Best Brand\n  \nReviewed in the United States on September 2, 2024Size: Size 6Unit Count: 72Verified Purchase\n\n\n\n\n\n\n\n  \n  \n    These are the only nighttime diapers that keep my kids and their bed sheets dry. They’re a great value, perfect for long road trips, and keep my kids comfortable.\n  \nRead more\n  \n    \n          \n              \n                  Helpful\n              \n          \n      Sending feedback...Thank you for your feedback.Sorry, we failed to record your vote. Please try again\n        Report\n  &lt;img src=\"https://c.media-amazon.com/images/S/amazon-avatars-global/default.png\"/&gt;Lmeyer7294.0 out of 5 stars\n\n\n\n\n\n\n\n  \n  \n    Good fit, might leak, good for potty training\n  \nReviewed in the United States on May 18, 2024Size: Size 7Unit Count: 36Verified Purchase\n\n\n\n\n\n\n\n  \n  \n    Using this for a 3 year old that's potty trained during days but needs diapers still at night. This was a great step up from the Honest overnight diapers that only go up to size 6. Needed a size 7 and this worked well. Most nights does not leak unless she really fills it in the morning, and she's a stomach sleeper so it leaked out the top. Otherwise still very happy with the fit and never having a rash.\n  \nRead more\n  2 people found this helpful\n    \n          \n              \n                  Helpful\n              \n          \n      Sending feedback...Thank you for your feedback.Sorry, we failed to record your vote. Please try again\n        Report",</t>
  </si>
  <si>
    <t xml:space="preserve">    "trackingLink": "https://www.amazon.com/Diapers-Size-Count-Overnights-Disposable/dp/B0BJ14XCDV?psc=&amp;linkCode=ll1&amp;tag=dividy-20&amp;linkId=d438a34444cc18d08193621c00dadf87&amp;language=en_US&amp;ref_=as_li_ss_tl"</t>
  </si>
  <si>
    <t xml:space="preserve">    "productDetails": "About this item                   Huggies Size 2 Diapers: 100 Snug &amp; Dry diapers, size 2 (12-18 lbs), packaging may vary     New &amp; Improved Snug &amp; Dry disposable diapers are up to 100% leakproof – even from blowouts     The only leading brand entirely fragrance free*: Snug &amp; Dry baby diapers are made free of fragrances, added lotions, parabens and natural rubber latex (*among leading national diaper brands, across all offered variants)     Blowout Blocker: The only brand with a blowout blocker across all our offerings**(**among branded open diapers. Excludes preemie size)     Curved and stretchy fit: Huggies Snug &amp; Dry infant diapers have a curved fit for outstanding leakage protection     2X Comfort: Our diapers are designed to provide outstanding softness and gentle protection     Wetness indicator: Added wetness indicator lets you know when it’s time to change       \n                                  Snug &amp; Dry baby diapers feature exclusive Disney designs  Snug &amp; Dry baby diapers packaging may vary      Show more            ›  See more product details",</t>
  </si>
  <si>
    <t xml:space="preserve">    "customerReviews": "&lt;img src=\"https://c.media-amazon.com/images/S/amazon-avatars-global/default.png\"/&gt;Max5.0 out of 5 stars\n\n\n\n\n\n\n\n  \n  \n    The best diapers!\n  \nReviewed in the United States on April 12, 2024Size: Size 4Unit Count: 76Verified Purchase\n\n\n\n\n\n\n\n  \n  \n    I've had experience using Huggies Snug and Dry Diapers , and here's what I can share:1. Absorbency: Huggies Snug and Dry diapers have excellent absorbency. They do a great job of keeping your little one dry, even during overnight use. The diapers have a special Leak Lock System that helps prevent leaks and keeps your baby comfortable.2. Fit and Comfort: These diapers have a snug fit that provides a secure and comfortable experience for your baby. The stretchy waistband and adjustable tabs ensure a proper fit, allowing your little one to move freely while staying protected.3. Wetness Indicator: Huggies Snug and Dry diapers feature a wetness indicator, which is a handy feature for busy parents. The indicator changes color when the diaper is wet, making it easy to know when it's time for a change without having to check constantly.4. Affordable: Huggies Snug and Dry diapers are reasonably priced, which is great for families on a budget. They offer good quality at an affordable price point, making them a popular choice for many parents.5. Availability: You can find Huggies Snug and Dry diapers in various sizes, ranging from newborn to larger sizes for older babies.Overall, I've had a positive experience with Huggies Snug and Dry diapers. They provide excellent absorbency, a comfortable fit, and are reasonably priced. Give them a try and see how they work for you and your little one! Happy diapering! 👶🍼\n  \nRead more\n  6 people found this helpful\n    \n          \n              \n                  Helpful\n              \n          \n      Sending feedback...Thank you for your feedback.Sorry, we failed to record your vote. Please try again\n        Report\n  &lt;img src=\"https://c.media-amazon.com/images/S/amazon-avatars-global/default.png\"/&gt;Jermaine Roman5.0 out of 5 stars\n\n\n\n\n\n\n\n  \n  \n    No leakage\n  \nReviewed in the United States on August 22, 2024Size: Size 1Unit Count: 38Verified Purchase\n\n\n\n\n\n\n\n  \n  \n    The diapers are great for newborn babies. They suffer no leakage and are very easy to both out on and remove. They are very durable overall and a good purchase.\n  \nRead more\n  \n    \n          \n              \n                  Helpful\n              \n          \n      Sending feedback...Thank you for your feedback.Sorry, we failed to record your vote. Please try again\n        Report\n  &lt;img src=\"https://c.media-amazon.com/images/S/amazon-avatars-global/764a135c-d5e7-4a5d-a255-8740227cae1b._CR0%2C0%2C375%2C375_UX460_.jpg\"/&gt;DONALD WALKER5.0 out of 5 stars\n\n\n\n\n\n\n\n  \n  \n    Nice\n  \nReviewed in the United States on August 5, 2024Size: Size 8Unit Count: 38Verified Purchase\n\n\n\n\n\n\n\n  \n  \n    They are easy to use and nice. I realize there isnt much more of a size difference than size 7 except these seem to fit better in the back. They also seem to fall apart alittle bit if not changed often. Other than that a really amazing diaper\n  \nRead more\n  \n    \n          \n              \n                  Helpful\n              \n          \n      Sending feedback...Thank you for your feedback.Sorry, we failed to record your vote. Please try again\n        Report\n  &lt;img src=\"https://c.media-amazon.com/images/S/amazon-avatars-global/30425d3d-c038-4550-87ce-39c51a6d1a68._CR0%2C0%2C375%2C375_UX460_.jpg\"/&gt;Kandra Freeman5.0 out of 5 stars\n\n\n\n\n\n\n\n  \n  \n    Soft\n  \nReviewed in the United States on August 20, 2024Size: Size 8Unit Count: 84Verified Purchase\n\n\n\n\n\n\n\n  \n  \n    True to fit. Don't have any disgusting smells. Super durable. Easy to remove but the adhesive works great. Super absorbent. And fits my child's comfort. Pretty affordable and ships quickly.\n  \nRead more\n  \n    \n          \n              \n                  Helpful\n              \n          \n      Sending feedback...Thank you for your feedback.Sorry, we failed to record your vote. Please try again\n        Report\n  &lt;img src=\"https://c.media-amazon.com/images/S/amazon-avatars-global/default.png\"/&gt;This is the best shampoo for babies who have cradle cap I can tell based on my experience.On my first week of use all the cradle cap is gone. I have tried so many products on my baby's hair but this one is the one;I'm 100% satisfied with my purchase!.5.0 out of 5 stars\n\n\n\n\n\n\n\n  \n  \n    Best diapers ever\n  \nReviewed in the United States on September 6, 2024Size: Size 4Unit Count: 180Verified Purchase\n\n\n\n\n\n\n\n  \n  \n    Unscented diapers good for sensitive skin.keeps your little ones dry even trough the night, very comfortable. The stretchy waistband. Very secure and and great price. I would recommend Huggies snug and dry to anyone who is looking for good and absorbing diapers.\n  \nRead more\n  \n    \n          \n              \n                  Helpful\n              \n          \n      Sending feedback...Thank you for your feedback.Sorry, we failed to record your vote. Please try again\n        Report\n  &lt;img src=\"https://c.media-amazon.com/images/S/amazon-avatars-global/bb903e82-17d2-47b3-be8a-f54f4e109a5f._CR0%2C0%2C375%2C375_UX460_.jpg\"/&gt;Haley Wilbur4.0 out of 5 stars\n\n\n\n\n\n\n\n  \n  \n    Great diapers\n  \nReviewed in the United States on August 14, 2024Size: Size 4Unit Count: 180Verified Purchase\n\n\n\n\n\n\n\n  \n  \n    These hold up great and work great. However they tend to be more “saggy” than most diapers and make my baby look like she has a full diaper even when she just gets a new one put on. But overall its not a big deal to me for the price\n  \nRead more\n  \n    \n          \n              \n                  Helpful\n              \n          \n      Sending feedback...Thank you for your feedback.Sorry, we failed to record your vote. Please try again\n        Report\n  &lt;img src=\"https://c.media-amazon.com/images/S/amazon-avatars-global/default.png\"/&gt;Karen Angus5.0 out of 5 stars\n\n\n\n\n\n\n\n  \n  \n    The best diapers\n  \nReviewed in the United States on August 28, 2024Size: Size 2Unit Count: 100Verified Purchase\n\n\n\n\n\n\n\n  \n  \n    As a very experienced mother, I have to say these are the best budget friendly diapers ever. And they work! Never any leaks or blow outs even over night. Definitely my favorite diapers ever. No diaper rash. Plenty of stretch in the waist.\n  \nRead more\n  One person found this helpful\n    \n          \n              \n                  Helpful\n              \n          \n      Sending feedback...Thank you for your feedback.Sorry, we failed to record your vote. Please try again\n        Report\n  &lt;img src=\"https://c.media-amazon.com/images/S/amazon-avatars-global/3f992f74-cde4-49c0-b391-271c215c1d25._CR0%2C33%2C266%2C266_UX460_.jpg\"/&gt;Carmen5.0 out of 5 stars\n\n\n\n\n\n\n\n  \n  \n    Good Option for Non-Sitters/Non-Crawlers 👍\n  \nReviewed in the United States on September 9, 2024Size: Size 3Unit Count: 200Verified Purchase\n\n\n\n\n\n\n\n  \n  \n    Great price for 200 count diapers. I recommend these for babies who are non-sitting or non-crawling. Haven’t experienced any issues with leakage, smell, durability or rash for Size 3 Snug &amp; Dry.\n  \nRead more\n  \n    \n          \n              \n                  Helpful\n              \n          \n      Sending feedback...Thank you for your feedback.Sorry, we failed to record your vote. Please try again\n        Report",</t>
  </si>
  <si>
    <t xml:space="preserve">    "trackingLink": "https://www.amazon.com/Huggies-Snug-Baby-Diapers-12-18/dp/B09P4CG9M8?psc=&amp;linkCode=ll1&amp;tag=dividy-20&amp;linkId=53e1230589f16b1639f6a9781251f5e4&amp;language=en_US&amp;ref_=as_li_ss_tl"</t>
  </si>
  <si>
    <t xml:space="preserve">    "productDetails": "About this item                   Pampers Pure Protection diapers are crafted with thoughtfully chosen materials for dry and healthy skin     Nourish and protect skin with our absorbent liner enriched with shea butter and outer cover made with premium cotton* (*Soft outer cover contains 15% cotton)     Hypoallergenic and free of elemental chlorine, fragrance, parabens, natural rubber and latex* (*0% PARABENS AND LATEX: Latex - natural rubber)     Made with FSC-certified sustainably sourced pulp, 100% certified renewable energy, and 0% manufacturing waste to landfill* (*All Global Baby Care factories. Diaper manufacturing in North America)     Featuring adorable designer prints and reassuring wetness indicator, so you always know when it's time for a change     New look! Product and packaging may vary       \n                            ›  See more product details",</t>
  </si>
  <si>
    <t xml:space="preserve">    "customerReviews": "&lt;img src=\"https://c.media-amazon.com/images/S/amazon-avatars-global/default.png\"/&gt;Amazon Customer5.0 out of 5 stars\n\n\n\n\n\n\n\n  \n  \n    Zero leaks and fit great.\n  \nReviewed in the United States on July 30, 2024Size: Size 4Unit Count: 150Verified Purchase\n\n\n\n\n\n\n\n  \n  \n    I’ve used this brand for 2 of my 3 kids. Quality and great value for the price. I have had zero leaks in a swimming pool and at the beach with Amy kiddos. I love these diapers. Have used sizes 1-4 all have amazingly lasted and surprisingly comfortable good quality.\n  \nRead more\n  One person found this helpful\n    \n          \n              \n                  Helpful\n              \n          \n      Sending feedback...Thank you for your feedback.Sorry, we failed to record your vote. Please try again\n        Report\n  &lt;img src=\"https://c.media-amazon.com/images/S/amazon-avatars-global/default.png\"/&gt;Kach5.0 out of 5 stars\n\n\n\n\n\n\n\n  \n  \n    Good product\n  \nReviewed in the United States on July 31, 2024Size: Size 3Unit Count: 168Verified Purchase\n\n\n\n\n\n\n\n  \n  \n    We have been using these for over a year. It is a good product and considered “cleaner” than other diapers. The sizing is accurate.\n  \nRead more\n  2 people found this helpful\n    \n          \n              \n                  Helpful\n              \n          \n      Sending feedback...Thank you for your feedback.Sorry, we failed to record your vote. Please try again\n        Report\n  &lt;img src=\"https://c.media-amazon.com/images/S/amazon-avatars-global/default.png\"/&gt;K5.0 out of 5 stars\n\n\n\n\n\n\n\n  \n  \n    Love the improved design\n  \nReviewed in the United States on April 20, 2024Size: Size 1Unit Count: 132Verified Purchase\n\n\n\n\n\n\n\n  \n  \n    Edit: they added blowout barrier!!! And side tabs!!!5 out of 5 still no rash…. At 3 months !Very absorbent , not great fit tho and lacks blowout barrier. Good for overnight and thin fitting. Runs bigger than other brands for size 1.Prefer honest brand. Decent as far as sensitive skin is concerned. Tends to stick to butt so use of diaper crème is a must, and quality changed … little pieces of fluff and diaper stick to baby ( manufacturer errors likely) which is why I don’t prefer them. But they work well and are surprisingly absorbent! Fit could be better (blowout barriers and side tabs on front would help quality a lot) I like the shea butter and sustainable forestry alliance. All in all they are extremely high quality for the price!\n  \nRead more\n  9 people found this helpful\n    \n          \n              \n                  Helpful\n              \n          \n      Sending feedback...Thank you for your feedback.Sorry, we failed to record your vote. Please try again\n        Report\n  &lt;img src=\"https://c.media-amazon.com/images/S/amazon-avatars-global/default.png\"/&gt;Esther5.0 out of 5 stars\n\n\n\n\n\n\n\n  \n  \n    Soft to the touch and to the tush\n  \nReviewed in the United States on April 28, 2024Size: Size 6Unit Count: 42Verified Purchase\n\n\n\n\n\n\n\n  \n  \n    It is good for when baby has a rash, but in general as well. I recommend this more for babies (not so much for grown ups), since it’s soft and delicate, while still sturdy. Keeps my hands clean and baby clean\n  \nRead more\n  4 people found this helpful\n    \n          \n              \n                  Helpful\n              \n          \n      Sending feedback...Thank you for your feedback.Sorry, we failed to record your vote. Please try again\n        Report\n  &lt;img src=\"https://c.media-amazon.com/images/S/amazon-avatars-global/default.png\"/&gt;PinkPastelHearts5.0 out of 5 stars\n\n\n\n\n\n\n\n  \n  \n    Love these!\n  \nReviewed in the United States on September 8, 2024Size: NewbornUnit Count: 76Verified Purchase\n\n\n\n\n\n\n\n  \n  \n    If you’re looking for a more natural diaper with an awesome fit - this is the one!I really like the fit of these diapers (no blow outs), also no scent (not a fan of the scented diapers) and gentle on skin.\n  \nRead more\n  One person found this helpful\n    \n          \n              \n                  Helpful\n              \n          \n      Sending feedback...Thank you for your feedback.Sorry, we failed to record your vote. Please try again\n        Report\n  &lt;img src=\"https://c.media-amazon.com/images/S/amazon-avatars-global/e49bd631-5fc0-462f-b675-486211247740._CR40%2C0%2C419%2C419_SX460_.jpg\"/&gt;A-LG5.0 out of 5 stars\n\n\n\n\n\n\n\n  \n  \n    Pampers Pure &gt;&gt;&gt;&gt;&gt;&gt;&gt;\n  \nReviewed in the United States on July 23, 2023Size: Size 3Unit Count: 116Verified Purchase\n\n\n\n\n\n\n\n  \n  \n    These have been our diaper of choice since day one. We were worried about harsh chemicals/dyes/fragrances on our little one's body. These are fantastic, \"CLEAN\" diapers, and they've worked great for our baby. We have had no issues with rashes or skin reactions, and they seem comfortable enough on our baby. We have used every size, and plan to continue using this diaper.Our only issue (that's not really an issue) is that at SOME point, your baby will likely not be able to wear these at night. Our baby turned into a tummy sleeper around 5 months, and all their urine would pool at the front of the diaper (b/c of sleeping on tummy), and their pee would leak out the front. The front of the diaper is smaller than the back, which is why this happens. We had to purchase a nighttime diaper, and the issue was solved. These diapers are perfect for during the day though. I recommend them to all my mom friends.\n  \nRead more\n  14 people found this helpful\n    \n          \n              \n                  Helpful\n              \n          \n      Sending feedback...Thank you for your feedback.Sorry, we failed to record your vote. Please try again\n        Report\n  &lt;img src=\"https://c.media-amazon.com/images/S/amazon-avatars-global/219c32e4-8f35-4624-ae39-1d07ed9bd123._CR61%2C0%2C425%2C425_SX460_.jpg\"/&gt;Tim Tolka4.0 out of 5 stars\n\n\n\n\n\n\n\n  \n  \n    Pampers Pure Protection – My Honest Review\n  \nReviewed in the United States on September 5, 2024Size: Size 5Unit Count: 88Verified Purchase\n\n\n\n\n\n\n\n  \n  \n    So, I gave Pampers Pure Protection a try, and here’s the scoop! First off, they’re super soft—like, cloud-level softness. My little one’s skin is happy, and that’s a huge win. Plus, knowing they're made with gentle materials gives me peace of mind.Now, for the not-so-perfect bits: they run a little narrow, so if your baby’s on the chunkier side, it might feel a bit snug. Also, one of the tabs popped off after my toddler went into full-on wiggle mode. So, if you’ve got an active mover and shaker, these might not stay perfectly in place for long.That said, they still offer great protection, and I didn’t have any leaks to deal with (phew!). Overall, they're a solid choice for comfort, but maybe not the best fit if your little one is constantly on the move.\n  \nRead more\n  One person found this helpful\n    \n          \n              \n                  Helpful\n              \n          \n      Sending feedback...Thank you for your feedback.Sorry, we failed to record your vote. Please try again\n        Report\n  &lt;img src=\"https://c.media-amazon.com/images/S/amazon-avatars-global/default.png\"/&gt;Deanna5.0 out of 5 stars\n\n\n\n\n\n\n\n  \n  \n    Very absorbent!\n  \nReviewed in the United States on August 4, 2024Size: Size 2Unit Count: 120Verified Purchase\n\n\n\n\n\n\n\n  \n  \n    Used these for both my kids. They haven’t had any rashes and barely any leaks, only when they’re transitioning sizes.\n  \nRead more\n  One person found this helpful\n    \n          \n              \n                  Helpful\n              \n          \n      Sending feedback...Thank you for your feedback.Sorry, we failed to record your vote. Please try again\n        Report",</t>
  </si>
  <si>
    <t xml:space="preserve">    "trackingLink": "https://www.amazon.com/Pampers-Disposable-Hypoallergenic-Fragrance-Protection/dp/B01IZ5F6T6?psc=&amp;linkCode=ll1&amp;tag=dividy-20&amp;linkId=7977de444f7aaba7c2684888d98fefea&amp;language=en_US&amp;ref_=as_li_ss_tl"</t>
  </si>
  <si>
    <t xml:space="preserve">    "productDetails": "About this item                   Pull-Ups Boys’ Potty Training Pants: 99 toddler training pants, size 4T-5T (38-50 lbs) (3 packs of 33, 99 training underwear total)     Convenient Refastenable Sides: Perform easy changes with the refastenable sides of Pull-Ups for Boys potty training underwear, even on the go     Up to 100% Leak-Free: Pull-Ups Training Pants provide up to 100% leak-free protection     Targeted Absorbency: Get targeted absorbency where boys need it most with Pull-Ups for Boys underwear for potty training     Soft and Breathable Materials: Our potty training underwear are made with soft and breathable materials for comfortable wear     Made for Little Hands: These training pants are designed for little hands to easily pull up and down for Big Kid independence     Teaching Graphics: Only Pull-Ups training pants have Disney graphics that fade when wet, teaching your Big Kid to stay dry       \n                                  Available in Multiple Sizes: Pull-Ups potty training underwear are available in sizes 2T-3T (16-34 lbs), 3T-4T (32-40 lbs), 4T-5T (38-50 lbs) and 5T-6T (50+ lbs)  Pull-Ups for Boys potty training underwear product and packaging may vary      Show more            ›  See more product details",</t>
  </si>
  <si>
    <t xml:space="preserve">    "customerReviews": "&lt;img src=\"https://c.media-amazon.com/images/S/amazon-avatars-global/03ecf827-2896-4ba2-8cb7-955fd4447a1b._CR0%2C0%2C375%2C375_UX460_.jpg\"/&gt;Chime5.0 out of 5 stars\n\n\n\n\n\n\n\n  \n  \n    Good diaper\n  \nReviewed in the United States on June 28, 2024Size: 4T-5TUnit Count: 99Verified Purchase\n\n\n\n\n\n\n\n  \n  \n    My 4 year old uses it at night time and it does its job very well. Make sure it’s snug and well fitted before bedtime so it doesn’t accidentally leak.Update- I am buying it on repeat.\n  \nRead more\n  \n    \n          \n              \n                  Helpful\n              \n          \n      Sending feedback...Thank you for your feedback.Sorry, we failed to record your vote. Please try again\n        Report\n  &lt;img src=\"https://c.media-amazon.com/images/S/amazon-avatars-global/default.png\"/&gt;jessie5.0 out of 5 stars\n\n\n\n\n\n\n\n  \n  \n    Great quality\n  \nReviewed in the United States on August 31, 2024Size: 4T-5TUnit Count: 99Verified Purchase\n\n\n\n\n\n\n\n  \n  \n    These are the only brand I will buy. They work great no leaks. I use them for overnight protection for my son.\n  \nRead more\n  \n    \n          \n              \n                  Helpful\n              \n          \n      Sending feedback...Thank you for your feedback.Sorry, we failed to record your vote. Please try again\n        Report\n  &lt;img src=\"https://c.media-amazon.com/images/S/amazon-avatars-global/dff5afbd-197e-43ac-8cbf-98c3985d5334._CR0%2C26%2C281%2C281_UX460_.jpg\"/&gt;Tiara, Jamaica5.0 out of 5 stars\n\n\n\n\n\n\n\n  \n  \n    Perfect Fit\n  \nReviewed in the United States on September 1, 2024Size: 4T-5TUnit Count: 99Verified Purchase\n\n\n\n\n\n\n\n  \n  \n    Fits my toddler perfectly.Value for money 5/5Comfort 5/5Ease of use 5/5\n  \nRead more\n\n\n\n\n\n\n\n\n\n\n\n \n  \t\t \n\n\n\n\n    \n        \n        \n            \n        \n            \n        \n        \n            \n            \n        \n        \n            \n            \n        \n    \n    \n        \n\n            \n                &lt;img src=\"https://c.media-amazon.com/images/S/amazon-avatars-global/dff5afbd-197e-43ac-8cbf-98c3985d5334._CR0%2C26%2C281%2C281_UX460_.jpg\"/&gt;Tiara, Jamaica\n            \n\n            5.0 out of 5 stars\n            \n                Perfect Fit\n            \n            \n            \n                \n                    \n                        \n                        \n                            \n                                \n                                \n                                    Reviewed in the United States on September 1, 2024\n                                \n                            \n                        \n                    \n                \n            \n        \n        \n            Fits my toddler perfectly.Value for money 5/5Comfort 5/5Ease of use 5/5\n        \n        \n            \n                Images in this review\n            \n            \n                \n                    \n                        \n                    \n                \n            \n        \n    \n        \n    \n\n\n\n\n\n   function toggleSeeAllView() {\n       P.when('A', 'cr-image-popover-controller').execute(function(A, imagePopoverController) {\n          imagePopoverController.toggleSeeAllView(true);\n       });\n   }\n\n\n       &lt;img alt=\"Customer image\" src=\"https://c.media-amazon.com/images/I/71fzflubWmL._SY88.jpg\" height=\"88\" width=\"100%\"/&gt;\n\n        P.when('A', 'cr-image-popover-controller').execute(function(A, imagePopoverController) {\n          A.on(\"a:popover:beforeShow:R32IHVQ3YA6VJ5_gallerySection_main\", function(data) {\n            imagePopoverController.initImagePopover(\"R32IHVQ3YA6VJ5\", \"[https://c.media-amazon.com/images/I/71fzflubWmL.jpg]\", data);\n          });\n        });\n    \n\n  \n    \n          \n              \n                  Helpful\n              \n          \n      Sending feedback...Thank you for your feedback.Sorry, we failed to record your vote. Please try again\n        Report\n  &lt;img src=\"https://c.media-amazon.com/images/S/amazon-avatars-global/default.png\"/&gt;Jasmine C. Guilmenot5.0 out of 5 stars\n\n\n\n\n\n\n\n  \n  \n    Work great\n  \nReviewed in the United States on September 4, 2024Size: 4T-5TUnit Count: 99Verified Purchase\n\n\n\n\n\n\n\n  \n  \n    These work great but they are a bit expensive. They are comfortable and doesn’t leak. I also like to sides that open.\n  \nRead more\n  \n    \n          \n              \n                  Helpful\n              \n          \n      Sending feedback...Thank you for your feedback.Sorry, we failed to record your vote. Please try again\n        Report\n  &lt;img src=\"https://c.media-amazon.com/images/S/amazon-avatars-global/default.png\"/&gt;Francis Kargbo5.0 out of 5 stars\n\n\n\n\n\n\n\n  \n  \n    Potty training essentials\n  \nReviewed in the United States on March 14, 2024Size: 4T-5TUnit Count: 99Verified Purchase\n\n\n\n\n\n\n\n  \n  \n    Easy on off for my toddler,  and fun designs.  Have made the transition fun for him.\n  \nRead more\n  One person found this helpful\n    \n          \n              \n                  Helpful\n              \n          \n      Sending feedback...Thank you for your feedback.Sorry, we failed to record your vote. Please try again\n        Report\n  &lt;img src=\"https://c.media-amazon.com/images/S/amazon-avatars-global/default.png\"/&gt;antonella bueti4.0 out of 5 stars\n\n\n\n\n\n\n\n  \n  \n    Love these except the color bleeding...\n  \nReviewed in the United States on August 7, 2024Size: 4T-5TUnit Count: 99Verified Purchase\n\n\n\n\n\n\n\n  \n  \n    I guess companies are afraid to say if a product has boy or girl designs these days but I don’t think pink and purple ponies with rainbows are gender neutral. That being said these work pretty well. They leak occasionally from overnight use but are usually pretty good. My daughter only uses them for sleeping.\n  \nRead more\n  \n    \n          \n              \n                  Helpful\n              \n          \n      Sending feedback...Thank you for your feedback.Sorry, we failed to record your vote. Please try again\n        Report\n  &lt;img src=\"https://c.media-amazon.com/images/S/amazon-avatars-global/default.png\"/&gt;Vinodhkumar Y5.0 out of 5 stars\n\n\n\n\n\n\n\n  \n  \n    Very good Diapers\n  \nReviewed in the United States on June 22, 2024Size: 4T-5TUnit Count: 99Verified Purchase\n\n\n\n\n\n\n\n  \n  \n    It was very good, very soft when compared to others. It’s breathable. My kid like it compared to earlier brands which we were using\n  \nRead more\n  \n    \n          \n              \n                  Helpful\n              \n          \n      Sending feedback...Thank you for your feedback.Sorry, we failed to record your vote. Please try again\n        Report\n  &lt;img src=\"https://c.media-amazon.com/images/S/amazon-avatars-global/default.png\"/&gt;Gil5.0 out of 5 stars\n\n\n\n\n\n\n\n  \n  \n    Ok\n  \nReviewed in the United States on August 12, 2024Size: 4T-5TUnit Count: 99Verified Purchase\n\n\n\n\n\n\n\n  \n  \n    Ok\n  \nRead more\n  \n    \n          \n              \n                  Helpful\n              \n          \n      Sending feedback...Thank you for your feedback.Sorry, we failed to record your vote. Please try again\n        Report",</t>
  </si>
  <si>
    <t xml:space="preserve">    "trackingLink": "https://www.amazon.com/Pull-Ups-Learning-Designs-Training-Packaging/dp/B07XCVX9B1?psc=&amp;linkCode=ll1&amp;tag=dividy-20&amp;linkId=9ee5fcd97449c4f28a0505734346f3ff&amp;language=en_US&amp;ref_=as_li_ss_tl"</t>
  </si>
  <si>
    <t xml:space="preserve">    "productDetails": "About this item                   LUVS PLATINUM PROTECTION: Up to 12 hours of Triple Leakguard Protection     FOUR LEVELS OF PROTECTION: Triple Leakguards, wetness indicator, secure and stretchy sides, comfy leak barrier cuffs     MAX SOFTNESS: Soft and comfy for your baby’s delicate skin     DERMATOLOGICALLY TESTED: Hypoallergenic and free of parabens and latex** (**No Natural rubber)     STYLISH: Introducing two NEW fun patterns starring Bluey     NO WORRIES: Our money-back guarantee always has your back       \n                            ›  See more product details",</t>
  </si>
  <si>
    <t xml:space="preserve">    "customerReviews": "&lt;img src=\"https://c.media-amazon.com/images/S/amazon-avatars-global/87e5ba41-0cb0-42bd-8b1d-b6045be459e8._CR77%2C0%2C345%2C345_SX460_.jpg\"/&gt;MerlinsBehalf5.0 out of 5 stars\n\n\n\n\n\n\n\n  \n  \n    Awesome diapers\n  \nReviewed in the United States on September 9, 2024Size: Size 5Unit Count: 172Verified Purchase\n\n\n\n\n\n\n\n  \n  \n    Luvs have always been a go to. After parents choice began giving my baby a rash, I had to switch. Luvs has nice sizes, which run for larger babies, and always have cute designs and colors. They hold quite a lot and overall my baby doesn't seem to mind them at all.No rashes, no chemical burns, no discomfort, good quality, decent price.\n  \nRead more\n  \n    \n          \n              \n                  Helpful\n              \n          \n      Sending feedback...Thank you for your feedback.Sorry, we failed to record your vote. Please try again\n        Report\n  &lt;img src=\"https://c.media-amazon.com/images/S/amazon-avatars-global/default.png\"/&gt;Jun zhu5.0 out of 5 stars\n\n\n\n\n\n\n\n  \n  \n    Reasonable price\n  \nReviewed in the United States on August 11, 2024Size: Size 6Unit Count: 64Verified Purchase\n\n\n\n\n\n\n\n  \n  \n    My kids love this cartoon of diapers, overnight not leaking. The disadvantage is that the straps on both sides are easy to break. If the baby presses you and pulls hard, it will break.\n  \nRead more\n  One person found this helpful\n    \n          \n              \n                  Helpful\n              \n          \n      Sending feedback...Thank you for your feedback.Sorry, we failed to record your vote. Please try again\n        Report\n  &lt;img src=\"https://c.media-amazon.com/images/S/amazon-avatars-global/default.png\"/&gt;Isaac5.0 out of 5 stars\n\n\n\n\n\n\n\n  \n  \n    Adorable and Reliable - Luvs Paw Patrol Diapers are a Hit!\n  \nReviewed in the United States on August 29, 2024Size: Size 5Unit Count: 25Verified Purchase\n\n\n\n\n\n\n\n  \n  \n    My toddler is obsessed with Paw Patrol, so these Luvs diapers are a dream come true! Not only are they adorable, but they're also incredibly reliable. The Size 5 fit is perfect, and the leak protection is top-notch. We've had zero accidents since switching to these. The 25-count pack is a great size for on-the-go or as a supplement to our regular diaper stash. The quality is exceptional, and the fun design makes diaper changes a little brighter. Highly recommend for parents seeking a trustworthy and delightful diaper!\n  \nRead more\n  \n    \n          \n              \n                  Helpful\n              \n          \n      Sending feedback...Thank you for your feedback.Sorry, we failed to record your vote. Please try again\n        Report\n  &lt;img src=\"https://c.media-amazon.com/images/S/amazon-avatars-global/fe922ccc-b930-47df-80ff-7043f573c6c3._CR134%2C0%2C232%2C232_SX460_.jpg\"/&gt;J5.0 out of 5 stars\n\n\n\n\n\n\n\n  \n  \n    Great Value for Daytime Use!\n  \nReviewed in the United States on August 15, 2024Size: Size 4Unit Count: 198Verified Purchase\n\n\n\n\n\n\n\n  \n  \n    I've been using Luvs diapers for my daughter, and I have to say, the value for money is outstanding. These diapers might not be the thickest, so if your child tends to be a heavy wetter at night, I’d recommend switching to a thicker option for overnight. However, for daytime use, Luvs are perfect! They’re lightweight, which makes them more comfortable for my little one to wear throughout the day. Plus, the price is hard to beat. Highly recommend for daytime use!\n  \nRead more\n  5 people found this helpful\n    \n          \n              \n                  Helpful\n              \n          \n      Sending feedback...Thank you for your feedback.Sorry, we failed to record your vote. Please try again\n        Report\n  &lt;img src=\"https://c.media-amazon.com/images/S/amazon-avatars-global/25866445-bd93-4453-afaf-df744e5414e7._CR0%2C0%2C1125%2C1125_SX460_.jpg\"/&gt;Toshani4.0 out of 5 stars\n\n\n\n\n\n\n\n  \n  \n    Good price !!!!\n  \nReviewed in the United States on July 9, 2024Size: Size 6Unit Count: 144Verified Purchase\n\n\n\n\n\n\n\n  \n  \n    Quality is good and price paid is also reasonable.My baby has been using it since size 2 and now she is on  4 and all sizes are perfect on her. Comfortable to wear.No rashes.only the thing I am not happy with is that sometimes it leaks even it is not full. I guess few products are like that. Overall I would say not bad.\n  \nRead more\n  \n    \n          \n              \n                  Helpful\n              \n          \n      Sending feedback...Thank you for your feedback.Sorry, we failed to record your vote. Please try again\n        Report\n  &lt;img src=\"https://c.media-amazon.com/images/S/amazon-avatars-global/default.png\"/&gt;Ley5.0 out of 5 stars\n\n\n\n\n\n\n\n  \n  \n    Good\n  \nReviewed in the United States on August 24, 2024Size: Size 3Unit Count: 234Verified Purchase\n\n\n\n\n\n\n\n  \n  \n    Only that the box tapes was almost broken but other than that good for the price\n  \nRead more\n  \n    \n          \n              \n                  Helpful\n              \n          \n      Sending feedback...Thank you for your feedback.Sorry, we failed to record your vote. Please try again\n        Report\n  &lt;img src=\"https://c.media-amazon.com/images/S/amazon-avatars-global/f5b463b4-242a-4cab-a15c-91591d3b6690._CR0%2C0%2C500%2C500_SX460_.jpg\"/&gt;MorganMandeville5.0 out of 5 stars\n\n\n\n\n\n\n\n  \n  \n    LUVS is my only diaper company I’ll ever use!\n  \nReviewed in the United States on August 20, 2024Size: Size 5Unit Count: 172Verified Purchase\n\n\n\n\n\n\n\n  \n  \n    Luvs diapers have been a staple in my household since my first daughter was born… 15 years ago! The quality for the price is perfect. Typically they are cheaper than all the other brands in any store I’ve been to. Yet the price doesn’t mean the quality isn’t as good, I don’t have issues with leaks EVER! They hold a ton of liquid and solids too- they smell fresh but not too strong- they’re soft, comfortable and durable.The only thing I would change is that I’m sick of seeing paw patrol on them and I recently noticed they are using Bluey as the image on the diaper and I couldn’t be happier!\n  \nRead more\n  2 people found this helpful\n    \n          \n              \n                  Helpful\n              \n          \n      Sending feedback...Thank you for your feedback.Sorry, we failed to record your vote. Please try again\n        Report\n  &lt;img src=\"https://c.media-amazon.com/images/S/amazon-avatars-global/default.png\"/&gt;Faith5.0 out of 5 stars\n\n\n\n\n\n\n\n  \n  \n    Luvs are my go too\n  \nReviewed in the United States on August 26, 2024Size: Size 4Unit Count: 198Verified Purchase\n\n\n\n\n\n\n\n  \n  \n    Luvs are definitely my go to diaper. After 6 kids, I’ve always had the best luck with luvs. No rashes, no peeing through, kids love the look of them, And this is a nice size box for the price. Diapers are expensive and these make it worth buying.\n  \nRead more\n  One person found this helpful\n    \n          \n              \n                  Helpful\n              \n          \n      Sending feedback...Thank you for your feedback.Sorry, we failed to record your vote. Please try again\n        Report",</t>
  </si>
  <si>
    <t xml:space="preserve">    "trackingLink": "https://www.amazon.com/Diapers-Size-172-Count-Hypoallergenic/dp/B09HY9P5HW?psc=&amp;linkCode=ll1&amp;tag=dividy-20&amp;linkId=795831fd756eb95cbc2e2da6f5cff2aa&amp;language=en_US&amp;ref_=as_li_ss_tl"</t>
  </si>
  <si>
    <t xml:space="preserve">    "productDetails": "About this item                   ONE ESSENTIAL SOLUTION: Aquaphor Baby Healing Ointment restores smooth, healthy skin; a perfect multipurpose solution for your baby's many skin care needs     TEETHING AND DROOL RASH: Provide gentle care for your baby’s tender and delicate skin by applying to irritated and chapped skin from teething, drool rash and more     DIAPER RASH PREVENTION: Aquaphor Ointment is a preventative diaper rash ointment that protects delicate skin from wetness, acidity and chafing to help avoid rashes     GREAT FOR PARENTS: Parents can also use the dry skin ointment as a body moisturizer, to soften dry hands and cuticles, cracked heels or chapped lips     IDEAL FOR BABY'S SENSITIVE SKIN: Hypoallergenic, preservative and fragrance free; suits the sensitive skin of babies     BACK TO SCHOOL ESSENTIALS: Help keep your little ones' skin soothed and protected as they head back to school with Aquaphor Baby Healing Ointment       \n                            ›  See more product details",</t>
  </si>
  <si>
    <t xml:space="preserve">    "customerReviews": "&lt;img src=\"https://c.media-amazon.com/images/S/amazon-avatars-global/default.png\"/&gt;Pepper5.0 out of 5 stars\n\n\n\n\n\n\n\n  \n  \n    Great for diaper changes\n  \nReviewed in the United States on September 10, 2024Verified Purchase\n\n\n\n\n\n\n\n  \n  \n    I didn't find that this treated diaper rash, but it works great as a preventative. I use It every diaper change. I wipe baby down, apply rash ointment if necessary, then smear a generous amount over the areas of my baby's diaper area that get poop on them regularly. It makes it far easier to wipe him clean and seems good at preventing rashes. I use Bordeaux's butt paste red tube for visible rashes. Any rash he has had has been extremely minor and honestly may just be normal redness. I can tell when my partner forgets to use it because the baby will be much harder to wipe the poop off of.There is rarely any residue during the next change, unless I have to change the baby within 30 minutes of the last change.I keep a tube of it on hand for use on scratches and other potential first aide uses (since my fingers have been digging in the jar). It's safer to use constantly than antibiotic ointment (which I was told to use very sparingly to prevent antibiotic resistance) and seems to work just as well at keeping the wound protected.\n  \nRead more\n  \n    \n          \n              \n                  Helpful\n              \n          \n      Sending feedback...Thank you for your feedback.Sorry, we failed to record your vote. Please try again\n        Report\n  &lt;img src=\"https://c.media-amazon.com/images/S/amazon-avatars-global/9ca3063c-188d-4bc7-bfe3-e8207c197828._CR0%2C0%2C375%2C375_UX460_.jpg\"/&gt;Judwina5.0 out of 5 stars\n\n\n\n\n\n\n\n  \n  \n    Trusted Protection: Aquaphor Baby Healing Ointment for 6 Years and Counting\n  \nReviewed in the United States on August 27, 2024Verified Purchase\n\n\n\n\n\n\n\n  \n  \n    Aquaphor Baby Healing Ointment Advanced Therapy Skin Protectant has been a staple in our household for the past six years since my firstborn arrived. I highly recommend this product to any parent looking for a reliable and effective solution for their baby’s sensitive skin.This ointment is incredibly versatile and provides soothing relief for dry, chapped, or irritated skin. It offers a protective barrier that locks in moisture and promotes healing, making it perfect for diaper rash, minor cuts, or any skin irritations. Despite daily use, a little goes a long way, which speaks to its long-lasting effectiveness.In summary, Aquaphor Baby Healing Ointment is a must-have for parents. Its advanced therapy formula continues to be a go-to in our skincare routine, proving its worth repeatedly. It is highly recommended for anyone seeking a gentle yet powerful skin protectant!\n  \nRead more\n  2 people found this helpful\n    \n          \n              \n                  Helpful\n              \n          \n      Sending feedback...Thank you for your feedback.Sorry, we failed to record your vote. Please try again\n        Report\n  &lt;img src=\"https://c.media-amazon.com/images/S/amazon-avatars-global/default.png\"/&gt;David T.5.0 out of 5 stars\n\n\n\n\n\n\n\n  \n  \n    Works very well -- with a trick to save $$\n  \nReviewed in the United States on September 2, 2024Verified Purchase\n\n\n\n\n\n\n\n  \n  \n    If you have any dry skin issues this is the stuff for you. It doesn't seem to harm clothing, and it keeps your skin moist for a long time. Here's the trick, though: 'Baby' Aquaphor is *identical* to the regular stuff, but sells for a few dollars less. If you find that reversed, just buy the less expensive one. Enjoy!\n  \nRead more\n  8 people found this helpful\n    \n          \n              \n                  Helpful\n              \n          \n      Sending feedback...Thank you for your feedback.Sorry, we failed to record your vote. Please try again\n        Report\n  &lt;img src=\"https://c.media-amazon.com/images/S/amazon-avatars-global/default.png\"/&gt;Amazon Customer5.0 out of 5 stars\n\n\n\n\n\n\n\n  \n  \n    Great Product, Nice Large Jar\n  \nReviewed in the United States on September 8, 2024Verified Purchase\n\n\n\n\n\n\n\n  \n  \n    When Aquaphor came out, it was hailed as a miracle product. Its pretty fantastic! I like this size jar as its easy to use on diapers, etc.\n  \nRead more\n  \n    \n          \n              \n                  Helpful\n              \n          \n      Sending feedback...Thank you for your feedback.Sorry, we failed to record your vote. Please try again\n        Report\n  &lt;img src=\"https://c.media-amazon.com/images/S/amazon-avatars-global/default.png\"/&gt;Katherine Joy5.0 out of 5 stars\n\n\n\n\n\n\n\n  \n  \n    Our favorite product\n  \nReviewed in the United States on August 31, 2024Verified Purchase\n\n\n\n\n\n\n\n  \n  \n    This is the best product. It prevents diaper rash and can be used on cuts/scapes. A big container lasts for months in our house. It doesn’t smell and is easy to use. Overall, one of the best purchases I’ve made.\n  \nRead more\n  2 people found this helpful\n    \n          \n              \n                  Helpful\n              \n          \n      Sending feedback...Thank you for your feedback.Sorry, we failed to record your vote. Please try again\n        Report\n  &lt;img src=\"https://c.media-amazon.com/images/S/amazon-avatars-global/default.png\"/&gt;mina5.0 out of 5 stars\n\n\n\n\n\n\n\n  \n  \n    A Must-Have for Sensitive Skin\n  \nReviewed in the United States on August 22, 2024Verified Purchase\n\n\n\n\n\n\n\n  \n  \n    Aquaphor Baby Healing Ointment has been a lifesaver for my son's sensitive skin! It does a fantastic job of soothing and protecting his skin in those delicate areas, preventing redness and irritation. I love that it's gentle enough for babies and provides long-lasting relief. Highly recommend this product to any parent struggling with diaper rash or other skin issues.\n  \nRead more\n\n\n\n\n\n\n\n\n\n\n\n \n  \t\t \n\n\n\n\n    \n        \n        \n            \n        \n            \n        \n        \n            \n            \n        \n        \n            \n            \n        \n    \n    \n        \n\n            \n                &lt;img src=\"https://c.media-amazon.com/images/S/amazon-avatars-global/default.png\"/&gt;mina\n            \n\n            5.0 out of 5 stars\n            \n                A Must-Have for Sensitive Skin\n            \n            \n            \n                \n                    \n                        \n                        \n                            \n                                \n                                \n                                    Reviewed in the United States on August 22, 2024\n                                \n                            \n                        \n                    \n                \n            \n        \n        \n            Aquaphor Baby Healing Ointment has been a lifesaver for my son's sensitive skin! It does a fantastic job of soothing and protecting his skin in those delicate areas, preventing redness and irritation. I love that it's gentle enough for babies and provides long-lasting relief. Highly recommend this product to any parent struggling with diaper rash or other skin issues.\n        \n        \n            \n                Images in this review\n            \n            \n                \n                    \n                        \n                    \n                        \n                    \n                \n            \n        \n    \n        \n    \n\n\n\n\n\n   function toggleSeeAllView() {\n       P.when('A', 'cr-image-popover-controller').execute(function(A, imagePopoverController) {\n          imagePopoverController.toggleSeeAllView(true);\n       });\n   }\n\n\n       &lt;img alt=\"Customer image\" src=\"https://c.media-amazon.com/images/I/61YLsLv6jfL._SY88.jpg\" height=\"88\" width=\"100%\"/&gt;&lt;img alt=\"Customer image\" src=\"https://c.media-amazon.com/images/I/61belCETTOL._SY88.jpg\" height=\"88\" width=\"100%\"/&gt;\n\n        P.when('A', 'cr-image-popover-controller').execute(function(A, imagePopoverController) {\n          A.on(\"a:popover:beforeShow:RB4NMRDQY3A83_gallerySection_main\", function(data) {\n            imagePopoverController.initImagePopover(\"RB4NMRDQY3A83\", \"[https://c.media-amazon.com/images/I/61YLsLv6jfL.jpg, https://c.media-amazon.com/images/I/61belCETTOL.jpg]\", data);\n          });\n        });\n    \n\n  2 people found this helpful\n    \n          \n              \n                  Helpful\n              \n          \n      Sending feedback...Thank you for your feedback.Sorry, we failed to record your vote. Please try again\n        Report\n  &lt;img src=\"https://c.media-amazon.com/images/S/amazon-avatars-global/3ca44513-6ffa-4a63-9b4b-7499f321b8c2._CR71%2C0%2C357%2C357_SX460_.jpg\"/&gt;MJ5.0 out of 5 stars\n\n\n\n\n\n\n\n  \n  \n    Best baby Product\n  \nReviewed in the United States on September 2, 2024Verified Purchase\n\n\n\n\n\n\n\n  \n  \n    I absolutely love this product for my baby. It keeps my baby’s skin soft and keeps it from get irritated. Definitely a need for babies with sensitive skin!\n  \nRead more\n  \n    \n          \n              \n                  Helpful\n              \n          \n      Sending feedback...Thank you for your feedback.Sorry, we failed to record your vote. Please try again\n        Report\n  &lt;img src=\"https://c.media-amazon.com/images/S/amazon-avatars-global/4570c634-f8e8-40eb-a4f0-423486438d2a._CR0%2C0%2C375%2C375_UX460_.jpg\"/&gt;Naphtalie5.0 out of 5 stars\n\n\n\n\n\n\n\n  \n  \n    Amazing\n  \nReviewed in the United States on September 9, 2024Verified Purchase\n\n\n\n\n\n\n\n  \n  \n    Buy it for my baby I even use it in my face it shining OMG better thn cream\n  \nRead more\n  One person found this helpful\n    \n          \n              \n                  Helpful\n              \n          \n      Sending feedback...Thank you for your feedback.Sorry, we failed to record your vote. Please try again\n        Report",</t>
  </si>
  <si>
    <t xml:space="preserve">    "trackingLink": "https://www.amazon.com/Aquaphor-Baby-Healing-Ointment-Advance/dp/B005UEB96K?psc=&amp;linkCode=ll1&amp;tag=dividy-20&amp;linkId=645e9bcba698c9f61a70c40c3f71e4c1&amp;language=en_US&amp;ref_=as_li_ss_tl"</t>
  </si>
  <si>
    <t xml:space="preserve">    "productDetails": "About this item                   Natural Response baby bottle nipples, Flow 5     Baby controls the pace of milk, just like breastfeeding with these nipples     No-drip nipple design helps prevent lost milk from the tip of the baby bottle, giving you peace of mind; Bottle Nipple comes in Flow 5     No-drip nipple design helps prevent lost milk from the tip, giving you peace of mind     Anti-colic valve is designed to reduce colic and discomfort by sending air away from your baby's tummy       \n                          ›  See more product details",</t>
  </si>
  <si>
    <t xml:space="preserve">    "customerReviews": "&lt;img src=\"https://c.media-amazon.com/images/S/amazon-avatars-global/default.png\"/&gt;anonymous5.0 out of 5 stars\n\n\n\n\n\n\n\n  \n  \n    New model works for us\n  \nReviewed in the United States on July 5, 2022Style: Flow 5Size: 4 Count (Pack of 1)Verified Purchase\n\n\n\n\n\n\n\n  \n  \n    I was hesitant to buy this after all the bad reviews about Avent's new nipple model, but we're a few months away from being done with bottles and I didn't want to invest in a whole new bottle set. So after a lot of research, I decided to just give it a try.Short: The new model works better for us than the old model. Don't let the bad reviews scare you into buying a whole new bottle set.Old nipples: I used the same Avent bottles and old nipple style with our last baby, who was EBF for many months. When it came time to transition to bottles, they were comfortable at the (old) 2 level, even though that said it's for a much younger age. BUT the nipple that was supposed to be for their age (old 4) was WAY too fast. Transitioning to 3 and then 4 was not easy or natural. I feel like this matters because I wanted to prepare them for drinking from cups with a faster flow.New nipples: This baby was also EBF for many months. Attempted to transition them to the faster nipple style (old 4 which we still had) but again, flow was way too fast. I needed to buy more of the medium range but, the only thing available for purchase was this new model. Didn't want to invest in a new set of bottles so tried it and it's so much better. Baby naturally moved between breast and bottle and is at the appropriate nipple level for age (new 5), which isn't true for the older model. They're able to get through bigger bottles in a normal amount of time. We've tried sippy cups so far and they've been fine.The reviews on Amazon and Target were so bad that I thought I'd have to get all new bottles but I'm really glad I tried these. For our baby transitioning from EBF, they work a lot better than the old model.\n  \nRead more\n  28 people found this helpful\n    \n          \n              \n                  Helpful\n              \n          \n      Sending feedback...Thank you for your feedback.Sorry, we failed to record your vote. Please try again\n        Report\n  &lt;img src=\"https://c.media-amazon.com/images/S/amazon-avatars-global/default.png\"/&gt;Katarzyna Klein5.0 out of 5 stars\n\n\n\n\n\n\n\n  \n  \n    Best bottles\n  \nReviewed in the United States on June 26, 2024Style: Flow 4Size: 4 Count (Pack of 1)Verified Purchase\n\n\n\n\n\n\n\n  \n  \n    I got them for many reasons. First of all I got the glass one. I am one of these crazy people that avoid plastics and I know the lid is plastic and nipple is silicone but I feel safe and have piece of mind that nothing bad leaching to my baby’s milk during warming milk/formula. Second of all I love this nipple. It works and looks like real nipple/ breast due to its ripples. It doesn’t leak if filter or put up side down or fall. Great fit. The baby has to actually suck in order to release milk/formula. It forces baby to correctly latch which minimize the amount of air it will suck so this itself makes it great choice. Less gasses less upset tummy. Durable, wash them multiple times a day and sterilize by emerging in boiling water and it works really well.\n  \nRead more\n\n\n\n\n\n\n\n\n\n\n\n \n  \t\t \n\n\n\n\n    \n        \n        \n            \n        \n            \n        \n        \n            \n            \n        \n        \n            \n            \n        \n    \n    \n        \n\n            \n                &lt;img src=\"https://c.media-amazon.com/images/S/amazon-avatars-global/default.png\"/&gt;Katarzyna Klein\n            \n\n            5.0 out of 5 stars\n            \n                Best bottles\n            \n            \n            \n                \n                    \n                        \n                        \n                            \n                                \n                                \n                                    Reviewed in the United States on June 26, 2024\n                                \n                            \n                        \n                    \n                \n            \n        \n        \n            I got them for many reasons. First of all I got the glass one. I am one of these crazy people that avoid plastics and I know the lid is plastic and nipple is silicone but I feel safe and have piece of mind that nothing bad leaching to my baby’s milk during warming milk/formula. Second of all I love this nipple. It works and looks like real nipple/ breast due to its ripples. It doesn’t leak if filter or put up side down or fall. Great fit. The baby has to actually suck in order to release milk/formula. It forces baby to correctly latch which minimize the amount of air it will suck so this itself makes it great choice. Less gasses less upset tummy. Durable, wash them multiple times a day and sterilize by emerging in boiling water and it works really well.\n        \n        \n            \n                Images in this review\n            \n            \n                \n                    \n                        \n                    \n                        \n                    \n                        \n                    \n                \n            \n        \n    \n        \n    \n\n\n\n\n\n   function toggleSeeAllView() {\n       P.when('A', 'cr-image-popover-controller').execute(function(A, imagePopoverController) {\n          imagePopoverController.toggleSeeAllView(true);\n       });\n   }\n\n\n       &lt;img alt=\"Customer image\" src=\"https://c.media-amazon.com/images/I/71CKHfO8I8L._SY88.jpg\" height=\"88\" width=\"100%\"/&gt;&lt;img alt=\"Customer image\" src=\"https://c.media-amazon.com/images/I/71iEXmgXvXL._SY88.jpg\" height=\"88\" width=\"100%\"/&gt;&lt;img alt=\"Customer image\" src=\"https://c.media-amazon.com/images/I/51KCOiIHVdL._SY88.jpg\" height=\"88\" width=\"100%\"/&gt;\n\n        P.when('A', 'cr-image-popover-controller').execute(function(A, imagePopoverController) {\n          A.on(\"a:popover:beforeShow:R2TL3SC5YWKOT2_gallerySection_main\", function(data) {\n            imagePopoverController.initImagePopover(\"R2TL3SC5YWKOT2\", \"[https://c.media-amazon.com/images/I/71CKHfO8I8L.jpg, https://c.media-amazon.com/images/I/71iEXmgXvXL.jpg, https://c.media-amazon.com/images/I/51KCOiIHVdL.jpg]\", data);\n          });\n        });\n    \n\n  12 people found this helpful\n    \n          \n              \n                  Helpful\n              \n          \n      Sending feedback...Thank you for your feedback.Sorry, we failed to record your vote. Please try again\n        Report\n  &lt;img src=\"https://c.media-amazon.com/images/S/amazon-avatars-global/default.png\"/&gt;Amazon Customer5.0 out of 5 stars\n\n\n\n\n\n\n\n  \n  \n    Would recommend\n  \nReviewed in the United States on July 12, 2024Style: Flow 5Size: 4 Count (Pack of 1)Verified Purchase\n\n\n\n\n\n\n\n  \n  \n    I started bottles very early on and these are great. I realized at some point i forgot I needed to up the nipple size and then I ordered these. I ordered 2 sets. Great value for your money. Great durability. No leakage. No ripples. I did put mine in the dishwasher with some spaghetti sauce and they did stain. Oops. But I put them back in the dishwasher again and the stains were gone. Phew. Like new again! Would recommend.\n  \nRead more\n  One person found this helpful\n    \n          \n              \n                  Helpful\n              \n          \n      Sending feedback...Thank you for your feedback.Sorry, we failed to record your vote. Please try again\n        Report\n  &lt;img src=\"https://c.media-amazon.com/images/S/amazon-avatars-global/default.png\"/&gt;Devyn Litster5.0 out of 5 stars\n\n\n\n\n\n\n\n  \n  \n    Perfect Transition from Breastfeeding!\n  \nReviewed in the United States on August 18, 2024Style: Flow 2Size: 4 Count (Pack of 1)Verified Purchase\n\n\n\n\n\n\n\n  \n  \n    We love these size 2 bottle nipples! They’ve been a fantastic transition from breastfeeding for our baby. The flow is just right, and our little one took to them easily without any issues. Highly recommend for parents looking for a smooth bottle-feeding experience.\n  \nRead more\n  \n    \n          \n              \n                  Helpful\n              \n          \n      Sending feedback...Thank you for your feedback.Sorry, we failed to record your vote. Please try again\n        Report\n  &lt;img src=\"https://c.media-amazon.com/images/S/amazon-avatars-global/44376afb-1649-4da1-8cd1-19875ef95c0c._CR0%2C26%2C281%2C281_UX460_.jpg\"/&gt;Ashley5.0 out of 5 stars\n\n\n\n\n\n\n\n  \n  \n    Colic saving grace\n  \nReviewed in the United States on August 11, 2024Style: Flow 2Size: 4 Count (Pack of 1)Verified Purchase\n\n\n\n\n\n\n\n  \n  \n    We LOVE these nipples! Will continue to purchase as we go up in flows. Durable, easy to clean &amp; great price for the quality! Nipples don’t leak at all.\n  \nRead more\n  2 people found this helpful\n    \n          \n              \n                  Helpful\n              \n          \n      Sending feedback...Thank you for your feedback.Sorry, we failed to record your vote. Please try again\n        Report\n  &lt;img src=\"https://c.media-amazon.com/images/S/amazon-avatars-global/default.png\"/&gt;lydia ferguson5.0 out of 5 stars\n\n\n\n\n\n\n\n  \n  \n    Love these bottles/nipples.\n  \nReviewed in the United States on September 7, 2024Style: Flow 3Size: 4 Count (Pack of 1)Verified Purchase\n\n\n\n\n\n\n\n  \n  \n    These have been a lifesaver for my preemie who has trouble swallowing. They are the slowest flow on the market and perfect for babies who have a good suck but not a great swallow. This is the only nipple my boy can use who has trouble handling the volume other bottles put out. Highly recommend for babies who need slower than preemie or ultra preemie.\n  \nRead more\n  \n    \n          \n              \n                  Helpful\n              \n          \n      Sending feedback...Thank you for your feedback.Sorry, we failed to record your vote. Please try again\n        Report\n  &lt;img src=\"https://c.media-amazon.com/images/S/amazon-avatars-global/default.png\"/&gt;Natalie M.5.0 out of 5 stars\n\n\n\n\n\n\n\n  \n  \n    Our daughters favorite\n  \nReviewed in the United States on August 11, 2024Style: Flow 4Size: 4 Count (Pack of 1)Verified Purchase\n\n\n\n\n\n\n\n  \n  \n    One of the only bottle nipples my daughter will take. She is currently 6 months and we just sized up to the 4 flow.. seems to be perfect for her! We hand wash after each use and it’s held up great so far, cleans nicely. Will keep purchasing as she ages up because we love the quality.\n  \nRead more\n  One person found this helpful\n    \n          \n              \n                  Helpful\n              \n          \n      Sending feedback...Thank you for your feedback.Sorry, we failed to record your vote. Please try again\n        Report\n  &lt;img src=\"https://c.media-amazon.com/images/S/amazon-avatars-global/183d14c9-27a8-462d-879f-f1214dc0765c._CR6%2C0%2C488%2C488_SX460_.jpg\"/&gt;Momo4.0 out of 5 stars\n\n\n\n\n\n\n\n  \n  \n    No-drip is my favorite feature. Confusing/inconsistent flow rating system\n  \nReviewed in the United States on March 27, 2023Style: Flow 3Size: 4 Count (Pack of 1)Verified Purchase\n\n\n\n\n\n\n\n  \n  \n    I recently wrote a review for the Philips Avent Natural bottles. For many reasons. this has become my favorite bottle system. My baby is very comfortable with these nipples, though I delayed using these until he was 8 weeks old because he had a lot of problems with gas and colic as a newborn, so I used the Philips Avent Anti-Colic bottles instead.After reading more about these Natural bottles, I learned that they have an \"anti-colic valve\" in the nipple, which is just the little vent hole that the air escapes through. You can hear and see the air (bubbles) moving every time the baby sucks. Do I really think it's as effective as the designated anti-colic bottle? Probably not. I do think my baby swallows significantly more air with these, which I believe has caused trapped air bubbles, which have resulted in a couple incidents of projectile vomiting since switching to these bottles. But we are just more likely to give him a good burp mid-feed. Other than that, he hasn't been noticeably more gassy.These natural flow nipples are definitely my favorite aspect of the Natural bottles. They are no-drip nipples, so they don't flow unless the baby is sucking. This eliminates the need for paced bottle feeding, and you can feed the baby in more positions (but unlike the Philips Avent Anti-Colic bottles, these are not the best for upright feeding, because the nipple will not fill with milk/formula when you get down to the last ounce or so). Baby needs to be reclined to get every last drop. Otherwise, I am a fan of all that, since paced feeding is extra work and my baby would sometimes choke on MAM and Dr. Brown's bottles regardless of the nipple flow.Now I can't stress this enough. Double check what flow level you should be using with Natural Flow nipples based on your baby's age. Follow their cues, of course, to determine if you need to go up or down a flow level, but just be aware that Philips has a totally different flow rating scale between their different bottle systems. This is a major gripe of mine because it did cause me a week of frustration where my baby was not eating well when I transitioned to these bottles, and it took me way too long to figure out that the nipple flow level was the issue. Well, my baby was 9 weeks at the time and using a #2 Natural Flow nipple. I was coming from Philips Avent Anti-Colic bottles, where flow 2 nipples = 1m+. Well apparently,  Natural Flow nipple #2 is only 0m+, so my baby was working way too hard to eat and getting tired/fussy at the bottle before even eating 2 oz. I have since upgraded him to the flow 3 nipples which are suitable for 1m+, and he is eating normally now.Overall very pleased with my baby's feeding experience since switching to these exclusively, but deducting one star for more air and confusing/inconsistent flow rating scale.\n  \nRead more\n  88 people found this helpful\n    \n          \n              \n                  Helpful\n              \n          \n      Sending feedback...Thank you for your feedback.Sorry, we failed to record your vote. Please try again\n        Report",</t>
  </si>
  <si>
    <t xml:space="preserve">    "trackingLink": "https://www.amazon.com/Philips-Natural-Response-SCY965-04/dp/B0964CG6KG?psc=&amp;linkCode=ll1&amp;tag=dividy-20&amp;linkId=f14b4a2084b76035bdc4acca2491a5da&amp;language=en_US&amp;ref_=as_li_ss_tl"</t>
  </si>
  <si>
    <t xml:space="preserve">    "productDetails": "About this item                   【5 Layer Protection】: Wowflash disposable underpads features a 5 protectional layers design which quickly asborb and lock the liquid without leaking, providing a simple solution to protect the floor, bedding, chair and furniture.     【Supper Absorbency】: With a super absorbent core of high polymer material, these disposable pads turn liquid into gel in seconds for easy clean up. Perfect XXL dog pee pads extra large.     【Comfortable &amp; Skin Friendly】: Quilted no-woven top provides a comfortable touch for baby, adults and pets, perfect for all-night protection without irritation.     【Multiple Use】: These multi-functional disposable pads are great for childre, adults and pets. A must have baby changing pads, bed pads for adults and puppy cat pee pads for dogs.     【Value Package】: Package contains 50 count 30” x 36” disposable underpads. Wowflash provides you a cost-effective product for your baby, elderly and pats.       \n                            ›  See more product details",</t>
  </si>
  <si>
    <t xml:space="preserve">    "customerReviews": "&lt;img src=\"https://c.media-amazon.com/images/S/amazon-avatars-global/default.png\"/&gt;Bob5.0 out of 5 stars\n\n\n\n\n\n\n\n  \n  \n    Functional\n  \nReviewed in the United States on August 7, 2024Size: 100 Count 22\" x 22\"Verified Purchase\n\n\n\n\n\n\n\n  \n  \n    I do enjoy these pads as they are pretty absorbent and do leak through like some others have. I use them under the kitty litter box to catch any overspray, I also placed them under cat and dog food bowls to absorb any spills. I even tape one of them to the wall behind the cat litter. Box to save the paint from any overspray. This has been a reasonably priced and very functional purpose in our home.\n  \nRead more\n  7 people found this helpful\n    \n          \n              \n                  Helpful\n              \n          \n      Sending feedback...Thank you for your feedback.Sorry, we failed to record your vote. Please try again\n        Report\n  &lt;img src=\"https://c.media-amazon.com/images/S/amazon-avatars-global/default.png\"/&gt;Taylor C5.0 out of 5 stars\n\n\n\n\n\n\n\n  \n  \n    Great quality and absorbent!\n  \nReviewed in the United States on August 14, 2024Size: 100 Count 22\" x 22\"Verified Purchase\n\n\n\n\n\n\n\n  \n  \n    My dog is potty trained and we have a routine to take her out often. Unfortunately, once in a while she will still have accidents and so we always have pee pads on hand for her. These pads are awesome because they are a good size (I have a medium/large sized dog) and if I need I can just layer them. Even when she had a soiled pad, I could hardly tell there was an odor or funk coming from the pad unless it wasn’t changed out after a while. No issues with leaking at all, the pad actually does a great job at holding the liquid and kinda turns into almost a jelly/slipper consistency when liquid is absorbed. The pads don’t feel thick, but they hold a good amount of liquid if needed.\n  \nRead more\n  5 people found this helpful\n    \n          \n              \n                  Helpful\n              \n          \n      Sending feedback...Thank you for your feedback.Sorry, we failed to record your vote. Please try again\n        Report\n  &lt;img src=\"https://c.media-amazon.com/images/S/amazon-avatars-global/default.png\"/&gt;R. M. Silberman MD5.0 out of 5 stars\n\n\n\n\n\n\n\n  \n  \n    Absorbent pads\n  \nReviewed in the United States on September 5, 2024Size: 50 Count 30\" x 36\"Verified Purchase\n\n\n\n\n\n\n\n  \n  \n    Perfect size. Well constructed.  Absorbent and tear resistant.  No leakage.  Fair price.\n  \nRead more\n  One person found this helpful\n    \n          \n              \n                  Helpful\n              \n          \n      Sending feedback...Thank you for your feedback.Sorry, we failed to record your vote. Please try again\n        Report\n  &lt;img src=\"https://c.media-amazon.com/images/S/amazon-avatars-global/default.png\"/&gt;Kate4.0 out of 5 stars\n\n\n\n\n\n\n\n  \n  \n    Good buy but smaller than I thought\n  \nReviewed in the United States on August 8, 2024Size: 50 Count 17\" x 13\"Verified Purchase\n\n\n\n\n\n\n\n  \n  \n    These are super absorbent and work well for my small puppy.  They’re smaller than I thought but I think that was my mistake for not checking the size.\n  \nRead more\n  2 people found this helpful\n    \n          \n              \n                  Helpful\n              \n          \n      Sending feedback...Thank you for your feedback.Sorry, we failed to record your vote. Please try again\n        Report\n  &lt;img src=\"https://c.media-amazon.com/images/S/amazon-avatars-global/default.png\"/&gt;Jessica Baugues5.0 out of 5 stars\n\n\n\n\n\n\n\n  \n  \n    Perfect\n  \nReviewed in the United States on September 8, 2024Size: 50 Count 36\" x 36\"Verified Purchase\n\n\n\n\n\n\n\n  \n  \n    Bought these pads for my dogs. They are perfect! Nice big size and they hold together great. No leaks since we’ve had these. I used to buy another popular brand that was twice the price and I will never go back to using those. Great value for 50 pads. They sell brands that are twice the price and these are truly way better!\n  \nRead more\n  \n    \n          \n              \n                  Helpful\n              \n          \n      Sending feedback...Thank you for your feedback.Sorry, we failed to record your vote. Please try again\n        Report\n  &lt;img src=\"https://c.media-amazon.com/images/S/amazon-avatars-global/default.png\"/&gt;Candice885.0 out of 5 stars\n\n\n\n\n\n\n\n  \n  \n    Sturdy and useful\n  \nReviewed in the United States on August 26, 2024Size: 50 Count 17\" x 13\"Verified Purchase\n\n\n\n\n\n\n\n  \n  \n    After seeing them do it at the hospital, we decided to use these kinds of pads on our daughter’s changing table. Since they’re so useful and inexpensive, we actually use them anywhere we need to change her (floor, couch, etc). I will say these are slightly smaller than I expected but that’s my own fault for not reading. Definitely good value for the cost.\n  \nRead more\n\n\n\n\n\n\n\n\n\n\n\n \n  \t\t \n\n\n\n\n    \n        \n        \n            \n        \n            \n        \n        \n            \n            \n        \n        \n            \n            \n        \n    \n    \n        \n\n            \n                &lt;img src=\"https://c.media-amazon.com/images/S/amazon-avatars-global/default.png\"/&gt;Candice88\n            \n\n            5.0 out of 5 stars\n            \n                Sturdy and useful\n            \n            \n            \n                \n                    \n                        \n                        \n                            \n                                \n                                \n                                    Reviewed in the United States on August 26, 2024\n                                \n                            \n                        \n                    \n                \n            \n        \n        \n            After seeing them do it at the hospital, we decided to use these kinds of pads on our daughter’s changing table. Since they’re so useful and inexpensive, we actually use them anywhere we need to change her (floor, couch, etc). I will say these are slightly smaller than I expected but that’s my own fault for not reading. Definitely good value for the cost.\n        \n        \n            \n                Images in this review\n            \n            \n                \n                    \n                        \n                    \n                \n            \n        \n    \n        \n    \n\n\n\n\n\n   function toggleSeeAllView() {\n       P.when('A', 'cr-image-popover-controller').execute(function(A, imagePopoverController) {\n          imagePopoverController.toggleSeeAllView(true);\n       });\n   }\n\n\n       &lt;img alt=\"Customer image\" src=\"https://c.media-amazon.com/images/I/51bP77MId7L._SY88.jpg\" height=\"88\" width=\"100%\"/&gt;\n\n        P.when('A', 'cr-image-popover-controller').execute(function(A, imagePopoverController) {\n          A.on(\"a:popover:beforeShow:RED33UNM4WQUI_gallerySection_main\", function(data) {\n            imagePopoverController.initImagePopover(\"RED33UNM4WQUI\", \"[https://c.media-amazon.com/images/I/51bP77MId7L.jpg]\", data);\n          });\n        });\n    \n\n  One person found this helpful\n    \n          \n              \n                  Helpful\n              \n          \n      Sending feedback...Thank you for your feedback.Sorry, we failed to record your vote. Please try again\n        Report\n  &lt;img src=\"https://c.media-amazon.com/images/S/amazon-avatars-global/default.png\"/&gt;Kendra5.0 out of 5 stars\n\n\n\n\n\n\n\n  \n  \n    Perfect, very absorbent\n  \nReviewed in the United States on September 6, 2024Size: 50 Count 17\" x 13\"Verified Purchase\n\n\n\n\n\n\n\n  \n  \n    I use these on my LOs changing table and with her changing mat when we are on the go. They're the perfect size, and (though very thin) totally absorbant. A couple times my LO has peed while in the middle of changing, and the pads caught every drop and did not drip when being disposed. They make cleanup a breeze. Would definitely recommend.\n  \nRead more\n  \n    \n          \n              \n                  Helpful\n              \n          \n      Sending feedback...Thank you for your feedback.Sorry, we failed to record your vote. Please try again\n        Report\n  &lt;img src=\"https://c.media-amazon.com/images/S/amazon-avatars-global/default.png\"/&gt;BusiaG235.0 out of 5 stars\n\n\n\n\n\n\n\n  \n  \n    Very absorbant\n  \nReviewed in the United States on September 8, 2024Size: 50 Count 30\" x 36\"Verified Purchase\n\n\n\n\n\n\n\n  \n  \n    I ordered these specifically because they claimed high absorbancy. When the box came in, I was skeptical because the pads are thin. To my surprise they are very absorbant. I would not hesitate to order these again.\n  \nRead more\n  \n    \n          \n              \n                  Helpful\n              \n          \n      Sending feedback...Thank you for your feedback.Sorry, we failed to record your vote. Please try again\n        Report",</t>
  </si>
  <si>
    <t xml:space="preserve">    "trackingLink": "https://www.amazon.com/Absorbency-Disposable-Underpads-Leakproof-Incontinence/dp/B0CPPLFQKB?psc=&amp;linkCode=ll1&amp;tag=dividy-20&amp;linkId=faab5fad828b0069059496f995bd63c5&amp;language=en_US&amp;ref_=as_li_ss_tl"</t>
  </si>
  <si>
    <t xml:space="preserve">    "productDetails": "About this item                   Natural Bottle with Natural Response nipple Baby controls the pace, just like breastfeeding.     #1 Pediatrician Recommended Natural Baby Bottle*     8Designed with a unique opening and tip which only releases milk when baby actively drinks. When pausing to swallow and breathe no milk flows, just like at the breast.     Easy to combine breast and bottle feeding with a wide breast-shaped nipple with a soft feel that mimics the shape and feel of a breast and baby controlling the flow of milk.     No-drip nipple design helps prevent lost milk from the tip, giving you peace of mind     Anti-colic valve is designed to reduce colic and discomfort by sending air away from your baby's tummy       \n                          ›  See more product details",</t>
  </si>
  <si>
    <t xml:space="preserve">    "customerReviews": "&lt;img src=\"https://c.media-amazon.com/images/S/amazon-avatars-global/default.png\"/&gt;Heather Etherton5.0 out of 5 stars\n\n\n\n\n\n\n\n  \n  \n    Buy them!\n  \nReviewed in the United States on September 4, 2024Pattern Name: 9ozStyle: 4 PackColor: BlueVerified Purchase\n\n\n\n\n\n\n\n  \n  \n    Super easy to clean. Does not leak. Easy and natural nipple for baby to drink from, and adjustable nipple sizes allows it to grow with your baby. My little one has been using these since birth and they’ve worked great. No gas issues! Durable and great value!\n  \nRead more\n  \n    \n          \n              \n                  Helpful\n              \n          \n      Sending feedback...Thank you for your feedback.Sorry, we failed to record your vote. Please try again\n        Report\n  &lt;img src=\"https://c.media-amazon.com/images/S/amazon-avatars-global/45b61261-50a8-4b0f-998c-cb2f0f5ecbec._CR0%2C0%2C434%2C434_UX460_.jpg\"/&gt;Muso5.0 out of 5 stars\n\n\n\n\n\n\n\n  \n  \n    Great bottles\n  \nReviewed in the United States on July 28, 2024Pattern Name: 9ozStyle: 4 PackColor: ClearVerified Purchase\n\n\n\n\n\n\n\n  \n  \n    The simplest designs are the best! No leaking, easy to clean and sterilise. Comes with medium flow teats and can buy other sizes separately if needed.\n  \nRead more\n  One person found this helpful\n    \n          \n              \n                  Helpful\n              \n          \n      Sending feedback...Thank you for your feedback.Sorry, we failed to record your vote. Please try again\n        Report\n  &lt;img src=\"https://c.media-amazon.com/images/S/amazon-avatars-global/default.png\"/&gt;D. Fowler5.0 out of 5 stars\n\n\n\n\n\n\n\n  \n  \n    The Ultimate Feeding Solution for Busy Moms: Philips AVENT Natural Baby Bottle\n  \nReviewed in the United States on June 2, 2024Pattern Name: 4ozStyle: 2 PackColor: ClearVerified Purchase\n\n\n\n\n\n\n\n  \n  \n    As a mom to my second bundle of joy, finding the perfect baby bottle became my mission, and the Philips AVENT Natural Baby Bottle with Natural Response Nipple has been an absolute lifesaver! This 2-pack of 4oz bottles has made feeding time with my little one a breeze.The natural response nipple is a game-changer—it feels just like breastfeeding, allowing my baby to switch between breast and bottle effortlessly. The soft silicone nipple is gentle on my baby's sensitive gums, ensuring a comfortable feeding experience every time.The clear design of the bottles is a godsend—it allows me to easily see how much milk is left, so I never have to worry about running out during feedings. Plus, the wide neck design makes filling and cleaning the bottles a snap, even during those chaotic days with a newborn and a toddler running around.What's more, the bottles are incredibly easy to clean! The wide neck design allows me to easily reach inside and clean every nook and cranny, ensuring that the bottles are thoroughly sanitized for my baby's safety.Since incorporating these bottles into our routine, feeding time has become a peaceful and enjoyable bonding experience for both me and my baby. The quality and convenience of the Philips AVENT Natural Baby Bottle have truly exceeded my expectations.To all the busy moms out there, trust me, these bottles are a game-changer! Whether you're feeding your first or fifth baby, the Philips AVENT Natural Baby Bottle will make your life so much easier.\n  \nRead more\n  16 people found this helpful\n    \n          \n              \n                  Helpful\n              \n          \n      Sending feedback...Thank you for your feedback.Sorry, we failed to record your vote. Please try again\n        Report\n  &lt;img src=\"https://c.media-amazon.com/images/S/amazon-avatars-global/default.png\"/&gt;Annie5.0 out of 5 stars\n\n\n\n\n\n\n\n  \n  \n    Excellent no-drip anti-colic bottle\n  \nReviewed in the United States on June 24, 2024Pattern Name: 4ozStyle: 4 PackColor: ClearVerified Purchase\n\n\n\n\n\n\n\n  \n  \n    I bought these to use with my baby girl.  Whom I had long planned to combo feed.  Unfortunately breastfeeding didn’t work out, so she now uses these bottles exclusively. They are wonderful.  They do not leak or drip, are easy to clean, and are anti-colic without needing all the extra parts of other anti-colic bottles.  Zero issues with leaky nipples or caps.  Baby took to them immediately with no issues.  I was a babysitter/nanny for years and used a lot of bottles with a lot of babies and this is the ONLY bottle I recommend, especially for babies who are also breastfed.  They’re also durable, and I will be saving them for my second baby!\n  \nRead more\n  8 people found this helpful\n    \n          \n              \n                  Helpful\n              \n          \n      Sending feedback...Thank you for your feedback.Sorry, we failed to record your vote. Please try again\n        Report\n  &lt;img src=\"https://c.media-amazon.com/images/S/amazon-avatars-global/default.png\"/&gt;Andreina S Mejia5.0 out of 5 stars\n\n\n\n\n\n\n\n  \n  \n    No leakeage!!!!\n  \nReviewed in the United States on March 15, 2024Pattern Name: 9ozStyle: 4 PackColor: TealVerified Purchase\n\n\n\n\n\n\n\n  \n  \n    These bottles are amazing. I had used so many different ones. The mam, dr browns, chicco duo, parents choice wide neck, pigeon, avent anti colic, and my baby did not take well to them. For about 3-4 months we used the chicco duo and those were a favorite until I found these. They are easy to clean and the valve on the nipple for air works so amazing. My baby has very little air going into his tummy and he drinks the bottle without collapsing the nipple. He is 5 months but he loves to chug down so the sizing for these nipples is amazing. Size 3 is perfect for him since he can control it and I noticed he does not take as many breaks drinking, he just keeps drinking and maybe takes 2-3 breaks and then he keeps going usually he would collapse the chicco duo nipple even if I moved him to size 2 nipple. But I found these my savings grace and I am so happy. They are affordable in my opinion compared to other bottles that claim to do the same thing these do and they don’t. Anyway love these.\n  \nRead more\n\n\n\n\n\n\n\n\n\n\n\n \n  \t\t \n\n\n\n\n    \n        \n        \n            \n        \n            \n        \n        \n            \n            \n        \n        \n            \n            \n        \n    \n    \n        \n\n            \n                &lt;img src=\"https://c.media-amazon.com/images/S/amazon-avatars-global/default.png\"/&gt;Andreina S Mejia\n            \n\n            5.0 out of 5 stars\n            \n                No leakeage!!!!\n            \n            \n            \n                \n                    \n                        \n                        \n                            \n                                \n                                \n                                    Reviewed in the United States on March 15, 2024\n                                \n                            \n                        \n                    \n                \n            \n        \n        \n            These bottles are amazing. I had used so many different ones. The mam, dr browns, chicco duo, parents choice wide neck, pigeon, avent anti colic, and my baby did not take well to them. For about 3-4 months we used the chicco duo and those were a favorite until I found these. They are easy to clean and the valve on the nipple for air works so amazing. My baby has very little air going into his tummy and he drinks the bottle without collapsing the nipple. He is 5 months but he loves to chug down so the sizing for these nipples is amazing. Size 3 is perfect for him since he can control it and I noticed he does not take as many breaks drinking, he just keeps drinking and maybe takes 2-3 breaks and then he keeps going usually he would collapse the chicco duo nipple even if I moved him to size 2 nipple. But I found these my savings grace and I am so happy. They are affordable in my opinion compared to other bottles that claim to do the same thing these do and they don’t. Anyway love these.\n        \n        \n            \n                Images in this review\n            \n            \n                \n                    \n                        \n                    \n                \n            \n        \n    \n        \n    \n\n\n\n\n\n   function toggleSeeAllView() {\n       P.when('A', 'cr-image-popover-controller').execute(function(A, imagePopoverController) {\n          imagePopoverController.toggleSeeAllView(true);\n       });\n   }\n\n\n       &lt;img alt=\"Customer image\" src=\"https://c.media-amazon.com/images/I/51WhqaYT-9L._SY88.jpg\" height=\"88\" width=\"100%\"/&gt;\n\n        P.when('A', 'cr-image-popover-controller').execute(function(A, imagePopoverController) {\n          A.on(\"a:popover:beforeShow:R34DYSCJTM25R8_gallerySection_main\", function(data) {\n            imagePopoverController.initImagePopover(\"R34DYSCJTM25R8\", \"[https://c.media-amazon.com/images/I/51WhqaYT-9L.jpg]\", data);\n          });\n        });\n    \n\n  4 people found this helpful\n    \n          \n              \n                  Helpful\n              \n          \n      Sending feedback...Thank you for your feedback.Sorry, we failed to record your vote. Please try again\n        Report\n  &lt;img src=\"https://c.media-amazon.com/images/S/amazon-avatars-global/default.png\"/&gt;Sara Ramey5.0 out of 5 stars\n\n\n\n\n\n\n\n  \n  \n    Used for all my children\n  \nReviewed in the United States on August 23, 2024Pattern Name: 9ozStyle: 4 PackColor: ClearVerified Purchase\n\n\n\n\n\n\n\n  \n  \n    These are in my opinion, the best bottles to use for a baby.  They come in different sizes, I personally prefer the 9 oz.  They don't leak and I notice less spitting up.  They're pretty easy to clean. Easy for a baby to hold and come with a lid to put over the nipple for cleaner travel.\n  \nRead more\n  One person found this helpful\n    \n          \n              \n                  Helpful\n              \n          \n      Sending feedback...Thank you for your feedback.Sorry, we failed to record your vote. Please try again\n        Report\n  &lt;img src=\"https://c.media-amazon.com/images/S/amazon-avatars-global/default.png\"/&gt;Tay 5.0 out of 5 stars\n\n\n\n\n\n\n\n  \n  \n    YOU NEED THESE BOTTLES!!!!\n  \nReviewed in the United States on June 25, 2024Pattern Name: 11ozStyle: 4 PackColor: ClearVerified Purchase\n\n\n\n\n\n\n\n  \n  \n    These bottles are amazing!! Me and my husband used other bottles and have agreed to make these our primary bottles for our baby due to them being so reliable and easy to clean/assemble. We usually use dr browns bottles but I noticed that those bottles do not withstand the steamer and are a pain to clean and get ready to use due to the many parts. These bottles are the opposite- they hold up well in the sterilizer and have cut down our wash time as they are so easy to clean and assemble for feeds!These bottles also do not leak from the sides or the nipple. The level of the nipple is the perfect flow for our little one. We also have not had any issues with gas or frequent leaks from the lid while the baby is drinking from the bottle. That may be dependent upon formula choice but these bottles have been 10/10 for us!\n  \nRead more\n  8 people found this helpful\n    \n          \n              \n                  Helpful\n              \n          \n      Sending feedback...Thank you for your feedback.Sorry, we failed to record your vote. Please try again\n        Report\n  &lt;img src=\"https://c.media-amazon.com/images/S/amazon-avatars-global/default.png\"/&gt;Amazon Customer5.0 out of 5 stars\n\n\n\n\n\n\n\n  \n  \n    Perfect for newborn\n  \nReviewed in the United States on August 11, 2024Pattern Name: 4ozStyle: 4 PackColor: ClearVerified Purchase\n\n\n\n\n\n\n\n  \n  \n    These are perfect for the early days, slow feed so mimics breastfeeding especially if you have to supplement formula or are pumping the first few weeks. Eventually they are a little too slow and we found he was sucking in too much air trying to get the milk out so we switched to another bottle that drips, but I would recommend these for when you are first home from the hospital. I liked that they were glass too, I hated the thought of baby drinking out of plastic only weeks old.\n  \nRead more\n  One person found this helpful\n    \n          \n              \n                  Helpful\n              \n          \n      Sending feedback...Thank you for your feedback.Sorry, we failed to record your vote. Please try again\n        Report",</t>
  </si>
  <si>
    <t xml:space="preserve">    "trackingLink": "https://www.amazon.com/Philips-AVENT-Natural-Bottle-Response/dp/B0964CHD65?psc=&amp;linkCode=ll1&amp;tag=dividy-20&amp;linkId=959b671f84e2e137896272c6b6c7fae7&amp;language=en_US&amp;ref_=as_li_ss_tl"</t>
  </si>
  <si>
    <t xml:space="preserve">    "productDetails": "About this item                   Clinically tested baby diaper rash formula helps provide fast relief from diaper rash discomfort and instantly protects irritated skin with first use     Thick, cream-like protective paste with 40% Zinc Oxide has over 2x the rash fighting ingredient (versus Original Butt Paste Ointment)     Seals out moisture for instant protection that lasts through the night and helps keep baby’s boo-tay dry     It's ideal for daily prevention and treatment of moderate to more irritated diaper rash     Free from dyes, preservatives, parabens and talc       \n                            ›  See more product details",</t>
  </si>
  <si>
    <t xml:space="preserve">    "customerReviews": "&lt;img src=\"https://c.media-amazon.com/images/S/amazon-avatars-global/default.png\"/&gt;Jessica5.0 out of 5 stars\n\n\n\n\n\n\n\n  \n  \n    Favorite rash cream for 16 years\n  \nReviewed in the United States on August 30, 2024Size: 4 OunceVerified Purchase\n\n\n\n\n\n\n\n  \n  \n    I found this back in 2008. At that time, everyone I knew was using Triple Paste or Desitin. I originally bought it because I thought the name was funny. Fast-forward to baby #3 in 2022, for daily use, I use A&amp;D original but the medicated A&amp;D was not strong enough and neither was any other diaper rash cream. I felt guilty having to use a prescription for steroid cream for my baby's rashes that she got every time she had diarrhea. Then I remembered this brand (it had been 12 years since I had to buy baby stuff). Boudreaux's Butt Paste works OVERNIGHT in ONE use to dramatically reduce or sometimes completely \"cure\" a diaper rash. It's 40% zinc oxide compared to the 8-12% of other brands, so it's definitely not for daily use. I highly recommend this brand for use as needed along with original (non-medicated) A&amp;D or Vaseline for daily use.\n  \nRead more\n  \n    \n          \n              \n                  Helpful\n              \n          \n      Sending feedback...Thank you for your feedback.Sorry, we failed to record your vote. Please try again\n        Report\n  &lt;img src=\"https://c.media-amazon.com/images/S/amazon-avatars-global/e34ec04a-a722-490c-bdc1-fa010f7b59cd._CR0%2C0%2C375%2C375_UX460_.jpg\"/&gt;Viviana5.0 out of 5 stars\n\n\n\n\n\n\n\n  \n  \n    The only cream for diaper changes!\n  \nReviewed in the United States on September 11, 2024Size: 4 Ounce (Pack of 3)Verified Purchase\n\n\n\n\n\n\n\n  \n  \n    I bought 3 different brands when my baby was born. My goal was to do a trial period for each cream depending my baby’s reaction but ended up not even trying the other 2 brands because this cream is perfect! Easy to wipe off unlike other brands &amp; quickly helps heal all diaper rashes! No kidding, when our baby got her first diaper rash at 1.5 weeks old, we saw a positive change in her rash within one night!Love that this order brought 3 tubes for a great price! Will definitely be ordering again (and again)!\n  \nRead more\n  \n    \n          \n              \n                  Helpful\n              \n          \n      Sending feedback...Thank you for your feedback.Sorry, we failed to record your vote. Please try again\n        Report\n  &lt;img src=\"https://c.media-amazon.com/images/S/amazon-avatars-global/2ec985e6-5886-4f73-9b0c-94e95431f89f._CR62%2C0%2C375%2C375_SX460_.jpg\"/&gt;Erica Stewart5.0 out of 5 stars\n\n\n\n\n\n\n\n  \n  \n    Prevents rashes, helps keep things dry\n  \nReviewed in the United States on August 20, 2024Size: 4 OunceVerified Purchase\n\n\n\n\n\n\n\n  \n  \n    I have a 3 month old who has lots of potty diapers, but was worried about her getting rashes overnight in her longer sleep cycle (she sleeps about 5-6 hours overnight). This diaper cream is not only gentle on her skin, but it keeps her little booty dry by repelling the urine/poop.It's a pediatrician-trusted brand, just wish it was a little cheaper. I like that it comes in smaller sizes to fit in a diaper bag, and a little goes a long way.\n  \nRead more\n  \n    \n          \n              \n                  Helpful\n              \n          \n      Sending feedback...Thank you for your feedback.Sorry, we failed to record your vote. Please try again\n        Report\n  &lt;img src=\"https://c.media-amazon.com/images/S/amazon-avatars-global/default.png\"/&gt;Emilee K.5.0 out of 5 stars\n\n\n\n\n\n\n\n  \n  \n    Best diaper cream out there\n  \nReviewed in the United States on September 11, 2024Size: 2 OunceVerified Purchase\n\n\n\n\n\n\n\n  \n  \n    If your baby has a gnarly butt rash, then this is the cream for you. It clears up diaper rash super quickly. You don’t need much either so the bottle lasts a while.\n  \nRead more\n  \n    \n          \n              \n                  Helpful\n              \n          \n      Sending feedback...Thank you for your feedback.Sorry, we failed to record your vote. Please try again\n        Report\n  &lt;img src=\"https://c.media-amazon.com/images/S/amazon-avatars-global/default.png\"/&gt;Amber S.5.0 out of 5 stars\n\n\n\n\n\n\n\n  \n  \n    Works almost instantly\n  \nReviewed in the United States on September 10, 2024Size: 4 OunceVerified Purchase\n\n\n\n\n\n\n\n  \n  \n    Our kid has never had anything more than a slightly red bottom because of this. We put it on and his little booty is back to normal the next time we change his diaper\n  \nRead more\n  \n    \n          \n              \n                  Helpful\n              \n          \n      Sending feedback...Thank you for your feedback.Sorry, we failed to record your vote. Please try again\n        Report\n  &lt;img src=\"https://c.media-amazon.com/images/S/amazon-avatars-global/default.png\"/&gt;Emma 5.0 out of 5 stars\n\n\n\n\n\n\n\n  \n  \n    A little goes a long way\n  \nReviewed in the United States on September 2, 2024Size: 4 OunceVerified Purchase\n\n\n\n\n\n\n\n  \n  \n    This stuff is amazing! Only need a little bit and really clears up a diaper rash in no time. My baby also chews on hand and I put a little bit of this stuff on before bedtime and we wakes up with the redness and rawness gone\n  \nRead more\n  \n    \n          \n              \n                  Helpful\n              \n          \n      Sending feedback...Thank you for your feedback.Sorry, we failed to record your vote. Please try again\n        Report\n  &lt;img src=\"https://c.media-amazon.com/images/S/amazon-avatars-global/2cba856a-e9ee-4ca8-8286-331f1a37114b._CR0%2C0%2C960%2C960_SX460_.jpg\"/&gt;Brit4.0 out of 5 stars\n\n\n\n\n\n\n\n  \n  \n    Amazing product but lacking in quantity\n  \nReviewed in the United States on June 27, 2024Size: 2 Ounce &amp; 14 OunceVerified Purchase\n\n\n\n\n\n\n\n  \n  \n    I absolutely love this stuff. It has proven to clear up any signs of rash for my baby girl much quicker than the well known alternatives. I figured it made sense to buy the tub size this time, and I was disappointed when I opened it to see that it wasn’t all the way full. I’m unable to check if the size of the tub is larger to avoid spilling or if they just didn’t fill it up all the way, but the size of the tub is deceiving. I still love this and will continue to purchase but might opt for the tubes in the future.\n  \nRead more\n\n\n\n\n\n\n\n\n\n\n\n \n  \t\t \n\n\n\n\n    \n        \n        \n            \n        \n            \n        \n        \n            \n            \n        \n        \n            \n            \n        \n    \n    \n        \n\n            \n                &lt;img src=\"https://c.media-amazon.com/images/S/amazon-avatars-global/2cba856a-e9ee-4ca8-8286-331f1a37114b._CR0%2C0%2C960%2C960_SX460_.jpg\"/&gt;Brit\n            \n\n            4.0 out of 5 stars\n            \n                Amazing product but lacking in quantity\n            \n            \n            \n                \n                    \n                        \n                        \n                            \n                                \n                                \n                                    Reviewed in the United States on June 27, 2024\n                                \n                            \n                        \n                    \n                \n            \n        \n        \n            I absolutely love this stuff. It has proven to clear up any signs of rash for my baby girl much quicker than the well known alternatives. I figured it made sense to buy the tub size this time, and I was disappointed when I opened it to see that it wasn’t all the way full. I’m unable to check if the size of the tub is larger to avoid spilling or if they just didn’t fill it up all the way, but the size of the tub is deceiving. I still love this and will continue to purchase but might opt for the tubes in the future.\n        \n        \n            \n                Images in this review\n            \n            \n                \n                    \n                        \n                    \n                \n            \n        \n    \n        \n    \n\n\n\n\n\n   function toggleSeeAllView() {\n       P.when('A', 'cr-image-popover-controller').execute(function(A, imagePopoverController) {\n          imagePopoverController.toggleSeeAllView(true);\n       });\n   }\n\n\n       &lt;img alt=\"Customer image\" src=\"https://c.media-amazon.com/images/I/81y0BYLlsXL._SY88.jpg\" height=\"88\" width=\"100%\"/&gt;\n\n        P.when('A', 'cr-image-popover-controller').execute(function(A, imagePopoverController) {\n          A.on(\"a:popover:beforeShow:R39H1B7GWSPZ8L_gallerySection_main\", function(data) {\n            imagePopoverController.initImagePopover(\"R39H1B7GWSPZ8L\", \"[https://c.media-amazon.com/images/I/81y0BYLlsXL.jpg]\", data);\n          });\n        });\n    \n\n  2 people found this helpful\n    \n          \n              \n                  Helpful\n              \n          \n      Sending feedback...Thank you for your feedback.Sorry, we failed to record your vote. Please try again\n        Report\n  &lt;img src=\"https://c.media-amazon.com/images/S/amazon-avatars-global/default.png\"/&gt;Actionjaxon5.0 out of 5 stars\n\n\n\n\n\n\n\n  \n  \n    Not just for babies\n  \nReviewed in the United States on August 31, 2024Size: 2 OunceVerified Purchase\n\n\n\n\n\n\n\n  \n  \n    Great if you get the dreaded chub rub, but also great for other irritations and minor abrasions. I use it to heal and soothe all “rug burn/road rash” type skin irritations. Smell is light years better than Desitin, and it’s thicker and stays in place better as well.\n  \nRead more\n  One person found this helpful\n    \n          \n              \n                  Helpful\n              \n          \n      Sending feedback...Thank you for your feedback.Sorry, we failed to record your vote. Please try again\n        Report",</t>
  </si>
  <si>
    <t xml:space="preserve">    "trackingLink": "https://www.amazon.com/Boudreauxs-Butt-Paste-Ointment-Preservative/dp/B00569GU18?psc=&amp;linkCode=ll1&amp;tag=dividy-20&amp;linkId=1283a4520efee439f13501592898171f&amp;language=en_US&amp;ref_=as_li_ss_tl"</t>
  </si>
  <si>
    <t xml:space="preserve">    "productDetails": "About this item                   100%Plastic     Made in USA or Imported     COMFORTABLE BABY NOSE SUCKER: NoseFrida creates a seal with the outside of baby’s nostril for gentle suction.     ALWAYS HYGIENIC: Disposable filters trap snot in the barrel. Replace filter after every use.     NASAL ASPIRATOR FOR BABY: Use on babies 0+ to help clear stubborn snot to clear congestion so they can breathe easy.     EASY TO CLEAN: The blue nasal tube, red mouthpiece, and filter cap are top-rack dishwasher safe for easy cleaning. Clean long, clear tube with 70% isopropyl alcohol.     INCLUDES: 1 NoseFrida Nose Sucker, 4 Hygiene Filters       \n                            ›  See more product details",</t>
  </si>
  <si>
    <t xml:space="preserve">    "customerReviews": "&lt;img src=\"https://c.media-amazon.com/images/S/amazon-avatars-global/6616b1a8-6ee1-4be8-942a-44c89d676104._CR47%2C0%2C406%2C406_SX460_.jpg\"/&gt;Pooshkah15.0 out of 5 stars\n\n\n\n\n\n\n\n  \n  \n    would 100% recommend\n  \nReviewed in the United States on August 26, 2024Style: NoseFridaVerified Purchase\n\n\n\n\n\n\n\n  \n  \n    my little girl absolutely hates it, but let me tell you this actually WORKS.. wayyy better than any other bulb or even the hospital suction doesn’t compare. being able to use the suction from your mouth is way easier and more efficient as its stronger. i was so grossed out by the thought of this but id rather not see my baby suffer and its not as bad as i thought it would be\n  \nRead more\n  \n    \n          \n              \n                  Helpful\n              \n          \n      Sending feedback...Thank you for your feedback.Sorry, we failed to record your vote. Please try again\n        Report\n  &lt;img src=\"https://c.media-amazon.com/images/S/amazon-avatars-global/default.png\"/&gt;Mayra5.0 out of 5 stars\n\n\n\n\n\n\n\n  \n  \n    If you don’t have it you need it\n  \nReviewed in the United States on September 11, 2024Style: NoseFridaVerified Purchase\n\n\n\n\n\n\n\n  \n  \n    Makes cleaning my kids nose way easier, definitely recommend it to anyone who has kids, it’s a must have\n  \nRead more\n  \n    \n          \n              \n                  Helpful\n              \n          \n      Sending feedback...Thank you for your feedback.Sorry, we failed to record your vote. Please try again\n        Report\n  &lt;img src=\"https://c.media-amazon.com/images/S/amazon-avatars-global/default.png\"/&gt;MCB5.0 out of 5 stars\n\n\n\n\n\n\n\n  \n  \n    Better than any booger removal bulb!\n  \nReviewed in the United States on August 4, 2024Style: NoseFridaVerified Purchase\n\n\n\n\n\n\n\n  \n  \n    Didn't know how much we would love this product! When our baby was extremely congested, this thing helped keep her nose clear so she could sleep more comfortably. I always thought it looked disgusting when I watched people use it. But now I'm eating my own words. This is a life saver! I feel it is easier to use and gentle for baby. I will never go back to using one of those blue bulbs! Those things never did as well as the Nose Frida!!\n  \nRead more\n  3 people found this helpful\n    \n          \n              \n                  Helpful\n              \n          \n      Sending feedback...Thank you for your feedback.Sorry, we failed to record your vote. Please try again\n        Report\n  &lt;img src=\"https://c.media-amazon.com/images/S/amazon-avatars-global/default.png\"/&gt;DOROTHY5.0 out of 5 stars\n\n\n\n\n\n\n\n  \n  \n    Works So Well!\n  \nReviewed in the United States on August 27, 2024Style: NoseFridaVerified Purchase\n\n\n\n\n\n\n\n  \n  \n    Easy to use and works so well. You can control the power and length of time for suction unlike you can with the bulb that you’d typically get from the hospital. 10/10 recommend!\n  \nRead more\n  \n    \n          \n              \n                  Helpful\n              \n          \n      Sending feedback...Thank you for your feedback.Sorry, we failed to record your vote. Please try again\n        Report\n  &lt;img src=\"https://c.media-amazon.com/images/S/amazon-avatars-global/default.png\"/&gt;Elise Amalia Domenech5.0 out of 5 stars\n\n\n\n\n\n\n\n  \n  \n    Must have\n  \nReviewed in the United States on September 9, 2024Style: NoseFridaVerified Purchase\n\n\n\n\n\n\n\n  \n  \n    Very easy to use! Must have for snotty baby\n  \nRead more\n  \n    \n          \n              \n                  Helpful\n              \n          \n      Sending feedback...Thank you for your feedback.Sorry, we failed to record your vote. Please try again\n        Report\n  &lt;img src=\"https://c.media-amazon.com/images/S/amazon-avatars-global/bc610d45-6294-448a-ad4d-96f7e07bfa48._CR0%2C0%2C427%2C427_UX460_.jpg\"/&gt;Rita Rene' Ko4.0 out of 5 stars\n\n\n\n\n\n\n\n  \n  \n    A must for infants and toddlers\n  \nReviewed in the United States on July 22, 2024Style: NoseFridaVerified Purchase\n\n\n\n\n\n\n\n  \n  \n    This nose Frida tool saved my daughter from being in the hospital with RSV at 6 weeks old. Especially with babies who can't blow their noses. The concept is a little odd and gross. Once put together you hold the tip to the babies nose and the tube in your mouth. You use your mouth to create a suction and all the boogers and drainage collect on the tube. There are filters so you don't have to worry about any of the boogers getting in your mouth. The tool is easy to use, and easy to clean. My only complaint is that the tube easily comes out of the mouth piece which makes it a problem when you have a baby moving around.\n  \nRead more\n  2 people found this helpful\n    \n          \n              \n                  Helpful\n              \n          \n      Sending feedback...Thank you for your feedback.Sorry, we failed to record your vote. Please try again\n        Report\n  &lt;img src=\"https://c.media-amazon.com/images/S/amazon-avatars-global/default.png\"/&gt;lauren laquerre5.0 out of 5 stars\n\n\n\n\n\n\n\n  \n  \n    Must have registry item!\n  \nReviewed in the United States on July 9, 2024Style: NoseFridaVerified Purchase\n\n\n\n\n\n\n\n  \n  \n    The NoseFrida is such a life saver. There is nothing worst than seeing your baby struggling with a stuffy or  runny nose and the battle of trying to wipe their nose. The NoseFrida is so easy to use and clears them up. It’s also very easy to clean and ready for the next time you have to use it. I have the best luck using it while nursing which hasn’t seem to bother my little guy. Last week he started getting congested and my husband and I were frantically running around the house looking for our NoseFrida. One of the best baby products and a must have on a baby registry. Also, I should note that it seems grosser than it is. I was very hesitant and grossed out at first but it’s amazing!\n  \nRead more\n\n\n\n\n\n\n\n\n\n\n\n \n  \t\t \n\n\n\n\n    \n        \n        \n            \n        \n            \n        \n        \n            \n            \n        \n        \n            \n            \n        \n    \n    \n        \n\n            \n                &lt;img src=\"https://c.media-amazon.com/images/S/amazon-avatars-global/default.png\"/&gt;lauren laquerre\n            \n\n            5.0 out of 5 stars\n            \n                Must have registry item!\n            \n            \n            \n                \n                    \n                        \n                        \n                            \n                                \n                                \n                                    Reviewed in the United States on July 9, 2024\n                                \n                            \n                        \n                    \n                \n            \n        \n        \n            The NoseFrida is such a life saver. There is nothing worst than seeing your baby struggling with a stuffy or  runny nose and the battle of trying to wipe their nose. The NoseFrida is so easy to use and clears them up. It’s also very easy to clean and ready for the next time you have to use it. I have the best luck using it while nursing which hasn’t seem to bother my little guy. Last week he started getting congested and my husband and I were frantically running around the house looking for our NoseFrida. One of the best baby products and a must have on a baby registry. Also, I should note that it seems grosser than it is. I was very hesitant and grossed out at first but it’s amazing!\n        \n        \n            \n                Images in this review\n            \n            \n                \n                    \n                        \n                    \n                \n            \n        \n    \n        \n    \n\n\n\n\n\n   function toggleSeeAllView() {\n       P.when('A', 'cr-image-popover-controller').execute(function(A, imagePopoverController) {\n          imagePopoverController.toggleSeeAllView(true);\n       });\n   }\n\n\n       &lt;img alt=\"Customer image\" src=\"https://c.media-amazon.com/images/I/610aC9qGcvL._SY88.jpg\" height=\"88\" width=\"100%\"/&gt;\n\n        P.when('A', 'cr-image-popover-controller').execute(function(A, imagePopoverController) {\n          A.on(\"a:popover:beforeShow:R2SN3FLP51QMXF_gallerySection_main\", function(data) {\n            imagePopoverController.initImagePopover(\"R2SN3FLP51QMXF\", \"[https://c.media-amazon.com/images/I/610aC9qGcvL.jpg]\", data);\n          });\n        });\n    \n\n  6 people found this helpful\n    \n          \n              \n                  Helpful\n              \n          \n      Sending feedback...Thank you for your feedback.Sorry, we failed to record your vote. Please try again\n        Report\n  &lt;img src=\"https://c.media-amazon.com/images/S/amazon-avatars-global/a134c2fb-616f-4abc-94d3-f046aa2b04ee._CR0%2C0%2C333%2C333_UX460_.jpg\"/&gt;Haley5.0 out of 5 stars\n\n\n\n\n\n\n\n  \n  \n    It just works\n  \nReviewed in the United States on August 23, 2024Style: NoseFridaVerified Purchase\n\n\n\n\n\n\n\n  \n  \n    I use this in combination with the Frida nose picker thing and I’ve been able to get some impressive boogers out. Super easy to wash out when you’re done with it too\n  \nRead more\n  \n    \n          \n              \n                  Helpful\n              \n          \n      Sending feedback...Thank you for your feedback.Sorry, we failed to record your vote. Please try again\n        Report",</t>
  </si>
  <si>
    <t xml:space="preserve">    "trackingLink": "https://www.amazon.com/Nasal-Aspirator-NoseFrida-Snotsucker-Fridababy/dp/B00171WXII?psc=&amp;linkCode=ll1&amp;tag=dividy-20&amp;linkId=e6d958fae413244ef5fb8f77504ba8a1&amp;language=en_US&amp;ref_=as_li_ss_tl"</t>
  </si>
  <si>
    <t xml:space="preserve">    "productDetails": "About this item                   ANTI-COLIC BABY BOTTLE. Anti-Colic internal vent system is clinically proven to reduce colic. Decreases spit-up, burping and gas.     CONSISTENT FLOW RATE. Vacuum-free feeding is closest to breastfeeding and Dr. Brown’s silicone nipples provide a consistent flow so babies can feed at their own pace.     PRESERVES NUTRIENTS. The anti-colic vent system is proven to help preserve bottle milk nutrients and aids in digestion for a better night’s sleep.     BREASTFEEDING BOTTLE. The breast-like nipple shape encourages a proper latch for a more natural bottle feeding experience and eases the transition from breast to bottle and back again.     BOTTLE GROWS WITH BABY. Dr. Brown’s Natural Flow Anti-Colic Options+ baby bottle works best with the internal vent system in place but can be removed as baby’s feeding develops – no need to introduce a different bottle.     SUSTAINABLE BABY BOTTLE. Dr. Brown’s Narrow bottle is designed to nourish through all of baby’s feeding stages and is recyclable.     PLASTIC BANK COLLABORATION. Dr. Brown’s has collaborated with Plastic Bank to prevent ocean plastic and reduce their plastic footprint. Purchasing Dr. Brown’s baby bottles help toward their commitment to prevent 31 million plastic bottles from entering the ocean annually. Learn more at PlasticBank.com.       \n                                  DISHWASHER SAFE. Safe for use in dishwasher (top rack only), electric and microwave sterilizers or boiling water. BPA Free.  Dr. Brown’s Natural Flow Anti-Colic Options+ Narrow Baby Bottles 8 oz/250 mL, with Level 1 Slow Flow Nipple, 4 Pack, 0m+      Show more            ›  See more product details",</t>
  </si>
  <si>
    <t xml:space="preserve">    "customerReviews": "&lt;img src=\"https://c.media-amazon.com/images/S/amazon-avatars-global/default.png\"/&gt;ANA R.5.0 out of 5 stars\n\n\n\n\n\n\n\n  \n  \n    Dr Brown’s awesome! Skinny on several types of bottles, on leaks, and too many parts to clean!!\n  \nReviewed in the United States on September 22, 2019Color: 4 Pack, 8oz, Dream AdventureVerified Purchase\n\n\n\n\n\n\n\n  \n  \n    Dr Brown’s bottles, in general, are great!! Each one, however, is slightly different and overall I prefer the Options, even though my baby is not old enough to use valve-less.  I have the original (terrible at spills, because the white cap in the shape of a top hat, sort of, doesn’t stop any liquid at all; they have clear bottles, blue tubies, and whitish valves).  I have 4oz blue Options (great, easy parts, thumb print on the lid is awesome for popping that sucker off, and the lid also has these bumps that line up with the nipple, where it slows down the leaking of liquids, and keeps the leak in the cap, although given the ease of taking the cap off, it can still get really messy). (Sorry for the run on sentences, I’m a sleep deprived mama!!) I have the 4oz pink Options (similar to the blue, but actually the valve fits very snuggly along with the tubey part into the bottle, so that can be handy when trying to put the bottle together or add formula, while also holding a baby - more stable than any of the other bottles, where the tubey/valve pieces are just loose kind of sitting on top of the bottle; similar cap as the blue, but no thumb print, and harder to get the cap off, especially one handed). Lastly, I have the 8oz Options with plain bottles and with the Dream/Adventure and Animal characters, all with the green valves and tubies, and the similar cap to the blue, except they are clear, thumbprint included!  These have been great, and the animal characters are super cute; the ‘dream big’ and ‘adventure awaits’ are cute-meh. The only thing I was disappointed in that set, is that half the bottles had characters, and half were plain. I may be off on the count, because I bought two sets, but I remember being bummed that I paid a premium for cuteness, and didn’t get a full set of cuteness! I do not own, but have used some purple wide bottles that I was loaned while traveling. That was great, so I wouldn’t have to carry a bunch of bottles, but I wouldn’t/didn’t buy them; they’re just too wide for my taste, harder to handle, especially one handed, and I didn’t feel the wide nipple was significantly better for my baby girl. I will address two of the main two complaints I’ve seen about Dr. Brown’s:  leaking and too many parts to clean!  Leaking, yes, totally a thing, but it does in fact say on the bottle to only fill to X line to avoid leaking! Having said that, it is very hard for my brain to perfectly calculate how much water I need for the formula, where I don’t end up exceeding the volume specified on ghe bottle! I personally don’t think it’s a huge issue. I know it’s going to or probably will, leak, given the liquid in the bottle, and what I do is to keep a cloth or bib under the bottle when she first starts drinking, and after the liquid is down a bit, I just open the bottle up and pull the valve/tubey piece up a bit, and several big drops come flying down the side of the bottle, which I just wipe off with the same bib/cloth. I can immediately get the bottle put back together before my daughter complains too terribly much. Remember, this is only an issue when you’re filling the entire bottle, either 4oz or 8, so at that point the baby is a bit older and can hopefully handle the briefest of pauses without too much of an issue. If my daughter were the type to go full on nuclear melt down, I think I would probably have to be more diligent about staying under the line, and offering more milk, once the bottle’s finished, and a fuller belly is less likely to melt down. Ok, regarding too many parts to clean... there’s what? Two extra parts that other bottles don’t have? Meh. But I will totally recommend getting the Dr Brown’s dishwasher baskets!!! Oh. Dude. Awesome sauce, life-saving, yes. I am very green, sustainable oreinted, so I cringe at how much water I’m consuming running the dishwasher sometimes every day. So not cool. And, I’m also a sole parent, so I gots a lot to take care of, dishwashy basket is a must!! I have 4.  : 0 ) I’m not a super fan of washing the nipples in the dishwasher, so I still do those by hand, no biggy. There’s even special baskets for just nipples; someone gave them to me, but no, I no likey since it looks like there’s still a film on the inside.My experience with Dr Brown’s bottles in general, has been awesome! I don’t even remember when I sorta stopped burping my baby (she’s six months now), it just happened organically over time, but when I was burping her (maybe for three months?), she would only have one, maybe two burps. She burps on her own now, but then maybe that’s just her, the point is that there was very little gas!  She had a wee bit of reflux as a newborn, but that’s normal I think, what with having an immature gut as a tadpole-baby. I gave her probiotics and kept her upright-ish, and I think the bottles helped. Ultimately, I totally recommend them!!  They were recommended to me by my sister, 8 years ago, as my nephew’s salvation, hope they work for you!\n  \nRead more\n  74 people found this helpful\n    \n          \n              \n                  Helpful\n              \n          \n      Sending feedback...Thank you for your feedback.Sorry, we failed to record your vote. Please try again\n        Report\n  &lt;img src=\"https://c.media-amazon.com/images/S/amazon-avatars-global/default.png\"/&gt;Stephaney5.0 out of 5 stars\n\n\n\n\n\n\n\n  \n  \n    Nice Flow, But Leaks\n  \nReviewed in the United States on March 22, 2024Color: 4 Pack, 8oz, Blue NatureVerified Purchase\n\n\n\n\n\n\n\n  \n  \n    My child is now 9 weeks old, and has been dealing with reflux.  Since week 1 we had been using another bottle brand with the slow flow nipple not knowing that this Dr. Brown’s bottle had an even slower flow that would be more suitable for him.  It has helped to prevent him over feeding at mealtime since it takes longer for him to draw out the milk.  I really wish I had know that about this bottle from the beginning.  But other product reviews I read on parenting websites focused on these bottles leaning on babies—which was a deterrent to choosing them. My experience regarding the leaking has not been pleasant.  I haven’t figured out how it happens 100% yet but I do know that during transportation if there is any jostling or if the bottle is carried in any position other than upright the nipple will drip into the lid of the bottle and then will leak into your bag, purse, stroller, etc.  I unknowingly lost about half an oz of water on the way to the auto shop which was super annoying because I had pre-measured the formula and had planned to feed while waiting.Since the slow flow benefit far outweighs my annoyance regarding the leaking, I would just recommend only transporting in a bag that will remain constantly upright to prevent leaks.The bottle design is simple, and it’s easier to clean than one would think with the removable vent parts.  If not for the leaking I’d have given five stars.Update:  While we still get occasional leaking from around the nipple seal, we learned that we just weren’t screening the lid on tight enough with and without the chip insert.  So, my rating goes from 4 to 5 stars.  Our kid has done so well with these bottles… the glass, the plastic, the wide and narrow necks.\n  \nRead more\n  17 people found this helpful\n    \n          \n              \n                  Helpful\n              \n          \n      Sending feedback...Thank you for your feedback.Sorry, we failed to record your vote. Please try again\n        Report\n  &lt;img src=\"https://c.media-amazon.com/images/S/amazon-avatars-global/5a026c43-c1a9-4859-bdfd-d3b30c6cc212._CR50%2C0%2C400%2C400_SX460_.jpg\"/&gt;Dalton Lagerwey5.0 out of 5 stars\n\n\n\n\n\n\n\n  \n  \n    Must have baby bottles!\n  \nReviewed in the United States on January 2, 2024Color: 4 Pack, 4oz, ClearVerified Purchase\n\n\n\n\n\n\n\n  \n  \n    We had a premie and these are the perfect size bottles to start with for the first month or two of babies life. Baby does not need to be a premie for these bottles to work. We loved the size of them! They worked wonders to help reduce air from entering (reducing gas), easy to clean, holds 4oz and is easy to travel with.They are light weight and easy to hold while feeding.The one con we did have for this bottle is that if it’s not put together or sealed properly it tends to leak. We also learned the hard way as first time parents that the white flat caps are to be placed between the filter (green) and the cap/nipple to prevent leaking while traveling. Do not throw the white caps away they are to be used to prevent leaking bottles!All in all this is a great set of bottles by a great brand. We recommend this bottle set to first time parents. We also should kindly remind parents that not all kiddos like this style bottle. Our baby did and that is why we bought them! This brand was also recommended by our provider.Please remember that this is a review and contains opinions. You may have a different opinion and that is okay. I hope this can help someone!\n  \nRead more\n  28 people found this helpful\n    \n          \n              \n                  Helpful\n              \n          \n      Sending feedback...Thank you for your feedback.Sorry, we failed to record your vote. Please try again\n        Report",</t>
  </si>
  <si>
    <t xml:space="preserve">    "trackingLink": "https://www.amazon.com/Dr-Browns-Options-Bottle-4-Pack/dp/B01845QH7M?psc=&amp;linkCode=ll1&amp;tag=dividy-20&amp;linkId=86e40f25177d33f667a85857903c86a7&amp;language=en_US&amp;ref_=as_li_ss_tl"</t>
  </si>
  <si>
    <t xml:space="preserve">    "productDetails": "About this item                   4.8-ounce tube of Desitin Maximum Strength Diaper Rash Paste with 40% zinc oxide works on contact to treat and prevent diaper rash discomfort     Rich, thick diaper rash cream is formulated with 40% maximum-level zinc oxide and is clinically shown to protect baby's skin for up to 12 hours     The #1 choice of Pediatricians and parents, it provides effective diaper rash relief by immediately forming a protective barrier on baby's skin to seal out wetness and soothe chafed skin     Its hypoallergenic formula is paraben-, phthalate-, dye- and soap-free. It is also Dermatologist- and Pediatrician-tested and is gentle enough for daily use.     Maximum strength diaper rash paste provides 5-in-1 action to treat, heal, protect, soothe and prevent diaper rash, for healing you can see and relief your baby can feel       \n                            ›  See more product details",</t>
  </si>
  <si>
    <t xml:space="preserve">    "customerReviews": "&lt;img src=\"https://c.media-amazon.com/images/S/amazon-avatars-global/default.png\"/&gt;Sophia C5.0 out of 5 stars\n\n\n\n\n\n\n\n  \n  \n    Great for friction rash for adults too!\n  \nReviewed in the United States on August 25, 2024Style: Rash CreamVerified Purchase\n\n\n\n\n\n\n\n  \n  \n    I get friction rashes in between my thighs sometimes, especially when I forget to add powder because my job is fairly active. This works amazing , clears it relatively fast, is non- irritating, and overall I would recommend.  The only qualm I have with it is that (at least to me) the smell is pretty gross &amp; is strong. I expected it with zinc oxide but still. If I get it on my hands especially, I cannot stop smelling it until I wash &amp; scrub them really well. Even then it still lingers a bit. Could just be a me thing, but do expect that.  But regardless, don’t let that stop you from buying it, it really works well for what I use it for, which is not to smell good.\n  \nRead more\n  3 people found this helpful\n    \n          \n              \n                  Helpful\n              \n          \n      Sending feedback...Thank you for your feedback.Sorry, we failed to record your vote. Please try again\n        Report\n  &lt;img src=\"https://c.media-amazon.com/images/S/amazon-avatars-global/default.png\"/&gt;Giovanni Garcia5.0 out of 5 stars\n\n\n\n\n\n\n\n  \n  \n    Works very quickly so worth the try!!\n  \nReviewed in the United States on August 16, 2024Style: Rash CreamVerified Purchase\n\n\n\n\n\n\n\n  \n  \n    By far the best diaper rash cream I’ve ever used. It can get a bit messy but nothing a few wipes can do to clean it off. I started to use it once my baby got this very bad rash. It went away very quickly took about 2-3 days for it to heal. I have used it ever since for every diaper change. I would definitely recommend it 10/10.\n  \nRead more\n\n\n\n\n\n\n\n\n\n\n\n \n  \t\t \n\n\n\n\n    \n        \n        \n            \n        \n            \n        \n        \n            \n            \n        \n        \n            \n            \n        \n    \n    \n        \n\n            \n                &lt;img src=\"https://c.media-amazon.com/images/S/amazon-avatars-global/default.png\"/&gt;Giovanni Garcia\n            \n\n            5.0 out of 5 stars\n            \n                Works very quickly so worth the try!!\n            \n            \n            \n                \n                    \n                        \n                        \n                            \n                                \n                                \n                                    Reviewed in the United States on August 16, 2024\n                                \n                            \n                        \n                    \n                \n            \n        \n        \n            By far the best diaper rash cream I’ve ever used. It can get a bit messy but nothing a few wipes can do to clean it off. I started to use it once my baby got this very bad rash. It went away very quickly took about 2-3 days for it to heal. I have used it ever since for every diaper change. I would definitely recommend it 10/10.\n        \n        \n            \n                Images in this review\n            \n            \n                \n                    \n                        \n                    \n                        \n                    \n                \n            \n        \n    \n        \n    \n\n\n\n\n\n   function toggleSeeAllView() {\n       P.when('A', 'cr-image-popover-controller').execute(function(A, imagePopoverController) {\n          imagePopoverController.toggleSeeAllView(true);\n       });\n   }\n\n\n       &lt;img alt=\"Customer image\" src=\"https://c.media-amazon.com/images/I/61xs7fA6ZIL._SY88.jpg\" height=\"88\" width=\"100%\"/&gt;&lt;img alt=\"Customer image\" src=\"https://c.media-amazon.com/images/I/71pAol3mrrL._SY88.jpg\" height=\"88\" width=\"100%\"/&gt;\n\n        P.when('A', 'cr-image-popover-controller').execute(function(A, imagePopoverController) {\n          A.on(\"a:popover:beforeShow:R1QARS8PUC6DSA_gallerySection_main\", function(data) {\n            imagePopoverController.initImagePopover(\"R1QARS8PUC6DSA\", \"[https://c.media-amazon.com/images/I/61xs7fA6ZIL.jpg, https://c.media-amazon.com/images/I/71pAol3mrrL.jpg]\", data);\n          });\n        });\n    \n\n  One person found this helpful\n    \n          \n              \n                  Helpful\n              \n          \n      Sending feedback...Thank you for your feedback.Sorry, we failed to record your vote. Please try again\n        Report\n  &lt;img src=\"https://c.media-amazon.com/images/S/amazon-avatars-global/default.png\"/&gt;Tammy Mercado5.0 out of 5 stars\n\n\n\n\n\n\n\n  \n  \n    Would highly recommend\n  \nReviewed in the United States on August 20, 2024Style: Rash CreamVerified Purchase\n\n\n\n\n\n\n\n  \n  \n    I highly recommend Desitin Maximum Strength Baby Diaper Rash Cream. With its 40% zinc oxide formula, it provides effective and fast relief for diaper rash. The thick, rich texture creates a strong barrier that helps soothe and protect sensitive skin. It’s become a staple in our diapering routine, delivering consistent results and peace of mind.\n  \nRead more\n  \n    \n          \n              \n                  Helpful\n              \n          \n      Sending feedback...Thank you for your feedback.Sorry, we failed to record your vote. Please try again\n        Report\n  &lt;img src=\"https://c.media-amazon.com/images/S/amazon-avatars-global/default.png\"/&gt;Rusty Lee5.0 out of 5 stars\n\n\n\n\n\n\n\n  \n  \n    Desitin diaper rash\n  \nReviewed in the United States on September 11, 2024Style: Rash CreamVerified Purchase\n\n\n\n\n\n\n\n  \n  \n    Honestly only diaper rash cream that soothes and sees/provides  results over night.\n  \nRead more\n  \n    \n          \n              \n                  Helpful\n              \n          \n      Sending feedback...Thank you for your feedback.Sorry, we failed to record your vote. Please try again\n        Report\n  &lt;img src=\"https://c.media-amazon.com/images/S/amazon-avatars-global/default.png\"/&gt;Gena Salzgeber5.0 out of 5 stars\n\n\n\n\n\n\n\n  \n  \n    Desitin\n  \nReviewed in the United States on September 10, 2024Style: Rash CreamVerified Purchase\n\n\n\n\n\n\n\n  \n  \n    Tried and true works like a charm\n  \nRead more\n  \n    \n          \n              \n                  Helpful\n              \n          \n      Sending feedback...Thank you for your feedback.Sorry, we failed to record your vote. Please try again\n        Report\n  &lt;img src=\"https://c.media-amazon.com/images/S/amazon-avatars-global/default.png\"/&gt;TruckCentral5.0 out of 5 stars\n\n\n\n\n\n\n\n  \n  \n    IT'S TO LATE\n  \nReviewed in the United States on August 23, 2024Style: Rash CreamVerified Purchase\n\n\n\n\n\n\n\n  \n  \n    It's to late if you're here shopping for this. Just order it and get the relief you or your loved one needs. I recommend express shipping if you already need it. They'll thank you.\n  \nRead more\n  \n    \n          \n              \n                  Helpful\n              \n          \n      Sending feedback...Thank you for your feedback.Sorry, we failed to record your vote. Please try again\n        Report\n  &lt;img src=\"https://c.media-amazon.com/images/S/amazon-avatars-global/default.png\"/&gt;Jay4.0 out of 5 stars\n\n\n\n\n\n\n\n  \n  \n    Cream\n  \nReviewed in the United States on September 11, 2024Style: Rash CreamVerified Purchase\n\n\n\n\n\n\n\n  \n  \n    Good\n  \nRead more\n  \n    \n          \n              \n                  Helpful\n              \n          \n      Sending feedback...Thank you for your feedback.Sorry, we failed to record your vote. Please try again\n        Report\n  &lt;img src=\"https://c.media-amazon.com/images/S/amazon-avatars-global/144d85ed-3ea3-4ce4-bb17-d8c56ed58a65._CR0%2C26%2C281%2C281_UX460_.jpg\"/&gt;Iqra5.0 out of 5 stars\n\n\n\n\n\n\n\n  \n  \n    Love love love it!!!\n  \nReviewed in the United States on August 25, 2024Style: Rash CreamVerified Purchase\n\n\n\n\n\n\n\n  \n  \n    Best cream for a baby rash. It works wonders 😌.  Whenever I see even a little redness, I apply this and within out its gone.\n  \nRead more\n  \n    \n          \n              \n                  Helpful\n              \n          \n      Sending feedback...Thank you for your feedback.Sorry, we failed to record your vote. Please try again\n        Report",</t>
  </si>
  <si>
    <t xml:space="preserve">    "trackingLink": "https://www.amazon.com/Desitin-Maximum-Strength-Diaper-Prevention/dp/B00ZQXT4EY?psc=&amp;linkCode=ll1&amp;tag=dividy-20&amp;linkId=1cd339e8aff44c437d4ec807718407b9&amp;language=en_US&amp;ref_=as_li_ss_tl"</t>
  </si>
  <si>
    <t xml:space="preserve">    "productDetails": "About this item                   Compatible with Most Diaper Genie Pail System EXCEPT the New Version of Diaper Genie     ExpressiorGuarantee odor control: we understand that the odor control is the first consideration when youchoose a diaper pail refill. Our enhanced 7-layer smell-bloc technology helps blocking the smell tokeep your home fresh.     ChoiceRefill is the most affordable refill in the market. No one can beat the price.     No risk to try: We are so confident on the quality of our product that we extend the free return timeto 90 days. lf you are not absolutely satisfied with our product for any reason in the 90 days, we wilrefund 100% your money. Your satisfaction is guaranteed       \n                          ›  See more product details",</t>
  </si>
  <si>
    <t xml:space="preserve">    "customerReviews": "&lt;img src=\"https://c.media-amazon.com/images/S/amazon-avatars-global/default.png\"/&gt;Gabrielle O'Neill5.0 out of 5 stars\n\n\n\n\n\n\n\n  \n  \n    Great diaper genie dupe!\n  \nReviewed in the United States on June 11, 2024Size: 270 Count (Pack of 4)Verified Purchase\n\n\n\n\n\n\n\n  \n  \n    I recently purchased the Amazon Diaper Genie Dupe Refills, and I am thrilled with my purchase. These refills have proven to be an excellent alternative to the more expensive brand, and I wanted to share my positive review.First and foremost, the Amazon Diaper Genie Dupe Refills have exceeded my expectations in terms of performance. They effectively lock in the odors of dirty diapers, keeping my nursery smelling fresh and clean. The multi-layer film technology used in these refills ensures that no unpleasant odors escape, providing a hygienic and odor-free environment for my baby. I am impressed with how well they contain the smell, even after multiple diaper changes.In terms of durability, the Amazon Diaper Genie Dupe Refills have proven to be reliable and long-lasting. Each refill lasts for a significant number of diaper changes, reducing the frequency of replacements and saving me money in the long run. The high-quality materials used in these refills ensure that they can withstand the rigors of daily use without tearing or leaking.The installation process of the Amazon Diaper Genie Dupe Refills is straightforward and hassle-free. They fit perfectly into my Diaper Genie diaper pail, and I had no trouble replacing the old refill with the new one. The clear instructions provided with the refills made the installation process quick and easy, saving me time and effort.Another standout feature of the Amazon Diaper Genie Dupe Refills is their affordability. Compared to the original brand, these refills are significantly more cost-effective without compromising on quality. I appreciate being able to save money without sacrificing the effectiveness of the product. It's a budget-friendly option that provides the same level of convenience and odor control as the more expensive brand.Furthermore, the customer service provided by Amazon has been exceptional. They promptly addressed any concerns or questions I had, ensuring that I had a positive experience with their product. Their dedication to customer satisfaction is evident, and it adds to the overall positive experience of using these diaper genie dupe refills.In conclusion, I highly recommend the Amazon Diaper Genie Dupe Refills for their excellent performance, durability, ease of installation, affordability, and exceptional customer service. These refills offer a cost-effective solution to effectively lock in diaper odors, providing a clean and odor-free environment for your baby. If you're looking for a reliable and budget-friendly alternative to the original brand, the Amazon Diaper Genie Dupe Refills are a fantastic choice.\n  \nRead more\n  6 people found this helpful\n    \n          \n              \n                  Helpful\n              \n          \n      Sending feedback...Thank you for your feedback.Sorry, we failed to record your vote. Please try again\n        Report\n  &lt;img src=\"https://c.media-amazon.com/images/S/amazon-avatars-global/default.png\"/&gt;Maika22!5.0 out of 5 stars\n\n\n\n\n\n\n\n  \n  \n    Great Value and Perfect Fit! HOLDS THE SMELL!\n  \nReviewed in the United States on July 27, 2024Size: 270 Count (Pack of 4)Verified Purchase\n\n\n\n\n\n\n\n  \n  \n    I recently switched to ChoiceRefill Compatible with Diaper Genie Pail, and I am thoroughly impressed with this product. These refills offer excellent value and work perfectly with my Diaper Genie.The installation process is straightforward and hassle-free. The refills fit seamlessly into the Diaper Genie pail, just like the original ones. I didn't encounter any issues with the bags slipping or not staying in place, which was a pleasant surprise.One of the standout features is the durability of the bags. They are strong and hold up well, even when the pail is full. This durability ensures that there are no unpleasant leaks or tears, keeping my nursery odor-free and clean.The capacity of each refill is generous, which means I don't have to change the bag as frequently. This is a huge plus for busy parents who appreciate any time-saving convenience.Additionally, the cost-effectiveness of ChoiceRefill makes it a fantastic alternative to the brand-name refills. The quality is comparable, if not better, and the savings are significant.Overall, ChoiceRefill Compatible with Diaper Genie Pail is a fantastic product that delivers on quality and value. It’s a must-have for any parent looking to maintain a clean and odor-free nursery without breaking the bank. Highly recommend!\n  \nRead more\n  4 people found this helpful\n    \n          \n              \n                  Helpful\n              \n          \n      Sending feedback...Thank you for your feedback.Sorry, we failed to record your vote. Please try again\n        Report\n  &lt;img src=\"https://c.media-amazon.com/images/S/amazon-avatars-global/a284dc23-2e22-4523-91de-3b4b9119de82._CR0%2C0%2C455%2C455_UX460_.jpg\"/&gt;Leit khaled5.0 out of 5 stars\n\n\n\n\n\n\n\n  \n  \n    Excellent Diaper Genie Refills\n  \nReviewed in the United States on June 13, 2024Size: 270 Count (Pack of 4)Verified Purchase\n\n\n\n\n\n\n\n  \n  \n    I recently purchased the ChoiceRefill Compatible with Diaper Genie Pails, and I am extremely satisfied with this product. The 4-pack offers a total of 1080 bags, providing fantastic value for the price.These refills fit perfectly into my Diaper Genie pail, and they are just as effective as the original brand. The bags are strong and durable, preventing any unpleasant odors from escaping. Changing the bags is a breeze, and they hold a substantial amount, reducing the frequency of needing to empty the pail.Overall, the ChoiceRefill Compatible with Diaper Genie Pails is a great alternative to the more expensive brand-name refills. They perform just as well and save me money in the long run. Highly recommend for any Diaper Genie user. Five stars!\n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Works great for us!\n  \nReviewed in the United States on August 15, 2024Size: 270 Count (Pack of 4)Verified Purchase\n\n\n\n\n\n\n\n  \n  \n    We are repeat customers for the ChoiceRefills. They work great for us and are a great option for the Diaper Genie! They last us a good amount of time and are super easy to replace. The one thing we do run into though is sometime it is hard to close the diaper genie so you have to make sure it stays in place, but it doesn't happen often for us. Definitely a great purchase and not super expensive.\n  \nRead more\n  One person found this helpful\n    \n          \n              \n                  Helpful\n              \n          \n      Sending feedback...Thank you for your feedback.Sorry, we failed to record your vote. Please try again\n        Report\n  &lt;img src=\"https://c.media-amazon.com/images/S/amazon-avatars-global/default.png\"/&gt;Tracy Severino4.0 out of 5 stars\n\n\n\n\n\n\n\n  \n  \n    They work but not as well\n  \nReviewed in the United States on September 2, 2024Size: 270 Count (Pack of 4)Verified Purchase\n\n\n\n\n\n\n\n  \n  \n    These contain the diapers in the diaper genie well but I felt like they did not cover up the smell as well as the diaper genie bags. The price is much better though, so it depends on what is more important to you: smell or saving money.\n  \nRead more\n  \n    \n          \n              \n                  Helpful\n              \n          \n      Sending feedback...Thank you for your feedback.Sorry, we failed to record your vote. Please try again\n        Report\n  &lt;img src=\"https://c.media-amazon.com/images/S/amazon-avatars-global/default.png\"/&gt;Holly L.5.0 out of 5 stars\n\n\n\n\n\n\n\n  \n  \n    Work great\n  \nReviewed in the United States on July 31, 2024Size: 270 Count (Pack of 4)Verified Purchase\n\n\n\n\n\n\n\n  \n  \n    You have to wiggle these a bit to make the diaper genie lid closed but no big deal. Very cheap and good quality plastic bags. If you buy the other generic brand bags they fit without a wiggle but the bag itself is very thin. These are nice and thick and you don't need to worry about it breaking.\n  \nRead more\n  \n    \n          \n              \n                  Helpful\n              \n          \n      Sending feedback...Thank you for your feedback.Sorry, we failed to record your vote. Please try again\n        Report\n  &lt;img src=\"https://c.media-amazon.com/images/S/amazon-avatars-global/default.png\"/&gt;Tristen5.0 out of 5 stars\n\n\n\n\n\n\n\n  \n  \n    Perfect fit for munchkin diaper pail\n  \nReviewed in the United States on August 21, 2024Size: 270 Count (Pack of 4)Verified Purchase\n\n\n\n\n\n\n\n  \n  \n    These do fit the munchkin step diaper pail. These refills do not have the 4 grooves to fit it nicely into the pail like other brands do, but it still does the job without issue. What I really like about these refills is that the blue bags are NOT clear/see-through, allowing for some privacy when putting the bags out to the curb for garbage pick up. They are sturdy. There is a sticker/tab labeling exactly where to pull the bags so that they come out correctly. I’ve been a victim of pulling out the bags incorrectly before and it’s detrimental. I would recommend this product.\n  \nRead more\n  \n    \n          \n              \n                  Helpful\n              \n          \n      Sending feedback...Thank you for your feedback.Sorry, we failed to record your vote. Please try again\n        Report\n  &lt;img src=\"https://c.media-amazon.com/images/S/amazon-avatars-global/d0cf6eb3-6387-46ef-a216-6d8a64e815ba._CR26%2C0%2C447%2C447_SX460_.jpg\"/&gt;M-Ipp3.0 out of 5 stars\n\n\n\n\n\n\n\n  \n  \n    Quality not great\n  \nReviewed in the United States on August 21, 2024Size: 270 Count (Pack of 4)Verified Purchase\n\n\n\n\n\n\n\n  \n  \n    Good for the price but I will not repurchase. The quality of the bags is not great, if you are not super gentle when pulling through, they will rip. The rips will then not contain the smell. I'd rather pay a little more for the name brand :/\n  \nRead more\n  \n    \n          \n              \n                  Helpful\n              \n          \n      Sending feedback...Thank you for your feedback.Sorry, we failed to record your vote. Please try again\n        Report",</t>
  </si>
  <si>
    <t xml:space="preserve">    "trackingLink": "https://www.amazon.com/ChoiceRefill-Compatible-Diaper-Genie-8-Pack/dp/B073CLKNK3?th=1&amp;linkCode=ll1&amp;tag=dividy-20&amp;linkId=48261b8bdfdea9ed3e53471930d63945&amp;language=en_US&amp;ref_=as_li_ss_tl"</t>
  </si>
  <si>
    <t xml:space="preserve">    "productDetails": "About this item                   Pull-Ups Girls’ Potty Training Pants: 112 toddler training pants, size 3T-4T (32-40 lbs) (4 packs of 28, 112 training underwear total)     Convenient Refastenable Sides: Perform easy changes with the refastenable sides of Pull-Ups for Girls potty training underwear, even on the go     Up to 100% Leak-Free: Pull-Ups Training Pants provide up to 100% leak-free protection     Targeted Absorbency: Get targeted absorbency where girls need it most with Pull-Ups for Girls underwear for potty training     Soft and Breathable Materials: Our potty training underwear are made with soft and breathable materials for comfortable wear     Made for Little Hands: These training pants are designed for little hands to easily pull up and down for Big Kid independence     Teaching Graphics: Only Pull-Ups training pants have Disney graphics that fade when wet, teaching your Big Kid to stay dry       \n                                  Available in Multiple Sizes: Pull-Ups potty training underwear are available in sizes 2T-3T (16-34 lbs), 3T-4T (32-40 lbs), 4T-5T (38-50 lbs) and 5T-6T (50+ lbs)  Pull-Ups for Girls potty training underwear product and packaging may vary      Show more            ›  See more product details",</t>
  </si>
  <si>
    <t xml:space="preserve">    "customerReviews": "&lt;img src=\"https://c.media-amazon.com/images/S/amazon-avatars-global/248380c2-abd6-4790-aee0-0fe9d2e038af._CR0%2C26%2C281%2C281_UX460_.jpg\"/&gt;Lyndsie Thomas5.0 out of 5 stars\n\n\n\n\n\n\n\n  \n  \n    Great price arrives quickly\n  \nReviewed in the United States on April 20, 2024Size: 3T-4TUnit Count: 112Verified Purchase\n\n\n\n\n\n\n\n  \n  \n    We have purchased these Minnie mouse pull ups so many times they arrive quickly and we've even went up in size. These are great for bed for protection and potty training they are easy to pull up hold a good amount with no leaks. The quality is amazing the box comes with 4 separate packs that last us close to 2 months. Until we don't need pull ups anymore I will continue to purchase this is the only brand we've used and we are sticking to. My daughter does not like in daycare when the pattern is someone else's she knows they aren't her pull ups\n  \nRead more\n  2 people found this helpful\n    \n          \n              \n                  Helpful\n              \n          \n      Sending feedback...Thank you for your feedback.Sorry, we failed to record your vote. Please try again\n        Report\n  &lt;img src=\"https://c.media-amazon.com/images/S/amazon-avatars-global/default.png\"/&gt;sh0320255.0 out of 5 stars\n\n\n\n\n\n\n\n  \n  \n    These work great!\n  \nReviewed in the United States on July 17, 2024Size: 3T-4TUnit Count: 112Verified Purchase\n\n\n\n\n\n\n\n  \n  \n    These work great and we are hopeful they will soon not be needed as we are working on potty training our granddaughter.\n  \nRead more\n  2 people found this helpful\n    \n          \n              \n                  Helpful\n              \n          \n      Sending feedback...Thank you for your feedback.Sorry, we failed to record your vote. Please try again\n        Report\n  &lt;img src=\"https://c.media-amazon.com/images/S/amazon-avatars-global/default.png\"/&gt;Lavern Rodney5.0 out of 5 stars\n\n\n\n\n\n\n\n  \n  \n    Fits\n  \nReviewed in the United States on May 21, 2024Size: 3T-4TUnit Count: 112Verified Purchase\n\n\n\n\n\n\n\n  \n  \n    This product is awesome , it fits really well and it doesn't leak and it is easy for my toddler.\n  \nRead more\n  One person found this helpful\n    \n          \n              \n                  Helpful\n              \n          \n      Sending feedback...Thank you for your feedback.Sorry, we failed to record your vote. Please try again\n        Report\n  &lt;img src=\"https://c.media-amazon.com/images/S/amazon-avatars-global/ce106558-c235-409a-a008-a06e9117bdb0._CR0%2C0%2C375%2C375_UX460_.jpg\"/&gt;Jara5.0 out of 5 stars\n\n\n\n\n\n\n\n  \n  \n    Durable pull-ups that have held up at daycare and overnight\n  \nReviewed in the United States on June 10, 2024Size: 3T-4TUnit Count: 112Verified Purchase\n\n\n\n\n\n\n\n  \n  \n    My daughter has very sensitive skin and these have been gentle on her. They are easy to put on and for her to pull back up, since she has been potty training at home and daycare. I like the side Velcro for a quick change when you don’t have much space.Absorbency has been great, not even leaking overnight (which we have had leakage in the blue version of the same size, I feel they might be slightly bigger). My daughter happens to be a huge Minnie Mouse fan, so these are a fan favorite.\n  \nRead more\n  One person found this helpful\n    \n          \n              \n                  Helpful\n              \n          \n      Sending feedback...Thank you for your feedback.Sorry, we failed to record your vote. Please try again\n        Report\n  &lt;img src=\"https://c.media-amazon.com/images/S/amazon-avatars-global/default.png\"/&gt;Ariana5.0 out of 5 stars\n\n\n\n\n\n\n\n  \n  \n    Awesome\n  \nReviewed in the United States on July 27, 2024Size: 3T-4TUnit Count: 112Verified Purchase\n\n\n\n\n\n\n\n  \n  \n    Super absorbent, easy for kiddo to pull up and down and comes undone at the sides so it can be put on like a diaper is head of needing to step into it if you don’t want\n  \nRead more\n  2 people found this helpful\n    \n          \n              \n                  Helpful\n              \n          \n      Sending feedback...Thank you for your feedback.Sorry, we failed to record your vote. Please try again\n        Report\n  &lt;img src=\"https://c.media-amazon.com/images/S/amazon-avatars-global/default.png\"/&gt;hope4.0 out of 5 stars\n\n\n\n\n\n\n\n  \n  \n    Price was great\n  \nReviewed in the United States on January 23, 2024Size: 3T-4TUnit Count: 112Verified Purchase\n\n\n\n\n\n\n\n  \n  \n    Mom is very happy with the price\n  \nRead more\n  \n    \n          \n              \n                  Helpful\n              \n          \n      Sending feedback...Thank you for your feedback.Sorry, we failed to record your vote. Please try again\n        Report\n  &lt;img src=\"https://c.media-amazon.com/images/S/amazon-avatars-global/d5732c8a-e2db-4579-9457-e7e53c07682c._CR0%2C54%2C225%2C225_UX460_.jpg\"/&gt;Kamille Blood5.0 out of 5 stars\n\n\n\n\n\n\n\n  \n  \n    Best pull ups\n  \nReviewed in the United States on August 3, 2024Size: 3T-4TUnit Count: 112Verified Purchase\n\n\n\n\n\n\n\n  \n  \n    We love these pull ups. No irritation even with super sensitive skin, and no leaking. I highly recommend buying these.\n  \nRead more\n  One person found this helpful\n    \n          \n              \n                  Helpful\n              \n          \n      Sending feedback...Thank you for your feedback.Sorry, we failed to record your vote. Please try again\n        Report\n  &lt;img src=\"https://c.media-amazon.com/images/S/amazon-avatars-global/e7a04ca9-60a2-4097-a86c-2d50b4db5981._CR0%2C0%2C600%2C600_SX460_.jpg\"/&gt;Phatfat 5.0 out of 5 stars\n\n\n\n\n\n\n\n  \n  \n    Good Pull ups\n  \nReviewed in the United States on July 23, 2024Size: 3T-4TUnit Count: 112Verified Purchase\n\n\n\n\n\n\n\n  \n  \n    Always buy no leaking leaves my daughter dry even when she is wet.\n  \nRead more\n  \n    \n          \n              \n                  Helpful\n              \n          \n      Sending feedback...Thank you for your feedback.Sorry, we failed to record your vote. Please try again\n        Report",</t>
  </si>
  <si>
    <t xml:space="preserve">    "trackingLink": "https://www.amazon.com/Pull-Ups-Learning-Designs-Training-Packaging/dp/B07X8ND2B6?psc=&amp;linkCode=ll1&amp;tag=dividy-20&amp;linkId=15eb775a97df273d7913a6d2a5b3e67c&amp;language=en_US&amp;ref_=as_li_ss_tl"</t>
  </si>
  <si>
    <t xml:space="preserve">    "productDetails": "About this item                   SUPERIOR STRENGTH &amp; STRETCH - Lansinoh's breastmilk storage bags are designed to expand with your milk as it freezes, for stronger, more reliable milk storage     FAST FREEZE &amp; THAW DESIGN – Lansinoh breast milk storage bags freeze flatter than leading competitors so you can store more breastmilk and thaw super-fast. Efficient and uniform thawing protects your breastmilk nutrients!     SAFE BREASTMILK STORAGE - Our storage bags are presterilized, made without BPA or BPS, and designed with a tamper-evident, fully sealed tear-away top for safe milk storage     SUPER STRONG &amp; DURABLE - Each Lansinoh milk bag for breastmilk has reinforced double sealed seams on the side and bottom, plus double zipper for ultimate protection     SAVE TIME - Pump directly into the bags using your Lansinoh breast pump or most major breast pump brands using our pump-into-bag adapter (sold separately) and your pumping bra     COMPACT STORAGE- Lay flat to safely freeze and maximize milk storage; Stand in the fridge for compact, easy storage, or pour into baby bottles. Lay flat design helps optimize space inside breast milk storage bags freezer.       \n                          ›  See more product details",</t>
  </si>
  <si>
    <t xml:space="preserve">    "customerReviews": "&lt;img src=\"https://c.media-amazon.com/images/S/amazon-avatars-global/default.png\"/&gt;Alex5.0 out of 5 stars\n\n\n\n\n\n\n\n  \n  \n    Favorite milk storage bags\n  \nReviewed in the United States on June 19, 2024Size: 6 OunceUnit Count: 100.0Verified Purchase\n\n\n\n\n\n\n\n  \n  \n    Love this brand the best for storing milk. Easiest for storing the most amount and pretty easy to fill and has a good seal. The bags are kind of thin though so I did notice leaking on a few frozen milk bags that had fallen onto the counter as I was rearranging my freezer space.\n  \nRead more\n  2 people found this helpful\n    \n          \n              \n                  Helpful\n              \n          \n      Sending feedback...Thank you for your feedback.Sorry, we failed to record your vote. Please try again\n        Report\n  &lt;img src=\"https://c.media-amazon.com/images/S/amazon-avatars-global/6d380432-79af-4579-867b-774a29b29b54._CR0%2C0%2C375%2C375_UX460_.jpg\"/&gt;Amy5.0 out of 5 stars\n\n\n\n\n\n\n\n  \n  \n    The quality of these bags is exceptional\n  \nReviewed in the United States on August 2, 2024Size: 6 OunceUnit Count: 200.0Verified Purchase\n\n\n\n\n\n\n\n  \n  \n    I’ve been thoroughly impressed with Lansinoh Breastmilk Storage Bags. The quality of these bags is exceptional, offering a reliable solution for storing and preserving breastmilk. Each bag is durable, leak-proof, and designed with a double zipper seal that ensures a secure closure, giving me peace of mind that my milk is safe and fresh. The convenient pour spout and clear labeling make transferring milk and tracking dates a breeze. These bags are not only practical but also incredibly user-friendly, making them an indispensable tool for any breastfeeding parent. Overall, Lansinoh has truly delivered a high-quality product that significantly eases the milk storage process.\n  \nRead more\n  One person found this helpful\n    \n          \n              \n                  Helpful\n              \n          \n      Sending feedback...Thank you for your feedback.Sorry, we failed to record your vote. Please try again\n        Report\n  &lt;img src=\"https://c.media-amazon.com/images/S/amazon-avatars-global/default.png\"/&gt;Mitch DeGrasse5.0 out of 5 stars\n\n\n\n\n\n\n\n  \n  \n    10/10 Customer Service\n  \nReviewed in the United States on July 21, 2024Size: 6 OunceUnit Count: 200.0Verified Purchase\n\n\n\n\n\n\n\n  \n  \n    These are the best option when it comes to breast milk bags - both for price per and quality. Unfortunately one of my orders was defective and milk was leaking out of the bag even once sealed. I contacted Lansinoh’s customer service and they were so helpful in not only refunding me but also asking important questions such as batch number and where the leak was occurring to make sure manufacturing was aware and to prevent this from happening again. I’ve since subscribed to this product and don’t plan on switching!\n  \nRead more\n  2 people found this helpful\n    \n          \n              \n                  Helpful\n              \n          \n      Sending feedback...Thank you for your feedback.Sorry, we failed to record your vote. Please try again\n        Report\n  &lt;img src=\"https://c.media-amazon.com/images/S/amazon-avatars-global/default.png\"/&gt;Nicole Marie Bronson5.0 out of 5 stars\n\n\n\n\n\n\n\n  \n  \n    Quality bags for liquid gold\n  \nReviewed in the United States on August 6, 2024Size: 6 OunceUnit Count: 50.0Verified Purchase\n\n\n\n\n\n\n\n  \n  \n    This may be a basic item to buy on you registry but it is so important. These bags are know for their quality and durability. They freeze well and we have never had leakage problems. The bags open well to pour in breast milk and even stand when starting to fill. They stack well in your freezer. You can easily label them. This is a must have for a nursing mom.\n  \nRead more\n  2 people found this helpful\n    \n          \n              \n                  Helpful\n              \n          \n      Sending feedback...Thank you for your feedback.Sorry, we failed to record your vote. Please try again\n        Report\n  &lt;img src=\"https://c.media-amazon.com/images/S/amazon-avatars-global/5b096fac-c889-4f97-b0dd-ef920b62fe5c._CR62%2C0%2C375%2C375_SX460_.jpg\"/&gt;Zychojoe5.0 out of 5 stars\n\n\n\n\n\n\n\n  \n  \n    Double seal\n  \nReviewed in the United States on August 7, 2024Size: 6 OunceUnit Count: 200.0Verified Purchase\n\n\n\n\n\n\n\n  \n  \n    I like this bags they come with double seal, quality is really good and super easy to use. It make’s it so easy and convenient to store my precious milk for my little angel. I do approve and recommend.\n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The only storage bags I use\n  \nReviewed in the United States on September 7, 2024Size: 6 OunceUnit Count: 200.0Verified Purchase\n\n\n\n\n\n\n\n  \n  \n    Haven't had any issues with them after multiple purchases! They are easy to use, they seal well, and it keeps the milk very safe. 10/10 on quality, haven't had any issues of leaking and I've dropped them frozen too! The measurements aren't accurate so if you're using them for the first time, just always use the same bottle to measure out your milk.\n  \nRead more\n  \n    \n          \n              \n                  Helpful\n              \n          \n      Sending feedback...Thank you for your feedback.Sorry, we failed to record your vote. Please try again\n        Report\n  &lt;img src=\"https://c.media-amazon.com/images/S/amazon-avatars-global/default.png\"/&gt;Crystal4.0 out of 5 stars\n\n\n\n\n\n\n\n  \n  \n    Fantastic except for occasional leakage\n  \nReviewed in the United States on February 20, 2024Size: 6 OunceUnit Count: 100.0Verified Purchase\n\n\n\n\n\n\n\n  \n  \n    I’ve used these breast milk storage bags and the medela brand - pumping exclusively for my first child and a combo of nursing and pumping for my second. I prefer the feel of the lansinoh bags as they are more pliable and not as rigid as the medela bags. The double zipper is also a great feature that gives me peace of mind and the design for flat frozen storage works as intended. My one and only complaint is that the lansinoh bags have leaked on me so I’ve lost a bunch of breast milk, which lactating mothers will tell you is incredibly upsetting. For context I went thought a 200 pack of the lansinoh bags in about 4 months - sometimes freezing flat and thawing, other times storing in the fridge upright for a few days. Perhaps one out of fifteen bags would leak on me in the fridge while upright, frequently enough that I started setting them in a container to avoid a huge mess. The medela bags do not lay flat as well to freeze milk but they have also never leaked on me.\n  \nRead more\n  2 people found this helpful\n    \n          \n              \n                  Helpful\n              \n          \n      Sending feedback...Thank you for your feedback.Sorry, we failed to record your vote. Please try again\n        Report\n  &lt;img src=\"https://c.media-amazon.com/images/S/amazon-avatars-global/default.png\"/&gt;Amazon Customer5.0 out of 5 stars\n\n\n\n\n\n\n\n  \n  \n    Work great\n  \nReviewed in the United States on September 8, 2024Size: 6 OunceUnit Count: 100.0Verified Purchase\n\n\n\n\n\n\n\n  \n  \n    These breast milk storage bags are great! I’ve gone through a whole package already and ordered another. Never had any issues, no holes, always seals easily. I love the tab where you can include date time volume and content for daycare, definetely need these if you’re breastfeeding.\n  \nRead more\n  \n    \n          \n              \n                  Helpful\n              \n          \n      Sending feedback...Thank you for your feedback.Sorry, we failed to record your vote. Please try again\n        Report",</t>
  </si>
  <si>
    <t xml:space="preserve">    "trackingLink": "https://www.amazon.com/Lansinoh-Presterilized-Hygienically-Doubled-Sealed-Refrigeration/dp/B006XISCNA?psc=&amp;linkCode=ll1&amp;tag=dividy-20&amp;linkId=8773ad3abf8cac964e3e359f3a16d7fa&amp;language=en_US&amp;ref_=as_li_ss_tl"</t>
  </si>
  <si>
    <t xml:space="preserve">    "productDetails": "SUPERIOR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       \n                          ›  See more product details",</t>
  </si>
  <si>
    <t xml:space="preserve">    "customerReviews": "&lt;img src=\"https://c.media-amazon.com/images/S/amazon-avatars-global/default.png\"/&gt;Anna B.5.0 out of 5 stars\n\n\n\n\n\n\n\n  \n  \n    Great pads…but\n  \nReviewed in the United States on July 19, 2024Size: 100 Count (Pack of 1)Configuration: Nursing PadsVerified Purchase\n\n\n\n\n\n\n\n  \n  \n    I found these to be the best of the disposable pads. They have good adhesive and two on each pad, so they stay and never move. Very comfortable and hold a lot of leakage, very absorbent. My unfortunate issue is that I’m, I guess, allergic, maybe…. Every time I wore them my right side more than anything, would itch. I switched to cloth reusable kind and haven’t had an itch since\n  \nRead more\n  3 people found this helpful\n    \n          \n              \n                  Helpful\n              \n          \n      Sending feedback...Thank you for your feedback.Sorry, we failed to record your vote. Please try again\n        Report\n  &lt;img src=\"https://c.media-amazon.com/images/S/amazon-avatars-global/de5501f7-f61d-4c78-8469-f51b1158e2b7._CR0%2C26%2C281%2C281_UX460_.jpg\"/&gt;Tiffany Palma5.0 out of 5 stars\n\n\n\n\n\n\n\n  \n  \n    Withstand overnight leakage\n  \nReviewed in the United States on July 10, 2024Size: 100 Count (Pack of 1)Configuration: Nursing PadsVerified Purchase\n\n\n\n\n\n\n\n  \n  \n    Not sure how often these need to be switched but they can last all day absorbing my leaks in between feedings and pumping sessions. This is the first brand I try with these pregnancy and its quality is great.My 2 month old has started to sleep through the entire night every other day and on those specific days, these padd absorb a lot and end up as thick as a pattie.🍔I wont lie , Ive had a couple of leaks but mainly bcs I did not have the pad centered properly during the night. But nothing crazy that will leak into my bedsheets.Pads come individually wrapped and are super slim and soft. Perfect for sore nipples as well.I dont really use the adhesive and leave the sticky parts unopen. That is my personal preference since I hate it when it adheres into my skin when these happen to fold in between feedings. Its easier to pop back straight without the glue and they wont move unless you do so.The 100 count box lasted me 2 month avg.no pictures of product since I used up all and need to refill\n  \nRead more\n  3 people found this helpful\n    \n          \n              \n                  Helpful\n              \n          \n      Sending feedback...Thank you for your feedback.Sorry, we failed to record your vote. Please try again\n        Report\n  &lt;img src=\"https://c.media-amazon.com/images/S/amazon-avatars-global/default.png\"/&gt;tamar garcia5.0 out of 5 stars\n\n\n\n\n\n\n\n  \n  \n    Super soft and super absorbent!\n  \nReviewed in the United States on June 30, 2024Size: 100 Count (Pack of 1)Configuration: Nursing PadsVerified Purchase\n\n\n\n\n\n\n\n  \n  \n    As a breastfeeding mom, finding the right nursing pads is crucial for comfort and confidence. Lansinoh nursing pads have truly been a game-changer for me.Lansinoh nursing pads offer exceptional absorbency, keeping me dry and comfortable throughout the day and night. They handle even the heaviest of leaks effortlessly.These pads are incredibly soft and gentle on the skin, which is especially important for sensitive, breastfeeding skin. The contoured shape ensures a discreet and natural fit, making them virtually invisible under clothing. The adhesive strips on the back of the pads keep them securely in place, preventing any shifting or bunching. I never have to worry about them moving around, even during active days.I love that each pad is individually wrapped, ensuring they remain clean and hygienic until you're ready to use them. This makes them perfect for on-the-go use, fitting easily into a diaper bag or purse. Lansinoh nursing pads offer great value for money. They are reliable, long-lasting, and effective, making them an excellent investment for any breastfeeding mother. They've made my breastfeeding journey much easier and more comfortable. I highly recommend them to any nursing mom looking for reliable and effective nursing pads.\n  \nRead more\n  7 people found this helpful\n    \n          \n              \n                  Helpful\n              \n          \n      Sending feedback...Thank you for your feedback.Sorry, we failed to record your vote. Please try again\n        Report\n  &lt;img src=\"https://c.media-amazon.com/images/S/amazon-avatars-global/default.png\"/&gt;Liv5.0 out of 5 stars\n\n\n\n\n\n\n\n  \n  \n    Soft. Dry. Stay Put. THE BEST\n  \nReviewed in the United States on June 17, 2024Size: 36 Count (Pack of 1)Configuration: Nursing PadsVerified Purchase\n\n\n\n\n\n\n\n  \n  \n    I started out with reusable nursing pads but they were so rough on my tender nipples, I never ever felt dry, and they moved constantly. I quickly switched to these and will NEVER go back!! They are super soft &amp; very absorbent. I leaked all the time for the first few months postpartum and I never once felt damp. You should always change them frequently but they hold a lot of milk so even overnight I would wake up feeling nice and dry. I also LOVE that they stick to the inside of your bra so no moving around. 12/10 recommend.\n  \nRead more\n  2 people found this helpful\n    \n          \n              \n                  Helpful\n              \n          \n      Sending feedback...Thank you for your feedback.Sorry, we failed to record your vote. Please try again\n        Report\n  &lt;img src=\"https://c.media-amazon.com/images/S/amazon-avatars-global/default.png\"/&gt;Kyla-Mechelle P.5.0 out of 5 stars\n\n\n\n\n\n\n\n  \n  \n    Awesome absorption!\n  \nReviewed in the United States on July 11, 2024Size: 36 Count (Pack of 1)Configuration: Nursing PadsVerified Purchase\n\n\n\n\n\n\n\n  \n  \n    I just had my baby 5 weeks ago and have exclusively been using these nursing pads. They're a nice size and are sticky on one side to stay in the same place in my bra. They're comfortable and the quality is super nice. I can wear a pair for 6 hours without having to change them. They absorb so much milk! If you're like me and you leak in your sleep, these are definitely worth buying. And the price won't break your wallet.\n  \nRead more\n  One person found this helpful\n    \n          \n              \n                  Helpful\n              \n          \n      Sending feedback...Thank you for your feedback.Sorry, we failed to record your vote. Please try again\n        Report\n  &lt;img src=\"https://c.media-amazon.com/images/S/amazon-avatars-global/default.png\"/&gt;M&amp;Mgirl094.0 out of 5 stars\n\n\n\n\n\n\n\n  \n  \n    Work really well\n  \nReviewed in the United States on April 28, 2024Size: 100 Count (Pack of 1)Configuration: Nursing PadsVerified Purchase\n\n\n\n\n\n\n\n  \n  \n    I've really like these so far. They absorb a ton when leaking happens, they stick great to fabric and don't easily bunch up, and they are thin and comfy. I can barely tell I'm wearing one. My only complaint is that they arena PAIN to open. The thin fabric pouch each one comes in has to be torn open and then getting then pad sides apart (they are folded in half) is just not easy. But I'll take that since they work great and stay in nursing bras well.\n  \nRead more\n  \n    \n          \n              \n                  Helpful\n              \n          \n      Sending feedback...Thank you for your feedback.Sorry, we failed to record your vote. Please try again\n        Report\n  &lt;img src=\"https://c.media-amazon.com/images/S/amazon-avatars-global/06303b5d-f32a-47c6-b3d4-c356ceb07716._CR0%2C0%2C375%2C375_UX460_.jpg\"/&gt;zanaibaf17155.0 out of 5 stars\n\n\n\n\n\n\n\n  \n  \n    Game-Changer for Breastfeeding Moms - 100 pack\n  \nReviewed in the United States on July 29, 2024Size: 100 Count (Pack of 1)Configuration: Nursing PadsVerified Purchase\n\n\n\n\n\n\n\n  \n  \n    As a first-time mom who solely wanted to breastfeed, I searched for nursing pads that met my needs for comfort and absorbency. The Lansinoh nursing pads were the best choice for me compared to other products. I added them to my registry and didn't realize what a game-changer they were until I started using them.During those days and nights when my flow was heavy, these nursing pads did a wonderful job of absorbing everything without leaking through my clothes. I did notice that the pads would become heavier and need replacing, but that’s a small price to pay for such effective protection.They come individually packed, ensuring they remain clean and hygienic until you’re ready to use them. This feature is great for tossing a few in a bag or purse. They are super soft and so discreet that I don’t even notice I’m wearing them under my bra or clothes. The adhesive on the back keeps them securely in place, even when you’re active.I’ve been using these nursing pads religiously for six months now and will continue to purchase them until I stop breastfeeding. They are also a great value for money, considering you receive 100 individually wrapped pads for only $10.\n  \nRead more\n  \n    \n          \n              \n                  Helpful\n              \n          \n      Sending feedback...Thank you for your feedback.Sorry, we failed to record your vote. Please try again\n        Report\n  &lt;img src=\"https://c.media-amazon.com/images/S/amazon-avatars-global/default.png\"/&gt;Danielle Anderle5.0 out of 5 stars\n\n\n\n\n\n\n\n  \n  \n    Must have!\n  \nReviewed in the United States on August 8, 2024Size: 100 Count (Pack of 1)Configuration: Nursing PadsVerified Purchase\n\n\n\n\n\n\n\n  \n  \n    These are the best “boob pads” out there! Very absorbent and leaves you dry. Very durable and you get a lot of pads for relatively cheap\n  \nRead more\n  \n    \n          \n              \n                  Helpful\n              \n          \n      Sending feedback...Thank you for your feedback.Sorry, we failed to record your vote. Please try again\n        Report",</t>
  </si>
  <si>
    <t xml:space="preserve">    "trackingLink": "https://www.amazon.com/Lansinoh-Stay-Disposable-Nursing-Pads/dp/B0070SKP1O?psc=&amp;linkCode=ll1&amp;tag=dividy-20&amp;linkId=868dfebaac8b36aefebf7621d13a6fb6&amp;language=en_US&amp;ref_=as_li_ss_tl"</t>
  </si>
  <si>
    <t xml:space="preserve">    "productDetails": "Helps prevent children from putting sharp objects or fingers into unused electrical outlets     Removable and reusable     36 pack       \n                          ›  See more product details",</t>
  </si>
  <si>
    <t xml:space="preserve">    "customerReviews": "&lt;img src=\"https://c.media-amazon.com/images/S/amazon-avatars-global/3d5917ba-f3df-4542-95e9-f42c4c456201._CR25%2C0%2C920%2C920_SX460_.jpg\"/&gt;M.L.5.0 out of 5 stars\n\n\n\n\n\n\n\n  \n  \n    A Must-Have for Child Safety!\n  \nReviewed in the United States on June 14, 2024Verified Purchase\n\n\n\n\n\n\n\n  \n  \n    I recently purchased the Safety 1st Plug Protectors and I am thoroughly impressed with their effectiveness and quality. These plug protectors are an essential item for any household with young children.The pack comes with 36 plug protectors, which is more than enough to cover all the outlets in my home. The white color of the protectors blends seamlessly with my walls and outlets, maintaining the aesthetics of my home while ensuring safety.What I love about these protectors is their ease of installation. They fit snugly into the outlets, providing a secure cover that my curious toddler cannot remove. Yet, they are easy for adults to remove when the outlet is needed.The Safety 1st brand lives up to its name with these plug protectors. They provide peace of mind knowing that my child is safe from the dangers of exposed electrical outlets. The protectors are durable and made of non-toxic material, further adding to their safety features.In conclusion, the Safety 1st Plug Protectors are a practical, affordable, and effective solution for childproofing your home. I highly recommend them to all parents, caregivers, and anyone needing to childproof their environment. Safety is indeed first with these plug protectors!\n  \nRead more\n  3 people found this helpful\n    \n          \n              \n                  Helpful\n              \n          \n      Sending feedback...Thank you for your feedback.Sorry, we failed to record your vote. Please try again\n        Report\n  &lt;img src=\"https://c.media-amazon.com/images/S/amazon-avatars-global/default.png\"/&gt;mm5.0 out of 5 stars\n\n\n\n\n\n\n\n  \n  \n    Easy to use. High quality at an amazing price!\n  \nReviewed in the United States on July 13, 2024Verified Purchase\n\n\n\n\n\n\n\n  \n  \n    These are straight-forward plug protectors, but with a few features that make these my preferred brand. They have an adult-fingernail-sized groove for easy removal, in case you need to use a plug, but they fit snuggly in outlets and have edges that curve, making them flush with the outlet cover (meaning, they're super safe and child-proof, yet have a clever design that allows adults to remove the protector when necessary). Lastly, I really like the satin-finish of the packaging, as well as the design! I know those are solely aesthetic preferences, but it's nice to have our spare protectors sitting in a well-designed, modern box in the drawer!\n  \nRead more\n  2 people found this helpful\n    \n          \n              \n                  Helpful\n              \n          \n      Sending feedback...Thank you for your feedback.Sorry, we failed to record your vote. Please try again\n        Report\n  &lt;img src=\"https://c.media-amazon.com/images/S/amazon-avatars-global/default.png\"/&gt;Jesse Morris5.0 out of 5 stars\n\n\n\n\n\n\n\n  \n  \n    Perfect protection\n  \nReviewed in the United States on September 5, 2024Verified Purchase\n\n\n\n\n\n\n\n  \n  \n    Lightweight box full of covers. Strong plastic. Easy to put in, but impossible for baby to get out. Looks good. Fits perfectly in each plug in, and makes every room super safe. Totally worth the purchase!\n  \nRead more\n\n\n\n\n\n\n\n\n\n\n\n \n  \t\t \n\n\n\n\n    \n        \n        \n            \n        \n            \n        \n        \n            \n            \n        \n        \n            \n            \n        \n    \n    \n        \n\n            \n                &lt;img src=\"https://c.media-amazon.com/images/S/amazon-avatars-global/default.png\"/&gt;Jesse Morris\n            \n\n            5.0 out of 5 stars\n            \n                Perfect protection\n            \n            \n            \n                \n                    \n                        \n                        \n                            \n                                \n                                \n                                    Reviewed in the United States on September 5, 2024\n                                \n                            \n                        \n                    \n                \n            \n        \n        \n            Lightweight box full of covers. Strong plastic. Easy to put in, but impossible for baby to get out. Looks good. Fits perfectly in each plug in, and makes every room super safe. Totally worth the purchase!\n        \n        \n            \n                Images in this review\n            \n            \n                \n                    \n                        \n                    \n                \n            \n        \n    \n        \n    \n\n\n\n\n\n   function toggleSeeAllView() {\n       P.when('A', 'cr-image-popover-controller').execute(function(A, imagePopoverController) {\n          imagePopoverController.toggleSeeAllView(true);\n       });\n   }\n\n\n       &lt;img alt=\"Customer image\" src=\"https://c.media-amazon.com/images/I/6186FU9FDVL._SY88.jpg\" height=\"88\" width=\"100%\"/&gt;\n\n        P.when('A', 'cr-image-popover-controller').execute(function(A, imagePopoverController) {\n          A.on(\"a:popover:beforeShow:RRKTL6NGS21GB_gallerySection_main\", function(data) {\n            imagePopoverController.initImagePopover(\"RRKTL6NGS21GB\", \"[https://c.media-amazon.com/images/I/6186FU9FDVL.jpg]\", data);\n          });\n        });\n    \n\n  \n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A must have for kids\n  \nReviewed in the United States on August 30, 2024Verified Purchase\n\n\n\n\n\n\n\n  \n  \n    Lightweight and easy to use. Easy to install and fit well.  Ensures safety as they don't easily come out.  Perform well.\n  \nRead more\n  \n    \n          \n              \n                  Helpful\n              \n          \n      Sending feedback...Thank you for your feedback.Sorry, we failed to record your vote. Please try again\n        Report\n  &lt;img src=\"https://c.media-amazon.com/images/S/amazon-avatars-global/default.png\"/&gt;Amanda5.0 out of 5 stars\n\n\n\n\n\n\n\n  \n  \n    Already come in handy\n  \nReviewed in the United States on July 12, 2024Verified Purchase\n\n\n\n\n\n\n\n  \n  \n    As a foster parent, ensuring a safe home environment is crucial, and the Safety 1st Plug Protectors have been an excellent addition. These plug protectors are easy to install and fit securely into our outlets, preventing curious little fingers from accessing them. The sleek design blends well with our home decor, and they are simple for adults to remove when necessary. Knowing that our electrical outlets are safely covered gives us peace of mind. Overall, the Safety 1st Plug Protectors are an essential, effective, and reliable safety measure for any household with children.\n  \nRead more\n  One person found this helpful\n    \n          \n              \n                  Helpful\n              \n          \n      Sending feedback...Thank you for your feedback.Sorry, we failed to record your vote. Please try again\n        Report\n  &lt;img src=\"https://c.media-amazon.com/images/S/amazon-avatars-global/default.png\"/&gt;Denys Demydovych4.0 out of 5 stars\n\n\n\n\n\n\n\n  \n  \n    Basic Outlet Covers That Get the Job Done, But Hard to Remove\n  \nReviewed in the United States on August 31, 2024Verified Purchase\n\n\n\n\n\n\n\n  \n  \n    I’m not a huge fan of these outlet covers, but they do the job. They’re super basic, and they keep the kids out of the outlets, which is the main thing. The only downside is they’re pretty hard to get out of the socket, which can be a bit annoying. But if you just need a simple solution to keep the little ones safe, these will do the trick.\n  \nRead more\n\n\n\n\n\n\n\n\n\n\n\n \n  \t\t \n\n\n\n\n    \n        \n        \n            \n        \n            \n        \n        \n            \n            \n        \n        \n            \n            \n        \n    \n    \n        \n\n            \n                &lt;img src=\"https://c.media-amazon.com/images/S/amazon-avatars-global/default.png\"/&gt;Denys Demydovych\n            \n\n            4.0 out of 5 stars\n            \n                Basic Outlet Covers That Get the Job Done, But Hard to Remove\n            \n            \n            \n                \n                    \n                        \n                        \n                            \n                                \n                                \n                                    Reviewed in the United States on August 31, 2024\n                                \n                            \n                        \n                    \n                \n            \n        \n        \n            I’m not a huge fan of these outlet covers, but they do the job. They’re super basic, and they keep the kids out of the outlets, which is the main thing. The only downside is they’re pretty hard to get out of the socket, which can be a bit annoying. But if you just need a simple solution to keep the little ones safe, these will do the trick.\n        \n        \n            \n                Images in this review\n            \n            \n                \n                    \n                        \n                    \n                \n            \n        \n    \n        \n    \n\n\n\n\n\n   function toggleSeeAllView() {\n       P.when('A', 'cr-image-popover-controller').execute(function(A, imagePopoverController) {\n          imagePopoverController.toggleSeeAllView(true);\n       });\n   }\n\n\n       &lt;img alt=\"Customer image\" src=\"https://c.media-amazon.com/images/I/61Q0gOgzwpL._SY88.jpg\" height=\"88\" width=\"100%\"/&gt;\n\n        P.when('A', 'cr-image-popover-controller').execute(function(A, imagePopoverController) {\n          A.on(\"a:popover:beforeShow:RMOO3FUL1DB04_gallerySection_main\", function(data) {\n            imagePopoverController.initImagePopover(\"RMOO3FUL1DB04\", \"[https://c.media-amazon.com/images/I/61Q0gOgzwpL.jpg]\", data);\n          });\n        });\n    \n\n  One person found this helpful\n    \n          \n              \n                  Helpful\n              \n          \n      Sending feedback...Thank you for your feedback.Sorry, we failed to record your vote. Please try again\n        Report\n  &lt;img src=\"https://c.media-amazon.com/images/S/amazon-avatars-global/default.png\"/&gt;Breyanna Broeker5.0 out of 5 stars\n\n\n\n\n\n\n\n  \n  \n    Fits all kinds of outlets\n  \nReviewed in the United States on August 16, 2024Verified Purchase\n\n\n\n\n\n\n\n  \n  \n    These are affordable and work great with all the outlets in my house. It's 100 years old with some new and a lot of old electrical outlets and they fit them all. Easy to put in and take out (for an adult). Some others I've tried are much trickier, and these I can with one hand and the other with a toddler lol. Best ones I think!\n  \nRead more\n  \n    \n          \n              \n                  Helpful\n              \n          \n      Sending feedback...Thank you for your feedback.Sorry, we failed to record your vote. Please try again\n        Report\n  &lt;img src=\"https://c.media-amazon.com/images/S/amazon-avatars-global/default.png\"/&gt;Cheli Castro5.0 out of 5 stars\n\n\n\n\n\n\n\n  \n  \n    Great deal\n  \nReviewed in the United States on August 30, 2024Verified Purchase\n\n\n\n\n\n\n\n  \n  \n    This product has helped us tremendously now that we have a tiny crawler exploring the house. There are more than enough outlet covers in this for our home and our families houses as well. Pretty sturdy product that gets the job done. Easy to install/remove and gives the peace of mind that your little one is not playing with the outlets while crawling.\n  \nRead more\n\n\n\n\n\n\n\n\n\n\n\n \n  \t\t \n\n\n\n\n    \n        \n        \n            \n        \n            \n        \n        \n            \n            \n        \n        \n            \n            \n        \n    \n    \n        \n\n            \n                &lt;img src=\"https://c.media-amazon.com/images/S/amazon-avatars-global/default.png\"/&gt;Cheli Castro\n            \n\n            5.0 out of 5 stars\n            \n                Great deal\n            \n            \n            \n                \n                    \n                        \n                        \n                            \n                                \n                                \n                                    Reviewed in the United States on August 30, 2024\n                                \n                            \n                        \n                    \n                \n            \n        \n        \n            This product has helped us tremendously now that we have a tiny crawler exploring the house. There are more than enough outlet covers in this for our home and our families houses as well. Pretty sturdy product that gets the job done. Easy to install/remove and gives the peace of mind that your little one is not playing with the outlets while crawling.\n        \n        \n            \n                Images in this review\n            \n            \n                \n                    \n                        \n                    \n                \n            \n        \n    \n        \n    \n\n\n\n\n\n   function toggleSeeAllView() {\n       P.when('A', 'cr-image-popover-controller').execute(function(A, imagePopoverController) {\n          imagePopoverController.toggleSeeAllView(true);\n       });\n   }\n\n\n       &lt;img alt=\"Customer image\" src=\"https://c.media-amazon.com/images/I/71CdiiQU89L._SY88.jpg\" height=\"88\" width=\"100%\"/&gt;\n\n        P.when('A', 'cr-image-popover-controller').execute(function(A, imagePopoverController) {\n          A.on(\"a:popover:beforeShow:RN2JEXO07HCFJ_gallerySection_main\", function(data) {\n            imagePopoverController.initImagePopover(\"RN2JEXO07HCFJ\", \"[https://c.media-amazon.com/images/I/71CdiiQU89L.jpg]\", data);\n          });\n        });\n    \n\n  \n    \n          \n              \n                  Helpful\n              \n          \n      Sending feedback...Thank you for your feedback.Sorry, we failed to record your vote. Please try again\n        Report",</t>
  </si>
  <si>
    <t xml:space="preserve">    "trackingLink": "https://www.amazon.com/Safety-1st-Plug-Protectors-Count/dp/B00JHKTDQG?psc=&amp;linkCode=ll1&amp;tag=dividy-20&amp;linkId=5cb5339ae26601b12fd9b7ab429811ce&amp;language=en_US&amp;ref_=as_li_ss_tl"</t>
  </si>
  <si>
    <t xml:space="preserve">    "productDetails": "About this item                   The pacifier brand distributed in hospitals nationwide, used by doctors &amp; nurses to soothe newborns     1 piece construction specially sized and shaped for babies 0-3 months old; Adheres to the American Academy of Pediatrics guidelines     Orthodontic design respects the natural development of baby's teeth and gums     Made of hospital-grade, BPA-free and latex-free silicone for strength, comfort and durability     Dishwasher safe; Can be sterilized       \n                          ›  See more product details",</t>
  </si>
  <si>
    <t xml:space="preserve">    "customerReviews": "&lt;img src=\"https://c.media-amazon.com/images/S/amazon-avatars-global/ddf73359-91c6-44dd-a5cf-ec3b88ea0432._CR0%2C30%2C272%2C272_UX460_.jpg\"/&gt;Ashley James5.0 out of 5 stars\n\n\n\n\n\n\n\n  \n  \n    Great pacis\n  \nReviewed in the United States on September 8, 2024Color: Pink/PurpleVerified Purchase\n\n\n\n\n\n\n\n  \n  \n    My 7 week old loves these pacifiers and they’re the only ones she’s actually used. They’re high quality and feel durable. They can be washed in the dishwasher which is very convenient. I love the pink color and it’s perfect for my 2 month old, it’s not too big or too heavy for her.\n  \nRead more\n\n\n\n\n\n\n\n\n\n\n\n \n  \t\t \n\n\n\n\n    \n        \n        \n            \n        \n            \n        \n        \n            \n            \n        \n        \n            \n            \n        \n    \n    \n        \n\n            \n                &lt;img src=\"https://c.media-amazon.com/images/S/amazon-avatars-global/ddf73359-91c6-44dd-a5cf-ec3b88ea0432._CR0%2C30%2C272%2C272_UX460_.jpg\"/&gt;Ashley James\n            \n\n            5.0 out of 5 stars\n            \n                Great pacis\n            \n            \n            \n                \n                    \n                        \n                        \n                            \n                                \n                                \n                                    Reviewed in the United States on September 8, 2024\n                                \n                            \n                        \n                    \n                \n            \n        \n        \n            My 7 week old loves these pacifiers and they’re the only ones she’s actually used. They’re high quality and feel durable. They can be washed in the dishwasher which is very convenient. I love the pink color and it’s perfect for my 2 month old, it’s not too big or too heavy for her.\n        \n        \n            \n                Images in this review\n            \n            \n                \n                    \n                        \n                    \n                \n            \n        \n    \n        \n    \n\n\n\n\n\n   function toggleSeeAllView() {\n       P.when('A', 'cr-image-popover-controller').execute(function(A, imagePopoverController) {\n          imagePopoverController.toggleSeeAllView(true);\n       });\n   }\n\n\n       &lt;img alt=\"Customer image\" src=\"https://c.media-amazon.com/images/I/71Oke7KqKhL._SY88.jpg\" height=\"88\" width=\"100%\"/&gt;\n\n        P.when('A', 'cr-image-popover-controller').execute(function(A, imagePopoverController) {\n          A.on(\"a:popover:beforeShow:R27VTGHVIO7YWO_gallerySection_main\", function(data) {\n            imagePopoverController.initImagePopover(\"R27VTGHVIO7YWO\", \"[https://c.media-amazon.com/images/I/71Oke7KqKhL.jpg]\", data);\n          });\n        });\n    \n\n  \n    \n          \n              \n                  Helpful\n              \n          \n      Sending feedback...Thank you for your feedback.Sorry, we failed to record your vote. Please try again\n        Report\n  &lt;img src=\"https://c.media-amazon.com/images/S/amazon-avatars-global/default.png\"/&gt;Nicole5.0 out of 5 stars\n\n\n\n\n\n\n\n  \n  \n    Great quality!\n  \nReviewed in the United States on July 1, 2024Color: GreenVerified Purchase\n\n\n\n\n\n\n\n  \n  \n    These pacifiers were great quality and made a lovely gift. My only complaint about them is that I wish they had a ring to hold onto. When you are holding the baby and walking around, it's hard to have enough hands to carry everything, especially the pacifier that keeps falling out of the baby's mouth!! They work well and are a good value.\n  \nRead more\n  3 people found this helpful\n    \n          \n              \n                  Helpful\n              \n          \n      Sending feedback...Thank you for your feedback.Sorry, we failed to record your vote. Please try again\n        Report\n  &lt;img src=\"https://c.media-amazon.com/images/S/amazon-avatars-global/4c874066-9cf9-4870-a095-ab91a174648c._CR0%2C0%2C1126%2C1126_SX460_.jpg\"/&gt;Lili5.0 out of 5 stars\n\n\n\n\n\n\n\n  \n  \n    Best pacifier\n  \nReviewed in the United States on August 5, 2024Color: GreenVerified Purchase\n\n\n\n\n\n\n\n  \n  \n    These pacifiers has been the favorite of our daughter since birth! They are not only perfect for babies 0-3 months but way over 1 year olds, and the green color is really cute. With four in a pack, we always have extras. They're made from safe, hospital-grade silicone and are easy to clean. Our baby loves them and they provide great comfort. Highly recommend for new parents!\n  \nRead more\n  One person found this helpful\n    \n          \n              \n                  Helpful\n              \n          \n      Sending feedback...Thank you for your feedback.Sorry, we failed to record your vote. Please try again\n        Report\n  &lt;img src=\"https://c.media-amazon.com/images/S/amazon-avatars-global/default.png\"/&gt;Cindy 5.0 out of 5 stars\n\n\n\n\n\n\n\n  \n  \n    Works great  👍🏻\n  \nReviewed in the United States on August 26, 2024Color: GreenVerified Purchase\n\n\n\n\n\n\n\n  \n  \n    Works great  👍🏻\n  \nRead more\n  \n    \n          \n              \n                  Helpful\n              \n          \n      Sending feedback...Thank you for your feedback.Sorry, we failed to record your vote. Please try again\n        Report\n  &lt;img src=\"https://c.media-amazon.com/images/S/amazon-avatars-global/default.png\"/&gt;Janie5.0 out of 5 stars\n\n\n\n\n\n\n\n  \n  \n    Only pacifier my babies take\n  \nReviewed in the United States on August 8, 2024Color: GreenVerified Purchase\n\n\n\n\n\n\n\n  \n  \n    I love these! My children all hate plastic as babies and my first never took a pacifier. So when my friend sent me one of these I was skeptical but it worked! For 4 pacifiers you get the best value for your money. The quality is amazing and they don’t smell. It’s easy to clean and easy for babies to hold.\n  \nRead more\n  2 people found this helpful\n    \n          \n              \n                  Helpful\n              \n          \n      Sending feedback...Thank you for your feedback.Sorry, we failed to record your vote. Please try again\n        Report\n  &lt;img src=\"https://c.media-amazon.com/images/S/amazon-avatars-global/default.png\"/&gt;Cfairchild285.0 out of 5 stars\n\n\n\n\n\n\n\n  \n  \n    Great Product\n  \nReviewed in the United States on September 3, 2024Color: GreenVerified Purchase\n\n\n\n\n\n\n\n  \n  \n    Love these. Bought for a baby shower. My kids loved these. Easy to clean. Well made.\n  \nRead more\n  \n    \n          \n              \n                  Helpful\n              \n          \n      Sending feedback...Thank you for your feedback.Sorry, we failed to record your vote. Please try again\n        Report\n  &lt;img src=\"https://c.media-amazon.com/images/S/amazon-avatars-global/default.png\"/&gt;Chi Hoang4.0 out of 5 stars\n\n\n\n\n\n\n\n  \n  \n    Perfect Pacifiers for Newborns\n  \nReviewed in the United States on August 20, 2024Color: BlueVerified Purchase\n\n\n\n\n\n\n\n  \n  \n    These pacifiers are perfectly designed for babies 0-3 months.The soothing effect these pacifiers provide has been incredible, helping our baby calm down and sleep better.From the first day home from the hospital, these pacifiers have been a part of our daily routine. The Philips AVENT Soothie is made from durable, hospital-grade silicone, which is gentle on our baby’s delicate gums and doesn’t cause any irritation. The shape of the pacifier mimics a mother’s nipple, making it easier for our baby to transition between breastfeeding and pacifier use.What I love most about these pacifiers is their one-piece construction, which makes them super easy to clean. They can be sterilized quickly in boiling water or a sterilizer, ensuring they’re always hygienic. The blue color is adorable and easy to spot in the diaper bag or crib.Our baby took to these pacifiers immediately, and they’ve helped us through countless fussy moments, especially during naps and bedtime. The size is perfect for a newborn’s mouth, and the pacifier stays in place well, even when our baby is active.The 4-pack is great value, and I appreciate having multiple pacifiers around the house, in the diaper bag, and even in the car. It’s so convenient to know that I always have a backup ready if one gets lost or needs to be cleaned.Overall, the Philips AVENT Soothie Pacifiers have been an essential part of our newborn care. They’re durable, easy to clean, and most importantly, they soothe our baby like nothing else. Highly recommended for new parents!\n  \nRead more\n  \n    \n          \n              \n                  Helpful\n              \n          \n      Sending feedback...Thank you for your feedback.Sorry, we failed to record your vote. Please try again\n        Report\n  &lt;img src=\"https://c.media-amazon.com/images/S/amazon-avatars-global/default.png\"/&gt;Emily5.0 out of 5 stars\n\n\n\n\n\n\n\n  \n  \n    Perfection\n  \nReviewed in the United States on September 8, 2024Color: GreenVerified Purchase\n\n\n\n\n\n\n\n  \n  \n    This is the only pacifier my newborn will take and it's easily sanitized. Will repurchase the next size up once my baby is there.\n  \nRead more\n  \n    \n          \n              \n                  Helpful\n              \n          \n      Sending feedback...Thank you for your feedback.Sorry, we failed to record your vote. Please try again\n        Report",</t>
  </si>
  <si>
    <t xml:space="preserve">    "trackingLink": "https://www.amazon.com/Philips-AVENT-Pacifier-SCF190-41/dp/B07TDN9MKC?psc=&amp;linkCode=ll1&amp;tag=dividy-20&amp;linkId=b9cb4a0ea8f4e750b2d06633cd251401&amp;language=en_US&amp;ref_=as_li_ss_tl"</t>
  </si>
  <si>
    <t xml:space="preserve">    "productDetails": "About this item                   SIZE: The set contains two Zak tumblers that are 3.16 inches in diameter and 6.67 inches tall. They have a capacity of 15 ounces.     MATERIAL: The durable tumblers are made of plastic with silicone straws. Long-lasting and BPA free, they're dishwasher safe, can be disassembled for easy cleaning, and should not be microwaved.     LEAK-PROOF DESIGN: The silicone straw has a built-in valve that allows liquid to flow when drinking and prevents accidental spills when the tumbler is tipped over. The straw is also soft and comfortable for kids to drink from.     AT HOME OR ON THE GO: The straw tumbler is suited for travel, since it won't leak and fits in car cup holders while keeping drinks easily accessible. It's also great for drinking beverages at home without worrying about stains or nearby electronics.     LIFESTYLE: Zak Designs drinkware makes hydration fun! These tumblers are a great gift for kids just graduating from sippy cups. The tumblers are fully reusable--no more disposable cups--and a fun addition to the daily routine.       \n                          ›  See more product details",</t>
  </si>
  <si>
    <t xml:space="preserve">    "customerReviews": "&lt;img src=\"https://c.media-amazon.com/images/S/amazon-avatars-global/default.png\"/&gt;Castañedas5.0 out of 5 stars\n\n\n\n\n\n\n\n  \n  \n    Best cups for messy toddlers!\n  \nReviewed in the United States on September 2, 2024Color: PrincessVerified Purchase\n\n\n\n\n\n\n\n  \n  \n    Love that these won’t spill if dropped, they are easy to clean and you can even put  them in the dish washer! My toddler loves the cute designs and I love they are nice and durable! However the insulation is not the best since they are just made of plastic.\n  \nRead more\n  One person found this helpful\n    \n          \n              \n                  Helpful\n              \n          \n      Sending feedback...Thank you for your feedback.Sorry, we failed to record your vote. Please try again\n        Report\n  &lt;img src=\"https://c.media-amazon.com/images/S/amazon-avatars-global/default.png\"/&gt;Lauren5.0 out of 5 stars\n\n\n\n\n\n\n\n  \n  \n    So cute!\n  \nReviewed in the United States on August 28, 2024Color: ShellsVerified Purchase\n\n\n\n\n\n\n\n  \n  \n    I cannot tell you how many cups we’ve tried, but this is the winner!  And even better that the colorful design is adorable!  My daughter had trouble with other valved straws, but this one WORKS and she can get good flow through it.  I was amazed that it does not leak when she turns it over, the lid is very secure too.  All the silicone parts come out for easy cleaning, I even put it through the dishwasher.  Quick and easy to put back together, very well made!\n  \nRead more\n  3 people found this helpful\n    \n          \n              \n                  Helpful\n              \n          \n      Sending feedback...Thank you for your feedback.Sorry, we failed to record your vote. Please try again\n        Report\n  &lt;img src=\"https://c.media-amazon.com/images/S/amazon-avatars-global/default.png\"/&gt;Emily Kubusek5.0 out of 5 stars\n\n\n\n\n\n\n\n  \n  \n    Great cup\n  \nReviewed in the United States on August 4, 2024Color: ShellsVerified Purchase\n\n\n\n\n\n\n\n  \n  \n    These are as leak-proof as they get. Yes, it will leak a little if there is liquid in the straw but 99% of the time, we haven't had any issues. We've had the cups for probably 6 months and they sure have taken a beating. After my kid throwing them constantly, dishwasher cycles, and daycare days, the pictures may be coming off and there might be scratches in the cups, but they are holding up great.\n  \nRead more\n  3 people found this helpful\n    \n          \n              \n                  Helpful\n              \n          \n      Sending feedback...Thank you for your feedback.Sorry, we failed to record your vote. Please try again\n        Report\n  &lt;img src=\"https://c.media-amazon.com/images/S/amazon-avatars-global/default.png\"/&gt;HokiePokie5.0 out of 5 stars\n\n\n\n\n\n\n\n  \n  \n    Great cups\n  \nReviewed in the United States on July 17, 2024Color: UnicornVerified Purchase\n\n\n\n\n\n\n\n  \n  \n    I have bought A LOT of different cups. These are great for a number of reasons:1) easy to clean - the straw part comes off, is easy to clean alone and leaves the lid/silicone straw part to clean2) does not leak - if your kid turns the cup upside down and shakes it, yes some liquid comes out, but it does not pressurize and leak and holds up to being thrown3) durable - this cup has been thrown off a high chair many times, it's still intact, the straw has been chewed on and is still in tact. I can update if that changes, but after about two months, so far so goodOverall, it's a great cup. I would recommend it!\n  \nRead more\n  12 people found this helpful\n    \n          \n              \n                  Helpful\n              \n          \n      Sending feedback...Thank you for your feedback.Sorry, we failed to record your vote. Please try again\n        Report\n  &lt;img src=\"https://c.media-amazon.com/images/S/amazon-avatars-global/default.png\"/&gt;Amazon Customer4.0 out of 5 stars\n\n\n\n\n\n\n\n  \n  \n    Great cups, but the design doesn’t last long\n  \nReviewed in the United States on August 16, 2024Color: SpaceVerified Purchase\n\n\n\n\n\n\n\n  \n  \n    These cups are great for toddlers, easy to hold and almost completely leak proof. The only issue I have is the design wears off pretty fast and we hand wash only.\n  \nRead more\n  2 people found this helpful\n    \n          \n              \n                  Helpful\n              \n          \n      Sending feedback...Thank you for your feedback.Sorry, we failed to record your vote. Please try again\n        Report\n  &lt;img src=\"https://c.media-amazon.com/images/S/amazon-avatars-global/default.png\"/&gt;Cassandra5.0 out of 5 stars\n\n\n\n\n\n\n\n  \n  \n    Hand wash only! Perfect cup for toddlers!\n  \nReviewed in the United States on July 17, 2024Color: Gabby's Dollhouse Cakey CatVerified Purchase\n\n\n\n\n\n\n\n  \n  \n    My toddler has had these for about five months and these are some of my favorite straw cups. I bought them after trying so many leak proof and weighted straw cups from Munchkin, Nuk, and some other brand. The weighted ones that are supposed to be drinkable no matter what angle they are, are so hard to use. I also got these when my daughter was 20 months old as a drinking option to help ween her off the bottle. Sometimes if they’re sitting there with a drink for hours at a time, the liquid will start coming out the top of the straw, but that is not a big deal.She only uses these for milk, water, and diluted juice, but I do think they have ideal washing methods. I used to put these in the dishwasher and noticed that the straw started to become more oval than round and the design started to wear off faster. Now, I hand wash everything with scent-free soap and hot water. I normally used Dawn, but could still smell it in the cup even after I washed it out.These are awesome. They are so easy to drink out of and hold enough water so you don’t have to constantly refill cups. These are some of the only straw cups my toddler didn’t struggle to drink out of, so we use them every day and understandably you can see the designs are slowly coming off. That doesn’t bother me and if it gets really bad, I’ll buy waterproof decals from Etsy to put on them.When she throws them onto the tile floor or carpet from her height, they don’t get any damage. One time she threw it from the grocery cart onto the floor and it did get a scratch, but I think they are very durable. They also fit into her car seat and diaper bag cupholders perfectly.Four is enough for one toddler and we use them all every single day, so I don’t need to buy anymore. $45 for all of these straw cups was a great value considering how much we use them.\n  \nRead more\n\n\n\n\n\n\n\n\n\n\n\n \n  \t\t \n\n\n\n\n    \n        \n        \n            \n        \n            \n        \n        \n            \n            \n        \n        \n            \n            \n        \n    \n    \n        \n\n            \n                &lt;img src=\"https://c.media-amazon.com/images/S/amazon-avatars-global/default.png\"/&gt;Cassandra\n            \n\n            5.0 out of 5 stars\n            \n                Hand wash only! Perfect cup for toddlers!\n            \n            \n            \n                \n                    \n                        \n                        \n                            \n                                \n                                \n                                    Reviewed in the United States on July 17, 2024\n                                \n                            \n                        \n                    \n                \n            \n        \n        \n            My toddler has had these for about five months and these are some of my favorite straw cups. I bought them after trying so many leak proof and weighted straw cups from Munchkin, Nuk, and some other brand. The weighted ones that are supposed to be drinkable no matter what angle they are, are so hard to use. I also got these when my daughter was 20 months old as a drinking option to help ween her off the bottle. Sometimes if they’re sitting there with a drink for hours at a time, the liquid will start coming out the top of the straw, but that is not a big deal.She only uses these for milk, water, and diluted juice, but I do think they have ideal washing methods. I used to put these in the dishwasher and noticed that the straw started to become more oval than round and the design started to wear off faster. Now, I hand wash everything with scent-free soap and hot water. I normally used Dawn, but could still smell it in the cup even after I washed it out.These are awesome. They are so easy to drink out of and hold enough water so you don’t have to constantly refill cups. These are some of the only straw cups my toddler didn’t struggle to drink out of, so we use them every day and understandably you can see the designs are slowly coming off. That doesn’t bother me and if it gets really bad, I’ll buy waterproof decals from Etsy to put on them.When she throws them onto the tile floor or carpet from her height, they don’t get any damage. One time she threw it from the grocery cart onto the floor and it did get a scratch, but I think they are very durable. They also fit into her car seat and diaper bag cupholders perfectly.Four is enough for one toddler and we use them all every single day, so I don’t need to buy anymore. $45 for all of these straw cups was a great value considering how much we use them.\n        \n        \n            \n                Images in this review\n            \n            \n                \n                    \n                        \n                    \n                        \n                    \n                        \n                    \n                \n            \n        \n    \n        \n    \n\n\n\n\n\n   function toggleSeeAllView() {\n       P.when('A', 'cr-image-popover-controller').execute(function(A, imagePopoverController) {\n          imagePopoverController.toggleSeeAllView(true);\n       });\n   }\n\n\n       &lt;img alt=\"Customer image\" src=\"https://c.media-amazon.com/images/I/71gc0AByi4L._SY88.jpg\" height=\"88\" width=\"100%\"/&gt;&lt;img alt=\"Customer image\" src=\"https://c.media-amazon.com/images/I/71yF+PbcOIL._SY88.jpg\" height=\"88\" width=\"100%\"/&gt;&lt;img alt=\"Customer image\" src=\"https://c.media-amazon.com/images/I/71beQY6DtFL._SY88.jpg\" height=\"88\" width=\"100%\"/&gt;\n\n        P.when('A', 'cr-image-popover-controller').execute(function(A, imagePopoverController) {\n          A.on(\"a:popover:beforeShow:RNERXOU6JJ6K3_gallerySection_main\", function(data) {\n            imagePopoverController.initImagePopover(\"RNERXOU6JJ6K3\", \"[https://c.media-amazon.com/images/I/71gc0AByi4L.jpg, https://c.media-amazon.com/images/I/71yF+PbcOIL.jpg, https://c.media-amazon.com/images/I/71beQY6DtFL.jpg]\", data);\n          });\n        });\n    \n\n  7 people found this helpful\n    \n          \n              \n                  Helpful\n              \n          \n      Sending feedback...Thank you for your feedback.Sorry, we failed to record your vote. Please try again\n        Report\n  &lt;img src=\"https://c.media-amazon.com/images/S/amazon-avatars-global/9ace4f07-3c5e-4cb5-afe7-8b853b48241a._CR0%2C0%2C401%2C401_UX460_.jpg\"/&gt;Marilyn Guigno5.0 out of 5 stars\n\n\n\n\n\n\n\n  \n  \n    Great Quality\n  \nReviewed in the United States on August 21, 2024Color: DinoRoar &amp; ZaksaurusVerified Purchase\n\n\n\n\n\n\n\n  \n  \n    I’m very impressed with this sippy cup. It’s of excellent quality, durable, and easy for my child to use. The straw is soft and easy to sip from, and the cup itself doesn’t leak, making it a great choice for everyday use. It’s also simple to clean. Overall, a fantastic product that I would definitely recommend!\n  \nRead more\n  \n    \n          \n              \n                  Helpful\n              \n          \n      Sending feedback...Thank you for your feedback.Sorry, we failed to record your vote. Please try again\n        Report\n  &lt;img src=\"https://c.media-amazon.com/images/S/amazon-avatars-global/default.png\"/&gt;Ricardo Rosa5.0 out of 5 stars\n\n\n\n\n\n\n\n  \n  \n    The Straws\n  \nReviewed in the United States on July 7, 2024Color: Spidey and His Amazing FriendsVerified Purchase\n\n\n\n\n\n\n\n  \n  \n    We’ve had these cups for about 3 months and they are great. The baby Spidey is the cutest thing but of course after many washes the design starts to come off little by little. These cups are very easy to take apart and clean and put back together. These cups are not insulated so the cold liquids will eventually turn to room temperature. These cups are easy to carry around in a diaper bag, baby bag etc. They’ll put into bag pockets and cup holders as well. One thing to keep in mind if you’re going to put the cup in any type of bag is that it will leak if the bag is being tossed or moved around consistently. If the cup is dropped or thrown some of the liquid will come out in drops and if the cup is left laying down there is a slow leak. My son has adapted to these cups pretty easily from other cups that have had a thicker straw. However, he does have a habit of biting straws and with these silicone straws they do tend to rip quite easily after consistent biting (as shown in pictures). But no big deal we just buy replacement straws that are an easy fix (as you can see in the pics we’ve already had to replace the original set of straws and soon have to change these out). I’d buy these again and recommend these.\n  \nRead more\n\n\n\n\n\n\n\n\n\n\n\n \n  \t\t \n\n\n\n\n    \n        \n        \n            \n        \n            \n        \n        \n            \n            \n        \n        \n            \n            \n        \n    \n    \n        \n\n            \n                &lt;img src=\"https://c.media-amazon.com/images/S/amazon-avatars-global/default.png\"/&gt;Ricardo Rosa\n            \n\n            5.0 out of 5 stars\n            \n                The Straws\n            \n            \n            \n                \n                    \n                        \n                        \n                            \n                                \n                                \n                                    Reviewed in the United States on July 7, 2024\n                                \n                            \n                        \n                    \n                \n            \n        \n        \n            We’ve had these cups for about 3 months and they are great. The baby Spidey is the cutest thing but of course after many washes the design starts to come off little by little. These cups are very easy to take apart and clean and put back together. These cups are not insulated so the cold liquids will eventually turn to room temperature. These cups are easy to carry around in a diaper bag, baby bag etc. They’ll put into bag pockets and cup holders as well. One thing to keep in mind if you’re going to put the cup in any type of bag is that it will leak if the bag is being tossed or moved around consistently. If the cup is dropped or thrown some of the liquid will come out in drops and if the cup is left laying down there is a slow leak. My son has adapted to these cups pretty easily from other cups that have had a thicker straw. However, he does have a habit of biting straws and with these silicone straws they do tend to rip quite easily after consistent biting (as shown in pictures). But no big deal we just buy replacement straws that are an easy fix (as you can see in the pics we’ve already had to replace the original set of straws and soon have to change these out). I’d buy these again and recommend these.\n        \n        \n            \n                Images in this review\n            \n            \n                \n                    \n                        \n                    \n                        \n                    \n                        \n                    \n                        \n                    \n                \n            \n        \n    \n        \n    \n\n\n\n\n\n   function toggleSeeAllView() {\n       P.when('A', 'cr-image-popover-controller').execute(function(A, imagePopoverController) {\n          imagePopoverController.toggleSeeAllView(true);\n       });\n   }\n\n\n       &lt;img alt=\"Customer image\" src=\"https://c.media-amazon.com/images/I/61dp-8V2TUL._SY88.jpg\" height=\"88\" width=\"100%\"/&gt;&lt;img alt=\"Customer image\" src=\"https://c.media-amazon.com/images/I/61n3mw74eeL._SY88.jpg\" height=\"88\" width=\"100%\"/&gt;&lt;img alt=\"Customer image\" src=\"https://c.media-amazon.com/images/I/71o7BwMI6hL._SY88.jpg\" height=\"88\" width=\"100%\"/&gt;&lt;img alt=\"Customer image\" src=\"https://c.media-amazon.com/images/I/61D4FncWLqL._SY88.jpg\" height=\"88\" width=\"100%\"/&gt;\n\n        P.when('A', 'cr-image-popover-controller').execute(function(A, imagePopoverController) {\n          A.on(\"a:popover:beforeShow:R240NKZWW26KJS_gallerySection_main\", function(data) {\n            imagePopoverController.initImagePopover(\"R240NKZWW26KJS\", \"[https://c.media-amazon.com/images/I/61dp-8V2TUL.jpg, https://c.media-amazon.com/images/I/61n3mw74eeL.jpg, https://c.media-amazon.com/images/I/71o7BwMI6hL.jpg, https://c.media-amazon.com/images/I/61D4FncWLqL.jpg]\", data);\n          });\n        });\n    \n\n  4 people found this helpful\n    \n          \n              \n                  Helpful\n              \n          \n      Sending feedback...Thank you for your feedback.Sorry, we failed to record your vote. Please try again\n        Report",</t>
  </si>
  <si>
    <t xml:space="preserve">    "trackingLink": "https://www.amazon.com/Zak-Designs-Leak-Proof-DinoRoar-Zaksaurus/dp/B0BTYQ7Q5Y?psc=&amp;linkCode=ll1&amp;tag=dividy-20&amp;linkId=5d0cf63b23a3d34f25a97dffe6c29b5a&amp;language=en_US&amp;ref_=as_li_ss_tl"</t>
  </si>
  <si>
    <t xml:space="preserve">    "productDetails": "Plastic latches 100%/ Nylon Straps 100%     Imported     Quick for adults but a nightmare for toddlers! Like you, we're tired of cabinet locks that are strenuous for adults; And best thing is installation takes seconds!     Skyla a known brand that strives to provide value; Rest assured we took care to make your life easier, not stressful     Satisfaction Guarantee: Trusting Skyla never costs you a thing; If you are not satisfied, we even let you keep the product; Yes, that's how much we stand by our product; Try us     Join millions of parents and trust Skyla helping create the safe, fun and warm home that you and your family deserve       \n                          ›  See more product details",</t>
  </si>
  <si>
    <t xml:space="preserve">    "customerReviews": "&lt;img src=\"https://c.media-amazon.com/images/S/amazon-avatars-global/default.png\"/&gt;Maika22!5.0 out of 5 stars\n\n\n\n\n\n\n\n  \n  \n    Effective and Easy to Use!\n  \nReviewed in the United States on July 27, 2024Color: WhiteSize: 12 Count (Pack of 1)Verified Purchase\n\n\n\n\n\n\n\n  \n  \n    I recently purchased the Baby Proofing Child Safety Locks (12 Pack) by Skyla Homes, and I am extremely satisfied with this product. As a parent, safety is my top priority, and these locks have provided me with peace of mind.The installation process was straightforward and quick. The adhesive is strong and holds the locks securely in place, yet they can be removed without damaging furniture or cabinets. The design is sleek and unobtrusive, blending well with my home decor.These locks are highly effective at keeping curious little hands out of cabinets and drawers. My toddler has tried to open them multiple times without success, ensuring that dangerous items remain out of reach. Despite being childproof, the locks are easy for adults to operate, which is a huge plus.The 12-pack offers great value, providing enough locks to cover multiple areas in our home. The quality is excellent, and I appreciate the durability of the materials used.Overall, the Skyla Homes Baby Proofing Child Safety Locks are an essential tool for any parent. They are reliable, easy to install, and highly effective at keeping little ones safe. Highly recommend!\n  \nRead more\n  One person found this helpful\n    \n          \n              \n                  Helpful\n              \n          \n      Sending feedback...Thank you for your feedback.Sorry, we failed to record your vote. Please try again\n        Report\n  &lt;img src=\"https://c.media-amazon.com/images/S/amazon-avatars-global/e356efa4-915b-4318-8b69-a73c9da6a03c._CR84%2C0%2C332%2C332_SX460_.jpg\"/&gt;Julia5.0 out of 5 stars\n\n\n\n\n\n\n\n  \n  \n    Effectively blocks cats from food bin\n  \nReviewed in the United States on August 21, 2024Color: WhiteSize: 8 Count (Pack of 1)Verified Purchase\n\n\n\n\n\n\n\n  \n  \n    We keep their dry food in this lovely steel farmhouse-style container, but in spite of the tight-fitting lid, they were able to break into it on the first night.I immediately thought of getting this type of child lock — we used them on the cabinets at the daycare I used to work at (read: I already know how to open them with my dumb adult fingers).Lo and behold, they work fantastically. They are small and don’t get in the way aesthetically at all IMHO, inexpensive, versatile, and “complex” enough to keep the cats out of their kibble tub &amp; push-to-open IKEA cabinet in which we keep their wet food (until they use teamwork to beat the system again). They’re strong enough that I can lift the tub up by the handle with 13lbs of food inside and the locks hold just fine.Recommended!\n  \nRead more\n\n\n\n\n\n\n\n\n\n\n\n \n  \t\t \n\n\n\n\n    \n        \n        \n            \n        \n            \n        \n        \n            \n            \n        \n        \n            \n            \n        \n    \n    \n        \n\n            \n                &lt;img src=\"https://c.media-amazon.com/images/S/amazon-avatars-global/e356efa4-915b-4318-8b69-a73c9da6a03c._CR84%2C0%2C332%2C332_SX460_.jpg\"/&gt;Julia\n            \n\n            5.0 out of 5 stars\n            \n                Effectively blocks cats from food bin\n            \n            \n            \n                \n                    \n                        \n                        \n                            \n                                \n                                \n                                    Reviewed in the United States on August 21, 2024\n                                \n                            \n                        \n                    \n                \n            \n        \n        \n            We keep their dry food in this lovely steel farmhouse-style container, but in spite of the tight-fitting lid, they were able to break into it on the first night.I immediately thought of getting this type of child lock — we used them on the cabinets at the daycare I used to work at (read: I already know how to open them with my dumb adult fingers).Lo and behold, they work fantastically. They are small and don’t get in the way aesthetically at all IMHO, inexpensive, versatile, and “complex” enough to keep the cats out of their kibble tub &amp; push-to-open IKEA cabinet in which we keep their wet food (until they use teamwork to beat the system again). They’re strong enough that I can lift the tub up by the handle with 13lbs of food inside and the locks hold just fine.Recommended!\n        \n        \n            \n                Images in this review\n            \n            \n                \n                    \n                        \n                    \n                \n            \n        \n    \n        \n    \n\n\n\n\n\n   function toggleSeeAllView() {\n       P.when('A', 'cr-image-popover-controller').execute(function(A, imagePopoverController) {\n          imagePopoverController.toggleSeeAllView(true);\n       });\n   }\n\n\n       &lt;img alt=\"Customer image\" src=\"https://c.media-amazon.com/images/I/61zI+uLWrJL._SY88.jpg\" height=\"88\" width=\"100%\"/&gt;\n\n        P.when('A', 'cr-image-popover-controller').execute(function(A, imagePopoverController) {\n          A.on(\"a:popover:beforeShow:R2VAKPB64QKAK2_gallerySection_main\", function(data) {\n            imagePopoverController.initImagePopover(\"R2VAKPB64QKAK2\", \"[https://c.media-amazon.com/images/I/61zI+uLWrJL.jpg]\",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Easy to install, totally toddler proof\n  \nReviewed in the United States on September 9, 2024Color: WhiteSize: 8 Count (Pack of 1)Verified Purchase\n\n\n\n\n\n\n\n  \n  \n    The SKYLA HOMES Baby Locks are a lifesaver for keeping my home safe for my little one! The 8-pack provides enough locks to secure all the cabinets and drawers in high-traffic areas like the kitchen and bathroom. Installation is super easy—no screws or drills needed. The 3M adhesive sticks securely to surfaces, and the locks are strong enough to keep even the most curious toddlers out but easy for adults to open.These locks are versatile and work on cabinets, drawers, ovens, and even toilet seats. I love that they’re subtle and don’t stand out against my furniture, keeping my home looking tidy. They’re also easy to remove without damaging surfaces when no longer needed. I highly recommend these for any parent looking for a quick and reliable childproofing solution!\n  \nRead more\n  One person found this helpful\n    \n          \n              \n                  Helpful\n              \n          \n      Sending feedback...Thank you for your feedback.Sorry, we failed to record your vote. Please try again\n        Report\n  &lt;img src=\"https://c.media-amazon.com/images/S/amazon-avatars-global/default.png\"/&gt;Haley Y4.0 out of 5 stars\n\n\n\n\n\n\n\n  \n  \n    Great for pets\n  \nReviewed in the United States on July 6, 2024Color: WhiteSize: 8 Count (Pack of 1)Verified Purchase\n\n\n\n\n\n\n\n  \n  \n    I bought these to keep my cats out of the cabinets under the sinks and they work great. The only issue is that if your hands don't have the best dexterity the locks might be a little difficult for someone to open. The size options fit all the cabinets I needed it to in my landlord special apartment.\n  \nRead more\n  \n    \n          \n              \n                  Helpful\n              \n          \n      Sending feedback...Thank you for your feedback.Sorry, we failed to record your vote. Please try again\n        Report\n  &lt;img src=\"https://c.media-amazon.com/images/S/amazon-avatars-global/default.png\"/&gt;Iamom245.0 out of 5 stars\n\n\n\n\n\n\n\n  \n  \n    These are truly childproof.\n  \nReviewed in the United States on August 9, 2024Color: WhiteSize: 8 Count (Pack of 1)Verified Purchase\n\n\n\n\n\n\n\n  \n  \n    These baby locks are quick to install with the 3M adhesives. There is no worry about putting screws or other hardware in wood cabinets.I had tried a few other locks which my Grandson was able to open within the first few days.These baby locks can be positioned as needed without damaging woodwork or drywall. They worked especially well to keep my grandchildren out of the dishwasher and refrigerator.  The pantry door and cabinets were so quick and easy to secure.These baby locks can be placed in whatever position works best for parents. We placed the pantry door lock and the refrigerator lock at a height out of the child’s reach, but perfect for the adult whom needs frequent access.Overall, I would recommend this type of lock for simple, damage- free installation- which works!\n  \nRead more\n  4 people found this helpful\n    \n          \n              \n                  Helpful\n              \n          \n      Sending feedback...Thank you for your feedback.Sorry, we failed to record your vote. Please try again\n        Report\n  &lt;img src=\"https://c.media-amazon.com/images/S/amazon-avatars-global/d8331c05-7aac-49e7-b1d1-ebed145339eb._CR0%2C0%2C333%2C333_UX460_.jpg\"/&gt;Amber Koenigs5.0 out of 5 stars\n\n\n\n\n\n\n\n  \n  \n    Easy to apply, easy to use\n  \nReviewed in the United States on September 11, 2024Color: WhiteSize: 12 Count (Pack of 1)Verified Purchase\n\n\n\n\n\n\n\n  \n  \n    These have worked great for baby proofing all of our drawers and cabinet doors. Very easy for an adult to open and close without being a pain in the butt. And keeps the kiddos out!\n  \nRead more\n  \n    \n          \n              \n                  Helpful\n              \n          \n      Sending feedback...Thank you for your feedback.Sorry, we failed to record your vote. Please try again\n        Report\n  &lt;img src=\"https://c.media-amazon.com/images/S/amazon-avatars-global/8ff2b354-f533-4fef-88be-43511f176688._CR0%2C0%2C500%2C500_SX460_.jpg\"/&gt;Madison Anders5.0 out of 5 stars\n\n\n\n\n\n\n\n  \n  \n    Best baby/child proofing!!\n  \nReviewed in the United States on September 4, 2024Color: WhiteSize: 8 Count (Pack of 1)Verified Purchase\n\n\n\n\n\n\n\n  \n  \n    I’ve saw these products before, my grandma owns some as she wanted to stop my cousin’s children from tearing up her place. She loved these locks and talked very highly of them. After buying my own, I can say the same!I’ve held off on buying these, but last week was the final straw of cleaning the entire house and rearranging the cabinets after my nephew’s visit, so I bought a pack! Installation and use of these locks is super simple and easy to understand. The adhesive is strong and holds up pretty well against toddler strength! The bag comes with instructions on how to install and use, along with warnings of letting the glue/adhesive settle and alcohol pads to wipe down areas before sticking them on. Overall, this product is great for the price.\n  \nRead more\n\n\n\n\n\n\n\n\n\n\n\n \n  \t\t \n\n\n\n\n    \n        \n        \n            \n        \n            \n        \n        \n            \n            \n        \n        \n            \n            \n        \n    \n    \n        \n\n            \n                &lt;img src=\"https://c.media-amazon.com/images/S/amazon-avatars-global/8ff2b354-f533-4fef-88be-43511f176688._CR0%2C0%2C500%2C500_SX460_.jpg\"/&gt;Madison Anders\n            \n\n            5.0 out of 5 stars\n            \n                Best baby/child proofing!!\n            \n            \n            \n                \n                    \n                        \n                        \n                            \n                                \n                                \n                                    Reviewed in the United States on September 4, 2024\n                                \n                            \n                        \n                    \n                \n            \n        \n        \n            I’ve saw these products before, my grandma owns some as she wanted to stop my cousin’s children from tearing up her place. She loved these locks and talked very highly of them. After buying my own, I can say the same!I’ve held off on buying these, but last week was the final straw of cleaning the entire house and rearranging the cabinets after my nephew’s visit, so I bought a pack! Installation and use of these locks is super simple and easy to understand. The adhesive is strong and holds up pretty well against toddler strength! The bag comes with instructions on how to install and use, along with warnings of letting the glue/adhesive settle and alcohol pads to wipe down areas before sticking them on. Overall, this product is great for the price.\n        \n        \n            \n                Images in this review\n            \n            \n                \n                    \n                        \n                    \n                        \n                    \n                \n            \n        \n    \n        \n    \n\n\n\n\n\n   function toggleSeeAllView() {\n       P.when('A', 'cr-image-popover-controller').execute(function(A, imagePopoverController) {\n          imagePopoverController.toggleSeeAllView(true);\n       });\n   }\n\n\n       &lt;img alt=\"Customer image\" src=\"https://c.media-amazon.com/images/I/7190PBhbNFL._SY88.jpg\" height=\"88\" width=\"100%\"/&gt;&lt;img alt=\"Customer image\" src=\"https://c.media-amazon.com/images/I/71XsAzUfWcL._SY88.jpg\" height=\"88\" width=\"100%\"/&gt;\n\n        P.when('A', 'cr-image-popover-controller').execute(function(A, imagePopoverController) {\n          A.on(\"a:popover:beforeShow:R1COGLEQL3GX60_gallerySection_main\", function(data) {\n            imagePopoverController.initImagePopover(\"R1COGLEQL3GX60\", \"[https://c.media-amazon.com/images/I/7190PBhbNFL.jpg, https://c.media-amazon.com/images/I/71XsAzUfWcL.jpg]\", data);\n          });\n        });\n    \n\n  \n    \n          \n              \n                  Helpful\n              \n          \n      Sending feedback...Thank you for your feedback.Sorry, we failed to record your vote. Please try again\n        Report\n  &lt;img src=\"https://c.media-amazon.com/images/S/amazon-avatars-global/default.png\"/&gt;Theressa Rhoe5.0 out of 5 stars\n\n\n\n\n\n\n\n  \n  \n    Great customer service\n  \nReviewed in the United States on August 2, 2024Color: WhiteSize: 8 Count (Pack of 1)Verified Purchase\n\n\n\n\n\n\n\n  \n  \n    I had ordered a pack of locks, and two of them were already locked, so I emailed Skyla’s customer service email and asked them if it was possible that I could receive two replacement pieces , as I didn’t want to return the whole thing because I still wanted to use the other ones. They emailed me right away and asked me for my mailing address. Within Two days I received a package at my door, And it was a whole new 8  pack of child locks. Not only did they go above and beyond, But they made sure the customer was happy. I will absolutely recommend them to anyone looking for child safety locks, not to mention they work amazingly. Easy to install and great quality.\n  \nRead more\n\n\n\n\n\n\n\n\n\n\n\n \n  \t\t \n\n\n\n\n    \n        \n        \n            \n        \n            \n        \n        \n            \n            \n        \n        \n            \n            \n        \n    \n    \n        \n\n            \n                &lt;img src=\"https://c.media-amazon.com/images/S/amazon-avatars-global/default.png\"/&gt;Theressa Rhoe\n            \n\n            5.0 out of 5 stars\n            \n                Great customer service\n            \n            \n            \n                \n                    \n                        \n                        \n                            \n                                \n                                \n                                    Reviewed in the United States on August 2, 2024\n                                \n                            \n                        \n                    \n                \n            \n        \n        \n            I had ordered a pack of locks, and two of them were already locked, so I emailed Skyla’s customer service email and asked them if it was possible that I could receive two replacement pieces , as I didn’t want to return the whole thing because I still wanted to use the other ones. They emailed me right away and asked me for my mailing address. Within Two days I received a package at my door, And it was a whole new 8  pack of child locks. Not only did they go above and beyond, But they made sure the customer was happy. I will absolutely recommend them to anyone looking for child safety locks, not to mention they work amazingly. Easy to install and great quality.\n        \n        \n            \n                Images in this review\n            \n            \n                \n                    \n                        \n                    \n                        \n                    \n                \n            \n        \n    \n        \n    \n\n\n\n\n\n   function toggleSeeAllView() {\n       P.when('A', 'cr-image-popover-controller').execute(function(A, imagePopoverController) {\n          imagePopoverController.toggleSeeAllView(true);\n       });\n   }\n\n\n       &lt;img alt=\"Customer image\" src=\"https://c.media-amazon.com/images/I/71topZ3xOGL._SY88.jpg\" height=\"88\" width=\"100%\"/&gt;&lt;img alt=\"Customer image\" src=\"https://c.media-amazon.com/images/I/51itFcYV+PL._SY88.jpg\" height=\"88\" width=\"100%\"/&gt;\n\n        P.when('A', 'cr-image-popover-controller').execute(function(A, imagePopoverController) {\n          A.on(\"a:popover:beforeShow:RTPQE4U5USCQS_gallerySection_main\", function(data) {\n            imagePopoverController.initImagePopover(\"RTPQE4U5USCQS\", \"[https://c.media-amazon.com/images/I/71topZ3xOGL.jpg, https://c.media-amazon.com/images/I/51itFcYV+PL.jpg]\", data);\n          });\n        });\n    \n\n  4 people found this helpful\n    \n          \n              \n                  Helpful\n              \n          \n      Sending feedback...Thank you for your feedback.Sorry, we failed to record your vote. Please try again\n        Report",</t>
  </si>
  <si>
    <t xml:space="preserve">    "trackingLink": "https://www.amazon.com/SKYLA-8-Pack-Safety-Cabinet-Proofing/dp/B019OAWUZ4?psc=&amp;linkCode=ll1&amp;tag=dividy-20&amp;linkId=b6a4b32babc16fe3df262a426c84c5b0&amp;language=en_US&amp;ref_=as_li_ss_tl"</t>
  </si>
  <si>
    <t xml:space="preserve">    "productDetails": "About this item                   3 refill packs of 208 Huggies Natural Care Sensitive Baby Wipes, Unscented (624 wipes total)     Accepted by the National Eczema Association: These unscented baby wipes are accepted by the National Eczema Association and are safe for sensitive skin     Plant-Based Wipes Since 1990* (*70%+ by weight plant-based materials): Huggies Natural Care Sensitive Baby Wipes are plant-based and made with 99% purified water for a gentle clean     Safe for Sensitive Skin: Hypoallergenic and dermatologist tested, unscented diaper wipes are infused with aloe and vitamin E     Natural Care Sensitive diaper wipes are pH balanced to help maintain healthy skin     No Harsh Ingredients: Our sensitive baby wipes are free of lotions, fragrances, parabens, alcohol, dyes and elemental chlorine; does not contain phenoxyethanol or MIT     EZ Pull 1-Handed Dispensing: One-handed dispensing makes it easy to grab baby wipes without wasting sheets       \n                                  Exclusive Packaging: Natural Care Sensitive diaper wipes come in exclusive Winnie-the-Pooh packaging  Huggies Natural Care Sensitive packaging may vary from image shown      Show more            ›  See more product details",</t>
  </si>
  <si>
    <t xml:space="preserve">    "customerReviews": "&lt;img src=\"https://c.media-amazon.com/images/S/amazon-avatars-global/default.png\"/&gt;rainforest reviews5.0 out of 5 stars\n\n\n\n\n\n\n\n  \n  \n    Not just for babies\n  \nReviewed in the United States on November 20, 2023Size: 208 Count (Pack of 3)Verified Purchase\n\n\n\n\n\n\n\n  \n  \n    These wipes are, of course, a paper product, not cloth. Some reviews have complained of the wipes being dried out. It's easy enough to add some water to the ziploc plastic bags they're packed in; once rehydrated, they're absolutely just as good as new. If you don't like the idea of tap water, buy a bottle of sterile water at the grocery. Though I personally have never opened a ziploc pack to find the wipes dried out, and I have a two-year pantry supply that I'm rotating through - currently opening packs that I purchased in 2021.Others have said the ziploc bags are cumbersome to open and close. Well, it's bulk packaging. Many grocery / drug / discount stores sell the hard plastic top-opening one-at-a-time dispensers which are made for Huggies and very easy to refill from the ziploc packs. I'm still using the one I bought 5+ years ago, very sturdy and durable. AND, mine has a nice fern-like design, rather than a cute baby-ish motif.Which brings me back to this review header. The wipes are good for what anyone would want to use a wet wipe for. The \"Natural Care Sensitive\" wipes are very gentle, regardless of where I'm using them, and have no scent. Perfect for me. Could they cause a reaction in someone else? I would imagine they could, everyone's body is sensitive to different things, to different degrees. But as a reasonably healthy getting-to-be elderly woman, I find them of excellent quality and a good value for my $$. In fact, I won't buy any other brand.\n  \nRead more\n  9 people found this helpful\n    \n          \n              \n                  Helpful\n              \n          \n      Sending feedback...Thank you for your feedback.Sorry, we failed to record your vote. Please try again\n        Report\n  &lt;img src=\"https://c.media-amazon.com/images/S/amazon-avatars-global/default.png\"/&gt;Sam5.0 out of 5 stars\n\n\n\n\n\n\n\n  \n  \n    Buy these!\n  \nReviewed in the United States on April 27, 2024Size: 208 Count (Pack of 3)Verified Purchase\n\n\n\n\n\n\n\n  \n  \n    I found these to be the BEST baby bum wipes. We also used them for sticky little fingers and faces. They hold up well while using, they are perfectly moist, and not scented. They aren’t thin and work perfectly. I will always recommend these!\n  \nRead more\n  \n    \n          \n              \n                  Helpful\n              \n          \n      Sending feedback...Thank you for your feedback.Sorry, we failed to record your vote. Please try again\n        Report\n  &lt;img src=\"https://c.media-amazon.com/images/S/amazon-avatars-global/default.png\"/&gt;Braxton Huggins5.0 out of 5 stars\n\n\n\n\n\n\n\n  \n  \n    This is the best review for the best product ever!\n  \nReviewed in the United States on September 20, 2021Size: 208 Count (Pack of 3)Verified Purchase\n\n\n\n\n\n\n\n  \n  \n    This is the best product ever! Except for maybe the one that comes with the refillable box, but once you have some refillable boxes, this is all you need. As a father of 2 small children, I take comfort in knowing that I can stock up on large quantities of unscented wet wipes just in case there's a mess of large magnitude that needs addressing. We have refillable containers in just about every room of the house as we find that children are good at making messes, especially in places you might not expect. Our littlest one just started crawling (more like grabbing the carpet and pulling forward), and doesn't like being still during a diaper change. Also rolling around is very effective at squishing messes throughout a diaper, making more wipes necessary for cleanup. Our older child likes to jump around and do crazy things so that if we don't change a soiled diaper quickly, it's likely to be all over the place, maybe even breaching the safety walls of the diaper itself, thus requiring more wipes as well. We've seen many containment issued due to the youthful agility and acrobatics while trying to change diapers. Sometimes siblings like to help each other out with the fun of making parents go mad in what should be a simple menial task. This box of refills is the best because it has the wipes you need, be it a 1 wipe task, or a 100 wipe fiasco. Buy a few of these boxes at a time so you can hide them around the house. Behind couches, under kitchen tables, inside closets, anywhere you have a little room, you should have some of these. They work well for messes left from sticky fingers after meals, dirty fingers from playing in the dirt, faces, fingerprints on TV. We use it for cleaning all kinds of things when a sanitizing wipe doesn't need to or shouldn't be used. The best thing about these wipes is that they are unscented, so they don't leave weird smells on your hands or whatever surfaces or body parts they might be used on. These come in nice resealable bags that are also convenient when going on trips. Just pack one (or more depending on length of your trip) and you don't have to worry about running out of wipes like if you had one of those small portable packages that you so often find yourself running out of wipes in the middle of a mess. I have purchased many of these boxes. We probably go through one of these boxes each month, so I've lost count of how many boxes I've purchased. I would recommend this product to anyone who has children and uses wet wipes on a regular basis. I will continue to buy these because they are so essential to our ability to provide care for our children. My life would be forever ruined if this product was ever discontinued without a proper replacement option. This is a 5 star product. I would choose this over watching the extended edition of Lord of the Rings or the entire Harry Potter series any day of the year. I even get more use out of this than my collection of Star Trek and Star Wars movies and tv shows. Buy it!\n  \nRead more\n  5 people found this helpful\n    \n          \n              \n                  Helpful\n              \n          \n      Sending feedback...Thank you for your feedback.Sorry, we failed to record your vote. Please try again\n        Report\n  &lt;img src=\"https://c.media-amazon.com/images/S/amazon-avatars-global/default.png\"/&gt;Krupa Shah5.0 out of 5 stars\n\n\n\n\n\n\n\n  \n  \n    Great for refilling\n  \nReviewed in the United States on July 20, 2024Size: 176 Count (Pack of 3)Verified Purchase\n\n\n\n\n\n\n\n  \n  \n    Soft wipe that’s great for sensitive skin. Love that it comes in a 3 pack so there’s less packaging waste.\n  \nRead more\n  \n    \n          \n              \n                  Helpful\n              \n          \n      Sending feedback...Thank you for your feedback.Sorry, we failed to record your vote. Please try again\n        Report\n  &lt;img src=\"https://c.media-amazon.com/images/S/amazon-avatars-global/default.png\"/&gt;Richard Gonzales5.0 out of 5 stars\n\n\n\n\n\n\n\n  \n  \n    Best wipes\n  \nReviewed in the United States on June 4, 2024Size: 176 Count (Pack of 3)Verified Purchase\n\n\n\n\n\n\n\n  \n  \n    These are the best wipes and for a great bargain. They are extra soft but super durable.  The bag seals well so I I never have dry wipes.\n  \nRead more\n  One person found this helpful\n    \n          \n              \n                  Helpful\n              \n          \n      Sending feedback...Thank you for your feedback.Sorry, we failed to record your vote. Please try again\n        Report\n  &lt;img src=\"https://c.media-amazon.com/images/S/amazon-avatars-global/default.png\"/&gt;Christina Meagher5.0 out of 5 stars\n\n\n\n\n\n\n\n  \n  \n    Great for refills\n  \nReviewed in the United States on August 10, 2024Size: 208 Count (Pack of 3)Verified Purchase\n\n\n\n\n\n\n\n  \n  \n    When we had a baby we knew we needed to save money so we got the holder for the wipes and found these online to refill it. They are great and definitely save us some money on wipes. I personally always think that huggies has a better wipe then pampers. Best wipes out there.\n  \nRead more\n  \n    \n          \n              \n                  Helpful\n              \n          \n      Sending feedback...Thank you for your feedback.Sorry, we failed to record your vote. Please try again\n        Report\n  &lt;img src=\"https://c.media-amazon.com/images/S/amazon-avatars-global/7580d4f1-0216-4aec-860a-b83e5dc23758._CR0%2C0%2C333%2C333_UX460_.jpg\"/&gt;Anna Veselovska4.0 out of 5 stars\n\n\n\n\n\n\n\n  \n  \n    Huggies Natural Care Sensitive Baby Wipes - Great Wipes, But a Packaging Suggestion\n  \nReviewed in the United States on November 6, 2023Size: 176 Count (Pack of 2)Verified Purchase\n\n\n\n\n\n\n\n  \n  \n    I've been using Huggies Natural Care Sensitive Baby Wipes for quite some time now, and I must say they are excellent in terms of their gentle formula and effectiveness in keeping my baby clean and comfortable.The wipes are soft, thick, and do a fantastic job of cleaning without causing any irritation to my baby's sensitive skin. They are a lifesaver during diaper changes and for various other cleaning needs.However, I'm giving this product a 4-star rating due to the packaging. The lid is functional, but there have been instances when it didn't seal the pack properly, causing the wipes to dry out faster than expected. This can be a bit frustrating, especially when you're in the middle of a messy situation with a fussy baby.I hope Huggies considers improving the packaging to ensure a more secure seal. Despite this issue, I will continue using Huggies Natural Care Sensitive Baby Wipes because of their high-quality wipes, but a packaging update would make them absolutely perfect.\n  \nRead more\n  \n    \n          \n              \n                  Helpful\n              \n          \n      Sending feedback...Thank you for your feedback.Sorry, we failed to record your vote. Please try again\n        Report\n  &lt;img src=\"https://c.media-amazon.com/images/S/amazon-avatars-global/05f6c87b-cb42-41c6-b5a5-b6577d7d9cae._CR0%2C0%2C500%2C500_SX460_.jpg\"/&gt;Amy5.0 out of 5 stars\n\n\n\n\n\n\n\n  \n  \n    The go to choice with less trash\n  \nReviewed in the United States on June 17, 2024Size: 176 Count (Pack of 3)Verified Purchase\n\n\n\n\n\n\n\n  \n  \n    I’ve been using this wipe for over two years now and it’s still my choice of brand.It’s soft, thick, and you can even tear this wit your hands if you want smaller pieces. (I do this for my infant because smaller pieces are easier to wipe smaller butts and it saves wipes by tearing them)The refill bag saves plastic on the packaging too. I use refillable wipe case and it works perfectly.\n  \nRead more\n  \n    \n          \n              \n                  Helpful\n              \n          \n      Sending feedback...Thank you for your feedback.Sorry, we failed to record your vote. Please try again\n        Report",</t>
  </si>
  <si>
    <t xml:space="preserve">    "trackingLink": "https://www.amazon.com/Huggies-Natural-Sensitive-Unscented-Hypoallergenic/dp/B08QR6V8WR?psc=&amp;linkCode=ll1&amp;tag=dividy-20&amp;linkId=4e6f3945b79342dc2e629060a90dcfce&amp;language=en_US&amp;ref_=as_li_ss_tl"</t>
  </si>
  <si>
    <t xml:space="preserve">    "productDetails": "No Mess, No Residue - Designed to create your baby's hand and footprints without leaving ink residue on your baby’s hands and feet. Our clean touch ink pads use a “zero ink contact” imprinting method to allow beautiful stamping of your baby’s hands and feet on art cards, memory book journals and other paper-based baby keepsakes. Mess free ink pad for babies.     100% Baby Safe, Certified - Although we use clean touch baby ink pad, we ensure that the inks we use in our baby footprint kit is lab-tested and certified to be 100% safe for your baby.     Premium Quality Ink and Imprint Film - Quality of completed imprints depends heavily on the quality of the ink and film used on every ink pad. We formulated the best ink composition together with high quality film to ensure that every detail of your baby's hand and feet imprints will turn out looking perfect!     Perfect Ink Pad Size - Our ink pad for baby hand and footprints are sized at 3.2” by 5” with an ink window of 2.3” by 3.7”, ideal for newborn baby’s 0-6 months hand and footprints or your fur baby’s paw print. Easy to use, it takes less than a minute to create a precious newborn baby keepsake as Mother's Day gift.     12 x 250GSM Art Cards - Your little one is perfect; so are their hand and footprint. Use the additional art cards to stamp multiple hand, foot or paw print. Choose the best artwork for your desired displays. Refer to our step-by-step instruction manual on how you can achieve the best results.       \n                          ›  See more product details",</t>
  </si>
  <si>
    <t xml:space="preserve">    "customerReviews": "&lt;img src=\"https://c.media-amazon.com/images/S/amazon-avatars-global/default.png\"/&gt;Caro5.0 out of 5 stars\n\n\n\n\n\n\n\n  \n  \n    Great Backup Kit for Extra Prints\n  \nReviewed in the United States on August 24, 2024Color: Jet BlackSize: 4-PackVerified Purchase\n\n\n\n\n\n\n\n  \n  \n    I'm so glad I purchased this Inkless Kit as a backup! It gave me the peace of mind I needed in case the first prints didn’t turn out perfectly. Thankfully, the extra sheets came in handy when I wanted to try different positions and capture multiple prints of my baby’s hands and feet.The quality of the prints is just as excellent as with the original kit—no ink, no mess, and incredibly detailed results. The extra sheets allowed me to experiment without worrying about making mistakes, and I even ended up with a few extras to give as gifts to family members.Overall, this was a smart purchase if you want to ensure you have enough chances to get the perfect keepsake. The kit is easy to use, and the results are beautiful. Highly recommended for any parent looking to capture those precious little prints!\n  \nRead more\n  \n    \n          \n              \n                  Helpful\n              \n          \n      Sending feedback...Thank you for your feedback.Sorry, we failed to record your vote. Please try again\n        Report\n  &lt;img src=\"https://c.media-amazon.com/images/S/amazon-avatars-global/default.png\"/&gt;Exspect itouch pen5.0 out of 5 stars\n\n\n\n\n\n\n\n  \n  \n    Lovely way to make some keepsakes\n  \nReviewed in the United States on July 4, 2024Color: Jet BlackSize: 4-PackVerified Purchase\n\n\n\n\n\n\n\n  \n  \n    Bought this product to get some handprints and footprints of baby. I was originally a bit dubious about the quality, but it turned out pretty good.Each pad has a thin layer of ink that gets pressed onto the paper from the other side. So they're not really inkless, you just don't get it all over yourself. It's packaged very well and easy to understand how to use. The difficulty is in getting good results. You can see on one of the prints baby moved and it resulted in a bit of smearing. It takes a bit of practice to get good results and you likely won't get a \"perfect\" print. But the imperfections are actually part of the charm I think. The detail it managed to capture was far more than I had anticipated.The card stock it uses for the prints is good quality and feels fairly premium - it's not flimsy and should frame nicely. I don't know if the ink will fade or not. I would say scan these and make prints to frame whilst keeping the originals tucked away.Each ink pad is really single use, you'll likely waste one or two on unsuccessful attempts if baby is wriggly. The hand print was harder and I had to wait until he was asleep! So could be worth getting two boxes.Overall I'm very happy with the result, I will cherish these little prints.\n  \nRead more\n\n\n\n\n\n\n\n\n\n\n\n \n  \t\t \n\n\n\n\n    \n        \n        \n            \n        \n            \n        \n        \n            \n            \n        \n        \n            \n            \n        \n    \n    \n        \n\n            \n                &lt;img src=\"https://c.media-amazon.com/images/S/amazon-avatars-global/default.png\"/&gt;Exspect itouch pen\n            \n\n            5.0 out of 5 stars\n            \n                Lovely way to make some keepsakes\n            \n            \n            \n                \n                    \n                        \n                        \n                            \n                                \n                                \n                                    Reviewed in the United States on July 4, 2024\n                                \n                            \n                        \n                    \n                \n            \n        \n        \n            Bought this product to get some handprints and footprints of baby. I was originally a bit dubious about the quality, but it turned out pretty good.Each pad has a thin layer of ink that gets pressed onto the paper from the other side. So they're not really inkless, you just don't get it all over yourself. It's packaged very well and easy to understand how to use. The difficulty is in getting good results. You can see on one of the prints baby moved and it resulted in a bit of smearing. It takes a bit of practice to get good results and you likely won't get a \"perfect\" print. But the imperfections are actually part of the charm I think. The detail it managed to capture was far more than I had anticipated.The card stock it uses for the prints is good quality and feels fairly premium - it's not flimsy and should frame nicely. I don't know if the ink will fade or not. I would say scan these and make prints to frame whilst keeping the originals tucked away.Each ink pad is really single use, you'll likely waste one or two on unsuccessful attempts if baby is wriggly. The hand print was harder and I had to wait until he was asleep! So could be worth getting two boxes.Overall I'm very happy with the result, I will cherish these little prints.\n        \n        \n            \n                Images in this review\n            \n            \n                \n                    \n                        \n                    \n                \n            \n        \n    \n        \n    \n\n\n\n\n\n   function toggleSeeAllView() {\n       P.when('A', 'cr-image-popover-controller').execute(function(A, imagePopoverController) {\n          imagePopoverController.toggleSeeAllView(true);\n       });\n   }\n\n\n       &lt;img alt=\"Customer image\" src=\"https://c.media-amazon.com/images/I/71YGV1K1WLL._SY88.jpg\" height=\"88\" width=\"100%\"/&gt;\n\n        P.when('A', 'cr-image-popover-controller').execute(function(A, imagePopoverController) {\n          A.on(\"a:popover:beforeShow:RE3KYV21HPCWB_gallerySection_main\", function(data) {\n            imagePopoverController.initImagePopover(\"RE3KYV21HPCWB\", \"[https://c.media-amazon.com/images/I/71YGV1K1WLL.jpg]\", data);\n          });\n        });\n    \n\n  11 people found this helpful\n    \n          \n              \n                  Helpful\n              \n          \n      Sending feedback...Thank you for your feedback.Sorry, we failed to record your vote. Please try again\n        Report\n  &lt;img src=\"https://c.media-amazon.com/images/S/amazon-avatars-global/default.png\"/&gt;Jinjer5.0 out of 5 stars\n\n\n\n\n\n\n\n  \n  \n    Easy and mess free\n  \nReviewed in the United States on July 19, 2024Color: Jet BlackSize: 4-PackVerified Purchase\n\n\n\n\n\n\n\n  \n  \n    Great baby shower gift idea,  just buy some small frames, it comes with cards. Worth the price because each card can be used multiple times. The prints they create are nice and dark, but make sure to let dry for a while as they do smudge. Quality product.\n  \nRead more\n  3 people found this helpful\n    \n          \n              \n                  Helpful\n              \n          \n      Sending feedback...Thank you for your feedback.Sorry, we failed to record your vote. Please try again\n        Report\n  &lt;img src=\"https://c.media-amazon.com/images/S/amazon-avatars-global/default.png\"/&gt;J4.0 out of 5 stars\n\n\n\n\n\n\n\n  \n  \n    Perfect! Easy to use. No issues.\n  \nReviewed in the United States on June 29, 2024Color: Jet BlackSize: 4-PackVerified Purchase\n\n\n\n\n\n\n\n  \n  \n    Easy to use and directions are straight forward. I got multiple prints out of just 1 ink pad! (I was doing a cat paw tho.) Comes with many cardstock paper pieces for you to use. Be careful because even tho the sides are clearly labeled , I still managed to do the wrong side at one point and got ink all on my cat's paw... It cleaned up easy tho!UPDATE: My only complaint is, it literally never dries fully... I shipped one to my family and it got all smeared, I thought maybe the humidity outside during travel messed it up but I just checked mine that has been sitting on the wall for days and it's still slightly smearable.\n  \nRead more\n\n\n\n\n\n\n\n\n\n\n\n \n  \t\t \n\n\n\n\n    \n        \n        \n            \n        \n            \n        \n        \n            \n            \n        \n        \n            \n            \n        \n    \n    \n        \n\n            \n                &lt;img src=\"https://c.media-amazon.com/images/S/amazon-avatars-global/default.png\"/&gt;J\n            \n\n            4.0 out of 5 stars\n            \n                Perfect! Easy to use. No issues.\n            \n            \n            \n                \n                    \n                        \n                        \n                            \n                                \n                                \n                                    Reviewed in the United States on June 29, 2024\n                                \n                            \n                        \n                    \n                \n            \n        \n        \n            Easy to use and directions are straight forward. I got multiple prints out of just 1 ink pad! (I was doing a cat paw tho.) Comes with many cardstock paper pieces for you to use. Be careful because even tho the sides are clearly labeled , I still managed to do the wrong side at one point and got ink all on my cat's paw... It cleaned up easy tho!UPDATE: My only complaint is, it literally never dries fully... I shipped one to my family and it got all smeared, I thought maybe the humidity outside during travel messed it up but I just checked mine that has been sitting on the wall for days and it's still slightly smearable.\n        \n        \n            \n                Images in this review\n            \n            \n                \n                    \n                        \n                    \n                \n            \n        \n    \n        \n    \n\n\n\n\n\n   function toggleSeeAllView() {\n       P.when('A', 'cr-image-popover-controller').execute(function(A, imagePopoverController) {\n          imagePopoverController.toggleSeeAllView(true);\n       });\n   }\n\n\n       &lt;img alt=\"Customer image\" src=\"https://c.media-amazon.com/images/I/61K8cbl7WdL._SY88.jpg\" height=\"88\" width=\"100%\"/&gt;\n\n        P.when('A', 'cr-image-popover-controller').execute(function(A, imagePopoverController) {\n          A.on(\"a:popover:beforeShow:RLRN8395UDQCP_gallerySection_main\", function(data) {\n            imagePopoverController.initImagePopover(\"RLRN8395UDQCP\", \"[https://c.media-amazon.com/images/I/61K8cbl7WdL.jpg]\", data);\n          });\n        });\n    \n\n  8 people found this helpful\n    \n          \n              \n                  Helpful\n              \n          \n      Sending feedback...Thank you for your feedback.Sorry, we failed to record your vote. Please try again\n        Report\n  &lt;img src=\"https://c.media-amazon.com/images/S/amazon-avatars-global/7ba5633c-1fd1-4e2c-9eb2-c0f52f70b8da._CR0%2C0%2C500%2C500_SX460_.jpg\"/&gt;Ellie5.0 out of 5 stars\n\n\n\n\n\n\n\n  \n  \n    Makes for a great gift!\n  \nReviewed in the United States on June 17, 2024Color: Jet BlackSize: 4-PackVerified Purchase\n\n\n\n\n\n\n\n  \n  \n    These were so fun and easy to use! The best part is that you don’t have to make a mess for a cute stamp of whatever you want.I used these to stamp my newborns foot inside of a card for Father’s Day and my husband was blown away he loved it so much! He actually liked it so much we did it for our other Father’s day cards (for Grandpas) and it makes the cards so much more than just a simple card!This was very easy to use, and little to no mess. The ink does take some time to dry, so I left my stamps out for a few hours to dry just to prevent any smudging.There’s a good amount of ink on the pads so I was able to get 2-3 stamps out before throwing the Ink pad out.\n  \nRead more\n  3 people found this helpful\n    \n          \n              \n                  Helpful\n              \n          \n      Sending feedback...Thank you for your feedback.Sorry, we failed to record your vote. Please try again\n        Report\n  &lt;img src=\"https://c.media-amazon.com/images/S/amazon-avatars-global/default.png\"/&gt;Amazon Customer5.0 out of 5 stars\n\n\n\n\n\n\n\n  \n  \n    Easy and clean\n  \nReviewed in the United States on July 23, 2024Color: Jet BlackSize: 4-PackVerified Purchase\n\n\n\n\n\n\n\n  \n  \n    These are amazing. Allow you to keep a part of your pet forever. They are super easy to use and mess free. I was scared that they would tear but they were very sturdy. The end product came out looking amazing with great detail. These were great for the prize.\n  \nRead more\n  One person found this helpful\n    \n          \n              \n                  Helpful\n              \n          \n      Sending feedback...Thank you for your feedback.Sorry, we failed to record your vote. Please try again\n        Report\n  &lt;img src=\"https://c.media-amazon.com/images/S/amazon-avatars-global/default.png\"/&gt;Mary Acosta3.0 out of 5 stars\n\n\n\n\n\n\n\n  \n  \n    First try come off very thick\n  \nReviewed in the United States on July 25, 2024Color: Jet BlackSize: 4-Pack, LargeVerified Purchase\n\n\n\n\n\n\n\n  \n  \n    As a pet care provider, I use these to make memories for my clients. Especially those in pallative care with me (I tend to get a lot of geriatric patients due my care level.) Absolutely 10000 percent worth getting so you have a keepsake. The only complaint I really have about it is that it takes a few tries and a few wastes of paper to get the consistency of the ink to be not so dark and contrasted that you can't see the print.\n  \nRead more\n  One person found this helpful\n    \n          \n              \n                  Helpful\n              \n          \n      Sending feedback...Thank you for your feedback.Sorry, we failed to record your vote. Please try again\n        Report\n  &lt;img src=\"https://c.media-amazon.com/images/S/amazon-avatars-global/e6289174-f441-423a-a34b-006c9fcc6219._CR109%2C0%2C282%2C282_SX460_.jpg\"/&gt;Tatianna5.0 out of 5 stars\n\n\n\n\n\n\n\n  \n  \n    Perfect!!\n  \nReviewed in the United States on August 24, 2024Color: Jet BlackSize: 4-PackVerified Purchase\n\n\n\n\n\n\n\n  \n  \n    I’m looking at getting my cat’s paw print tattooed and this was perfect! It came with a bunch of extra papers, 4 ink pads, and it was super easy to use! I ended up cutting the ones I liked out because there was a lot of trial and error (the product is great, my cat just does not like to cooperate lol). It does smudge, however, but you can easily protect it with a layer of tape. I also tested it with my fingerprint as well and it was a little difficult to gauge how hard you should press down (unlike how it was with my cat) so if you are using it for a human’s hand/footprint, I would be a bit more careful :)\n  \nRead more\n\n\n\n\n\n\n\n\n\n\n\n \n  \t\t \n\n\n\n\n    \n        \n        \n            \n        \n            \n        \n        \n            \n            \n        \n        \n            \n            \n        \n    \n    \n        \n\n            \n                &lt;img src=\"https://c.media-amazon.com/images/S/amazon-avatars-global/e6289174-f441-423a-a34b-006c9fcc6219._CR109%2C0%2C282%2C282_SX460_.jpg\"/&gt;Tatianna\n            \n\n            5.0 out of 5 stars\n            \n                Perfect!!\n            \n            \n            \n                \n                    \n                        \n                        \n                            \n                                \n                                \n                                    Reviewed in the United States on August 24, 2024\n                                \n                            \n                        \n                    \n                \n            \n        \n        \n            I’m looking at getting my cat’s paw print tattooed and this was perfect! It came with a bunch of extra papers, 4 ink pads, and it was super easy to use! I ended up cutting the ones I liked out because there was a lot of trial and error (the product is great, my cat just does not like to cooperate lol). It does smudge, however, but you can easily protect it with a layer of tape. I also tested it with my fingerprint as well and it was a little difficult to gauge how hard you should press down (unlike how it was with my cat) so if you are using it for a human’s hand/footprint, I would be a bit more careful :)\n        \n        \n            \n                Images in this review\n            \n            \n                \n                    \n                        \n                    \n                \n            \n        \n    \n        \n    \n\n\n\n\n\n   function toggleSeeAllView() {\n       P.when('A', 'cr-image-popover-controller').execute(function(A, imagePopoverController) {\n          imagePopoverController.toggleSeeAllView(true);\n       });\n   }\n\n\n       &lt;img alt=\"Customer image\" src=\"https://c.media-amazon.com/images/I/71U3FL-1TGL._SY88.jpg\" height=\"88\" width=\"100%\"/&gt;\n\n        P.when('A', 'cr-image-popover-controller').execute(function(A, imagePopoverController) {\n          A.on(\"a:popover:beforeShow:R22DUSQDBXAG0U_gallerySection_main\", function(data) {\n            imagePopoverController.initImagePopover(\"R22DUSQDBXAG0U\", \"[https://c.media-amazon.com/images/I/71U3FL-1TGL.jpg]\", data);\n          });\n        });\n    \n\n  \n    \n          \n              \n                  Helpful\n              \n          \n      Sending feedback...Thank you for your feedback.Sorry, we failed to record your vote. Please try again\n        Report",</t>
  </si>
  <si>
    <t xml:space="preserve">    "trackingLink": "https://www.amazon.com/Baby-Footprint-Handprint-Inkless-Ink/dp/B08N6KWS7T?psc=&amp;linkCode=ll1&amp;tag=dividy-20&amp;linkId=ed7ddffdc21f7ff8416d5d0c991ae302&amp;language=en_US&amp;ref_=as_li_ss_tl"</t>
  </si>
  <si>
    <t xml:space="preserve">    "productDetails": "About this item                   72 Wipes in 1 Pack of Pampers Baby Clean, Baby Fresh Scented Baby Wipes     EXTRA STRENGTH BABY WIPES: 4x stronger** (**vs leading US sub-brand)     SKIN FRIENDLY BABY WIPES: Gentle and hypoallergenic—0% alcohol, parabens, and latex* (*No natural rubber)     A COMPLETE CLEAN: Pampers Baby-Clean Baby Wipes gently clean head to toe     BABY FRESH SCENT: For a refreshing clean     TRUSTWORTHY: Pampers Baby Clean Baby Wipes, Baby Fresh Scented Baby Wipes are from Pampers, the #1 pediatrician recommended brand       \n                            ›  See more product details",</t>
  </si>
  <si>
    <t xml:space="preserve">    "customerReviews": "&lt;img src=\"https://c.media-amazon.com/images/S/amazon-avatars-global/default.png\"/&gt;Candice Kirkland5.0 out of 5 stars\n\n\n\n\n\n\n\n  \n  \n    Great buy!\n  \nReviewed in the United States on August 29, 2024Scent: Baby FreshSize: 72 Count (Pack of 1)Verified Purchase\n\n\n\n\n\n\n\n  \n  \n    Soft, no tear, easy to use, great scent.\n  \nRead more\n  \n    \n          \n              \n                  Helpful\n              \n          \n      Sending feedback...Thank you for your feedback.Sorry, we failed to record your vote. Please try again\n        Report\n  &lt;img src=\"https://c.media-amazon.com/images/S/amazon-avatars-global/default.png\"/&gt;Nafiul5.0 out of 5 stars\n\n\n\n\n\n\n\n  \n  \n    Fantastic Baby Wipes with a Pleasant Scent!\n  \nReviewed in the United States on August 19, 2024Scent: Baby FreshSize: 72 Count (Pack of 12)Verified Purchase\n\n\n\n\n\n\n\n  \n  \n    These Pampers Baby Clean Wipes are fantastic! The fresh scent is pleasant without being overpowering. The wipes are gentle on my baby’s skin and do a great job of cleaning. The flip-top packs are super convenient and keep the wipes moist. With 864 wipes in total, it’s a great value for the price. Highly recommend!\n  \nRead more\n  \n    \n          \n              \n                  Helpful\n              \n          \n      Sending feedback...Thank you for your feedback.Sorry, we failed to record your vote. Please try again\n        Report\n  &lt;img src=\"https://c.media-amazon.com/images/S/amazon-avatars-global/e7d7d624-37e8-4797-90e6-bbf5485d091b._CR0%2C0%2C401%2C401_UX460_.jpg\"/&gt;Sarah5.0 out of 5 stars\n\n\n\n\n\n\n\n  \n  \n    Money well spent\n  \nReviewed in the United States on July 31, 2024Scent: Baby FreshSize: 72 Count (Pack of 1)Verified Purchase\n\n\n\n\n\n\n\n  \n  \n    I bought these because I’ve been working with a stray cat who head butts a lot and my cat doesn’t like the smell of another cat so I needed something quick and easy to use to wipe my arms and legs for going into the house.. These are perfect!!! Value for the money is great, durability is great and I love the smell.\n  \nRead more\n\n\n\n\n\n\n\n\n\n\n\n \n  \t\t \n\n\n\n\n    \n        \n        \n            \n        \n            \n        \n        \n            \n            \n        \n        \n            \n            \n        \n    \n    \n        \n\n            \n                &lt;img src=\"https://c.media-amazon.com/images/S/amazon-avatars-global/e7d7d624-37e8-4797-90e6-bbf5485d091b._CR0%2C0%2C401%2C401_UX460_.jpg\"/&gt;Sarah\n            \n\n            5.0 out of 5 stars\n            \n                Money well spent\n            \n            \n            \n                \n                    \n                        \n                        \n                            \n                                \n                                \n                                    Reviewed in the United States on July 31, 2024\n                                \n                            \n                        \n                    \n                \n            \n        \n        \n            I bought these because I’ve been working with a stray cat who head butts a lot and my cat doesn’t like the smell of another cat so I needed something quick and easy to use to wipe my arms and legs for going into the house.. These are perfect!!! Value for the money is great, durability is great and I love the smell.\n        \n        \n            \n                Images in this review\n            \n            \n                \n                    \n                        \n                    \n                \n            \n        \n    \n        \n    \n\n\n\n\n\n   function toggleSeeAllView() {\n       P.when('A', 'cr-image-popover-controller').execute(function(A, imagePopoverController) {\n          imagePopoverController.toggleSeeAllView(true);\n       });\n   }\n\n\n       &lt;img alt=\"Customer image\" src=\"https://c.media-amazon.com/images/I/71yFFVVgEVL._SY88.jpg\" height=\"88\" width=\"100%\"/&gt;\n\n        P.when('A', 'cr-image-popover-controller').execute(function(A, imagePopoverController) {\n          A.on(\"a:popover:beforeShow:R1QM3UMZUKLR5X_gallerySection_main\", function(data) {\n            imagePopoverController.initImagePopover(\"R1QM3UMZUKLR5X\", \"[https://c.media-amazon.com/images/I/71yFFVVgEVL.jpg]\", data);\n          });\n        });\n    \n\n  3 people found this helpful\n    \n          \n              \n                  Helpful\n              \n          \n      Sending feedback...Thank you for your feedback.Sorry, we failed to record your vote. Please try again\n        Report\n  &lt;img src=\"https://c.media-amazon.com/images/S/amazon-avatars-global/default.png\"/&gt;jackie procasky5.0 out of 5 stars\n\n\n\n\n\n\n\n  \n  \n    The best!\n  \nReviewed in the United States on August 25, 2024Scent: Baby FreshSize: 72 Count (Pack of 12)Verified Purchase\n\n\n\n\n\n\n\n  \n  \n    I order this brand cause it doesn’t irritate skin and is gentle. Wipes come out one at a time and good quality.\n  \nRead more\n  \n    \n          \n              \n                  Helpful\n              \n          \n      Sending feedback...Thank you for your feedback.Sorry, we failed to record your vote. Please try again\n        Report\n  &lt;img src=\"https://c.media-amazon.com/images/S/amazon-avatars-global/eb8ea95e-c13d-4583-a703-c96d4c5350cc._CR62%2C0%2C375%2C375_SX460_.jpg\"/&gt;Ms. L.A.5.0 out of 5 stars\n\n\n\n\n\n\n\n  \n  \n    Price is very inexpensive.\n  \nReviewed in the United States on August 21, 2024Scent: Baby FreshSize: 72 Count (Pack of 1)Verified Purchase\n\n\n\n\n\n\n\n  \n  \n    I use these for wiping my fur baby.  Smell good and very effective for cleaning his butt.\n  \nRead more\n  \n    \n          \n              \n                  Helpful\n              \n          \n      Sending feedback...Thank you for your feedback.Sorry, we failed to record your vote. Please try again\n        Report\n  &lt;img src=\"https://c.media-amazon.com/images/S/amazon-avatars-global/206b1d8b-3189-4ad8-b6e1-32239e14b273._CR0%2C38%2C257%2C257_UX460_.jpg\"/&gt;Tt4.0 out of 5 stars\n\n\n\n\n\n\n\n  \n  \n    Great for on the go!\n  \nReviewed in the United States on August 28, 2024Scent: Baby FreshSize: 72 Count (Pack of 1)Verified Purchase\n\n\n\n\n\n\n\n  \n  \n    These pampers wipes are great to have on the go to clean messy hands! I don't use these particular wipes for diaper changing because the material is pretty thin and not as durable or cloth-like as others.. but I love keeping them in the diaper bag or car for convenient clean up when out &amp; about. The flip top works well to keep them from drying out, and the wipes are pretty saturated to begin with. They do have a fresh fragrance to them, but they have not caused any irritation on my little ones skin. Overall, these wipes are great to have around and are super affordable!\n  \nRead more\n\n\n\n\n\n\n\n\n\n\n\n \n  \t\t \n\n\n\n\n    \n        \n        \n            \n        \n            \n        \n        \n            \n            \n        \n        \n            \n            \n        \n    \n    \n        \n\n            \n                &lt;img src=\"https://c.media-amazon.com/images/S/amazon-avatars-global/206b1d8b-3189-4ad8-b6e1-32239e14b273._CR0%2C38%2C257%2C257_UX460_.jpg\"/&gt;Tt\n            \n\n            4.0 out of 5 stars\n            \n                Great for on the go!\n            \n            \n            \n                \n                    \n                        \n                        \n                            \n                                \n                                \n                                    Reviewed in the United States on August 28, 2024\n                                \n                            \n                        \n                    \n                \n            \n        \n        \n            These pampers wipes are great to have on the go to clean messy hands! I don't use these particular wipes for diaper changing because the material is pretty thin and not as durable or cloth-like as others.. but I love keeping them in the diaper bag or car for convenient clean up when out &amp; about. The flip top works well to keep them from drying out, and the wipes are pretty saturated to begin with. They do have a fresh fragrance to them, but they have not caused any irritation on my little ones skin. Overall, these wipes are great to have around and are super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src=\"https://c.media-amazon.com/images/I/610kveRD4fL._SY88.jpg\" height=\"88\" width=\"100%\"/&gt;&lt;img alt=\"Customer image\" src=\"https://c.media-amazon.com/images/I/61y17xTsapL._SY88.jpg\" height=\"88\" width=\"100%\"/&gt;\n\n        P.when('A', 'cr-image-popover-controller').execute(function(A, imagePopoverController) {\n          A.on(\"a:popover:beforeShow:R1YBXKD8WO0QC7_gallerySection_main\", function(data) {\n            imagePopoverController.initImagePopover(\"R1YBXKD8WO0QC7\", \"[https://c.media-amazon.com/images/I/610kveRD4fL.jpg, https://c.media-amazon.com/images/I/61y17xTsapL.jpg]\", data);\n          });\n        });\n    \n\n  One person found this helpful\n    \n          \n              \n                  Helpful\n              \n          \n      Sending feedback...Thank you for your feedback.Sorry, we failed to record your vote. Please try again\n        Report\n  &lt;img src=\"https://c.media-amazon.com/images/S/amazon-avatars-global/677eb2ff-2923-48d5-b119-7b0905da47c4._CR0%2C0%2C333%2C333_UX460_.jpg\"/&gt;Lorna Rainey5.0 out of 5 stars\n\n\n\n\n\n\n\n  \n  \n    Fresh, clean fragrance\n  \nReviewed in the United States on August 24, 2024Scent: Baby FreshSize: 72 Count (Pack of 1)Verified Purchase\n\n\n\n\n\n\n\n  \n  \n    I try to never run out of these wipes. Although I don't use wipes for everything, like some ppl, when I do I really prefer these. Although they're on the thin side, they're pretty strong. And I absolutely love the light fragrance. Great for sensitive skin too!\n  \nRead more\n  \n    \n          \n              \n                  Helpful\n              \n          \n      Sending feedback...Thank you for your feedback.Sorry, we failed to record your vote. Please try again\n        Report\n  &lt;img src=\"https://c.media-amazon.com/images/S/amazon-avatars-global/default.png\"/&gt;Colleen R. Wager5.0 out of 5 stars\n\n\n\n\n\n\n\n  \n  \n    Great as Always\n  \nReviewed in the United States on August 25, 2024Scent: Baby FreshSize: 72 Count (Pack of 12)Verified Purchase\n\n\n\n\n\n\n\n  \n  \n    These are great like they always have been. The thickness is fantastic cleans my skin very easily the durability is great size is what I would like ease of use is definitely great. I don't seem to have any ill effect using it on my skin. The versatility is what we all are looking for! I will buy again. Again it does not affect my skin adversely.\n  \nRead more\n  \n    \n          \n              \n                  Helpful\n              \n          \n      Sending feedback...Thank you for your feedback.Sorry, we failed to record your vote. Please try again\n        Report",</t>
  </si>
  <si>
    <t xml:space="preserve">    "trackingLink": "https://www.amazon.com/Pampers-Wipes-Fresh-Scented-Pop-Top/dp/B07KGL6L56?psc=&amp;linkCode=ll1&amp;tag=dividy-20&amp;linkId=b611df75a819f3c769e547a88a7edbb7&amp;language=en_US&amp;ref_=as_li_ss_tl"</t>
  </si>
  <si>
    <t xml:space="preserve">    "productDetails": "FOR NEWBORN BABIES up to 6 months of age or 9 kg / 20 lb - This product can be used up to when your child can sit unaided.     EASY TO STORE - The baby bath support has a handy loop at the top to hang it up for convenient storage.     UNIQUE ERGONOMIC DESIGN - The soft-touch material is quickly warmed by the water keeping baby calm &amp; comfy.     SIMPLE TO USE - Fuss free, secure bathing, used directly in your bath it cradles baby to leave your hands free to wash &amp; play.     HYGIENIC - The mesh material allows water to drain easily and air dry quickly.       \n                          ›  See more product details",</t>
  </si>
  <si>
    <t xml:space="preserve">    "customerReviews": "&lt;img src=\"https://c.media-amazon.com/images/S/amazon-avatars-global/default.png\"/&gt;Products-In-Reality5.0 out of 5 stars\n\n\n\n\n\n\n\n  \n  \n    Secure and Comfortable\n  \nReviewed in the United States on August 30, 2024Color: GreySize: 1 Count (Pack of 1)Verified Purchase\n\n\n\n\n\n\n\n  \n  \n    It's sturdy and well designed, with a soft, grippy center that keeps your baby secure and comfortable during bath time. A must-have for easy and safe baby baths!\n  \nRead more\n  \n    \n          \n              \n                  Helpful\n              \n          \n      Sending feedback...Thank you for your feedback.Sorry, we failed to record your vote. Please try again\n        Report\n  &lt;img src=\"https://c.media-amazon.com/images/S/amazon-avatars-global/default.png\"/&gt;My baby LOVES these Mam paci’s. We have tried all the different paci’s and these are the once she will take. She Is a breastfed baby as well5.0 out of 5 stars\n\n\n\n\n\n\n\n  \n  \n    Perfect for a new little kne\n  \nReviewed in the United States on August 26, 2024Color: PinkSize: 1 Count (Pack of 1)Verified Purchase\n\n\n\n\n\n\n\n  \n  \n    Comes as shown in the picture, comfortable for babies, drys quickly after bath time, easy to use, easy to clean, has rubber bottom for a no slip, easy to take out and put into the bath tub great quality.\n  \nRead more\n  \n    \n          \n              \n                  Helpful\n              \n          \n      Sending feedback...Thank you for your feedback.Sorry, we failed to record your vote. Please try again\n        Report\n  &lt;img src=\"https://c.media-amazon.com/images/S/amazon-avatars-global/default.png\"/&gt;Victoria5.0 out of 5 stars\n\n\n\n\n\n\n\n  \n  \n    Highly recommend\n  \nReviewed in the United States on August 21, 2024Color: GreySize: 1 Count (Pack of 1)Verified Purchase\n\n\n\n\n\n\n\n  \n  \n    This is my favorite baby bath. I’ve used it for both my babies and bought one for my friend expecting a baby. I think it’s the best for the start of baths till they can sit up. Great product, easy to clean , super light, dries so quick, and durable. Still looks brand new\n  \nRead more\n  One person found this helpful\n    \n          \n              \n                  Helpful\n              \n          \n      Sending feedback...Thank you for your feedback.Sorry, we failed to record your vote. Please try again\n        Report\n  &lt;img src=\"https://c.media-amazon.com/images/S/amazon-avatars-global/default.png\"/&gt;caroline 5.0 out of 5 stars\n\n\n\n\n\n\n\n  \n  \n    simple, affordable, effective\n  \nReviewed in the United States on July 15, 2024Color: GreySize: 1 Count (Pack of 1)Verified Purchase\n\n\n\n\n\n\n\n  \n  \n    As someone who has tried 4 different baby tubs (including the more expensive Frida baby tubs), this is by far the best one. It is so easy to use, easy to clean (the other ones with the mesh can harbor mold), and gets the job done!\n  \nRead more\n  8 people found this helpful\n    \n          \n              \n                  Helpful\n              \n          \n      Sending feedback...Thank you for your feedback.Sorry, we failed to record your vote. Please try again\n        Report\n  &lt;img src=\"https://c.media-amazon.com/images/S/amazon-avatars-global/default.png\"/&gt;Sadie5.0 out of 5 stars\n\n\n\n\n\n\n\n  \n  \n    Must have for baby bath time\n  \nReviewed in the United States on August 6, 2024Color: AquaSize: 1 Count (Pack of 1)Verified Purchase\n\n\n\n\n\n\n\n  \n  \n    Love this for our newborn, it props them up and holds them perfectly, it seems really comfortable, my baby loves it. I love that it has a hook, we just put a command strip hook above the bathtub and hang it up when done, for easy drying and just to keep it out of the way. Very lightweight yet sturdy and safe.\n  \nRead more\n  6 people found this helpful\n    \n          \n              \n                  Helpful\n              \n          \n      Sending feedback...Thank you for your feedback.Sorry, we failed to record your vote. Please try again\n        Report\n  &lt;img src=\"https://c.media-amazon.com/images/S/amazon-avatars-global/default.png\"/&gt;Lauren Vicari4.0 out of 5 stars\n\n\n\n\n\n\n\n  \n  \n    Overall, pretty good!\n  \nReviewed in the United States on August 2, 2024Color: GreySize: 1 Count (Pack of 1)Verified Purchase\n\n\n\n\n\n\n\n  \n  \n    The quality overall is great! The only thing I was disappointed about was that it seemed to be mesh in the picture, but it is not. But safety wise this product works great! They loved their first bath in it! It is sturdy and doesn’t slip around. Get yours today!\n  \nRead more\n  \n    \n          \n              \n                  Helpful\n              \n          \n      Sending feedback...Thank you for your feedback.Sorry, we failed to record your vote. Please try again\n        Report\n  &lt;img src=\"https://c.media-amazon.com/images/S/amazon-avatars-global/default.png\"/&gt;Madison FC5.0 out of 5 stars\n\n\n\n\n\n\n\n  \n  \n    Great for newborns\n  \nReviewed in the United States on September 3, 2024Color: GreySize: 1 Count (Pack of 1)Verified Purchase\n\n\n\n\n\n\n\n  \n  \n    We have previously tried other newborn baths and this one is superior. The baby is comfortable and it is easier to clean harder areas to reach\n  \nRead more\n  \n    \n          \n              \n                  Helpful\n              \n          \n      Sending feedback...Thank you for your feedback.Sorry, we failed to record your vote. Please try again\n        Report\n  &lt;img src=\"https://c.media-amazon.com/images/S/amazon-avatars-global/3fcbc94e-9ac2-43b3-8437-f089fbf2f19f._CR0%2C26%2C281%2C281_UX460_.jpg\"/&gt;Monisha Yartha5.0 out of 5 stars\n\n\n\n\n\n\n\n  \n  \n    Easy to use\n  \nReviewed in the United States on August 14, 2024Color: GreySize: 1 Count (Pack of 1)Verified Purchase\n\n\n\n\n\n\n\n  \n  \n    Love to use this for my baby. Baby is angled well and enjoys bath. As it's has holes the water will not stay and just a wash post baby bath keeps it clean. The product is thick and of good quality.\n  \nRead more\n  \n    \n          \n              \n                  Helpful\n              \n          \n      Sending feedback...Thank you for your feedback.Sorry, we failed to record your vote. Please try again\n        Report",</t>
  </si>
  <si>
    <t xml:space="preserve">    "trackingLink": "https://www.amazon.com/Angelcare-Baby-Bath-Support-Grey/dp/B01M6YVW7B?psc=&amp;linkCode=ll1&amp;tag=dividy-20&amp;linkId=b9d44ab2a4bd57bbe886679219a1b29a&amp;language=en_US&amp;ref_=as_li_ss_tl"</t>
  </si>
  <si>
    <t xml:space="preserve">    "productDetails": "About this item                   100% NATURAL AND SAFE FOR BABY– No need to remove lansinoh nipple cream before breastfeeding. Made with a single natural ingredient, and never any petroleum, parabens, fragrance, or taste     SOOTHES SORE NIPPLES – Rich, spreadable Lanolin Nipple Cream provides soothing protection for your sore, delicate skin     DERMATOLOGICALLY TESTED – Comfort you can trust. Dermatologically tested, doctor recommended, and safe for sensitive skin     ULTRA-PURE AND HYPOALLERGENIC – Created by nature, made better through science. Our unique purification process ensures you get only pure, hypoallergenic nipple balm with no additives or preservatives     ETHICALLY SOURCED – Comfort for your nipples and your conscience. Our lanolin is ethically sourced, never tested on animals, and certified climate neutral. We’re doing our part for mothers everywhere – including mother earth     MOM APPROVED - For over 40 years moms have been using Lansinoh lanolin. Approved by many nursing moms, our lanolin nipple balm is one of Lansinoh's top baby registry items       \n                            ›  See more product details",</t>
  </si>
  <si>
    <t xml:space="preserve">    "customerReviews": "&lt;img src=\"https://c.media-amazon.com/images/S/amazon-avatars-global/60c20cc9-0d77-41bc-ab63-928c7ea9ecb9._CR62%2C0%2C375%2C375_SX460_.jpg\"/&gt;Imluvndabeach5.0 out of 5 stars\n\n\n\n\n\n\n\n  \n  \n    You won’t believe what my Dentist told me!\n  \nReviewed in the United States on August 16, 2024Size: Lanolin 1 CountVerified Purchase\n\n\n\n\n\n\n\n  \n  \n    You won’t believe what my Dentist told me! I needed something on my lips to moisturize them during my dental procedure. My dentist said, “ You’re not going to believe this but go get this brand of nipple cream for nursing mothers in the purple tube &amp; use it on your lips.” So I ordered it. I’m still using it because I don’t think it’s a one time moisturizer. I have no idea who figured out nipple cream was good for your lips but new mother’s can’t be wrong in it working for its original purpose! Give it a try! Apparently “4 out of 5 dentists” recommend it!\n  \nRead more\n  7 people found this helpful\n    \n          \n              \n                  Helpful\n              \n          \n      Sending feedback...Thank you for your feedback.Sorry, we failed to record your vote. Please try again\n        Report\n  &lt;img src=\"https://c.media-amazon.com/images/S/amazon-avatars-global/c415e261-0c78-482f-8c5e-aff53b0b0e86._CR62%2C0%2C375%2C375_SX460_.jpg\"/&gt;Nicole Pyatskowit5.0 out of 5 stars\n\n\n\n\n\n\n\n  \n  \n    If you nurse this is for you!\n  \nReviewed in the United States on September 8, 2024Size: 1.41 Ounce(Pack of 2)Verified Purchase\n\n\n\n\n\n\n\n  \n  \n    I nursed my son for 4 months and this, I found, was the only one that not only helped with pain but my son didn’t want to spit it out every time.  I will always go back to this and their nipple pads.\n  \nRead more\n  \n    \n          \n              \n                  Helpful\n              \n          \n      Sending feedback...Thank you for your feedback.Sorry, we failed to record your vote. Please try again\n        Report\n  &lt;img src=\"https://c.media-amazon.com/images/S/amazon-avatars-global/default.png\"/&gt;Samantha Bruggeman5.0 out of 5 stars\n\n\n\n\n\n\n\n  \n  \n    For chapped lips!\n  \nReviewed in the United States on September 5, 2024Size: 1.41 Ounce(Pack of 2)Verified Purchase\n\n\n\n\n\n\n\n  \n  \n    This product is amazing for chapped lips! I couldn’t find anything to help and spent hundreds of dollars trying to find something. This work so amazing and so quick for my lips! Even if I pick my lips it will heal them so quickly, sometimes it only take hours!! Buy it!!!\n  \nRead more\n  3 people found this helpful\n    \n          \n              \n                  Helpful\n              \n          \n      Sending feedback...Thank you for your feedback.Sorry, we failed to record your vote. Please try again\n        Report\n  &lt;img src=\"https://c.media-amazon.com/images/S/amazon-avatars-global/default.png\"/&gt;Ashley5.0 out of 5 stars\n\n\n\n\n\n\n\n  \n  \n    Love it!\n  \nReviewed in the United States on September 9, 2024Size: 1.41 Ounce(Pack of 2)Verified Purchase\n\n\n\n\n\n\n\n  \n  \n    Love this.. such a relief after pumping and feedings. And the fact I don't have to worry about wiping it off before another feed it great!\n  \nRead more\n  \n    \n          \n              \n                  Helpful\n              \n          \n      Sending feedback...Thank you for your feedback.Sorry, we failed to record your vote. Please try again\n        Report\n  &lt;img src=\"https://c.media-amazon.com/images/S/amazon-avatars-global/a541c78a-4d30-4755-94f4-93392503972d._CR0%2C0%2C375%2C375_UX460_.jpg\"/&gt;Mrs &amp; Mr ORTIZ TRINIDAD5.0 out of 5 stars\n\n\n\n\n\n\n\n  \n  \n    Smooth &amp; odorless\n  \nReviewed in the United States on August 29, 2024Size: Lanolin 1 CountVerified Purchase\n\n\n\n\n\n\n\n  \n  \n    I use this product at least four times a day between pumping and breast-feeding. I love how smooth it goes on. It doesn’t leave any stain. It’s not sticky and all it doesn’t have a smell.\n  \nRead more\n  \n    \n          \n              \n                  Helpful\n              \n          \n      Sending feedback...Thank you for your feedback.Sorry, we failed to record your vote. Please try again\n        Report\n  &lt;img src=\"https://c.media-amazon.com/images/S/amazon-avatars-global/default.png\"/&gt;Monica4.0 out of 5 stars\n\n\n\n\n\n\n\n  \n  \n    WORKS PERFECTLY!\n  \nReviewed in the United States on July 28, 2024Size: Lanolin 1 CountVerified Purchase\n\n\n\n\n\n\n\n  \n  \n    I ordered this with the lansinoh breast pads, and they did arrive smashed in the package, but no damage was done to the items themselves. I used them with my first child and never had any issues. The cream is very thick so I mixed it with a little shea moisture lotion to help put it on easier\n  \nRead more\n\n\n\n\n\n\n\n\n\n\n\n \n  \t\t \n\n\n\n\n    \n        \n        \n            \n        \n            \n        \n        \n            \n            \n        \n        \n            \n            \n        \n    \n    \n        \n\n            \n                &lt;img src=\"https://c.media-amazon.com/images/S/amazon-avatars-global/default.png\"/&gt;Monica\n            \n\n            4.0 out of 5 stars\n            \n                WORKS PERFECTLY!\n            \n            \n            \n                \n                    \n                        \n                        \n                            \n                                \n                                \n                                    Reviewed in the United States on July 28, 2024\n                                \n                            \n                        \n                    \n                \n            \n        \n        \n            I ordered this with the lansinoh breast pads, and they did arrive smashed in the package, but no damage was done to the items themselves. I used them with my first child and never had any issues. The cream is very thick so I mixed it with a little shea moisture lotion to help put it on easier\n        \n        \n            \n                Images in this review\n            \n            \n                \n                    \n                        \n                    \n                        \n                    \n                \n            \n        \n    \n        \n    \n\n\n\n\n\n   function toggleSeeAllView() {\n       P.when('A', 'cr-image-popover-controller').execute(function(A, imagePopoverController) {\n          imagePopoverController.toggleSeeAllView(true);\n       });\n   }\n\n\n       &lt;img alt=\"Customer image\" src=\"https://c.media-amazon.com/images/I/81ViLqMrcWL._SY88.jpg\" height=\"88\" width=\"100%\"/&gt;&lt;img alt=\"Customer image\" src=\"https://c.media-amazon.com/images/I/81p+p+c131L._SY88.jpg\" height=\"88\" width=\"100%\"/&gt;\n\n        P.when('A', 'cr-image-popover-controller').execute(function(A, imagePopoverController) {\n          A.on(\"a:popover:beforeShow:R2DOQMJ11RAZIY_gallerySection_main\", function(data) {\n            imagePopoverController.initImagePopover(\"R2DOQMJ11RAZIY\", \"[https://c.media-amazon.com/images/I/81ViLqMrcWL.jpg, https://c.media-amazon.com/images/I/81p+p+c131L.jpg]\", data);\n          });\n        });\n    \n\n  \n    \n          \n              \n                  Helpful\n              \n          \n      Sending feedback...Thank you for your feedback.Sorry, we failed to record your vote. Please try again\n        Report\n  &lt;img src=\"https://c.media-amazon.com/images/S/amazon-avatars-global/232b8afc-4ab4-4926-a50c-616c969e0e82._CR0%2C0%2C400%2C400_UX460_.jpg\"/&gt;Jash Shah5.0 out of 5 stars\n\n\n\n\n\n\n\n  \n  \n    best nipple butter ever\n  \nReviewed in the United States on September 5, 2024Size: Lanolin 1 CountVerified Purchase\n\n\n\n\n\n\n\n  \n  \n    if you are breastfeeding, this is life savior for your cracked/chapped nipples. it heals overnight like magic and is completely safe for your kid.\n  \nRead more\n  \n    \n          \n              \n                  Helpful\n              \n          \n      Sending feedback...Thank you for your feedback.Sorry, we failed to record your vote. Please try again\n        Report\n  &lt;img src=\"https://c.media-amazon.com/images/S/amazon-avatars-global/default.png\"/&gt;Nicole M.5.0 out of 5 stars\n\n\n\n\n\n\n\n  \n  \n    Works Great!\n  \nReviewed in the United States on August 24, 2024Size: 0.25 Ounce (Pack of 3)Verified Purchase\n\n\n\n\n\n\n\n  \n  \n    The lanisoh cream works well to relieve and prevent sore nipples. I used this while breastfeeding all three of my kids. I ordered this not realizing it is a 3pack of small tubes but that was on me.\n  \nRead more\n  \n    \n          \n              \n                  Helpful\n              \n          \n      Sending feedback...Thank you for your feedback.Sorry, we failed to record your vote. Please try again\n        Report",</t>
  </si>
  <si>
    <t xml:space="preserve">    "trackingLink": "https://www.amazon.com/Lansinoh-Lanolin-Breastfeeding-Soothing-Essentials/dp/B005MI648C?psc=&amp;linkCode=ll1&amp;tag=dividy-20&amp;linkId=8f8ec6c6b6ad33736153d139b8df1831&amp;language=en_US&amp;ref_=as_li_ss_tl"</t>
  </si>
  <si>
    <t xml:space="preserve">    "productDetails": "About this item                   SILICONE BABY PACIFIER. Soothe baby with lightweight and soft 100% silicone pacifier. Designed for babies 0-6 months.     EASY TRANSITION TO PACIFIER. The unique 100% silicone HappyPaci bulb design features the same shape as Dr. Brown’s bottle nipple that’s familiar to baby.     CONTOURED COMFORTABLE SHIELD. The one-piece construction of the HappyPaci features a contoured butterfly-shaped shield that curves away from baby’s face, providing plenty of room for their nose, chin, and cheeks.     BREATHABLE DESIGN. Holes in the shield provide airflow to help reduce irritation on baby’s sensitive skin.     SOOTHER SHAPE. Open back lets you place your finger into the nipple to better bond with and soothe fussy baby.     SOFT YET DURABLE. Soft silicone is gentle on gums, but durable enough to withstand biting.     EASY TO CLEAN. The one-piece construction makes the silicone pacifier easy to clean, and water won’t get trapped inside the bulb. Dishwasher (top rack) and sterilizer safe.       \n                                  SAFE FOR BABY. BPA and phthalate-free.  3-PACK NEWBORN BABY PACIFIER. Adorable 3-pack of baby pacifiers in a variety of colors.  Dr. Brown's HappyPaci 100% Silicone Baby Pacifier, Contoured One-Piece Design, White, Blue, Light Blue, 0-6m, BPA-Free, 3 Pack      Show more            ›  See more product details",</t>
  </si>
  <si>
    <t xml:space="preserve">    "customerReviews": "&lt;img src=\"https://c.media-amazon.com/images/S/amazon-avatars-global/default.png\"/&gt;Kenzie5.0 out of 5 stars\n\n\n\n\n\n\n\n  \n  \n    The only pacis my baby will use\n  \nReviewed in the United States on September 8, 2024Style: 3-Pack Variety - Blue, Light Blue, &amp; WhiteVerified Purchase\n\n\n\n\n\n\n\n  \n  \n    These pacis are great. Easy to clean and no learning curve to use them since they're shaped like the Dr. Brown's bottle nipple. I've got him on a different bottle now, but he still loves his paci.\n  \nRead more\n  \n    \n          \n              \n                  Helpful\n              \n          \n      Sending feedback...Thank you for your feedback.Sorry, we failed to record your vote. Please try again\n        Report\n  &lt;img src=\"https://c.media-amazon.com/images/S/amazon-avatars-global/default.png\"/&gt;Tiera Harris5.0 out of 5 stars\n\n\n\n\n\n\n\n  \n  \n    Great if you use the Dr Browns Bottles\n  \nReviewed in the United States on September 10, 2024Style: 3-Pack Variety - Gray, Green, &amp; EcruVerified Purchase\n\n\n\n\n\n\n\n  \n  \n    At first my baby was taking the blue pacis they give at the hospital but I noticed he wasn’t latching properly after a while when I was nursing and that he also had trouble taking from the bottle. We use Dr. Browns bottles so I figured these pacifiers would help him because he would be familiar with the nipple shape as they are the same as the bottle nipples. While, they are kind of big for his tiny face and mouth, I do see where he mimics the same sucking and pulling on these pacis as he does on the bottle and latching has been easier for him too. I also like that they have what all breastfeeding babies need in a paci, a wide base, triangular slope, and soft material. This checks all those boxes as the soft silicone material is kinda squishy and easy for my kid. And if he rolls on it the material gives instead of being a hard object under his body.\n  \nRead more\n  \n    \n          \n              \n                  Helpful\n              \n          \n      Sending feedback...Thank you for your feedback.Sorry, we failed to record your vote. Please try again\n        Report\n  &lt;img src=\"https://c.media-amazon.com/images/S/amazon-avatars-global/default.png\"/&gt;Sierra Schempp5.0 out of 5 stars\n\n\n\n\n\n\n\n  \n  \n    Quality pacifier\n  \nReviewed in the United States on June 10, 2024Style: 3-Pack Variety - Black, White, &amp; GrayVerified Purchase\n\n\n\n\n\n\n\n  \n  \n    Love these binkies! Purchased due to LO already using Dr. Browns bottles as we were recommended to check them out as they are similar to the bottle nipples. They are affordable and good quality. Our LO takes to them well, they’re easy to store and work well.They are easy to clean and sanitize. Love the handle grip as well!\n  \nRead more\n  \n    \n          \n              \n                  Helpful\n              \n          \n      Sending feedback...Thank you for your feedback.Sorry, we failed to record your vote. Please try again\n        Report\n  &lt;img src=\"https://c.media-amazon.com/images/S/amazon-avatars-global/default.png\"/&gt;cassidy hills5.0 out of 5 stars\n\n\n\n\n\n\n\n  \n  \n    My babies ONLY binky\n  \nReviewed in the United States on August 14, 2024Style: 3-Pack Variety - Blue, Light Blue, &amp; WhiteVerified Purchase\n\n\n\n\n\n\n\n  \n  \n    We have tried many other brands, but my son always comes back to wanting this one over the others!When we was a newborn to 3 months, this was a little to big for his mouth (Which I wish they made a smaller newborn size) but from 4 months to now (9 months old) this is his go-to!I like that everything is soft silicone! a lot of the other pacifiers had hard plastic on the base which smooshed into his face, and when sleeping, it would leave marks since he's a belly sleeper.I also love the little \"handle\" on the pacifier, make it easy for his little fingers to grab and bring up to his mouth.\n  \nRead more\n  \n    \n          \n              \n                  Helpful\n              \n          \n      Sending feedback...Thank you for your feedback.Sorry, we failed to record your vote. Please try again\n        Report\n  &lt;img src=\"https://c.media-amazon.com/images/S/amazon-avatars-global/default.png\"/&gt;jeanine faddis5.0 out of 5 stars\n\n\n\n\n\n\n\n  \n  \n    Good quality\n  \nReviewed in the United States on August 5, 2024Style: 6-Pack Variety - Blue &amp; BlackVerified Purchase\n\n\n\n\n\n\n\n  \n  \n    Love that there is other colors to choose from. Very easy to clean, quality is very good.\n  \nRead more\n  \n    \n          \n              \n                  Helpful\n              \n          \n      Sending feedback...Thank you for your feedback.Sorry, we failed to record your vote. Please try again\n        Report\n  &lt;img src=\"https://c.media-amazon.com/images/S/amazon-avatars-global/default.png\"/&gt;Emma 5.0 out of 5 stars\n\n\n\n\n\n\n\n  \n  \n    Only pacifier my baby likes\n  \nReviewed in the United States on September 3, 2024Style: 3-Pack Variety - Black, White, &amp; GrayVerified Purchase\n\n\n\n\n\n\n\n  \n  \n    We bought so many different pacifiers but my baby only loves these ones. Cheap and great! They’re huge but they do the job.\n  \nRead more\n  \n    \n          \n              \n                  Helpful\n              \n          \n      Sending feedback...Thank you for your feedback.Sorry, we failed to record your vote. Please try again\n        Report\n  &lt;img src=\"https://c.media-amazon.com/images/S/amazon-avatars-global/147cea43-eeb0-41f9-95d9-9de52dbf6aff._CR0%2C0%2C375%2C375_UX460_.jpg\"/&gt;Murayma4.0 out of 5 stars\n\n\n\n\n\n\n\n  \n  \n    My baby did not like these, but they are good\n  \nReviewed in the United States on May 27, 2024Style: 3-Pack Variety - Black, White, &amp; GrayVerified Purchase\n\n\n\n\n\n\n\n  \n  \n    The quality of these were perfect.  They are soft and easy to carry along. Great price for all 3. However my child did not like these. They were a bit \"heavy\" so it was hard for him to use.\n  \nRead more\n  One person found this helpful\n    \n          \n              \n                  Helpful\n              \n          \n      Sending feedback...Thank you for your feedback.Sorry, we failed to record your vote. Please try again\n        Report\n  &lt;img src=\"https://c.media-amazon.com/images/S/amazon-avatars-global/default.png\"/&gt;Eli Reisn5.0 out of 5 stars\n\n\n\n\n\n\n\n  \n  \n    My baby loves it\n  \nReviewed in the United States on September 5, 2024Style: 3-Pack Variety - Gray, Green, &amp; EcruVerified Purchase\n\n\n\n\n\n\n\n  \n  \n    We tried outer.. but it's cute and my little boy loves it\n  \nRead more\n  \n    \n          \n              \n                  Helpful\n              \n          \n      Sending feedback...Thank you for your feedback.Sorry, we failed to record your vote. Please try again\n        Report",</t>
  </si>
  <si>
    <t xml:space="preserve">    "trackingLink": "https://www.amazon.com/Dr-Browns-HappyPaci-Silicone-Pacifier/dp/B09XJJB478?psc=&amp;linkCode=ll1&amp;tag=dividy-20&amp;linkId=9f61e307cec0d485868574cd00ba3405&amp;language=en_US&amp;ref_=as_li_ss_tl"</t>
  </si>
  <si>
    <t xml:space="preserve">    "productDetails": "About this item                   Remote 355° Pan and Tilt Baby Monitor &amp; 5\" Color Display: Enjoy a 5\" Big Screen on this baby camera monitor. Remote control camera rotate 355° in horizontal and 120° vertical gives you a larger view of your baby's room. 2X zoom function ensures clear visuals. Noiseless camera rotation for a peaceful environment.     Infrared Night Vision &amp; 2-Way Audio Video Baby Monitoring: Crisp night vision gives you a clear view of your little one as they snooze, even in low-light conditions. We are the first brand to adopt the invisible infrared LED baby monitor, you can have a clear video feed at night without disrupting your little baby.     Easy Set up &amp; Safe Baby Monitor No WiFi Needed: This is a non-wifi video baby monitor. Adopted advanced 2.4GHz FHSS and digital encryption technology. The data transferred between the camera and monitor is so fast, and you don’t need to worry about hacking risks. Believe me, your baby is safe. Bonus surprise: No subscription fees!     Smart Baby Monitor Features: The crystal clear Two-Way Audio feature allows conversation both ends as clear as if you were in the same room with your little one. Room Temperature Monitor and Alert, Night vision, 8 Lullabies, Sound Level LED Indicator, Audio only Saving Power Mode, Tabletop or Wall Mounting Options, Multi-Camera Expandability (up to 4 cameras), Date/Time on the Screen, ideal for baby register, baby shower, new parent.     Selling #1 Baby Monitor, 100% Customer Satisfaction Guaranteed: The Most worthwhile video baby monitors, great for friends, new moms, baby registry! We provide the same assurance for presents! If you need \"Extra cameras for HB6550\", just get 2cams-HB6550 or contact the seller for the right camera. Contact us anytime for any questions or concerns!       \n                          ›  See more product details",</t>
  </si>
  <si>
    <t xml:space="preserve">    "customerReviews": "&lt;img src=\"https://c.media-amazon.com/images/S/amazon-avatars-global/default.png\"/&gt;Jesse's Girl 275.0 out of 5 stars\n\n\n\n\n\n\n\n  \n  \n    Great Monitor, Great Service\n  \nReviewed in the United States on August 21, 2024Style: HB6550proVerified Purchase\n\n\n\n\n\n\n\n  \n  \n    We've been using the Hello Baby monitor since March of this year and have enjoyed its picture (day is super crisp and clear and night is good), sound quality, battery life, and ease of use. It was very easy to set up. We also got the crib mount and easily attached it to our baby's bassinet. We've had no issues with the monitor at all. About two weeks ago I noticed the monitor was not charging when I plugged it in. I hoped it was just a charger issue and so I tested the monitor with the power cord that we had attached to the camera (same type). The monitor charged fine with that cord. I reached out to customer service and they sent me a link to buy a new chord and then refunded me the cost. They communicated with me through email and were extremely timely and polite. Cord came in the mail, charged perfectly.  Great experience. Great monitor!\n  \nRead more\n  12 people found this helpful\n    \n          \n              \n                  Helpful\n              \n          \n      Sending feedback...Thank you for your feedback.Sorry, we failed to record your vote. Please try again\n        Report\n  &lt;img src=\"https://c.media-amazon.com/images/S/amazon-avatars-global/default.png\"/&gt;Abbey5.0 out of 5 stars\n\n\n\n\n\n\n\n  \n  \n    Great value and great alternative to infant optics\n  \nReviewed in the United States on August 25, 2024Style: 2Cams-HB6550Verified Purchase\n\n\n\n\n\n\n\n  \n  \n    I decided to go from a wifi to a non WiFi monitor for safety concerns so I ordered this and the infant optics. The non WiFi monitors are lower tech overall but I much prefer this one to infant optics and it's less than half the price. It has a wider angle lens so I don't have to mount the camera on the ceiling to be able to see my entire baby. The monitor has a bigger screen and the picture quality is much better than IO, though nowhere near the quality of my Boifun WiFi monitor.The camera was easy to mount to the wall, the settings are very straight forward and battery life is good. It last all day for naps and I charge it at night. It even has a feature that is a \"light bar\" that shows if there is sound in your baby's room and how loud it is, in case you have the volume off.I've only had it about a week so can't speak on longevity but I sent the infant optics back and kept this one!\n  \nRead more\n  3 people found this helpful\n    \n          \n              \n                  Helpful\n              \n          \n      Sending feedback...Thank you for your feedback.Sorry, we failed to record your vote. Please try again\n        Report\n  &lt;img src=\"https://c.media-amazon.com/images/S/amazon-avatars-global/default.png\"/&gt;Amber5.0 out of 5 stars\n\n\n\n\n\n\n\n  \n  \n    Best monitor!\n  \nReviewed in the United States on September 11, 2024Style: HB6550proVerified Purchase\n\n\n\n\n\n\n\n  \n  \n    I couldn’t be happier with this monitor. This is my second child and third monitor I’ve used and this is by far the best. The battery life is great. The screen is a great size, not too bulky and easy to take around the house with you. Quality is great all around but even more so for the price. Picture and sound are great. Also love how it displays info on the screen like the room temperature, date and time, volume and even more. So convenient to see what time the baby is stirring and not have to look at your phone or clock. You won’t be disappointed with this monitor\n  \nRead more\n  \n    \n          \n              \n                  Helpful\n              \n          \n      Sending feedback...Thank you for your feedback.Sorry, we failed to record your vote. Please try again\n        Report\n  &lt;img src=\"https://c.media-amazon.com/images/S/amazon-avatars-global/default.png\"/&gt;James Villa5.0 out of 5 stars\n\n\n\n\n\n\n\n  \n  \n    Great baby camera!\n  \nReviewed in the United States on August 24, 2024Style: HB6550proVerified Purchase\n\n\n\n\n\n\n\n  \n  \n    This camera is amazing! I was looking for a camera that didn't hook to Wi-Fi and came across this one and I'm glad I got it!When I first got it the manual said it came with a wall mount but I didn't get it. I didn't think I needed one anyways and I left it at that. I currently have it on an attachment for the crib that I bought separately. Fast forward a few months and I realized putting it on the wall would be way better, as my son just loves to grab at it and play with it. So I messaged HelloBaby from their website and they sent me a wall mount for free! The customer service is absolutely great which makes this product even better to me.As far as quality, the camera is pretty good! I don't need a 4K quality camera, so it doesn't bother me that it's not perfectly clear. The night vision is great, I can see my son just fine. The only con to this camera is that you can't view multiple cameras in one screen, you have to switch between cameras. It isn't a huge flaw but it is not as convenient. If you're thinking of adding more cameras, thankfully HelloBaby sells them solo on their website, too!The range is amazing too, it goes up to 1000ft I believe. I take it out the house with me when I want to relax outside and I can watch my baby nap or play just fine!All in all; great camera, nice appearance, long range, cheap price, and best of all, GREAT customer service!P.S. My best friend and I share Amazon, so the name isn't actually me. I'm a mom hahah\n  \nRead more\n  2 people found this helpful\n    \n          \n              \n                  Helpful\n              \n          \n      Sending feedback...Thank you for your feedback.Sorry, we failed to record your vote. Please try again\n        Report\n  &lt;img src=\"https://c.media-amazon.com/images/S/amazon-avatars-global/default.png\"/&gt;Amazon Customer4.0 out of 5 stars\n\n\n\n\n\n\n\n  \n  \n    Reliable monitor with simple setup\n  \nReviewed in the United States on August 28, 2024Style: HB6550proVerified Purchase\n\n\n\n\n\n\n\n  \n  \n    We have had the HelloBaby monitor for about a year, and it has worked well. I like the simple setup, which makes it easy to take on trips and move around. The camera is good with a nice range of motion.We did have an issue with the camera after about 8 months, but the customer service was excellent, and resolved the issue promptly. Very happy with this monitor and will be sticking with this system for our next baby.\n  \nRead more\n  \n    \n          \n              \n                  Helpful\n              \n          \n      Sending feedback...Thank you for your feedback.Sorry, we failed to record your vote. Please try again\n        Report\n  &lt;img src=\"https://c.media-amazon.com/images/S/amazon-avatars-global/default.png\"/&gt;Ryan drew5.0 out of 5 stars\n\n\n\n\n\n\n\n  \n  \n    OVERALL PRODUCT IS GREAT\n  \nReviewed in the United States on August 19, 2024Style: HB6550proVerified Purchase\n\n\n\n\n\n\n\n  \n  \n    Loved the camera and large screen. As you can imagine with it being a baby camera. The baby might want to look at the screen. One push off the table maybe 3-4 feet tall and the screen cracked. Making the entire screen go black and unable to use. Now I have a camera that is useless because I have no screen. I would like to be contacted about a new screen or possible options. I don’t want to throw my $80 down the drain just because the screen is cracked. I look forward to hearing from someone soon!\n  \nRead more\n  \n    \n          \n              \n                  Helpful\n              \n          \n      Sending feedback...Thank you for your feedback.Sorry, we failed to record your vote. Please try again\n        Report\n  &lt;img src=\"https://c.media-amazon.com/images/S/amazon-avatars-global/default.png\"/&gt;Katie5.0 out of 5 stars\n\n\n\n\n\n\n\n  \n  \n    Great monitor, excellent customer service!\n  \nReviewed in the United States on September 9, 2024Style: HB6550proVerified Purchase\n\n\n\n\n\n\n\n  \n  \n    I got this monitor after being completely fed up with my overpriced owlet monitor. This is a great affordable option. There is only a TINY lag in sound and the picture is great. It zooms in, has great range, volume and brightness controls. The charge lasts all day only having to charge overnight. I really have no complaints about this monitor. I had to email customer service after the screen went out on my parent device. I emailed them on a weekend evening and I had a response before I even woke up in the morning. Amazing customer service. Highly recommend\n  \nRead more\n  \n    \n          \n              \n                  Helpful\n              \n          \n      Sending feedback...Thank you for your feedback.Sorry, we failed to record your vote. Please try again\n        Report",</t>
  </si>
  <si>
    <t xml:space="preserve">    "trackingLink": "https://www.amazon.com/Monitor-5Display-Pan-Tilt-Zoom-Temperature-Lullabies/dp/B09GM8JZM9?psc=&amp;linkCode=ll1&amp;tag=dividy-20&amp;linkId=72c50044e6c207d1ef444cb60442ea21&amp;language=en_US&amp;ref_=as_li_ss_tl"</t>
  </si>
  <si>
    <t xml:space="preserve">    "productDetails": "About this item                   Leading Consumer-Rated: Top-rated by leading consumer magazines and publications     Graco ProtectPlus Engineered: Provides robust protection in frontal, rear, and rollover crashes     Height Adjustable: Comes with height-adjustable armrests for superior comfort levels     Proper Seating Position: Helps to seat your growing child at the proper height for the seat belt     Modern Design: Equipped with unique modern design elements and hide-away cup holders     For Ages 4 -10: Safely transports your big kid from ages 4 -10, from 40 - 100 pounds and up to 57 inches tall     Extreme Temperature Tested: Additional testing based on the New Car Assessment Program and for extreme car interior temperatures     Engineered and crash tested to meet or exceed US standard FMVSS 213. Designed to be the kind of stylish, comfortable seat your child will actually want to ride in       \n                          ›  See more product details",</t>
  </si>
  <si>
    <t xml:space="preserve">    "customerReviews": "&lt;img src=\"https://c.media-amazon.com/images/S/amazon-avatars-global/e87ea8ff-857c-4cd5-912d-f926dce609f7._CR83%2C0%2C333%2C333_SX460_.jpg\"/&gt;GoldyRelaxation5.0 out of 5 stars\n\n\n\n\n\n\n\n  \n  \n    Kid loves it\n  \nReviewed in the United States on August 10, 2024Color: DentonStyle: TurboBooster 2.0Verified Purchase\n\n\n\n\n\n\n\n  \n  \n    The Graco TurboBooster 2.0 Backless Booster Car Seat has been a fantastic addition to our car. It’s easy to install, lightweight, and very secure, which gives me peace of mind when driving with my child. The seat is comfortable, and my child loves the sleek, grown-up feel of the design. The cup holders are a great feature, making it convenient for snacks and drinks on the go. The Denton design looks stylish in our car, and the overall quality is excellent. Highly recommend this booster seat for parents looking for a reliable and affordable option!\n  \nRead more\n  One person found this helpful\n    \n          \n              \n                  Helpful\n              \n          \n      Sending feedback...Thank you for your feedback.Sorry, we failed to record your vote. Please try again\n        Report\n  &lt;img src=\"https://c.media-amazon.com/images/S/amazon-avatars-global/default.png\"/&gt;Goates25.0 out of 5 stars\n\n\n\n\n\n\n\n  \n  \n    Sturdy, functional, easy-to-use, and affordable booster seat.\n  \nReviewed in the United States on July 29, 2024Color: DentonStyle: TurboBooster 2.0Verified Purchase\n\n\n\n\n\n\n\n  \n  \n    We have our grandson coming from out of state and needed to provide a safety seat for him for traveling. We ordered this seat and we’re very pleased with the quality, sturdiness, and the reasonable price for this booster. The chair also has cup holders, and a removable seat cover cushion for cleaning. It is easy to buckle in and comfortable. It is very sturdy and will last a long time.\n  \nRead more\n  3 people found this helpful\n    \n          \n              \n                  Helpful\n              \n          \n      Sending feedback...Thank you for your feedback.Sorry, we failed to record your vote. Please try again\n        Report\n  &lt;img src=\"https://c.media-amazon.com/images/S/amazon-avatars-global/default.png\"/&gt;Anonymous5.0 out of 5 stars\n\n\n\n\n\n\n\n  \n  \n    Great booster\n  \nReviewed in the United States on August 5, 2024Color: TrishaStyle: TurboBooster 2.0Verified Purchase\n\n\n\n\n\n\n\n  \n  \n    This boosted is excellent. The only thing it doesn’t have is the latch. But if your child is the correct age to use this, it shouldn’t shift around at all under their weight. It is very lightweight, and has 2 cupholders that slide out; one on each side. The color is pretty enough that my daughter feels cute in it. It’s very easy to install, and fits well in the car.\n  \nRead more\n  2 people found this helpful\n    \n          \n              \n                  Helpful\n              \n          \n      Sending feedback...Thank you for your feedback.Sorry, we failed to record your vote. Please try again\n        Report\n  &lt;img src=\"https://c.media-amazon.com/images/S/amazon-avatars-global/default.png\"/&gt;savyshopper5.0 out of 5 stars\n\n\n\n\n\n\n\n  \n  \n    Great for older child\n  \nReviewed in the United States on August 3, 2024Color: TrishaStyle: TurboBooster 2.0Verified Purchase\n\n\n\n\n\n\n\n  \n  \n    My mom asked me to order this for my niece that she often babysits. At seven, she feels too old for the upright boosters and convertible car seats, but is too small to use nothing. Besides, my mom did not want something that had to stay permanently in place in the car. This booster solved the problem. The seat belt now fits my niece comfortably and it is easy to use. The magenta color is also quite attractive. This is a great seat at a great price.\n  \nRead more\n  One person found this helpful\n    \n          \n              \n                  Helpful\n              \n          \n      Sending feedback...Thank you for your feedback.Sorry, we failed to record your vote. Please try again\n        Report\n  &lt;img src=\"https://c.media-amazon.com/images/S/amazon-avatars-global/default.png\"/&gt;Kayley Huether4.0 out of 5 stars\n\n\n\n\n\n\n\n  \n  \n    Just what you need. Nothing fancy.\n  \nReviewed in the United States on August 31, 2024Color: DinoramaStyle: TurboBoosterVerified Purchase\n\n\n\n\n\n\n\n  \n  \n    Easy to use booster. Light weight to move around. Seems to be just what I needed for my kiddo. He's able to get in it and buckle easily and fits just right. It's a good support and great that the cup holders can be pushed in or kept out. Not too much in adjusting but works great for the price point.\n  \nRead more\n  \n    \n          \n              \n                  Helpful\n              \n          \n      Sending feedback...Thank you for your feedback.Sorry, we failed to record your vote. Please try again\n        Report\n  &lt;img src=\"https://c.media-amazon.com/images/S/amazon-avatars-global/default.png\"/&gt;Paula A5.0 out of 5 stars\n\n\n\n\n\n\n\n  \n  \n    Great car seat\n  \nReviewed in the United States on August 27, 2024Color: DentonStyle: TurboBooster 2.0Verified Purchase\n\n\n\n\n\n\n\n  \n  \n    I am very happy with this extremely easy to install car seat for my 6 year old. She says it’s very comfortable and it’s so easy to switch from car to car. It seems to be great quality and will hold up nicely. Happy with the purchase\n  \nRead more\n  \n    \n          \n              \n                  Helpful\n              \n          \n      Sending feedback...Thank you for your feedback.Sorry, we failed to record your vote. Please try again\n        Report\n  &lt;img src=\"https://c.media-amazon.com/images/S/amazon-avatars-global/default.png\"/&gt;Gene Shk5.0 out of 5 stars\n\n\n\n\n\n\n\n  \n  \n    Great for traveling\n  \nReviewed in the United States on August 14, 2024Color: DentonStyle: TurboBooster 2.0Verified Purchase\n\n\n\n\n\n\n\n  \n  \n    Great booster for traveling and in generalVery easy to instill,Size is perfectEasy to move car to car or take for travelingFeels safe and sturdy\n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 light and easy to move\n  \nReviewed in the United States on August 26, 2024Color: DentonStyle: TurboBooster 2.0Verified Purchase\n\n\n\n\n\n\n\n  \n  \n    When we changed from car seats to boosters it was awesome! These boosters are light weight, easy to move and adjust. Awesome purchase, would buy again.\n  \nRead more\n  \n    \n          \n              \n                  Helpful\n              \n          \n      Sending feedback...Thank you for your feedback.Sorry, we failed to record your vote. Please try again\n        Report",</t>
  </si>
  <si>
    <t xml:space="preserve">    "trackingLink": "https://www.amazon.com/Graco-TurboBooster-Backless-Booster-Denton/dp/B0BDRKG478?psc=&amp;linkCode=ll1&amp;tag=dividy-20&amp;linkId=3debaeb1f014055a5e053661bf8b4ee4&amp;language=en_US&amp;ref_=as_li_ss_tl"</t>
  </si>
  <si>
    <t xml:space="preserve">    "productDetails": "About this item                   Formula is made with 99% water     Hypoallergenic and fragrance free     Formulated without alcohol*, parabens or phthalates (*does not contain ethanol, isopropanol or rubbing alcohol)Made with plant based fibers     DO NOT FLUSH. Dispose of used wipes in trash receptacle. Store at room temperature. Close lid tightly to retain moisture.     Packaging made with at least 25% Post Consumer Recycled Material     FSC Certified (FSC-C150802)       \n                            ›  See more product details",</t>
  </si>
  <si>
    <t xml:space="preserve">    "customerReviews": "&lt;img src=\"https://c.media-amazon.com/images/S/amazon-avatars-global/1837beed-c48b-4147-b5da-ed0a5a36496a._CR0%2C0%2C402%2C402_UX460_.jpg\"/&gt;Morgan5.0 out of 5 stars\n\n\n\n\n\n\n\n  \n  \n    Amazon Brand - Mama Bear 99% Water Baby Wipes: A Gentle Touch for Little Ones\n  \nReviewed in the United States on November 21, 2023Size: 72 Count (Pack of 6)Verified Purchase\n\n\n\n\n\n\n\n  \n  \n    As a parent navigating the world of baby wipes, I recently had the pleasure of trying the Amazon Brand - Mama Bear 99% Water Baby Wipes, and it's safe to say they have become a staple in my parenting arsenal. Here's a comprehensive look at what makes these wipes a standout choice:1. **Gentle Composition:** The \"99% Water\" claim is not just a number—it's a commitment to gentle care. These wipes are incredibly soft and gentle on my baby's delicate skin, providing a comforting touch during diaper changes and everyday cleanups.2. **Hypoallergenic Assurance:** For parents like me, who are mindful of potential allergies and sensitivities, the hypoallergenic feature of these wipes is a game-changer. They have caused no adverse reactions on my baby's skin, offering peace of mind with every use.3. **Fragrance-Free Delight:** The absence of artificial fragrances is a noteworthy feature. These wipes have a clean and neutral scent, perfect for those who prefer to keep scents to a minimum, ensuring a fresh and natural feel during use.4. **Bulk Packaging Convenience:** The 432-count packaging (6 Packs of 72) is a blessing for busy parents. With wipes strategically distributed across multiple packs, I can keep them handy in various locations—diaper bag, changing station, and even in the car—ensuring I'm always prepared for unexpected messes.5. **Thick and Durable:** These wipes boast a robust thickness that adds to their durability. I've experienced no issues with tearing or stretching, making each wipe reliably effective in handling messes, big or small.6. **Multi-Purpose Functionality:** Beyond diaper changes, these wipes have proven to be versatile. From wiping sticky hands and faces to cleaning surfaces, they serve as an all-in-one solution for various parenting needs.7. **Resealable Packaging:** The resealable design of each pack ensures the wipes stay moist and fresh. It's a thoughtful touch that prevents unnecessary drying out, especially for parents who don't go through wipes as quickly.8. **Value for Money:** Considering the quantity in each package, the Mama Bear 99% Water Baby Wipes offer excellent value for money. The combination of quality, quantity, and affordability makes them a practical choice for budget-conscious parents.In conclusion, the Amazon Brand - Mama Bear 99% Water Baby Wipes have earned their spot as a trusted companion in my parenting journey. Their commitment to gentle care, hypoallergenic nature, and practical packaging make them a top choice for parents seeking a reliable and affordable baby wipe option.\n  \nRead more\n  34 people found this helpful\n    \n          \n              \n                  Helpful\n              \n          \n      Sending feedback...Thank you for your feedback.Sorry, we failed to record your vote. Please try again\n        Report\n  &lt;img src=\"https://c.media-amazon.com/images/S/amazon-avatars-global/default.png\"/&gt;discerning person 2595.0 out of 5 stars\n\n\n\n\n\n\n\n  \n  \n    GREAT PRODUCT - VERY MOIST\n  \nReviewed in the United States on June 18, 2024Size: 72 Count (Pack of 6)Verified Purchase\n\n\n\n\n\n\n\n  \n  \n    This does the trick because it is very, very moist (unlike the wipes in the pink packages).  The towels are also ample size, strong, and nice, and soft.  They clean well.  What more could you want from a potty wipe?  This product is so worth the price.  I have tried many, and this is by far the best product out there.\n  \nRead more\n  4 people found this helpful\n    \n          \n              \n                  Helpful\n              \n          \n      Sending feedback...Thank you for your feedback.Sorry, we failed to record your vote. Please try again\n        Report\n  &lt;img src=\"https://c.media-amazon.com/images/S/amazon-avatars-global/default.png\"/&gt;JAT5.0 out of 5 stars\n\n\n\n\n\n\n\n  \n  \n    Best Wipes I've used!\n  \nReviewed in the United States on August 26, 2024Size: 72 Count (Pack of 6)Verified Purchase\n\n\n\n\n\n\n\n  \n  \n    I have 4 kids and have chosen these wipes over other brands for almost 6 years now. We love the quality and thickness of the wipes. They are consistently good wipes for a great price, so you don't feel bad about using multiple wipes per diaper change even though they are thick enough that you only need 1! You can't beat these wipes!\n  \nRead more\n  \n    \n          \n              \n                  Helpful\n              \n          \n      Sending feedback...Thank you for your feedback.Sorry, we failed to record your vote. Please try again\n        Report\n  &lt;img src=\"https://c.media-amazon.com/images/S/amazon-avatars-global/fe6cffb3-17fc-49e2-8854-69516e55df01._CR0%2C0%2C406%2C406_UX460_.jpg\"/&gt;Mikaela Laughlin5.0 out of 5 stars\n\n\n\n\n\n\n\n  \n  \n    The ONLY wipe brand in our home w/ 3 littles\n  \nReviewed in the United States on October 17, 2023Size: 72 Count (Pack of 6)Verified Purchase\n\n\n\n\n\n\n\n\n\n\n\n\n\n\n\n\n\n\n    \n        \n\n        \n        \n            \n        \n\n        \n            \n                \n                        \n                \n                \n                    The media could not be loaded.\n                \n            \n                \n            \n            \n        \n    \n    \n\n\n\n\n\n\n\n\n  \n  \n    I used to only purchase Water Wipes for my sensitive skin babies until I tried these wipes to save some $$$ after having our third baby.The quality is comparable to Water Wipes - I actually like these more because the wipes have more moisture allowing you to get the job done with less wipes.The wipes are made with 99.9% water, hypoallergenic, fragrance free making them a very gentle on fragile young baby skin. I’ve used these wipes from newborn stage through toddlerhood. They work wonders for diaper changes, messy faces without leaving a rash, wiping up spills, wiping down the highchair, I’ve probably use these wipes for it!!As mentioned, in the video that tight steel on the plastic lid, keeps these wipes, moist, perfect for leaving in the car, the diaper bag, the stroller, no matter when we turn to grab a wipe they are always moist!Highly recommend and at such a great price, it’s hard to shop all their brands that don’t do the job as well as these!\n  \nRead more\n  6 people found this helpful\n    \n          \n              \n                  Helpful\n              \n          \n      Sending feedback...Thank you for your feedback.Sorry, we failed to record your vote. Please try again\n        Report\n  &lt;img src=\"https://c.media-amazon.com/images/S/amazon-avatars-global/default.png\"/&gt;Kristy Bennett4.0 out of 5 stars\n\n\n\n\n\n\n\n  \n  \n    Great water wipe alternative - horribly loud packaging\n  \nReviewed in the United States on September 5, 2024Size: 72 Count (Pack of 6)Verified Purchase\n\n\n\n\n\n\n\n  \n  \n    Love the actual wipes, usually I buy water wipes but decided to try these, they’re the perfect “wetness” and work great however if you’re changing your baby in the middle of the night and share a bedroom with your baby have a light sleeping partner lol the  wipe bag they come in are hands down the loudest sounding crinkle ever lol whyyyy are they thunderous?!! They also come out in multiples and you have to pull apart and put the rest back resulting in more thunder crinkles… soooo I opt to pull the packaging apart and put it in a ziploc for the night time diapering! Overall good wipe and value!\n  \nRead more\n  \n    \n          \n              \n                  Helpful\n              \n          \n      Sending feedback...Thank you for your feedback.Sorry, we failed to record your vote. Please try again\n        Report\n  &lt;img src=\"https://c.media-amazon.com/images/S/amazon-avatars-global/default.png\"/&gt;Mikel Aristi5.0 out of 5 stars\n\n\n\n\n\n\n\n  \n  \n    Love\n  \nReviewed in the United States on August 14, 2024Size: 72 Count (Pack of 6)Verified Purchase\n\n\n\n\n\n\n\n  \n  \n    I really like these wet wipes; they are very gentle on the baby's skin and have never caused any irritation. They are a good size and don't tear easily. Great product.\n  \nRead more\n  One person found this helpful\n    \n          \n              \n                  Helpful\n              \n          \n      Sending feedback...Thank you for your feedback.Sorry, we failed to record your vote. Please try again\n        Report\n  &lt;img src=\"https://c.media-amazon.com/images/S/amazon-avatars-global/default.png\"/&gt;Courtney Pryor 5.0 out of 5 stars\n\n\n\n\n\n\n\n  \n  \n    Best water wipes!\n  \nReviewed in the United States on August 27, 2024Size: 72 Count (Pack of 6)Verified Purchase\n\n\n\n\n\n\n\n\n\n\n\n\n\n\n\n\n\n\n    \n        \n\n        \n        \n            \n        \n\n        \n            \n                \n                        \n                \n                \n                    The media could not be loaded.\n                \n            \n                \n            \n            \n        \n    \n    \n\n\n\n\n\n\n\n\n  \n  \n    This is my favorite brand for water wipes! The closing flap on top keeps them from drying out. Great price and comes in a thick package. I use mostly use these for cleaning my kids. But I also keep some in my car and randomly for my house. They are unscented and don’t cause any irritation!\n  \nRead more\n\n\n\n\n\n\n\n\n\n\n\n \n  \t\t \n\n\n\n\n    \n        \n        \n            \n        \n            \n        \n        \n            \n            \n        \n        \n            \n            \n        \n    \n    \n        \n\n            \n                &lt;img src=\"https://c.media-amazon.com/images/S/amazon-avatars-global/default.png\"/&gt;Courtney Pryor \n            \n\n            5.0 out of 5 stars\n            \n                Best water wipes!\n            \n            \n            \n                \n                    \n                        \n                        \n                            \n                                \n                                \n                                    Reviewed in the United States on August 27, 2024\n                                \n                            \n                        \n                    \n                \n            \n        \n        \n            This is my favorite brand for water wipes! The closing flap on top keeps them from drying out. Great price and comes in a thick package. I use mostly use these for cleaning my kids. But I also keep some in my car and randomly for my house. They are unscented and don’t cause any irritation!\n        \n        \n            \n                Images in this review\n            \n            \n                \n                    \n                        \n                    \n                \n            \n        \n    \n        \n    \n\n\n\n\n\n   function toggleSeeAllView() {\n       P.when('A', 'cr-image-popover-controller').execute(function(A, imagePopoverController) {\n          imagePopoverController.toggleSeeAllView(true);\n       });\n   }\n\n\n       &lt;img alt=\"Customer image\" src=\"https://c.media-amazon.com/images/I/61M8ltbMuCL._SY88.jpg\" height=\"88\" width=\"100%\"/&gt;\n\n        P.when('A', 'cr-image-popover-controller').execute(function(A, imagePopoverController) {\n          A.on(\"a:popover:beforeShow:R2KEM126GD5QGD_gallerySection_main\", function(data) {\n            imagePopoverController.initImagePopover(\"R2KEM126GD5QGD\", \"[https://c.media-amazon.com/images/I/61M8ltbMuCL.jpg]\", data);\n          });\n        });\n    \n\n  \n    \n          \n              \n                  Helpful\n              \n          \n      Sending feedback...Thank you for your feedback.Sorry, we failed to record your vote. Please try again\n        Report\n  &lt;img src=\"https://c.media-amazon.com/images/S/amazon-avatars-global/default.png\"/&gt;dz5.0 out of 5 stars\n\n\n\n\n\n\n\n  \n  \n    My new Favorite Wipes!\n  \nReviewed in the United States on September 5, 2024Size: 72 Count (Pack of 6)Verified Purchase\n\n\n\n\n\n\n\n  \n  \n    Okay so I love these! I haven't tried other water wipes before, and these were a great value. They are a little too wet for me so I wring them out first, but that's common with a lot of baby wipes. I use them for a variety of different personal care needs. I like that they aren't fragranced and I don't feel like I am putting unnecessary chemicals or things on my skin or sensitive areas. I will continue to order these! Highly recommend :)\n  \nRead more\n  \n    \n          \n              \n                  Helpful\n              \n          \n      Sending feedback...Thank you for your feedback.Sorry, we failed to record your vote. Please try again\n        Report",</t>
  </si>
  <si>
    <t xml:space="preserve">    "trackingLink": "https://www.amazon.com/Mama-Bear-Cotton-Enhanced-Hypoallergenic/dp/B07H1NLW4K?psc=&amp;linkCode=ll1&amp;tag=dividy-20&amp;linkId=335ae6e1b76d97ea576c526777010967&amp;language=en_US&amp;ref_=as_li_ss_tl"</t>
  </si>
  <si>
    <t>/Beauty_and_Personal_Care1/</t>
  </si>
  <si>
    <t xml:space="preserve">        "img": "https://c.media-amazon.com/images/I/51YlAYwPx6L._AC_UL600_SR600,400_.jpg",</t>
  </si>
  <si>
    <t xml:space="preserve">        "name": "Hero Cosmetics Mighty Patch™ Original Patch - Hydrocolloid Acne Pimple Patch for Covering Zits and Blemishes, Spot Stickers for Face and Skin (36 Count)",</t>
  </si>
  <si>
    <t xml:space="preserve">        "link": "https://www.amazon.com/Mighty-Patch-Hydrocolloid-Absorbing-count",</t>
  </si>
  <si>
    <t xml:space="preserve">        "fulllink": "https://www.amazon.com/Mighty-Patch-Hydrocolloid-Absorbing-count/dp/B074PVTPBW/ref=zg_bs_g_beauty_d_sccl_1/133-8364463-3604600?psc=1"</t>
  </si>
  <si>
    <t xml:space="preserve">        "img": "https://c.media-amazon.com/images/I/61pp+20Oo0L._AC_UL600_SR600,400_.jpg",</t>
  </si>
  <si>
    <t xml:space="preserve">        "name": "eos Shea Better Body Lotion- Vanilla Cashmere, 24-Hour Moisture Skin Care, Lightweight &amp; Non-Greasy, Made with Natural Shea, Vegan, 16 fl oz",</t>
  </si>
  <si>
    <t xml:space="preserve">        "link": "https://www.amazon.com/eos-Cashmere-Moisture-Lightweight-Non-Greasy",</t>
  </si>
  <si>
    <t xml:space="preserve">        "fulllink": "https://www.amazon.com/eos-Cashmere-Moisture-Lightweight-Non-Greasy/dp/B08KT2Z93D/ref=zg_bs_g_beauty_d_sccl_2/133-8364463-3604600?psc=1"</t>
  </si>
  <si>
    <t xml:space="preserve">        "img": "https://c.media-amazon.com/images/I/51bryY47IFL._AC_UL600_SR600,400_.jpg",</t>
  </si>
  <si>
    <t xml:space="preserve">        "name": "Clean Skin Club Clean Towels XL™, 100% USDA Biobased Face Towel, Disposable Face Towelette, Makeup Remover Dry Wipes, Ultra Soft, 50 Ct, 1 Pack",</t>
  </si>
  <si>
    <t xml:space="preserve">        "link": "https://www.amazon.com/Clean-Skin-Club-Disposable-Sensitive",</t>
  </si>
  <si>
    <t xml:space="preserve">        "fulllink": "https://www.amazon.com/Clean-Skin-Club-Disposable-Sensitive/dp/B07PBXXNCY/ref=zg_bs_g_beauty_d_sccl_3/133-8364463-3604600?psc=1"</t>
  </si>
  <si>
    <t xml:space="preserve">        "img": "https://c.media-amazon.com/images/I/71PXjjbQCzL._AC_UL600_SR600,400_.jpg",</t>
  </si>
  <si>
    <t xml:space="preserve">        "name": "Neutrogena Makeup Remover Wipes, Ultra-Soft Cleansing Facial Towelettes for Waterproof Makeup, Alcohol-Free, Plant-Based, Twin Pack, 25 Count (Pack of 2)",</t>
  </si>
  <si>
    <t xml:space="preserve">        "link": "https://www.amazon.com/Neutrogena-Cleansing-Towelettes-Waterproof-Alcohol-Free",</t>
  </si>
  <si>
    <t xml:space="preserve">        "fulllink": "https://www.amazon.com/Neutrogena-Cleansing-Towelettes-Waterproof-Alcohol-Free/dp/B00U2VQZDS/ref=zg_bs_g_beauty_d_sccl_4/133-8364463-3604600?psc=1"</t>
  </si>
  <si>
    <t xml:space="preserve">        "img": "https://c.media-amazon.com/images/I/61K6cQhw4EL._AC_UL600_SR600,400_.jpg",</t>
  </si>
  <si>
    <t xml:space="preserve">        "name": "essence | Lash Princess False Lash Effect Mascara | Volumizing &amp; Lengthening | Cruelty Free &amp; Paraben Free",</t>
  </si>
  <si>
    <t xml:space="preserve">        "link": "https://www.amazon.com/essence-Princess-Effect-Mascara-Cruelty",</t>
  </si>
  <si>
    <t xml:space="preserve">        "fulllink": "https://www.amazon.com/essence-Princess-Effect-Mascara-Cruelty/dp/B00T0C9XRK/ref=zg_bs_g_beauty_d_sccl_5/133-8364463-3604600?psc=1"</t>
  </si>
  <si>
    <t xml:space="preserve">        "img": "https://c.media-amazon.com/images/I/51iMh82b5UL._AC_UL600_SR600,400_.jpg",</t>
  </si>
  <si>
    <t xml:space="preserve">        "name": "VALITIC Kojic Acid Dark Spot Remover Soap Bars with Vitamin C, Retinol, Collagen, Turmeric - Original Japanese Complex Infused with Hyaluronic Acid, Vitamin E, Shea Butter, Castile Olive Oil (2 Pack)",</t>
  </si>
  <si>
    <t xml:space="preserve">        "link": "https://www.amazon.com/Valitic-Remover-Vitamin-Collagen-Turmeric",</t>
  </si>
  <si>
    <t xml:space="preserve">        "fulllink": "https://www.amazon.com/Valitic-Remover-Vitamin-Collagen-Turmeric/dp/B09MFMCTRK/ref=zg_bs_g_beauty_d_sccl_6/133-8364463-3604600?psc=1"</t>
  </si>
  <si>
    <t xml:space="preserve">        "img": "https://c.media-amazon.com/images/I/51zgrgugoJL._AC_UL600_SR600,400_.jpg",</t>
  </si>
  <si>
    <t xml:space="preserve">        "name": "BIODANCE Bio-Collagen Real Deep Mask, Hydrating Overnight Hydrogel Mask, Pore Minimizing, Elasticity Improvement, 34g x4ea",</t>
  </si>
  <si>
    <t xml:space="preserve">        "link": "https://www.amazon.com/Biodance-Bio-Collagen-Tightening-Hydrating-Molecular",</t>
  </si>
  <si>
    <t xml:space="preserve">        "fulllink": "https://www.amazon.com/Biodance-Bio-Collagen-Tightening-Hydrating-Molecular/dp/B0B2RM68G2/ref=zg_bs_g_beauty_d_sccl_7/133-8364463-3604600?psc=1"</t>
  </si>
  <si>
    <t xml:space="preserve">        "img": "https://c.media-amazon.com/images/I/61NFkX7td8L._AC_UL600_SR600,400_.jpg",</t>
  </si>
  <si>
    <t xml:space="preserve">        "name": "Mielle Organics Rosemary Mint Scalp &amp; Hair Strengthening Oil for All Hair Types, 2 Ounce",</t>
  </si>
  <si>
    <t xml:space="preserve">        "link": "https://www.amazon.com/Mielle-Rosemary-Mint-Scalp-Strengthening",</t>
  </si>
  <si>
    <t xml:space="preserve">        "fulllink": "https://www.amazon.com/Mielle-Rosemary-Mint-Scalp-Strengthening/dp/B07N7PK9QK/ref=zg_bs_g_beauty_d_sccl_8/133-8364463-3604600?psc=1"</t>
  </si>
  <si>
    <t xml:space="preserve">        "img": "https://c.media-amazon.com/images/I/612HeyYXOnL._AC_UL600_SR600,400_.jpg",</t>
  </si>
  <si>
    <t xml:space="preserve">        "name": "Amazon Basics Cotton Swabs, 500 Count",</t>
  </si>
  <si>
    <t xml:space="preserve">        "link": "https://www.amazon.com/Amazon-Basics-Cotton-Swabs-500ct",</t>
  </si>
  <si>
    <t xml:space="preserve">        "fulllink": "https://www.amazon.com/Amazon-Basics-Cotton-Swabs-500ct/dp/B09541P9WH/ref=zg_bs_g_beauty_d_sccl_9/133-8364463-3604600?psc=1"</t>
  </si>
  <si>
    <t xml:space="preserve">        "img": "https://c.media-amazon.com/images/I/719hqT1t0KL._AC_UL600_SR600,400_.jpg",</t>
  </si>
  <si>
    <t xml:space="preserve">        "name": "PanOxyl Acne Foaming Wash Benzoyl Peroxide 10% Maximum Strength Antimicrobial, 5.5 Oz",</t>
  </si>
  <si>
    <t xml:space="preserve">        "link": "https://www.amazon.com/PanOxyl-Foaming-Peroxide-Strength-Antimicrobial",</t>
  </si>
  <si>
    <t xml:space="preserve">        "fulllink": "https://www.amazon.com/PanOxyl-Foaming-Peroxide-Strength-Antimicrobial/dp/B081KL2QYJ/ref=zg_bs_g_beauty_d_sccl_10/133-8364463-3604600?psc=1"</t>
  </si>
  <si>
    <t xml:space="preserve">        "img": "https://c.media-amazon.com/images/I/71fizOWwhFL._AC_UL600_SR600,400_.jpg",</t>
  </si>
  <si>
    <t xml:space="preserve">        "name": "Dove Body Wash with Pump Deep Moisture For Dry Skin Moisturizing Skin Cleanser with 24hr Renewing MicroMoisture Nourishes The Driest Skin 30.6 oz",</t>
  </si>
  <si>
    <t xml:space="preserve">        "link": "https://www.amazon.com/Dove-Body-Wash-Pump-Moisture",</t>
  </si>
  <si>
    <t xml:space="preserve">        "fulllink": "https://www.amazon.com/Dove-Body-Wash-Pump-Moisture/dp/B00MEDOY2G/ref=zg_bs_g_beauty_d_sccl_11/133-8364463-3604600?psc=1"</t>
  </si>
  <si>
    <t xml:space="preserve">        "img": "https://c.media-amazon.com/images/I/41roS4Ps5RL._AC_UL600_SR600,400_.jpg",</t>
  </si>
  <si>
    <t xml:space="preserve">        "name": "Amazon Basics Hypoallergenic 100% Cotton Rounds, 100 Count",</t>
  </si>
  <si>
    <t xml:space="preserve">        "link": "https://www.amazon.com/Amazon-Basics-Cotton-Rounds-Count",</t>
  </si>
  <si>
    <t xml:space="preserve">        "fulllink": "https://www.amazon.com/Amazon-Basics-Cotton-Rounds-Count/dp/B09542G9ZN/ref=zg_bs_g_beauty_d_sccl_12/133-8364463-3604600?psc=1"</t>
  </si>
  <si>
    <t xml:space="preserve">        "img": "https://c.media-amazon.com/images/I/61p-wtpDraL._AC_UL600_SR600,400_.jpg",</t>
  </si>
  <si>
    <t xml:space="preserve">        "name": "COSRX Snail Mucin 96% Power Repairing Essence 3.38 fl.oz 100ml, Hydrating Serum for Face with Snail Secretion Filtrate for Dull Skin &amp; Fine Lines, Korean Skin Care",</t>
  </si>
  <si>
    <t xml:space="preserve">        "link": "https://www.amazon.com/COSRX-Repairing-Hydrating-Secretion-Phthalates",</t>
  </si>
  <si>
    <t xml:space="preserve">        "fulllink": "https://www.amazon.com/COSRX-Repairing-Hydrating-Secretion-Phthalates/dp/B00PBX3L7K/ref=zg_bs_g_beauty_d_sccl_13/133-8364463-3604600?psc=1"</t>
  </si>
  <si>
    <t xml:space="preserve">        "img": "https://c.media-amazon.com/images/I/71+CaUj9EtL._AC_UL600_SR600,400_.jpg",</t>
  </si>
  <si>
    <t xml:space="preserve">        "name": "Nizoral Anti-Dandruff Shampoo with 1% Ketoconazole, Fresh Scent, 7 Fl Oz",</t>
  </si>
  <si>
    <t xml:space="preserve">        "link": "https://www.amazon.com/Nizoral-Anti-Dandruff-Shampoo-Ketoconazole-Dandruff",</t>
  </si>
  <si>
    <t xml:space="preserve">        "fulllink": "https://www.amazon.com/Nizoral-Anti-Dandruff-Shampoo-Ketoconazole-Dandruff/dp/B00AINMFAC/ref=zg_bs_g_beauty_d_sccl_14/133-8364463-3604600?psc=1"</t>
  </si>
  <si>
    <t xml:space="preserve">        "img": "https://c.media-amazon.com/images/I/51+IHPKXFIL._AC_UL600_SR600,400_.jpg",</t>
  </si>
  <si>
    <t xml:space="preserve">        "name": "La Roche-Posay Toleriane Double Repair Face Moisturizer | Daily Moisturizer Face Cream with Ceramide and Niacinamide for All Skin Types | Oil Free | Fragrance Free",</t>
  </si>
  <si>
    <t xml:space="preserve">        "link": "https://www.amazon.com/Roche-Posay-Toleriane-Double-Repair-Moisturizer",</t>
  </si>
  <si>
    <t xml:space="preserve">        "fulllink": "https://www.amazon.com/Roche-Posay-Toleriane-Double-Repair-Moisturizer/dp/B01N9SPQHQ/ref=zg_bs_g_beauty_d_sccl_15/133-8364463-3604600?psc=1"</t>
  </si>
  <si>
    <t xml:space="preserve">        "img": "https://c.media-amazon.com/images/I/71xMIZgC-TL._AC_UL600_SR600,400_.jpg",</t>
  </si>
  <si>
    <t xml:space="preserve">        "name": "Q-tips Cotton Swabs For Hygiene and Beauty Care Original Cotton Swab Made With 100% Cotton 625 Count",</t>
  </si>
  <si>
    <t xml:space="preserve">        "link": "https://www.amazon.com/Q-tips-Cotton-Swabs-625-ct",</t>
  </si>
  <si>
    <t xml:space="preserve">        "fulllink": "https://www.amazon.com/Q-tips-Cotton-Swabs-625-ct/dp/B01AXQP6AE/ref=zg_bs_g_beauty_d_sccl_16/133-8364463-3604600?psc=1"</t>
  </si>
  <si>
    <t xml:space="preserve">        "img": "https://c.media-amazon.com/images/I/71ch+4CFALL._AC_UL600_SR600,400_.jpg",</t>
  </si>
  <si>
    <t xml:space="preserve">        "name": "Samnyte Hair Wax Stick, Hair-Styling Waxes, Nourishing Accessories - Slick Stick for Women &amp; Kids, Gel Tamer for Flyaways, Bun Maker &amp; Styling Cream, 2.7 Fl Oz",</t>
  </si>
  <si>
    <t xml:space="preserve">        "link": "https://www.amazon.com/Control-Pomade-Non-greasy-Styling-Samnyte",</t>
  </si>
  <si>
    <t xml:space="preserve">        "fulllink": "https://www.amazon.com/Control-Pomade-Non-greasy-Styling-Samnyte/dp/B0914XZT2W/ref=zg_bs_g_beauty_d_sccl_17/133-8364463-3604600?psc=1"</t>
  </si>
  <si>
    <t xml:space="preserve">        "img": "https://c.media-amazon.com/images/I/71x8eJYN4JL._AC_UL600_SR600,400_.jpg",</t>
  </si>
  <si>
    <t xml:space="preserve">        "name": "Schick Hydro Silk Touch-Up Dermaplaning Tool with Precision Cover, 3ct | Dermaplane Razor, Face Razors for Women, Eyebrow Razor, Facial Razor, Dermaplaning Razor, Womens Face Razor Peach Fuzz Remover",</t>
  </si>
  <si>
    <t xml:space="preserve">        "link": "https://www.amazon.com/Schick-Multipurpose-Exfoliating-Dermaplaning-Precision",</t>
  </si>
  <si>
    <t xml:space="preserve">        "fulllink": "https://www.amazon.com/Schick-Multipurpose-Exfoliating-Dermaplaning-Precision/dp/B0787GLBMV/ref=zg_bs_g_beauty_d_sccl_18/133-8364463-3604600?psc=1"</t>
  </si>
  <si>
    <t xml:space="preserve">        "img": "https://c.media-amazon.com/images/I/71i6g3WhoIL._AC_UL600_SR600,400_.jpg",</t>
  </si>
  <si>
    <t xml:space="preserve">        "name": "Neutrogena Makeup Remover Wipes, Individually Wrapped Daily Face Wipes for Waterproof Makeup, Travel Essential &amp; On-the-Go Singles, 20 Count",</t>
  </si>
  <si>
    <t xml:space="preserve">        "link": "https://www.amazon.com/Neutrogena-Cleansing-Towelette-Waterproof-Individually",</t>
  </si>
  <si>
    <t xml:space="preserve">        "fulllink": "https://www.amazon.com/Neutrogena-Cleansing-Towelette-Waterproof-Individually/dp/B07GKVBQDG/ref=zg_bs_g_beauty_d_sccl_19/133-8364463-3604600?psc=1"</t>
  </si>
  <si>
    <t xml:space="preserve">        "img": "https://c.media-amazon.com/images/I/61bLRVPWH7L._AC_UL600_SR600,400_.jpg",</t>
  </si>
  <si>
    <t xml:space="preserve">        "name": "Paulas Choice--SKIN PERFECTING 2% BHA Liquid Salicylic Acid Exfoliant--Facial Exfoliant for Blackheads, Enlarged Pores, Wrinkles &amp; Fine Lines, 4 oz Bottle",</t>
  </si>
  <si>
    <t xml:space="preserve">        "link": "https://www.amazon.com/Paulas-Choice-SKIN-PERFECTING-Exfoliant-Facial-Blackheads",</t>
  </si>
  <si>
    <t xml:space="preserve">        "fulllink": "https://www.amazon.com/Paulas-Choice-SKIN-PERFECTING-Exfoliant-Facial-Blackheads/dp/B00949CTQQ/ref=zg_bs_g_beauty_d_sccl_20/133-8364463-3604600?psc=1"</t>
  </si>
  <si>
    <t xml:space="preserve">        "img": "https://c.media-amazon.com/images/I/61EidjXUBrL._AC_UL600_SR600,400_.jpg",</t>
  </si>
  <si>
    <t xml:space="preserve">        "name": "CeraVe Moisturizing Cream | Body and Face Moisturizer for Dry Skin | Body Cream with Hyaluronic Acid and Ceramides | Daily Moisturizer | Oil-Free | Fragrance Free | Non-Comedogenic | 19 Ounce",</t>
  </si>
  <si>
    <t xml:space="preserve">        "link": "https://www.amazon.com/CeraVe-Moisturizing-Cream-Daily-Moisturizer",</t>
  </si>
  <si>
    <t xml:space="preserve">        "fulllink": "https://www.amazon.com/CeraVe-Moisturizing-Cream-Daily-Moisturizer/dp/B00TTD9BRC/ref=zg_bs_g_beauty_d_sccl_21/133-8364463-3604600?psc=1"</t>
  </si>
  <si>
    <t xml:space="preserve">        "img": "https://c.media-amazon.com/images/I/61GWkmDMbQL._AC_UL600_SR600,400_.jpg",</t>
  </si>
  <si>
    <t xml:space="preserve">        "name": "Beetles Gel Nail Polish, 1 Pcs 15ml White Color Soak Off Gel Polish Nail Art Manicure Salon DIY Gel Nail Design Decoration at Home Nail Lamp Needed Nails Manicure Kit Gift",</t>
  </si>
  <si>
    <t xml:space="preserve">        "link": "https://www.amazon.com/Beetles-Gel-Polish-White-Manicure",</t>
  </si>
  <si>
    <t xml:space="preserve">        "fulllink": "https://www.amazon.com/Beetles-Gel-Polish-White-Manicure/dp/B08HYW1Q9N/ref=zg_bs_g_beauty_d_sccl_22/133-8364463-3604600?psc=1"</t>
  </si>
  <si>
    <t xml:space="preserve">        "img": "https://c.media-amazon.com/images/I/71MQo8pHmBL._AC_UL600_SR600,400_.jpg",</t>
  </si>
  <si>
    <t xml:space="preserve">        "name": "Maybelline Lash Sensational Sky High Washable Mascara Makeup, Volumizing, Lengthening, Defining, Curling, Multiplying, Buildable Formula, Blackest Black, 1 Count",</t>
  </si>
  <si>
    <t xml:space="preserve">        "link": "https://www.amazon.com/Maybelline-Volumizing-Buildable-Lengthening-Multiplying",</t>
  </si>
  <si>
    <t xml:space="preserve">        "fulllink": "https://www.amazon.com/Maybelline-Volumizing-Buildable-Lengthening-Multiplying/dp/B08H3JPH74/ref=zg_bs_g_beauty_d_sccl_23/133-8364463-3604600?psc=1"</t>
  </si>
  <si>
    <t xml:space="preserve">        "img": "https://c.media-amazon.com/images/I/81JiXpgM82L._AC_UL600_SR600,400_.jpg",</t>
  </si>
  <si>
    <t xml:space="preserve">        "name": "Softsoap Liquid Hand Soap, Fresh Breeze - 7.5 Fl Oz (Pack of 6)",</t>
  </si>
  <si>
    <t xml:space="preserve">        "link": "https://www.amazon.com/Softsoap-Liquid-Hand-Fresh-Breeze",</t>
  </si>
  <si>
    <t xml:space="preserve">        "fulllink": "https://www.amazon.com/Softsoap-Liquid-Hand-Fresh-Breeze/dp/B079FV6PRH/ref=zg_bs_g_beauty_d_sccl_24/133-8364463-3604600?psc=1"</t>
  </si>
  <si>
    <t xml:space="preserve">        "img": "https://c.media-amazon.com/images/I/716UHH5O6wL._AC_UL600_SR600,400_.jpg",</t>
  </si>
  <si>
    <t xml:space="preserve">        "name": "TIRTIR Mask Fit Red Cushion Foundation | Japan's No.1 Choice for Glass skin, Long-Lasting, Lightweight, Buildable Coverage, Semi-Matte (23N Sand, 0.63 Fl Oz (Pack of 1))",</t>
  </si>
  <si>
    <t xml:space="preserve">        "link": "https://www.amazon.com/Foundation-Long-Lasting-Lightweight-Buildable-Semi-Matte",</t>
  </si>
  <si>
    <t xml:space="preserve">        "fulllink": "https://www.amazon.com/Foundation-Long-Lasting-Lightweight-Buildable-Semi-Matte/dp/B09LCH86FM/ref=zg_bs_g_beauty_d_sccl_25/133-8364463-3604600?psc=1"</t>
  </si>
  <si>
    <t xml:space="preserve">        "img": "https://c.media-amazon.com/images/I/81E2NQ1ftHL._AC_UL600_SR600,400_.jpg",</t>
  </si>
  <si>
    <t xml:space="preserve">        "name": "Tree Hut Vitamin C Shea Sugar Scrub, 18 oz, Ultra Hydrating and Exfoliating Scrub for Nourishing Essential Body Care",</t>
  </si>
  <si>
    <t xml:space="preserve">        "link": "https://www.amazon.com/Tree-Hut-Hydrating-Exfoliating-Nourishing",</t>
  </si>
  <si>
    <t xml:space="preserve">        "fulllink": "https://www.amazon.com/Tree-Hut-Hydrating-Exfoliating-Nourishing/dp/B07VW3YSWH/ref=zg_bs_g_beauty_d_sccl_26/133-8364463-3604600?psc=1"</t>
  </si>
  <si>
    <t xml:space="preserve">        "img": "https://c.media-amazon.com/images/I/51nnm3xrl9L._AC_UL600_SR600,400_.jpg",</t>
  </si>
  <si>
    <t xml:space="preserve">        "name": "e.l.f., Instant Lift Brow Pencil, Dual-Sided, Precise, Fine Tip, Shapes, Defines, Fills Brows, Contours, Combs, Tames, Neutral Brown, 0.006 Oz",</t>
  </si>
  <si>
    <t xml:space="preserve">        "link": "https://www.amazon.com/Instant-Dual-Sided-Precise-Defines-Contours",</t>
  </si>
  <si>
    <t xml:space="preserve">        "fulllink": "https://www.amazon.com/Instant-Dual-Sided-Precise-Defines-Contours/dp/B00WAJAKOU/ref=zg_bs_g_beauty_d_sccl_27/133-8364463-3604600?psc=1"</t>
  </si>
  <si>
    <t xml:space="preserve">        "img": "https://c.media-amazon.com/images/I/71etIFqlwCL._AC_UL600_SR600,400_.jpg",</t>
  </si>
  <si>
    <t xml:space="preserve">        "name": "CeraVe Daily Moisturizing Lotion for Dry Skin | Body Lotion &amp; Face Moisturizer with Hyaluronic Acid and Ceramides | Daily Moisturizer | Fragrance Free | Oil-Free | 19 Ounce",</t>
  </si>
  <si>
    <t xml:space="preserve">        "link": "https://www.amazon.com/CeraVe-Moisturizing-Lotion-Hyaluronic-Fragrance",</t>
  </si>
  <si>
    <t xml:space="preserve">        "fulllink": "https://www.amazon.com/CeraVe-Moisturizing-Lotion-Hyaluronic-Fragrance/dp/B07RK4HST7/ref=zg_bs_g_beauty_d_sccl_28/133-8364463-3604600?psc=1"</t>
  </si>
  <si>
    <t xml:space="preserve">        "img": "https://c.media-amazon.com/images/I/511AXXJcyEL._AC_UL600_SR600,400_.jpg",</t>
  </si>
  <si>
    <t xml:space="preserve">        "name": "Nutrafol Women's Balance Hair Growth Supplements, Ages 45 and Up, Clinically Proven for Visibly Thicker Hair and Scalp Coverage, Dermatologist Recommended - 1 Month Supply",</t>
  </si>
  <si>
    <t xml:space="preserve">        "link": "https://www.amazon.com/Nutrafol-Supplements-Clinically-Dermatologist-Recommended",</t>
  </si>
  <si>
    <t xml:space="preserve">        "fulllink": "https://www.amazon.com/Nutrafol-Supplements-Clinically-Dermatologist-Recommended/dp/B07QZ5CTTF/ref=zg_bs_g_beauty_d_sccl_29/133-8364463-3604600?psc=1"</t>
  </si>
  <si>
    <t xml:space="preserve">        "img": "https://c.media-amazon.com/images/I/61e1zicjUWL._AC_UL600_SR600,400_.jpg",</t>
  </si>
  <si>
    <t xml:space="preserve">        "name": "Native Deodorant Contains Naturally Derived Ingredients, 72 Hour Odor Control | Deodorant for Women and Men, Aluminum Free with Baking Soda, Coconut Oil and Shea Butter | Coconut &amp; Vanilla",</t>
  </si>
  <si>
    <t xml:space="preserve">        "link": "https://www.amazon.com/Native-Deodorant-without-Aluminum-Parabens",</t>
  </si>
  <si>
    <t xml:space="preserve">        "fulllink": "https://www.amazon.com/Native-Deodorant-without-Aluminum-Parabens/dp/B07GB3NVN1/ref=zg_bs_g_beauty_d_sccl_30/133-8364463-3604600?psc=1"</t>
  </si>
  <si>
    <t xml:space="preserve">        "img": "https://c.media-amazon.com/images/I/71WPgWDK9pL._AC_UL300_SR300,200_.jpg",</t>
  </si>
  <si>
    <t xml:space="preserve">        "name": "YANIBEST Satin Bonnet Silk Bonnet for Sleeping Double Layer Satin Lined Hair Bonnet with Tie Band Bonnets for Women",</t>
  </si>
  <si>
    <t xml:space="preserve">        "link": "https://www.amazon.com/YANIBEST-Bonnet-Sleeping-Double-Bonnets",</t>
  </si>
  <si>
    <t xml:space="preserve">        "fulllink": "https://www.amazon.com/YANIBEST-Bonnet-Sleeping-Double-Bonnets/dp/B0BLXZ4YBJ/ref=zg_bs_g_beauty_d_sccl_31/133-8364463-3604600?psc=1"</t>
  </si>
  <si>
    <t xml:space="preserve">        "img": "https://c.media-amazon.com/images/I/61t-xB3XY4L._AC_UL300_SR300,200_.jpg",</t>
  </si>
  <si>
    <t xml:space="preserve">        "name": "L’Oreal Paris Makeup Voluminous Original Volume Building Mascara, Carbon Black, 0.26 Fl Oz",</t>
  </si>
  <si>
    <t xml:space="preserve">        "link": "https://www.amazon.com/LOreal-Paris-Voluminous-Original-Building",</t>
  </si>
  <si>
    <t xml:space="preserve">        "fulllink": "https://www.amazon.com/LOreal-Paris-Voluminous-Original-Building/dp/B004BCXAM8/ref=zg_bs_g_beauty_d_sccl_32/133-8364463-3604600?psc=1"</t>
  </si>
  <si>
    <t xml:space="preserve">        "img": "https://c.media-amazon.com/images/I/41YTYhEzG1L._AC_UL300_SR300,200_.jpg",</t>
  </si>
  <si>
    <t xml:space="preserve">        "name": "Anua Heartleaf Pore Control Cleansing Oil, Oil Cleanser for Face, Makeup Blackhead Remover, Korean Skin Care 6.76 fl oz(200ml) (original)",</t>
  </si>
  <si>
    <t xml:space="preserve">        "link": "https://www.amazon.com/ANUA-Heartleaf-Cleansing-Cleanser-Blackheads",</t>
  </si>
  <si>
    <t xml:space="preserve">        "fulllink": "https://www.amazon.com/ANUA-Heartleaf-Cleansing-Cleanser-Blackheads/dp/B0BN2PX8V3/ref=zg_bs_g_beauty_d_sccl_33/133-8364463-3604600?psc=1"</t>
  </si>
  <si>
    <t xml:space="preserve">        "img": "https://c.media-amazon.com/images/I/71VRnfHGbEL._AC_UL300_SR300,200_.jpg",</t>
  </si>
  <si>
    <t xml:space="preserve">        "name": "Differin Acne Treatment Gel, 30 Day Supply, Retinoid Treatment for Face with 0.1% Adapalene, Gentle Skin Care for Acne Prone Sensitive Skin, 15g Tube (Packaging May Vary)",</t>
  </si>
  <si>
    <t xml:space="preserve">        "link": "https://www.amazon.com/Differin-Adapalene-0-1-Acne-Treatment",</t>
  </si>
  <si>
    <t xml:space="preserve">        "fulllink": "https://www.amazon.com/Differin-Adapalene-0-1-Acne-Treatment/dp/B07L1PHSY9/ref=zg_bs_g_beauty_d_sccl_34/133-8364463-3604600?psc=1"</t>
  </si>
  <si>
    <t xml:space="preserve">        "img": "https://c.media-amazon.com/images/I/516r6ghtxaL._AC_UL300_SR300,200_.jpg",</t>
  </si>
  <si>
    <t xml:space="preserve">        "name": "CeraVe Foaming Facial Cleanser | Daily Face Wash for Oily Skin with Hyaluronic Acid, Ceramides, and Niacinamide| Fragrance Free | 16 Fluid Ounce",</t>
  </si>
  <si>
    <t xml:space="preserve">        "link": "https://www.amazon.com/CeraVe-Foaming-Facial-Cleanser-Washing",</t>
  </si>
  <si>
    <t xml:space="preserve">        "fulllink": "https://www.amazon.com/CeraVe-Foaming-Facial-Cleanser-Washing/dp/B01N1LL62W/ref=zg_bs_g_beauty_d_sccl_35/133-8364463-3604600?psc=1"</t>
  </si>
  <si>
    <t xml:space="preserve">        "img": "https://c.media-amazon.com/images/I/51UYq7UwqrL._AC_UL300_SR300,200_.jpg",</t>
  </si>
  <si>
    <t xml:space="preserve">        "name": "COLOR WOW Dream Coat Supernatural Spray – Keep Your Hair Frizz-Free and Shiny No Matter the Weather with Award-Winning Anti-Humidity Treatment",</t>
  </si>
  <si>
    <t xml:space="preserve">        "link": "https://www.amazon.com/Color-Dream-Supernatural-Spray-Multi-award-winning",</t>
  </si>
  <si>
    <t xml:space="preserve">        "fulllink": "https://www.amazon.com/Color-Dream-Supernatural-Spray-Multi-award-winning/dp/B073CWSQ51/ref=zg_bs_g_beauty_d_sccl_36/133-8364463-3604600?psc=1"</t>
  </si>
  <si>
    <t xml:space="preserve">        "img": "https://c.media-amazon.com/images/I/71ZbDgLQWLL._AC_UL300_SR300,200_.jpg",</t>
  </si>
  <si>
    <t xml:space="preserve">        "name": "Lottabody Coconut Oil and Shea Wrap Me Foaming Curl Mousse , Creates Soft Wraps, Hair Mousse for Curly Hair, Defines Curls, Anti Frizz, 7 Fl Oz",</t>
  </si>
  <si>
    <t xml:space="preserve">        "link": "https://www.amazon.com/Lotta-Foaming-Mousse-Coconut-Ounce",</t>
  </si>
  <si>
    <t xml:space="preserve">        "fulllink": "https://www.amazon.com/Lotta-Foaming-Mousse-Coconut-Ounce/dp/B000TG63EW/ref=zg_bs_g_beauty_d_sccl_37/133-8364463-3604600?psc=1"</t>
  </si>
  <si>
    <t xml:space="preserve">        "img": "https://c.media-amazon.com/images/I/61q19bw9evL._AC_UL300_SR300,200_.jpg",</t>
  </si>
  <si>
    <t xml:space="preserve">        "name": "Maybelline Instant Age Rewind Eraser Dark Circles Treatment Multi-Use Concealer, 110, 1 Count (Packaging May Vary)",</t>
  </si>
  <si>
    <t xml:space="preserve">        "link": "https://www.amazon.com/Maybelline-New-York-Treatment-Multi-Use",</t>
  </si>
  <si>
    <t xml:space="preserve">        "fulllink": "https://www.amazon.com/Maybelline-New-York-Treatment-Multi-Use/dp/B004Y9GTOO/ref=zg_bs_g_beauty_d_sccl_38/133-8364463-3604600?psc=1"</t>
  </si>
  <si>
    <t xml:space="preserve">        "img": "https://c.media-amazon.com/images/I/51phOWb1xfL._AC_UL300_SR300,200_.jpg",</t>
  </si>
  <si>
    <t xml:space="preserve">        "name": "Sacheu Lip Liner Stay-N - Peel Off Lip Liner Tattoo, Peel Off Lip Stain, Long Lasting Lip Stain Peel Off, Infused with Hyaluronic Acid &amp; Vitamin E, For All Skin Types, p-INKED",</t>
  </si>
  <si>
    <t xml:space="preserve">        "link": "https://www.amazon.com/Sacheu-Lip-Liner-Stay-N-Hyaluronic",</t>
  </si>
  <si>
    <t xml:space="preserve">        "fulllink": "https://www.amazon.com/Sacheu-Lip-Liner-Stay-N-Hyaluronic/dp/B0BVPNQW1C/ref=zg_bs_g_beauty_d_sccl_39/133-8364463-3604600?psc=1"</t>
  </si>
  <si>
    <t xml:space="preserve">        "img": "https://c.media-amazon.com/images/I/51Z1Kv4CYZL._AC_UL300_SR300,200_.jpg",</t>
  </si>
  <si>
    <t xml:space="preserve">        "name": "BeautifyBeauties Spray Bottle For Hair – Continuous Mister Spray Bottle for Hairstyling, Cleaning, Plants, Pets, Barbers, Salons, Essential Oil Scents (10.1 Ounce)",</t>
  </si>
  <si>
    <t xml:space="preserve">        "link": "https://www.amazon.com/Beautify-Beauties-Spray-Bottle",</t>
  </si>
  <si>
    <t xml:space="preserve">        "fulllink": "https://www.amazon.com/Beautify-Beauties-Spray-Bottle/dp/B07GRD5WLD/ref=zg_bs_g_beauty_d_sccl_40/133-8364463-3604600?psc=1"</t>
  </si>
  <si>
    <t xml:space="preserve">        "img": "https://c.media-amazon.com/images/I/417n+o1AFbL._AC_UL300_SR300,200_.jpg",</t>
  </si>
  <si>
    <t xml:space="preserve">        "name": "Dove Hypoallergenic Body Wash To Moisturize Sensitive Skin Body Wash For Sensitive Skin Sulfate And Paraben Free 34oz",</t>
  </si>
  <si>
    <t xml:space="preserve">        "link": "https://www.amazon.com/Dove-Hypoallergenic-Paraben-Free-Sulfate-Free-Cruelty-Free",</t>
  </si>
  <si>
    <t xml:space="preserve">        "fulllink": "https://www.amazon.com/Dove-Hypoallergenic-Paraben-Free-Sulfate-Free-Cruelty-Free/dp/B00SK71SAG/ref=zg_bs_g_beauty_d_sccl_41/133-8364463-3604600?psc=1"</t>
  </si>
  <si>
    <t xml:space="preserve">        "img": "https://c.media-amazon.com/images/I/61MrUkt0sOL._AC_UL300_SR300,200_.jpg",</t>
  </si>
  <si>
    <t xml:space="preserve">        "name": "La Roche-Posay Toleriane Purifying Foaming Facial Cleanser, Oil Free Face Wash for Oily Skin and for Sensitive Skin with Niacinamide, Pore Cleanser Won’t Dry Out Skin, Unscented",</t>
  </si>
  <si>
    <t xml:space="preserve">        "link": "https://www.amazon.com/Roche-Posay-Toleriane-Purifying-Sensitive-Niacinamide",</t>
  </si>
  <si>
    <t xml:space="preserve">        "fulllink": "https://www.amazon.com/Roche-Posay-Toleriane-Purifying-Sensitive-Niacinamide/dp/B01N34XW93/ref=zg_bs_g_beauty_d_sccl_42/133-8364463-3604600?psc=1"</t>
  </si>
  <si>
    <t xml:space="preserve">        "img": "https://c.media-amazon.com/images/I/41QcFocgNIL._AC_UL300_SR300,200_.jpg",</t>
  </si>
  <si>
    <t xml:space="preserve">        "name": "Hero Cosmetics Mighty Patch™ Original Patch - Hydrocolloid Acne Pimple Patch for Covering Zits and Blemishes, Spot Stickers for Face and Skin (72 Count)",</t>
  </si>
  <si>
    <t xml:space="preserve">        "link": "https://www.amazon.com/Mighty-Patch-Hydrocolloid-Absorbing-Pimple",</t>
  </si>
  <si>
    <t xml:space="preserve">        "fulllink": "https://www.amazon.com/Mighty-Patch-Hydrocolloid-Absorbing-Pimple/dp/B07B4KQVK6/ref=zg_bs_g_beauty_d_sccl_43/133-8364463-3604600?psc=1"</t>
  </si>
  <si>
    <t xml:space="preserve">        "img": "https://c.media-amazon.com/images/I/61KedtnoewL._AC_UL300_SR300,200_.jpg",</t>
  </si>
  <si>
    <t xml:space="preserve">        "name": "e.l.f. Monochromatic Multi Stick, Luxuriously Creamy &amp; Blendable Color, For Eyes, Lips &amp; Cheeks, Dazzling Peony, 0.17 oz (5 g)",</t>
  </si>
  <si>
    <t xml:space="preserve">        "link": "https://www.amazon.com/l-f-Monochromatic-Multi-Cheeks-Dazzling",</t>
  </si>
  <si>
    <t xml:space="preserve">        "fulllink": "https://www.amazon.com/l-f-Monochromatic-Multi-Cheeks-Dazzling/dp/B088W7L534/ref=zg_bs_g_beauty_d_sccl_44/133-8364463-3604600?psc=1"</t>
  </si>
  <si>
    <t xml:space="preserve">        "img": "https://c.media-amazon.com/images/I/61eXe6NOAuL._AC_UL300_SR300,200_.jpg",</t>
  </si>
  <si>
    <t xml:space="preserve">        "name": "Sol de Janeiro Hair &amp; Body Fragrance Mist 90mL/3.0 fl oz.",</t>
  </si>
  <si>
    <t xml:space="preserve">        "link": "https://www.amazon.com/SOL-JANEIRO-Cheirosa-Hair-Fragrance",</t>
  </si>
  <si>
    <t xml:space="preserve">        "fulllink": "https://www.amazon.com/SOL-JANEIRO-Cheirosa-Hair-Fragrance/dp/B09W18N3GT/ref=zg_bs_g_beauty_d_sccl_45/133-8364463-3604600?psc=1"</t>
  </si>
  <si>
    <t xml:space="preserve">        "img": "https://c.media-amazon.com/images/I/613TfOjyprL._AC_UL300_SR300,200_.jpg",</t>
  </si>
  <si>
    <t xml:space="preserve">        "name": "L3 Level 3 Styling Powder - Natural Look Mens Powder - Easy to Apply with No Oil or Greasy Residue",</t>
  </si>
  <si>
    <t xml:space="preserve">        "link": "https://www.amazon.com/Level-Styling-Powder-Natural-Delivers",</t>
  </si>
  <si>
    <t xml:space="preserve">        "fulllink": "https://www.amazon.com/Level-Styling-Powder-Natural-Delivers/dp/B08SNSSTPZ/ref=zg_bs_g_beauty_d_sccl_46/133-8364463-3604600?psc=1"</t>
  </si>
  <si>
    <t xml:space="preserve">        "img": "https://c.media-amazon.com/images/I/61ox1Eh9FaL._AC_UL300_SR300,200_.jpg",</t>
  </si>
  <si>
    <t xml:space="preserve">        "name": "Ear and Nose Hair Trimmer Clipper - 2024 Professional Painless Eyebrow &amp; Facial Hair Trimmer for Men Women,Battery-Operated Trimmer with IPX7 Waterproof,Dual Edge Blades for Easy Cleansing Black",</t>
  </si>
  <si>
    <t xml:space="preserve">        "link": "https://www.amazon.com/Nose-Hair-Trimmer-Clipper-Battery-Operated",</t>
  </si>
  <si>
    <t xml:space="preserve">        "fulllink": "https://www.amazon.com/Nose-Hair-Trimmer-Clipper-Battery-Operated/dp/B098NSHBQK/ref=zg_bs_g_beauty_d_sccl_47/133-8364463-3604600?psc=1"</t>
  </si>
  <si>
    <t xml:space="preserve">        "img": "https://c.media-amazon.com/images/I/71L2i2B4DIL._AC_UL300_SR300,200_.jpg",</t>
  </si>
  <si>
    <t xml:space="preserve">        "name": "CeraVe PM Facial Moisturizing Lotion | Night Cream with Hyaluronic Acid and Niacinamide | Ultra-Lightweight, Oil-Free Moisturizer for Face | 3 Ounce",</t>
  </si>
  <si>
    <t xml:space="preserve">        "link": "https://www.amazon.com/CeraVe-Facial-Moisturizing-Lotion-Lightweight",</t>
  </si>
  <si>
    <t xml:space="preserve">        "fulllink": "https://www.amazon.com/CeraVe-Facial-Moisturizing-Lotion-Lightweight/dp/B00365DABC/ref=zg_bs_g_beauty_d_sccl_48/133-8364463-3604600?psc=1"</t>
  </si>
  <si>
    <t xml:space="preserve">        "img": "https://c.media-amazon.com/images/I/61mZEOjHwKL._AC_UL300_SR300,200_.jpg",</t>
  </si>
  <si>
    <t xml:space="preserve">        "name": "EltaMD UV Clear Face Sunscreen, Protects and Calms Sensitive Skin and Acne-Prone Skin, Lightweight, Silky, Dermatologist Recommended",</t>
  </si>
  <si>
    <t xml:space="preserve">        "link": "https://www.amazon.com/EltaMD-Acne-Prone-Mineral-Based-Dermatologist-Recommended",</t>
  </si>
  <si>
    <t xml:space="preserve">        "fulllink": "https://www.amazon.com/EltaMD-Acne-Prone-Mineral-Based-Dermatologist-Recommended/dp/B002MSN3QQ/ref=zg_bs_g_beauty_d_sccl_49/133-8364463-3604600?psc=1"</t>
  </si>
  <si>
    <t xml:space="preserve">        "img": "https://c.media-amazon.com/images/I/613XoGQZE9L._AC_UL300_SR300,200_.jpg",</t>
  </si>
  <si>
    <t xml:space="preserve">        "name": "CeraVe SA Cleanser | Salicylic Acid Cleanser with Hyaluronic Acid, Niacinamide &amp; Ceramides| BHA Exfoliant for Face | Fragrance Free Non-Comedogenic | 16 Ounce",</t>
  </si>
  <si>
    <t xml:space="preserve">        "link": "https://www.amazon.com/CeraVe-Salicylic-Cleanser-Exfoliating-Fragrance",</t>
  </si>
  <si>
    <t xml:space="preserve">        "fulllink": "https://www.amazon.com/CeraVe-Salicylic-Cleanser-Exfoliating-Fragrance/dp/B08CQ9T6KN/ref=zg_bs_g_beauty_d_sccl_50/133-8364463-3604600?psc=1"</t>
  </si>
  <si>
    <t xml:space="preserve">    "productDetails": "About this item                   The Original Award-Winning Acne Patch: Mighty Patch Original patch is a hydrocolloid sticker that improves the look of pimples overnight without the popping. Just stick it on, get some sleep, and wake up with clearer-looking skin.     Results in 6-8 Hours: Absorbs pimple gunk thanks to our medical-grade hydrocolloid. Clinically tested, drug-free, and safe for all skin types.     All-Night Adhesion: Strong enough to stay on through a whole night of tossing, turning, and pillow-squishing. Easy to remove in the AM without redness or irritation.     Blends Seamlessly into Skin: The thin sticker with a translucent matte finish keeps your pimple under wraps day or night. You might just forget you’re even wearing it.     Peace-Of-Mind Design: Our hydrocolloid patches are UV sterilized, and allergy tested. Each box comes with 36 medium dots (12 millimeters) on easy-peel perforated sheets.       \n                            ›  See more product details",</t>
  </si>
  <si>
    <t xml:space="preserve">    "customerReviews": "&lt;img src=\"https://c.media-amazon.com/images/S/amazon-avatars-global/81e3ff02-f5d4-4c70-9607-a84814addc6c._CR0%2C0%2C375%2C375_UX460_.jpg\"/&gt;Lisa5.0 out of 5 stars\n\n\n\n\n\n\n\n  \n  \n    Miracle pimple patch\n  \nReviewed in the United States on August 27, 2024Size: 36 Count (Pack of 1)Verified Purchase\n\n\n\n\n\n\n\n  \n  \n    Clears up blemishes over night. Easy to use, no smell, nor irritation, no peeling, no drying, stay on fairly well.Worth the money.\n  \nRead more\n  6 people found this helpful\n    \n          \n              \n                  Helpful\n              \n          \n      Sending feedback...Thank you for your feedback.Sorry, we failed to record your vote. Please try again\n        Report\n  &lt;img src=\"https://c.media-amazon.com/images/S/amazon-avatars-global/default.png\"/&gt;Hannah C5.0 out of 5 stars\n\n\n\n\n\n\n\n  \n  \n    Best patch on the market\n  \nReviewed in the United States on September 2, 2024Size: 36 Count (Pack of 1)Verified Purchase\n\n\n\n\n\n\n\n  \n  \n    I love the Mighty Patch. I’ve used it for several years and continue to purchase. It works well with ache that is close to the surface or open. It definitely reduces the size and appearance the next morning. I never have any problems with it staying on yet it is still easy to remove. Yes, it does create a lightened circle area directly where it was placed but it is temporary and not noticeable to others. Very worth it!\n  \nRead more\n  7 people found this helpful\n    \n          \n              \n                  Helpful\n              \n          \n      Sending feedback...Thank you for your feedback.Sorry, we failed to record your vote. Please try again\n        Report\n  &lt;img src=\"https://c.media-amazon.com/images/S/amazon-avatars-global/default.png\"/&gt; Vangie Anderson 5.0 out of 5 stars\n\n\n\n\n\n\n\n  \n  \n    Works great\n  \nReviewed in the United States on August 25, 2024Size: 36 Count (Pack of 1)Verified Purchase\n\n\n\n\n\n\n\n  \n  \n    Love this product. Perfect for those pesky little pimples, small and clear enough to wear in public as well. Worked well great value for money, did not cause irritation.\n  \nRead more\n  5 people found this helpful\n    \n          \n              \n                  Helpful\n              \n          \n      Sending feedback...Thank you for your feedback.Sorry, we failed to record your vote. Please try again\n        Report\n  &lt;img src=\"https://c.media-amazon.com/images/S/amazon-avatars-global/14d97b85-76cc-4912-a317-4b411eca9295._CR0%2C0%2C499%2C499_SX460_.jpg\"/&gt;MONDAY MOOSE4.0 out of 5 stars\n\n\n\n\n\n\n\n  \n  \n    Effective and Helpful, But Not a Miracle Cure\n  \nReviewed in the United States on August 25, 2024Size: 36 Count (Pack of 1)Verified Purchase\n\n\n\n\n\n\n\n  \n  \n    I recently tried these Hydrocolloid Acne Pimple Patches, and overall, I’m pleased with the results. While they’re not the miracle cure I was hoping for, they definitely help reduce the appearance of pimples.The patches work well to absorb excess oil and calm down redness, making pimples less noticeable overnight. They also stick well to the skin and are almost invisible, which is great for wearing during the day.While they don’t completely eliminate pimples instantly, they do speed up the healing process and make breakouts look less severe. I’ll definitely keep using them, but I wouldn’t expect them to work magic overnight.\n  \nRead more\n  11 people found this helpful\n    \n          \n              \n                  Helpful\n              \n          \n      Sending feedback...Thank you for your feedback.Sorry, we failed to record your vote. Please try again\n        Report\n  &lt;img src=\"https://c.media-amazon.com/images/S/amazon-avatars-global/6304ab86-7e9e-4a9f-9e86-c36ce945ad98._CR0%2C0%2C500%2C500_SX460_.jpg\"/&gt;K5.0 out of 5 stars\n\n\n\n\n\n\n\n  \n  \n    Does the job\n  \nReviewed in the United States on September 10, 2024Size: 36 Count (Pack of 1)Verified Purchase\n\n\n\n\n\n\n\n  \n  \n    Love these little things. Make a big difference overnight and sometimes I leave them on during the day in the unnoticeable places (neck, under chin, etc.) can't believe I didn't try these earlier!Comfy, small, smooth, easy to put on and take off. Best bang for you buck for sure!\n  \nRead more\n  One person found this helpful\n    \n          \n              \n                  Helpful\n              \n          \n      Sending feedback...Thank you for your feedback.Sorry, we failed to record your vote. Please try again\n        Report\n  &lt;img src=\"https://c.media-amazon.com/images/S/amazon-avatars-global/default.png\"/&gt;Stray15.0 out of 5 stars\n\n\n\n\n\n\n\n  \n  \n    These really work!\n  \nReviewed in the United States on September 7, 2024Size: 36 Count (Pack of 1)Verified Purchase\n\n\n\n\n\n\n\n  \n  \n    I heard about these from my son and thought it might be a scam but they really work! I have only used it once but as a teenager he has a fair amount of breakouts and these help whiteheads to clear up much faster than other spot gels we've tried.\n  \nRead more\n  One person found this helpful\n    \n          \n              \n                  Helpful\n              \n          \n      Sending feedback...Thank you for your feedback.Sorry, we failed to record your vote. Please try again\n        Report\n  &lt;img src=\"https://c.media-amazon.com/images/S/amazon-avatars-global/33159ba4-bd66-4093-a3a0-1551ee39799c._CR0%2C0%2C1066%2C1066_SX460_.jpg\"/&gt;Mary5.0 out of 5 stars\n\n\n\n\n\n\n\n  \n  \n    Amazing\n  \nReviewed in the United States on September 1, 2024Size: 36 Count (Pack of 1)Verified Purchase\n\n\n\n\n\n\n\n  \n  \n    It says this on the box, but put it on a white head or one that’s really raised. They don’t work well on others. The pimple is still there for a couple days after but it gets significantly smaller and not raised.\n  \nRead more\n  2 people found this helpful\n    \n          \n              \n                  Helpful\n              \n          \n      Sending feedback...Thank you for your feedback.Sorry, we failed to record your vote. Please try again\n        Report\n  &lt;img src=\"https://c.media-amazon.com/images/S/amazon-avatars-global/default.png\"/&gt;Andy4.0 out of 5 stars\n\n\n\n\n\n\n\n  \n  \n    Work well, pretty expensive\n  \nReviewed in the United States on September 7, 2024Size: 36 Count (Pack of 1)Verified Purchase\n\n\n\n\n\n\n\n  \n  \n    These work really well. They help with the healing process and reduce redness for me. They stay until you want to remove them. Only downside for me is they are pretty expensive but other brands tend to cause me skin irritation.\n  \nRead more\n  \n    \n          \n              \n                  Helpful\n              \n          \n      Sending feedback...Thank you for your feedback.Sorry, we failed to record your vote. Please try again\n        Report",</t>
  </si>
  <si>
    <t xml:space="preserve">    "trackingLink": "https://www.amazon.com/Mighty-Patch-Hydrocolloid-Absorbing-count/dp/B074PVTPBW?psc=&amp;linkCode=ll1&amp;tag=dividy-20&amp;linkId=cfc79d4d1f2bed4aead80a42ff21936f&amp;language=en_US&amp;ref_=as_li_ss_tl"</t>
  </si>
  <si>
    <t xml:space="preserve">    "productDetails": "About this item                   VANILLA CASHMERE: Our sweet and nuzzly Vanilla Cashmere scent contains fragrance notes of whipped vanilla, soft musk and cozy caramel     24-HOUR MOISTURE FOR YOUR BODY: Soothe and protect your skin with our lightweight and non-greasy lotion. No sticky residue or heaviness, just all-day hydration and smooth skin.     SMOOTH ON: Apply liberally to just-cleaned skin -- we'll do the rest. Pro tip: For an enhanced experience, layer this body lotion with your favorite fragrance     SUSTAINABLE SKIN CARE: Protect and moisturize your skin with 7 nourishing oils + butters, including natural shea butter and shea oil. Our collection of incredible fragrances will delight in application and last all day on skin     ALL-NATURAL SHEA BUTTER: eos products have wild grown, sustainably-sourced 100% natural shea butter to make skin feel moisturized, protected and soft. We are paraben, phthalate and gluten free. Dermatologist-recommended. Vegan. Hypoallergenic. Cruelty-free.       \n                            ›  See more product details",</t>
  </si>
  <si>
    <t xml:space="preserve">    "customerReviews": "&lt;img src=\"https://c.media-amazon.com/images/S/amazon-avatars-global/a8b2fc97-4705-4f6b-801b-6bf59cb9ff0f._CR0%2C0%2C375%2C375_UX460_.jpg\"/&gt;TRivas5.0 out of 5 stars\n\n\n\n\n\n\n\n  \n  \n    Luxuriously Soft Skin with a Heavenly Scent!\n  \nReviewed in the United States on September 1, 2024Scent: Vanilla CashmereSize: 16 Fl Oz (Pack of 1)Verified Purchase\n\n\n\n\n\n\n\n  \n  \n    The eos Shea Better Body Lotion in Vanilla Cashmere is absolutely divine! The scent is warm, cozy, and perfectly sweet without being overpowering. It leaves my skin feeling incredibly soft and smooth, and the moisture really lasts all day.The lotion is lightweight and absorbs quickly, so it doesn’t leave any greasy residue—just beautifully hydrated skin. I love using it after a shower, and the scent lingers just enough to feel comforting throughout the day. If you’re looking for a body lotion that offers both luxurious moisture and a delightful fragrance, this is the one. Highly recommend!\n  \nRead more\n  8 people found this helpful\n    \n          \n              \n                  Helpful\n              \n          \n      Sending feedback...Thank you for your feedback.Sorry, we failed to record your vote. Please try again\n        Report\n  &lt;img src=\"https://c.media-amazon.com/images/S/amazon-avatars-global/default.png\"/&gt;SweetHeart235.0 out of 5 stars\n\n\n\n\n\n\n\n  \n  \n    It smells so good!\n  \nReviewed in the United States on September 11, 2024Scent: Vanilla CashmereSize: 16 Fl Oz (Pack of 1)Verified Purchase\n\n\n\n\n\n\n\n  \n  \n    I seen one of my favorite influencers rave about this lotion and had to give it a try. The same day I received it I used it right after showering, and have been using it ever since. It distributes the right amount with every pump. I can do a full leg thigh and bottom, which is one pump of this creamy lotion. I’ve been consistently using the lotion for about three weeks now. And the smell is amazing, and at least my skin with  such a natural glow. This lotion is thick, but not greasy at all. It glides on my skin and truly after a week I feel the softness of my skin due to this lotion, locking in the moisture, even after taking off my clothes I noticed that my clothes smelt like the lotion, But did not leave a greasy residue on my clothes. I would definitely recommend for anyone who may have dry skin or just want a lotion that truly does lock in the moisture and provides a nice natural glow to their skin. Definitely will order again.Pros:Smells greatGreat amount for the priceSoften skin overtimeGives a great appearance to skinScent is long lastingCons:None\n  \nRead more\n  One person found this helpful\n    \n          \n              \n                  Helpful\n              \n          \n      Sending feedback...Thank you for your feedback.Sorry, we failed to record your vote. Please try again\n        Report\n  &lt;img src=\"https://c.media-amazon.com/images/S/amazon-avatars-global/default.png\"/&gt;Rita5.0 out of 5 stars\n\n\n\n\n\n\n\n  \n  \n    Good but Not Great: Why I Switched to EVIL GOODS\n  \nReviewed in the United States on July 11, 2024Scent: Vanilla CashmereSize: 16 Fl Oz (Pack of 1)Verified Purchase\n\n\n\n\n\n\n\n  \n  \n    I've been using eos Shea Better Body Lotion for a while now. It's pretty good, especially for under $10. The lotion promises 24-hour moisture, and it’s lightweight and non-greasy, which is nice. Made with \"natural\" shea and being vegan, it seemed like a solid choice but after trying something new, I realized there's a lot better out there.Recently, I started using EVIL GOODS Whipped Beef Tallow and Honey Balm https://www.amazon.com/dp/B0CZDGNZLD, and wow, it’s amazing. This stuff is 10 times better than any skincare product I've tried before. Yes, it costs more, but it's totally worth it. The balm has only four of the cleanest, most natural ingredients: grass-fed, grass-finished beef tallow and honey. It's unscented, which is great for my sensitive skin, and it works as a face cream, body lotion, and lip balm all in one.After doing some research, I found out that most typical skincare products are filled with harmful chemicals like phthalates, parabens, and petrochemicals. These chemicals are not good for our skin or our health. The more I read, the more I wanted to switch to something cleaner and more natural.That's where beef tallow comes in. Beef tallow is incredible for your skin. It's packed with vitamins A, D, E, and K, and it's very similar to the natural oils in our skin, which makes it super effective. Using evil goods balm has made my skin feel so much softer and look way healthier. I’ve noticed a huge difference, and my skin looks better than ever.I know eos Shea Better Body Lotion is a decent product, and it’s affordable. But if you can spend a little more, I highly recommend going for EVIL GOODS. The quality and results are just on another level. Plus, with EG, you’re avoiding all those nasty chemicals that are in most other products.So, if you’re looking to really improve your skincare routine, hop on the beef tallow bandwagon. It’s the future of skincare, and it will make you look better than celebrities who get botox. I’ve been so happy with the switch, and I think you will be too. Say goodbye to the harmful stuff and hello to clean, natural, and effective skincare with evil goods. While eos  is okay for the price, EVIL GOODS Whipped Beef Tallow and Honey Balm is a much better investment for your skin. It’s cleaner, more effective, and just feels amazing. Give it a try, and you’ll see what I mean!\n  \nRead more\n\n\n\n\n\n\n\n\n\n\n\n \n  \t\t \n\n\n\n\n    \n        \n        \n            \n        \n            \n        \n        \n            \n            \n        \n        \n            \n            \n        \n    \n    \n        \n\n            \n                &lt;img src=\"https://c.media-amazon.com/images/S/amazon-avatars-global/default.png\"/&gt;Rita\n            \n\n            5.0 out of 5 stars\n            \n                Good but Not Great: Why I Switched to EVIL GOODS\n            \n            \n            \n                \n                    \n                        \n                        \n                            \n                                \n                                \n                                    Reviewed in the United States on July 11, 2024\n                                \n                            \n                        \n                    \n                \n            \n        \n        \n            I've been using eos Shea Better Body Lotion for a while now. It's pretty good, especially for under $10. The lotion promises 24-hour moisture, and it’s lightweight and non-greasy, which is nice. Made with \"natural\" shea and being vegan, it seemed like a solid choice but after trying something new, I realized there's a lot better out there.Recently, I started using EVIL GOODS Whipped Beef Tallow and Honey Balm https://www.amazon.com/dp/B0CZDGNZLD, and wow, it’s amazing. This stuff is 10 times better than any skincare product I've tried before. Yes, it costs more, but it's totally worth it. The balm has only four of the cleanest, most natural ingredients: grass-fed, grass-finished beef tallow and honey. It's unscented, which is great for my sensitive skin, and it works as a face cream, body lotion, and lip balm all in one.After doing some research, I found out that most typical skincare products are filled with harmful chemicals like phthalates, parabens, and petrochemicals. These chemicals are not good for our skin or our health. The more I read, the more I wanted to switch to something cleaner and more natural.That's where beef tallow comes in. Beef tallow is incredible for your skin. It's packed with vitamins A, D, E, and K, and it's very similar to the natural oils in our skin, which makes it super effective. Using evil goods balm has made my skin feel so much softer and look way healthier. I’ve noticed a huge difference, and my skin looks better than ever.I know eos Shea Better Body Lotion is a decent product, and it’s affordable. But if you can spend a little more, I highly recommend going for EVIL GOODS. The quality and results are just on another level. Plus, with EG, you’re avoiding all those nasty chemicals that are in most other products.So, if you’re looking to really improve your skincare routine, hop on the beef tallow bandwagon. It’s the future of skincare, and it will make you look better than celebrities who get botox. I’ve been so happy with the switch, and I think you will be too. Say goodbye to the harmful stuff and hello to clean, natural, and effective skincare with evil goods. While eos  is okay for the price, EVIL GOODS Whipped Beef Tallow and Honey Balm is a much better investment for your skin. It’s cleaner, more effective, and just feels amazing. Give it a try, and you’ll see what I mean!\n        \n        \n            \n                Images in this review\n            \n            \n                \n                    \n                        \n                    \n                \n            \n        \n    \n        \n    \n\n\n\n\n\n   function toggleSeeAllView() {\n       P.when('A', 'cr-image-popover-controller').execute(function(A, imagePopoverController) {\n          imagePopoverController.toggleSeeAllView(true);\n       });\n   }\n\n\n       &lt;img alt=\"Customer image\" src=\"https://c.media-amazon.com/images/I/61p8e6ajpNL._SY88.jpg\" height=\"88\" width=\"100%\"/&gt;\n\n        P.when('A', 'cr-image-popover-controller').execute(function(A, imagePopoverController) {\n          A.on(\"a:popover:beforeShow:RVWI3057WUD8M_gallerySection_main\", function(data) {\n            imagePopoverController.initImagePopover(\"RVWI3057WUD8M\", \"[https://c.media-amazon.com/images/I/61p8e6ajpNL.jpg]\", data);\n          });\n        });\n    \n\n  143 people found this helpful\n    \n          \n              \n                  Helpful\n              \n          \n      Sending feedback...Thank you for your feedback.Sorry, we failed to record your vote. Please try again\n        Report\n  &lt;img src=\"https://c.media-amazon.com/images/S/amazon-avatars-global/default.png\"/&gt;Cathy B.5.0 out of 5 stars\n\n\n\n\n\n\n\n  \n  \n    Obsessed\n  \nReviewed in the United States on September 7, 2024Scent: Vanilla CashmereSize: 16 Fl Oz (Pack of 1)Verified Purchase\n\n\n\n\n\n\n\n  \n  \n    This lotion is my staple lotion. It smells so good and I have received SO many compliments on how amazing it smells. It’s a bit on the sweet side, but I’m in love! It is slightly oily feeling, but more like a buttery soft oil. It lasts pretty much all day also! Such a great product for the small price!\n  \nRead more\n  \n    \n          \n              \n                  Helpful\n              \n          \n      Sending feedback...Thank you for your feedback.Sorry, we failed to record your vote. Please try again\n        Report\n  &lt;img src=\"https://c.media-amazon.com/images/S/amazon-avatars-global/default.png\"/&gt;Amazon Customer5.0 out of 5 stars\n\n\n\n\n\n\n\n  \n  \n    Moisturizing and long lasting scent\n  \nReviewed in the United States on September 8, 2024Scent: Vanilla CashmereSize: 16 Fl Oz (Pack of 1)Verified Purchase\n\n\n\n\n\n\n\n  \n  \n    Honestly, I decided to try this lotion based on social media trends. I love the scent of vanilla and I am a huge fan of BBW’s Warm Vanilla Sugar. With that said, I wasn't sure what to expect with this EOS lotion. I've used their lip balms, but no other skin care products. Wow, I was pleasantly surprised!The texture is creamy, buttery, slightly oily, which makes it moisturizing. It doesn't leave a sticky residue, but I rub it in more than its counterpart so my skin absorbs it well (i.e., no leftover oily residue).Fragrance — When I first tried it, I only used a dime size to see if I could tolerate the scent.  As much as I love vanilla, I do have to be cautious with some fragrances that are overpowering due to asthma. The notes of vanilla is primary, followed by cashmere.  The cashmere is more carmel scented. The scent is warm, comforting and inviting.  It's perfect for all seasons.  And here’s the cherry on top… it's long lasting in comparison to BBW’s WVS. I still alternate between the two, but this is a keeper.\n  \nRead more\n  6 people found this helpful\n    \n          \n              \n                  Helpful\n              \n          \n      Sending feedback...Thank you for your feedback.Sorry, we failed to record your vote. Please try again\n        Report",</t>
  </si>
  <si>
    <t xml:space="preserve">    "trackingLink": "https://www.amazon.com/eos-Cashmere-Moisture-Lightweight-Non-Greasy/dp/B08KT2Z93D?th=1&amp;linkCode=ll1&amp;tag=dividy-20&amp;linkId=c85caab0e36de42f6f35dc972b78e0db&amp;language=en_US&amp;ref_=as_li_ss_tl"</t>
  </si>
  <si>
    <t xml:space="preserve">    "productDetails": "About this item                   50 Dermatologist tested and approved biobased face towels.     ⁠Clinically shown to help individuals achieve visibly clearer skin, less irritation, and to reduce the appearance of redness.     Always have a clean, bacteria free towel for drying your face.     Advanced cellulose fiber technology designed to support overall skin health and skin barrier function.     ⁠100% vegan &amp; cruelty free.       \n                            ›  See more product details",</t>
  </si>
  <si>
    <t xml:space="preserve">    "customerReviews": "&lt;img src=\"https://c.media-amazon.com/images/S/amazon-avatars-global/d0e1c03c-2559-42c5-b420-9b4c1a1df5f6._CR0%2C32%2C269%2C269_UX460_.jpg\"/&gt;Tisha5.0 out of 5 stars\n\n\n\n\n\n\n\n  \n  \n    “Soft, Hygienic, and Eco-Friendly: The Perfect Face Towels!”\n  \nReviewed in the United States on August 24, 2024Pattern Name: 50 Count (Pack of 1)Verified Purchase\n\n\n\n\n\n\n\n  \n  \n    Softness and Comfort: The Clean Skin Club Clean Towels XL™ are incredibly soft and gentle on the skin, making them perfect for sensitive or acne-prone skin. Unlike regular washcloths, these towels are ultra-soft and non-abrasive, so they cleanse your face without causing any irritation. Whether you’re using them to remove makeup, apply toner, or dry your face, these towels provide a luxurious feel that you’ll love.Hygiene: One of the standout features of these towels is their disposability, which ensures that you’re using a fresh, clean towel every time. This is particularly beneficial for those concerned about maintaining clear skin, as reusing traditional towels can harbor bacteria that contribute to breakouts. These towels offer a simple solution to maintaining optimal hygiene in your skincare routine.Size and Durability: The XL size of these towels is perfect for covering your entire face, and there’s plenty of surface area to remove makeup, cleanse, or apply skincare products. Despite being disposable, they are surprisingly durable and don’t tear or fall apart during use. They’re strong enough to handle even the toughest makeup removal tasks, including waterproof mascara and long-lasting foundations.Biobased and Eco-Friendly: These towels are made from 100% USDA-certified biobased material, which means they’re not only good for your skin but also environmentally friendly. The fact that they’re biodegradable adds peace of mind, knowing that you’re not contributing to unnecessary waste. It’s a great option for those looking to make their skincare routine more sustainable without compromising on quality.Versatility: These towels are incredibly versatile and can be used in multiple ways. They work wonderfully as makeup remover wipes, cleansing cloths, or even as a gentle exfoliating tool when paired with your favorite cleanser. Their strength and softness make them suitable for a variety of tasks beyond just facial care, like cleaning delicate items or baby care.Packaging: The towels come in a neat, compact box that makes them easy to store and access. The packaging is designed to keep the towels clean and ready to use, and the box is small enough to fit on your bathroom counter or in a drawer. The 50-count pack is convenient and ensures you have a good supply on hand for daily use.Value for Money: While disposable, these towels are a worthwhile investment for those who prioritize skin hygiene and quality. The price reflects the excellent quality and the peace of mind that comes with using a fresh towel each time. Given the benefits they provide, they offer great value for anyone serious about their skincare routine.Conclusion: The Clean Skin Club Clean Towels XL™ are a fantastic addition to any skincare regimen. They are soft, hygienic, eco-friendly, and versatile, making them perfect for anyone looking to elevate their skincare routine. Whether you’re concerned about acne, sensitive skin, or simply want a more hygienic option for face towels, these disposable face towels are a game-changer. Highly recommended for anyone who values clean skin and sustainability!\n  \nRead more\n  18 people found this helpful\n    \n          \n              \n                  Helpful\n              \n          \n      Sending feedback...Thank you for your feedback.Sorry, we failed to record your vote. Please try again\n        Report\n  &lt;img src=\"https://c.media-amazon.com/images/S/amazon-avatars-global/default.png\"/&gt;A. T.5.0 out of 5 stars\n\n\n\n\n\n\n\n  \n  \n    The Best Ever!!!!\n  \nReviewed in the United States on August 18, 2024Pattern Name: 50 Count (Pack of 1)Verified Purchase\n\n\n\n\n\n\n\n  \n  \n    I will never go back to any fad make up remover wash cloth sold since using these.  They are large, and sturdy.  They have almost an exfoliant feel to them with the weave of the cloth and leave my face so incredibly clean.  If I do have to use it again after my first cleanse, it rinses out thoroughly and performs like a dream for the second round.  The best ever for make up removers!!!! I will never be without these.  10 out of 10 stars.\n  \nRead more\n  4 people found this helpful\n    \n          \n              \n                  Helpful\n              \n          \n      Sending feedback...Thank you for your feedback.Sorry, we failed to record your vote. Please try again\n        Report\n  &lt;img src=\"https://c.media-amazon.com/images/S/amazon-avatars-global/default.png\"/&gt;Will5.0 out of 5 stars\n\n\n\n\n\n\n\n  \n  \n    Skincare Game-Changer\n  \nReviewed in the United States on August 18, 2024Pattern Name: 50 Count (Pack of 1)Verified Purchase\n\n\n\n\n\n\n\n  \n  \n    I can't say enough good things about the Clean Skin Club Clean Towels XL™! These disposable face towels have been a game-changer for my skincare routine. The fact that they are 100% USDA Biobased gives me peace of mind knowing that I'm using an environmentally friendly product.Each towel is incredibly soft, durable, and generously sized, making it perfect for thoroughly cleansing my face without any worry of irritation. I love that they are disposable, which means I'm not reusing the same towel and risking bacteria buildup that could lead to breakouts.These towels have made a noticeable difference in the clarity and texture of my skin. I also appreciate the convenience, especially on busy mornings or when I'm traveling. They hold up well even when wet and don't tear easily, unlike other disposable options I've tried.If you're serious about skincare and hygiene, these towels are worth every penny. I highly recommend them!\n  \nRead more\n  15 people found this helpful\n    \n          \n              \n                  Helpful\n              \n          \n      Sending feedback...Thank you for your feedback.Sorry, we failed to record your vote. Please try again\n        Report\n  &lt;img src=\"https://c.media-amazon.com/images/S/amazon-avatars-global/default.png\"/&gt;Inga T. Paris5.0 out of 5 stars\n\n\n\n\n\n\n\n  \n  \n    Great quality\n  \nReviewed in the United States on August 13, 2024Pattern Name: 100 Count (Most Popular!)Verified Purchase\n\n\n\n\n\n\n\n  \n  \n    I was on vacation with my 21 yr old granddaughter and she had these cleaning clothes. I fell in love with them. The value is great, very convenient at home or for travel. They are so soft and clean your face beautifully. Each time I clean my face I have a brand new, soft, wonderful cloth. And by the way right before you throw it away wip your countertop. LOVE these cloths.\n  \nRead more\n  11 people found this helpful\n    \n          \n              \n                  Helpful\n              \n          \n      Sending feedback...Thank you for your feedback.Sorry, we failed to record your vote. Please try again\n        Report\n  &lt;img src=\"https://c.media-amazon.com/images/S/amazon-avatars-global/default.png\"/&gt;Newatit5.0 out of 5 stars\n\n\n\n\n\n\n\n  \n  \n    These things are a miracle\n  \nReviewed in the United States on August 19, 2024Pattern Name: 50 Count (Pack of 1)Verified Purchase\n\n\n\n\n\n\n\n  \n  \n    They’re so sturdy.  Super soft for the face but sturdy at the same time. Very large. A perfect face towel. Perfect for clean up. Heck sometimes I use them to clean all my surfaces around the house. They’re indestructible.  Spray a little bleach on them and they’re back white again so you can re use as a surface cleaner.  I know they’re for the face but I use them for everything !  I’ll never stop buying gear. Get the subscription.\n  \nRead more\n  \n    \n          \n              \n                  Helpful\n              \n          \n      Sending feedback...Thank you for your feedback.Sorry, we failed to record your vote. Please try again\n        Report\n  &lt;img src=\"https://c.media-amazon.com/images/S/amazon-avatars-global/720b2401-fd1a-4f05-89d7-5d175b44a77f._CR0%2C26%2C281%2C281_UX460_.jpg\"/&gt;Daisy L✨4.0 out of 5 stars\n\n\n\n\n\n\n\n  \n  \n    Strong &amp; Great for travel\n  \nReviewed in the United States on August 11, 2024Pattern Name: 50 Count (Pack of 1)Verified Purchase\n\n\n\n\n\n\n\n  \n  \n    Purchased these solely for travel as I travel very frequent and they are so helpful as you can discard them after, light weight, and withholds a strong texture. The material isn’t cheap and holds very strong. It also absorbs a lot of water.Definitely recommend for traveling not for every day use unless you prefer it.The only minor con is the smell is kind of a plastic hard smell. Bringing it to 4 stars but overall a good product and will buy again.\n  \nRead more\n  5 people found this helpful\n    \n          \n              \n                  Helpful\n              \n          \n      Sending feedback...Thank you for your feedback.Sorry, we failed to record your vote. Please try again\n        Report\n  &lt;img src=\"https://c.media-amazon.com/images/S/amazon-avatars-global/73c5faad-ebb1-4b40-880a-69e18b086172._CR0%2C0%2C500%2C500_SX460_.jpg\"/&gt;Leti5.0 out of 5 stars\n\n\n\n\n\n\n\n  \n  \n    💪 HUMONGOUS TOWELS 💪\n  \nReviewed in the United States on August 15, 2024Pattern Name: Supreme Towels XLVerified Purchase\n\n\n\n\n\n\n\n  \n  \n    Received these on July 8th, used them day and night, and emptied the box on August 10th. Loved the absorption of these towels. Even after I used them to dry my face and it was pretty damp, they still picked up the water mess (from washing my face) all around the sink. One side is soft and has no texture at all, while the other side has many little rivets for exfoliation. I kept the towels in the box under my sink, and each time it was very easy to open, remove one and close the box. They truly are totally lint free—I used them to wipe down the mirror, to test that and there was absolutely no lint transfer. I honestly cannot say whether I noticed a difference in how my skin felt or appeared using these versus a washcloth. I will say that they were rather huuuge. They really filled up my bathroom trash bin much quicker than without them. I did like that they were large enough to properly dry my entire neck and face, but at the same time I still feel a little “meh” about it, haha! I opted for the “Supreme” box because the regular size would not have arrived on time before I went out of town. Not sure if I will order again, but if I do, it will definitely be the regular sized one instead. Anyway, if you are interested and are having bacterial acne issues, these are definitely worth a try.\n  \nRead more\n\n\n\n\n\n\n\n\n\n\n\n \n  \t\t \n\n\n\n\n    \n        \n        \n            \n        \n            \n        \n        \n            \n            \n        \n        \n            \n            \n        \n    \n    \n        \n\n            \n                &lt;img src=\"https://c.media-amazon.com/images/S/amazon-avatars-global/73c5faad-ebb1-4b40-880a-69e18b086172._CR0%2C0%2C500%2C500_SX460_.jpg\"/&gt;Leti\n            \n\n            5.0 out of 5 stars\n            \n                💪 HUMONGOUS TOWELS 💪\n            \n            \n            \n                \n                    \n                        \n                        \n                            \n                                \n                                \n                                    Reviewed in the United States on August 15, 2024\n                                \n                            \n                        \n                    \n                \n            \n        \n        \n            Received these on July 8th, used them day and night, and emptied the box on August 10th. Loved the absorption of these towels. Even after I used them to dry my face and it was pretty damp, they still picked up the water mess (from washing my face) all around the sink. One side is soft and has no texture at all, while the other side has many little rivets for exfoliation. I kept the towels in the box under my sink, and each time it was very easy to open, remove one and close the box. They truly are totally lint free—I used them to wipe down the mirror, to test that and there was absolutely no lint transfer. I honestly cannot say whether I noticed a difference in how my skin felt or appeared using these versus a washcloth. I will say that they were rather huuuge. They really filled up my bathroom trash bin much quicker than without them. I did like that they were large enough to properly dry my entire neck and face, but at the same time I still feel a little “meh” about it, haha! I opted for the “Supreme” box because the regular size would not have arrived on time before I went out of town. Not sure if I will order again, but if I do, it will definitely be the regular sized one instead. Anyway, if you are interested and are having bacterial acne issues, these are definitely worth a try.\n        \n        \n            \n                Images in this review\n            \n            \n                \n                    \n                        \n                    \n                \n            \n        \n    \n        \n    \n\n\n\n\n\n   function toggleSeeAllView() {\n       P.when('A', 'cr-image-popover-controller').execute(function(A, imagePopoverController) {\n          imagePopoverController.toggleSeeAllView(true);\n       });\n   }\n\n\n       &lt;img alt=\"Customer image\" src=\"https://c.media-amazon.com/images/I/71+dNZ+gBrL._SY88.jpg\" height=\"88\" width=\"100%\"/&gt;\n\n        P.when('A', 'cr-image-popover-controller').execute(function(A, imagePopoverController) {\n          A.on(\"a:popover:beforeShow:RV5CR7L7GHPGS_gallerySection_main\", function(data) {\n            imagePopoverController.initImagePopover(\"RV5CR7L7GHPGS\", \"[https://c.media-amazon.com/images/I/71+dNZ+gBrL.jpg]\", data);\n          });\n        });\n    \n\n  10 people found this helpful\n    \n          \n              \n                  Helpful\n              \n          \n      Sending feedback...Thank you for your feedback.Sorry, we failed to record your vote. Please try again\n        Report",</t>
  </si>
  <si>
    <t xml:space="preserve">    "trackingLink": "https://www.amazon.com/Clean-Skin-Club-Disposable-Sensitive/dp/B07PBXXNCY?psc=&amp;linkCode=ll1&amp;tag=dividy-20&amp;linkId=13e00d3e3373550de45c8569f8afd5c4&amp;language=en_US&amp;ref_=as_li_ss_tl"</t>
  </si>
  <si>
    <t xml:space="preserve">    "productDetails": "About this item                   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       \n                            ›  See more product details",</t>
  </si>
  <si>
    <t xml:space="preserve">    "customerReviews": "&lt;img src=\"https://c.media-amazon.com/images/S/amazon-avatars-global/default.png\"/&gt;Katherine B5.0 out of 5 stars\n\n\n\n\n\n\n\n  \n  \n    These take off every type of makeup easily\n  \nReviewed in the United States on August 29, 2024Color: Day &amp; NightSize: 25 Count (Pack of 3)Verified Purchase\n\n\n\n\n\n\n\n  \n  \n    These wipes took off all of my makeup with very little pressure on my face, eyebrows and eyelashes.  Additionally, my skin felt so soft,  smooth, and pampered afterwards, as if it had been conditioned by a facial. These are going to be my new, go to wipes. Additionally, the wipes r thick and of large size enough that you can hold them well in your hand. One wipe was durable enough to clean my face, neck and my chest.\n  \nRead more\n  One person found this helpful\n    \n          \n              \n                  Helpful\n              \n          \n      Sending feedback...Thank you for your feedback.Sorry, we failed to record your vote. Please try again\n        Report\n  &lt;img src=\"https://c.media-amazon.com/images/S/amazon-avatars-global/236c24d1-1cdf-4b25-9212-96ab56834250._CR0%2C0%2C1200%2C1200_SX460_.jpg\"/&gt;Chandan5.0 out of 5 stars\n\n\n\n\n\n\n\n  \n  \n    Great for travelling\n  \nReviewed in the United States on August 31, 2024Color: OriginalSize: 25 Count (Pack of 2)Verified Purchase\n\n\n\n\n\n\n\n  \n  \n    The Neutrogena Makeup Remover Wipes are an ideal choice for traveling. These ultra-soft cleansing facial towelettes are designed to effectively remove waterproof makeup, dirt, and impurities with ease. Their convenient, travel-friendly packaging makes them perfect for on-the-go use, ensuring you can maintain a fresh and clean complexion no matter where you are. The wipes are gentle on the skin, leaving it feeling refreshed and hydrated without the need for rinsing. For hassle-free and thorough makeup removal during your travels, these wipes are a must-have in your skincare arsenal.\n  \nRead more\n  One person found this helpful\n    \n          \n              \n                  Helpful\n              \n          \n      Sending feedback...Thank you for your feedback.Sorry, we failed to record your vote. Please try again\n        Report\n  &lt;img src=\"https://c.media-amazon.com/images/S/amazon-avatars-global/default.png\"/&gt;Deborah5.0 out of 5 stars\n\n\n\n\n\n\n\n  \n  \n    Makeup remover wipes\n  \nReviewed in the United States on August 3, 2024Color: OriginalSize: 25 Count (Pack of 2)Verified Purchase\n\n\n\n\n\n\n\n  \n  \n    These work great,easily removes eye makeup&amp; cleans your face as well. Texture is great &amp; I like the fact they have no odor\n  \nRead more\n  \n    \n          \n              \n                  Helpful\n              \n          \n      Sending feedback...Thank you for your feedback.Sorry, we failed to record your vote. Please try again\n        Report\n  &lt;img src=\"https://c.media-amazon.com/images/S/amazon-avatars-global/default.png\"/&gt;Tara Shallenberger5.0 out of 5 stars\n\n\n\n\n\n\n\n  \n  \n    Love these!\n  \nReviewed in the United States on August 25, 2024Color: Day &amp; NightSize: 25 Count (Pack of 3)Verified Purchase\n\n\n\n\n\n\n\n  \n  \n    These work great and I'm so glad they came with the extra night wipes because I hadn't ever tried them before-&gt; and they smelled great! My daughter loves these because they take off her mascara.\n  \nRead more\n  \n    \n          \n              \n                  Helpful\n              \n          \n      Sending feedback...Thank you for your feedback.Sorry, we failed to record your vote. Please try again\n        Report\n  &lt;img src=\"https://c.media-amazon.com/images/S/amazon-avatars-global/default.png\"/&gt;Megan Thomas4.0 out of 5 stars\n\n\n\n\n\n\n\n  \n  \n    Effective, but...\n  \nReviewed in the United States on August 19, 2024Color: OriginalSize: 25 Count (Pack of 2)Verified Purchase\n\n\n\n\n\n\n\n  \n  \n    These wipes are the OG and have been around forever because they do the job and remove makeup very well. However, they make my skin feel like its burning. It's not just for a few seconds either. I tried them at 18 years old, skin burned. Tried a new pack now that I'm almost 31, still burns. It sucks because they are a good price and work well, but it's not worth the burning for me.\n  \nRead more\n  \n    \n          \n              \n                  Helpful\n              \n          \n      Sending feedback...Thank you for your feedback.Sorry, we failed to record your vote. Please try again\n        Report\n  &lt;img src=\"https://c.media-amazon.com/images/S/amazon-avatars-global/91440e9a-7efd-46c5-9bd5-af43bea2ca14._CR0%2C29%2C274%2C274_UX460_.jpg\"/&gt;Danielle5.0 out of 5 stars\n\n\n\n\n\n\n\n  \n  \n    Face feels clean and soft\n  \nReviewed in the United States on August 20, 2024Color: OriginalSize: 25 Count (Pack of 2)Verified Purchase\n\n\n\n\n\n\n\n  \n  \n    These makeup remover wipes made my face feel clean witjout scrubbing. Removed my eye makeup with ease. No irritationor redness after using them. Smell great and are a perfect size and thickness. The reusable container seals back with ease and has great adhesive glue. Will purchase again.\n  \nRead more\n  \n    \n          \n              \n                  Helpful\n              \n          \n      Sending feedback...Thank you for your feedback.Sorry, we failed to record your vote. Please try again\n        Report\n  &lt;img src=\"https://c.media-amazon.com/images/S/amazon-avatars-global/ec5e13dd-c3dd-4a53-9ced-11de7f2f2601._CR0%2C26%2C281%2C281_UX460_.jpg\"/&gt;Koree5.0 out of 5 stars\n\n\n\n\n\n\n\n  \n  \n    Great makeup remover\n  \nReviewed in the United States on August 11, 2024Color: Day &amp; NightSize: 25 Count (Pack of 3)Verified Purchase\n\n\n\n\n\n\n\n  \n  \n    These makeup removers work great and leave my skin feeling clean,  soft and glowing.\n  \nRead more\n  \n    \n          \n              \n                  Helpful\n              \n          \n      Sending feedback...Thank you for your feedback.Sorry, we failed to record your vote. Please try again\n        Report\n  &lt;img src=\"https://c.media-amazon.com/images/S/amazon-avatars-global/default.png\"/&gt;Mary Ebert5.0 out of 5 stars\n\n\n\n\n\n\n\n  \n  \n    Removes all makeup thoroughly...great product!\n  \nReviewed in the United States on August 15, 2024Color: OriginalSize: 25 Count (Pack of 2)Verified Purchase\n\n\n\n\n\n\n\n  \n  \n    It is easy to use, removes all makeup and slides in a suitcase with no problem.\n  \nRead more\n  One person found this helpful\n    \n          \n              \n                  Helpful\n              \n          \n      Sending feedback...Thank you for your feedback.Sorry, we failed to record your vote. Please try again\n        Report",</t>
  </si>
  <si>
    <t xml:space="preserve">    "trackingLink": "https://www.amazon.com/Neutrogena-Cleansing-Towelettes-Waterproof-Alcohol-Free/dp/B00U2VQZDS?psc=&amp;linkCode=ll1&amp;tag=dividy-20&amp;linkId=d21d48573a4a46db7112b225bead64f2&amp;language=en_US&amp;ref_=as_li_ss_tl"</t>
  </si>
  <si>
    <t xml:space="preserve">    "productDetails": "About this item                   If you receive this mascara UNWRAPPED, it did not come from essence cosmetics.     NO FALSIES NEEDED! Lash Princess False Lash Mascara defines and separates lashes while achieving a bold look.     DRAMATIC VOLUME: the conic shape fiber brush delivers dramatic volume and sculpted length WITHOUT clumps or globs.     CLAIMS: Cruelty Free. Free from gluten, silicones, parabens, oil, fragrance, alcohol, &amp; microplastic particles. Made in Luxembourg.     CRUELTY FREE: essence cosmetics is certified and acknowledged by PETA as a cruelty-free brand. We do not test any of our products on animals.       \n                            ›  See more product details",</t>
  </si>
  <si>
    <t xml:space="preserve">    "customerReviews": "&lt;img src=\"https://c.media-amazon.com/images/S/amazon-avatars-global/default.png\"/&gt;K. King5.0 out of 5 stars\n\n\n\n\n\n\n\n  \n  \n    Love it!\n  \nReviewed in the United States on September 10, 2024Size: 0.4 Fl Oz (Pack of 1)Color: BlackVerified Purchase\n\n\n\n\n\n\n\n  \n  \n    I absolutly love this mascara!!  What a relief to find something so good!!  First off...I really love the tube itself...the handle is so easy and comfortable and stays in your hand.  The brush is perfect and just what I was hoping for!!  Now for the test....It applies beautifully and makes me look like I have tons of big lashes!!  It last and no flaking or smearing!!!  Yay!!  Just a bit of soap to get off...it actually stays on and looks good for hours!!!  I am sooooo happy and absolutly recommend trying it for yourself!!!  Most of all...I was looking for a cruelty free product!!  No animal should suffer in the making of cosmetics!!\n  \nRead more\n  3 people found this helpful\n    \n          \n              \n                  Helpful\n              \n          \n      Sending feedback...Thank you for your feedback.Sorry, we failed to record your vote. Please try again\n        Report\n  &lt;img src=\"https://c.media-amazon.com/images/S/amazon-avatars-global/default.png\"/&gt;Natalie5.0 out of 5 stars\n\n\n\n\n\n\n\n  \n  \n    Such a good product!! And OMG I found the best hack with this mascara!!!\n  \nReviewed in the United States on August 5, 2024Size: 0.4 Fl Oz (Pack of 1)Color: BlackVerified Purchase\n\n\n\n\n\n\n\n  \n  \n    This mascara lives up to its name. It gave me dramatic, false lash-like results without the hassle of applying fake lashes. As someone who values both convenience and high-impact results, I found this mascara to be a game-changer in my daily makeup routine. Here are the things I liked:Dramatic Lash EffectThe mascara created a bold, voluminous lash look that mimics the effect of false lashes. With just a few coats, my lashes appeared significantly longer, fuller, and more defined. I liked the brush too. It felt like it perfectly separated and coated each lash making sure there was no clumping or flaking throughout the day.Long-LastingIt stayed put all day without smudging or losing its intensity, even in humid conditions. Great for long workdays, nights out, or any occasion where you need your makeup to last. Surprisingly it was easy to remove though…😂HACK: Pairing with Tan Maxxed (Tanning Supplement)Okay, hear me out. I paired this with the Tan Maxxed Supplement and it changed my life!These create the ultimate combination. While the mascara enhances your eyes, giving you a captivating and alluring look, the tanning supplement works from within to give your skin a healthy, sun-kissed glow. You feel good ALL AROUND.Tan Maxxed is designed to support and enhance your natural tan, giving your skin a radiant and attractive appearance. It contains astaxanthin, which helps protect the skin from damage while promoting a beautiful, even tan. When you combine the dramatic lash effect of the mascara with the glowing skin provided by the supplement, you create a look that exudes confidence and charisma.I found a holistic approach to beauty and self-assuredness. The mascara gives me striking eye enhancement, meanwhile, the Tan Maxxed gives you a healthy, radiant complexion that complements your enhanced lashes. This combination boosts your confidence, making you feel more attractive and self-assured in any setting.\n  \nRead more\n\n\n\n\n\n\n\n\n\n\n\n \n  \t\t \n\n\n\n\n    \n        \n        \n            \n        \n            \n        \n        \n            \n            \n        \n        \n            \n            \n        \n    \n    \n        \n\n            \n                &lt;img src=\"https://c.media-amazon.com/images/S/amazon-avatars-global/default.png\"/&gt;Natalie\n            \n\n            5.0 out of 5 stars\n            \n                Such a good product!! And OMG I found the best hack with this mascara!!!\n            \n            \n            \n                \n                    \n                        \n                        \n                            \n                                \n                                \n                                    Reviewed in the United States on August 5, 2024\n                                \n                            \n                        \n                    \n                \n            \n        \n        \n            This mascara lives up to its name. It gave me dramatic, false lash-like results without the hassle of applying fake lashes. As someone who values both convenience and high-impact results, I found this mascara to be a game-changer in my daily makeup routine. Here are the things I liked:Dramatic Lash EffectThe mascara created a bold, voluminous lash look that mimics the effect of false lashes. With just a few coats, my lashes appeared significantly longer, fuller, and more defined. I liked the brush too. It felt like it perfectly separated and coated each lash making sure there was no clumping or flaking throughout the day.Long-LastingIt stayed put all day without smudging or losing its intensity, even in humid conditions. Great for long workdays, nights out, or any occasion where you need your makeup to last. Surprisingly it was easy to remove though…😂HACK: Pairing with Tan Maxxed (Tanning Supplement)Okay, hear me out. I paired this with the Tan Maxxed Supplement and it changed my life!These create the ultimate combination. While the mascara enhances your eyes, giving you a captivating and alluring look, the tanning supplement works from within to give your skin a healthy, sun-kissed glow. You feel good ALL AROUND.Tan Maxxed is designed to support and enhance your natural tan, giving your skin a radiant and attractive appearance. It contains astaxanthin, which helps protect the skin from damage while promoting a beautiful, even tan. When you combine the dramatic lash effect of the mascara with the glowing skin provided by the supplement, you create a look that exudes confidence and charisma.I found a holistic approach to beauty and self-assuredness. The mascara gives me striking eye enhancement, meanwhile, the Tan Maxxed gives you a healthy, radiant complexion that complements your enhanced lashes. This combination boosts your confidence, making you feel more attractive and self-assured in any setting.\n        \n        \n            \n                Images in this review\n            \n            \n                \n                    \n                        \n                    \n                \n            \n        \n    \n        \n    \n\n\n\n\n\n   function toggleSeeAllView() {\n       P.when('A', 'cr-image-popover-controller').execute(function(A, imagePopoverController) {\n          imagePopoverController.toggleSeeAllView(true);\n       });\n   }\n\n\n       &lt;img alt=\"Customer image\" src=\"https://c.media-amazon.com/images/I/91APA6HpZXL._SY88.jpg\" height=\"88\" width=\"100%\"/&gt;\n\n        P.when('A', 'cr-image-popover-controller').execute(function(A, imagePopoverController) {\n          A.on(\"a:popover:beforeShow:R305S38CCCID0D_gallerySection_main\", function(data) {\n            imagePopoverController.initImagePopover(\"R305S38CCCID0D\", \"[https://c.media-amazon.com/images/I/91APA6HpZXL.jpg]\", data);\n          });\n        });\n    \n\n  58 people found this helpful\n    \n          \n              \n                  Helpful\n              \n          \n      Sending feedback...Thank you for your feedback.Sorry, we failed to record your vote. Please try again\n        Report\n  &lt;img src=\"https://c.media-amazon.com/images/S/amazon-avatars-global/default.png\"/&gt;Rebecca Hopkins4.0 out of 5 stars\n\n\n\n\n\n\n\n  \n  \n    Brown? That's what amazon says, product says\n  \nReviewed in the United States on September 2, 2024Size: 0.4 Fl Oz (Pack of 1)Color: BrownVerified Purchase\n\n\n\n\n\n\n\n  \n  \n    I object to buying something based on the amazon description as \"brown\", I wanted BROWN. The product itself is called \"black brown\", taking a small smudge on my hand and smearing it reveals it is not your typical \"black brown\" (if there is a typical, because it varies wildly). It does actually appear brown on my hand and is not harsh looking on my eyes.The formula is wet, the brush is really OK, so I will use it, will wait until I know how it wears before I buy again though. IF it doesn't flake, spread, or do that weird thing some mascaras do I call \"shrink\" (looks good for a little while then seems to disappear), I will buy again.\n  \nRead more\n  4 people found this helpful\n    \n          \n              \n                  Helpful\n              \n          \n      Sending feedback...Thank you for your feedback.Sorry, we failed to record your vote. Please try again\n        Report\n  &lt;img src=\"https://c.media-amazon.com/images/S/amazon-avatars-global/default.png\"/&gt;Carolyn5.0 out of 5 stars\n\n\n\n\n\n\n\n  \n  \n    FABULOUS Mascara!\n  \nReviewed in the United States on August 29, 2024Size: 0.4 Fl Oz (Pack of 1)Color: BlackVerified Purchase\n\n\n\n\n\n\n\n  \n  \n    I really like this Mascara!  I found it extremely easy to apply and it did not clump or flake on my lashes.  It has a great ‘false lash’ effect that is really beautiful and still very natural looking.  I am so happy with the results. I like that it is a clean product and safe for sensitive eyes.  And bonus, the actual mascara tube is very colorful and pretty … easy to find in my bag, and actually makes me happy just looking at it!  I’ve worn high end mascaras and I’ve worn drug store mascaras and everything in between, and I must say this is a very GOOD mascara, and now my ‘new favorite’!  Thanks Seller - great product and fast shipping.\n  \nRead more\n  7 people found this helpful\n    \n          \n              \n                  Helpful\n              \n          \n      Sending feedback...Thank you for your feedback.Sorry, we failed to record your vote. Please try again\n        Report\n  &lt;img src=\"https://c.media-amazon.com/images/S/amazon-avatars-global/default.png\"/&gt;C. D. Guthrie3.0 out of 5 stars\n\n\n\n\n\n\n\n  \n  \n    Maybe my expectations were too high\n  \nReviewed in the United States on August 8, 2024Size: 0.4 Fl Oz (Pack of 1)Color: BlackVerified Purchase\n\n\n\n\n\n\n\n  \n  \n    My regular mascara, that makes my lashes look long and stand out, that doesn't smudge or flake or disappear after two hours, is L'Oreal Telescopic Original ($11 at nearly every drugstore or big box store near me). I'm generally happy with it, although I notice that about two months after I open it, the formula seems to age and it does tend to flake, at which point I just toss the tube and buy another one, and you should probably do that every three months anyway.But I'd read rave reviews for Lash Princess, so I thought I'd give it a shot. I will not be raving about it.If it works for you, it works for you and that's great, and it's so cheap that you probably should try it even if it doesn't work; at least then you'll know.It does coat and lengthen my lashes, which are of average length, decent thickness, but STRAIGHTTTTT and won't hold a curl even when I try all the tricks (and trust me, I've tried a lotta tricks: heating the lash curler, moving the curler successively up the lashes, starting near the lash line, wiggling the mascara wand, powdering the lashes before curling, applying mascara before curling, using waterproof mascara, lining the upper waterline...). That is, mascara sometimes lengthens my lashes but doesn't \"lift\" them so that you can see my lashes when I'm looking straight ahead. Several other generally well-regarded drugstore mascaras have this effect, that you can only see my lashes clearly when I'm looking down. The lashes won't hold a curl.That's likely what's behind the lackluster performance of Lash Princess FOR ME. This product is just meh, barely better than no mascara at all, and I'll stick with my Telescopic Original, thanks.\n  \nRead more\n  25 people found this helpful\n    \n          \n              \n                  Helpful\n              \n          \n      Sending feedback...Thank you for your feedback.Sorry, we failed to record your vote. Please try again\n        Report\n  &lt;img src=\"https://c.media-amazon.com/images/S/amazon-avatars-global/default.png\"/&gt;Milo's Review5.0 out of 5 stars\n\n\n\n\n\n\n\n  \n  \n    Skeptical....at first\n  \nReviewed in the United States on August 31, 2024Size: 0.4 Fl Oz (Pack of 3)Color: BlackVerified Purchase\n\n\n\n\n\n\n\n  \n  \n    I had seen this mascara reviewed a few times online and was a bit skeptical, but the price was great so I thought I'd give it a try.  I have a lot of problems growing my lashes, so I need to make the most out of what I've got.  This mascara does just that. It goes on very easily. My lashes look thicker with just a few strokes, where as with other mascaras I have to apply several coats. It washes off with soap and water...however... I do get left with little clumps at the tips of my lashes.  So, I do recommend a gentle makeup remover if you don't have strong lashes.\n  \nRead more\n  4 people found this helpful\n    \n          \n              \n                  Helpful\n              \n          \n      Sending feedback...Thank you for your feedback.Sorry, we failed to record your vote. Please try again\n        Report",</t>
  </si>
  <si>
    <t xml:space="preserve">    "trackingLink": "https://www.amazon.com/essence-Princess-Effect-Mascara-Cruelty/dp/B00T0C9XRK?psc=&amp;linkCode=ll1&amp;tag=dividy-20&amp;linkId=747409d62aef25c4e1bc629e3f249c52&amp;language=en_US&amp;ref_=as_li_ss_tl"</t>
  </si>
  <si>
    <t xml:space="preserve">    "productDetails": "About this item                   Dark Spot Corrector: Original Japanese Complex for Dark Spots Correction, our soap promotes a balanced, more even tone &amp; a healthy glow; You can use this for your face, hands, neck, bikini area, inner thighs &amp; underarms     Vitamin C, Retinol, and Collagen: As a combination, these can help your skin stay hydrated from the inside out with minimal sun damage, dark spots, and blemishes to get that smooth and glowing skin     Turmeric for Skin: Skin-benefiting qualities. Our soap is formulated with skin-cleansing turmeric which helps in restoring the moisture balance and reviving your skin from sunburns, fine lines, and wrinkles; Turmeric is also known to reduce scarring; This combination of uses may help your face clear up from acne breakouts     Rejuvenating, Exfoliating, and Nourishing Dark Spot Areas: Our soap contains Hyaluronic Acid, Vitamin E, Shea Butter, and Castile Olive Oil that penetrates, revitalizes your skin     SLS and Paraben-Free: Perfect for daily use! This turmeric soap can be used to clean most of the skin; First, wet your skin with warm water, apply the turmeric soap evenly on the skin; Then, massage for 20-30 seconds, and finally rinse with water       \n                            ›  See more product details",</t>
  </si>
  <si>
    <t xml:space="preserve">    "customerReviews": "&lt;img src=\"https://c.media-amazon.com/images/S/amazon-avatars-global/default.png\"/&gt;Igor G5.0 out of 5 stars\n\n\n\n\n\n\n\n  \n  \n    Tired of Toxic Beauty Products? Buy EVIL GOODS and valitic together\n  \nReviewed in the United States on July 5, 2024Style: 2 PackVerified Purchase\n\n\n\n\n\n\n\n  \n  \n    I've been on a mission to rid my beauty routine of the nasty chemicals that mainstream products are loaded with. Parabens, sulfates, phthalates—you name it, I’m done with it. That’s why I’ve switched to premium, natural products that are GMO-free, cruelty-free, gluten free, and synthetic fragrance free. One of my recent finds has been VALITIC Kojic Acid Dark Spot Remover Soap Bar. This soap bar is packed with good stuff like hyaluronic acid, vitamin E, shea butter, and castile olive oil. The VALITIC soap bars are pretty solid. They’ve definitely helped lighten some of my dark spots and even out my skin tone. The infusion of vitamins and natural oils feels great on my skin, and it doesn’t leave that tight, dry feeling that some soaps do. Plus, the addition of collagen and retinol gives my skin a nice, youthful boost. I’ve noticed my skin looking a bit brighter and smoother since I started using it.But let me tell you, the real game-changer in my skincare routine has been EVIL GOODS Whipped Beef Tallow and Honey Balm, you can get it here:  https://www.amazon.com/dp/B0CZDGNZLD. This stuff is in a league of its own. Made from grass-fed, grass-finished beef tallow and honey, it’s unscented and incredibly versatile. I use it as a face cream, body lotion, and even a lip balm. The deep hydration and nourishment it provides are unlike anything I’ve ever experienced. My skin feels so much softer and looks decades younger. It’s rich, creamy, and doesn’t leave a greasy residue. Plus, it’s all-natural and free from the toxic junk that I’m trying to avoid.When I pair the valiticsoap with the evil goods balm, it’s like my skin gets a double dose of goodness. The soap cleanses and preps my skin, getting rid of all the dirt and impurities, while the balm locks in moisture and provides lasting hydration. The result? Skin that looks and feels amazing.Valitik is okay and does a decent job, but if I had to pick just one product to take to a desert island, it would be EVIL GOODS Whipped Beef Tallow balm hands down. This balm has been life-changing for me. It’s not just about avoiding the bad stuff; it’s about embracing the good stuff that truly makes a difference in how my skin looks and feels.So, if you’re tired of mainstream beauty products poisoning us with harmful chemicals, I highly recommend giving this duo a try. valitic soap bars are a good start, but the real star of the show is evil goods. Together, they’ve transformed my skincare routine and made me feel confident in my own skin again. Say goodbye to toxins and hello to healthy, radiant skin!\n  \nRead more\n\n\n\n\n\n\n\n\n\n\n\n \n  \t\t \n\n\n\n\n    \n        \n        \n            \n        \n            \n        \n        \n            \n            \n        \n        \n            \n            \n        \n    \n    \n        \n\n            \n                &lt;img src=\"https://c.media-amazon.com/images/S/amazon-avatars-global/default.png\"/&gt;Igor G\n            \n\n            5.0 out of 5 stars\n            \n                Tired of Toxic Beauty Products? Buy EVIL GOODS and valitic together\n            \n            \n            \n                \n                    \n                        \n                        \n                            \n                                \n                                \n                                    Reviewed in the United States on July 5, 2024\n                                \n                            \n                        \n                    \n                \n            \n        \n        \n            I've been on a mission to rid my beauty routine of the nasty chemicals that mainstream products are loaded with. Parabens, sulfates, phthalates—you name it, I’m done with it. That’s why I’ve switched to premium, natural products that are GMO-free, cruelty-free, gluten free, and synthetic fragrance free. One of my recent finds has been VALITIC Kojic Acid Dark Spot Remover Soap Bar. This soap bar is packed with good stuff like hyaluronic acid, vitamin E, shea butter, and castile olive oil. The VALITIC soap bars are pretty solid. They’ve definitely helped lighten some of my dark spots and even out my skin tone. The infusion of vitamins and natural oils feels great on my skin, and it doesn’t leave that tight, dry feeling that some soaps do. Plus, the addition of collagen and retinol gives my skin a nice, youthful boost. I’ve noticed my skin looking a bit brighter and smoother since I started using it.But let me tell you, the real game-changer in my skincare routine has been EVIL GOODS Whipped Beef Tallow and Honey Balm, you can get it here:  https://www.amazon.com/dp/B0CZDGNZLD. This stuff is in a league of its own. Made from grass-fed, grass-finished beef tallow and honey, it’s unscented and incredibly versatile. I use it as a face cream, body lotion, and even a lip balm. The deep hydration and nourishment it provides are unlike anything I’ve ever experienced. My skin feels so much softer and looks decades younger. It’s rich, creamy, and doesn’t leave a greasy residue. Plus, it’s all-natural and free from the toxic junk that I’m trying to avoid.When I pair the valiticsoap with the evil goods balm, it’s like my skin gets a double dose of goodness. The soap cleanses and preps my skin, getting rid of all the dirt and impurities, while the balm locks in moisture and provides lasting hydration. The result? Skin that looks and feels amazing.Valitik is okay and does a decent job, but if I had to pick just one product to take to a desert island, it would be EVIL GOODS Whipped Beef Tallow balm hands down. This balm has been life-changing for me. It’s not just about avoiding the bad stuff; it’s about embracing the good stuff that truly makes a difference in how my skin looks and feels.So, if you’re tired of mainstream beauty products poisoning us with harmful chemicals, I highly recommend giving this duo a try. valitic soap bars are a good start, but the real star of the show is evil goods. Together, they’ve transformed my skincare routine and made me feel confident in my own skin again. Say goodbye to toxins and hello to healthy, radiant skin!\n        \n        \n            \n                Images in this review\n            \n            \n                \n                    \n                        \n                    \n                \n            \n        \n    \n        \n    \n\n\n\n\n\n   function toggleSeeAllView() {\n       P.when('A', 'cr-image-popover-controller').execute(function(A, imagePopoverController) {\n          imagePopoverController.toggleSeeAllView(true);\n       });\n   }\n\n\n       &lt;img alt=\"Customer image\" src=\"https://c.media-amazon.com/images/I/71qozOO6d2L._SY88.jpg\" height=\"88\" width=\"100%\"/&gt;\n\n        P.when('A', 'cr-image-popover-controller').execute(function(A, imagePopoverController) {\n          A.on(\"a:popover:beforeShow:R19D17ODIEF2B7_gallerySection_main\", function(data) {\n            imagePopoverController.initImagePopover(\"R19D17ODIEF2B7\", \"[https://c.media-amazon.com/images/I/71qozOO6d2L.jpg]\", data);\n          });\n        });\n    \n\n  288 people found this helpful\n    \n          \n              \n                  Helpful\n              \n          \n      Sending feedback...Thank you for your feedback.Sorry, we failed to record your vote. Please try again\n        Report\n  &lt;img src=\"https://c.media-amazon.com/images/S/amazon-avatars-global/03db2f0c-91f6-40a6-9b29-53fed2e1c877._CR0%2C0%2C499%2C499_SX460_.jpg\"/&gt;Rachel Rohr5.0 out of 5 stars\n\n\n\n\n\n\n\n  \n  \n    Amazing 🤯\n  \nReviewed in the United States on June 30, 2024Style: 3 PackVerified Purchase\n\n\n\n\n\n\n\n  \n  \n    Best friend with laser hair removal!! After one week the sun burns and tans from vacation as basically unnoticeable. I was told with laser hair I had to wait 4 weeks for my skin to go back to normal hopefully so can do my session so I wouldn't get burned by the laser. When you going to a place with high-powered medical lasers there's a lot more to it because permanent effects and can get burned of have pigment from sun. So I was originally worry \"how will I do this\" can I get a sunburn or a tan it takes months to go away but this soap is a game changer. In general I don't like having any kind of a tan and I don't know what it is and this soap that does this but my skin looks amazing after one week. I am extremely confident now that in three more weeks I'm going to have no issue with my season. The soap smells good and leaves you feeling really clean. I also exfoliate daily so that helps but with other areas that I have darker skin this stuff has even brightened that up too. I chose the soap because it had the best reviews and though I was somewhat skeptical I can confirm this stuff is so worth it. I'll be using this soap now regularly in general to keep my glow and get rid of tans and have a even skin tone. I also have very sensitive skin and most soaps cause rashes and stuff like that but this soap I haven't had any bad reaction to which is a huge bonus and something I was worried about. Has a great price for what you get. The soap does run down a little bit faster than other soap but the other stuff usually has a whole bunch of stuff in it to make last longer. But you get three bars for a good price so that makes up for it.Super happy with this stuff and so glad I tried it.\n  \nRead more\n\n\n\n\n\n\n\n\n\n\n\n \n  \t\t \n\n\n\n\n    \n        \n        \n            \n        \n            \n        \n        \n            \n            \n        \n        \n            \n            \n        \n    \n    \n        \n\n            \n                &lt;img src=\"https://c.media-amazon.com/images/S/amazon-avatars-global/03db2f0c-91f6-40a6-9b29-53fed2e1c877._CR0%2C0%2C499%2C499_SX460_.jpg\"/&gt;Rachel Rohr\n            \n\n            5.0 out of 5 stars\n            \n                Amazing 🤯\n            \n            \n            \n                \n                    \n                        \n                        \n                            \n                                \n                                \n                                    Reviewed in the United States on June 30, 2024\n                                \n                            \n                        \n                    \n                \n            \n        \n        \n            Best friend with laser hair removal!! After one week the sun burns and tans from vacation as basically unnoticeable. I was told with laser hair I had to wait 4 weeks for my skin to go back to normal hopefully so can do my session so I wouldn't get burned by the laser. When you going to a place with high-powered medical lasers there's a lot more to it because permanent effects and can get burned of have pigment from sun. So I was originally worry \"how will I do this\" can I get a sunburn or a tan it takes months to go away but this soap is a game changer. In general I don't like having any kind of a tan and I don't know what it is and this soap that does this but my skin looks amazing after one week. I am extremely confident now that in three more weeks I'm going to have no issue with my season. The soap smells good and leaves you feeling really clean. I also exfoliate daily so that helps but with other areas that I have darker skin this stuff has even brightened that up too. I chose the soap because it had the best reviews and though I was somewhat skeptical I can confirm this stuff is so worth it. I'll be using this soap now regularly in general to keep my glow and get rid of tans and have a even skin tone. I also have very sensitive skin and most soaps cause rashes and stuff like that but this soap I haven't had any bad reaction to which is a huge bonus and something I was worried about. Has a great price for what you get. The soap does run down a little bit faster than other soap but the other stuff usually has a whole bunch of stuff in it to make last longer. But you get three bars for a good price so that makes up for it.Super happy with this stuff and so glad I tried it.\n        \n        \n            \n                Images in this review\n            \n            \n                \n                    \n                        \n                    \n                        \n                    \n                \n            \n        \n    \n        \n    \n\n\n\n\n\n   function toggleSeeAllView() {\n       P.when('A', 'cr-image-popover-controller').execute(function(A, imagePopoverController) {\n          imagePopoverController.toggleSeeAllView(true);\n       });\n   }\n\n\n       &lt;img alt=\"Customer image\" src=\"https://c.media-amazon.com/images/I/51m+YjZuY8L._SY88.jpg\" height=\"88\" width=\"100%\"/&gt;&lt;img alt=\"Customer image\" src=\"https://c.media-amazon.com/images/I/61wov1rghZL._SY88.jpg\" height=\"88\" width=\"100%\"/&gt;\n\n        P.when('A', 'cr-image-popover-controller').execute(function(A, imagePopoverController) {\n          A.on(\"a:popover:beforeShow:R39TZ34ADNF5OK_gallerySection_main\", function(data) {\n            imagePopoverController.initImagePopover(\"R39TZ34ADNF5OK\", \"[https://c.media-amazon.com/images/I/51m+YjZuY8L.jpg, https://c.media-amazon.com/images/I/61wov1rghZL.jpg]\", data);\n          });\n        });\n    \n\n  73 people found this helpful\n    \n          \n              \n                  Helpful\n              \n          \n      Sending feedback...Thank you for your feedback.Sorry, we failed to record your vote. Please try again\n        Report\n  &lt;img src=\"https://c.media-amazon.com/images/S/amazon-avatars-global/b1ad341a-41be-42c3-85d5-cdf4e1975d02._CR109%2C0%2C281%2C281_SX460_.jpg\"/&gt;Bea Harris4.0 out of 5 stars\n\n\n\n\n\n\n\n  \n  \n    Effective Dark Spot Remover: VALITIC Kojic Acid Soap Bars Deliver Results!\n  \nReviewed in the United States on April 18, 2024Style: 5 PackVerified Purchase\n\n\n\n\n\n\n\n  \n  \n    I recently tried the VALITIC Kojic Acid Dark Spot Remover Soap Bars with Vitamin C, and I must say, I'm impressed with the results. As someone who struggles with hyperpigmentation and uneven skin tone, I'm always on the lookout for products that can effectively address these issues without being too harsh on my skin.Firstly, I appreciate that this soap contains key ingredients like Kojic Acid and Vitamin C, both known for their skin-brightening and dark spot correcting properties. Kojic Acid is especially effective at reducing the appearance of dark spots and hyperpigmentation, while Vitamin C helps to brighten the complexion and even out skin tone.Upon using the soap for a few weeks, I noticed a visible difference in the dark spots on my face and body. The soap lathers well and has a pleasant scent, making it a joy to use during my skincare routine. I primarily used it on my face and areas prone to hyperpigmentation, such as my elbows and knees.One thing to note is that Kojic Acid can sometimes be drying, so I made sure to follow up with a hydrating moisturizer after using the soap. This helped to maintain my skin's moisture balance and prevent any dryness.Overall, I would highly recommend the VALITIC Kojic Acid Dark Spot Remover Soap Bars to anyone looking to fade dark spots and achieve a more even complexion. It's affordable, effective, and gentle enough for daily use, making it a staple in my skincare regimen. I'll definitely be repurchasing this product!\n  \nRead more\n  543 people found this helpful\n    \n          \n              \n                  Helpful\n              \n          \n      Sending feedback...Thank you for your feedback.Sorry, we failed to record your vote. Please try again\n        Report",</t>
  </si>
  <si>
    <t xml:space="preserve">    "trackingLink": "https://www.amazon.com/Valitic-Remover-Vitamin-Collagen-Turmeric/dp/B09MFMCTRK?psc=&amp;linkCode=ll1&amp;tag=dividy-20&amp;linkId=cd3a0ca3196f6ee193c4cdf8508f6b0f&amp;language=en_US&amp;ref_=as_li_ss_tl"</t>
  </si>
  <si>
    <t xml:space="preserve">    "productDetails": "About this item                   DEEP HYDRATION: The oligo-hyaluronic acid found in the Biodance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Biodance skincare products focus on the balance of effective ingredients and long-lasting results beyond temporary effects.       \n                            ›  See more product details",</t>
  </si>
  <si>
    <t xml:space="preserve">    "customerReviews": "&lt;img src=\"https://c.media-amazon.com/images/S/amazon-avatars-global/9f3f6b22-233a-435b-97ed-01f6ad2bd426._CR98%2C0%2C253%2C253_UX460_.jpg\"/&gt;AJ Manansala5.0 out of 5 stars\n\n\n\n\n\n\n\n  \n  \n    10/10 recommend\n  \nReviewed in the United States on September 6, 2024Size: 4 Count (Pack of 1)Color: Collagen MaskVerified Purchase\n\n\n\n\n\n\n\n  \n  \n    Had to drive from Sac to La so I figured I’d finally try out this mask. Best thing ever! It’s very fragile so it will rip easily so just be careful but once it starts turning clear, it’s stuck on your face good. Turned clear after 3-4 hours and when peeling it off, my face GLOWED. No weird smells and did not leave a weird after face mask residue. My skin feels so hydrated and tight. Like my title, 10/10\n  \nRead more\n\n\n\n\n\n\n\n\n\n\n\n \n  \t\t \n\n\n\n\n    \n        \n        \n            \n        \n            \n        \n        \n            \n            \n        \n        \n            \n            \n        \n    \n    \n        \n\n            \n                &lt;img src=\"https://c.media-amazon.com/images/S/amazon-avatars-global/9f3f6b22-233a-435b-97ed-01f6ad2bd426._CR98%2C0%2C253%2C253_UX460_.jpg\"/&gt;AJ Manansala\n            \n\n            5.0 out of 5 stars\n            \n                10/10 recommend\n            \n            \n            \n                \n                    \n                        \n                        \n                            \n                                \n                                \n                                    Reviewed in the United States on September 6, 2024\n                                \n                            \n                        \n                    \n                \n            \n        \n        \n            Had to drive from Sac to La so I figured I’d finally try out this mask. Best thing ever! It’s very fragile so it will rip easily so just be careful but once it starts turning clear, it’s stuck on your face good. Turned clear after 3-4 hours and when peeling it off, my face GLOWED. No weird smells and did not leave a weird after face mask residue. My skin feels so hydrated and tight. Like my title, 10/10\n        \n        \n            \n                Images in this review\n            \n            \n                \n                    \n                        \n                    \n                \n            \n        \n    \n        \n    \n\n\n\n\n\n   function toggleSeeAllView() {\n       P.when('A', 'cr-image-popover-controller').execute(function(A, imagePopoverController) {\n          imagePopoverController.toggleSeeAllView(true);\n       });\n   }\n\n\n       &lt;img alt=\"Customer image\" src=\"https://c.media-amazon.com/images/I/61MSj2cSlwL._SY88.jpg\" height=\"88\" width=\"100%\"/&gt;\n\n        P.when('A', 'cr-image-popover-controller').execute(function(A, imagePopoverController) {\n          A.on(\"a:popover:beforeShow:R33B9EZRKO7SZ4_gallerySection_main\", function(data) {\n            imagePopoverController.initImagePopover(\"R33B9EZRKO7SZ4\", \"[https://c.media-amazon.com/images/I/61MSj2cSlwL.jpg]\", data);\n          });\n        });\n    \n\n  4 people found this helpful\n    \n          \n              \n                  Helpful\n              \n          \n      Sending feedback...Thank you for your feedback.Sorry, we failed to record your vote. Please try again\n        Report\n  &lt;img src=\"https://c.media-amazon.com/images/S/amazon-avatars-global/default.png\"/&gt;Caitlin 5.0 out of 5 stars\n\n\n\n\n\n\n\n  \n  \n    LOVE IT! wish it was cheaper lol\n  \nReviewed in the United States on September 1, 2024Size: 4 Count (Pack of 1)Color: Collagen MaskVerified Purchase\n\n\n\n\n\n\n\n  \n  \n    this face mask is really great at hydrating your face and making it feel very soft and glass-like. I've had no issues keeping it on over night and neither has my friends who have tried it too. However, $19 for 4 is fairly high to be honest, so for me its an every once in a while face mask. but I love it!\n  \nRead more\n  \n    \n          \n              \n                  Helpful\n              \n          \n      Sending feedback...Thank you for your feedback.Sorry, we failed to record your vote. Please try again\n        Report\n  &lt;img src=\"https://c.media-amazon.com/images/S/amazon-avatars-global/51ace797-8c4a-4917-ae74-736fe89e5945._CR9%2C0%2C481%2C481_SX460_.jpg\"/&gt;Melissa Owens5.0 out of 5 stars\n\n\n\n\n\n\n\n  \n  \n    My favorite collagen sheet mask that I've tried so far!\n  \nReviewed in the United States on August 3, 2024Size: 4 Count (Pack of 1)Color: Collagen MaskVerified Purchase\n\n\n\n\n\n\n\n  \n  \n    During Prime Days last month, I ordered three different collagen sheet masks to try since I've been seeing them ALL over social media and curiosity finally got the better of me. This was easily my favorite of the three I tried.PROS- It's made in Korea (K-Beauty/Skincare is so ahead of the curve so it's important to pay attention to country of origin on these sheet masks when you're shopping)- No noticeable chemical odor when you first put it on- It has tons of product soaked in - there's a good bit that remains in the package that I like to apply to my neck and décolleté. And it has the 2nd most collagen of the 3 masks I tried (34g vs. 37g for the highest I tried. The generic I tried only had 28g, which I didn't pay attention to until after the fact.)- I did not run into any issues with the mask tearing when I put it on.- The mask stayed on well overnight and when I took it off in the morning my skin was glowing and felt so hydrated and firm.CONS- Because the mask has so much product, it is slippery when applying, BUT I will say it was not as prone to sliding off as one of the other masks I tried.BOTTOM LINE: These will be my go-to collagen sheet masks when it's time to reorder! I may try some of their other options, as well.For those wondering, the other two sheet masks I tried were a generic option (that I discovered was made in China) and SUNGBOON EDITOR.\n  \nRead more\n  113 people found this helpful\n    \n          \n              \n                  Helpful\n              \n          \n      Sending feedback...Thank you for your feedback.Sorry, we failed to record your vote. Please try again\n        Report\n  &lt;img src=\"https://c.media-amazon.com/images/S/amazon-avatars-global/default.png\"/&gt;Kathryn4.0 out of 5 stars\n\n\n\n\n\n\n\n  \n  \n    Updated review\n  \nReviewed in the United States on August 25, 2024Size: 4 Count (Pack of 1)Color: Collagen MaskVerified Purchase\n\n\n\n\n\n\n\n  \n  \n    Ok update-I decided to just go full boar with this and did all 4 masks in 1 week.I slept with them all night (or as long as they would stay on my face) and after the third, I am seeing the results. Just like with anything, it has to get into your system before you start really getting the effects.This raised it up to a 4 star. Reason it’s not 5 is the mask size. I really don’t think I have a large face but the mask does not fit well. I have to modify it quite a bit to get the coverage I need. The eye area is the worst and needs some improvement.First of all, be careful removing this from the package. It is very delicate and you can puncture the mask very easily, especially those with nails.The mask feels like a very thin piece of gelatinous calamari. The time the mask takes to hydrate is definitely awhile which gives the skins a lot of time to absorb the product. Overnight is best if you can sleep comfortably with it.Does it make you look like you have poreless wet plastic skin like the adverts show on social media? The short answer is no. That would require injections from a medical spa. This is not a quick fix product by any means. But it does hydrate your skin. Once the mask is clear like Saran Wrap on your skin and it is removed, there is a (not pleasing) residue that is left behind. Your fingers do not glide smoothly across the skin like you just put a serum on it. It’s like a tacky feeling like wet glue. But after you wash this off, your skin should feel pretty smooth. But the advertised product videos the influencers are doing are definitely misleading. I’m not saying this product doesn’t hydrate the skin, but I have bought way cheaper face masks on Amazon that do a better job that you do not have to leave on all night.But it was fun to see the hype.1 star for product longevity1 star for appearanceThe mask is not a 1 size fits all by any means. Without the little extra pieces of mask, it would not cover my face.\n  \nRead more\n  61 people found this helpful\n    \n          \n              \n                  Helpful\n              \n          \n      Sending feedback...Thank you for your feedback.Sorry, we failed to record your vote. Please try again\n        Report\n  &lt;img src=\"https://c.media-amazon.com/images/S/amazon-avatars-global/default.png\"/&gt;Amazon Customer5.0 out of 5 stars\n\n\n\n\n\n\n\n  \n  \n    A MUST Try!!!!\n  \nReviewed in the United States on September 4, 2024Size: 4 Count (Pack of 1)Color: Collagen MaskVerified Purchase\n\n\n\n\n\n\n\n  \n  \n    I recently tried the collagen hydrating face mask, and I have to say, it works amazingly well! From the moment I put it on, I felt a wave of comfort—it's so easy to wear! The mask fits nicely and doesn't slide around, allowing me to relax while it works its magic.After using it, my skin looked plump and hydrated, which I absolutely love. However, I've noticed that I tend to breakout a bit a few days later, which is a bit of a bummer. Despite that, I think the boost in hydration is worth it, and I'm willing to deal with a couple of blemishes for such glowing skin.Overall, I highly recommend this mask if you're looking for an effective way to hydrate your skin. Just be aware that it might not be perfect for everyone. Still, I'll definitely keep using it for that radiant glow!\n  \nRead more\n\n\n\n\n\n\n\n\n\n\n\n \n  \t\t \n\n\n\n\n    \n        \n        \n            \n        \n            \n        \n        \n            \n            \n        \n        \n            \n            \n        \n    \n    \n        \n\n            \n                &lt;img src=\"https://c.media-amazon.com/images/S/amazon-avatars-global/default.png\"/&gt;Amazon Customer\n            \n\n            5.0 out of 5 stars\n            \n                A MUST Try!!!!\n            \n            \n            \n                \n                    \n                        \n                        \n                            \n                                \n                                \n                                    Reviewed in the United States on September 4, 2024\n                                \n                            \n                        \n                    \n                \n            \n        \n        \n            I recently tried the collagen hydrating face mask, and I have to say, it works amazingly well! From the moment I put it on, I felt a wave of comfort—it's so easy to wear! The mask fits nicely and doesn't slide around, allowing me to relax while it works its magic.After using it, my skin looked plump and hydrated, which I absolutely love. However, I've noticed that I tend to breakout a bit a few days later, which is a bit of a bummer. Despite that, I think the boost in hydration is worth it, and I'm willing to deal with a couple of blemishes for such glowing skin.Overall, I highly recommend this mask if you're looking for an effective way to hydrate your skin. Just be aware that it might not be perfect for everyone. Still, I'll definitely keep using it for that radiant glow!\n        \n        \n            \n                Images in this review\n            \n            \n                \n                    \n                        \n                    \n                \n            \n        \n    \n        \n    \n\n\n\n\n\n   function toggleSeeAllView() {\n       P.when('A', 'cr-image-popover-controller').execute(function(A, imagePopoverController) {\n          imagePopoverController.toggleSeeAllView(true);\n       });\n   }\n\n\n       &lt;img alt=\"Customer image\" src=\"https://c.media-amazon.com/images/I/51B+QmdBFzL._SY88.jpg\" height=\"88\" width=\"100%\"/&gt;\n\n        P.when('A', 'cr-image-popover-controller').execute(function(A, imagePopoverController) {\n          A.on(\"a:popover:beforeShow:R2B3LCY1APK5S3_gallerySection_main\", function(data) {\n            imagePopoverController.initImagePopover(\"R2B3LCY1APK5S3\", \"[https://c.media-amazon.com/images/I/51B+QmdBFzL.jpg]\", data);\n          });\n        });\n    \n\n  3 people found this helpful\n    \n          \n              \n                  Helpful\n              \n          \n      Sending feedback...Thank you for your feedback.Sorry, we failed to record your vote. Please try again\n        Report\n  &lt;img src=\"https://c.media-amazon.com/images/S/amazon-avatars-global/default.png\"/&gt;Monica5.0 out of 5 stars\n\n\n\n\n\n\n\n  \n  \n    Love it!\n  \nReviewed in the United States on September 8, 2024Size: 4 Count (Pack of 1)Color: Collagen MaskVerified Purchase\n\n\n\n\n\n\n\n  \n  \n    I absolutely love the BIODANCE Bio-Collagen Real Deep Mask, Hydrating Overnight Hydrogel Mask! After using it, my skin felt incredibly hydrated and soft to the touch. It gives a refreshing and cooling sensation while deeply moisturizing, leaving my skin with a healthy glow. This mask is perfect for a quick self-care routine. Highly recommend for anyone looking to pamper their skin!\n  \nRead more\n  \n    \n          \n              \n                  Helpful\n              \n          \n      Sending feedback...Thank you for your feedback.Sorry, we failed to record your vote. Please try again\n        Report\n  &lt;img src=\"https://c.media-amazon.com/images/S/amazon-avatars-global/default.png\"/&gt;Martina N. Rodgers5.0 out of 5 stars\n\n\n\n\n\n\n\n  \n  \n    Great face mask\n  \nReviewed in the United States on August 25, 2024Size: 4 Count (Pack of 1)Color: Collagen MaskVerified Purchase\n\n\n\n\n\n\n\n  \n  \n    I purchased this collagen mask after seeing so many positive reviews on social media. I didn’t realize it needed to be worn for over three hours, so I decided to try it while I slept. Unfortunately, I found it difficult to sleep with the mask on. While my skin looked shiny and had a beautiful dewy glow afterward, I need to find a more suitable time to wear it. Despite that, I would still recommend it because it worked really well!\n  \nRead more\n  6 people found this helpful\n    \n          \n              \n                  Helpful\n              \n          \n      Sending feedback...Thank you for your feedback.Sorry, we failed to record your vote. Please try again\n        Report",</t>
  </si>
  <si>
    <t xml:space="preserve">    "trackingLink": "https://www.amazon.com/Biodance-Bio-Collagen-Tightening-Hydrating-Molecular/dp/B0B2RM68G2?psc=&amp;linkCode=ll1&amp;tag=dividy-20&amp;linkId=e2addf54e61a83c1588d255a7924f14e&amp;language=en_US&amp;ref_=as_li_ss_tl"</t>
  </si>
  <si>
    <t xml:space="preserve">    "productDetails": "About this item                   NOURISH &amp; STRENGTHEN: Our nutrient-rich, biotin-infused treatment can be used as part of your everyday hair care routine or as an intensive deep treatment to prevent damage for strong, lustrous hair with a fresh, invigorating scent     SMOOTH SPLIT ENDS: This lightweight treatment nourishes split ends for a sleek look; Apply to the ends of hair before you shampoo to soothe and smooth for a healthy, shiny finish that can be air-dried or styled as desired     SOOTHE DRY SCALP: This rich blend of over 30 essential oils and nutrients deeply penetrates the scalp to increase circulation, combat dandruff, and comfort itchy, sensitive skin while working to strengthen, lengthen, nourish, and protect hair     SAFE FOR ALL HAIR TYPES: Our versatile Rosemary Mint Scalp &amp; Hair Strengthening Oil promotes radiant hair for all hair types and deeply nourishes types 3A to 4C, chemically-treated hair, braids, weaves, and both low and high porosity level hair     BY WOMEN FOR WOMEN: Mielle Organics aims to empower women of all hair types and styles with powerful products and gentle, organic ingredients that amplify your natural beauty and are the “root to results” that leave you looking and feeling your best       \n                            ›  See more product details",</t>
  </si>
  <si>
    <t xml:space="preserve">    "customerReviews": "&lt;img src=\"https://c.media-amazon.com/images/S/amazon-avatars-global/57e8d350-a4ae-4969-b31f-676c4f606dfc._CR0%2C0%2C350%2C350_UX460_.jpg\"/&gt;cort : )5.0 out of 5 stars\n\n\n\n\n\n\n\n  \n  \n    Love the smell\n  \nReviewed in the United States on February 21, 2024Verified Purchase\n\n\n\n\n\n\n\n  \n  \n    I got this because I had some thinning along my hair line and wanted my many \"baby hairs\" to stop sticking up all over the place and needed something to help them grow. It's only been a month in, but I can already tell it is working. What I do is every night when I am doing my nightly routine washing my face/brushing teeth I first wash my face/get all my makeup off, and once I have used my cleanser then washed off I use this. I use this before putting my toner and serums on. I apply it all along the hairline and since this bottle comes with a dropper, it makes it precise and helps it not go everywhere. After I apply a few drops all along my hairline on my forehead I gently rub it in with my fingertips and then take a brow brush or brow spool and brush it in and back like im going to put my hair in a ponytail. I let that sit for about 20 minutes then wash it off with water. This is particularly good on nights if you use or apply masks or skin treatments, because you have to let the mask sit for a certain amount of time so doing this with it helps take care of both at once. I have also started to use this on my eyebrows as well to help with over plucking so I can grow my eyebrows back in and its really actually working! I have been trying so long to try and get my sparse hairs to grow in and full and nothing has worked but this stuff. I take a few drops and put it on each brow and rub it in the brow line then take a brow spooling and brush it in. Wait about 15 to 20 minutes then wash out with water then your done. The key is consistency and this will work. The smell is like a cleaner version of like a  Vicks Vapor rub, but not super strong. I love using this stuff at night because it opens up my nasal passages before bed. This product comes in a glass jar with a glass dropper and rubber dropper head. This stuff really works! This stuff has done so good so far I can't wait to see what a few more months will do. Next I am going to start trying this stuff in my hair for split ends and I have full faith they are going to start looking fabulous 👌Update** I'm so mad at myself, because I wish I would've taken a before picture to put with progress photos to show how much this has had an effect on my hair growth! This is doing great for my hairline, but I noticed alot of the reviews on this was for baby hairs and for regular hair growth, so I wanted to put forth some info on if and how well this does for other areas such as eyebrows, and let me tell you, this stuff is absolutely AMAZING for that! The photos above are my eyebrows at about 3 to 3 and 1/2 weeks in using this product. I only had hair where the inside of the green boxes are, and honestly the picture doesn't do it justice, because this product helped fill in those areas too. All the outside of the green boxes is from using this product. I cant believe what I'm seeing grow, it's amazing :) The picture with my lashes is to show where I apply this along my lash line where the green line is. Those are my natural lashes with nothing on them and this stuff has made them full and longer. (I do not apply the dropper itself along the lash line, after applying to my eyebrows and hair line when rubbing the product in I use what is left on my finger and swipe gently along the lash line.) I will update again to post another photo of what it looks like once I get to the 2 and 1/2 to 3 month mark.\n  \nRead more\n\n\n\n\n\n\n\n\n\n\n\n \n  \t\t \n\n\n\n\n    \n        \n        \n            \n        \n            \n        \n        \n            \n            \n        \n        \n            \n            \n        \n    \n    \n        \n\n            \n                &lt;img src=\"https://c.media-amazon.com/images/S/amazon-avatars-global/57e8d350-a4ae-4969-b31f-676c4f606dfc._CR0%2C0%2C350%2C350_UX460_.jpg\"/&gt;cort : )\n            \n\n            5.0 out of 5 stars\n            \n                Love the smell\n            \n            \n            \n                \n                    \n                        \n                        \n                            \n                                \n                                \n                                    Reviewed in the United States on February 21, 2024\n                                \n                            \n                        \n                    \n                \n            \n        \n        \n            I got this because I had some thinning along my hair line and wanted my many \"baby hairs\" to stop sticking up all over the place and needed something to help them grow. It's only been a month in, but I can already tell it is working. What I do is every night when I am doing my nightly routine washing my face/brushing teeth I first wash my face/get all my makeup off, and once I have used my cleanser then washed off I use this. I use this before putting my toner and serums on. I apply it all along the hairline and since this bottle comes with a dropper, it makes it precise and helps it not go everywhere. After I apply a few drops all along my hairline on my forehead I gently rub it in with my fingertips and then take a brow brush or brow spool and brush it in and back like im going to put my hair in a ponytail. I let that sit for about 20 minutes then wash it off with water. This is particularly good on nights if you use or apply masks or skin treatments, because you have to let the mask sit for a certain amount of time so doing this with it helps take care of both at once. I have also started to use this on my eyebrows as well to help with over plucking so I can grow my eyebrows back in and its really actually working! I have been trying so long to try and get my sparse hairs to grow in and full and nothing has worked but this stuff. I take a few drops and put it on each brow and rub it in the brow line then take a brow spooling and brush it in. Wait about 15 to 20 minutes then wash out with water then your done. The key is consistency and this will work. The smell is like a cleaner version of like a  Vicks Vapor rub, but not super strong. I love using this stuff at night because it opens up my nasal passages before bed. This product comes in a glass jar with a glass dropper and rubber dropper head. This stuff really works! This stuff has done so good so far I can't wait to see what a few more months will do. Next I am going to start trying this stuff in my hair for split ends and I have full faith they are going to start looking fabulous 👌Update** I'm so mad at myself, because I wish I would've taken a before picture to put with progress photos to show how much this has had an effect on my hair growth! This is doing great for my hairline, but I noticed alot of the reviews on this was for baby hairs and for regular hair growth, so I wanted to put forth some info on if and how well this does for other areas such as eyebrows, and let me tell you, this stuff is absolutely AMAZING for that! The photos above are my eyebrows at about 3 to 3 and 1/2 weeks in using this product. I only had hair where the inside of the green boxes are, and honestly the picture doesn't do it justice, because this product helped fill in those areas too. All the outside of the green boxes is from using this product. I cant believe what I'm seeing grow, it's amazing :) The picture with my lashes is to show where I apply this along my lash line where the green line is. Those are my natural lashes with nothing on them and this stuff has made them full and longer. (I do not apply the dropper itself along the lash line, after applying to my eyebrows and hair line when rubbing the product in I use what is left on my finger and swipe gently along the lash line.) I will update again to post another photo of what it looks like once I get to the 2 and 1/2 to 3 month mark.\n        \n        \n            \n                Images in this review\n            \n            \n                \n                    \n                        \n                    \n                        \n                    \n                        \n                    \n                        \n                    \n                \n            \n        \n    \n        \n    \n\n\n\n\n\n   function toggleSeeAllView() {\n       P.when('A', 'cr-image-popover-controller').execute(function(A, imagePopoverController) {\n          imagePopoverController.toggleSeeAllView(true);\n       });\n   }\n\n\n       &lt;img alt=\"Customer image\" src=\"https://c.media-amazon.com/images/I/61G5JQmrg6L._SY88.jpg\" height=\"88\" width=\"100%\"/&gt;&lt;img alt=\"Customer image\" src=\"https://c.media-amazon.com/images/I/71bvJ6TapbL._SY88.jpg\" height=\"88\" width=\"100%\"/&gt;&lt;img alt=\"Customer image\" src=\"https://c.media-amazon.com/images/I/41RQ6YawpXL._SY88.jpg\" height=\"88\" width=\"100%\"/&gt;&lt;img alt=\"Customer image\" src=\"https://c.media-amazon.com/images/I/41EeOZwW-wL._SY88.jpg\" height=\"88\" width=\"100%\"/&gt;\n\n        P.when('A', 'cr-image-popover-controller').execute(function(A, imagePopoverController) {\n          A.on(\"a:popover:beforeShow:R3FVZP490SB43N_gallerySection_main\", function(data) {\n            imagePopoverController.initImagePopover(\"R3FVZP490SB43N\", \"[https://c.media-amazon.com/images/I/61G5JQmrg6L.jpg, https://c.media-amazon.com/images/I/71bvJ6TapbL.jpg, https://c.media-amazon.com/images/I/41RQ6YawpXL.jpg, https://c.media-amazon.com/images/I/41EeOZwW-wL.jpg]\", data);\n          });\n        });\n    \n\n  1,118 people found this helpful\n    \n          \n              \n                  Helpful\n              \n          \n      Sending feedback...Thank you for your feedback.Sorry, we failed to record your vote. Please try again\n        Report\n  &lt;img src=\"https://c.media-amazon.com/images/S/amazon-avatars-global/8dcb50c7-d0da-4ffe-9360-0b6a26b43bc6._CR0%2C0%2C417%2C417_UX460_.jpg\"/&gt;Rosie5.0 out of 5 stars\n\n\n\n\n\n\n\n  \n  \n    I wish I could give it more stars\n  \nReviewed in the United States on June 26, 2024Verified Purchase\n\n\n\n\n\n\n\n  \n  \n    so I turned 40 and I have been noticing so much fall out in the shower.. like it’s crazy how much hair I lose. I still have really long really thick hair, so you can’t really tell, but it just bothers me seeing that much hair in the shower and my hairbrush.. makes me wonder how much more hair I would have if I didn’t shed so much!!Anyway, I came across this product in an effort to thicken my hairline. Originally, I came on here to get Minoxidil but somehow found this instead. I ended up purchasing this the shampoo, the conditioner, and the leave in. I did not get the hair mask because there were too many reviews of people saying it made their hair fall out too quick all at once in the beginning… Which if you look up hair growth products such as Minoxidil (Rogaine), that’s a possible side effect because it can cause a ton of shedding at once.. and that can freak people out.  Kinda scared me so I figured an essential oil would probably be safer, and there is tons of peer reviewed papers about the effectiveness of rosemary oil and hair growth by way of stimulating the hair follicle.Just for reference, I have long thick brown hair (caucasian) and YES this is heavy on my hair if i’m not really careful how much I use, but I wear my hair up in a slicked pony/bun 7 days a week so it’s not a problem for me.  On the rare occasion that I wear my hair down, I use the shampoo and the conditioner and very very little leave in.  Tbh, I’m not that crazy about the leave in conditioner but I’m very happy with this particular product so I want to give it a chance.  The shampoo I really like, and the conditioner is pretty good, too.Look I don’t want to jinx myself or anything lol but ever since the first day I put this oil on my scalp, I barely shed at all.  I wish I had pics.. the shower is so much less traumatic when i’m not losing so much hair every time I wash it.  At first, I used the dropper but that can be messy.. and since I have European hair, I can’t just put it on my scalp between braids.. so I had to get one of those oil dispensers that have the steel balls you roll over your scalp.  The only ones that actually work are the $25 range with a little red light and vibrations but well worth it.  I tried to be cheap and buy one for under $10 but that was a mistake because the oil wouldn’t come out and it was just too difficult.  I returned it and bought a different one with good reviews that works every time.  I usually dilute it with a little water just so it comes out easier.  I am so happy I found this product.ps.  I never took a before picture… But I literally just washed my hair, took a pic of the drain collection, and came on here to update this. That little teeny TINY wad of maybe 20 hairs is my entire fallout from washing today. My hair is 24 inches and normally I lose 10 times that amount.. that’s underestimating.. It’s usually a legit handful of hair. Like this is nothing. I’m so excited to see how my hair looks when I actually keep the majority of it on my head instead of it going down the drain !!\n  \nRead more\n\n\n\n\n\n\n\n\n\n\n\n \n  \t\t \n\n\n\n\n    \n        \n        \n            \n        \n            \n        \n        \n            \n            \n        \n        \n            \n            \n        \n    \n    \n        \n\n            \n                &lt;img src=\"https://c.media-amazon.com/images/S/amazon-avatars-global/8dcb50c7-d0da-4ffe-9360-0b6a26b43bc6._CR0%2C0%2C417%2C417_UX460_.jpg\"/&gt;Rosie\n            \n\n            5.0 out of 5 stars\n            \n                I wish I could give it more stars\n            \n            \n            \n                \n                    \n                        \n                        \n                            \n                                \n                                \n                                    Reviewed in the United States on June 26, 2024\n                                \n                            \n                        \n                    \n                \n            \n        \n        \n            so I turned 40 and I have been noticing so much fall out in the shower.. like it’s crazy how much hair I lose. I still have really long really thick hair, so you can’t really tell, but it just bothers me seeing that much hair in the shower and my hairbrush.. makes me wonder how much more hair I would have if I didn’t shed so much!!Anyway, I came across this product in an effort to thicken my hairline. Originally, I came on here to get Minoxidil but somehow found this instead. I ended up purchasing this the shampoo, the conditioner, and the leave in. I did not get the hair mask because there were too many reviews of people saying it made their hair fall out too quick all at once in the beginning… Which if you look up hair growth products such as Minoxidil (Rogaine), that’s a possible side effect because it can cause a ton of shedding at once.. and that can freak people out.  Kinda scared me so I figured an essential oil would probably be safer, and there is tons of peer reviewed papers about the effectiveness of rosemary oil and hair growth by way of stimulating the hair follicle.Just for reference, I have long thick brown hair (caucasian) and YES this is heavy on my hair if i’m not really careful how much I use, but I wear my hair up in a slicked pony/bun 7 days a week so it’s not a problem for me.  On the rare occasion that I wear my hair down, I use the shampoo and the conditioner and very very little leave in.  Tbh, I’m not that crazy about the leave in conditioner but I’m very happy with this particular product so I want to give it a chance.  The shampoo I really like, and the conditioner is pretty good, too.Look I don’t want to jinx myself or anything lol but ever since the first day I put this oil on my scalp, I barely shed at all.  I wish I had pics.. the shower is so much less traumatic when i’m not losing so much hair every time I wash it.  At first, I used the dropper but that can be messy.. and since I have European hair, I can’t just put it on my scalp between braids.. so I had to get one of those oil dispensers that have the steel balls you roll over your scalp.  The only ones that actually work are the $25 range with a little red light and vibrations but well worth it.  I tried to be cheap and buy one for under $10 but that was a mistake because the oil wouldn’t come out and it was just too difficult.  I returned it and bought a different one with good reviews that works every time.  I usually dilute it with a little water just so it comes out easier.  I am so happy I found this product.ps.  I never took a before picture… But I literally just washed my hair, took a pic of the drain collection, and came on here to update this. That little teeny TINY wad of maybe 20 hairs is my entire fallout from washing today. My hair is 24 inches and normally I lose 10 times that amount.. that’s underestimating.. It’s usually a legit handful of hair. Like this is nothing. I’m so excited to see how my hair looks when I actually keep the majority of it on my head instead of it going down the drain !!\n        \n        \n            \n                Images in this review\n            \n            \n                \n                    \n                        \n                    \n                \n            \n        \n    \n        \n    \n\n\n\n\n\n   function toggleSeeAllView() {\n       P.when('A', 'cr-image-popover-controller').execute(function(A, imagePopoverController) {\n          imagePopoverController.toggleSeeAllView(true);\n       });\n   }\n\n\n       &lt;img alt=\"Customer image\" src=\"https://c.media-amazon.com/images/I/71KikOaVT0L._SY88.jpg\" height=\"88\" width=\"100%\"/&gt;\n\n        P.when('A', 'cr-image-popover-controller').execute(function(A, imagePopoverController) {\n          A.on(\"a:popover:beforeShow:RFLZOPE5W8EQV_gallerySection_main\", function(data) {\n            imagePopoverController.initImagePopover(\"RFLZOPE5W8EQV\", \"[https://c.media-amazon.com/images/I/71KikOaVT0L.jpg]\", data);\n          });\n        });\n    \n\n  197 people found this helpful\n    \n          \n              \n                  Helpful\n              \n          \n      Sending feedback...Thank you for your feedback.Sorry, we failed to record your vote. Please try again\n        Report",</t>
  </si>
  <si>
    <t xml:space="preserve">    "trackingLink": "https://www.amazon.com/Mielle-Rosemary-Mint-Scalp-Strengthening/dp/B07N7PK9QK?psc=&amp;linkCode=ll1&amp;tag=dividy-20&amp;linkId=1717da04c0552e0c1df20bab537f4cfa&amp;language=en_US&amp;ref_=as_li_ss_tl"</t>
  </si>
  <si>
    <t xml:space="preserve">    "productDetails": "About this item                   Cotton swabs (500-count)     Double tipped 100% cotton     Soft and gentle for baby's skin     Great for beauty, baby, and home     If you like Q-Tip cotton swabs, we invite you to try Amazon Basics Cotton Swabs     Running low? Use your Echo device or Alexa on the Amazon app to reorder by voice. Just say \"Alexa, reorder Amazon Basics Cotton Swabs.\"       \n                            ›  See more product details",</t>
  </si>
  <si>
    <t xml:space="preserve">    "customerReviews": "&lt;img src=\"https://c.media-amazon.com/images/S/amazon-avatars-global/default.png\"/&gt;Marc shakter5.0 out of 5 stars\n\n\n\n\n\n\n\n  \n  \n    Good price and works well.\n  \nReviewed in the United States on September 7, 2024Size: 500 Count (Pack of 1)Verified Purchase\n\n\n\n\n\n\n\n  \n  \n    Seem as durable and all as the name brand.\n  \nRead more\n  \n    \n          \n              \n                  Helpful\n              \n          \n      Sending feedback...Thank you for your feedback.Sorry, we failed to record your vote. Please try again\n        Report\n  &lt;img src=\"https://c.media-amazon.com/images/S/amazon-avatars-global/default.png\"/&gt;ccoulson905.0 out of 5 stars\n\n\n\n\n\n\n\n  \n  \n    Swab-tastic\n  \nReviewed in the United States on July 26, 2024Size: 500 Count (Pack of 1)Verified Purchase\n\n\n\n\n\n\n\n  \n  \n    Amazon Basics Cotton Swabs are fantastic! The 500 count pack offers great value and lasts a long time. The cotton tips are soft, yet sturdy, making them perfect for a variety of uses, from personal care to cleaning small items. The swabs are well-made, with no loose fibers, and the plastic sticks are strong and don’t bend easily. I also appreciate the simple, no-frills packaging that keeps them clean and organized. Overall, these cotton swabs are a reliable and affordable choice for everyday needs. Highly recommend!\n  \nRead more\n  7 people found this helpful\n    \n          \n              \n                  Helpful\n              \n          \n      Sending feedback...Thank you for your feedback.Sorry, we failed to record your vote. Please try again\n        Report\n  &lt;img src=\"https://c.media-amazon.com/images/S/amazon-avatars-global/default.png\"/&gt;cookiemonster5.0 out of 5 stars\n\n\n\n\n\n\n\n  \n  \n    Great value\n  \nReviewed in the United States on September 8, 2024Size: 500 Count (Pack of 1)Verified Purchase\n\n\n\n\n\n\n\n  \n  \n    I feel like these are every bit as good, if not better, than Q-Tip brand. Q-Tip brand is getting very expensive, and there is noticeably less cotton on the tip, leading to uncomfortable poking. I felt like these have more cotton on the tip. I was a little skeptical about trying these, but they are really good.\n  \nRead more\n  \n    \n          \n              \n                  Helpful\n              \n          \n      Sending feedback...Thank you for your feedback.Sorry, we failed to record your vote. Please try again\n        Report\n  &lt;img src=\"https://c.media-amazon.com/images/S/amazon-avatars-global/default.png\"/&gt;Slade4.0 out of 5 stars\n\n\n\n\n\n\n\n  \n  \n    Bends easily\n  \nReviewed in the United States on July 25, 2024Size: 500 Count (Pack of 1)Verified Purchase\n\n\n\n\n\n\n\n  \n  \n    ProsLarge Quantity: 500 count provides a long-lasting supply.Affordable: Cost-effective option for everyday use.Versatile: Suitable for a variety of cleaning and personal care tasks.Standard Size: Fits most typical needs for cotton swabs.ConsBasic Design: Lacks additional features or premium materials found in higher-end brands.Packaging: Bulk packaging might be less convenient for carrying on-the-go.\n  \nRead more\n  2 people found this helpful\n    \n          \n              \n                  Helpful\n              \n          \n      Sending feedback...Thank you for your feedback.Sorry, we failed to record your vote. Please try again\n        Report\n  &lt;img src=\"https://c.media-amazon.com/images/S/amazon-avatars-global/default.png\"/&gt;Roland5.0 out of 5 stars\n\n\n\n\n\n\n\n  \n  \n    Best buy you can get and good quality !\n  \nReviewed in the United States on August 19, 2024Size: 500 Count (Pack of 1)Verified Purchase\n\n\n\n\n\n\n\n  \n  \n    If you are looking for low cost, high quality cotton swabs these are your best bet. They have a good amount of cotton on each end, the stick is strong and they are far better than other brands. They can serve a multitude of purposes and for the amount and price you just cant go wrong with them. 5 Stars all around ! Amazon Basics has great cotton swabs.\n  \nRead more\n  \n    \n          \n              \n                  Helpful\n              \n          \n      Sending feedback...Thank you for your feedback.Sorry, we failed to record your vote. Please try again\n        Report\n  &lt;img src=\"https://c.media-amazon.com/images/S/amazon-avatars-global/default.png\"/&gt;Amazon Customer5.0 out of 5 stars\n\n\n\n\n\n\n\n  \n  \n    Sturdy and durable\n  \nReviewed in the United States on August 30, 2024Size: 500 Count (Pack of 1)Verified Purchase\n\n\n\n\n\n\n\n  \n  \n    These are great! They don't bend when using and are gentle on the skin at the same time. The cheap price does not mean a cheap product for these!\n  \nRead more\n  One person found this helpful\n    \n          \n              \n                  Helpful\n              \n          \n      Sending feedback...Thank you for your feedback.Sorry, we failed to record your vote. Please try again\n        Report\n  &lt;img src=\"https://c.media-amazon.com/images/S/amazon-avatars-global/default.png\"/&gt;Kindle Customer5.0 out of 5 stars\n\n\n\n\n\n\n\n  \n  \n    Clean quality cotton swabs\n  \nReviewed in the United States on September 5, 2024Size: 500 Count (Pack of 1)Verified Purchase\n\n\n\n\n\n\n\n  \n  \n    Cotton swabs came in a nice package. Cotton swabs are all clean/new . They do the job great! Great price too !\n  \nRead more\n  \n    \n          \n              \n                  Helpful\n              \n          \n      Sending feedback...Thank you for your feedback.Sorry, we failed to record your vote. Please try again\n        Report\n  &lt;img src=\"https://c.media-amazon.com/images/S/amazon-avatars-global/default.png\"/&gt;Candice Kirkland5.0 out of 5 stars\n\n\n\n\n\n\n\n  \n  \n    What a deal\n  \nReviewed in the United States on August 29, 2024Size: 500 Count (Pack of 1)Verified Purchase\n\n\n\n\n\n\n\n  \n  \n    They aren’t qtips but definitely an alternative not as sturdy but sturdy enough.\n  \nRead more\n  \n    \n          \n              \n                  Helpful\n              \n          \n      Sending feedback...Thank you for your feedback.Sorry, we failed to record your vote. Please try again\n        Report",</t>
  </si>
  <si>
    <t xml:space="preserve">    "trackingLink": "https://www.amazon.com/Amazon-Basics-Cotton-Swabs-500ct/dp/B09541P9WH?psc=&amp;linkCode=ll1&amp;tag=dividy-20&amp;linkId=95121e4cf5811d6fbf8ec5da136481e2&amp;language=en_US&amp;ref_=as_li_ss_tl"</t>
  </si>
  <si>
    <t xml:space="preserve">    "productDetails": "About this item                   Maximum strength formula contains 10% Benzoyl peroxide     Highest over the counter Benzoyl peroxide wash available     Maximum strength, antimicrobial foaming wash kills acne-causing bacteria on contact and lifts dirt from pores for a fresher, clearer you.     Works to clean and unclog pores on face, chest and back     Clears existing acne and helps prevent new blemishes from forming       \n                            ›  See more product details",</t>
  </si>
  <si>
    <t xml:space="preserve">    "customerReviews": "&lt;img src=\"https://c.media-amazon.com/images/S/amazon-avatars-global/default.png\"/&gt;Emma5.0 out of 5 stars\n\n\n\n\n\n\n\n  \n  \n    Amazing product\n  \nReviewed in the United States on August 22, 2024Scent: UnscentedSize: 5.5 Ounce (Pack of 1)Verified Purchase\n\n\n\n\n\n\n\n  \n  \n    I don’t know what magic sorcery this is but holy crap it works. My cheeks are completely clear from occasional pimples. My skin looks smooth and clear. I’ve been using this for about two weeks. If you have occasional breakouts this will work for you. Keep in mind it does dry your skin but nothing a good moisturizer can fix. People are saying the smell is weird but honestly it doesn’t smell at all. Also you need to do this everyday at least once a day.. while wetting your face with water and then use the product.\n  \nRead more\n  23 people found this helpful\n    \n          \n              \n                  Helpful\n              \n          \n      Sending feedback...Thank you for your feedback.Sorry, we failed to record your vote. Please try again\n        Report\n  &lt;img src=\"https://c.media-amazon.com/images/S/amazon-avatars-global/default.png\"/&gt;sandy5.0 out of 5 stars\n\n\n\n\n\n\n\n  \n  \n    AMAZING product.\n  \nReviewed in the United States on August 5, 2024Scent: UnscentedSize: 5.5 Ounce (Pack of 1)Verified Purchase\n\n\n\n\n\n\n\n  \n  \n    i will recommend this product FOREVER. it totally cleared my face! i also use it on my under arms to help with the smell and bacteria, ARMPIT ODOR? gone! it lathers great, the quality is amazing aswell. the only downside is that it might bleach your towels and lighten your face/make you more sensitive to the sun, so use lots of sunscreen!\n  \nRead more\n  35 people found this helpful\n    \n          \n              \n                  Helpful\n              \n          \n      Sending feedback...Thank you for your feedback.Sorry, we failed to record your vote. Please try again\n        Report\n  &lt;img src=\"https://c.media-amazon.com/images/S/amazon-avatars-global/default.png\"/&gt;SC5.0 out of 5 stars\n\n\n\n\n\n\n\n  \n  \n    It works great :)\n  \nReviewed in the United States on September 5, 2024Scent: UnscentedSize: 5.5 Ounce (Pack of 1)Verified Purchase\n\n\n\n\n\n\n\n  \n  \n    Even without using this daily my skin cleared up fast. Probably one of the best cleansers out there.\n  \nRead more\n  4 people found this helpful\n    \n          \n              \n                  Helpful\n              \n          \n      Sending feedback...Thank you for your feedback.Sorry, we failed to record your vote. Please try again\n        Report\n  &lt;img src=\"https://c.media-amazon.com/images/S/amazon-avatars-global/e7c88b08-c146-4337-9c0a-ba468bade730._CR0%2C0%2C500%2C500_SX460_.jpg\"/&gt;Mary Smith4.0 out of 5 stars\n\n\n\n\n\n\n\n  \n  \n    Works wonders\n  \nReviewed in the United States on September 9, 2024Scent: UnscentedSize: 5.5 Ounce (Pack of 1)Verified Purchase\n\n\n\n\n\n\n\n  \n  \n    Acne scars are faded and keeps my face clean. I have oily skin and sweat excessively. 😅 Isn't foamy though, kind of disappointed with that aspect but overall great product\n  \nRead more\n  One person found this helpful\n    \n          \n              \n                  Helpful\n              \n          \n      Sending feedback...Thank you for your feedback.Sorry, we failed to record your vote. Please try again\n        Report\n  &lt;img src=\"https://c.media-amazon.com/images/S/amazon-avatars-global/f2f9b372-a8e3-4c9b-b71f-fbbc7d058bbe._CR0%2C51%2C231%2C231_UX460_.jpg\"/&gt;Sheena James5.0 out of 5 stars\n\n\n\n\n\n\n\n  \n  \n    Highly Effective Acne Wash\n  \nReviewed in the United States on August 11, 2024Scent: UnscentedSize: 5.5 Ounce (Pack of 1)Verified Purchase\n\n\n\n\n\n\n\n  \n  \n    The Acne Foaming Wash with Benzoyl Peroxide 10% is top-notch in quality. Its performance has been fantastic—my skin is clearer and less oily. The lathering is rich and satisfying, making it easy to apply. I appreciate the ease of use; it’s straightforward and fits easily into my routine. The texture and consistency are perfect, not too thick or runny. Overall, it’s a great product that delivers real results!\n  \nRead more\n\n\n\n\n\n\n\n\n\n\n\n \n  \t\t \n\n\n\n\n    \n        \n        \n            \n        \n            \n        \n        \n            \n            \n        \n        \n            \n            \n        \n    \n    \n        \n\n            \n                &lt;img src=\"https://c.media-amazon.com/images/S/amazon-avatars-global/f2f9b372-a8e3-4c9b-b71f-fbbc7d058bbe._CR0%2C51%2C231%2C231_UX460_.jpg\"/&gt;Sheena James\n            \n\n            5.0 out of 5 stars\n            \n                Highly Effective Acne Wash\n            \n            \n            \n                \n                    \n                        \n                        \n                            \n                                \n                                \n                                    Reviewed in the United States on August 11, 2024\n                                \n                            \n                        \n                    \n                \n            \n        \n        \n            The Acne Foaming Wash with Benzoyl Peroxide 10% is top-notch in quality. Its performance has been fantastic—my skin is clearer and less oily. The lathering is rich and satisfying, making it easy to apply. I appreciate the ease of use; it’s straightforward and fits easily into my routine. The texture and consistency are perfect, not too thick or runny. Overall, it’s a great product that delivers real results!\n        \n        \n            \n                Images in this review\n            \n            \n                \n                    \n                        \n                    \n                \n            \n        \n    \n        \n    \n\n\n\n\n\n   function toggleSeeAllView() {\n       P.when('A', 'cr-image-popover-controller').execute(function(A, imagePopoverController) {\n          imagePopoverController.toggleSeeAllView(true);\n       });\n   }\n\n\n       &lt;img alt=\"Customer image\" src=\"https://c.media-amazon.com/images/I/61eLjzPd+OL._SY88.jpg\" height=\"88\" width=\"100%\"/&gt;\n\n        P.when('A', 'cr-image-popover-controller').execute(function(A, imagePopoverController) {\n          A.on(\"a:popover:beforeShow:R3QL6K9KUXY0G8_gallerySection_main\", function(data) {\n            imagePopoverController.initImagePopover(\"R3QL6K9KUXY0G8\", \"[https://c.media-amazon.com/images/I/61eLjzPd+OL.jpg]\", data);\n          });\n        });\n    \n\n  8 people found this helpful\n    \n          \n              \n                  Helpful\n              \n          \n      Sending feedback...Thank you for your feedback.Sorry, we failed to record your vote. Please try again\n        Report\n  &lt;img src=\"https://c.media-amazon.com/images/S/amazon-avatars-global/default.png\"/&gt;Britbrat5.0 out of 5 stars\n\n\n\n\n\n\n\n  \n  \n    Great product\n  \nReviewed in the United States on September 9, 2024Scent: UnscentedSize: 5.5 Ounce (Pack of 1)Verified Purchase\n\n\n\n\n\n\n\n  \n  \n    It made my face smoother with less bumps,the size and quality was good. I also think the pricing was reasonable. Love it so far.\n  \nRead more\n  One person found this helpful\n    \n          \n              \n                  Helpful\n              \n          \n      Sending feedback...Thank you for your feedback.Sorry, we failed to record your vote. Please try again\n        Report\n  &lt;img src=\"https://c.media-amazon.com/images/S/amazon-avatars-global/default.png\"/&gt;klowie lard5.0 out of 5 stars\n\n\n\n\n\n\n\n  \n  \n    Love!!\n  \nReviewed in the United States on August 11, 2024Scent: UnscentedSize: 5.5 Ounce (Pack of 1)Verified Purchase\n\n\n\n\n\n\n\n  \n  \n    This is the only face wash I use on my face. It does wonders. The quality is amazing. The consistency is what has helped my skin. It had a buttery texture and works great.\n  \nRead more\n  7 people found this helpful\n    \n          \n              \n                  Helpful\n              \n          \n      Sending feedback...Thank you for your feedback.Sorry, we failed to record your vote. Please try again\n        Report\n  &lt;img src=\"https://c.media-amazon.com/images/S/amazon-avatars-global/248c6ebf-e9c5-4f5d-9af6-7f3b4752168a._CR0%2C26%2C281%2C281_UX460_.jpg\"/&gt;Lucas975.0 out of 5 stars\n\n\n\n\n\n\n\n  \n  \n    Highly Recommend\n  \nReviewed in the United States on August 13, 2024Scent: UnscentedSize: 5.5 Ounce (Pack of 1)Verified Purchase\n\n\n\n\n\n\n\n  \n  \n    This is my go to and favorite acne face wash. The ingredients in Panoxyl are highly effective and leaves your skin feeling clean. After a few uses, you will definitely see results. I love that the texture is intact and not runny and how well it holds up in the shower since I leave it on for a few minutes before I wash it off.\n  \nRead more\n\n\n\n\n\n\n\n\n\n\n\n \n  \t\t \n\n\n\n\n    \n        \n        \n            \n        \n            \n        \n        \n            \n            \n        \n        \n            \n            \n        \n    \n    \n        \n\n            \n                &lt;img src=\"https://c.media-amazon.com/images/S/amazon-avatars-global/248c6ebf-e9c5-4f5d-9af6-7f3b4752168a._CR0%2C26%2C281%2C281_UX460_.jpg\"/&gt;Lucas97\n            \n\n            5.0 out of 5 stars\n            \n                Highly Recommend\n            \n            \n            \n                \n                    \n                        \n                        \n                            \n                                \n                                \n                                    Reviewed in the United States on August 13, 2024\n                                \n                            \n                        \n                    \n                \n            \n        \n        \n            This is my go to and favorite acne face wash. The ingredients in Panoxyl are highly effective and leaves your skin feeling clean. After a few uses, you will definitely see results. I love that the texture is intact and not runny and how well it holds up in the shower since I leave it on for a few minutes before I wash it off.\n        \n        \n            \n                Images in this review\n            \n            \n                \n                    \n                        \n                    \n                        \n                    \n                \n            \n        \n    \n        \n    \n\n\n\n\n\n   function toggleSeeAllView() {\n       P.when('A', 'cr-image-popover-controller').execute(function(A, imagePopoverController) {\n          imagePopoverController.toggleSeeAllView(true);\n       });\n   }\n\n\n       &lt;img alt=\"Customer image\" src=\"https://c.media-amazon.com/images/I/7170HnRhdhL._SY88.jpg\" height=\"88\" width=\"100%\"/&gt;&lt;img alt=\"Customer image\" src=\"https://c.media-amazon.com/images/I/71m2Y18+VEL._SY88.jpg\" height=\"88\" width=\"100%\"/&gt;\n\n        P.when('A', 'cr-image-popover-controller').execute(function(A, imagePopoverController) {\n          A.on(\"a:popover:beforeShow:R2W4DCHI8LUGY0_gallerySection_main\", function(data) {\n            imagePopoverController.initImagePopover(\"R2W4DCHI8LUGY0\", \"[https://c.media-amazon.com/images/I/7170HnRhdhL.jpg, https://c.media-amazon.com/images/I/71m2Y18+VEL.jpg]\", data);\n          });\n        });\n    \n\n  5 people found this helpful\n    \n          \n              \n                  Helpful\n              \n          \n      Sending feedback...Thank you for your feedback.Sorry, we failed to record your vote. Please try again\n        Report",</t>
  </si>
  <si>
    <t xml:space="preserve">    "trackingLink": "https://www.amazon.com/PanOxyl-Foaming-Peroxide-Strength-Antimicrobial/dp/B081KL2QYJ?psc=&amp;linkCode=ll1&amp;tag=dividy-20&amp;linkId=a0239157f1464d44fb66c919534124de&amp;language=en_US&amp;ref_=as_li_ss_tl"</t>
  </si>
  <si>
    <t xml:space="preserve">    "productDetails": "About this item                   Cotton rounds (100-count)     100% cotton and hypoallergenic     Soft and gentle for baby's skin     Strong for all skin and nail care needs     Good for removing makeup and nail polish and for applying toners, cleansers, or creams       \n                            ›  See more product details",</t>
  </si>
  <si>
    <t xml:space="preserve">    "customerReviews": "&lt;img src=\"https://c.media-amazon.com/images/S/amazon-avatars-global/default.png\"/&gt;Ame M. Ewert5.0 out of 5 stars\n\n\n\n\n\n\n\n  \n  \n    Works for makeup or nailpolish removal\n  \nReviewed in the United States on August 29, 2024Size: 100 Count (Pack of 1)Verified Purchase\n\n\n\n\n\n\n\n  \n  \n    Works well for both makeup and nailpolish...but starts to break down when used with acetone. Probably better used for makeup removal\n  \nRead more\n  2 people found this helpful\n    \n          \n              \n                  Helpful\n              \n          \n      Sending feedback...Thank you for your feedback.Sorry, we failed to record your vote. Please try again\n        Report\n  &lt;img src=\"https://c.media-amazon.com/images/S/amazon-avatars-global/default.png\"/&gt;Hal5.0 out of 5 stars\n\n\n\n\n\n\n\n  \n  \n    Soft and Gentle: Amazon Basics Hypoallergenic 100% Cotton Rounds\n  \nReviewed in the United States on August 20, 2024Size: 100 Count (Pack of 1)Verified Purchase\n\n\n\n\n\n\n\n  \n  \n    The Amazon Basics Hypoallergenic 100% Cotton Rounds are a great everyday essential for skincare and beauty routines. These cotton rounds are soft and gentle, making them perfect for applying toner, removing makeup, or cleansing sensitive areas like around the eyes.The hypoallergenic quality ensures that they are safe for all skin types, even for those with allergies or sensitive skin. Each round is durable and holds up well without falling apart or leaving lint behind, providing a smooth and efficient experience every time.With 100 rounds in a pack, they offer great value and last a while, making them an economical choice for daily use. If you're looking for reliable, gentle, and effective cotton rounds for your beauty or skincare needs, these are a solid option.\n  \nRead more\n  4 people found this helpful\n    \n          \n              \n                  Helpful\n              \n          \n      Sending feedback...Thank you for your feedback.Sorry, we failed to record your vote. Please try again\n        Report\n  &lt;img src=\"https://c.media-amazon.com/images/S/amazon-avatars-global/default.png\"/&gt;Sandra5.0 out of 5 stars\n\n\n\n\n\n\n\n  \n  \n    Feel that these cleaning cloths are worth the money\n  \nReviewed in the United States on August 25, 2024Size: 100 Count (Pack of 1)Verified Purchase\n\n\n\n\n\n\n\n  \n  \n    I use this to clean my face up I have to use maybe three but they're great for eyes makeup and any type of makeup you're trying to put on or get off you can use this. There's no lint that gets on your face either it's nice and smooth and clean. I also like the idea that they're thick enough thank you and have a good day hope you enjoy them they're really great price.\n  \nRead more\n  5 people found this helpful\n    \n          \n              \n                  Helpful\n              \n          \n      Sending feedback...Thank you for your feedback.Sorry, we failed to record your vote. Please try again\n        Report\n  &lt;img src=\"https://c.media-amazon.com/images/S/amazon-avatars-global/default.png\"/&gt;Jason 5.0 out of 5 stars\n\n\n\n\n\n\n\n  \n  \n    Good amount. Didn't have to go to the store\n  \nReviewed in the United States on August 30, 2024Size: 100 Count (Pack of 6)Verified Purchase\n\n\n\n\n\n\n\n  \n  \n    These are overpriced at the store. I wash my face everyday so I need a lot of these. These were a huge bang for my buck. Soft, but durable, and get a lot of dirt.\n  \nRead more\n  One person found this helpful\n    \n          \n              \n                  Helpful\n              \n          \n      Sending feedback...Thank you for your feedback.Sorry, we failed to record your vote. Please try again\n        Report\n  &lt;img src=\"https://c.media-amazon.com/images/S/amazon-avatars-global/27703725-67a1-46ce-8de2-4030ce5dcce9._CR0%2C0%2C485%2C485_SX460_.jpg\"/&gt;\"Reviewer\"4.0 out of 5 stars\n\n\n\n\n\n\n\n  \n  \n    Tears too easily but very soft\n  \nReviewed in the United States on July 25, 2024Size: 100 Count (Pack of 1)Verified Purchase\n\n\n\n\n\n\n\n  \n  \n    These are OK for the price, but it's too easy to tear one.  Just taking one from the package it nearly ripped in half. However, they are very soft, and probably why they tear- it's a trade-off.\n  \nRead more\n  \n    \n          \n              \n                  Helpful\n              \n          \n      Sending feedback...Thank you for your feedback.Sorry, we failed to record your vote. Please try again\n        Report\n  &lt;img src=\"https://c.media-amazon.com/images/S/amazon-avatars-global/79ba296a-1f76-4c59-bf93-1b1d5be57cba._CR0%2C0%2C437%2C437_UX460_.jpg\"/&gt;Han Huynh5.0 out of 5 stars\n\n\n\n\n\n\n\n  \n  \n    Easy break apart\n  \nReviewed in the United States on August 1, 2024Size: 100 Count (Pack of 6)Verified Purchase\n\n\n\n\n\n\n\n  \n  \n    This cotton easy to break apart when you rarely pulled it, but is still good to used tho c: I always buy the pink bag one. First time using this and I’m not picky tbh\n  \nRead more\n  \n    \n          \n              \n                  Helpful\n              \n          \n      Sending feedback...Thank you for your feedback.Sorry, we failed to record your vote. Please try again\n        Report\n  &lt;img src=\"https://c.media-amazon.com/images/S/amazon-avatars-global/default.png\"/&gt;Courtney5.0 out of 5 stars\n\n\n\n\n\n\n\n  \n  \n    So soft and thick!!\n  \nReviewed in the United States on September 1, 2024Size: 100 Count (Pack of 1)Verified Purchase\n\n\n\n\n\n\n\n  \n  \n    I had been using a Walmart brand and ran out so ordered these on a limb and they are sooooo soft! They work as they should, the size is a bit smaller than I was used to. They are smooth and great for taking off makeup or applying medication to wounds. They are extremely thick and do not tear when pulled. I will definitely be buying more of these when I run out!\n  \nRead more\n  2 people found this helpful\n    \n          \n              \n                  Helpful\n              \n          \n      Sending feedback...Thank you for your feedback.Sorry, we failed to record your vote. Please try again\n        Report\n  &lt;img src=\"https://c.media-amazon.com/images/S/amazon-avatars-global/aefaae06-a336-46d0-b69a-bcb7d9854585._CR0%2C0%2C390%2C390_UX460_.jpg\"/&gt;Amyla5.0 out of 5 stars\n\n\n\n\n\n\n\n  \n  \n    Good value for price\n  \nReviewed in the United States on September 6, 2024Size: 100 Count (Pack of 1)Verified Purchase\n\n\n\n\n\n\n\n  \n  \n    I bought this for toner for my face and it’s easy to use. It doesn’t leave lint on my face. It cleans and wipes well and is durable, it’s a perfect size. It was a great purchase. It does what I need it to do.\n  \nRead more\n  \n    \n          \n              \n                  Helpful\n              \n          \n      Sending feedback...Thank you for your feedback.Sorry, we failed to record your vote. Please try again\n        Report",</t>
  </si>
  <si>
    <t xml:space="preserve">    "trackingLink": "https://www.amazon.com/Amazon-Basics-Cotton-Rounds-Count/dp/B09542G9ZN?psc=&amp;linkCode=ll1&amp;tag=dividy-20&amp;linkId=d9415550a89d1f5d17eaf7af7c54a861&amp;language=en_US&amp;ref_=as_li_ss_tl"</t>
  </si>
  <si>
    <t xml:space="preserve">    "productDetails": "About this item                   The Real Snail Essence: Formulated with 96.3% Snail Secretion Filtrate, this essence repairs and rejuvenates the skin from dryness and aging. It improves skin vitality by reducing dullness and soothing dehydrated skin.     Simple Yet Effective Light-weight Essence: A lightweight essence which fastly absorbs into the skin and gives you a natural and healthy glow. Guarantees long-lasting hydration without heavy feeling on the skin.     Key Ingredient: Snail Secretion Filtrate contains \"Mucin\"- an EFFECTIVE ingredient for enhanced moisturization. It instantly soothes damaged skin and delivers moisture deep into your skin. Perfect for dehydrated and damaged skin.     NO Snails are Harmed: Snail Mucin is obtained in a safe and environmentally friendly way in a favorite environment of snails and then processed as a cosmetic material. 100% Natural, Hypoallergenic, Dermatologist-tested.     COSRX Standards: All COSRX products are formulated with skin-friendly ingredients that alleviate irritated skin. Hypoallergenic, Dermatologist tested, Animal Testing-FREE, Parabens-FREE, Sulfates-FREE, Phthalates-FREE. Please inform that the expiration date on the product is written in the South Korean format, which goes by Year/ Month/ Date (YY.MM.DD)       \n                            ›  See more product details",</t>
  </si>
  <si>
    <t xml:space="preserve">    "customerReviews": "&lt;img src=\"https://c.media-amazon.com/images/S/amazon-avatars-global/2203b146-fb83-4a6e-a639-471bae1d4f49._CR0%2C0%2C640%2C640_SX460_.jpg\"/&gt;Jac5.0 out of 5 stars\n\n\n\n\n\n\n\n  \n  \n    I'm on my third bottle.\n  \nReviewed in the United States on August 30, 2024Size: 3.38 Fl Oz (Pack of 1)Verified Purchase\n\n\n\n\n\n\n\n  \n  \n    I've been using the COSRX Snail Mucin for a long time and am on my third bottle. I find it very soothing on my skin and have never had a reaction to it. My skin appears brighter and more hydrated when I'm using it. I've noticed an increased healing time if I have any irritation. When I skip it for a few days, I do lose that glow. There's no fragrance. It sinks in quickly to my skin.\n  \nRead more\n\n\n\n\n\n\n\n\n\n\n\n \n  \t\t \n\n\n\n\n    \n        \n        \n            \n        \n            \n        \n        \n            \n            \n        \n        \n            \n            \n        \n    \n    \n        \n\n            \n                &lt;img src=\"https://c.media-amazon.com/images/S/amazon-avatars-global/2203b146-fb83-4a6e-a639-471bae1d4f49._CR0%2C0%2C640%2C640_SX460_.jpg\"/&gt;Jac\n            \n\n            5.0 out of 5 stars\n            \n                I'm on my third bottle.\n            \n            \n            \n                \n                    \n                        \n                        \n                            \n                                \n                                \n                                    Reviewed in the United States on August 30, 2024\n                                \n                            \n                        \n                    \n                \n            \n        \n        \n            I've been using the COSRX Snail Mucin for a long time and am on my third bottle. I find it very soothing on my skin and have never had a reaction to it. My skin appears brighter and more hydrated when I'm using it. I've noticed an increased healing time if I have any irritation. When I skip it for a few days, I do lose that glow. There's no fragrance. It sinks in quickly to my skin.\n        \n        \n            \n                Images in this review\n            \n            \n                \n                    \n                        \n                    \n                \n            \n        \n    \n        \n    \n\n\n\n\n\n   function toggleSeeAllView() {\n       P.when('A', 'cr-image-popover-controller').execute(function(A, imagePopoverController) {\n          imagePopoverController.toggleSeeAllView(true);\n       });\n   }\n\n\n       &lt;img alt=\"Customer image\" src=\"https://c.media-amazon.com/images/I/61+ptGwNnaL._SY88.jpg\" height=\"88\" width=\"100%\"/&gt;\n\n        P.when('A', 'cr-image-popover-controller').execute(function(A, imagePopoverController) {\n          A.on(\"a:popover:beforeShow:R2NN87OAM4UNIF_gallerySection_main\", function(data) {\n            imagePopoverController.initImagePopover(\"R2NN87OAM4UNIF\", \"[https://c.media-amazon.com/images/I/61+ptGwNnaL.jpg]\", data);\n          });\n        });\n    \n\n  32 people found this helpful\n    \n          \n              \n                  Helpful\n              \n          \n      Sending feedback...Thank you for your feedback.Sorry, we failed to record your vote. Please try again\n        Report\n  &lt;img src=\"https://c.media-amazon.com/images/S/amazon-avatars-global/default.png\"/&gt;Amazon Customer5.0 out of 5 stars\n\n\n\n\n\n\n\n  \n  \n    Game Changer for Red Patches &amp; Pigmentation/Good for Gua Sha\n  \nReviewed in the United States on August 25, 2024Size: 3.38 Fl Oz (Pack of 1)Verified Purchase\n\n\n\n\n\n\n\n  \n  \n    For the past several years I have had moderate redness on my cheeks and chin, even with using gentle cleansers and moisturizing. My mom has rosacea so it's possible that's in my genes. I always had to cover up this redness with concealer but it bummed me out that I didn't feel confident without makeup on. Fast forward to buying this product and using it for about a month-- my inflammation/red patches are basically gone and my skin tone is so much more even! Another huge plus: because this product has drastically reduced the inflammation, it has also reduced the appearance of the red pigmentation from my acne scars. They look WAY less pronounced now and I'm amazed! Using this product has really increased my confidence when leaving the house without makeup. My skin looks healthier and is more moisturized. It is also an excellent addition to my morning gua sha routine because of its slippery texture. I use the product twice a day on my face and neck and am SO happy it has made such a difference in my skin... Buy it!!\n  \nRead more\n  36 people found this helpful\n    \n          \n              \n                  Helpful\n              \n          \n      Sending feedback...Thank you for your feedback.Sorry, we failed to record your vote. Please try again\n        Report\n  &lt;img src=\"https://c.media-amazon.com/images/S/amazon-avatars-global/default.png\"/&gt;Md Maruf Ahmed Molla5.0 out of 5 stars\n\n\n\n\n\n\n\n  \n  \n    Gem. Recommended\n  \nReviewed in the United States on August 25, 2024Size: 3.38 Fl Oz (Pack of 1)Verified Purchase\n\n\n\n\n\n\n\n  \n  \n    I always like snail mucin serum.. previously used some by me snail mucin.. first time tried cosrx one.  I would say worth it.. it’s cheaper .. odourless , not so sticky .. you can feel the smoothness in your skin from first use . It is very hydrating n lite weight .. as it is snail mucin,, some may be allergic to that.. so I would say do patch test first if it’s ur first time trying snail mucin .\n  \nRead more\n\n\n\n\n\n\n\n\n\n\n\n \n  \t\t \n\n\n\n\n    \n        \n        \n            \n        \n            \n        \n        \n            \n            \n        \n        \n            \n            \n        \n    \n    \n        \n\n            \n                &lt;img src=\"https://c.media-amazon.com/images/S/amazon-avatars-global/default.png\"/&gt;Md Maruf Ahmed Molla\n            \n\n            5.0 out of 5 stars\n            \n                Gem. Recommended\n            \n            \n            \n                \n                    \n                        \n                        \n                            \n                                \n                                \n                                    Reviewed in the United States on August 25, 2024\n                                \n                            \n                        \n                    \n                \n            \n        \n        \n            I always like snail mucin serum.. previously used some by me snail mucin.. first time tried cosrx one.  I would say worth it.. it’s cheaper .. odourless , not so sticky .. you can feel the smoothness in your skin from first use . It is very hydrating n lite weight .. as it is snail mucin,, some may be allergic to that.. so I would say do patch test first if it’s ur first time trying snail mucin .\n        \n        \n            \n                Images in this review\n            \n            \n                \n                    \n                        \n                    \n                \n            \n        \n    \n        \n    \n\n\n\n\n\n   function toggleSeeAllView() {\n       P.when('A', 'cr-image-popover-controller').execute(function(A, imagePopoverController) {\n          imagePopoverController.toggleSeeAllView(true);\n       });\n   }\n\n\n       &lt;img alt=\"Customer image\" src=\"https://c.media-amazon.com/images/I/71+sR41Pt9L._SY88.jpg\" height=\"88\" width=\"100%\"/&gt;\n\n        P.when('A', 'cr-image-popover-controller').execute(function(A, imagePopoverController) {\n          A.on(\"a:popover:beforeShow:R3TRMZTD73TRWH_gallerySection_main\", function(data) {\n            imagePopoverController.initImagePopover(\"R3TRMZTD73TRWH\", \"[https://c.media-amazon.com/images/I/71+sR41Pt9L.jpg]\", data);\n          });\n        });\n    \n\n  14 people found this helpful\n    \n          \n              \n                  Helpful\n              \n          \n      Sending feedback...Thank you for your feedback.Sorry, we failed to record your vote. Please try again\n        Report\n  &lt;img src=\"https://c.media-amazon.com/images/S/amazon-avatars-global/default.png\"/&gt;Alucas5.0 out of 5 stars\n\n\n\n\n\n\n\n  \n  \n    It has helped my skin remain moisturized and look fresh\n  \nReviewed in the United States on September 10, 2024Size: 3.38 Fl Oz (Pack of 1)Verified Purchase\n\n\n\n\n\n\n\n  \n  \n    It’s a little sticky at first but it does melt in after a bit. Honestly I don't care what it’s made by or with lol it makes my skin feel smooth and supple all day. Ive barely put a dent into after weeks of using it twice a day. Love the pump feature and it feels like I'm getting my moneys worth.Didn’t make me break out, with my very sensitive skin! so extra bonus feature lol\n  \nRead more\n  \n    \n          \n              \n                  Helpful\n              \n          \n      Sending feedback...Thank you for your feedback.Sorry, we failed to record your vote. Please try again\n        Report\n  &lt;img src=\"https://c.media-amazon.com/images/S/amazon-avatars-global/default.png\"/&gt;PhilnLeesaA4.0 out of 5 stars\n\n\n\n\n\n\n\n  \n  \n    Significant improvements always have on hand\n  \nReviewed in the United States on September 2, 2024Size: 3.38 Fl Oz (Pack of 1)Verified Purchase\n\n\n\n\n\n\n\n  \n  \n    I have maturing skin, lines, wrinkles, sagging, frown lines, discoloration.  I was using another big brand, had been for a few years and I was no longer seeing benefits. My daughter was already using Corsx and was educated on it so I decided to try it. I started out with a small travel bottle to try. I fell in love with the improvements I began to see within a few days. Now I am on this bottle I ordered but it’s been 5 months now I have been using this 99% of the time in my skincare routine twice a day. It’s a little slimy like texture, but always so cooling when first applied helping your skin to feel instantly refreshed. My maturing skin is definitely improving. So bye to HH, hello Corsx. I look forward to trying other Corsx products as well. I use two squirts right after toner, making sure your skin is still wet and lightly pat the mucin onto your face and neck. I waited to post because I believe in giving a product a fair amount of time to see ultimate benefits. Very affordable professional skin care that does NOT disappoint.\n  \nRead more\n  25 people found this helpful\n    \n          \n              \n                  Helpful\n              \n          \n      Sending feedback...Thank you for your feedback.Sorry, we failed to record your vote. Please try again\n        Report\n  &lt;img src=\"https://c.media-amazon.com/images/S/amazon-avatars-global/default.png\"/&gt;A Hudson5.0 out of 5 stars\n\n\n\n\n\n\n\n  \n  \n    Excellent skin care serum\n  \nReviewed in the United States on August 28, 2024Size: 3.38 Fl Oz (Pack of 1)Verified Purchase\n\n\n\n\n\n\n\n  \n  \n    It's a bit of a weird texture (slightly slimy), but makes skin soft. Works great under makeup and/or sunscreen (mineral based). My skin is oily/combo skin with some small blemishes and I have noticed it's less oily when I use this. It also looks clearer after only 2 applications. No flaky skin patches either. I have not noticed any smell to it either, so that's also a bonus\n  \nRead more\n  7 people found this helpful\n    \n          \n              \n                  Helpful\n              \n          \n      Sending feedback...Thank you for your feedback.Sorry, we failed to record your vote. Please try again\n        Report\n  &lt;img src=\"https://c.media-amazon.com/images/S/amazon-avatars-global/default._CR0%2C0%2C1024%2C1024_SX460_.png\"/&gt;Nick White5.0 out of 5 stars\n\n\n\n\n\n\n\n  \n  \n    I love how it makes my skin feel.\n  \nReviewed in the United States on August 29, 2024Size: 3.38 Fl Oz (Pack of 1)Verified Purchase\n\n\n\n\n\n\n\n  \n  \n    I bought this for my daughter, but she was a bit hesitant to try it. So, I decided to test it out myself first. After applying it to my clean face, I found that it left my skin nicely moisturized, pleasantly plump, and with no residue the next morning. It also gave my face a lovely glow, which I was really pleased with. When my daughter eventually tried it on her teenage skin, I noticed an immediate improvement, and she had a beautiful rosy glow. I'm thrilled with the results! 😊\n  \nRead more\n  10 people found this helpful\n    \n          \n              \n                  Helpful\n              \n          \n      Sending feedback...Thank you for your feedback.Sorry, we failed to record your vote. Please try again\n        Report\n  &lt;img src=\"https://c.media-amazon.com/images/S/amazon-avatars-global/default.png\"/&gt;S.T.5.0 out of 5 stars\n\n\n\n\n\n\n\n  \n  \n    AMAZING!\n  \nReviewed in the United States on August 30, 2024Size: 3.38 Fl Oz (Pack of 1)Verified Purchase\n\n\n\n\n\n\n\n  \n  \n    Amazing product, definetly a beauty product that provides results! Helped get rid of wrinkles and fine lines, skin looks so much smoother and hydrated with this on. Make sure to put on a moisturizer on top of it because it will dry out your skin if you only use it by itself.\n  \nRead more\n  8 people found this helpful\n    \n          \n              \n                  Helpful\n              \n          \n      Sending feedback...Thank you for your feedback.Sorry, we failed to record your vote. Please try again\n        Report",</t>
  </si>
  <si>
    <t xml:space="preserve">    "trackingLink": "https://www.amazon.com/COSRX-Repairing-Hydrating-Secretion-Phthalates/dp/B00PBX3L7K?psc=&amp;linkCode=ll1&amp;tag=dividy-20&amp;linkId=1259b4f8e45187f598489411eddb04b0&amp;language=en_US&amp;ref_=as_li_ss_tl"</t>
  </si>
  <si>
    <t xml:space="preserve">    "productDetails": "About this item                   Clinically Proven: Clinically proven to control flaking, scaling and itching from dandruff. Nizoral is so powerful it can even control severe dandruff.     Controls Scalp Fungus: Nizoral is different because it doesn’t just address the symptoms, it gets right to the root of dandruff as it kills the fungus that causes it.     Ketoconazole 1%: The only over the counter dandruff shampoo with Ketoconazole 1%, a clinically proven, powerful dandruff fighting ingredient.     10X More Effective: The active ingredient in Nizoral is 10X more effective at killing scalp fungus, the primary cause of dandruff, than the active ingredient in the leading dandruff shampoo based on lab testing (not a product to product comparison)     Gentle On Hair: Gentle enough to use on color treated, chemically processed, or gray hair. Clean fresh scent and you only have to use it 2x per week.       \n                            ›  See more product details",</t>
  </si>
  <si>
    <t xml:space="preserve">    "customerReviews": "&lt;img src=\"https://c.media-amazon.com/images/S/amazon-avatars-global/1f1bfa15-9cf0-4cce-baa4-588783be4780._CR62%2C0%2C375%2C375_SX460_.jpg\"/&gt;David Mathews5.0 out of 5 stars\n\n\n\n\n\n\n\n  \n  \n    Great smell, great clean\n  \nReviewed in the United States on August 28, 2024Scent: shampooVerified Purchase\n\n\n\n\n\n\n\n  \n  \n    It's a small bottle, but it's lasted me months, because the shampoo makes a great lather. I barely need any in my hand to get the job done.Hasn't left any stains in my shower. Works great, even for those of us who don't struggle with flakes.Highly recommend.\n  \nRead more\n  2 people found this helpful\n    \n          \n              \n                  Helpful\n              \n          \n      Sending feedback...Thank you for your feedback.Sorry, we failed to record your vote. Please try again\n        Report\n  &lt;img src=\"https://c.media-amazon.com/images/S/amazon-avatars-global/default.png\"/&gt;Hkay5.0 out of 5 stars\n\n\n\n\n\n\n\n  \n  \n    A Dynamic Duo for Dandruff-Free, Hydrated Hair!\n  \nReviewed in the United States on February 14, 2024Scent: Shampoo + ConditionerVerified Purchase\n\n\n\n\n\n\n\n  \n  \n    I've struggled with dandruff for years, trying countless products with little to no success. That was until I discovered the Nizoral Anti-Dandruff Shampoo and Deep Moisturizing Conditioner bundle. After using this combo for several weeks, I'm thrilled to share that my search for the perfect hair care solution is finally over. Here's what makes this bundle a standout choice:Effectiveness of the Shampoo: The Nizoral Anti-Dandruff Shampoo is nothing short of miraculous. With just a few uses, I noticed a significant reduction in flakiness and scalp itchiness. The active ingredient, ketoconazole, targets the root cause of dandruff, making this shampoo a powerful ally in maintaining a healthy scalp. It's gentle enough for regular use yet effective enough to see real results.Hydration from the Conditioner: The Deep Moisturizing Conditioner is the perfect follow-up to the shampoo. It deeply hydrates and nourishes my hair without weighing it down. After each use, my hair feels incredibly soft, manageable, and full of life. The conditioner also helps to soothe and moisturize the scalp, enhancing the anti-dandruff effects of the shampoo.Scent and Texture: Both products have a pleasant, clean scent that's not overpowering. The shampoo lathers well and rinses clean, while the conditioner has a creamy texture that spreads easily through the hair, making detangling a breeze.Packaging and Size: The bundle comes in convenient sizes (7 oz for the shampoo and 9.4 oz for the conditioner), making it great for both home use and travel. The packaging is sturdy and leak-proof, which I appreciate.Results: The most impressive aspect of this bundle is the results. My scalp is healthier than it's been in years, free from dandruff and irritation. My hair looks shiny, feels soft, and has a vitality I hadn't seen in a long time. The combination of treating the scalp with the shampoo and moisturizing the hair with the conditioner is a winning strategy.Overall Experience: The Nizoral Anti-Dandruff Shampoo and Deep Moisturizing Conditioner bundle has exceeded my expectations. It's rare to find products that deliver on their promises so effectively. This bundle has not only tackled my dandruff issue but also transformed my hair's appearance and texture.Final Thoughts: If you're battling dandruff and looking for products that offer both treatment and nourishment, look no further. This bundle is a game-changer, providing relief from dandruff while leaving your hair beautifully hydrated and healthy. I couldn't be happier with the results and highly recommend it to anyone facing similar hair and scalp challenges.\n  \nRead more\n  44 people found this helpful\n    \n          \n              \n                  Helpful\n              \n          \n      Sending feedback...Thank you for your feedback.Sorry, we failed to record your vote. Please try again\n        Report\n  &lt;img src=\"https://c.media-amazon.com/images/S/amazon-avatars-global/default.png\"/&gt;Aaron5.0 out of 5 stars\n\n\n\n\n\n\n\n  \n  \n    Works like a charm\n  \nReviewed in the United States on July 23, 2024Scent: shampooVerified Purchase\n\n\n\n\n\n\n\n  \n  \n    I brought this shampoo because I struggle with an itchy and dry scalp. I have been using it for almost 2 months now and my scalp feels good and it's not itchy but also my hair is stronger and has actually grown! I have wanted longer hair and only after a month of using it, I had my hair down and few friend said my hair looked longer! I was so excited because that is a bonus!! This shampoo has an ingredient, Ketoconazole which stimulates hair growth. I would recommend just trying it.\n  \nRead more\n  11 people found this helpful\n    \n          \n              \n                  Helpful\n              \n          \n      Sending feedback...Thank you for your feedback.Sorry, we failed to record your vote. Please try again\n        Report\n  &lt;img src=\"https://c.media-amazon.com/images/S/amazon-avatars-global/default.png\"/&gt;Amazon Customer4.0 out of 5 stars\n\n\n\n\n\n\n\n  \n  \n    Great dandruff shampoo\n  \nReviewed in the United States on August 17, 2024Scent: shampooVerified Purchase\n\n\n\n\n\n\n\n  \n  \n    I’ve been having such a hard time dealing with my dandruff finally tried this shampoo and things are looking up it works well you just have to be consistent with it.\n  \nRead more\n  \n    \n          \n              \n                  Helpful\n              \n          \n      Sending feedback...Thank you for your feedback.Sorry, we failed to record your vote. Please try again\n        Report\n  &lt;img src=\"https://c.media-amazon.com/images/S/amazon-avatars-global/b38ab045-a52a-49f4-b444-38b7de2b522a._CR0%2C0%2C500%2C500_SX460_.jpg\"/&gt;Katie5.0 out of 5 stars\n\n\n\n\n\n\n\n  \n  \n    Just Buy It!!\n  \nReviewed in the United States on April 9, 2022Scent: shampooVerified Purchase\n\n\n\n\n\n\n\n  \n  \n    * Disclaimer, this is a long review, but I'm so incredibly happy with the results that I want you to know how upsetting it was that nothing worked longer than a day until I bought this shampoo.I started getting dandruff in my late 20's. I'm 36 now. At first it wasn't bad and then it got noticeable to the point I was embarrassed. For reference I have really dark brown hair, thick and very long. I had literally tried every kind of dandruff shampoo and conditioner from stores to online to salon recommended. From $5 bottles to $35 plus. The only way they would remotely work is if I used them daily, but by the end of the day or next morning, I'd have the ugly white flaking or white piece stuck in the middle of a strand of hair. If I went two days without using them, it would be enough to notice even with my hair in a bun And headband. And I usually wash my hair every 3-4 days because I never needed to wash it daily.I randomly searched on Amazon again about a month or two ago for dandruff shampoo because now it was getting itchy and I was so upset every day to see my hair. I found this product with high reviews, Nizoral. I said to myself, I'm desperate and I'll try anything. I purchased it. When I first went to use it, it was super blue and I wasn't sure how it would leave my hair, but I scrubbed it all around my scalp, only one wash. Then I used my normal conditioner, Nexxus, not any kind of anti dandruff conditioner (because I have those too). I wanted to see what the Nizoral would do without also having to use an anti dandruff conditioner. And for another reference (there's a lot of these), I first used it after not washing my hair for about 3-4 days, with only using dry shampoo in between. I got out of the shower and didn't see white flakes. I let my hair dry naturally as I wasn't going anywhere and drying it is a 30-40 minute process which I don't like doing lol. But I love my long hair; it's a love/hate relationship.Anyways, back to this magical shampoo, I woke up the next morning and no flakes, no white stuck in strands of my hair, no grossness falling out of my hair onto my sink or clothing when I ran my hands through my hair or brushed it, nothing! I was so excited, but hesitant because I said let's give this the day test. Checked back at night, nothing. Checked the next morning, nothing. I went 4 days without one single flake before my head was a little itchy because of just needing to be washed.I repeated the Nizoral shampoo with my normal conditioner again, and same thing. Days and no flakes or itching. I literally cried I was so happy and couldn't believe the type of sorcery this product had bestowed upon my head.I am now on month 2 or 3 I think, and I use this once a week with my regular conditioner and the dandruff is just gone. And that is days in between without washing my hair. It also doesn't make my hair dry or feel gunky or anything. My hair is always soft and smells nice. I was worried something like this would give off a weird medicated kind of smell, but not at all!If you have dandruff and nothing has worked or your tired of having to use something every day in order for it to work, just stop and buy this. It's not even that expensive and I have had two months of use from ONE bottle; again with that reference, I have hair down to my bum that takes 40 fricken minutes to dry with a blow dryer because it's so thick.Hands down I would literally promote this shampoo anywhere, even though my dandruff has been a really embarrassing condition for me. I wish I had before and after photos, but my dandruff was pretty much gone after the first use. So I couldn't even get a before picture now and it hasn't come back.Seriously, if you made it this far, Just buy it!** Also, quick footnote, I do shower daily. I just don't wash my hair every day. It goes up in a tight bun on my hair days off in the shower, which usually will stay up the rest of the day because I work from home and between being a single Mom getting a 7 year old up and ready for school and morning chores and then working for 10-12 hours, I'm too lazy to style my hair. Now, I do use a  normal dry shampoo in between hair washes. But I had that routine before I bought this product, so I know 100% the only reason my dandruff is gone is because of the Nizoral shampoo.*** Second footnote, I'm not being paid to write this nor was this some kind of promotional item I got to use to write about. I'm just that impressed and so happy with the results and I know there has to be someone else out there that is going through that struggle I did and I just want that person to feel the happiness I do right now.**** This is the longest review I've ever written in my life.\n  \nRead more\n  794 people found this helpful\n    \n          \n              \n                  Helpful\n              \n          \n      Sending feedback...Thank you for your feedback.Sorry, we failed to record your vote. Please try again\n        Report",</t>
  </si>
  <si>
    <t xml:space="preserve">    "trackingLink": "https://www.amazon.com/Nizoral-Anti-Dandruff-Shampoo-Ketoconazole-Dandruff/dp/B00AINMFAC?psc=&amp;linkCode=ll1&amp;tag=dividy-20&amp;linkId=9746c80c62c44be344822934d08282d3&amp;language=en_US&amp;ref_=as_li_ss_tl"</t>
  </si>
  <si>
    <t xml:space="preserve">    "customerReviews": "&lt;img src=\"https://c.media-amazon.com/images/S/amazon-avatars-global/ba5f8c67-0fd7-41b8-94cd-cdc704596886._CR4%2C0%2C492%2C492_SX460_.jpg\"/&gt;Dr Poopstein5.0 out of 5 stars\n\n\n\n\n\n\n\n  \n  \n    My new favorite every day moisturizing sunscreen\n  \nReviewed in the United States on August 20, 2024Size: 3.38 Fl Oz (Pack of 1)Style: SPF 30Verified Purchase\n\n\n\n\n\n\n\n  \n  \n    This sunscreen is great! I am in my 60s and live in a very sunny place, so year-round, I put sunscreen on my face every morning. This stuff is great: no white cast, no weird fragrance, it goes on smoothly and feels like it is hydrating but not in any way greasy or oily. Doesn't make my skin break out. I have pretty sensitive skin and have had no problems with it. It feels good. I love it. Highly recommend.\n  \nRead more\n  24 people found this helpful\n    \n          \n              \n                  Helpful\n              \n          \n      Sending feedback...Thank you for your feedback.Sorry, we failed to record your vote. Please try again\n        Report\n  &lt;img src=\"https://c.media-amazon.com/images/S/amazon-avatars-global/default.png\"/&gt;😒5.0 out of 5 stars\n\n\n\n\n\n\n\n  \n  \n    My new favorite brand for all my skincare needs!!\n  \nReviewed in the United States on July 20, 2024Size: 3.38 Fl Oz (Pack of 1)Style: Non SPFVerified Purchase\n\n\n\n\n\n\n\n  \n  \n    I recently started using the La Roche-Posay Toleriane Double Repair Face Moisturizer and I am absolutely thrilled with the results. This moisturizer has quickly become a favorite in my skincare routine as it leaves my face feeling moisturized without any oily residue.The Toleriane Double Repair Face Moisturizer has a lightweight and non-greasy formula that absorbs quickly into the skin, providing long-lasting hydration without clogging pores or causing shine. I love how it leaves my skin feeling soft, smooth, and nourished throughout the day.What sets this moisturizer apart is its ability to effectively hydrate the skin without leaving behind any greasy or sticky feeling. It is perfect for those with combination or oily skin, as it provides the right amount of moisture without exacerbating any oiliness.Overall, I am incredibly impressed with the La Roche-Posay Toleriane Double Repair Face Moisturizer. It has exceeded my expectations and has become a must-have in my daily skincare routine. If you're looking for a moisturizer that leaves your face feeling hydrated and balanced without the oily sensation, I highly recommend giving this product a try.\n  \nRead more\n  31 people found this helpful\n    \n          \n              \n                  Helpful\n              \n          \n      Sending feedback...Thank you for your feedback.Sorry, we failed to record your vote. Please try again\n        Report\n  &lt;img src=\"https://c.media-amazon.com/images/S/amazon-avatars-global/default.png\"/&gt;Ally Baker5.0 out of 5 stars\n\n\n\n\n\n\n\n  \n  \n    Beware of skin type\n  \nReviewed in the United States on September 4, 2024Size: 3.38 Fl Oz (Pack of 1)Style: SPF 30Verified Purchase\n\n\n\n\n\n\n\n  \n  \n    I have extremely dry skin so this is perfect for me. My face absorbs it instantly and I can put on a lot at once without any issues. Very high quality, moisturizing, and effective. HOWEVER! My friend who loves skincare asked to try it but since she has oily skin, it was hard to rub in and white-cast. It also got into her eyes with sweat and started pilling. My other friend who has combination skin also loves it.\n  \nRead more\n  11 people found this helpful\n    \n          \n              \n                  Helpful\n              \n          \n      Sending feedback...Thank you for your feedback.Sorry, we failed to record your vote. Please try again\n        Report\n  &lt;img src=\"https://c.media-amazon.com/images/S/amazon-avatars-global/default.png\"/&gt;Amie4.0 out of 5 stars\n\n\n\n\n\n\n\n  \n  \n    My favorite face wash! Great for sensitive skin!\n  \nReviewed in the United States on June 14, 2024Size: 3.38 Fl Oz (Pack of 1)Style: Non SPFVerified Purchase\n\n\n\n\n\n\n\n  \n  \n    I’ve been using this face wash for the past year and it’s done my skin WONDERS !! 😫 My skin tends to be kinda dry but slightly oily in my t zone and around my nostrils. I’m also prone to breakouts, and anything scented tends to make things worse. I could never find a skincare routine that fully worked for me and made the breakouts stop. I was putting in SO MUCH WORK for little results, and then I started using this stuff and LET ME TELL YOU- MY SKIN HAS NEVER LOOKED/FELT SO GOOD !! At first, I noticed I was still dealing with some blemishes and almost stopped using this stuff cause I thought it was the face wash’s fault but it turns out it’s because I wasn’t using it properly (oops). Make sure to use a wash cloth when washing your face! I was uneducated and didn’t realize that by not using a wash cloth, I was leaving some of the face wash trapped on my skin and it was clogging my pores and causing the pimples. So make sure to AT LEAST use a clean wash cloth when rinsing it off, if not for the entire wash and rinse process. Also, this doesn’t just apply to this face wash, it’s apparently common skincare knowledge that I was just unaware of (like I said, it wasn’t the face wash’s fault y’all)! I now am happy to say that I haven’t had a breakout or uneven skin in many months. I make sure to use it twice a day, morning and night, and for me personally I apply Paula’s choice pore reducing toner with a cotton pad afterwards (use toner while your skin is still wet!) and then usually vitamin c serum, a couple drops of jojoba oil, and some spf on top during the day. I dab off any extra oiliness with a paper towel (don’t rub the paper towel on your face it’s not good for your poor sensitive skin 😭) At night I wash my face, use the toner, and then some jojoba oil, rosehip seed oil, or The Ordinary’s 1% retinol in squalane depending on what I feel my skin needs (also if you wanna start using a retinol serum, I highly recommend doing some research first so you know what you’re getting into/how often to use it!) overall, this stuff feels great on my face and isn’t too thick and it doesn’t leave any weird residue feeling like some face washes have in the past. It leaves my skin feeling moisturized and balanced, no more dry or oily spots! I also love that the bottle is easy to take with me places because I travel a lot. It has a cool little c shaped clip that goes under the pump to keep it from leaking in your bag which is an honest lifesaver. The bottle is durable too/it’s not about to get crushed in my bag under all my stuff. Overall, I HIGHLY RECOMMEND this face wash for anyone with sensitive skin!!\n  \nRead more\n  43 people found this helpful\n    \n          \n              \n                  Helpful\n              \n          \n      Sending feedback...Thank you for your feedback.Sorry, we failed to record your vote. Please try again\n        Report\n  &lt;img src=\"https://c.media-amazon.com/images/S/amazon-avatars-global/2b8d27f2-b92f-40de-a7a6-a64fe42b2d41._CR0%2C0%2C375%2C375_UX460_.jpg\"/&gt;Alice5.0 out of 5 stars\n\n\n\n\n\n\n\n  \n  \n    Great product\n  \nReviewed in the United States on August 15, 2024Size: 3.38 Fl Oz (Pack of 1)Style: SPF 30Verified Purchase\n\n\n\n\n\n\n\n  \n  \n    I have sensitive skin and have struggled to find a moisturizer that actually works. The cream goes on smooth, light and dries quickly with a wonderful soft feel and no smell. It actually moisturizes my skin!! No reactions- really love this product.\n  \nRead more\n  17 people found this helpful\n    \n          \n              \n                  Helpful\n              \n          \n      Sending feedback...Thank you for your feedback.Sorry, we failed to record your vote. Please try again\n        Report\n  &lt;img src=\"https://c.media-amazon.com/images/S/amazon-avatars-global/default.png\"/&gt;Kay5.0 out of 5 stars\n\n\n\n\n\n\n\n  \n  \n    It repaired my skin barrier! Ultra moisturizing\n  \nReviewed in the United States on August 30, 2024Size: 3.38 Fl Oz (Pack of 1)Style: Non SPFVerified Purchase\n\n\n\n\n\n\n\n  \n  \n    This product was recommended to repair a damaged skin barrier and works. You can’t beat the cost and it’s better than anything at Walmart and stores. It started working within the first use and by two weeks my skin was completely restored. I am so grateful as having skin that is flaky, painful, and damaged is Terrible. No oil, cream, or anything can repair a damaged skin barrier. You should avoid vitamin C products in anything, all exfoliants, and wear sunscreen if your skin barrier is damaged. Also drink more water and avoid alcohol or anything that dries out the skin. This includes stress. It’s always stress that does it\n  \nRead more\n  8 people found this helpful\n    \n          \n              \n                  Helpful\n              \n          \n      Sending feedback...Thank you for your feedback.Sorry, we failed to record your vote. Please try again\n        Report\n  &lt;img src=\"https://c.media-amazon.com/images/S/amazon-avatars-global/default.png\"/&gt;Sharon5.0 out of 5 stars\n\n\n\n\n\n\n\n  \n  \n    great moisturizer\n  \nReviewed in the United States on August 1, 2024Size: 3.38 Fl Oz (Pack of 1)Style: Non SPFVerified Purchase\n\n\n\n\n\n\n\n  \n  \n    I switched to La roche posay after my dermatologist recommended it.  After using it for a few months, my skin is clearer and blemishes are non existent and I don;t need to use any concealer or heavy foundation. The moisturizer is light and fluffy and just right for anyones face.  Loving it!\n  \nRead more\n  4 people found this helpful\n    \n          \n              \n                  Helpful\n              \n          \n      Sending feedback...Thank you for your feedback.Sorry, we failed to record your vote. Please try again\n        Report\n  &lt;img src=\"https://c.media-amazon.com/images/S/amazon-avatars-global/default.png\"/&gt;Kindle Customer5.0 out of 5 stars\n\n\n\n\n\n\n\n  \n  \n    Best Skin Product\n  \nReviewed in the United States on September 7, 2024Size: 3.38 Fl Oz (Pack of 1)Style: Non SPFVerified Purchase\n\n\n\n\n\n\n\n  \n  \n    Ater using morning and night for one week...noticed less dryness and much more softness. I overspent trying products that promise..but don't work. It is now 4 weeks and there is a definite improvement in smoothness as well. It is worth the money you spend when you get results.\n  \nRead more\n  2 people found this helpful\n    \n          \n              \n                  Helpful\n              \n          \n      Sending feedback...Thank you for your feedback.Sorry, we failed to record your vote. Please try again\n        Report",</t>
  </si>
  <si>
    <t xml:space="preserve">    "trackingLink": "https://www.amazon.com/Roche-Posay-Toleriane-Double-Repair-Moisturizer/dp/B01N9SPQHQ?psc=&amp;linkCode=ll1&amp;tag=dividy-20&amp;linkId=241382853f26f862e5507d04e8ce081b&amp;language=en_US&amp;ref_=as_li_ss_tl"</t>
  </si>
  <si>
    <t xml:space="preserve">    "productDetails": "DESCRIPTION Oil-free face moisturizer helps hydrate &amp; restore healthy looking skin. Formulated with a high concentration of Prebiotic Thermal Water, Ceramide-3, Niacinamide &amp; Glycerin. Tested on sensitive skin. BENEFITS Face moisturizer provides up to 48-hr hydration &amp; helps restore skin's barrier after 1 hr. Won't clog pores SUGGESTED USE Apply moisturizer to the face and neck morning and evening. Its soft, oil-free texture is easily absorbed.",</t>
  </si>
  <si>
    <t xml:space="preserve">    "productDetails": "About this item                   The soft cotton buds on Q-tips Cotton Swabs are made with 100% cotton, and the paper sticks are sourced from sustainable forests.     Use a Q-tip Cotton Swab as an ear cleaner (the cotton pads make perfect ear swabs) or as a beauty tool.     The soft cotton sticks are delicate enough for sensitive jobs like baby hygiene; use a Q-tip to clean around your newborn's belly button or around your baby's nose.     Q-tips cotton swabs are also great for cleaning electronics; the cotton tipped applicators are perfect for dusting between the keys on computer keyboards or cleaning out phone ports.       \n                            ›  See more product details",</t>
  </si>
  <si>
    <t xml:space="preserve">    "customerReviews": "&lt;img src=\"https://c.media-amazon.com/images/S/amazon-avatars-global/6cf64d1e-b839-45b3-bd0a-b6c44cdfe882._CR0%2C0%2C375%2C375_UX460_.jpg\"/&gt;Jennifer Dentremont5.0 out of 5 stars\n\n\n\n\n\n\n\n  \n  \n    Good price fast shipping\n  \nReviewed in the United States on August 30, 2024Size: 625 Count (Pack of 1)Verified Purchase\n\n\n\n\n\n\n\n  \n  \n    Good value! Fast shipping and durable. Performs great; very absorbent and easy to use. Good size.\n  \nRead more\n  \n    \n          \n              \n                  Helpful\n              \n          \n      Sending feedback...Thank you for your feedback.Sorry, we failed to record your vote. Please try again\n        Report\n  &lt;img src=\"https://c.media-amazon.com/images/S/amazon-avatars-global/default.png\"/&gt;Surfer5.0 out of 5 stars\n\n\n\n\n\n\n\n  \n  \n    Buy These on the Regular\n  \nReviewed in the United States on September 9, 2024Size: 625 Count (Pack of 1)Verified Purchase\n\n\n\n\n\n\n\n  \n  \n    Really good quality q-tips. Very affordable - you get a lot for cost. Does what I need for my ears and the way I use them, but also good for the random jobs you need a fine point to soak up some dirt or clean the bathroom tile grout. They hold up really well.\n  \nRead more\n  \n    \n          \n              \n                  Helpful\n              \n          \n      Sending feedback...Thank you for your feedback.Sorry, we failed to record your vote. Please try again\n        Report\n  &lt;img src=\"https://c.media-amazon.com/images/S/amazon-avatars-global/bf8d381e-f00c-4a91-85fd-6089ba1ed48e._CR0%2C26%2C281%2C281_UX460_.jpg\"/&gt;Nicholas Lee5.0 out of 5 stars\n\n\n\n\n\n\n\n  \n  \n    Best cotton swabs around\n  \nReviewed in the United States on August 25, 2024Size: 625 Count (Pack of 1)Verified Purchase\n\n\n\n\n\n\n\n  \n  \n    The best and most durable cotton swabs around. The amount you get and quality of the product is unbeatable for the price. I know not supposed to be used for your way but I I do it anyway haha perfectly gets the job done.\n  \nRead more\n  \n    \n          \n              \n                  Helpful\n              \n          \n      Sending feedback...Thank you for your feedback.Sorry, we failed to record your vote. Please try again\n        Report\n  &lt;img src=\"https://c.media-amazon.com/images/S/amazon-avatars-global/default.png\"/&gt;Amanda Thewlis5.0 out of 5 stars\n\n\n\n\n\n\n\n  \n  \n    Great buy\n  \nReviewed in the United States on July 24, 2024Size: 625 Count (Pack of 1)Verified Purchase\n\n\n\n\n\n\n\n  \n  \n    Love these Q-tips. They are soft, thick, and very sturdy. The value for the money is awesome. Two pack makes less trips to the store. Highly recommend.\n  \nRead more\n  \n    \n          \n              \n                  Helpful\n              \n          \n      Sending feedback...Thank you for your feedback.Sorry, we failed to record your vote. Please try again\n        Report\n  &lt;img src=\"https://c.media-amazon.com/images/S/amazon-avatars-global/fa98315c-d74b-4ea0-b8c9-8e67fdff4c17._CR0%2C0%2C441%2C441_UX460_.jpg\"/&gt;Gordon kling5.0 out of 5 stars\n\n\n\n\n\n\n\n  \n  \n    Great value\n  \nReviewed in the United States on August 7, 2024Size: 625 Count (Pack of 1)Verified Purchase\n\n\n\n\n\n\n\n  \n  \n    These Q-tips are the perfect size. They’re very strong and in terms of durability. The value for the money on the amount you get is great. The size is just right. Softness is mid. i’ll buy again. I get that you’re not supposed to use them for your ears, but I do lol\n  \nRead more\n  One person found this helpful\n    \n          \n              \n                  Helpful\n              \n          \n      Sending feedback...Thank you for your feedback.Sorry, we failed to record your vote. Please try again\n        Report\n  &lt;img src=\"https://c.media-amazon.com/images/S/amazon-avatars-global/default.png\"/&gt;Gabriella St. Angelo5.0 out of 5 stars\n\n\n\n\n\n\n\n  \n  \n    Fantastic quality &amp; quantity!\n  \nReviewed in the United States on July 30, 2024Size: 625 Count (Pack of 1)Verified Purchase\n\n\n\n\n\n\n\n  \n  \n    These are fantastic, and at a better price than my local grocery store sells them for!A trusted well known brand, and they last for a while.The largest amount for a really good price.A must have for any household-\n  \nRead more\n  One person found this helpful\n    \n          \n              \n                  Helpful\n              \n          \n      Sending feedback...Thank you for your feedback.Sorry, we failed to record your vote. Please try again\n        Report\n  &lt;img src=\"https://c.media-amazon.com/images/S/amazon-avatars-global/default.png\"/&gt;Michele M.4.0 out of 5 stars\n\n\n\n\n\n\n\n  \n  \n    Decreasing quality\n  \nReviewed in the United States on July 10, 2024Size: 625 Count (Pack of 1)Verified Purchase\n\n\n\n\n\n\n\n  \n  \n    I’ve been buying these Q-tips for decades.They seem to be getting less sturdy. They bend easily and feel like I have to use two for the job of one. Not bad price for count, they last me a long time. I keep buying them.\n  \nRead more\n  One person found this helpful\n    \n          \n              \n                  Helpful\n              \n          \n      Sending feedback...Thank you for your feedback.Sorry, we failed to record your vote. Please try again\n        Report\n  &lt;img src=\"https://c.media-amazon.com/images/S/amazon-avatars-global/default.png\"/&gt;Timothy Dewberry5.0 out of 5 stars\n\n\n\n\n\n\n\n  \n  \n    Works well\n  \nReviewed in the United States on August 31, 2024Size: 625 Count (Pack of 1)Verified Purchase\n\n\n\n\n\n\n\n  \n  \n    Works as the should. Dursble snd not flimsy. Cotton doesn’t fuzz or fall off easy\n  \nRead more\n  One person found this helpful\n    \n          \n              \n                  Helpful\n              \n          \n      Sending feedback...Thank you for your feedback.Sorry, we failed to record your vote. Please try again\n        Report",</t>
  </si>
  <si>
    <t xml:space="preserve">    "trackingLink": "https://www.amazon.com/Q-tips-Cotton-Swabs-625-ct/dp/B01AXQP6AE?psc=&amp;linkCode=ll1&amp;tag=dividy-20&amp;linkId=a7385d4a3bb9cdf30c1f3ff93b740e0f&amp;language=en_US&amp;ref_=as_li_ss_tl"</t>
  </si>
  <si>
    <t xml:space="preserve">    "productDetails": "About this item                   【Styling &amp; Smoothing Frizz】Quickly tame flyaway hair. SNTE Wax Stick is rich in castor oil, which effectively smooths hair frizz, edge smoothing, tame baby hairs... Solve all stray hair problems.     【Essential Items for Women &amp; Kids】SNTE Hair wax stick for women, kids hair. Just gently apply it to the hair area that needs to be controlled, and with hair accessories, it can quickly create a refreshing &amp; natural styling.     【For All Occasions】You can creat a sleek bun or hair updo hairstyle for any occasion like prom, ballet dance. SNTE Hair wax stick a hair essential to create a beautiful and easy dance bun hairstyle perfect for ballet, figure skating, gymnastics, and more.     【18 Kinds of Nutrients】New upgraded formula, containing 18 kinds of plant nutrients (beeswax, vitamin E, castor seed oil, avocado oil, rhus sucedanea fruit... ).Eliminate imitation wax sticks.     【Healthy &amp; Mild】Pure plant ingredients, no fragrance (does not contain any chemical flavor), SNTE hair gel stick does not hurt hair, does not hurt the scalp, pregnant women can use. Cruelty-free, vegan.     【SNTE Hair Care Expert】12 years of quality precipitation, focusing on hair care, developed by a team of hair care experts. 10 million customers praise, easy to clean, non-greasy, no white chips, no frizz, no hardening.       \n                            ›  See more product details",</t>
  </si>
  <si>
    <t xml:space="preserve">    "customerReviews": "&lt;img src=\"https://c.media-amazon.com/images/S/amazon-avatars-global/default.png\"/&gt;Sophia5.0 out of 5 stars\n\n\n\n\n\n\n\n  \n  \n    For easy sleek back hair looks!\n  \nReviewed in the United States on August 30, 2024Size: 2.7 Fl Oz (Pack of 1)Verified Purchase\n\n\n\n\n\n\n\n  \n  \n    The Samnyte Hair Wax Stick comes in a sleek and user-friendly design. The stick format is portable and mess-free, making it easy to apply directly to your hair without the need for additional tools. The wax stick is formulated to be gentle on the hair, with ingredients that nourish and condition as they style. It doesn’t leave the hair feeling dry or brittle, which is a common issue with some styling products. It’s also relatively easy to wash out, requiring just a regular shampoo to remove any residue. The Samnyte Hair Wax Stick delivers on its promises of a clean, controlled look with minimal fuss. Its ease of use, effective hold, and natural finish make it a valuable addition to any hair care routine. Whether you're looking to tame flyaways or define your hairstyle, this wax stick provides a reliable solution.\n  \nRead more\n  4 people found this helpful\n    \n          \n              \n                  Helpful\n              \n          \n      Sending feedback...Thank you for your feedback.Sorry, we failed to record your vote. Please try again\n        Report\n  &lt;img src=\"https://c.media-amazon.com/images/S/amazon-avatars-global/default.png\"/&gt;MARY 5.0 out of 5 stars\n\n\n\n\n\n\n\n  \n  \n    Really works on flyaway's!\n  \nReviewed in the United States on September 4, 2024Size: 2.7 Fl Oz (Pack of 1)Verified Purchase\n\n\n\n\n\n\n\n  \n  \n    My daughter uses this on my granddaughters thin hair when it is up to keep it all in place. I bought some to try and absolutely love it! It does not look greasy or waxy. It really keeps hair in place! It is a great product and does what it says it is supposed to do! There is no odor and it is very well priced. Excellent product!\n  \nRead more\n  6 people found this helpful\n    \n          \n              \n                  Helpful\n              \n          \n      Sending feedback...Thank you for your feedback.Sorry, we failed to record your vote. Please try again\n        Report\n  &lt;img src=\"https://c.media-amazon.com/images/S/amazon-avatars-global/3e1baf9e-f0e8-4ad1-9477-dcf1fa1d4854._CR0%2C26%2C281%2C281_UX460_.jpg\"/&gt;Kathryn Eberhart4.0 out of 5 stars\n\n\n\n\n\n\n\n  \n  \n    Works well...\n  \nReviewed in the United States on September 2, 2024Size: 2.7 Fl Oz (Pack of 1)Verified Purchase\n\n\n\n\n\n\n\n  \n  \n    The hold isn't the best and if you apply a few swipes it leaves residue and makes your hair greasy. You however can brush through it a few times and it breaks up the residue and makes it look less greasy. Overall it makes the style look more put together.Also there's no smell.\n  \nRead more\n  7 people found this helpful\n    \n          \n              \n                  Helpful\n              \n          \n      Sending feedback...Thank you for your feedback.Sorry, we failed to record your vote. Please try again\n        Report\n  &lt;img src=\"https://c.media-amazon.com/images/S/amazon-avatars-global/default.png\"/&gt;Collin Sanders5.0 out of 5 stars\n\n\n\n\n\n\n\n  \n  \n    Slick hair\n  \nReviewed in the United States on August 29, 2024Size: 2.7 Fl Oz (Pack of 1)Verified Purchase\n\n\n\n\n\n\n\n  \n  \n    Bought this after seeing it on online. It works great! Makes fine, thin hair so much easier to manage. Easy to wash out. No odor. Doesn’t clump up. Can easily brush it out. My girls use it just about every day. It’s easy to apply. Works like a glue stick. Will def keep in stock at home\n  \nRead more\n\n\n\n\n\n\n\n\n\n\n\n \n  \t\t \n\n\n\n\n    \n        \n        \n            \n        \n            \n        \n        \n            \n            \n        \n        \n            \n            \n        \n    \n    \n        \n\n            \n                &lt;img src=\"https://c.media-amazon.com/images/S/amazon-avatars-global/default.png\"/&gt;Collin Sanders\n            \n\n            5.0 out of 5 stars\n            \n                Slick hair\n            \n            \n            \n                \n                    \n                        \n                        \n                            \n                                \n                                \n                                    Reviewed in the United States on August 29, 2024\n                                \n                            \n                        \n                    \n                \n            \n        \n        \n            Bought this after seeing it on online. It works great! Makes fine, thin hair so much easier to manage. Easy to wash out. No odor. Doesn’t clump up. Can easily brush it out. My girls use it just about every day. It’s easy to apply. Works like a glue stick. Will def keep in stock at home\n        \n        \n            \n                Images in this review\n            \n            \n                \n                    \n                        \n                    \n                \n            \n        \n    \n        \n    \n\n\n\n\n\n   function toggleSeeAllView() {\n       P.when('A', 'cr-image-popover-controller').execute(function(A, imagePopoverController) {\n          imagePopoverController.toggleSeeAllView(true);\n       });\n   }\n\n\n       &lt;img alt=\"Customer image\" src=\"https://c.media-amazon.com/images/I/71TO2+fObCL._SY88.jpg\" height=\"88\" width=\"100%\"/&gt;\n\n        P.when('A', 'cr-image-popover-controller').execute(function(A, imagePopoverController) {\n          A.on(\"a:popover:beforeShow:R3DH88DZVS06DJ_gallerySection_main\", function(data) {\n            imagePopoverController.initImagePopover(\"R3DH88DZVS06DJ\", \"[https://c.media-amazon.com/images/I/71TO2+fObCL.jpg]\", data);\n          });\n        });\n    \n\n  11 people found this helpful\n    \n          \n              \n                  Helpful\n              \n          \n      Sending feedback...Thank you for your feedback.Sorry, we failed to record your vote. Please try again\n        Report\n  &lt;img src=\"https://c.media-amazon.com/images/S/amazon-avatars-global/default.png\"/&gt;Nadina Moreno5.0 out of 5 stars\n\n\n\n\n\n\n\n  \n  \n    Best Product\n  \nReviewed in the United States on September 5, 2024Size: 2.7 Fl Oz (Pack of 1)Verified Purchase\n\n\n\n\n\n\n\n  \n  \n    This works like magic, I use it for my daughter's hair for dance, the require no fly aways and this product is amazing. I does not leave any residue and goes on so smooth.\n  \nRead more\n  3 people found this helpful\n    \n          \n              \n                  Helpful\n              \n          \n      Sending feedback...Thank you for your feedback.Sorry, we failed to record your vote. Please try again\n        Report\n  &lt;img src=\"https://c.media-amazon.com/images/S/amazon-avatars-global/default.png\"/&gt;Nena5.0 out of 5 stars\n\n\n\n\n\n\n\n  \n  \n    Does the job!\n  \nReviewed in the United States on August 29, 2024Size: 2.7 Fl Oz (Pack of 1)Verified Purchase\n\n\n\n\n\n\n\n  \n  \n    Helps my hair not fall out of place. A bit greasy but overall I love it for event occasions where I need my hair to be on point.\n  \nRead more\n  4 people found this helpful\n    \n          \n              \n                  Helpful\n              \n          \n      Sending feedback...Thank you for your feedback.Sorry, we failed to record your vote. Please try again\n        Report\n  &lt;img src=\"https://c.media-amazon.com/images/S/amazon-avatars-global/default.png\"/&gt;Anastasia Burton5.0 out of 5 stars\n\n\n\n\n\n\n\n  \n  \n    Holds down the fly aways\n  \nReviewed in the United States on September 9, 2024Size: 2.7 Fl Oz (Pack of 1)Verified Purchase\n\n\n\n\n\n\n\n  \n  \n    Works really well and does not leave hair looking greasy\n  \nRead more\n  \n    \n          \n              \n                  Helpful\n              \n          \n      Sending feedback...Thank you for your feedback.Sorry, we failed to record your vote. Please try again\n        Report\n  &lt;img src=\"https://c.media-amazon.com/images/S/amazon-avatars-global/9d2b274c-f77d-41fc-a36c-5409ee44ba52._CR0%2C0%2C400%2C400_UX460_.jpg\"/&gt;StyledInChaos5.0 out of 5 stars\n\n\n\n\n\n\n\n  \n  \n    Great for flyaways!\n  \nReviewed in the United States on September 6, 2024Size: 2.7 Fl Oz (Pack of 1)Verified Purchase\n\n\n\n\n\n\n\n  \n  \n    So pleased with how well this wax stick kept away my flyaways this summer! Easy to apply to my hair and my kids. It’s a nice lightweight wax and has a pleasant low key smell. It doesn’t go on thick and solid like other waxes we’ve tried. It goes on smooth and light. I would definitely purchase again and recommend to others.\n  \nRead more\n\n\n\n\n\n\n\n\n\n\n\n \n  \t\t \n\n\n\n\n    \n        \n        \n            \n        \n            \n        \n        \n            \n            \n        \n        \n            \n            \n        \n    \n    \n        \n\n            \n                &lt;img src=\"https://c.media-amazon.com/images/S/amazon-avatars-global/9d2b274c-f77d-41fc-a36c-5409ee44ba52._CR0%2C0%2C400%2C400_UX460_.jpg\"/&gt;StyledInChaos\n            \n\n            5.0 out of 5 stars\n            \n                Great for flyaways!\n            \n            \n            \n                \n                    \n                        \n                        \n                            \n                                \n                                \n                                    Reviewed in the United States on September 6, 2024\n                                \n                            \n                        \n                    \n                \n            \n        \n        \n            So pleased with how well this wax stick kept away my flyaways this summer! Easy to apply to my hair and my kids. It’s a nice lightweight wax and has a pleasant low key smell. It doesn’t go on thick and solid like other waxes we’ve tried. It goes on smooth and light. I would definitely purchase again and recommend to others.\n        \n        \n            \n                Images in this review\n            \n            \n                \n                    \n                        \n                    \n                \n            \n        \n    \n        \n    \n\n\n\n\n\n   function toggleSeeAllView() {\n       P.when('A', 'cr-image-popover-controller').execute(function(A, imagePopoverController) {\n          imagePopoverController.toggleSeeAllView(true);\n       });\n   }\n\n\n       &lt;img alt=\"Customer image\" src=\"https://c.media-amazon.com/images/I/61HWtuVzhNL._SY88.jpg\" height=\"88\" width=\"100%\"/&gt;\n\n        P.when('A', 'cr-image-popover-controller').execute(function(A, imagePopoverController) {\n          A.on(\"a:popover:beforeShow:R3I38GPLPTZQL2_gallerySection_main\", function(data) {\n            imagePopoverController.initImagePopover(\"R3I38GPLPTZQL2\", \"[https://c.media-amazon.com/images/I/61HWtuVzhNL.jpg]\", data);\n          });\n        });\n    \n\n  \n    \n          \n              \n                  Helpful\n              \n          \n      Sending feedback...Thank you for your feedback.Sorry, we failed to record your vote. Please try again\n        Report",</t>
  </si>
  <si>
    <t xml:space="preserve">    "trackingLink": "https://www.amazon.com/Control-Pomade-Non-greasy-Styling-Samnyte/dp/B0914XZT2W?th=1&amp;linkCode=ll1&amp;tag=dividy-20&amp;linkId=93445f7ab733dc748305628a0850d702&amp;language=en_US&amp;ref_=as_li_ss_tl"</t>
  </si>
  <si>
    <t xml:space="preserve">    "productDetails": "About this item                   QUICK, EASY TOUCH-UPS – Schick Hydro Silk Touch-Up is a versatile beauty tool that works as an eyebrow shaper, facial razor and dermaplaning tool to remove fine hairs.     DERMAPLANING TOOL – Smooths and gently exfoliates by dermaplaning.     EXPERT-LEVEL PRECISION – Need a last-minute touch-up at home or on the go? This slim, portable-sized travel razor with a precision cover helps you expertly trim and shape eyebrows.     DERMATOLOGIST TESTED – Dermaplaning tool uniquely designed with fine micro-guards to help protect delicate skin from nicks and irritation.     RECYCLABLE RAZOR – After using, remember to recycle these face razors through our recycling program: edgewellrecycling.com     INCLUDES – 3 disposable face razors, so you can keep up with your dermaplaning routine!       \n                            ›  See more product details",</t>
  </si>
  <si>
    <t xml:space="preserve">    "customerReviews": "&lt;img src=\"https://c.media-amazon.com/images/S/amazon-avatars-global/default.png\"/&gt;that cat5.0 out of 5 stars\n\n\n\n\n\n\n\n  \n  \n    Gets rid of my facial hair\n  \nReviewed in the United States on August 30, 2024Size: 3 Count (Pack of 1)Verified Purchase\n\n\n\n\n\n\n\n  \n  \n    I have pcos and have had to shave small patches on my face for years, I bought these and use them every couple days and if I do it well my face is really soft and smooth the first day. I have to do several passes to get this result but that's fine, it's way better than a razor. It works wet and dry. Be careful when you first start using it though because I gave myself several small cuts while I was testing it out.I used it to slit my eyebrow as well but I don't think it works very good if you want a small slit.\n  \nRead more\n  3 people found this helpful\n    \n          \n              \n                  Helpful\n              \n          \n      Sending feedback...Thank you for your feedback.Sorry, we failed to record your vote. Please try again\n        Report\n  &lt;img src=\"https://c.media-amazon.com/images/S/amazon-avatars-global/default.png\"/&gt;MISSY 5.0 out of 5 stars\n\n\n\n\n\n\n\n  \n  \n    Schick Hydro will touch up face razors for women\n  \nReviewed in the United States on September 9, 2024Size: 3 Count (Pack of 1)Verified Purchase\n\n\n\n\n\n\n\n  \n  \n    These inexpensive face razors DO NOT disappoint!!! They are plenty sharp enough to get the job done, without leaving your face feeling like it’s been shaved. My skin is renewed and baby smooth after one use! My definite go-to.\n  \nRead more\n  \n    \n          \n              \n                  Helpful\n              \n          \n      Sending feedback...Thank you for your feedback.Sorry, we failed to record your vote. Please try again\n        Report\n  &lt;img src=\"https://c.media-amazon.com/images/S/amazon-avatars-global/default.png\"/&gt;Amazon Customer5.0 out of 5 stars\n\n\n\n\n\n\n\n  \n  \n    Excellent for dermaplaning\n  \nReviewed in the United States on September 8, 2024Size: 3 Count (Pack of 1)Verified Purchase\n\n\n\n\n\n\n\n  \n  \n    These little Razors work great for a quick dermaplaning or eyebrow shape up.  I was skeptical at first - but this is the way to go!  Saves time and money and works so well.\n  \nRead more\n  \n    \n          \n              \n                  Helpful\n              \n          \n      Sending feedback...Thank you for your feedback.Sorry, we failed to record your vote. Please try again\n        Report\n  &lt;img src=\"https://c.media-amazon.com/images/S/amazon-avatars-global/default.png\"/&gt;Keeley4.0 out of 5 stars\n\n\n\n\n\n\n\n  \n  \n    Good tool for Dermaplaning\n  \nReviewed in the United States on July 29, 2024Size: 3 Count (Pack of 1)Verified Purchase\n\n\n\n\n\n\n\n  \n  \n    Honestly, for the price - this is such a good tool to use for dermaplaning. I haven't had any problems with it, and continue to repurchase. The blades stay pretty sharp, and I go through 3 of these in a few months - which I think is pretty good. I have used these for over a year, and will never feel the need to buy an expensive dermaplaning tool.\n  \nRead more\n  8 people found this helpful\n    \n          \n              \n                  Helpful\n              \n          \n      Sending feedback...Thank you for your feedback.Sorry, we failed to record your vote. Please try again\n        Report\n  &lt;img src=\"https://c.media-amazon.com/images/S/amazon-avatars-global/default.png\"/&gt;susan heath5.0 out of 5 stars\n\n\n\n\n\n\n\n  \n  \n    Sweet\n  \nReviewed in the United States on September 5, 2024Size: 9 Count (Pack of 1)Verified Purchase\n\n\n\n\n\n\n\n  \n  \n    Sadly I had to buy them again because they were supposed to be in another package and they weren't there but I already had thrown it out. Otherwise yes buy them once instead of twice LOL\n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Best tool\n  \nReviewed in the United States on August 26, 2024Size: 3 Count (Pack of 1)Verified Purchase\n\n\n\n\n\n\n\n  \n  \n    The razor just glide smoothly on your skin. So much so that I took half my eyebrows off. The price is exceptional for the equality you get. I have tried some razors that you could find at Ross or TJ Maxx and those have always scratched up my face. This one I have purchased again and again and have never done that.\n  \nRead more\n  4 people found this helpful\n    \n          \n              \n                  Helpful\n              \n          \n      Sending feedback...Thank you for your feedback.Sorry, we failed to record your vote. Please try again\n        Report\n  &lt;img src=\"https://c.media-amazon.com/images/S/amazon-avatars-global/ca612f2e-ec68-40df-85fb-34116b0a421e._CR7%2C0%2C36%2C36_UX460_.jpg\"/&gt;7t75.0 out of 5 stars\n\n\n\n\n\n\n\n  \n  \n    Great for lining your beards\n  \nReviewed in the United States on August 1, 2024Size: 3 Count (Pack of 1)Verified Purchase\n\n\n\n\n\n\n\n  \n  \n    This thing doesn't need an another review but why not. Great tool, much easier to use at home than handling straight edge razor. It does have a bit of 'point' at the very tip so be careful especially around the area under your stash/nose region. Nice angle so you can rest the 'head' as you line up you beard.Should have bought this years ago and ditched the straight edge razor. Of course, if you are barber you might be going though a lot more of these than refill blades. But for home use, these are great.Ladies, it's still is a razor and not a derma roller so go eazy on your face.\n  \nRead more\n  14 people found this helpful\n    \n          \n              \n                  Helpful\n              \n          \n      Sending feedback...Thank you for your feedback.Sorry, we failed to record your vote. Please try again\n        Report\n  &lt;img src=\"https://c.media-amazon.com/images/S/amazon-avatars-global/default.png\"/&gt;Amazon Customer3.0 out of 5 stars\n\n\n\n\n\n\n\n  \n  \n    Great product, poor packaging.\n  \nReviewed in the United States on August 24, 2024Size: 9 Count (Pack of 1)Verified Purchase\n\n\n\n\n\n\n\n  \n  \n    The product arrived as described and the blades themselves were not broken or chipped but what was disappointing was the broken faulty packaging the product comes in itself. This isn't the fault of the shipper but rather the manufacturer. The flimsy plastic container Schick uses to package this product gets crushed and breaks apart. I ordered two and noticed the beginning stages of cracked clear plastic breaking away and the shipper place the item in a plastic bag to compensate for this. Otherwise the product works as described but be careful when using this. The very top, the tip of the blade can draw blood. I found this works best if you can avoid rubbing that part on your skin. Works great for peach fuzz on the arms.\n  \nRead more\n\n\n\n\n\n\n\n\n\n\n\n \n  \t\t \n\n\n\n\n    \n        \n        \n            \n        \n            \n        \n        \n            \n            \n        \n        \n            \n            \n        \n    \n    \n        \n\n            \n                &lt;img src=\"https://c.media-amazon.com/images/S/amazon-avatars-global/default.png\"/&gt;Amazon Customer\n            \n\n            3.0 out of 5 stars\n            \n                Great product, poor packaging.\n            \n            \n            \n                \n                    \n                        \n                        \n                            \n                                \n                                \n                                    Reviewed in the United States on August 24, 2024\n                                \n                            \n                        \n                    \n                \n            \n        \n        \n            The product arrived as described and the blades themselves were not broken or chipped but what was disappointing was the broken faulty packaging the product comes in itself. This isn't the fault of the shipper but rather the manufacturer. The flimsy plastic container Schick uses to package this product gets crushed and breaks apart. I ordered two and noticed the beginning stages of cracked clear plastic breaking away and the shipper place the item in a plastic bag to compensate for this. Otherwise the product works as described but be careful when using this. The very top, the tip of the blade can draw blood. I found this works best if you can avoid rubbing that part on your skin. Works great for peach fuzz on the arms.\n        \n        \n            \n                Images in this review\n            \n            \n                \n                    \n                        \n                    \n                \n            \n        \n    \n        \n    \n\n\n\n\n\n   function toggleSeeAllView() {\n       P.when('A', 'cr-image-popover-controller').execute(function(A, imagePopoverController) {\n          imagePopoverController.toggleSeeAllView(true);\n       });\n   }\n\n\n       &lt;img alt=\"Customer image\" src=\"https://c.media-amazon.com/images/I/71cyOK0izvL._SY88.jpg\" height=\"88\" width=\"100%\"/&gt;\n\n        P.when('A', 'cr-image-popover-controller').execute(function(A, imagePopoverController) {\n          A.on(\"a:popover:beforeShow:R17LYMTFIJ5H2_gallerySection_main\", function(data) {\n            imagePopoverController.initImagePopover(\"R17LYMTFIJ5H2\", \"[https://c.media-amazon.com/images/I/71cyOK0izvL.jpg]\", data);\n          });\n        });\n    \n\n  One person found this helpful\n    \n          \n              \n                  Helpful\n              \n          \n      Sending feedback...Thank you for your feedback.Sorry, we failed to record your vote. Please try again\n        Report",</t>
  </si>
  <si>
    <t xml:space="preserve">    "trackingLink": "https://www.amazon.com/Schick-Multipurpose-Exfoliating-Dermaplaning-Precision/dp/B0787GLBMV?psc=&amp;linkCode=ll1&amp;tag=dividy-20&amp;linkId=54411012319150c99d96b9ae9848d92e&amp;language=en_US&amp;ref_=as_li_ss_tl"</t>
  </si>
  <si>
    <t xml:space="preserve">    "productDetails": "About this item                   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       \n                            ›  See more product details",</t>
  </si>
  <si>
    <t xml:space="preserve">    "customerReviews": "&lt;img src=\"https://c.media-amazon.com/images/S/amazon-avatars-global/33bda278-1f77-4ee5-9b17-279d7cb6bc6a._CR0%2C0%2C364%2C364_UX460_.jpg\"/&gt;Tiffany Arlene5.0 out of 5 stars\n\n\n\n\n\n\n\n  \n  \n    Small package, mighty product\n  \nReviewed in the United States on July 16, 2024Style: 20ct Original Singles (Pack of 1)Verified Purchase\n\n\n\n\n\n\n\n  \n  \n    As someone who wears makeup daily, finding a reliable makeup remover is essential, and these wipes have become my go-to choice. They effortlessly dissolve even stubborn waterproof mascara, liquid eyeliner, and long lasting liquid lipstick without irritating my sensitive skin. I took one to the beach because my face sometimes get itchy and they helped with that as well!They leave my face feeling clean, fresh, and moisturized even without using any other products. I travel a lot and they are the perfect size to throw in a carry on or in a small purse. I highly recommend them for anyone looking for effective makeup removal without harsh chemicals, spending too much money, and they are not as bad for the environment as some other products so that’s a plus.\n  \nRead more\n  6 people found this helpful\n    \n          \n              \n                  Helpful\n              \n          \n      Sending feedback...Thank you for your feedback.Sorry, we failed to record your vote. Please try again\n        Report\n  &lt;img src=\"https://c.media-amazon.com/images/S/amazon-avatars-global/8606c9da-d528-4828-a0eb-da01d47ad161._CR0%2C0%2C400%2C400_UX460_.jpg\"/&gt;Candace Pruett5.0 out of 5 stars\n\n\n\n\n\n\n\n  \n  \n    Perfect for Travel - Always Fresh and Convenient\n  \nReviewed in the United States on September 5, 2024Style: 20ct Original Singles (Pack of 1)Verified Purchase\n\n\n\n\n\n\n\n  \n  \n    I love the Neutrogena Makeup Remover Wipes, especially as a travel or on-the-go option! The fact that they are individually wrapped ensures they never dry out, which is a huge plus.They’re convenient, effective, and perfect for quick makeup removal wherever you are. Highly recommend for anyone needing a reliable and fresh solution for makeup removal while traveling!\n  \nRead more\n  \n    \n          \n              \n                  Helpful\n              \n          \n      Sending feedback...Thank you for your feedback.Sorry, we failed to record your vote. Please try again\n        Report\n  &lt;img src=\"https://c.media-amazon.com/images/S/amazon-avatars-global/default.png\"/&gt;Traci5.0 out of 5 stars\n\n\n\n\n\n\n\n  \n  \n    Good product, good price\n  \nReviewed in the United States on August 11, 2024Style: 20ct Original Singles (Pack of 1)Verified Purchase\n\n\n\n\n\n\n\n  \n  \n    Smells clean, doesn’t dry out your skin, removes all makeup, comes in individual wraps, so perfect for traveling. Good price point, and does the job well!\n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little traveling companion\n  \nReviewed in the United States on August 21, 2024Style: 20ct Original Singles (Pack of 1)Verified Purchase\n\n\n\n\n\n\n\n  \n  \n    These are so convenient and remove makeup perfectly. They are individually wrapped so they stay moist . You don’t have to worry about them leaking. Easily fit into a makeup bag. Great product. Highly recommend.\n  \nRead more\n  2 people found this helpful\n    \n          \n              \n                  Helpful\n              \n          \n      Sending feedback...Thank you for your feedback.Sorry, we failed to record your vote. Please try again\n        Report\n  &lt;img src=\"https://c.media-amazon.com/images/S/amazon-avatars-global/default.png\"/&gt;LC5.0 out of 5 stars\n\n\n\n\n\n\n\n  \n  \n    Convenient\n  \nReviewed in the United States on September 4, 2024Style: 20ct Original Singles (Pack of 1)Verified Purchase\n\n\n\n\n\n\n\n  \n  \n    Love the fact that they are individually packaged. So easy to throw in your purse, gym bag, or toiletry bag for travel. One wipe is enough to clean your entire face! Smell great and leaves your skin feeling fresh!\n  \nRead more\n  \n    \n          \n              \n                  Helpful\n              \n          \n      Sending feedback...Thank you for your feedback.Sorry, we failed to record your vote. Please try again\n        Report\n  &lt;img src=\"https://c.media-amazon.com/images/S/amazon-avatars-global/4073111f-301a-40f3-a418-0326d163328d._CR62%2C0%2C375%2C375_SX460_.jpg\"/&gt;StGirl4.0 out of 5 stars\n\n\n\n\n\n\n\n  \n  \n    convenient and Effective for On-the-Go Makeup Removal\n  \nReviewed in the United States on September 8, 2024Style: 20ct Original Singles (Pack of 1)Verified Purchase\n\n\n\n\n\n\n\n  \n  \n    I’ve been using the Neutrogena Makeup Remover Wipes, and they’re super convenient, especially with the individually wrapped singles. They easily remove waterproof makeup without irritating my skin. Perfect for travel or on-the-go, these wipes are a must-have in my bag.\n  \nRead more\n  \n    \n          \n              \n                  Helpful\n              \n          \n      Sending feedback...Thank you for your feedback.Sorry, we failed to record your vote. Please try again\n        Report\n  &lt;img src=\"https://c.media-amazon.com/images/S/amazon-avatars-global/default.png\"/&gt;H5.0 out of 5 stars\n\n\n\n\n\n\n\n  \n  \n    great for travel and so cute\n  \nReviewed in the United States on August 19, 2024Style: 20ct Original Singles (Pack of 1)Verified Purchase\n\n\n\n\n\n\n\n  \n  \n    first of all if you don’t use these wipes they’re great. non-irritating, durable, very soft on the skin. i know some of you are thinking, “why use makeup wipes when it’s so wasteful?” but personally i keep a normal size package of these by my mirror so when i’m doing my makeup and mess up i can use like 1/4 of a wipe (they tear easily) to fix it. so the regular size package has been lasting forever. i also use them to take off non-waterproof mascara because i personally think it comes off much better than using coconut oil, which is my method for waterproof mascara. and even then i only need 1/4 or 1/5 of a wipe. i know it sounds crazy, but if you’re like me and don’t wear a full face of makeup try conserving your wipes like that. seal them well or they’ll dry out because you’ll have them for so long.anyway, because of all that these individually wrapped wipes are great. i haven’t needed to use one yet, but they’ll be great for emergency makeup fixes, spending the night at a friend’s, weekend trips, etc… i have one in my car and in a few of my bags/purses :)\n  \nRead more\n  One person found this helpful\n    \n          \n              \n                  Helpful\n              \n          \n      Sending feedback...Thank you for your feedback.Sorry, we failed to record your vote. Please try again\n        Report\n  &lt;img src=\"https://c.media-amazon.com/images/S/amazon-avatars-global/f17a0e05-3d8c-4413-848d-1f4bbf4fd0e0._CR0%2C0%2C720%2C720_SX460_.jpg\"/&gt;Jackie Walsh5.0 out of 5 stars\n\n\n\n\n\n\n\n  \n  \n    Great portable make up remover pads\n  \nReviewed in the United States on July 13, 2024Style: 20ct Original Singles (Pack of 1)Verified Purchase\n\n\n\n\n\n\n\n  \n  \n    I ran out of another brand of make up remover, that I took with me when traveling.  Came across Neutrogena and thought I’d give them a try.  What a great find!  Portable and makeup clothes in the small little packet is full size and removes all makeup with just one cloth and no irritation to my eyes.  Also found that while putting on eyeliner that melted and had an eye emergency lol..I opened one and used a Qtips to tap on cloth and helped me fix my raccoon eyes, I was so happy that I found these.  I now carry one in my purse all the time, just in case, so portable and small.  I even purchased large pack for home, really like Neutrogena brand.  Recommend purchase.\n  \nRead more\n  4 people found this helpful\n    \n          \n              \n                  Helpful\n              \n          \n      Sending feedback...Thank you for your feedback.Sorry, we failed to record your vote. Please try again\n        Report",</t>
  </si>
  <si>
    <t xml:space="preserve">    "trackingLink": "https://www.amazon.com/Neutrogena-Cleansing-Towelette-Waterproof-Individually/dp/B07GKVBQDG?psc=&amp;linkCode=ll1&amp;tag=dividy-20&amp;linkId=b2f1b4ce169792d74d7066a99a95efe4&amp;language=en_US&amp;ref_=as_li_ss_tl"</t>
  </si>
  <si>
    <t xml:space="preserve">    "productDetails": "About this item                   GENTLE NON-ABRASIVE LEAVE-ON EXFOLIANT: With 2% BHA (Beta hydroxy acid), to unclog &amp; diminish enlarged pores, exfoliate dead skin cells, smooth wrinkles, and brighten and even out skin tone. Combats redness, wrinkles, aging, enlarged pores, and blackheads.     Dramatically improves skin's texture for radiant youthful even-toned skin. Beta hydroxy acid (BHA, also known as salicylic acid) mimics the natural exfoliation process of younger skin by helping it shed extra layers while unclogging and clearing pores.     HYDRATE, BRIGHTEN &amp; SMOOTH FINE LINES: Our unique, non-abrasive, leave-on exfoliant is gentle enough for daily use on all skin types. Exfoliates dead skin cells while clearing pores for a more even tone, plus it visibly reduces fine lines &amp; wrinkles.     Paula's Choice facial exfoliants are gentler on delicate skin of the face &amp; neck than an abrasive face scrub, which can cause micro-tears. A BHA leave-on exfoliator delivers hydration &amp; can exfoliate directly inside the pore &amp; improve how the pore works.     Paula's Choice Skincare makes products that work. No fragrance, no parabens, no fluff. Just effective, science-backed formulas that target any concern from wrinkles to breakouts.       \n                            ›  See more product details",</t>
  </si>
  <si>
    <t xml:space="preserve">    "customerReviews": "&lt;img src=\"https://c.media-amazon.com/images/S/amazon-avatars-global/default.png\"/&gt;Audrey S.5.0 out of 5 stars\n\n\n\n\n\n\n\n  \n  \n    If you actually understand how to use it, it's amazing.\n  \nReviewed in the United States on January 9, 2020Style: Full Size - 4 Fl OzVerified Purchase\n\n\n\n\n\n\n\n  \n  \n    My skin type:- Very Dry, easily dehydrated- Oily nose- Prone to stubborn acne and closed comedones- Redness on chin and cheeks (not rosacea)I already use a nightly Tretinoin cream (.04% concentration) to help with my acne and premature signs of aging but decided with my derm that incorporating a BHA would be a good idea to help with my seriously stubborn closed comedones and some irritating textural issues. It was between this and the Cerave SA lotion and I ultimately decided on this due to the higher concentration of salicylic acid.It's moisturizing, and feels sticky for the first 5-10 minutes after application but seems to sinks in to something of a satin finish on me and I can no longer feel it on my skin. You just have to be a little patient. My skin feels well hydrated and plump after it settles and looks really smooth and my pores aren't as obvious. It sits just fine under makeup for me but I'm not a new user to chemical exfoliants so I don't have lots of dead skin pilling up or sloughing off when I use it, my skin is, for the most part, already very smooth outside the acne and CCs. Occasionally I'll apply it further down my neck/decolletage than usual and WOW do I old skin just ball up and peel right away - it's so gross but also satisfying. So those that don't exfoliate often or are new to BHA/AHAs will likely have issues with foundation until their skin adjusts (but it will adjust). My advice in those cases is to either use this at night for the first few weeks or just accept going barefaced for a little while if you can.I'd strongly suggest not applying this product over anything that you feel does not dry down fully, the times I've attempted to use it after serums or heavier products it takes forever to sink in and sometimes never fully does. I save all my serums and essences for after this has absorbed and it's far easier to work with it as a result. My steps go like this most days: ACWell Licorice toner --- PC 2% BHA --- 10% Niacinamide serum --- TO Matryxil serum --- Secret Key Black Snail cream or Syn-ake cream w/ 3 drops Stratia Fortify oil --- Sunscreen.It works fairly quickly IMO, on my neck where I typically don't apply my Tret at night I noticed the peeling and balling of dead skin on day one and on my face where I have a patch of really awful CCs I noticed them getting smaller and smoother by around day 3-4. I'm going on about 8 days now and they're barely visible unless I'm right up in the mirror and feel as if they're almost gone when I touch my fingers to that area. I do have some slight peeling of the skin around my mouth and nose but it's not terrible (likely because I already exfoliate the heck out of my skin with the tret).Some tips and things keep in mind:1)DO NOT RINSE IT OFF. I don't understand some of the top reviews advising people to do that, it says on the bottle not to rinse and nearly all chemical exfoliators are meant to be left on until the next cleansing specifically so they can do their job. If you rinse it off you're either going to prevent it from properly exfoliating or end up irritating the hell out of your skin. If you have oily skin and feel this might be heavy on you than you can probably just use this on bare skin and  then sunscreen if you use in the AM or a lightweight lotion/cream and be done with it, but you need to leave it on your skin.2)You have got to use sunscreen while you're using this product! Any BHA or AHA exfoliant causes increased sun sensitivity and you have to address that in your routine. You should already use sunscreen daily but it becomes a must when you incorporate a chemical exfoliator or you risk sun damage.3)Less is more! Don't slop this on your face or soak a cotton pad in it, a little goes a long way and you'll be kicking yourself if you apply way too much and have to wait 20+ minutes for it to sink in. Use a shake or two and add more if needed but go easy.4)Expect some irritation initially. Chemical exfoliants can be harsh and rough even on sturdy skin and you have to give yourself time to adjust. Over-exfoliation is a possibility but sometimes just introducing a BHA or AHA into your routine can cause some sensitivity. Don't panic and just be gentle to your skin. Use ceramides (like Cerave Skin Renewing cream) or fatty oils to soothe your face if needed and try to stay away from any harsh products or acids like Vitamin C right after applying this to avoid really burning your face.\n  \nRead more\n  7,704 people found this helpful\n    \n          \n              \n                  Helpful\n              \n          \n      Sending feedback...Thank you for your feedback.Sorry, we failed to record your vote. Please try again\n        Report\n  &lt;img src=\"https://c.media-amazon.com/images/S/amazon-avatars-global/default.png\"/&gt;SweetHeart235.0 out of 5 stars\n\n\n\n\n\n\n\n  \n  \n    WOC FRIENDLY. GREAT FOR DARK SKIN TONES\n  \nReviewed in the United States on September 8, 2024Style: Travel Size - 1 Fl OzVerified Purchase\n\n\n\n\n\n\n\n  \n  \n    I’m writing this review, after going through the entire bottle. Consistency is key when it comes to skincare, and to see the benefits of this product is no different. I’ve been using this for about one month now, one time a day about 4 to 5 times a week. And I must say my skin has never been any trouble, however, I do like the extra glow and smoothness this product has brought out in my skin. I apply this after using my facial cleanser, and I wake up with such a glow. Despite the bottle being small, it last me just under a month, but I did only use this once a day. I’m currently on my second bottle, and we continue to purchase. Because I truly see a difference in the smoothness, brightness An overall appearance of my skin. I have semi sensitive skin, and have had no issues with this product. I am of a deeper Melanated complexion (think lupita) and truly would recommend. A must have staple in my skin care routine.ProsA little goes a long wayImproves that appearance of skinBrightens skin complexionAdds a glow to skinSmooths any imperfectionsNon greasyCons:A little expensive for the amount\n  \nRead more\n  8 people found this helpful\n    \n          \n              \n                  Helpful\n              \n          \n      Sending feedback...Thank you for your feedback.Sorry, we failed to record your vote. Please try again\n        Report\n  &lt;img src=\"https://c.media-amazon.com/images/S/amazon-avatars-global/default.png\"/&gt;Just my opinion5.0 out of 5 stars\n\n\n\n\n\n\n\n  \n  \n    Effective exfoliator\n  \nReviewed in the United States on August 29, 2024Style: Full Size - 4 Fl OzVerified Purchase\n\n\n\n\n\n\n\n  \n  \n    I like this exfoliator.  It is not too strong and does not give me a bad reaction.  It is tightening my pores and smoothing my skin.  I think it is making my face look younger (I’m 50).I recently lost 80 pounds and that released some fat on my face, causing crepey skin, fine lines, and sagging skin.  I haven’t used this product for long but it has shrunk my pores for sure.  I can only wear it in the morning because I wear a Cpap at night and the oil would negatively affect the mask.  I wish I could wear this product to sleep too.  I even wish it had stronger active ingredients.During the day, my skin does not appear to sag as much and my fine lines are not as visible but after I wash my face at night, the sagging and fine lines come back.  I’m hoping that the more I use it that the sagging and fine lines will improve even after I wash the product off my face.Overall, my skin feels smoother and my pores have shrunk.  I have not gotten any blemishes.  My fine lines and sagging skin are less noticeable during the day.  I think this product is worth the money so far and I’m adding it to my skincare regimen.\n  \nRead more\n  11 people found this helpful\n    \n          \n              \n                  Helpful\n              \n          \n      Sending feedback...Thank you for your feedback.Sorry, we failed to record your vote. Please try again\n        Report\n  &lt;img src=\"https://c.media-amazon.com/images/S/amazon-avatars-global/default.png\"/&gt;Kylie Bishop4.0 out of 5 stars\n\n\n\n\n\n\n\n  \n  \n    Loving the feeling of skin!!!\n  \nReviewed in the United States on August 28, 2024Style: Full Size - 4 Fl OzVerified Purchase\n\n\n\n\n\n\n\n  \n  \n    I have been using this product for a few weeks now, and I am sold! Will definitely repurchase when I run out. My skin has been feeling much tighter and softer. Only reason I gave it 4/5 stars because I don’t love the smell. It doesn’t stink, just doesn’t smell super clean if that makes sense. However, the smell isn’t bad enough for me to not use it. I started using once a day because I didn’t know how my skin would react but now I use it twice a day! Love this stuff.\n  \nRead more\n  5 people found this helpful\n    \n          \n              \n                  Helpful\n              \n          \n      Sending feedback...Thank you for your feedback.Sorry, we failed to record your vote. Please try again\n        Report\n  &lt;img src=\"https://c.media-amazon.com/images/S/amazon-avatars-global/697a99e9-c571-4eb4-bd7f-79c174605d68._CR62%2C0%2C375%2C375_SX460_.jpg\"/&gt;Meg5.0 out of 5 stars\n\n\n\n\n\n\n\n  \n  \n    Completely changed my skin\n  \nReviewed in the United States on September 4, 2024Style: Full Size - 4 Fl OzVerified Purchase\n\n\n\n\n\n\n\n  \n  \n    I don’t know how I stumbled upon this product, but I’m so glad I did. I have struggled with enlarged pores and combination skin for years. And usually by midday, my skin would feel greasy and look shiny. Now I use this fresh out of the shower and wait 5 to 10 minutes for it to dry. My skin feels so soft and tighter. My pores looks so much smaller. My blackheads are almost nonexistent. I barely need any make up at all. Then at night after my cleansing routine, I put it on again. I will never not be without this product. It is a game changer for sure. The longer I use it the more I like it. Don’t use it for a couple days and think it’s because it’s not. I think I’ve been using it for over a month and I never want to be without it. Bonus, it got a very high score on Yuka, which is an app to check the health and safety of skin care products and foods. Nothing bad in this!\n  \nRead more\n  11 people found this helpful\n    \n          \n              \n                  Helpful\n              \n          \n      Sending feedback...Thank you for your feedback.Sorry, we failed to record your vote. Please try again\n        Report",</t>
  </si>
  <si>
    <t xml:space="preserve">    "trackingLink": "https://www.amazon.com/Paulas-Choice-SKIN-PERFECTING-Exfoliant-Facial-Blackheads/dp/B00949CTQQ?psc=&amp;linkCode=ll1&amp;tag=dividy-20&amp;linkId=a43b9853cf20c4400f5c5c4b2f45506b&amp;language=en_US&amp;ref_=as_li_ss_tl"</t>
  </si>
  <si>
    <t xml:space="preserve">    "productDetails": "About this item                   [ HYALURONIC ACID MOISTURIZER ] With hyaluronic acid, ceramides and MVE technology for 24 hour hydration. Rich, velvety texture that leaves skin feeling smooth, it is absorbed quickly for softened skin without greasy, sticky, feel.     [ MOISTURIZER FOR DRY SKIN ] A deficiency of ceramides in skin can often be associated with dry skin, which can feel itchy and look flaky. CeraVe Moisturizing Cream is formulated with three essential ceramides &amp; hyaluronic acid.     [ GENTLE DAILY MOISTURIZER ] For face and body or can be used as a hand cream for dry skin relief. Holds National Eczema Association (NEA) Seal of Acceptance. Fragrance free, paraben free, allergy-tested, and non-comedogenic.     [ 3 ESSENTIAL CERAMIDES ] Ceramides are found naturally in the skin and make up 50% of the lipids in the skin barrier. All CeraVe products are formulated with three essential ceramides (1, 3, 6-II) to help maintain the skin’s natural barrier.     [ DEVELOPED WITH DERMATOLOGISTS ] CeraVe Skincare is developed with dermatologists and has products suitable for dry skin, sensitive skin, oily skin, acne-prone, and more.       \n                            ›  See more product details",</t>
  </si>
  <si>
    <t xml:space="preserve">    "customerReviews": "&lt;img src=\"https://c.media-amazon.com/images/S/amazon-avatars-global/default.png\"/&gt;594 Tuff5.0 out of 5 stars\n\n\n\n\n\n\n\n  \n  \n    Excellent creamy lotion.\n  \nReviewed in the United States on July 25, 2024Size: Cream w/ Pump + CleanserVerified Purchase\n\n\n\n\n\n\n\n  \n  \n    During the summer, when we are outside a lot, my skin gets really dry. I was looking for a really good lotion/cream to help with this common issue. I have used CeraVe products, for my face, for as long as I could remember. It didn’t occur to me that they would have a product that would be a whole body lotion.And since I could use this container up in a week, if I wasn’t careful, I decided that only the driest, most important, parts of my body would get the CeraVe cream. This stuff is fantastic and I love it! It works very well, especially on my feet and my legs. That’s where I use this fabulous cream the most. I really knew how valuable it was after I went paddle boarding last week. I really had some dry skin after being in the sun, and water, all day. It was a physically taxing day on my body for sure. After my shower, I used a normal layer of cream and it was very nourishing, and brought my healthy skin back. I was still noticing the effect it had on my legs a few days later when I was in the shower, and could still feel the cream still on my legs. And that was from one use.This CeraVe cream, with the pump top, will be a definite part of my skin regimen from this point forward. I even carry it in my swim bag. I would like to get another jar so that I could keep this one on my dresser, where I keep all of my lotions, creams, and makeups. I’m very happy with this “tub of cream” because it really takes care of some seriously dry skin, as well as making my legs look extra smooth when I put this cream on them. Love it.\n  \nRead more\n  30 people found this helpful\n    \n          \n              \n                  Helpful\n              \n          \n      Sending feedback...Thank you for your feedback.Sorry, we failed to record your vote. Please try again\n        Report\n  &lt;img src=\"https://c.media-amazon.com/images/S/amazon-avatars-global/6e942405-086d-48ba-813a-872066472f34._CR0%2C32%2C269%2C269_UX460_.jpg\"/&gt;Sam5.0 out of 5 stars\n\n\n\n\n\n\n\n  \n  \n    Works well for healing sunburn\n  \nReviewed in the United States on September 4, 2024Size: 1.19 Pound (Pack of 1)Verified Purchase\n\n\n\n\n\n\n\n  \n  \n    I did not buy this to heal sunburn but I needed a good quality lotion to help my skin retain moisture and ended up trying this (I already had it prior to the sunburn). This worked so well as a healing lotion.Just using this day to day keeps my skin hydrated and has minimal smell. It absorbs into the skin quickly.\n  \nRead more\n  \n    \n          \n              \n                  Helpful\n              \n          \n      Sending feedback...Thank you for your feedback.Sorry, we failed to record your vote. Please try again\n        Report\n  &lt;img src=\"https://c.media-amazon.com/images/S/amazon-avatars-global/eed12bbf-85e7-40fe-9767-7760d94ba7ed._CR0%2C0%2C333%2C333_UX460_.jpg\"/&gt;nancy k. O'Kelly5.0 out of 5 stars\n\n\n\n\n\n\n\n  \n  \n    It's worth the money\n  \nReviewed in the United States on August 14, 2024Size: 1.19 Pound (Pack of 1)Verified Purchase\n\n\n\n\n\n\n\n  \n  \n    Cerave  is the best product I have used in my 69 years.  It smoothes the skin and stays moist but not greasy for hours.  I save the containers with pumps because they don't always have them. It's inconvenient  but once again, the quality is worth it.\n  \nRead more\n  14 people found this helpful\n    \n          \n              \n                  Helpful\n              \n          \n      Sending feedback...Thank you for your feedback.Sorry, we failed to record your vote. Please try again\n        Report\n  &lt;img src=\"https://c.media-amazon.com/images/S/amazon-avatars-global/default.png\"/&gt;Ladiibbug5.0 out of 5 stars\n\n\n\n\n\n\n\n  \n  \n    Deep moisturizing, absorbs very quicklynon- greasy\n  \nReviewed in the United States on September 8, 2024Size: 1.19 Pound (Pack of 1)Verified Purchase\n\n\n\n\n\n\n\n  \n  \n    So glad I came \"home\" to Cerve products.  My dry, itchy, aging skin LOVES the high quality of Cerve.  So worth paying a bit more. Luscious &amp; creamy, but soaks in immediately.  Non greasy, doesn't \"sit on top of your skin\".  My skin loves this!!\n  \nRead more\n  \n    \n          \n              \n                  Helpful\n              \n          \n      Sending feedback...Thank you for your feedback.Sorry, we failed to record your vote. Please try again\n        Report\n  &lt;img src=\"https://c.media-amazon.com/images/S/amazon-avatars-global/default.png\"/&gt;Diana Yudina4.0 out of 5 stars\n\n\n\n\n\n\n\n  \n  \n    Moisturizes super well but packaging is terrible\n  \nReviewed in the United States on September 1, 2024Size: 1.19 Pound (Pack of 1)Verified Purchase\n\n\n\n\n\n\n\n  \n  \n    I think this moisturizer works really well. It keeps my skin smooth and hydrated for hours. No irritation, no fragrance, very good for sensitive skin. I think the MVE technology seems to actually work.A bit expensive.Terrible packaging though. This comes WITHOUT a safety seal so you don't know if someone had already stuck their fingers in it. Also, it had exploded all over the Amazon box and got the cream over my other items that were in the same package.\n  \nRead more\n  9 people found this helpful\n    \n          \n              \n                  Helpful\n              \n          \n      Sending feedback...Thank you for your feedback.Sorry, we failed to record your vote. Please try again\n        Report\n  &lt;img src=\"https://c.media-amazon.com/images/S/amazon-avatars-global/default.png\"/&gt;Chi Hoang5.0 out of 5 stars\n\n\n\n\n\n\n\n  \n  \n    Best Moisturizer for Dry Skin!\n  \nReviewed in the United States on September 6, 2024Size: 1.19 Pound (Pack of 1)Verified Purchase\n\n\n\n\n\n\n\n  \n  \n    I use this cream daily on my hands and face, especially during the colder months when my skin gets extra dry. Thanks to the hyaluronic acid and ceramides, it provides long-lasting hydration, and my skin feels softer and smoother throughout the day. It’s also gentle enough for sensitive skin and has helped soothe dry patches on my elbows and knees.Overall, it’s a reliable, dermatologist-recommended product that’s perfect for anyone with dry or sensitive skin. Highly recommended!\n  \nRead more\n  One person found this helpful\n    \n          \n              \n                  Helpful\n              \n          \n      Sending feedback...Thank you for your feedback.Sorry, we failed to record your vote. Please try again\n        Report\n  &lt;img src=\"https://c.media-amazon.com/images/S/amazon-avatars-global/f25ac3ea-b704-45ed-b2d5-b5b7108da993._CR0%2C0%2C375%2C375_UX460_.jpg\"/&gt;AmyJeeps5.0 out of 5 stars\n\n\n\n\n\n\n\n  \n  \n    The ultimate moisturizer for sensitive skin!\n  \nReviewed in the United States on August 20, 2024Size: 1.19 Pound (Pack of 1)Verified Purchase\n\n\n\n\n\n\n\n  \n  \n    CeraVe Moisturizing Cream has quickly become a staple in my skincare routine. Developed with dermatologists, this cream provides 24-hour hydration while helping to restore the skin's protective barrier. I love that it contains three essential ceramides and hyaluronic acid, which work together to keep my skin soft, smooth, and well-hydrated.The formula is rich and non-greasy, which makes it perfect for both face and body use. It absorbs quickly, so I never have to worry about it feeling heavy or sticky on my skin. Plus, it’s non-comedogenic, fragrance-free, oil-free, and hypoallergenic—making it ideal for my sensitive skin. I’ve had no irritation or breakouts since using this cream, which is a huge relief.One of the standout features of this moisturizer is the patented MVE Technology, which continuously releases moisturizing ingredients throughout the day and night. This means my skin stays hydrated and protected for a full 24 hours, which is especially important during harsh weather conditions.Overall, CeraVe Moisturizing Cream is a game-changer for anyone with sensitive skin or looking for a reliable, long-lasting moisturizer. It’s gentle, effective, and has quickly become a must-have in my skincare arsenal. Highly recommend!\n  \nRead more\n  12 people found this helpful\n    \n          \n              \n                  Helpful\n              \n          \n      Sending feedback...Thank you for your feedback.Sorry, we failed to record your vote. Please try again\n        Report\n  &lt;img src=\"https://c.media-amazon.com/images/S/amazon-avatars-global/default.png\"/&gt;BigDaddy0509705.0 out of 5 stars\n\n\n\n\n\n\n\n  \n  \n    Great moisturizer\n  \nReviewed in the United States on September 2, 2024Size: 1.19 Pound (Pack of 1)Verified Purchase\n\n\n\n\n\n\n\n  \n  \n    I have dry skin because I never moisturize. My elbows are red and cracked. I decided to purchase CeraVe Moisturizing Cream and have been applying it morning and evening for the last two weeks.It has been working great! The skin on my elbows is so much nicer now, not as dry as it was before and the cracking is going away.I will continue to purchase CeraVe Moisturizing Cream for now on.\n  \nRead more\n  One person found this helpful\n    \n          \n              \n                  Helpful\n              \n          \n      Sending feedback...Thank you for your feedback.Sorry, we failed to record your vote. Please try again\n        Report",</t>
  </si>
  <si>
    <t xml:space="preserve">    "trackingLink": "https://www.amazon.com/CeraVe-Moisturizing-Cream-Daily-Moisturizer/dp/B00TTD9BRC?psc=&amp;linkCode=ll1&amp;tag=dividy-20&amp;linkId=07d1c5619abdac6a9ece7fd8b9024699&amp;language=en_US&amp;ref_=as_li_ss_tl"</t>
  </si>
  <si>
    <t xml:space="preserve">    "productDetails": "About this item                   All Season Gel Polish Set: (UV Lamp Needed) Long-lasting for 28+ days with a perfect shine. White holiday gel polish set is an ESSENTIAL for everyone! Color Number is: 219.     Healthy: 10 Toxin-Free Ingredients make it healthy and low odor.     Easy Application and Good Tenacity. With proper application, it lasts at least 3 weeks. This item is UV gel. It is still sticky after curing. It must be used with a base coat and top coat! This item does not include base &amp; top coat, which needs to be purchased separately.     Speed Curing with LED Nail Lamp: The gel nail polish kit needs to be cured under an LED light. Base and Top coat are required. Average time for LED light curing is 90-120 secs.     WARNING: May produce an allergic reaction by skin contact. Read directions for use carefully. For professional use only. Only used for nails. Avoid contact with eyes, mouth, and skin. Rinse them immediately should the product come into contact with them. If there is any incident, contact the doctor immediately. Stop using the product if redness and itching develop. If symptoms persist, consult a doctor. Keep out of the reach of children.       \n                            ›  See more product details",</t>
  </si>
  <si>
    <t xml:space="preserve">    "customerReviews": "&lt;img src=\"https://c.media-amazon.com/images/S/amazon-avatars-global/1a40667f-1e61-48db-bfcc-ff7312cf2338._CR0%2C0%2C374%2C374_UX460_.jpg\"/&gt;sherritha5.0 out of 5 stars\n\n\n\n\n\n\n\n  \n  \n    Love this color overall\n  \nReviewed in the United States on July 6, 2023Color: D-Light Cecilia SageSize: 0.5 Fl Oz (Pack of 1)Verified Purchase\n\n\n\n\n\n\n\n  \n  \n    I recently had the opportunity to try out the Beetles Gel Nail Polish in the shade \"Cecilia Sage Green,\" and I must say, it left a lasting impression. This gel polish claims to offer a salon-quality manicure at home, and I was curious to put it to the test.Firstly, I want to address a negative review I came across during my research. One user on Amazon mentioned that the white polish from the brand chipped off within a day or two. However, it's important to note that this review specifically refers to a different color and not the Cecilia Sage Green shade that I tried. Individual experiences can vary, and it's possible that this particular user encountered issues with that specific polish.Moving on to my personal experience with the Cecilia Sage Green Gel Polish, I found it to be impressive. The application process was straightforward and hassle-free. Following the recommended steps, I applied a thin layer of the gel base coat on clean, dry nails and cured it for 90 seconds under an LED light. Next, I applied two thin coats of the Cecilia Sage Green color, curing each coat for 90 seconds as well. Finally, I applied the gel top coat and cured it for 90 to 120 seconds.The formula of the gel polish was slightly thicker compared to regular nail polish, but it was easy to work with. The brush provided precise application, and I found that a little product went a long way. One thing to note is that curing the nails may cause a short heat spike, especially if too much product is applied, but this is a common occurrence with gel polishes .The end result was truly impressive. The Cecilia Sage Green Gel Polish provided a smooth and shiny finish to my nails, giving them a strong and durable appearance. I was particularly pleased with how long the manicure lasted. I didn't experience any significant chipping or wear and tear until around day eight of wear. This longevity exceeded my expectations, and it was comparable to the durability of salon gel manicures.Beetles Gel Nail Polish has gained a positive reputation in the market, and it's not surprising considering its affordable price point and high-quality performance. The brand offers a wide range of gel polish colors, allowing users to quickly build up their collection at a reasonable cost. Additionally, Beetles provides options to purchase nail tips and nail art tools, adding an element of creativity to your at-home manicures.In conclusion, based on my personal experience, I highly recommend the Beetles Gel Nail Polish in the Cecilia Sage Green shade. It delivers a salon-quality gel manicure at a fraction of the cost, and the longevity of the polish is impressive. If you're looking for a high-performance gel polish that offers long-lasting wear and a beautiful finish, the Beetles Gel Nail Polish is definitely worth considering.\n  \nRead more\n  53 people found this helpful\n    \n          \n              \n                  Helpful\n              \n          \n      Sending feedback...Thank you for your feedback.Sorry, we failed to record your vote. Please try again\n        Report\n  &lt;img src=\"https://c.media-amazon.com/images/S/amazon-avatars-global/default.png\"/&gt;Aiden munster5.0 out of 5 stars\n\n\n\n\n\n\n\n  \n  \n    Amazing and fast delivery\n  \nReviewed in the United States on September 2, 2024Color: A-6 Colors Autumn LeavesSize: 0.25 Fl Oz (Pack of 6)Verified Purchase\n\n\n\n\n\n\n\n  \n  \n    They came the next day and were well packaged and handled with care. This set comes with a plastic holder although not as good as their bigger packages they're a very flimsy plastic for the 6color sets. The bigger 20+ color sets come with a hard durable plastic holder. Beautiful color and appearance well worth the price, buildable but not sheer or thin, good texture and quality easy to remove if you mess up. Can't recommend this brand enough for someone trying to feel pretty on a budget.\n  \nRead more\n  One person found this helpful\n    \n          \n              \n                  Helpful\n              \n          \n      Sending feedback...Thank you for your feedback.Sorry, we failed to record your vote. Please try again\n        Report\n  &lt;img src=\"https://c.media-amazon.com/images/S/amazon-avatars-global/default.png\"/&gt;Alex Hall5.0 out of 5 stars\n\n\n\n\n\n\n\n  \n  \n    Perfect Shade Matte or Glossy!\n  \nReviewed in the United States on August 31, 2024Color: 0-0-0-EucalyptusSize: 0.5 Fl Oz (Pack of 1)Verified Purchase\n\n\n\n\n\n\n\n  \n  \n    This polish is the perfect shade in matte or glossy especially if you’re not looking for anything too bright or dark! It’s the perfect in between. A great color for summer, spring and fall. It’s just as easy to use as other polishes and has the perfect consistency for applying. This bottle will last a while which is awesome for the price!\n  \nRead more\n  One person found this helpful\n    \n          \n              \n                  Helpful\n              \n          \n      Sending feedback...Thank you for your feedback.Sorry, we failed to record your vote. Please try again\n        Report\n  &lt;img src=\"https://c.media-amazon.com/images/S/amazon-avatars-global/253db224-5374-4788-a512-cd1b61cc7790._CR0%2C28%2C276%2C276_UX460_.jpg\"/&gt;Madison4.0 out of 5 stars\n\n\n\n\n\n\n\n  \n  \n    Colors are Beautiful but hard to work with.\n  \nReviewed in the United States on August 11, 2024Color: 0-0-6-Candy JellySize: 0.25 Fl Oz (Pack of 6)Verified Purchase\n\n\n\n\n\n\n\n  \n  \n    The colors are absolutely beautiful, they work perfectly as is or with a white coat underneath. Although they do look great, application is quite difficult. The formula is very thick and goopy, and applying it in an even coat is difficult. But all in all I would say it is very good, you just have to have a lot of patience.\n  \nRead more\n\n\n\n\n\n\n\n\n\n\n\n \n  \t\t \n\n\n\n\n    \n        \n        \n            \n        \n            \n        \n        \n            \n            \n        \n        \n            \n            \n        \n    \n    \n        \n\n            \n                &lt;img src=\"https://c.media-amazon.com/images/S/amazon-avatars-global/253db224-5374-4788-a512-cd1b61cc7790._CR0%2C28%2C276%2C276_UX460_.jpg\"/&gt;Madison\n            \n\n            4.0 out of 5 stars\n            \n                Colors are Beautiful but hard to work with.\n            \n            \n            \n                \n                    \n                        \n                        \n                            \n                                \n                                \n                                    Reviewed in the United States on August 11, 2024\n                                \n                            \n                        \n                    \n                \n            \n        \n        \n            The colors are absolutely beautiful, they work perfectly as is or with a white coat underneath. Although they do look great, application is quite difficult. The formula is very thick and goopy, and applying it in an even coat is difficult. But all in all I would say it is very good, you just have to have a lot of patience.\n        \n        \n            \n                Images in this review\n            \n            \n                \n                    \n                        \n                    \n                \n            \n        \n    \n        \n    \n\n\n\n\n\n   function toggleSeeAllView() {\n       P.when('A', 'cr-image-popover-controller').execute(function(A, imagePopoverController) {\n          imagePopoverController.toggleSeeAllView(true);\n       });\n   }\n\n\n       &lt;img alt=\"Customer image\" src=\"https://c.media-amazon.com/images/I/71Vn3tdiuIL._SY88.jpg\" height=\"88\" width=\"100%\"/&gt;\n\n        P.when('A', 'cr-image-popover-controller').execute(function(A, imagePopoverController) {\n          A.on(\"a:popover:beforeShow:RD6021R1YX2FO_gallerySection_main\", function(data) {\n            imagePopoverController.initImagePopover(\"RD6021R1YX2FO\", \"[https://c.media-amazon.com/images/I/71Vn3tdiuIL.jpg]\", data);\n          });\n        });\n    \n\n  2 people found this helpful\n    \n          \n              \n                  Helpful\n              \n          \n      Sending feedback...Thank you for your feedback.Sorry, we failed to record your vote. Please try again\n        Report\n  &lt;img src=\"https://c.media-amazon.com/images/S/amazon-avatars-global/b0a34ed6-0c1e-45ca-a064-317ac36d3334._CR0%2C0%2C500%2C500_SX460_.jpg\"/&gt;Andi5.0 out of 5 stars\n\n\n\n\n\n\n\n  \n  \n    Gorgeous! Orange tone\n  \nReviewed in the United States on September 3, 2024Color: Oxblood RedSize: 0.51 Fl Oz (Pack of 1)Verified Purchase\n\n\n\n\n\n\n\n  \n  \n    Love the color, once I swatched it, it wasn’t a true red it was more on the orange tone side.I’ve also tried ‘scarlet red’ by beetles and they are similar in color.Very gorgeous, very bright! Just not a true true red!\n  \nRead more\n  \n    \n          \n              \n                  Helpful\n              \n          \n      Sending feedback...Thank you for your feedback.Sorry, we failed to record your vote. Please try again\n        Report\n  &lt;img src=\"https://c.media-amazon.com/images/S/amazon-avatars-global/ef7c5178-a302-4713-8c50-cf093fea5208._CR0%2C0%2C400%2C400_UX460_.jpg\"/&gt;Ashley5.0 out of 5 stars\n\n\n\n\n\n\n\n  \n  \n    elegant and versatile manicure kit\n  \nReviewed in the United States on August 4, 2024Color: 0-0-0-sandstormSize: 0.25 Fl Oz (Pack of 6)Verified Purchase\n\n\n\n\n\n\n\n  \n  \n    The Beetles Nude Gel Polish Nail Set, featuring the Sandstorm Collection, is an elegant and versatile manicure kit designed for achieving a natural, polished look at home. This set includes six beautiful nude shades—ranging from soft peach to rich brown—that are perfect for creating a range of stylish and understated nail designs.The gel polish is known for its smooth application and long-lasting formula, providing a professional-quality finish with the convenience of DIY at home. Each color in the Sandstorm Collection is carefully selected to complement various skin tones and preferences, making it a great choice for everyday wear or special occasions.\n  \nRead more\n  2 people found this helpful\n    \n          \n              \n                  Helpful\n              \n          \n      Sending feedback...Thank you for your feedback.Sorry, we failed to record your vote. Please try again\n        Report\n  &lt;img src=\"https://c.media-amazon.com/images/S/amazon-avatars-global/default.png\"/&gt;Winnie Mari In AZ5.0 out of 5 stars\n\n\n\n\n\n\n\n  \n  \n    Beetles Polishes Rock\n  \nReviewed in the United States on September 4, 2024Color: B-Cascade GreenSize: 0.5 Fl Oz (Pack of 1)Verified Purchase\n\n\n\n\n\n\n\n  \n  \n    Of all the gel polish brands out there Beetles consistently puts out a great product. I know if I'm buying Beetles it will be good. Great colors, excellent formulas, awesome texture and an outstanding value for the money. This color was no exception. Very pretty and densely pigmented, it goes on well and stays looking great for weeks. Thank you Beetles.\n  \nRead more\n  \n    \n          \n              \n                  Helpful\n              \n          \n      Sending feedback...Thank you for your feedback.Sorry, we failed to record your vote. Please try again\n        Report\n  &lt;img src=\"https://c.media-amazon.com/images/S/amazon-avatars-global/default.png\"/&gt;Scarlett R.4.0 out of 5 stars\n\n\n\n\n\n\n\n  \n  \n    Pretty good\n  \nReviewed in the United States on August 7, 2024Color: 2*15ml Black &amp; WhiteSize: 0.51 Fl Oz (Pack of 2)Verified Purchase\n\n\n\n\n\n\n\n  \n  \n    This polish was over all really good the only problem I had it that it started chipping after about 3 days.\n  \nRead more\n\n\n\n\n\n\n\n\n\n\n\n \n  \t\t \n\n\n\n\n    \n        \n        \n            \n        \n            \n        \n        \n            \n            \n        \n        \n            \n            \n        \n    \n    \n        \n\n            \n                &lt;img src=\"https://c.media-amazon.com/images/S/amazon-avatars-global/default.png\"/&gt;Scarlett R.\n            \n\n            4.0 out of 5 stars\n            \n                Pretty good\n            \n            \n            \n                \n                    \n                        \n                        \n                            \n                                \n                                \n                                    Reviewed in the United States on August 7, 2024\n                                \n                            \n                        \n                    \n                \n            \n        \n        \n            This polish was over all really good the only problem I had it that it started chipping after about 3 days.\n        \n        \n            \n                Images in this review\n            \n            \n                \n                    \n                        \n                    \n                \n            \n        \n    \n        \n    \n\n\n\n\n\n   function toggleSeeAllView() {\n       P.when('A', 'cr-image-popover-controller').execute(function(A, imagePopoverController) {\n          imagePopoverController.toggleSeeAllView(true);\n       });\n   }\n\n\n       &lt;img alt=\"Customer image\" src=\"https://c.media-amazon.com/images/I/61oyIcuZWAL._SY88.jpg\" height=\"88\" width=\"100%\"/&gt;\n\n        P.when('A', 'cr-image-popover-controller').execute(function(A, imagePopoverController) {\n          A.on(\"a:popover:beforeShow:R1WQA9HLOJ9FZ5_gallerySection_main\", function(data) {\n            imagePopoverController.initImagePopover(\"R1WQA9HLOJ9FZ5\", \"[https://c.media-amazon.com/images/I/61oyIcuZWAL.jpg]\", data);\n          });\n        });\n    \n\n  \n    \n          \n              \n                  Helpful\n              \n          \n      Sending feedback...Thank you for your feedback.Sorry, we failed to record your vote. Please try again\n        Report",</t>
  </si>
  <si>
    <t xml:space="preserve">    "trackingLink": "https://www.amazon.com/Beetles-Gel-Polish-White-Manicure/dp/B08HYW1Q9N?psc=&amp;linkCode=ll1&amp;tag=dividy-20&amp;linkId=645fafba9aa6cceb291d035f86aeb9e9&amp;language=en_US&amp;ref_=as_li_ss_tl"</t>
  </si>
  <si>
    <t xml:space="preserve">    "productDetails": "About this item                   Lengthening Mascara: This volumizing washable mascara formula is infused with bamboo extract and fibers for long, full and lightweight lashes that don't flake or smudge     Lash Extension Brush: Features our exclusive Flex Tower mascara brush that bends to volumize and extend every single lash from root to tip; Ophthalmologist and allergy tested, suitable for sensitive eyes and contact lens wearers     It's All in the Eyes: Subtle lines, smokey vibes, custom brow looks, classic tones or a shot of color; Our eyeshadow, eyeliner, brows and mascara collections are designed to transform your look     Create any look with Maybelline; foundation, BB creams, concealers, and setting powders for the perfect canvas, eye shadows, mascara, brow pencils, and eyeliners for any eye look and lip products, from showstopping lipstick to plumping lip gloss       \n                            ›  See more product details",</t>
  </si>
  <si>
    <t xml:space="preserve">    "customerReviews": "&lt;img src=\"https://c.media-amazon.com/images/S/amazon-avatars-global/default.png\"/&gt;Amesue5.0 out of 5 stars\n\n\n\n\n\n\n\n  \n  \n    Amazing!!!\n  \nReviewed in the United States on September 7, 2024Color: BLUE MISTSize: 0.2 Fl Oz (Pack of 1)Verified Purchase\n\n\n\n\n\n\n\n  \n  \n    I just did one side to show the difference. I am so impressed!First off, this did not cause an allergic reaction, at all. I get an allergic reaction with most mascaras, usually mild itching and dryness, with this, nothing.Second, I like the consistency. It’s a little less dry than most, so it leaves a little more time to play with it on your lashes and kind of move the brush side to side to really get into each lash, which makes them look thicker, too. It also gives you time to comb through your lashes with a lash brush or a spoolie. I have a lash brush with metal prongs that I combed through my lashes before it dried. I’d highly recommend doing that with any mascara. I’ve yet to meet one that didn’t clump at least a little.Third, the blue is so vibrant and gorgeous!I’m so happy with my purchase! Mi highly recommend this mascara!\n  \nRead more\n\n\n\n\n\n\n\n\n\n\n\n \n  \t\t \n\n\n\n\n    \n        \n        \n            \n        \n            \n        \n        \n            \n            \n        \n        \n            \n            \n        \n    \n    \n        \n\n            \n                &lt;img src=\"https://c.media-amazon.com/images/S/amazon-avatars-global/default.png\"/&gt;Amesue\n            \n\n            5.0 out of 5 stars\n            \n                Amazing!!!\n            \n            \n            \n                \n                    \n                        \n                        \n                            \n                                \n                                \n                                    Reviewed in the United States on September 7, 2024\n                                \n                            \n                        \n                    \n                \n            \n        \n        \n            I just did one side to show the difference. I am so impressed!First off, this did not cause an allergic reaction, at all. I get an allergic reaction with most mascaras, usually mild itching and dryness, with this, nothing.Second, I like the consistency. It’s a little less dry than most, so it leaves a little more time to play with it on your lashes and kind of move the brush side to side to really get into each lash, which makes them look thicker, too. It also gives you time to comb through your lashes with a lash brush or a spoolie. I have a lash brush with metal prongs that I combed through my lashes before it dried. I’d highly recommend doing that with any mascara. I’ve yet to meet one that didn’t clump at least a little.Third, the blue is so vibrant and gorgeous!I’m so happy with my purchase! Mi highly recommend this mascara!\n        \n        \n            \n                Images in this review\n            \n            \n                \n                    \n                        \n                    \n                \n            \n        \n    \n        \n    \n\n\n\n\n\n   function toggleSeeAllView() {\n       P.when('A', 'cr-image-popover-controller').execute(function(A, imagePopoverController) {\n          imagePopoverController.toggleSeeAllView(true);\n       });\n   }\n\n\n       &lt;img alt=\"Customer image\" src=\"https://c.media-amazon.com/images/I/71PZCMdEzaL._SY88.jpg\" height=\"88\" width=\"100%\"/&gt;\n\n        P.when('A', 'cr-image-popover-controller').execute(function(A, imagePopoverController) {\n          A.on(\"a:popover:beforeShow:RD5HA0MQHF727_gallerySection_main\", function(data) {\n            imagePopoverController.initImagePopover(\"RD5HA0MQHF727\", \"[https://c.media-amazon.com/images/I/71PZCMdEzaL.jpg]\", data);\n          });\n        });\n    \n\n  5 people found this helpful\n    \n          \n              \n                  Helpful\n              \n          \n      Sending feedback...Thank you for your feedback.Sorry, we failed to record your vote. Please try again\n        Report\n  &lt;img src=\"https://c.media-amazon.com/images/S/amazon-avatars-global/default.png\"/&gt;Mrs s5.0 out of 5 stars\n\n\n\n\n\n\n\n  \n  \n    Best mascara I've had\n  \nReviewed in the United States on September 10, 2024Color: BLACKEST BLACKSize: 0.24 Fl Oz (Pack of 1)Verified Purchase\n\n\n\n\n\n\n\n  \n  \n    I NEVERRR find mascara that I like. Therefore I usually don't buy the same mascara twice and am constantly searching for a good one. Thisss is the one. The wand seems flimsy so I didn't have high hopes. But after using it I was pleasantly surprised. Doesn't clump as much as some others and seems to make my non-existent eyelashes almost look normal. Price is also nice. I'll be buying again.\n  \nRead more\n  3 people found this helpful\n    \n          \n              \n                  Helpful\n              \n          \n      Sending feedback...Thank you for your feedback.Sorry, we failed to record your vote. Please try again\n        Report\n  &lt;img src=\"https://c.media-amazon.com/images/S/amazon-avatars-global/default.png\"/&gt;Rasheda5.0 out of 5 stars\n\n\n\n\n\n\n\n  \n  \n    Best Mascara Ever!\n  \nReviewed in the United States on September 8, 2024Color: BLACKEST BLACKSize: 0.24 Fl Oz (Pack of 1)Verified Purchase\n\n\n\n\n\n\n\n  \n  \n    This is probably the best mascara I have ever used!  It gives maximum volume and the wand separates each individual lash. I get so many compliments on my lashes now, some even think that I have lash extensions.  This mascara is also long-lasting and must be waterproof because it stays on all day until I remove it with oil.\n  \nRead more\n  2 people found this helpful\n    \n          \n              \n                  Helpful\n              \n          \n      Sending feedback...Thank you for your feedback.Sorry, we failed to record your vote. Please try again\n        Report\n  &lt;img src=\"https://c.media-amazon.com/images/S/amazon-avatars-global/default.png\"/&gt;Ellee4.0 out of 5 stars\n\n\n\n\n\n\n\n  \n  \n    Love this Product for the Price and Ease of Removal\n  \nReviewed in the United States on September 9, 2024Color: COSMIC BLACKSize: 0.24 Fl Oz (Pack of 1)Verified Purchase\n\n\n\n\n\n\n\n  \n  \n    This isn't a perfect mascara because you have to go over your lashes more than a few times to get the thickness and length you want (many mascaras are like that though), but if you want a very well priced mascara that doesn't flake or run down your face in high humidity and always looks great throughout the day - I recommend this mascara 100% and use it daily. I used both cosmic black and the blackest black. I typically don't get the waterproof one and instead use Urban Decay setting spray to lock it on. It isn't at all irritating either and I wear contacts. I love it - I hope it never gets discontinued. Wand is not bad either - can clump on the end a bit but I have yet to find one mascara (including ridiculously higher priced ones) that don't have that issue. I recommend and been using it over a year. Definitely a buy!\n  \nRead more\n  2 people found this helpful\n    \n          \n              \n                  Helpful\n              \n          \n      Sending feedback...Thank you for your feedback.Sorry, we failed to record your vote. Please try again\n        Report\n  &lt;img src=\"https://c.media-amazon.com/images/S/amazon-avatars-global/default.png\"/&gt;Diana Yudina5.0 out of 5 stars\n\n\n\n\n\n\n\n  \n  \n    Great separation of lashes amazing length\n  \nReviewed in the United States on September 4, 2024Color: VERY BLACKSize: 0.24 Fl Oz (Pack of 1)Verified Purchase\n\n\n\n\n\n\n\n  \n  \n    I think this really works! It went on beautifully, no clumping , the wand separates lashes so well. Amazing length! Will update later about how well this lasts.So far so good!*** I did curl my lashes first so I am sure that also makes a difference.UPDATE: After 3 days of use I can say that there is absolutely zero flaking with this mascara. It stays fresh all day with no flaking or smudging\n  \nRead more\n\n\n\n\n\n\n\n\n\n\n\n \n  \t\t \n\n\n\n\n    \n        \n        \n            \n        \n            \n        \n        \n            \n            \n        \n        \n            \n            \n        \n    \n    \n        \n\n            \n                &lt;img src=\"https://c.media-amazon.com/images/S/amazon-avatars-global/default.png\"/&gt;Diana Yudina\n            \n\n            5.0 out of 5 stars\n            \n                Great separation of lashes amazing length\n            \n            \n            \n                \n                    \n                        \n                        \n                            \n                                \n                                \n                                    Reviewed in the United States on September 4, 2024\n                                \n                            \n                        \n                    \n                \n            \n        \n        \n            I think this really works! It went on beautifully, no clumping , the wand separates lashes so well. Amazing length! Will update later about how well this lasts.So far so good!*** I did curl my lashes first so I am sure that also makes a difference.UPDATE: After 3 days of use I can say that there is absolutely zero flaking with this mascara. It stays fresh all day with no flaking or smudging\n        \n        \n            \n                Images in this review\n            \n            \n                \n                    \n                        \n                    \n                \n            \n        \n    \n        \n    \n\n\n\n\n\n   function toggleSeeAllView() {\n       P.when('A', 'cr-image-popover-controller').execute(function(A, imagePopoverController) {\n          imagePopoverController.toggleSeeAllView(true);\n       });\n   }\n\n\n       &lt;img alt=\"Customer image\" src=\"https://c.media-amazon.com/images/I/51-A1x-uH4L._SY88.jpg\" height=\"88\" width=\"100%\"/&gt;\n\n        P.when('A', 'cr-image-popover-controller').execute(function(A, imagePopoverController) {\n          A.on(\"a:popover:beforeShow:RMNRPOV60L15B_gallerySection_main\", function(data) {\n            imagePopoverController.initImagePopover(\"RMNRPOV60L15B\", \"[https://c.media-amazon.com/images/I/51-A1x-uH4L.jpg]\", data);\n          });\n        });\n    \n\n  5 people found this helpful\n    \n          \n              \n                  Helpful\n              \n          \n      Sending feedback...Thank you for your feedback.Sorry, we failed to record your vote. Please try again\n        Report\n  &lt;img src=\"https://c.media-amazon.com/images/S/amazon-avatars-global/39b8bbbc-2046-4a0d-872f-747182ec13c4._CR0%2C0%2C421%2C421_UX460_.jpg\"/&gt;nina5.0 out of 5 stars\n\n\n\n\n\n\n\n  \n  \n    Talked about for a reason\n  \nReviewed in the United States on September 9, 2024Color: BLACKEST BLACKSize: 0.24 Fl Oz (Pack of 1)Verified Purchase\n\n\n\n\n\n\n\n  \n  \n    I LOVE LOVE LOVE this mascara. Many mascaras are reviewed on YouTube, and so I did my fair share of watching videos. This is my far my favorite mascara that I’ve had in the last five years! I had a Clinique one that was three times the amount of money- So this by far is my new favorite! Thick, long, beautiful, non flaking !\n  \nRead more\n  One person found this helpful\n    \n          \n              \n                  Helpful\n              \n          \n      Sending feedback...Thank you for your feedback.Sorry, we failed to record your vote. Please try again\n        Report\n  &lt;img src=\"https://c.media-amazon.com/images/S/amazon-avatars-global/default.png\"/&gt;Konda Berry5.0 out of 5 stars\n\n\n\n\n\n\n\n  \n  \n    Mascara Snob!\n  \nReviewed in the United States on August 29, 2024Color: BLACKEST BLACKSize: 0.24 Fl Oz (Pack of 1)Verified Purchase\n\n\n\n\n\n\n\n  \n  \n    I am a mascara snob and have tried probably hundreds of different brands.  Just as I find one that works, they change the formula.  I had gotten use to using 2 different mascaras at the same time.  One to act as a primer and lengthen and one to build and add volume.  THIS one does both and easily.  Th wand is great, the formula doesn't flake or smudge even when you sweat.  I have also fallen asleep in it and it was still great in the morning.  It acts like a tubing type mascara so I washes off easily in the shower or with cleanser.  My new Favorite !!\n  \nRead more\n  23 people found this helpful\n    \n          \n              \n                  Helpful\n              \n          \n      Sending feedback...Thank you for your feedback.Sorry, we failed to record your vote. Please try again\n        Report\n  &lt;img src=\"https://c.media-amazon.com/images/S/amazon-avatars-global/default.png\"/&gt;ANC7895.0 out of 5 stars\n\n\n\n\n\n\n\n  \n  \n    Good mascara!\n  \nReviewed in the United States on August 29, 2024Color: TRUE BROWNSize: 0.24 Fl Oz (Pack of 1)Verified Purchase\n\n\n\n\n\n\n\n  \n  \n    I really like this mascara. I usually use Urban Decay Perversion as my main mascara, but when I want a lighter look I feel like the black is too much, so I wanted to try a brown. I really like this one. It stays put and is easy to wash off. I've actually noticed less smudging under my lower lash line throughout the day using this. The lashes don't clump and the brush is good. Price point is also nice. 10/10 checks all the boxes in my opinion.\n  \nRead more\n  9 people found this helpful\n    \n          \n              \n                  Helpful\n              \n          \n      Sending feedback...Thank you for your feedback.Sorry, we failed to record your vote. Please try again\n        Report",</t>
  </si>
  <si>
    <t xml:space="preserve">    "trackingLink": "https://www.amazon.com/Maybelline-Volumizing-Buildable-Lengthening-Multiplying/dp/B08H3JPH74?psc=&amp;linkCode=ll1&amp;tag=dividy-20&amp;linkId=cd767205a3aaf97f14f344052b8eec3a&amp;language=en_US&amp;ref_=as_li_ss_tl"</t>
  </si>
  <si>
    <t xml:space="preserve">    "productDetails": "About this item                   Light, fresh scented liquid hand soap     Wash hands often for good hand hygiene.Paraben free and formulated without phthalates     Rich lathering soap that leaves hands feeling soft     Dermatologist tested, gentle on hands     Pack of six, 7.5 fluid Ounce (Total of 45 fluid ounce)     Retains Skin's Natural Moisture       \n                            ›  See more product details",</t>
  </si>
  <si>
    <t xml:space="preserve">    "customerReviews": "&lt;img src=\"https://c.media-amazon.com/images/S/amazon-avatars-global/default.png\"/&gt;artk545.0 out of 5 stars\n\n\n\n\n\n\n\n  \n  \n    Smells great\n  \nReviewed in the United States on September 6, 2024Scent: Fresh BreezeSize: 7.5 Fl Oz (Pack of 6)Verified Purchase\n\n\n\n\n\n\n\n  \n  \n    Good quality hand soap for a good price\n  \nRead more\n  \n    \n          \n              \n                  Helpful\n              \n          \n      Sending feedback...Thank you for your feedback.Sorry, we failed to record your vote. Please try again\n        Report\n  &lt;img src=\"https://c.media-amazon.com/images/S/amazon-avatars-global/default.png\"/&gt;Tasha5.0 out of 5 stars\n\n\n\n\n\n\n\n  \n  \n    Soft Soap\n  \nReviewed in the United States on August 13, 2024Scent: Milk and HoneySize: 7.5 Fl Oz (Pack of 6)Verified Purchase\n\n\n\n\n\n\n\n  \n  \n    This soap has a decent amount of scent that it smells great but isn't overpowering. It does not dry out my hands for the amount of times I use it in a day compared to other soaps I've tried. My hands are left feeling clean without any residue from the soap left behind. The cost is great for the quality of the product and I will be continuing to purchase this soap for all my handwashing needs!\n  \nRead more\n  One person found this helpful\n    \n          \n              \n                  Helpful\n              \n          \n      Sending feedback...Thank you for your feedback.Sorry, we failed to record your vote. Please try again\n        Report\n  &lt;img src=\"https://c.media-amazon.com/images/S/amazon-avatars-global/9bfc2b42-c31d-4c0a-83b4-7346654554eb._CR0%2C0%2C500%2C500_SX460_.jpg\"/&gt;J. M. Atkins5.0 out of 5 stars\n\n\n\n\n\n\n\n  \n  \n    Excellent Hand Soap\n  \nReviewed in the United States on August 18, 2024Scent: Fresh BreezeSize: 7.5 Fl Oz (Pack of 6)Verified Purchase\n\n\n\n\n\n\n\n  \n  \n    Anti-bacterial and wonderful scent at a great price. Highly recommended.\n  \nRead more\n  One person found this helpful\n    \n          \n              \n                  Helpful\n              \n          \n      Sending feedback...Thank you for your feedback.Sorry, we failed to record your vote. Please try again\n        Report\n  &lt;img src=\"https://c.media-amazon.com/images/S/amazon-avatars-global/b94c64e9-b918-4204-aa30-f1f5d4187ad9._CR0%2C0%2C375%2C375_UX460_.jpg\"/&gt;Hannah5.0 out of 5 stars\n\n\n\n\n\n\n\n  \n  \n    Great pack!\n  \nReviewed in the United States on August 1, 2024Scent: AquariumSize: 7.5 Fl Oz (Pack of 6)Verified Purchase\n\n\n\n\n\n\n\n  \n  \n    One of my favorite soaps as it’s not an overwhelming smell. Easy to use and not sticky. Makes me feel soft and clean. Lasted me many months and I wash my hands all the time. Easy on the skin!\n  \nRead more\n  One person found this helpful\n    \n          \n              \n                  Helpful\n              \n          \n      Sending feedback...Thank you for your feedback.Sorry, we failed to record your vote. Please try again\n        Report\n  &lt;img src=\"https://c.media-amazon.com/images/S/amazon-avatars-global/default.png\"/&gt;jam15.0 out of 5 stars\n\n\n\n\n\n\n\n  \n  \n    Great price for the 6 pack for work\n  \nReviewed in the United States on August 14, 2024Scent: Aloe VeraSize: 7.5 Fl Oz (Pack of 6)Verified Purchase\n\n\n\n\n\n\n\n  \n  \n    Repeatedly buy this for work, the price is reasonable compared to shopping in store.  It is a nice neutral scent which works well for both the ladies and men's bathrooms.Would recommend.\n  \nRead more\n  2 people found this helpful\n    \n          \n              \n                  Helpful\n              \n          \n      Sending feedback...Thank you for your feedback.Sorry, we failed to record your vote. Please try again\n        Report\n  &lt;img src=\"https://c.media-amazon.com/images/S/amazon-avatars-global/default.png\"/&gt;summer mcdonell4.0 out of 5 stars\n\n\n\n\n\n\n\n  \n  \n    Excellent quality and value for daily use.\n  \nReviewed in the United States on September 11, 2024Scent: Fresh BreezeSize: 7.5 Fl Oz (Pack of 6)Verified Purchase\n\n\n\n\n\n\n\n  \n  \n    The scent is invigorating and pleasant, and the soap lathers well, leaving hands feeling clean and soft. The pack of six is convenient for stocking up.\n  \nRead more\n  \n    \n          \n              \n                  Helpful\n              \n          \n      Sending feedback...Thank you for your feedback.Sorry, we failed to record your vote. Please try again\n        Report\n  &lt;img src=\"https://c.media-amazon.com/images/S/amazon-avatars-global/3e7e3988-6008-4d08-979a-f80797783de8._CR0%2C26%2C281%2C281_UX460_.jpg\"/&gt;charlene5.0 out of 5 stars\n\n\n\n\n\n\n\n  \n  \n    Smells the same as always\n  \nReviewed in the United States on September 9, 2024Scent: AquariumSize: 7.5 Fl Oz (Pack of 6)Verified Purchase\n\n\n\n\n\n\n\n  \n  \n    Smells just as good as it always has. Lathers nicely and is soft and moisturizing.\n  \nRead more\n  \n    \n          \n              \n                  Helpful\n              \n          \n      Sending feedback...Thank you for your feedback.Sorry, we failed to record your vote. Please try again\n        Report\n  &lt;img src=\"https://c.media-amazon.com/images/S/amazon-avatars-global/default.png\"/&gt;Ladiibbug5.0 out of 5 stars\n\n\n\n\n\n\n\n  \n  \n    Inexpensive but very effective for daily hand washing.\n  \nReviewed in the United States on September 8, 2024Scent: AquariumSize: 7.5 Fl Oz (Pack of 6)Verified Purchase\n\n\n\n\n\n\n\n  \n  \n    The Soft soap brand has been my choice for decades. Good lather, easy to rinse off. Perfect for bathroom &amp; kitchen.  The six pack box was very affordable considering the quality.\n  \nRead more\n  \n    \n          \n              \n                  Helpful\n              \n          \n      Sending feedback...Thank you for your feedback.Sorry, we failed to record your vote. Please try again\n        Report",</t>
  </si>
  <si>
    <t xml:space="preserve">    "trackingLink": "https://www.amazon.com/Softsoap-Liquid-Hand-Fresh-Breeze/dp/B079FV6PRH?psc=&amp;linkCode=ll1&amp;tag=dividy-20&amp;linkId=7713ea3a26f0dd696b3a023e26fdbbc7&amp;language=en_US&amp;ref_=as_li_ss_tl"</t>
  </si>
  <si>
    <t xml:space="preserve">    "productDetails": "About this item                   [No.1 Choice in Japan] TIRTIR Mask Fit Red Cushion, the top pick in Japan, offers unbeatable coverage and all-day wear. Get the flawless look that's taking Japan by storm and be ready for anything!     [72-HOUR LONG-LASTING GLASS SKIN COVERAGE] TIRTIR's dense and fine powder provides buildable coverage, concealing redness, blemishes, and under-eye bags for a glassy skin appearance that suits your style while delivering an incredible 72-hour makeup endurance. Enjoy flawless, long-lasting coverage with no fading, cracking, caking, creasing, or transferring.     [LIGHTWEIGHT &amp; RADIANT FINISH] Tirtir Red Cushion offers a lightweight, radiant finish for all skin types, letting your skin breathe while ensuring enduring, radiant coverage. Say goodbye to heavy makeup and embrace weightless, flawless radiance.     [NOURISHING ELASTICITY] Infused with Hibiscus and red propolis extracts, our formula enhances skin elasticity, for makeup that lasts and radiates your glass skin beauty all day.     [EGG-SHAPED PUFF FOR PRECISION] The egg-shaped puff reaches every nook and cranny, ensuring precise makeup application, especially around the nose, eyes, and mouth. It's easy to clean for a consistently soft and fresh feel.       \n                            ›  See more product details",</t>
  </si>
  <si>
    <t xml:space="preserve">    "customerReviews": "&lt;img src=\"https://c.media-amazon.com/images/S/amazon-avatars-global/default.png\"/&gt;avalancheryder5.0 out of 5 stars\n\n\n\n\n\n\n\n  \n  \n    love this -- and I'm a makeup minimalist\n  \nReviewed in the United States on August 4, 2024Size: 0.63 Fl Oz (Pack of 1)Color: 27C Cool BeigeVerified Purchase\n\n\n\n\n\n\n\n  \n  \n    TLDR: It's advertised as a buildable coverage foundation, so with lighthanded application, it suits my minimalist makeup style. It goes on easily and with a little time to react with my skin, it looks like natural, healthy skin -- not makeup. Trial and error with the shade matching is inevitable. Plus it's summer and if you're spending time outdoors (like me), different shades may match at different timesI've never liked makeup -- probably bc as a teenager I watched my mother do her makeup for hours every morning and swore I'd never get up early to waste that much time making myself up for anyone. Fast forward 30 years -- while I would still go completely makeup-less if I could, dark spots/age spots/acne scars have forced me to consider a light approach to makeup. Plus I've been convinced that sunscreen is a must to fend off any further aging, so my late 40s makeup journey started with the search for the perfect tinted mineral sunscreen.For people who say this is too heavy or cakey, I disagree. You can use a very light touch with this, you just need to not squish the puff down hard into the compact's cushion. I'm able to dab very lightly into the cushion, and if I get too much, I pat it off on the inside of the black flap that covers the cushion. If it looks wet on my skin, I know I've put too much on. I'm able to achieve enough coverage to even out redness and cover spots/blemishes without looking or feeling like I'm wearing heavy makeup. Since I'm oily/combination, I'll powder lightly (with either Morphe Soft Focus translucent setting powder or Hourglass Vanish pressed powder in translucent tan). If it looks too matte after the powder or if it's a really hot day, I'll spray TirTir's Mask Fit Makeup Cool Fixer (the cooling effect is so nice -- I wish Amazon sold this). Immediately after application, I think the cushion foundation looks a little \"flat\" (even with highlighter and contour/bronzer), but with time, it must react with my skin and it starts to look like glowy, healthy skin.For people who are taking stars off bc of color matching -- you're buying makeup online -- no monitor or phone screen is going to accurately display a makeup color. So unless you're able to try this in person, it's going to be trial and error ordering online. I've gone through 6 shades (and 2 sample packs); aside from the 1st 2 shades not matching me, the others have been because it's summer and I'm getting darker as I spend more time outside. I have medium to tan skin with warm undertones -- this is the order of the shades I've tried and when I tried them:27N Camel (mid-May): too yellow/olive for me. Also seemed to oxidize orange-ish on me25N Mocha (late May): less yellow/olive than 27N Camel, but also too light on me9-shade original sample pack (early June): sampled 24N Latte and 29N Natural Beige from the packets next to 25N Mocha from the compact. Both 24N and 29N seemed like potential matches. 25N was still too light. Instead of smearing on wet, I tried to press the sample makeup into my skin to mimic if I was using the puff and cushion compact; I'm convinced that the samples are okay to test colors, but don't represent the colors exactly as they come out of the cushion compact27C Cool Beige (early June): TirTir released new shades so I wanted to see how this compared to 27N. 27C isn't really \"cool\"; it’s more peach-y and not as yellow/olive as 27N. It was a good match when I tried it. But this shade felt more drying than the previous cushions. I was coming off a week of antibiotics so maybe the meds dried me out, or maybe the newer shades are a different formulation?24N Latte/29N Natural Beige (2nd week of June): got the compacts of these. Both were decent matches but I could see that 24N would be too light as the summer went on; 24N still seemed darker on me than 25N Mocha. 29N became my go-to shade for the next few weeks6-shade medium sample pack (late June): ordered this to try the darkest shades in the pack, 30N Rich Honey and 31N French Beige. 31N was too dark for me and 30N was just a hair darker than my skin at that time30N Rich Honey (mid-July): ordered 30N during the Prime day sale and it's been my go-to shade since then (it's now early August)I totally expect that as we go into fall, I'll revisit the lighter shades as my summer tan fades. I was initially drawn to these red cushion foundations because they were supposedly SPF 40 when there were only 3 shades, and unlike most tinted sunscreens, I wouldn't have to get it all over my hands to apply. However, the US packaging doesn't mention SPF, so I prep as if these have no SPF. I prep with TirTir's Milk Skin Toner Light (I chose the Light for my oily/combination skin -- love what this has done for my skin). Then a vitamin C serum (not TirTir), Baebody eye gel, then Baebody eye cream. Next, If I'm not going outdoors at all, I'll use Drmtlgy's Water Creme moisturizer, then apply the cushion foundation. If I'll be outside for only a short amount of time, I'll use LiveTinted Huegard 3-in-1 SPF 30, then the cushion foundation. If I'll be outdoors for an extended amount of time, I'll apply the cushion foundation after the Water Creme moisturizer and TirTir's Mask Fit (Blue) Cool Sun Cushion SPF 50+ -- I wish Amazon sold this. It's one shade and does start off too light on me, but I can pat it in and it leaves just a minimal lighter cast on me. I love that it's sun protection that I can apply with a puff and not my bare hands. I've never had any issues with the red cushion foundation pilling over any of these different products.With trial and error for shade matching and to get your desired amount of coverage, this TirTir red cushion foundation is an amazing product. 100% recommend the sample packs (if they're available) or the mini compacts to test shades, and also recommend TirTir's Milk Skin Toner Light, Mask Fit Makeup Cool Fixer, and Mask Fit Cool Sun Cushion (Amazon please please please start carrying these 2 Cool items!)\n  \nRead more\n  135 people found this helpful\n    \n          \n              \n                  Helpful\n              \n          \n      Sending feedback...Thank you for your feedback.Sorry, we failed to record your vote. Please try again\n        Report\n  &lt;img src=\"https://c.media-amazon.com/images/S/amazon-avatars-global/default.png\"/&gt;Cybergeekchick5.0 out of 5 stars\n\n\n\n\n\n\n\n  \n  \n    It Is Absolutely WONDERFUL To FINALLY Find Foundation That Matches My Skin!!! BUT....\n  \nReviewed in the United States on June 21, 2024Size: 0.63 Fl Oz (Pack of 1)Color: 40N CinnamonVerified Purchase\n\n\n\n\n\n\n\n  \n  \n    I absolutely LOVE this foundation!! You have no idea how wonderful it is to FINALLY find an affordable foundation that matches my skin tone PERFECTLY. As a \"woman of a certain age\" (let's leave it at that!) my only choices when I first started wearing makeup were the only department store foundation made exclusively for Black women (before there was ever Fenty) or settle for weird looking drugstore foundation matches. And who would have thunk it would be a South Korean makeup company that would finally match my skin tone all these years later!I purchased shade 40N and 43N (at the time the two darkest TIR TIR shades). I got 43N because it was what a You Tube influencer that I follow used (MissDarcei) who is my exact shade in both summer and winter. When I heard that the foundation oxidizes a shade darker, I went with 40N first. As it turns out, 40N will work great for my winter shade.There are tutorials on You Tube on how to best apply this foundation to get the best results. Robert Welsh is a great place to start.As far as wear goes, I have done makeup tests with the foundation on my face bare skin and without primer and with skin care prep, and it looked as good as it did when I put it on. I wore this foundation for up to 12 - 15 hours each time, and the only thing that happened was that I did start looking a little \"dewy\" in my T-zone around hour 10, but nothing that a quick dab of powder wouldn't fix. The foundation never separated, never looked cakey, and didn't fill in any lines. It also played nicely with my concealer, etc.1. It didn't separate even after almost 15 hours, which was the day I wore it just on my face and with nothing else on underneath it.2. It didn't settle into my laugh lines or any fine lines.3. There was very minimal transfer, and what transferred were things like blush and highlight. The foundation itself had practically no transfer.4. The longer it was on my face, the better it looked, and it looked fantastic to start. Plus my skin looked great when I removed it.5. It stayed on my face until I took it off, and this was even through gardening, running errands, and going out into a heat wave.IMPORTANT TIPS TO REMEMBER:1. DON'T keep constantly keep pressing into the foundation. When they say a little goes a long way, they mean it. Press the applicator LIGHTLY once into the cushion so that you can barely see the foundation on the applicator. If you can see it, tap the excess off on the inside of the cover. It is buildable, so start with a very light layer, which will be more than enough to do your whole face. You should be able to lightly press into the compact and use that little bit to cover your whole face, and if you miss a spot or two, pick up the excess that you wiped on the inside cover and use that.2. If the foundation looks cakey or orange, you applied WAY too much to the pad and piled the excess right onto your face. The more you apply in the very first application, the more it will oxidize and give you cake-face.3. DON'T drag the applicator sponge across your face. That's another reason why you have cake face and look like an Oompa-Loompa. TAP the sponge into your face, starting from the center and work outward.4. DO NOT use a foundation brush or beauty blender to apply this foundation. This will also give you cake-face because you're using too much foundation all at once.4. SKIN PREP IS KEY! I have combo/oily skin, so I did my skin prep (clean skin, moisturizer, primer for oily skin), let it sit and soak in for 5-10 minutes, and then applied this foundation. If you have oily skin, set this foundation with powder.5. Wait for the foundation to set before you apply anything on top of it. It dries down fast, especially if you apply it the right way.6. Go a shade lighter than you think you'll need. Even with the light application, it does oxidize like any other makeup does. It will oxidize a shade darker. And again, if you put on too much, you will turn orange.I had no breakouts or flaky skin anywhere with this foundation. I think the people having problems with this foundation should address it through their skin prep. Of course there are people who will be allergic and who can't use the foundation, but I think the majority of people complaining about how the foundation looks don't know how to apply it correctly.TL:DR - Absolutely love this foundation; 10 out of 10 would recommend.UPDATE AND EDIT ON 8/27/2024:TL:DR - I still like this foundation, but I got one of the recent shade updates (45W Chestnut), and it was a swing and a miss. I got a bit darker than anticipated because - SUMMER- and was really excited that a warm shade had come out. I pre-ordered it, got two compacts of the new shade b/c I remembered how quickly they sold out, and got one of the first batches.Way, WAY too red. And when it oxidized, my face was two shades darker than my ears! Even after applying the foundation using the techniques I outlined earlier.Do I still like the product? Yes. I like the coverage, I like the wear-ability, I like how it feels on my skin. But if you're still listening, Tir-Tir, please make warm AND cool shades, especially in the deeper skin tones. POC have different undertones, and not all dark people have red undertones.I appreciate that you've been receptive to our requests thus far, but you're almost there with the shade range! Keep going, and like they say in K-Dramas, Fighting!\n  \nRead more\n  111 people found this helpful\n    \n          \n              \n                  Helpful\n              \n          \n      Sending feedback...Thank you for your feedback.Sorry, we failed to record your vote. Please try again\n        Report\n  &lt;img src=\"https://c.media-amazon.com/images/S/amazon-avatars-global/default.png\"/&gt;AM4.0 out of 5 stars\n\n\n\n\n\n\n\n  \n  \n    Great coverage, but..\n  \nReviewed in the United States on August 9, 2024Size: 0.15 Fl Oz (Pack of 1)Color: 23N SandVerified Purchase\n\n\n\n\n\n\n\n  \n  \n    I bought 3 different shades to find out which shade worked best for my skin. It took some time for the products to actually ship, but I was excited when I finally received it. One package looked like it had been opened, but I assumed it was knocked around pretty good while in transit (it was shipped with other items). When I opened it, I found it strange that the sponge was upside down. When I opened it, there was no protective film. I've bought cushion foundations in the past, but they've always had a protective plastic that you must remove before use. When I compared it to the other items, they all had a protective film and \"right side up\" sponges. With this particular shade, I also saw that the sponge and the foundation had been used. I'm not sure if this item was one another buyer had returned, but I was disappointed. I swatched the shade and it seemed like a good shade for my lighter months.. I'll probably this shade again during the winter time.The actual product was great - coverage and lasting power. I'm not fond of dewy foundations, especially because I have oily, sensitive skin. This cushion gave me a semi-matte appearance that made me feel like I had a \"glow within\" vibe without looking oily. The formula didn't irritate my skin and I found that one dab of the product was enough to cover my whole face. It is also buildable so if I needed more coverage on certain areas, I could do so easily. It effectively covered the hyperpigmentation I had, but didn't feel heavy on the skin. There was some breakdown at the end of the day, but compared to other foundations I have, it lasted well. I would continue to purchase this item, but I hope next time I receive unused items.\n  \nRead more\n  12 people found this helpful\n    \n          \n              \n                  Helpful\n              \n          \n      Sending feedback...Thank you for your feedback.Sorry, we failed to record your vote. Please try again\n        Report",</t>
  </si>
  <si>
    <t xml:space="preserve">    "trackingLink": "https://www.amazon.com/Foundation-Long-Lasting-Lightweight-Buildable-Semi-Matte/dp/B09LCH86FM?psc=&amp;linkCode=ll1&amp;tag=dividy-20&amp;linkId=73fae5ff4ecee8195b23f7055d68657e&amp;language=en_US&amp;ref_=as_li_ss_tl"</t>
  </si>
  <si>
    <t xml:space="preserve">    "productDetails": "About this item                   Exfoliating body scrub removes dull, dry skin to reveal glowing, soft, smooth skin     Deeply nourish and balance skin’s hydration to help restore skin's natural glow     Vegan, paraben free, sulfate free, alcohol free, no formaldehyde donors, has a no-slip formula and long-lasting fragrance     Scent: a boost of bright citrus with a touch of floral with key notes of Pink Grapefruit, Jasmine and Peach Nectar       \n                            ›  See more product details",</t>
  </si>
  <si>
    <t xml:space="preserve">    "customerReviews": "&lt;img src=\"https://c.media-amazon.com/images/S/amazon-avatars-global/default.png\"/&gt;Casey5.0 out of 5 stars\n\n\n\n\n\n\n\n  \n  \n    Desert Oasis for Your Skin\n  \nReviewed in the United States on August 24, 2024Scent: Desert HazeSize: 1.13 Pound (Pack of 1)Verified Purchase\n\n\n\n\n\n\n\n  \n  \n    I've been using the Tree Hut Desert Haze Shea Sugar Scrub for a few weeks now, and I'm absolutely in love with the scent. It's a light and refreshing fragrance that's perfect for summer. The scrub itself is thick and creamy, and it exfoliates my skin without leaving it feeling dry or irritated.The scent is so refreshing and uplifting that it makes the whole experience of using the scrub even more enjoyable. It's like stepping into a desert oasis, and it leaves my skin feeling not only soft and smooth but also revitalized.I highly recommend the Tree Hut Desert Haze Shea Sugar Scrub to anyone who loves a refreshing and invigorating fragrance. It's a great way to pamper yourself and achieve smooth, glowing skin.Pros:Refreshing and uplifting scentGentle on the skinExfoliates without dryingLeaves skin feeling soft and smoothHydrated and nourishedOverall:I'm extremely satisfied with the Tree Hut Desert Haze Shea Sugar Scrub. It's a fantastic product that delivers on its promises. I highly recommend it to anyone looking for a gentle and effective exfoliator with a refreshing fragrance.\n  \nRead more\n  8 people found this helpful\n    \n          \n              \n                  Helpful\n              \n          \n      Sending feedback...Thank you for your feedback.Sorry, we failed to record your vote. Please try again\n        Report\n  &lt;img src=\"https://c.media-amazon.com/images/S/amazon-avatars-global/default._CR0%2C0%2C1024%2C1024_SX460_.png\"/&gt;Mommylhc5.0 out of 5 stars\n\n\n\n\n\n\n\n  \n  \n    Mmm Coconut Lime Scrub\n  \nReviewed in the United States on August 19, 2024Scent: Coconut LimeSize: 1.13 Pound (Pack of 1)Verified Purchase\n\n\n\n\n\n\n\n  \n  \n    I was searching for a scrub that won’t break the bank that was on sale and not overpriced for the amount you get. The sale on the Coconut Lime caught my eye. It arrived in the heat of summer so it was a little runny but after putting it in the fridge for an hour it did the trick. I’m not fond of most strong scents and very picky. I’m usually a pink rose or Himalayan salt kinda gal but wanted to grasp the end of summer scents before we head into Fall mode. The green coconut lime packaging is so nice. The scent is lovely feels like I’m on a vacation in the islands. The texture is just right. I love to use this on my elbows knees feet and hands the most. After, my skin feels silky smooth and radiant. No wonder there’s so many great reviews for this product. Now I know where to go for an exfoliating scrub that’s less than $6! I totally recommend!\n  \nRead more\n\n\n\n\n\n\n\n\n\n\n\n \n  \t\t \n\n\n\n\n    \n        \n        \n            \n        \n            \n        \n        \n            \n            \n        \n        \n            \n            \n        \n    \n    \n        \n\n            \n                &lt;img src=\"https://c.media-amazon.com/images/S/amazon-avatars-global/default._CR0%2C0%2C1024%2C1024_SX460_.png\"/&gt;Mommylhc\n            \n\n            5.0 out of 5 stars\n            \n                Mmm Coconut Lime Scrub\n            \n            \n            \n                \n                    \n                        \n                        \n                            \n                                \n                                \n                                    Reviewed in the United States on August 19, 2024\n                                \n                            \n                        \n                    \n                \n            \n        \n        \n            I was searching for a scrub that won’t break the bank that was on sale and not overpriced for the amount you get. The sale on the Coconut Lime caught my eye. It arrived in the heat of summer so it was a little runny but after putting it in the fridge for an hour it did the trick. I’m not fond of most strong scents and very picky. I’m usually a pink rose or Himalayan salt kinda gal but wanted to grasp the end of summer scents before we head into Fall mode. The green coconut lime packaging is so nice. The scent is lovely feels like I’m on a vacation in the islands. The texture is just right. I love to use this on my elbows knees feet and hands the most. After, my skin feels silky smooth and radiant. No wonder there’s so many great reviews for this product. Now I know where to go for an exfoliating scrub that’s less than $6! I totally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src=\"https://c.media-amazon.com/images/I/61EL-i3AOVL._SY88.jpg\" height=\"88\" width=\"100%\"/&gt;&lt;img alt=\"Customer image\" src=\"https://c.media-amazon.com/images/I/718N7Azig9L._SY88.jpg\" height=\"88\" width=\"100%\"/&gt;\n\n        P.when('A', 'cr-image-popover-controller').execute(function(A, imagePopoverController) {\n          A.on(\"a:popover:beforeShow:R3E2KBTVY8TADZ_gallerySection_main\", function(data) {\n            imagePopoverController.initImagePopover(\"R3E2KBTVY8TADZ\", \"[https://c.media-amazon.com/images/I/61EL-i3AOVL.jpg, https://c.media-amazon.com/images/I/718N7Azig9L.jpg]\", data);\n          });\n        });\n    \n\n  10 people found this helpful\n    \n          \n              \n                  Helpful\n              \n          \n      Sending feedback...Thank you for your feedback.Sorry, we failed to record your vote. Please try again\n        Report\n  &lt;img src=\"https://c.media-amazon.com/images/S/amazon-avatars-global/default.png\"/&gt;Jill Ingenito5.0 out of 5 stars\n\n\n\n\n\n\n\n  \n  \n    HONEST review of the vit C sugar scrub\n  \nReviewed in the United States on September 6, 2024Scent: Vitamin CSize: 1.13 Pound (Pack of 1)Verified Purchase\n\n\n\n\n\n\n\n\n\n\n\n\n\n\n\n\n\n\n    \n        \n\n        \n        \n            \n        \n\n        \n            \n                \n\n\n\n\n{\"clickstreamNexusMetricsConfig\":{\"actionType\":\"DISCOVERY\",\"productId\":\"\",\"eventOwner\":\"vsemetrics_playercards\",\"schemaId\":\"clickstream.CustomerEvent.4\",\"producerId\":\"vsemetrics_playercards\",\"eventType\":\"IVEVideoView\"},\"clientPrefix\":\"vse_reviews_desktop_r1xa08cx4iv3t0_1726262501539\",\"closedCaptionsConfig\":{\"captionsOnTexts\":{\"en\":\"English (Automated)\"},\"captionsOffText\":\"Captions off\",\"languageToLabelTexts\":{\"English\":\"English\"}},\"sushiMetricsConfig\":{\"isRobot\":false,\"clientId\":\"VSE-US\",\"videoAsinList\":\"\",\"weblabIds\":\"\",\"eventSource\":\"Player\",\"sessionId\":\"133-8364463-3604600\",\"refMarkers\":\"vse_reviews_desktop_R1XA08CX4IV3T0_1726262501539_ref\",\"placementContext\":\"cr_inline_review\",\"marketplaceId\":\"ATVPDKIKX0DER\",\"isInternal\":false,\"endpoint\":\"https://unagi-na.amazon.com/1/events/com.amazon.eel.vse.metrics.prod.events.test\",\"requestId\":\"XSE6VP045GEY012M9RNY\",\"customerId\":\"A249XJ9JIO8LDW\",\"sessionType\":1},\"mimeType\":\"application/x-mpegURL\",\"nexusMetricsConfig\":{\"isInternal\":false,\"widgetMetricsSchemaId\":\"vse.VSECardsEvents.8\",\"clientId\":\"VSE-US\",\"videoAsinList\":\"\",\"weblabIds\":\"\",\"eventSource\":\"Player\",\"videoAsin\":\"R1XA08CX4IV3T0\",\"producerId\":\"vsemetrics_playercards\",\"refMarkers\":\"vse_reviews_desktop_R1XA08CX4IV3T0_1726262501539_ref\",\"placementContext\":\"cr_inline_review\",\"playerTSMMetricsSchemaId\":\"vse.VSECardsPlayerEvents.7\"},\"videoHeight\":0,\"videoWidth\":0,\"initialClosedCaptions\":\"en,https://c.media-amazon.com/images/S/vse-vms-closed-captions-artifact-us-east-1-prod/closedCaptions/214b630d-4f63-4051-9a1e-f12a82800a2a.vtt\",\"videoUrl\":\"https://c.media-amazon.com/images/S/vse-vms-transcoding-artifact-us-east-1-prod/349d768d-a991-48af-ae0a-7631909c024a/embedded.cc.default.vertical.jobtemplate.hls.m3u8\",\"metricsEmissionMethod\":\"nexus\",\"imageUrl\":\"https://c.media-amazon.com/images/I/61eHgARw8xL._SY256.jpg\",\"awaConfig\":{\"useUpNextComponent\":false,\"clickstreamNexusMetricsConfig\":{\"actionType\":\"DISCOVERY\",\"productId\":\"\",\"eventOwner\":\"vsemetrics_playercards\",\"schemaId\":\"clickstream.CustomerEvent.4\",\"producerId\":\"vsemetrics_playercards\",\"eventType\":\"IVEVideoView\"},\"initialVideo\":\"R1XA08CX4IV3T0\",\"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xa08cx4iv3t0_1726262501539-player-404f4018-153d-4155-b62d-7e926611143c\",\"allowCrossOrigin\":false,\"requestMetadata\":{\"marketplaceId\":\"ATVPDKIKX0DER\",\"clientId\":\"VSE-US\",\"method\":\"cr_inline_review\",\"requestId\":\"XSE6VP045GEY012M9RNY\",\"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XA08CX4IV3T0_1726262501539_ref\",\"placementContext\":\"cr_inline_review\",\"marketplaceId\":\"ATVPDKIKX0DER\",\"isInternal\":false,\"endpoint\":\"https://unagi-na.amazon.com/1/events/com.amazon.eel.vse.metrics.prod.events.test\",\"requestId\":\"XSE6VP045GEY012M9RNY\",\"customerId\":\"A249XJ9JIO8LDW\",\"sessionType\":1},\"ospLinkCode\":\"\",\"showPosterImage\":true,\"languageCode\":\"en\",\"version\":\"\",\"nexusMetricsConfig\":{\"isInternal\":false,\"widgetMetricsSchemaId\":\"vse.VSECardsEvents.8\",\"clientId\":\"VSE-US\",\"videoAsinList\":\"\",\"weblabIds\":\"\",\"eventSource\":\"Player\",\"videoAsin\":\"R1XA08CX4IV3T0\",\"producerId\":\"vsemetrics_playercards\",\"refMarkers\":\"vse_reviews_desktop_R1XA08CX4IV3T0_1726262501539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I’ve been using the Tree Hut Vitamin C Shea Sugar Scrub, and it’s officially my favorite body exfoliator! Here’s what makes it stand out:1. Exfoliates Effectively: This scrub is fantastic for getting rid of dead skin. The sugar crystals are just the right size to provide deep exfoliation without being too harsh. After every use, my skin feels noticeably smoother and softer.2. Hydrating Formula: Unlike other scrubs that can leave your skin feeling dry, this one is infused with shea butter, which helps keep my skin hydrated and nourished. Even after exfoliating, I don’t feel like I need to immediately apply lotion.3. Vitamin C Brightening Power: The addition of vitamin C is a huge bonus! Over time, I’ve noticed that my skin looks brighter and more even-toned. It’s great for targeting areas of dullness, especially on my legs and arms.4. Refreshing Scent: The scent is light and fresh, with a hint of citrus from the vitamin C. It’s not overwhelming but leaves a subtle fragrance on your skin that’s pleasant and energizing.5. Easy to Apply: The scrub has a thick, rich consistency, making it easy to scoop and apply without it slipping out of your hands. It stays put on the skin while exfoliating, and rinsing it off is easy too, without leaving any residue.6. Value for Money: For 18 oz, this scrub is a great value. A little goes a long way, so it lasts a while even if you use it regularly.7. Vegan &amp; Cruelty-Free: It’s great to know this product is vegan and cruelty-free, so I can feel good about the ingredients and ethical practices behind it.Overall: If you’re looking for an affordable, effective, and hydrating body scrub with skin-brightening benefits, the Tree Hut Vitamin C Shea Sugar Scrub is a fantastic choice. It has improved both the look and feel of my skin, making it a staple in my body care routine!\n  \nRead more\n\n\n\n\n\n\n\n\n\n\n\n \n  \t\t \n\n\n\n\n    \n        \n        \n            \n        \n            \n        \n        \n            \n            \n        \n        \n            \n            \n        \n    \n    \n        \n\n            \n                &lt;img src=\"https://c.media-amazon.com/images/S/amazon-avatars-global/default.png\"/&gt;Jill Ingenito\n            \n\n            5.0 out of 5 stars\n            \n                HONEST review of the vit C sugar scrub\n            \n            \n            \n                \n                    \n                        \n                        \n                            \n                                \n                                \n                                    Reviewed in the United States on September 6, 2024\n                                \n                            \n                        \n                    \n                \n            \n        \n        \n            I’ve been using the Tree Hut Vitamin C Shea Sugar Scrub, and it’s officially my favorite body exfoliator! Here’s what makes it stand out:1. Exfoliates Effectively: This scrub is fantastic for getting rid of dead skin. The sugar crystals are just the right size to provide deep exfoliation without being too harsh. After every use, my skin feels noticeably smoother and softer.2. Hydrating Formula: Unlike other scrubs that can leave your skin feeling dry, this one is infused with shea butter, which helps keep my skin hydrated and nourished. Even after exfoliating, I don’t feel like I need to immediately apply lotion.3. Vitamin C Brightening Power: The addition of vitamin C is a huge bonus! Over time, I’ve noticed that my skin looks brighter and more even-toned. It’s great for targeting areas of dullness, especially on my legs and arms.4. Refreshing Scent: The scent is light and fresh, with a hint of citrus from the vitamin C. It’s not overwhelming but leaves a subtle fragrance on your skin that’s pleasant and energizing.5. Easy to Apply: The scrub has a thick, rich consistency, making it easy to scoop and apply without it slipping out of your hands. It stays put on the skin while exfoliating, and rinsing it off is easy too, without leaving any residue.6. Value for Money: For 18 oz, this scrub is a great value. A little goes a long way, so it lasts a while even if you use it regularly.7. Vegan &amp; Cruelty-Free: It’s great to know this product is vegan and cruelty-free, so I can feel good about the ingredients and ethical practices behind it.Overall: If you’re looking for an affordable, effective, and hydrating body scrub with skin-brightening benefits, the Tree Hut Vitamin C Shea Sugar Scrub is a fantastic choice. It has improved both the look and feel of my skin, making it a staple in my body care routine!\n        \n        \n            \n                Images in this review\n            \n            \n                \n                    \n                        \n                    \n                \n            \n        \n    \n        \n    \n\n\n\n\n\n   function toggleSeeAllView() {\n       P.when('A', 'cr-image-popover-controller').execute(function(A, imagePopoverController) {\n          imagePopoverController.toggleSeeAllView(true);\n       });\n   }\n\n\n       &lt;img alt=\"Customer image\" src=\"https://c.media-amazon.com/images/I/618n4nw94kL._SY88.jpg\" height=\"88\" width=\"100%\"/&gt;\n\n        P.when('A', 'cr-image-popover-controller').execute(function(A, imagePopoverController) {\n          A.on(\"a:popover:beforeShow:R1XA08CX4IV3T0_gallerySection_main\", function(data) {\n            imagePopoverController.initImagePopover(\"R1XA08CX4IV3T0\", \"[https://c.media-amazon.com/images/I/618n4nw94kL.jpg]\", data);\n          });\n        });\n    \n\n  3 people found this helpful\n    \n          \n              \n                  Helpful\n              \n          \n      Sending feedback...Thank you for your feedback.Sorry, we failed to record your vote. Please try again\n        Report\n  &lt;img src=\"https://c.media-amazon.com/images/S/amazon-avatars-global/default.png\"/&gt;Jody O.5.0 out of 5 stars\n\n\n\n\n\n\n\n  \n  \n    Loving this scrub!\n  \nReviewed in the United States on September 1, 2024Scent: Pumpkin PopSize: 18 Fl Oz (Pack of 1)Verified Purchase\n\n\n\n\n\n\n\n  \n  \n    I'm on a septic system so I was looking for a nice facial scrub that I could wash down the drain without worry about how it was going to decompose. AND I wanted something that smelled as nice as what my facialist uses. BOOM!! Here it is! This sugar scrub has a wonderful Pumpkin smell AND it feels really gentle while exfoliating. It leaves your skin nice and smooth after rubbing till the \"sugars\" melt and the oils have hydrated your skin. If you're looking at this review, then you should know its time to try this out!\n  \nRead more\n  2 people found this helpful\n    \n          \n              \n                  Helpful\n              \n          \n      Sending feedback...Thank you for your feedback.Sorry, we failed to record your vote. Please try again\n        Report\n  &lt;img src=\"https://c.media-amazon.com/images/S/amazon-avatars-global/979ab7ce-4d78-49dd-826a-d889be58ee48._CR0%2C0%2C500%2C500_SX460_.jpg\"/&gt;Lisa G.4.0 out of 5 stars\n\n\n\n\n\n\n\n  \n  \n    A must have for smooth looking skin\n  \nReviewed in the United States on September 5, 2024Scent: VanillaSize: 1.13 Pound (Pack of 1)Verified Purchase\n\n\n\n\n\n\n\n  \n  \n    This ultra-hydrating exfoliating scrub is fantastic! It exfoliates gently yet effectively, removing dead skin cells while deeply hydrating the skin. The scrub’s formula leaves my skin feeling soft, smooth, and refreshed without any dryness or irritation. The added hydration is a great bonus, making it perfect for maintaining a healthy glow. This scrub is a fantastic choice if you’re looking for an exfoliant that buffs and moisturizes!\n  \nRead more\n  \n    \n          \n              \n                  Helpful\n              \n          \n      Sending feedback...Thank you for your feedback.Sorry, we failed to record your vote. Please try again\n        Report\n  &lt;img src=\"https://c.media-amazon.com/images/S/amazon-avatars-global/default.png\"/&gt;Chris  L.5.0 out of 5 stars\n\n\n\n\n\n\n\n  \n  \n    One of my favorites!\n  \nReviewed in the United States on September 7, 2024Scent: Vitamin CSize: 1.13 Pound (Pack of 1)Verified Purchase\n\n\n\n\n\n\n\n  \n  \n    This product is a staple in our bathroom!!! My girls love it. It sloughs off all the dead/dry skin. Is a great exfoliation prior to shaving and leaves the skin super soft and glowing appearance. We use on our feet and heels-and takes the dry and cracked skin right off. A little bit goes a long way making the price super affordable! We like to try different scents too!\n  \nRead more\n  \n    \n          \n              \n                  Helpful\n              \n          \n      Sending feedback...Thank you for your feedback.Sorry, we failed to record your vote. Please try again\n        Report\n  &lt;img src=\"https://c.media-amazon.com/images/S/amazon-avatars-global/414701ad-d52f-434f-81cf-133df0cf2299._CR14%2C0%2C472%2C472_SX460_.jpg\"/&gt;Myke Jess5.0 out of 5 stars\n\n\n\n\n\n\n\n  \n  \n    Great scrubs\n  \nReviewed in the United States on August 5, 2024Scent: Desert HazeSize: 1.13 Pound (Pack of 1)Verified Purchase\n\n\n\n\n\n\n\n  \n  \n    I've gotten 3.. these 2 plus Vitamin C. I received 2 of the 3 with clear wrap on them, as shown on the Desert Haze. Wasn't fond of getting 1 without wrapping, but I came to believe that the reason is, when the warehouses stock them, some people may completely remove the wrapping from the bulk, while some people separate the jars from eo, but leave the wrapper. They aren't wrapped as if they are done individually, which leads me to think this is what makes the difference. Still stinks receiving products with zero seal or wrapping, but I've received plenty of other products similarly and accept that its how it is.Aside from that.. the scrubs are great! I've always had bumpy patches on my biceps and thighs, but since using these, my skin is super smooth. I'll definitely continue purchasing\n  \nRead more\n\n\n\n\n\n\n\n\n\n\n\n \n  \t\t \n\n\n\n\n    \n        \n        \n            \n        \n            \n        \n        \n            \n            \n        \n        \n            \n            \n        \n    \n    \n        \n\n            \n                &lt;img src=\"https://c.media-amazon.com/images/S/amazon-avatars-global/414701ad-d52f-434f-81cf-133df0cf2299._CR14%2C0%2C472%2C472_SX460_.jpg\"/&gt;Myke Jess\n            \n\n            5.0 out of 5 stars\n            \n                Great scrubs\n            \n            \n            \n                \n                    \n                        \n                        \n                            \n                                \n                                \n                                    Reviewed in the United States on August 5, 2024\n                                \n                            \n                        \n                    \n                \n            \n        \n        \n            I've gotten 3.. these 2 plus Vitamin C. I received 2 of the 3 with clear wrap on them, as shown on the Desert Haze. Wasn't fond of getting 1 without wrapping, but I came to believe that the reason is, when the warehouses stock them, some people may completely remove the wrapping from the bulk, while some people separate the jars from eo, but leave the wrapper. They aren't wrapped as if they are done individually, which leads me to think this is what makes the difference. Still stinks receiving products with zero seal or wrapping, but I've received plenty of other products similarly and accept that its how it is.Aside from that.. the scrubs are great! I've always had bumpy patches on my biceps and thighs, but since using these, my skin is super smooth. I'll definitely continue purchasing\n        \n        \n            \n                Images in this review\n            \n            \n                \n                    \n                        \n                    \n                        \n                    \n                        \n                    \n                \n            \n        \n    \n        \n    \n\n\n\n\n\n   function toggleSeeAllView() {\n       P.when('A', 'cr-image-popover-controller').execute(function(A, imagePopoverController) {\n          imagePopoverController.toggleSeeAllView(true);\n       });\n   }\n\n\n       &lt;img alt=\"Customer image\" src=\"https://c.media-amazon.com/images/I/71e7SupVY9L._SY88.jpg\" height=\"88\" width=\"100%\"/&gt;&lt;img alt=\"Customer image\" src=\"https://c.media-amazon.com/images/I/711rNYTZXPL._SY88.jpg\" height=\"88\" width=\"100%\"/&gt;&lt;img alt=\"Customer image\" src=\"https://c.media-amazon.com/images/I/71NMMW3AfdL._SY88.jpg\" height=\"88\" width=\"100%\"/&gt;\n\n        P.when('A', 'cr-image-popover-controller').execute(function(A, imagePopoverController) {\n          A.on(\"a:popover:beforeShow:RRWGRGMIDI9A0_gallerySection_main\", function(data) {\n            imagePopoverController.initImagePopover(\"RRWGRGMIDI9A0\", \"[https://c.media-amazon.com/images/I/71e7SupVY9L.jpg, https://c.media-amazon.com/images/I/711rNYTZXPL.jpg, https://c.media-amazon.com/images/I/71NMMW3AfdL.jpg]\", data);\n          });\n        });\n    \n\n  13 people found this helpful\n    \n          \n              \n                  Helpful\n              \n          \n      Sending feedback...Thank you for your feedback.Sorry, we failed to record your vote. Please try again\n        Report",</t>
  </si>
  <si>
    <t xml:space="preserve">    "trackingLink": "https://www.amazon.com/Tree-Hut-Hydrating-Exfoliating-Nourishing/dp/B07VW3YSWH?psc=&amp;linkCode=ll1&amp;tag=dividy-20&amp;linkId=60a395627df8939fe9483f8efca41731&amp;language=en_US&amp;ref_=as_li_ss_tl"</t>
  </si>
  <si>
    <t xml:space="preserve">    "productDetails": "About this item                   SHAPE, DEFINE, FILL Our instant lift eyebrow pencil shapes, defines, and fills in brows for a natural, polished look. Make your brows appear thicker, fuller and more detailed with this dual-sided pencil and brush. Perfect for use with stencils.     LONG LASTING STYLE Achieve precise lines and perfectly contoured brows that last for hours with this amazing eyebrow pencil/brush combo.     HOW TO USE Utilize the spool brush to comb eyebrows into desired shape, then use the liner to fill in brows with fine, small strokes.     AT e.l.f. COSMETICS, we believe that beauty comes from within all of us, and our products are designed to let your inner beauty shine through. We offer luxurious cosmetics made with quality ingredients that are perfect for women of any age.     CRUELTY FREE AND VEGAN Our cosmetics are PETA certified cruelty free and vegan, so you can feel good about using our products.       \n                            ›  See more product details",</t>
  </si>
  <si>
    <t xml:space="preserve">    "customerReviews": "&lt;img src=\"https://c.media-amazon.com/images/S/amazon-avatars-global/default.png\"/&gt;Nicole Scognamillo 5.0 out of 5 stars\n\n\n\n\n\n\n\n  \n  \n    Best eyebrow pencil EVER\n  \nReviewed in the United States on September 10, 2024Color: TaupeSize: 1 Count (Pack of 1)Verified Purchase\n\n\n\n\n\n\n\n  \n  \n    I have used this pencil for years and I hope elf doesn’t stop making it. It goes on on smooth and creamy and makes it effortless to draw these eyebrows on every day. I’m blonde with light to medium skin tone depending on the season and I use taupe.\n  \nRead more\n  One person found this helpful\n    \n          \n              \n                  Helpful\n              \n          \n      Sending feedback...Thank you for your feedback.Sorry, we failed to record your vote. Please try again\n        Report\n  &lt;img src=\"https://c.media-amazon.com/images/S/amazon-avatars-global/default.png\"/&gt;Cathy Ewing5.0 out of 5 stars\n\n\n\n\n\n\n\n  \n  \n    WORTH IT\n  \nReviewed in the United States on September 9, 2024Color: BlondeSize: 0.01 Ounce (Pack of 1)Verified Purchase\n\n\n\n\n\n\n\n  \n  \n    I am blonde and love this pencil for this price. It stays on all day. Looks natural. I did not have any breakage issues (keep lead short for support). Formerly used IT but it was so pricy and didn’t last very long. Nice substitute.\n  \nRead more\n  \n    \n          \n              \n                  Helpful\n              \n          \n      Sending feedback...Thank you for your feedback.Sorry, we failed to record your vote. Please try again\n        Report\n  &lt;img src=\"https://c.media-amazon.com/images/S/amazon-avatars-global/default.png\"/&gt;Mary4.0 out of 5 stars\n\n\n\n\n\n\n\n  \n  \n    Application\n  \nReviewed in the United States on September 2, 2024Color: Neutral BrownSize: 1 Count (Pack of 1)Verified Purchase\n\n\n\n\n\n\n\n  \n  \n    Goes on a tiny bit dry.  So I put a little moisturizer on my brows first for the product to apply nicely.  But great color, stays on all day.  Affordable!\n  \nRead more\n  2 people found this helpful\n    \n          \n              \n                  Helpful\n              \n          \n      Sending feedback...Thank you for your feedback.Sorry, we failed to record your vote. Please try again\n        Report\n  &lt;img src=\"https://c.media-amazon.com/images/S/amazon-avatars-global/default.png\"/&gt;4everkid5.0 out of 5 stars\n\n\n\n\n\n\n\n  \n  \n    Perfect ash blonde\n  \nReviewed in the United States on August 31, 2024Color: BlondeSize: 0.01 Ounce (Pack of 1)Verified Purchase\n\n\n\n\n\n\n\n  \n  \n    I absolutely love this. I purchased so many eyebrow pencils before this taupe colored E.l.f. and every one was too dark, too orange, too intense or just wrong. I have ashy blondish brown hair and this is the perfect subtle color without looking grey. I buy them in bunches at this great price and will stick with this until they discontinue, or I do, whichever comes first.\n  \nRead more\n  4 people found this helpful\n    \n          \n              \n                  Helpful\n              \n          \n      Sending feedback...Thank you for your feedback.Sorry, we failed to record your vote. Please try again\n        Report\n  &lt;img src=\"https://c.media-amazon.com/images/S/amazon-avatars-global/8814535e-2e10-4013-af39-75047f396ffb._CR62%2C0%2C375%2C375_SX460_.jpg\"/&gt;Corinne Patrone,Agrell5.0 out of 5 stars\n\n\n\n\n\n\n\n  \n  \n    Wow, elf\n  \nReviewed in the United States on July 22, 2024Color: Neutral BrownSize: 1 Count (Pack of 1)Verified Purchase\n\n\n\n\n\n\n\n  \n  \n    So elf is known as a much cheaper make up brand but it’s decent quality make up. You don’t even have to know what you’re doing to be able to apply their make up and it works just as well as Jeffree star Charlotte Tilbury because pretty much they’re all manufactured the same way they all use the same ingredients, a few tutorials and I have learned how to fill my eyebrows and this pencil actually is very easy. I’m 41 and I have not worn make up on my eyebrows ever but now that my hair is missing and I’ve done the 90s over pluck thin eyebrow look for so many years , I need some more hair and this pencil worked out great I’ve done it on the go in my Uber going to the store or to a doctors appointment. I have put eyebrows on with this pencil and just this pencil and they’ve looked great. I am very happy Once again elf has done it again . And the only reason that I ordered from Amazon and not the elf website because the shipping was faster and free\n  \nRead more\n  22 people found this helpful\n    \n          \n              \n                  Helpful\n              \n          \n      Sending feedback...Thank you for your feedback.Sorry, we failed to record your vote. Please try again\n        Report\n  &lt;img src=\"https://c.media-amazon.com/images/S/amazon-avatars-global/default.png\"/&gt;Lorena Rosas5.0 out of 5 stars\n\n\n\n\n\n\n\n  \n  \n    Perfect Eyebrow pencil\n  \nReviewed in the United States on September 9, 2024Color: Neutral BrownSize: 2 Count (Pack of 1)Verified Purchase\n\n\n\n\n\n\n\n  \n  \n    I just love the ease of applying some perfect match eyebrow color.  Bonus part is the uplifting brow brush.  I always buy two, never run out and always in stock. GREAT Value !\n  \nRead more\n  One person found this helpful\n    \n          \n              \n                  Helpful\n              \n          \n      Sending feedback...Thank you for your feedback.Sorry, we failed to record your vote. Please try again\n        Report\n  &lt;img src=\"https://c.media-amazon.com/images/S/amazon-avatars-global/default.png\"/&gt;Sacto Girl5.0 out of 5 stars\n\n\n\n\n\n\n\n  \n  \n    I Love this Brow Pencil\n  \nReviewed in the United States on September 1, 2024Color: Neutral BrownSize: 1 Count (Pack of 1)Verified Purchase\n\n\n\n\n\n\n\n  \n  \n    I use this brow pencil to fill in a few spots on my brows.  Because it has a rounded tip, rather than a pointed one, I am able to blend it in seamlessly.  I have used other, more expensive pencils, but I always come back to this one.\n  \nRead more\n  2 people found this helpful\n    \n          \n              \n                  Helpful\n              \n          \n      Sending feedback...Thank you for your feedback.Sorry, we failed to record your vote. Please try again\n        Report\n  &lt;img src=\"https://c.media-amazon.com/images/S/amazon-avatars-global/d2f5961b-3df0-4535-ad3a-1cc8955059fe._CR0%2C0%2C140%2C140_UX460_.jpg\"/&gt;Amanda5.0 out of 5 stars\n\n\n\n\n\n\n\n  \n  \n    My Go-To Eyebrow Pencil\n  \nReviewed in the United States on August 1, 2024Color: Neutral BrownSize: 1 Count (Pack of 1)Verified Purchase\n\n\n\n\n\n\n\n  \n  \n    I have purchased many eyebrow pencils over the years and keep going back to this one.  My brows are pretty thick and just need a bit of color to darken them just a bit so they don't look washed out.  This does a great job of making them look natural.  I am sure that if you really applied a lot of the product, you could achieve a much more dramatic and less natural look but that isn't what I am going for.  The formula is not too soft and not too hard so it goes on smooth and then brushes in nicely with the spooly end of the brush.\n  \nRead more\n  4 people found this helpful\n    \n          \n              \n                  Helpful\n              \n          \n      Sending feedback...Thank you for your feedback.Sorry, we failed to record your vote. Please try again\n        Report",</t>
  </si>
  <si>
    <t xml:space="preserve">    "trackingLink": "https://www.amazon.com/Instant-Dual-Sided-Precise-Defines-Contours/dp/B00WAJAKOU?psc=&amp;linkCode=ll1&amp;tag=dividy-20&amp;linkId=3a06ca7b33bcbfae06d5962b68bb3f69&amp;language=en_US&amp;ref_=as_li_ss_tl"</t>
  </si>
  <si>
    <t xml:space="preserve">    "productDetails": "About this item                   [ DAILY MOISTURIZING LOTION ] Smooth, light-weight texture that is absorbed quickly, leaving skin feeling smooth and hydrated, never greasy     [ LONG-LASTING HYDRATION ] Contains Hyaluronic Acid to help retain skins natural moisture and MVE technology to provide 24 hour hydration     [ GENTLE ON SKIN ] Holds National Eczema Association (NEA) Seal of Acceptance. Fragrance free, allergy-tested, non-comedogenic, and suitable for use as a body lotion, face moisturizing lotion, and/or hand lotion     [ 3 ESSENTIAL CERAMIDES ] Ceramides are found naturally in the skin and make up 50% of the lipids in the skin barrier. All CeraVe products are formulated with three essential ceramides (1, 3, 6-II) to help restore and maintain the skin’s natural barrier     [ DEVELOPED WITH DERMATOLOGISTS ] CeraVe Skincare is developed with dermatologists and has products suitable for dry skin, sensitive skin, oily skin, acne-prone, and more.       \n                            ›  See more product details",</t>
  </si>
  <si>
    <t xml:space="preserve">    "customerReviews": "&lt;img src=\"https://c.media-amazon.com/images/S/amazon-avatars-global/default.png\"/&gt;Maika22!5.0 out of 5 stars\n\n\n\n\n\n\n\n  \n  \n    Nourishing RELIEF!\n  \nReviewed in the United States on June 27, 2024Size: 19 Fl Oz (Pack of 1)Verified Purchase\n\n\n\n\n\n\n\n  \n  \n    CeraVe Daily Moisturizing Lotion for Dry Skin is a game-changer! As someone constantly battling dry skin, this lotion has transformed my daily routine. The lightweight formula absorbs quickly, leaving my skin feeling hydrated and silky smooth all day long. What sets it apart is its powerhouse ingredients like ceramides and hyaluronic acid, which not only moisturize deeply but also help restore the skin's natural barrier.One of my favorite features is the incredibly light scent, barely noticeable once applied. Whether you struggle with occasional dry patches or chronic dryness, this lotion is a must-try. It's gentle yet effective, making it suitable for sensitive skin types too. Say goodbye to dryness and hello to healthy, radiant skin with CeraVe Daily Moisturizing Lotion!\n  \nRead more\n  11 people found this helpful\n    \n          \n              \n                  Helpful\n              \n          \n      Sending feedback...Thank you for your feedback.Sorry, we failed to record your vote. Please try again\n        Report\n  &lt;img src=\"https://c.media-amazon.com/images/S/amazon-avatars-global/default.png\"/&gt;Laura5.0 out of 5 stars\n\n\n\n\n\n\n\n  \n  \n    Amazing!\n  \nReviewed in the United States on August 11, 2024Size: 19 Fl Oz (Pack of 1)Verified Purchase\n\n\n\n\n\n\n\n  \n  \n    CeraVe Daily Moisturizing Lotion is a must-have for anyone seeking deep, long-lasting moisture. It's lightweight, non-greasy, and absorbs quickly, leaving my skin feeling soft and hydrated all day. Perfect for sensitive skin, this cream has become an essential part of my skincare routine. Highly recommended!\n  \nRead more\n  3 people found this helpful\n    \n          \n              \n                  Helpful\n              \n          \n      Sending feedback...Thank you for your feedback.Sorry, we failed to record your vote. Please try again\n        Report\n  &lt;img src=\"https://c.media-amazon.com/images/S/amazon-avatars-global/default.png\"/&gt;Andy5.0 out of 5 stars\n\n\n\n\n\n\n\n  \n  \n    Great lotion for those with sensitive skin\n  \nReviewed in the United States on September 7, 2024Size: 19 Fl Oz (Pack of 1)Verified Purchase\n\n\n\n\n\n\n\n  \n  \n    Moisturizes well and helps with dry skin. Gentle enough to use on face. Hard to find quality, non-irritating fragrance free lotions, but this works wonders!\n  \nRead more\n  \n    \n          \n              \n                  Helpful\n              \n          \n      Sending feedback...Thank you for your feedback.Sorry, we failed to record your vote. Please try again\n        Report\n  &lt;img src=\"https://c.media-amazon.com/images/S/amazon-avatars-global/default.png\"/&gt;Rebecca Barker5.0 out of 5 stars\n\n\n\n\n\n\n\n  \n  \n    Oh so moisturizing!\n  \nReviewed in the United States on August 28, 2024Size: 19 Fl Oz (Pack of 1)Verified Purchase\n\n\n\n\n\n\n\n  \n  \n    There's nothing to dislike. Moisturizes as promised. Soaks in well. Not greasy. Very good price point for such a reliable product.\n  \nRead more\n  \n    \n          \n              \n                  Helpful\n              \n          \n      Sending feedback...Thank you for your feedback.Sorry, we failed to record your vote. Please try again\n        Report\n  &lt;img src=\"https://c.media-amazon.com/images/S/amazon-avatars-global/default.png\"/&gt;Annie4.0 out of 5 stars\n\n\n\n\n\n\n\n  \n  \n    Works well on normal skin.\n  \nReviewed in the United States on July 30, 2024Size: 19 Fl Oz (Pack of 1)Verified Purchase\n\n\n\n\n\n\n\n  \n  \n    No odor. Smooth and silky. Absorbs well. Good to maintain normal skin but for very dry, patchy, flaky skin like my legs are, did nothing. But for the rest of my body feels great.\n  \nRead more\n  \n    \n          \n              \n                  Helpful\n              \n          \n      Sending feedback...Thank you for your feedback.Sorry, we failed to record your vote. Please try again\n        Report\n  &lt;img src=\"https://c.media-amazon.com/images/S/amazon-avatars-global/default.png\"/&gt;Leah5.0 out of 5 stars\n\n\n\n\n\n\n\n  \n  \n    Lightweight, fast absorbing, hydrating\n  \nReviewed in the United States on July 26, 2024Size: 19 Fl Oz (Pack of 1)Verified Purchase\n\n\n\n\n\n\n\n  \n  \n    As someone who grew up in humid climate. I have have hated every lotion I’ve ever used. They have either left me feeling greasy or have not been well absorbed and feel nasty when I sweat. This is the first time I can say that a lotion feels lightweight and is absorbed quickly but is lasting. It doesn’t “feel” like I have lotion on during they day even though my skin looks and feels hydrated and doesn’t get greasy when I sweat. 10/10 highly recommend.\n  \nRead more\n  5 people found this helpful\n    \n          \n              \n                  Helpful\n              \n          \n      Sending feedback...Thank you for your feedback.Sorry, we failed to record your vote. Please try again\n        Report\n  &lt;img src=\"https://c.media-amazon.com/images/S/amazon-avatars-global/default.png\"/&gt;Preston5.0 out of 5 stars\n\n\n\n\n\n\n\n  \n  \n    Very good quality\n  \nReviewed in the United States on September 3, 2024Size: 19 Fl Oz (Pack of 1)Verified Purchase\n\n\n\n\n\n\n\n  \n  \n    I LOVE CeraVe got a few of their products and wow they feel nice on the skin. No weird feeling left after you apply it and light on the skin. Pump works great.\n  \nRead more\n  \n    \n          \n              \n                  Helpful\n              \n          \n      Sending feedback...Thank you for your feedback.Sorry, we failed to record your vote. Please try again\n        Report\n  &lt;img src=\"https://c.media-amazon.com/images/S/amazon-avatars-global/d867854a-7c82-482a-8297-7200f252587e._CR0%2C0%2C333%2C333_UX460_.jpg\"/&gt;X-File 19475.0 out of 5 stars\n\n\n\n\n\n\n\n  \n  \n    Rob’s Review\n  \nReviewed in the United States on September 7, 2024Size: 19 Fl Oz (Pack of 1)Verified Purchase\n\n\n\n\n\n\n\n  \n  \n    Light, non-greasy and it’s recommended by Dermatologists!\n  \nRead more\n  \n    \n          \n              \n                  Helpful\n              \n          \n      Sending feedback...Thank you for your feedback.Sorry, we failed to record your vote. Please try again\n        Report",</t>
  </si>
  <si>
    <t xml:space="preserve">    "trackingLink": "https://www.amazon.com/CeraVe-Moisturizing-Lotion-Hyaluronic-Fragrance/dp/B07RK4HST7?psc=&amp;linkCode=ll1&amp;tag=dividy-20&amp;linkId=2209560a05e528e555c6f89edb6657d2&amp;language=en_US&amp;ref_=as_li_ss_tl"</t>
  </si>
  <si>
    <t xml:space="preserve">    "productDetails": "About this item                   1-MONTH SUPPLY: One (1) bottle of Nutrafol Women's Balance Hair Growth Supplements for visibly thicker, fuller, stronger hair to support women through and beyond menopause (2)     FOR WOMEN AGES 45 AND UP: Physician-formulated supplement that improves hair growth for women ages 45 and older by targeting 6 root causes of thinning hair including hormone shifts, aging and menopause changes     RESULTS IN 3-6 MONTHS: Take 4 capsules once daily for visible results. In a clinical study, 93% of women felt their hair looked healthier after 6 months and 100% showed improved hair growth after 9 months (2)     SCIENCE-BACKED INGREDIENTS: Featuring a proprietary blend of 21 vitamins, minerals, and natural ingredients, including Maca, Ashwagandha and Saw Palmetto     THE #1 DERMATOLOGIST-RECOMMENDED HAIR GROWTH SUPPLEMENT BRAND*: Nutrafol Women’s Balance Hair Supplement is clinically proven for visibly thicker, fuller, stronger hair (2) (*according to IQVIA ProVoice survey for 12 months ending March 31, 2023)       \n                            ›  See more product details",</t>
  </si>
  <si>
    <t xml:space="preserve">    "customerReviews": "&lt;img src=\"https://c.media-amazon.com/images/S/amazon-avatars-global/default.png\"/&gt;Christine Lang5.0 out of 5 stars\n\n\n\n\n\n\n\n  \n  \n    It worked!\n  \nReviewed in the United States on September 2, 2024Verified Purchase\n\n\n\n\n\n\n\n  \n  \n    I bought these very reluctantly. After I turned 50, I started losing a lot of hair and the texture was just bad. I was feeling pretty low about the whole hair situation and thought I’d try these as a last ditch effort before I gave up and basically buzz cut my hair. First, I have to say the taste of these capsules is nasty. I had a hard time getting used to this. I figured out after a while the best way to take them is swallow all four at once followed by eating something immediately. Mixing the powder into food is NOT a good idea, at least for me! I could not handle the taste. Another thing to say is that these require patience, which I’m not good at. I started taking them at the end of April and I feel like I’m starting to see real results recently, so it took four months. My hair is growing, is thicker, and the texture just looks different. I’m SO glad I stuck with them! I would absolutely recommend them to anyone who is noticing negative hair changes.\n  \nRead more\n  8 people found this helpful\n    \n          \n              \n                  Helpful\n              \n          \n      Sending feedback...Thank you for your feedback.Sorry, we failed to record your vote. Please try again\n        Report\n  &lt;img src=\"https://c.media-amazon.com/images/S/amazon-avatars-global/default.png\"/&gt;Tina5.0 out of 5 stars\n\n\n\n\n\n\n\n  \n  \n    It actually really works\n  \nReviewed in the United States on September 9, 2024Verified Purchase\n\n\n\n\n\n\n\n  \n  \n    I am 50 and was literally going bald on my temples it looked so bad when my hair was up so i saw this mentioned in a utube video from a obgyn lady i follow and thought why not and tried it. It says 3-6 months before you see something. Nope i started really seeing new growth at 4 weeks already and i don’t even take the suggested 4 i only take 3 per day.  I am now on the end of my second bottle and my new growth is about an inch long and covering almost all my bald spot. Im so happy.  I give this a thumbs up for sure\n  \nRead more\n  6 people found this helpful\n    \n          \n              \n                  Helpful\n              \n          \n      Sending feedback...Thank you for your feedback.Sorry, we failed to record your vote. Please try again\n        Report\n  &lt;img src=\"https://c.media-amazon.com/images/S/amazon-avatars-global/default.png\"/&gt;Linda L Thomas5.0 out of 5 stars\n\n\n\n\n\n\n\n  \n  \n    Noticeable Results in Just 3 Months!\n  \nReviewed in the United States on September 11, 2024Verified Purchase\n\n\n\n\n\n\n\n  \n  \n    I started using Nutrafol Women's Balance because my hair was thinning, and within just 3 months, I began to see a noticeable improvement. My hair feels thicker and looks much healthier than before.This supplement has really helped to address my hair concerns, and I’m so happy with the results. If you're experiencing thinning hair and looking for something that works, I highly recommend giving this a try!\n  \nRead more\n  \n    \n          \n              \n                  Helpful\n              \n          \n      Sending feedback...Thank you for your feedback.Sorry, we failed to record your vote. Please try again\n        Report\n  &lt;img src=\"https://c.media-amazon.com/images/S/amazon-avatars-global/default.png\"/&gt;Seiko4.0 out of 5 stars\n\n\n\n\n\n\n\n  \n  \n    It has worked for me.\n  \nReviewed in the United States on August 25, 2024Verified Purchase\n\n\n\n\n\n\n\n  \n  \n    I was reluctant to purchase at first,  but I was loosing so much hair I gave it a try based on my hairdressers recommendation. I take 4 capsules a day at bedtime &amp; I think it may help with sleep. It definitely helps with hair growth.My nails also grow like crazy.The only downside is the price. In my case, I believe it is worth the price to have my hair start growing &amp; stop falling out. If you’re desperate &amp; can afford it, give it a try. It does take a few month to start working.\n  \nRead more\n  17 people found this helpful\n    \n          \n              \n                  Helpful\n              \n          \n      Sending feedback...Thank you for your feedback.Sorry, we failed to record your vote. Please try again\n        Report\n  &lt;img src=\"https://c.media-amazon.com/images/S/amazon-avatars-global/default.png\"/&gt;jenna_page5.0 out of 5 stars\n\n\n\n\n\n\n\n  \n  \n    Great product, but cheaper through Nutrafol direct!\n  \nReviewed in the United States on September 5, 2024Verified Purchase\n\n\n\n\n\n\n\n  \n  \n    I use the women’s 45+ version. The pills are easy to swallow, they don’t have a taste to them, and after 3 months, I’m seeing new hair growth and thickness and I’m in love with my hair again. Amazon has lost my order and made me wait a week to cancel, so that was unappreciated, and I will go through Nutrafol direct from now on. I was not nauseous on this and I have a stomach that is easy to upset. All in all, great! Just save $10 and order direct!\n  \nRead more\n  9 people found this helpful\n    \n          \n              \n                  Helpful\n              \n          \n      Sending feedback...Thank you for your feedback.Sorry, we failed to record your vote. Please try again\n        Report\n  &lt;img src=\"https://c.media-amazon.com/images/S/amazon-avatars-global/default.png\"/&gt;Tina Michael5.0 out of 5 stars\n\n\n\n\n\n\n\n  \n  \n    New growth already!\n  \nReviewed in the United States on October 11, 2023Verified Purchase\n\n\n\n\n\n\n\n  \n  \n    I am a 64 year old female who is a biker. I had super thick hair up until menopause. Natural auburn curly/wavy hair. I color it now however (have been for years). It has been gradually thinning on top. My mom had very thick hair. My dad (redhead) was bald on top. Mine is to the point where I am pulling it back to help conceal the thinning on top. I told my husband that if I didnt get this hair issue reversed, my two Harleys were going up for sale, because I wasnt going to be a bald biker chic. He is the one who told me about this product. After two weeks of using this, I am seeing new growth all over my head. I am also using rosemary oil daily and use a scalp massager daily. Along with these, I take collagen peptides. So, I can't say for sure what is working - it could be a combination of everything. But this product has to be playing a role in this without a doubt. I started taking fish oil supplements today also, which are supposed to be good for hair growth. Am hoping to get at least 50% back of what I have lost over time, and get it thickened back up again. Im doing everything I can short of seeking professional help and spending thousands of $$$ on PRP or transplants. Fingers crossed!*Update* Am thru my first bottle and just ordered my second. Those first new growth hairs are now an inch long. Prior to this, I would shed a handful of hair each time I washed it. Shedding is now minimal. Everywhere I part my hair, there are baby hairs popping up. I can't tell you how relieved I am to be seeing improvement and new growth. I continue to use rosemary oil at night, massage my scalp, take protein supplements and collagen peptides, and fish oil. I am using a shampoo with rosemary oil. I'm not relying on one product for success. I think it's been a team effort from several products. Whatever I am doing, it's working!!!Update with pictures. I am thru my first 4 months of using this and my 5th bottle is on the way. I am no longer keeping my hair pulled back. My almost bald spot at the back of my head is gone. Any light areas you see are grays because I am 2 weeks out from my last color job, and it grows super fast. I am beyond happy with the results I have gotten from using this. My issue is hormones, and this product appears to block the hormone that chokes off the blood supply to the follicle. Happy, happy 64 year old!!\n  \nRead more\n\n\n\n\n\n\n\n\n\n\n\n \n  \t\t \n\n\n\n\n    \n        \n        \n            \n        \n            \n        \n        \n            \n            \n        \n        \n            \n            \n        \n    \n    \n        \n\n            \n                &lt;img src=\"https://c.media-amazon.com/images/S/amazon-avatars-global/default.png\"/&gt;Tina Michael\n            \n\n            5.0 out of 5 stars\n            \n                New growth already!\n            \n            \n            \n                \n                    \n                        \n                        \n                            \n                                \n                                \n                                    Reviewed in the United States on October 11, 2023\n                                \n                            \n                        \n                    \n                \n            \n        \n        \n            I am a 64 year old female who is a biker. I had super thick hair up until menopause. Natural auburn curly/wavy hair. I color it now however (have been for years). It has been gradually thinning on top. My mom had very thick hair. My dad (redhead) was bald on top. Mine is to the point where I am pulling it back to help conceal the thinning on top. I told my husband that if I didnt get this hair issue reversed, my two Harleys were going up for sale, because I wasnt going to be a bald biker chic. He is the one who told me about this product. After two weeks of using this, I am seeing new growth all over my head. I am also using rosemary oil daily and use a scalp massager daily. Along with these, I take collagen peptides. So, I can't say for sure what is working - it could be a combination of everything. But this product has to be playing a role in this without a doubt. I started taking fish oil supplements today also, which are supposed to be good for hair growth. Am hoping to get at least 50% back of what I have lost over time, and get it thickened back up again. Im doing everything I can short of seeking professional help and spending thousands of $$$ on PRP or transplants. Fingers crossed!*Update* Am thru my first bottle and just ordered my second. Those first new growth hairs are now an inch long. Prior to this, I would shed a handful of hair each time I washed it. Shedding is now minimal. Everywhere I part my hair, there are baby hairs popping up. I can't tell you how relieved I am to be seeing improvement and new growth. I continue to use rosemary oil at night, massage my scalp, take protein supplements and collagen peptides, and fish oil. I am using a shampoo with rosemary oil. I'm not relying on one product for success. I think it's been a team effort from several products. Whatever I am doing, it's working!!!Update with pictures. I am thru my first 4 months of using this and my 5th bottle is on the way. I am no longer keeping my hair pulled back. My almost bald spot at the back of my head is gone. Any light areas you see are grays because I am 2 weeks out from my last color job, and it grows super fast. I am beyond happy with the results I have gotten from using this. My issue is hormones, and this product appears to block the hormone that chokes off the blood supply to the follicle. Happy, happy 64 year old!!\n        \n        \n            \n                Images in this review\n            \n            \n                \n                    \n                        \n                    \n                        \n                    \n                        \n                    \n                \n            \n        \n    \n        \n    \n\n\n\n\n\n   function toggleSeeAllView() {\n       P.when('A', 'cr-image-popover-controller').execute(function(A, imagePopoverController) {\n          imagePopoverController.toggleSeeAllView(true);\n       });\n   }\n\n\n       &lt;img alt=\"Customer image\" src=\"https://c.media-amazon.com/images/I/61BTopogKEL._SY88.jpg\" height=\"88\" width=\"100%\"/&gt;&lt;img alt=\"Customer image\" src=\"https://c.media-amazon.com/images/I/71HwE4fGijL._SY88.jpg\" height=\"88\" width=\"100%\"/&gt;&lt;img alt=\"Customer image\" src=\"https://c.media-amazon.com/images/I/6119RTgLbAL._SY88.jpg\" height=\"88\" width=\"100%\"/&gt;\n\n        P.when('A', 'cr-image-popover-controller').execute(function(A, imagePopoverController) {\n          A.on(\"a:popover:beforeShow:RZN0AIGSQ81QA_gallerySection_main\", function(data) {\n            imagePopoverController.initImagePopover(\"RZN0AIGSQ81QA\", \"[https://c.media-amazon.com/images/I/61BTopogKEL.jpg, https://c.media-amazon.com/images/I/71HwE4fGijL.jpg, https://c.media-amazon.com/images/I/6119RTgLbAL.jpg]\", data);\n          });\n        });\n    \n\n  784 people found this helpful\n    \n          \n              \n                  Helpful\n              \n          \n      Sending feedback...Thank you for your feedback.Sorry, we failed to record your vote. Please try again\n        Report\n  &lt;img src=\"https://c.media-amazon.com/images/S/amazon-avatars-global/default.png\"/&gt;gummybear3.0 out of 5 stars\n\n\n\n\n\n\n\n  \n  \n    I'm on month 2 almost 3\n  \nReviewed in the United States on August 18, 2024Verified Purchase\n\n\n\n\n\n\n\n  \n  \n    So far no results I'm on month 2 going into month 3Hair still sheds at 60 to 80 a dayNo new growth yetBackground story I'm hypothyroid due to having my thyroid removed in 2015 I take levothyroxine dailyI lost so much hair following removal of thyroid which never grew back after a few years the heavy shedding tapered offMy hair loss is all over my head thin patches everywhere so I keep it very long to help cover up how bad the loss wasI went thru menopause at age 40 I'm 59 nowI've tried everything and nothing has workedThere is no hair loss in my family at all nor does anyone have thyroid issuesMy thyroid levels are tested every 4 months at the VA and there in normal range as long as I take my medSo I've tried viviscal for a year no results at all figured I'd try to this because people point out ya know you have a bald spot above your earsI take iron I take d3 I'm hoping this helps meI take mine in the evening right after dinner my only big meal of the daySo far no issues taking them that wayI'm going to give it a year and see what happens like I said I've noticed no new growth anywhere as if yet\n  \nRead more\n  31 people found this helpful\n    \n          \n              \n                  Helpful\n              \n          \n      Sending feedback...Thank you for your feedback.Sorry, we failed to record your vote. Please try again\n        Report",</t>
  </si>
  <si>
    <t xml:space="preserve">    "trackingLink": "https://www.amazon.com/Nutrafol-Supplements-Clinically-Dermatologist-Recommended/dp/B07QZ5CTTF?psc=&amp;linkCode=ll1&amp;tag=dividy-20&amp;linkId=704c4890081351a1cc5ba171f017a0c8&amp;language=en_US&amp;ref_=as_li_ss_tl"</t>
  </si>
  <si>
    <t xml:space="preserve">    "productDetails": "About this item                   Aluminum Free - Native Deodorant is made without aluminum, parabens, phthalates, and talc. Natural deodorant contains naturally derived ingredients.     Effective Protection - We tested thousands of ingredients before finding a recipe that feels light and fresh under your arms, but provides you with effective protection against odor.     Goes on Easy - Native Deodorant is a solid deodorant that you can apply easily. We also use both safe, synthetic, sustainable fragrances (free of phthalates) and natural fragrances.     Cruelty Free - Native Deodorant never tests on animals, except humans who volunteer to try Native Deodorant.     Mens and Womens - Native's high performance award winning formula is strong enough for both men and women. All you have to choose is your favorite scent.       \n                            ›  See more product details",</t>
  </si>
  <si>
    <t xml:space="preserve">    "customerReviews": "&lt;img src=\"https://c.media-amazon.com/images/S/amazon-avatars-global/default.png\"/&gt;Travis5.0 out of 5 stars\n\n\n\n\n\n\n\n  \n  \n    Smell no more!!!\n  \nReviewed in the United States on August 27, 2024Scent: Coconut &amp; VanillaVerified Purchase\n\n\n\n\n\n\n\n  \n  \n    I recently switched to Native Natural Deodorant, and I have to say, it has completely transformed my daily routine! As someone who has always been somewhat skeptical about natural deodorants, I was pleasantly surprised by how well Native performs while also providing delightful scents.First off, the packaging is sleek and eco-friendly, which immediately caught my eye. But what truly sets Native apart is its array of amazing scents. I’ve tried the Coconut &amp; Vanilla, which smells like a tropical getaway in a stick, and the Lavender &amp; Rose, which offers a calming floral aroma. Not only are the scents enticing, but they also have staying power. I can confidently say that throughout my busy day, I feel fresh and fragrant without any hint of odor.In terms of performance, Native works like a charm. I was worried about making the switch from my traditional antiperspirant, but I was relieved to find that Native effectively controls odor without leaving any residue or stains on my clothes. It glides on smoothly and absorbs quickly, making it perfect for those hurried mornings. Plus, it's aluminum-free, which makes me feel good about what I’m putting on my skin.One notable feature is that I’ve experienced no irritation or sensitivity, which can be a concern when trying out new personal care products. Native is formulated with naturally derived ingredients, and I've found it to be gentle yet effective.Lastly, I appreciate the brand's commitment to sustainability and transparency. They provide a clear list of ingredients, and it’s great to know that I’m using a product that’s both good for me and for the planet.In conclusion, if you’re looking for a natural deodorant that not only smells incredible but also keeps you feeling fresh and confident all day long, look no further than Native Natural Deodorant. It has certainly earned a permanent spot on my bathroom shelf!\n  \nRead more\n  5 people found this helpful\n    \n          \n              \n                  Helpful\n              \n          \n      Sending feedback...Thank you for your feedback.Sorry, we failed to record your vote. Please try again\n        Report\n  &lt;img src=\"https://c.media-amazon.com/images/S/amazon-avatars-global/default.png\"/&gt;Alain Avakian5.0 out of 5 stars\n\n\n\n\n\n\n\n  \n  \n    The Perfect Deodorant – A Trusted Choice for Years\n  \nReviewed in the United States on August 17, 2024Scent: Cucumber &amp; MintVerified Purchase\n\n\n\n\n\n\n\n  \n  \n    I purchased Native Deodorant for my daughter a few years ago, and it has since become her go-to product. She absolutely loves it and has been loyal to it ever since.What stands out to her the most is the perfect consistency. It’s not too soft or too hard, making it easy to apply without any mess or discomfort. The deodorant has a pleasant smell that isn’t overpowering, just a nice, subtle fragrance that lasts throughout the day.But what really makes this product a winner is how well it works. It keeps her feeling fresh and confident all day long, no matter what activities she’s doing. She’s so satisfied with Native that she won’t even consider trying another brand – she’s found her perfect deodorant.If you’re looking for a reliable deodorant made with naturally derived ingredients, I highly recommend giving Native a try. It’s a product you can trust, and in our experience, it’s been simply the best.\n  \nRead more\n  14 people found this helpful\n    \n          \n              \n                  Helpful\n              \n          \n      Sending feedback...Thank you for your feedback.Sorry, we failed to record your vote. Please try again\n        Report\n  &lt;img src=\"https://c.media-amazon.com/images/S/amazon-avatars-global/b7a0c465-48a4-4955-ab32-efda456a046f._CR73%2C0%2C296%2C296_UX460_.jpg\"/&gt;John DeLaurentis5.0 out of 5 stars\n\n\n\n\n\n\n\n  \n  \n    Smells great and lasts long!\n  \nReviewed in the United States on August 27, 2024Scent: Honey &amp; White OakVerified Purchase\n\n\n\n\n\n\n\n  \n  \n    I ordered the Honey &amp; White Oak to try. The deodorant I've been using for years is the Speed Stick Original Scent Aluminum Free roll on, but it is no longer able to control odor for me. I would put in on and two hours later if I sweat just a little, I had odor. Native is incredible in that it lasts so long and keeps me smelling fresh and odor-free. It is a natural deodorant that actually works and works well!\n  \nRead more\n  11 people found this helpful\n    \n          \n              \n                  Helpful\n              \n          \n      Sending feedback...Thank you for your feedback.Sorry, we failed to record your vote. Please try again\n        Report\n  &lt;img src=\"https://c.media-amazon.com/images/S/amazon-avatars-global/default.png\"/&gt;Martina N. Rodgers4.0 out of 5 stars\n\n\n\n\n\n\n\n  \n  \n    Great\n  \nReviewed in the United States on July 31, 2024Scent: UnscentedVerified Purchase\n\n\n\n\n\n\n\n  \n  \n    I bought this deodorant because of its clean ingredients. I'm mindful of the products I apply to my body, and this deodorant stands out as it is aluminum-free, keeping you dry and odor-free throughout the day. Its size is perfect for convenience. I highly recommend it due to its pure ingredients, great price, and overall quality.\n  \nRead more\n  12 people found this helpful\n    \n          \n              \n                  Helpful\n              \n          \n      Sending feedback...Thank you for your feedback.Sorry, we failed to record your vote. Please try again\n        Report\n  &lt;img src=\"https://c.media-amazon.com/images/S/amazon-avatars-global/default.png\"/&gt;Amazon Customer5.0 out of 5 stars\n\n\n\n\n\n\n\n  \n  \n    Say Goodbye to Toxins and Hello to Premium Skincare from EVIL GOODS and Native\n  \nReviewed in the United States on July 24, 2024Scent: Coconut &amp; VanillaVerified Purchase\n\n\n\n\n\n\n\n  \n  \n    I've always been concerned about the harmful effects of toxins in mainstream beauty products. These chemicals can cause a lot of harm, including messing with your hormones. It’s time to stop using products filled with parabens, sulfates, and phthalates. Instead, switch to brands that take extra care in selecting the most premium ingredients from pure sources. Two products that I absolutely love for their quality and ethical standards are Native Deodorant and EVIL GOODS Whipped Beef Tallow and Honey Balm.Native is a game-changer. It contains naturally derived ingredients and provides 72-hour odor control. Unlike many commercial deodorants, it is aluminum-free and uses baking soda, coconut oil, and shea butter to keep you fresh. Aluminum in deodorants can block your sweat glands, leading to potential health risks, including hormone disruption. Native Deodorant avoids this by using natural ingredients that are safe and effective.The combination of coconut oil and shea butter in native not only keeps you smelling great but also nourishes your skin. The baking soda effectively neutralizes odors without irritating sensitive skin. This deodorant works for both women and men, making it a versatile choice for everyone. The best part is that it feels light and non-sticky, unlike many other deodorants that leave a heavy residue. I’ve found that Native Deodorant stands up to intense workouts and long days, keeping me fresh and confident.To complement the benefits of this deodorant, I use EVIL GOODS Whipped Beef Tallow and Honey Balm. This balm is truly a miracle worker. Made from grass-fed, grass-finished beef tallow and honey, it is unscented and incredibly versatile. I use it as a face cream, body lotion, and lip balm. The balm is rich and luxurious, providing deep hydration and nourishment.What makes EG stand out is their commitment to using only the finest ingredients. The grass-fed tallow is full of vitamins and minerals that are amazing for your skin, while the honey adds an extra layer of moisture and healing properties. My skin feels softer, smoother, and healthier since I started using this balm. It’s particularly effective for dry and sensitive skin, and I’ve noticed a significant improvement in my skin’s texture and appearance.Both Native Deodorant and EVIL GOODS Whipped Beef Tallow and Honey Balm are worth every penny. You simply can’t get better quality anywhere else. These products represent a shift towards safer, more effective skincare solutions that don’t compromise your health. If you’re tired of using products filled with toxins, I highly recommend giving these a try. Your body will thank you for it, and you’ll never look back. You can buy it here: https://www.amazon.com/dp/B0CZDGNZLD\n  \nRead more\n\n\n\n\n\n\n\n\n\n\n\n \n  \t\t \n\n\n\n\n    \n        \n        \n            \n        \n            \n        \n        \n            \n            \n        \n        \n            \n            \n        \n    \n    \n        \n\n            \n                &lt;img src=\"https://c.media-amazon.com/images/S/amazon-avatars-global/default.png\"/&gt;Amazon Customer\n            \n\n            5.0 out of 5 stars\n            \n                Say Goodbye to Toxins and Hello to Premium Skincare from EVIL GOODS and Native\n            \n            \n            \n                \n                    \n                        \n                        \n                            \n                                \n                                \n                                    Reviewed in the United States on July 24, 2024\n                                \n                            \n                        \n                    \n                \n            \n        \n        \n            I've always been concerned about the harmful effects of toxins in mainstream beauty products. These chemicals can cause a lot of harm, including messing with your hormones. It’s time to stop using products filled with parabens, sulfates, and phthalates. Instead, switch to brands that take extra care in selecting the most premium ingredients from pure sources. Two products that I absolutely love for their quality and ethical standards are Native Deodorant and EVIL GOODS Whipped Beef Tallow and Honey Balm.Native is a game-changer. It contains naturally derived ingredients and provides 72-hour odor control. Unlike many commercial deodorants, it is aluminum-free and uses baking soda, coconut oil, and shea butter to keep you fresh. Aluminum in deodorants can block your sweat glands, leading to potential health risks, including hormone disruption. Native Deodorant avoids this by using natural ingredients that are safe and effective.The combination of coconut oil and shea butter in native not only keeps you smelling great but also nourishes your skin. The baking soda effectively neutralizes odors without irritating sensitive skin. This deodorant works for both women and men, making it a versatile choice for everyone. The best part is that it feels light and non-sticky, unlike many other deodorants that leave a heavy residue. I’ve found that Native Deodorant stands up to intense workouts and long days, keeping me fresh and confident.To complement the benefits of this deodorant, I use EVIL GOODS Whipped Beef Tallow and Honey Balm. This balm is truly a miracle worker. Made from grass-fed, grass-finished beef tallow and honey, it is unscented and incredibly versatile. I use it as a face cream, body lotion, and lip balm. The balm is rich and luxurious, providing deep hydration and nourishment.What makes EG stand out is their commitment to using only the finest ingredients. The grass-fed tallow is full of vitamins and minerals that are amazing for your skin, while the honey adds an extra layer of moisture and healing properties. My skin feels softer, smoother, and healthier since I started using this balm. It’s particularly effective for dry and sensitive skin, and I’ve noticed a significant improvement in my skin’s texture and appearance.Both Native Deodorant and EVIL GOODS Whipped Beef Tallow and Honey Balm are worth every penny. You simply can’t get better quality anywhere else. These products represent a shift towards safer, more effective skincare solutions that don’t compromise your health. If you’re tired of using products filled with toxins, I highly recommend giving these a try. Your body will thank you for it, and you’ll never look back. You can buy it here: https://www.amazon.com/dp/B0CZDGNZLD\n        \n        \n            \n                Images in this review\n            \n            \n                \n                    \n                        \n                    \n                \n            \n        \n    \n        \n    \n\n\n\n\n\n   function toggleSeeAllView() {\n       P.when('A', 'cr-image-popover-controller').execute(function(A, imagePopoverController) {\n          imagePopoverController.toggleSeeAllView(true);\n       });\n   }\n\n\n       &lt;img alt=\"Customer image\" src=\"https://c.media-amazon.com/images/I/71JbhcJnAFL._SY88.jpg\" height=\"88\" width=\"100%\"/&gt;\n\n        P.when('A', 'cr-image-popover-controller').execute(function(A, imagePopoverController) {\n          A.on(\"a:popover:beforeShow:R19HSBH81QFDAS_gallerySection_main\", function(data) {\n            imagePopoverController.initImagePopover(\"R19HSBH81QFDAS\", \"[https://c.media-amazon.com/images/I/71JbhcJnAFL.jpg]\", data);\n          });\n        });\n    \n\n  One person found this helpful\n    \n          \n              \n                  Helpful\n              \n          \n      Sending feedback...Thank you for your feedback.Sorry, we failed to record your vote. Please try again\n        Report",</t>
  </si>
  <si>
    <t xml:space="preserve">    "trackingLink": "https://www.amazon.com/Native-Deodorant-without-Aluminum-Parabens/dp/B07GB3NVN1?psc=&amp;linkCode=ll1&amp;tag=dividy-20&amp;linkId=705ed6a137081f9dd34237c15a656318&amp;language=en_US&amp;ref_=as_li_ss_tl"</t>
  </si>
  <si>
    <t xml:space="preserve">    "customerReviews": "&lt;img src=\"https://c.media-amazon.com/images/S/amazon-avatars-global/default.png\"/&gt;Samantha5.0 out of 5 stars\n\n\n\n\n\n\n\n  \n  \n    LONG HAIR LADIES NEED THIS!\n  \nReviewed in the United States on August 29, 2024Size: LargeColor: Blush PinkVerified Purchase\n\n\n\n\n\n\n\n  \n  \n    I have naturally straight hair with some wave when air dried, type 2A, down to my waist. I can’t tell you how many things I’ve tried to wrangle my long/heavy hair for sleep. I am 100% sold on this bonnet! I woke up to beautifully shiny/silky hair in just one night. No frizz, no fly aways! I use no special hair products either. The bonnet feels like silk, but I can’t guarantee it’s 100% silk as found no garment tag inside. Lovely feeling material, plenty of room for all my hair. I have a large head circumference for a female, so fit me well, and never once fell off. My only personal complaint is cant figure out what to do with the band around my ears, tucked behind makes my ears bend out and over my ears is sound muffling/kinda painful due to pressure. It will just take time getting use to wearing. The bow part is also a little tricky tying so the ends don’t fall on your face, might just need to trim them.  But overall I am very happy with this purchase and highly recommend for ladies with long hair.\n  \nRead more\n  6 people found this helpful\n    \n          \n              \n                  Helpful\n              \n          \n      Sending feedback...Thank you for your feedback.Sorry, we failed to record your vote. Please try again\n        Report\n  &lt;img src=\"https://c.media-amazon.com/images/S/amazon-avatars-global/default.png\"/&gt;Mindy Burian5.0 out of 5 stars\n\n\n\n\n\n\n\n  \n  \n    Perfect!\n  \nReviewed in the United States on August 27, 2024Size: LargeColor: Blush PinkVerified Purchase\n\n\n\n\n\n\n\n  \n  \n    If I could give this more than 5 stars I would! Item arrived quickly and was exactly as pictured and described. The cap is amazing! It’s satin inside and out and the bow is so cute. After using for just one night I was AMAZED at the difference it made vs not sleeping in it. My hair held it’s style, it wasn’t frizzy or flat, it felt softer and was more shiny. It will definitely take some time to get used to sleeping with something on my head but I will be using this every night! I wish I would’ve tried this a long time ago! Trust me when I say you need this in your life now!\n  \nRead more\n\n\n\n\n\n\n\n\n\n\n\n \n  \t\t \n\n\n\n\n    \n        \n        \n            \n        \n            \n        \n        \n            \n            \n        \n        \n            \n            \n        \n    \n    \n        \n\n            \n                &lt;img src=\"https://c.media-amazon.com/images/S/amazon-avatars-global/default.png\"/&gt;Mindy Burian\n            \n\n            5.0 out of 5 stars\n            \n                Perfect!\n            \n            \n            \n                \n                    \n                        \n                        \n                            \n                                \n                                \n                                    Reviewed in the United States on August 27, 2024\n                                \n                            \n                        \n                    \n                \n            \n        \n        \n            If I could give this more than 5 stars I would! Item arrived quickly and was exactly as pictured and described. The cap is amazing! It’s satin inside and out and the bow is so cute. After using for just one night I was AMAZED at the difference it made vs not sleeping in it. My hair held it’s style, it wasn’t frizzy or flat, it felt softer and was more shiny. It will definitely take some time to get used to sleeping with something on my head but I will be using this every night! I wish I would’ve tried this a long time ago! Trust me when I say you need this in your life now!\n        \n        \n            \n                Images in this review\n            \n            \n                \n                    \n                        \n                    \n                        \n                    \n                \n            \n        \n    \n        \n    \n\n\n\n\n\n   function toggleSeeAllView() {\n       P.when('A', 'cr-image-popover-controller').execute(function(A, imagePopoverController) {\n          imagePopoverController.toggleSeeAllView(true);\n       });\n   }\n\n\n       &lt;img alt=\"Customer image\" src=\"https://c.media-amazon.com/images/I/717pcebjzfL._SY88.jpg\" height=\"88\" width=\"100%\"/&gt;&lt;img alt=\"Customer image\" src=\"https://c.media-amazon.com/images/I/715JJ-rG1dL._SY88.jpg\" height=\"88\" width=\"100%\"/&gt;\n\n        P.when('A', 'cr-image-popover-controller').execute(function(A, imagePopoverController) {\n          A.on(\"a:popover:beforeShow:R114DM3OLLQ2DF_gallerySection_main\", function(data) {\n            imagePopoverController.initImagePopover(\"R114DM3OLLQ2DF\", \"[https://c.media-amazon.com/images/I/717pcebjzfL.jpg, https://c.media-amazon.com/images/I/715JJ-rG1dL.jpg]\", data);\n          });\n        });\n    \n\n  3 people found this helpful\n    \n          \n              \n                  Helpful\n              \n          \n      Sending feedback...Thank you for your feedback.Sorry, we failed to record your vote. Please try again\n        Report\n  &lt;img src=\"https://c.media-amazon.com/images/S/amazon-avatars-global/default.png\"/&gt;Taty C4.0 out of 5 stars\n\n\n\n\n\n\n\n  \n  \n    Worth the Extra Dollars\n  \nReviewed in the United States on July 6, 2024Size: LargeColor: Blush PinkVerified Purchase\n\n\n\n\n\n\n\n  \n  \n    I bought two different bonnets, but this one is definitely worth the few extra dollars! It is double-lined so that the smooth satin is on the inside where it comes into contact with your hair, and the band is soft and stretchy. It stayed on all night and keeps my hair soft and shiny! The quality is so good compared to the cheap ones.Pros: 1. Double-Lined with Satin: The smooth satin on the inside protects and maintains the health of your hair. 2. Comfortable Fit: The band is soft and stretchy, ensuring it stays on all night without discomfort. 3. Effective Hair Care: Keeps hair soft, shiny, and frizz-free. It also makes detangling much easier and faster, reducing my detangling time from 15-20 minutes to less than 5 minutes. 4. Secure: Excellent for keeping heatless curling rods in place, making it super easy to sleep in.I originally bought this bonnet because I have a heatless curling rod that tends to fall out because I toss and turn at night, and I needed a bonnet to keep it in place. The bonnet does a wonderful job of keeping the curling rod in place and making it super easy to sleep in.One night, I used a hair mask after a day in the pool and decided to try putting my hair in the bonnet to see what it would be like. The next morning, I noticed a drastic difference in my hair. Not only was my hair super soft to the touch, but it was also frizz-free, super shiny, and the easiest it’s ever been to detangle. I usually spend a good 15-20 minutes brushing and detangling my hair, and with this bonnet, it took me less than 5 minutes. I will never sleep without this bonnet on my head again.Cons: 1. Slight Discomfort: The tie sometimes tugs at the back of my head, making it slightly uncomfortable. However, I would much rather deal with a minute amount of discomfort than spend nearly 30 minutes on my hair each day.Overall, 10/10 would definitely recommend to anybody. Get this bonnet; you will NOT be disappointed!\n  \nRead more\n  55 people found this helpful\n    \n          \n              \n                  Helpful\n              \n          \n      Sending feedback...Thank you for your feedback.Sorry, we failed to record your vote. Please try again\n        Report\n  &lt;img src=\"https://c.media-amazon.com/images/S/amazon-avatars-global/default.png\"/&gt;Christine Raymond5.0 out of 5 stars\n\n\n\n\n\n\n\n  \n  \n    Great Bonnet\n  \nReviewed in the United States on August 7, 2024Size: LargeColor: Blush PinkVerified Purchase\n\n\n\n\n\n\n\n  \n  \n    I never had a bonnet before, but I have read that it’s great to have for hair care. I purchased this one after looking at reviews and this was definitely a good choice!The band is amazing, it stayed on all night. The material feels really nice, great quality. The pink color is so cute. It held all of my hair over night, I have super thin hair.I have no complaints!\n  \nRead more\n  7 people found this helpful\n    \n          \n              \n                  Helpful\n              \n          \n      Sending feedback...Thank you for your feedback.Sorry, we failed to record your vote. Please try again\n        Report\n  &lt;img src=\"https://c.media-amazon.com/images/S/amazon-avatars-global/default.png\"/&gt;Alita5.0 out of 5 stars\n\n\n\n\n\n\n\n  \n  \n    Wonderful\n  \nReviewed in the United States on August 23, 2024Size: LargeColor: Blush PinkVerified Purchase\n\n\n\n\n\n\n\n  \n  \n    Super cozy, fits very well though I have thin hair so that makes it easier. It’s a great material, and it very much works to make my hair so much less frizzy and tangled. The color is gorgeous too.\n  \nRead more\n  2 people found this helpful\n    \n          \n              \n                  Helpful\n              \n          \n      Sending feedback...Thank you for your feedback.Sorry, we failed to record your vote. Please try again\n        Report\n  &lt;img src=\"https://c.media-amazon.com/images/S/amazon-avatars-global/2d233b3b-81dd-46cf-bf4c-03ad26a25ee5._CR0%2C0%2C375%2C375_UX460_.jpg\"/&gt;Okay Honey, Yes Dear3.0 out of 5 stars\n\n\n\n\n\n\n\n  \n  \n    It just keeps slipping!\n  \nReviewed in the United States on July 21, 2024Size: LargeColor: Blush PinkVerified Purchase\n\n\n\n\n\n\n\n  \n  \n    The YANIBEST Satin Bonnet is a lovely accessory designed to protect natural curly hair while sleeping. Its double-layer satin lining and adjustable tie band make it a promising choice for many. However, while the satin feel and vibrant colors are appealing, I encountered some issues with it slipping down towards my eyes.The Pros:Adjustability: The bonnet has an adjustable tie band, allowing it to fit various head sizes comfortably.Satin Feel: The satin material feels luxurious and smooth, which is gentle on the hair and helps reduce frizz.Vibrant Colors: The colors are bright and fun, making it a stylish addition to your nighttime routine.Double Layer: The double-layer satin design provides extra protection for natural curly hair, helping to maintain its health and shine.The Cons:Slipping Issue: Despite the adjustability, the bonnet kept slipping down towards my eyes during sleep, which was inconvenient and uncomfortable.I loved the feel of the satin and the vibrant colors of this bonnet. The adjustability feature seemed promising, but unfortunately, it did not stay in place throughout the night. It often slipped down towards my eyes, which disrupted my sleep.Compared to other satin bonnets I have tried, the YANIBEST Satin Bonnet offers great adjustability and a luxurious feel. However, the slipping issue was a significant drawback for me.Overall, the YANIBEST Satin Bonnet is a beautiful and well-made product with great potential. Its adjustability and satin feel are definite highlights. However, the slipping issue may be a deal-breaker for some. If you have a larger head or can tolerate occasional adjustments during the night, this bonnet might still be a good choice for you.\n  \nRead more\n  29 people found this helpful\n    \n          \n              \n                  Helpful\n              \n          \n      Sending feedback...Thank you for your feedback.Sorry, we failed to record your vote. Please try again\n        Report\n  &lt;img src=\"https://c.media-amazon.com/images/S/amazon-avatars-global/default.png\"/&gt;alexis5.0 out of 5 stars\n\n\n\n\n\n\n\n  \n  \n    Comfy and stays on!\n  \nReviewed in the United States on September 5, 2024Size: LargeColor: Blush PinkVerified Purchase\n\n\n\n\n\n\n\n  \n  \n    I love this bonnet! It’s so comfy and stays on all night so I don’t have to worry about it sliding off. It’s helped me with my hair growth journey. I do wash it once a week on cold and it’s perfect. The color has stayed the same too!\n  \nRead more\n  \n    \n          \n              \n                  Helpful\n              \n          \n      Sending feedback...Thank you for your feedback.Sorry, we failed to record your vote. Please try again\n        Report",</t>
  </si>
  <si>
    <t xml:space="preserve">    "trackingLink": "https://www.amazon.com/YANIBEST-Bonnet-Sleeping-Double-Bonnets/dp/B0BLXZ4YBJ?psc=&amp;linkCode=ll1&amp;tag=dividy-20&amp;linkId=c6de443e9f516e5e7ecbfbd533e27af6&amp;language=en_US&amp;ref_=as_li_ss_tl"</t>
  </si>
  <si>
    <t xml:space="preserve">    "productDetails": "[GENTLE YET POTENT CLEANSING OIL] Effective in eliminating makeup residue, blackheads and sebum, whilst preventing pore congestion. Essential step for double cleansing, with glowy glass skin results.     [MILD INGREDIENTS ONLY] Formulated with Heartleaf extract for soothing effects on the skin     [FOR ALL SKIN TYPES] Hypoallergenic &amp; Non-Irritation Test completed, making it suitable for all skin types and especially Sensitive, Acne-Prone Skin.     [GENTLE ON THE EYES] No eye stinging experiences when used around eyes, Eye Irritation Test (Cruelty Free HET-CAM Test) completed     [HOW TO DOUBLE CLEANSE] ① Apply the cleansing oil to dry skin and gently massage for 1-2 minutes. ② Emulsify with water to effectively remove sebum. ③ Wash off all oil residues by using a water based cleanser.       \n                            ›  See more product details",</t>
  </si>
  <si>
    <t xml:space="preserve">    "customerReviews": "&lt;img src=\"https://c.media-amazon.com/images/S/amazon-avatars-global/default.png\"/&gt;Tassa5.0 out of 5 stars\n\n\n\n\n\n\n\n  \n  \n    Goodbye clogged poers\n  \nReviewed in the United States on September 10, 2024Verified Purchase\n\n\n\n\n\n\n\n  \n  \n    My skin is *super* sensitive, but as I've aged (44 yrs.), I feel like my pores have become more visible. I hadn't used an oil cleanser before and wasn't 100% sure how it should all work. The Anua oil cleanser works how we all once hoped Biore pore strips would work back in the day, but without any pain or irritation. My skin is combination skin, so I have to be really careful about not drying out the dry spots (and getting eczema) and not over-hydrating the oily spots (and getting a breakout). I rub the oil on my face and the first part of my cleansing routine, I massage it in for ~60 seconds and then put a small amount of water on my fingers and begin rubbing that on my face. The water starts the emulsification process and helps to clean out everything the oil has bonded to/mixed with. Then I just rise it clean, use a gentle cleanser afterwards. I haven't had any irritation, redness, or fall out from adding this product to my skincare routine. I love it. I am almost through my first bottle and if I go a few days without using the il cleanser, my pores become more visible/dirty again. I will definitely keep purchasing the Anua oil cleanser.\n  \nRead more\n  4 people found this helpful\n    \n          \n              \n                  Helpful\n              \n          \n      Sending feedback...Thank you for your feedback.Sorry, we failed to record your vote. Please try again\n        Report\n  &lt;img src=\"https://c.media-amazon.com/images/S/amazon-avatars-global/default.png\"/&gt;Emilee K.5.0 out of 5 stars\n\n\n\n\n\n\n\n  \n  \n    Gets make up off so easily\n  \nReviewed in the United States on September 11, 2024Verified Purchase\n\n\n\n\n\n\n\n  \n  \n    When I decided to start doing a double cleanse at night I did a lot of research. I came back to this product several times because of its reviews. It honestly does a fantastic job of cleansing my face at night and getting my make up off. I have an experience any increase of breakouts or clog pores since using this. I’ll never go back to single cleansing ever again\n  \nRead more\n  \n    \n          \n              \n                  Helpful\n              \n          \n      Sending feedback...Thank you for your feedback.Sorry, we failed to record your vote. Please try again\n        Report\n  &lt;img src=\"https://c.media-amazon.com/images/S/amazon-avatars-global/a95d601d-d06b-4e9c-a6e4-231d39726197._CR0%2C0%2C374%2C374_UX460_.jpg\"/&gt;Kristin4.0 out of 5 stars\n\n\n\n\n\n\n\n  \n  \n    oils for oily skin is where it’s at 💜\n  \nReviewed in the United States on August 29, 2024Verified Purchase\n\n\n\n\n\n\n\n  \n  \n    i love oils for my skin even though i have oily acne prone skin. i know it doesn’t seem natural to add more oil to oily skin but it works so much better for my skin. the oil doesn’t strip my skin or cake on top. this oil seems to be a good pre-cleanser. however i still like my elf melting cleansing balm better for removing makeup. i’ll use the elf balm for makeup removal and then follow up with this oil. i must say it does indeed leave my skin feeling moisturized and plump. i’ve only been using it for a couple ofweeks but i’ll update if it’s the bomb dot com. i’ve cut all acne products out of my skincare routine and so far it seems to have been the right move. the only drying product i use now is witch hazel for toner.\n  \nRead more\n  3 people found this helpful\n    \n          \n              \n                  Helpful\n              \n          \n      Sending feedback...Thank you for your feedback.Sorry, we failed to record your vote. Please try again\n        Report\n  &lt;img src=\"https://c.media-amazon.com/images/S/amazon-avatars-global/default.png\"/&gt;tklmepnk5.0 out of 5 stars\n\n\n\n\n\n\n\n  \n  \n    Give it a try!\n  \nReviewed in the United States on June 8, 2024Verified Purchase\n\n\n\n\n\n\n\n  \n  \n    This is my first time using Korean beauty products. I had a skincare routine using mostly Cerave and other drugstore products. I knew I needed to find something different when my skin continued to break out and I had no healthy glow. So I decided to take a chance on Anua.First of all, I've never had a problem with my skin not being soft. My main problems are continuous breakouts on my forehead and chin area as well as redness under my nose and dull looking skin. I start my routine with this pore cleansing oil. I was skeptical at first because...oil? On my skin? But it smelled so good that I decided to give it a shot. I use just one pump and I massage it on my face for a good couple minutes. After using this for a couple days I did notice my skin was softer and starting to look healthier, but I new I was still missing something. So back to Amazon I went and I got the Anua pore cleansing foam.After using the pore oil, I rinse and follow up with the Anua pore deep cleansing foam, which also smells nice and clean. I lather it up and massage it on my face while paying special attention to my problem areas. After rinsing and patting my face dry, I can already see such a difference with my skin. After a few uses I was getting some glow back and the redness was fading.I decided to add more Korean products to my skincare routine and since Anua, I have also added BHA exfoliating toner  pads and Madagascar centella ampoule. The BHA pads I use directly after the Anua pore cleansing foam. They have a softer side and a rough side for when you need some extra scrubbing. They smell like tea tree oil, which I don't have a problem with but some people do. After using these I pat my face to let the product soak in. Then I follow up with the Madagascar centella ampoule. This stuff is non scented and must be milk from the heavens because oh my goodness. I thought my face was glowing before using this but after? I look like I was kissed by the morning dew. Seriously face has never looked so healthy. It's soft, it's glowing, I'm very pleased.My takeaway from using these products is this: give them some time, but for me it didn't take long! I've been using these for maybe two weeks now and I no longer have painful redness under my nose and I haven't had a breakout either. My skin is soft and dewy and wonderful which I noticed after just a couple uses. I am also starting to see my pores look a bit smaller. I'm pretty happy with my switch. I hope you will be too!\n  \nRead more\n  258 people found this helpful\n    \n          \n              \n                  Helpful\n              \n          \n      Sending feedback...Thank you for your feedback.Sorry, we failed to record your vote. Please try again\n        Report\n  &lt;img src=\"https://c.media-amazon.com/images/S/amazon-avatars-global/default.png\"/&gt;Amazon Customer5.0 out of 5 stars\n\n\n\n\n\n\n\n  \n  \n    Best oil based cleanser\n  \nReviewed in the United States on September 11, 2024Verified Purchase\n\n\n\n\n\n\n\n  \n  \n    I had never used an oil based cleanser. My daughter bought this for me and I’m already on my second bottle. I will continue using this cleanser.It’s gentle, has actually shrunk my pores and it gives your face a really nice glow. I follow it with a water-based cream. If you  want a shiny glow, I highly recommend.\n  \nRead more\n  \n    \n          \n              \n                  Helpful\n              \n          \n      Sending feedback...Thank you for your feedback.Sorry, we failed to record your vote. Please try again\n        Report\n  &lt;img src=\"https://c.media-amazon.com/images/S/amazon-avatars-global/default.png\"/&gt;Amy Ayala5.0 out of 5 stars\n\n\n\n\n\n\n\n  \n  \n    My go to face wash!\n  \nReviewed in the United States on September 3, 2024Verified Purchase\n\n\n\n\n\n\n\n  \n  \n    We’ve bought this product 3-4 times now and we think we are not changing it! My husband and I started using this face wash a few months and we love it! We tend to have very dry skin year round and couldn’t find the right face wash, until I came across this one. Love that it does not strip your face at all and leaves so soft after every wash. We have also had a lot of compliments on how good and glowy our skin looks! Recommend this product 100%\n  \nRead more\n  6 people found this helpful\n    \n          \n              \n                  Helpful\n              \n          \n      Sending feedback...Thank you for your feedback.Sorry, we failed to record your vote. Please try again\n        Report\n  &lt;img src=\"https://c.media-amazon.com/images/S/amazon-avatars-global/default.png\"/&gt;Erin  W. S Montes3.0 out of 5 stars\n\n\n\n\n\n\n\n  \n  \n    I don't know if it's working or not...\n  \nReviewed in the United States on September 4, 2024Verified Purchase\n\n\n\n\n\n\n\n  \n  \n    I bought this product along with the Anua heartleaf cleanser. I've seen a lot of amazing stuff about these two products together, so I thought I'd give it a go. I've been using it for almost 3 weeks now and at first, I thought it was working but now my skin is kinda looking worse than before I started using Anua's products. I don't know if it's just the normal cycle of my skin or the products are causing more problems. I originally got these products to help with the blackheads, sebaceous filaments, and pores. My pores have looked a little better, but the blackheads and sebaceous filaments have seemed to multiply. I cleanse according to directions but have never actually seen the dirt and oil and all the nasty stuff come out. Maybe I'm still not doing it right??? I think I might switch back to what I originally used to see if it is the new products causing the problems.  I'm giving this product 3 stars, because I simply dont know If its working or now.\n  \nRead more\n  3 people found this helpful\n    \n          \n              \n                  Helpful\n              \n          \n      Sending feedback...Thank you for your feedback.Sorry, we failed to record your vote. Please try again\n        Report",</t>
  </si>
  <si>
    <t xml:space="preserve">    "trackingLink": "https://www.amazon.com/ANUA-Heartleaf-Cleansing-Cleanser-Blackheads/dp/B0BN2PX8V3?psc=&amp;linkCode=ll1&amp;tag=dividy-20&amp;linkId=99aa46ac41c9a2b3cfa8625da136ae9c&amp;language=en_US&amp;ref_=as_li_ss_tl"</t>
  </si>
  <si>
    <t xml:space="preserve">    "productDetails": "About this item                   Clears breakouts where they start (Deep in pores) and prevents new acne from forming, which ultimately restores skin's texture and tone     Differin works differently than other Acne treatments by normalizing skin cell turnover and effectively targets two primary causes of Acne, clogged pores and inflammation     Adapalene was created for superior tolerability compared to other prescription retinoid products not containing Adapalene; It is suitable for use as part of your morning or evening regimen     Water based formula, oil free, alcohol free, fragrance free, non comedogenic; Helps reduce the risk of scarring and Hyperpigmentation by treating Acne     In a clinical study, Differin gel provided up to 87 percent reduction in acne breakouts after 12 weeks, which will continue to improve with further use       \n                            ›  See more product details",</t>
  </si>
  <si>
    <t xml:space="preserve">    "customerReviews": "&lt;img src=\"https://c.media-amazon.com/images/S/amazon-avatars-global/default.png\"/&gt;Biryani5.0 out of 5 stars\n\n\n\n\n\n\n\n  \n  \n    It works if you're patient!\n  \nReviewed in the United States on June 9, 2018Verified Purchase\n\n\n\n\n\n\n\n  \n  \n    I have been using Differin for over a year now (around 14 months giver or take) and did not publish a review until now. If you want an in-depth review, read on. For the tl;dr version: it works, just stick with it. Btw, I was not paid for this nor was I sent this product (although they should be sending it, given how many tubes I've bought).I had the MOST TERRIBLE acne. No, I'm not talking about a small tiny excuse of a blemish that your friend with great skin complains about when she has her \"bad skin\" days. My face was RED and PAINFUL. My cheeks were COVERED all the time, and I had no area on my face where acne wouldn't pop up. Nose, brows, chin, jaw, underneath the jaw, you name it. I had tried Curology and while my skin got amazing for the first 6 months, my acne returned with a VENGEANCE. I had tried so many things, clay masks, benzoyl peroxide, salicylic acid, other AHAs and BHAs, sulfur, rosehip oil, and even supplements like zinc and milk thistle, you name it. Nothing worked at all. I was so so embarrassed of my skin, but I couldn't wear makeup either since makeup made my acne SO MUCH worse.I heard about Differin and I figured \"well, might as well give this a try cause it can't get any worse\". Boy, I was wrong. It did get worse. Much worse. Suddenly I had SO much more acne and I felt like crap. I couldn't believe my skin could get worse, but it did. Differin was the only thing I was using so I knew this was it. I was depressed but I stuck with it, cause I wanted to test it for at least 4 months. I thought I might as well test the claim, since my skin is so bad already.The first month was really really bad. It brought all underlying acne to the surface i.e. the purge phase. It did the purging for 3-4 months, but the first month was THE WORST. Not gonna lie to you, that first month will probably be the worst skin you've had in your life. Your skin will become SO SENSITIVE! Anticipate that! My skin has never been sensitive to products but while using this, my regular moisturizers and masks would sting like crazy (get stuff with no fragrance/alcohol or acids!). It didn't affect my skin in any other way, it just stung a lot. Oh, and I used to get my upper lip and brows waxed. Not with this you can't, the wax will tear off your skin since it gets much more sensitive. I learned the hard way. ONLY do threading!However, after I waited out the terrible, terrible first month, I slowly began to see improvements. Marginal, though. I had acne, but I probably had just a tad less. And it continued that way, it kept improving. Eventually, my skin was so much clearer than before! I still had acne, mind you, it's not a miracle drug, but it was few and far in between. There would be times when I had no active acne, which was HUGE for me!! My face usually looked like a connect the dots game. However, I did hit a plateau. This worked phenomenally at reducing my ugly acne all over my face to a few zits here and there, however, my issue was deeper than that. Eventually, I went to a doctor and got on spironolactone.Now, I am both on my Spiro and this. The combo of these two have made my skin so clear! I could have never imagined this day! I still need to use this, I have noticed my Spiro is not enough to keep zits at bay and if I skip a couple of nights putting on differin, new zits come up. I am so much happier now that I don't have zillions of gross zits on my face. I still get zits if I eat sugar or near my period but man, I am a long way from before! I have a few blemishes left over from before but I honestly don't care, my skin looks wayyy better. I can hide my blemishes with a sheer foundation of spot concealing if I want.So if you've read till the end, the lesson is: be PATIENT and be realistic! Your acne did not appear overnight and will not disappear overnight. If you stick with this, it WILL work. However, your mileage may vary. My acne was extremely bad, so after I hit my \"acne plateau\" I went to the doctor. If your acne is not as bad, it's likely differin is all you need for clear skin! If you're on the fence, confused, depressed, frustrated and/or can't afford a doctor, it's worth a shot! Just be patient and gentle with your skin!\n  \nRead more\n  2,171 people found this helpful\n    \n          \n              \n                  Helpful\n              \n          \n      Sending feedback...Thank you for your feedback.Sorry, we failed to record your vote. Please try again\n        Report\n  &lt;img src=\"https://c.media-amazon.com/images/S/amazon-avatars-global/default.png\"/&gt;Elizabete5.0 out of 5 stars\n\n\n\n\n\n\n\n  \n  \n    Works great!\n  \nReviewed in the United States on September 2, 2024Style: TubeSize: 30 Day SupplyVerified Purchase\n\n\n\n\n\n\n\n  \n  \n    This product works but you have to moisturize very well so you don’t get dry spots. I started using it because I have clogged pores and nothing really helped. I have been using it for a month and I can see improvement, many of my white clogged pores are gone. It is very harsh on your skin so make sure you wear spf. For moisturizer I use hyaluronic acid and then moisturizer to lock in the moisture, that’s the only way I was able to keep the dry spots away.\n  \nRead more\n  4 people found this helpful\n    \n          \n              \n                  Helpful\n              \n          \n      Sending feedback...Thank you for your feedback.Sorry, we failed to record your vote. Please try again\n        Report\n  &lt;img src=\"https://c.media-amazon.com/images/S/amazon-avatars-global/default.png\"/&gt;Broken5.0 out of 5 stars\n\n\n\n\n\n\n\n  \n  \n    Slow but effective!\n  \nReviewed in the United States on September 9, 2024Style: Single-Dose PumpSize: 45g (90 Day Supply)Verified Purchase\n\n\n\n\n\n\n\n  \n  \n    I've been using this for 3 months and my acné is almost gone. I used to have a lot in my back and chest. I decided to mix adapalene and salicylic acid with a non-cow milk products and it gave me very good results. The better part has been my face, it's soft and without \"stains\" anymore haha\n  \nRead more\n  \n    \n          \n              \n                  Helpful\n              \n          \n      Sending feedback...Thank you for your feedback.Sorry, we failed to record your vote. Please try again\n        Report\n  &lt;img src=\"https://c.media-amazon.com/images/S/amazon-avatars-global/default.png\"/&gt;Amazon Customer4.0 out of 5 stars\n\n\n\n\n\n\n\n  \n  \n    Smaller Size Than Expected, Effective for Acne but Not Ideal for Anti-Aging\n  \nReviewed in the United States on August 2, 2024Style: TubeSize: 30g (60 Day Supply)Verified Purchase\n\n\n\n\n\n\n\n  \n  \n    I recently bought and tried this Differin Gel, and while it has its benefits, there were a few aspects that didn’t meet my expectations. First, the amount of product was smaller than I anticipated. To give you a clearer idea, I’ve included a photo showing that it’s only slightly larger than a typical Aquaphor lip balm. Despite being labeled as a 60-day supply, I felt that it might get used up more quickly than expected. After using it about 5-6 times, I noticed a significant depletion of the product already and considering this, I don’t think the price offers the best value for the quantity you receive.Also, I originally purchased Differin for its anti-aging benefits. However, I found that it’s more effective for treating acne and acne scars rather than for aging prevention. Because of this, I decided to switch to tretinoin. I got a prescription from my dermatologist, and with insurance coverage, I only paid $10 for a much larger tube, which is way better option than Differin both in terms of cost and effectiveness.If you have sensitive skin, Differin might be a good option to start with. However, if your main goal is anti-aging and wrinkle prevention, I’d recommend getting a tretinoin prescription instead. It seems to offer better results and value in both effectiveness and cost.\n  \nRead more\n\n\n\n\n\n\n\n\n\n\n\n \n  \t\t \n\n\n\n\n    \n        \n        \n            \n        \n            \n        \n        \n            \n            \n        \n        \n            \n            \n        \n    \n    \n        \n\n            \n                &lt;img src=\"https://c.media-amazon.com/images/S/amazon-avatars-global/default.png\"/&gt;Amazon Customer\n            \n\n            4.0 out of 5 stars\n            \n                Smaller Size Than Expected, Effective for Acne but Not Ideal for Anti-Aging\n            \n            \n            \n                \n                    \n                        \n                        \n                            \n                                \n                                \n                                    Reviewed in the United States on August 2, 2024\n                                \n                            \n                        \n                    \n                \n            \n        \n        \n            I recently bought and tried this Differin Gel, and while it has its benefits, there were a few aspects that didn’t meet my expectations. First, the amount of product was smaller than I anticipated. To give you a clearer idea, I’ve included a photo showing that it’s only slightly larger than a typical Aquaphor lip balm. Despite being labeled as a 60-day supply, I felt that it might get used up more quickly than expected. After using it about 5-6 times, I noticed a significant depletion of the product already and considering this, I don’t think the price offers the best value for the quantity you receive.Also, I originally purchased Differin for its anti-aging benefits. However, I found that it’s more effective for treating acne and acne scars rather than for aging prevention. Because of this, I decided to switch to tretinoin. I got a prescription from my dermatologist, and with insurance coverage, I only paid $10 for a much larger tube, which is way better option than Differin both in terms of cost and effectiveness.If you have sensitive skin, Differin might be a good option to start with. However, if your main goal is anti-aging and wrinkle prevention, I’d recommend getting a tretinoin prescription instead. It seems to offer better results and value in both effectiveness and cost.\n        \n        \n            \n                Images in this review\n            \n            \n                \n                    \n                        \n                    \n                \n            \n        \n    \n        \n    \n\n\n\n\n\n   function toggleSeeAllView() {\n       P.when('A', 'cr-image-popover-controller').execute(function(A, imagePopoverController) {\n          imagePopoverController.toggleSeeAllView(true);\n       });\n   }\n\n\n       &lt;img alt=\"Customer image\" src=\"https://c.media-amazon.com/images/I/61VtzMz2vdL._SY88.jpg\" height=\"88\" width=\"100%\"/&gt;\n\n        P.when('A', 'cr-image-popover-controller').execute(function(A, imagePopoverController) {\n          A.on(\"a:popover:beforeShow:R25HZXMYQALQPA_gallerySection_main\", function(data) {\n            imagePopoverController.initImagePopover(\"R25HZXMYQALQPA\", \"[https://c.media-amazon.com/images/I/61VtzMz2vdL.jpg]\", data);\n          });\n        });\n    \n\n  33 people found this helpful\n    \n          \n              \n                  Helpful\n              \n          \n      Sending feedback...Thank you for your feedback.Sorry, we failed to record your vote. Please try again\n        Report\n  &lt;img src=\"https://c.media-amazon.com/images/S/amazon-avatars-global/default.png\"/&gt;Paige5.0 out of 5 stars\n\n\n\n\n\n\n\n  \n  \n    IT WORKS!!!!\n  \nReviewed in the United States on August 27, 2024Style: TubeSize: 30 Day SupplyVerified Purchase\n\n\n\n\n\n\n\n  \n  \n    I get Milia a little more often then normal and i tried EVERYTHING but nothing worked. UNTIL i started using this! It really works! I have been using it for a few days and the majority of my bumps are gone.My face is a little raw from using it back to back days so i wouldn’t recommend using it every day maybe just once every other or a couple times a week to start.Also, i found waiting for it to dry before putting moisturizer on helped both to soak in.9/10 recommend!\n  \nRead more\n  16 people found this helpful\n    \n          \n              \n                  Helpful\n              \n          \n      Sending feedback...Thank you for your feedback.Sorry, we failed to record your vote. Please try again\n        Report\n  &lt;img src=\"https://c.media-amazon.com/images/S/amazon-avatars-global/default.png\"/&gt;Amazon Customer3.0 out of 5 stars\n\n\n\n\n\n\n\n  \n  \n    Great product, but needs to be sealed.\n  \nReviewed in the United States on August 31, 2024Style: TubeSize: 30 Day SupplyVerified Purchase\n\n\n\n\n\n\n\n  \n  \n    This is a really great product. My dermatologist recommended it for aging skin, even though it's an acne product. My complaint is how I received the product. It was very obvious someone not only opened the box, but the product was opened as well. Not acceptable.\n  \nRead more\n  4 people found this helpful\n    \n          \n              \n                  Helpful\n              \n          \n      Sending feedback...Thank you for your feedback.Sorry, we failed to record your vote. Please try again\n        Report\n  &lt;img src=\"https://c.media-amazon.com/images/S/amazon-avatars-global/default.png\"/&gt;Cat5.0 out of 5 stars\n\n\n\n\n\n\n\n  \n  \n    Best product for ance!\n  \nReviewed in the United States on September 12, 2024Style: TubeSize: 30 Day SupplyVerified Purchase\n\n\n\n\n\n\n\n  \n  \n    This is my favorite product for ance! I noticed a difference right away after a week of use. It even helped some of my ance scars fade a little as well!\n  \nRead more\n  \n    \n          \n              \n                  Helpful\n              \n          \n      Sending feedback...Thank you for your feedback.Sorry, we failed to record your vote. Please try again\n        Report\n  &lt;img src=\"https://c.media-amazon.com/images/S/amazon-avatars-global/ee0657c4-c4bf-4a27-9d30-9bf7476765db._CR0%2C0%2C398%2C398_UX460_.jpg\"/&gt;Brandi 5.0 out of 5 stars\n\n\n\n\n\n\n\n  \n  \n    My Dermatologist recommended this and I Love it!\n  \nReviewed in the United States on September 10, 2024Style: TubeSize: 30 Day SupplyVerified Purchase\n\n\n\n\n\n\n\n  \n  \n    My dermatologist recommended this for brown spots on my face. It's lightweight, easy to use, just a little goes along the way, and I'm already sorry to see results!\n  \nRead more\n\n\n\n\n\n\n\n\n\n\n\n \n  \t\t \n\n\n\n\n    \n        \n        \n            \n        \n            \n        \n        \n            \n            \n        \n        \n            \n            \n        \n    \n    \n        \n\n            \n                &lt;img src=\"https://c.media-amazon.com/images/S/amazon-avatars-global/ee0657c4-c4bf-4a27-9d30-9bf7476765db._CR0%2C0%2C398%2C398_UX460_.jpg\"/&gt;Brandi \n            \n\n            5.0 out of 5 stars\n            \n                My Dermatologist recommended this and I Love it!\n            \n            \n            \n                \n                    \n                        \n                        \n                            \n                                \n                                \n                                    Reviewed in the United States on September 10, 2024\n                                \n                            \n                        \n                    \n                \n            \n        \n        \n            My dermatologist recommended this for brown spots on my face. It's lightweight, easy to use, just a little goes along the way, and I'm already sorry to see results!\n        \n        \n            \n                Images in this review\n            \n            \n                \n                    \n                        \n                    \n                \n            \n        \n    \n        \n    \n\n\n\n\n\n   function toggleSeeAllView() {\n       P.when('A', 'cr-image-popover-controller').execute(function(A, imagePopoverController) {\n          imagePopoverController.toggleSeeAllView(true);\n       });\n   }\n\n\n       &lt;img alt=\"Customer image\" src=\"https://c.media-amazon.com/images/I/71EaTNgSLPL._SY88.jpg\" height=\"88\" width=\"100%\"/&gt;\n\n        P.when('A', 'cr-image-popover-controller').execute(function(A, imagePopoverController) {\n          A.on(\"a:popover:beforeShow:RPOE1A6TN3L2T_gallerySection_main\", function(data) {\n            imagePopoverController.initImagePopover(\"RPOE1A6TN3L2T\", \"[https://c.media-amazon.com/images/I/71EaTNgSLPL.jpg]\", data);\n          });\n        });\n    \n\n  \n    \n          \n              \n                  Helpful\n              \n          \n      Sending feedback...Thank you for your feedback.Sorry, we failed to record your vote. Please try again\n        Report",</t>
  </si>
  <si>
    <t xml:space="preserve">    "trackingLink": "https://www.amazon.com/Differin-Adapalene-0-1-Acne-Treatment/dp/B07L1PHSY9?psc=&amp;linkCode=ll1&amp;tag=dividy-20&amp;linkId=d0eb898f95bccd03ee6d364d30b02d45&amp;language=en_US&amp;ref_=as_li_ss_tl"</t>
  </si>
  <si>
    <t xml:space="preserve">    "productDetails": "About this item                   [ FOAMING FACIAL CLEANSER ] Dispenses as a clear gel cleanser and transforms into a foam as you lather. Cleanses without leaving skin feeling tight, dry, or stripped     [NON- DRYING FACE CLEANSER] Fragrance-free, paraben free, non-comedogenic, non-drying, and non-irritating. Gently refreshes and effectively removes excess oil, dirt, and makeup     [ MULTI-USE SKIN CARE ] Skin Cleanser for face and/or body and can be used as a hand wash. Suitable for daily cleansing morning (AM) and night (PM) for normal to oily skin     [ 3 ESSENTIAL CERAMIDES ] Ceramides are found naturally in the skin and make up 50% of the lipids in the skin barrier. All CeraVe products, formulated with three essential ceramides (1, 3, 6-II)to help maintain the skin’s natural barrier.     [ DEVELOPED WITH DERMATOLOGISTS &amp; #1 DERMATOLOGIST RECOMMENDED SKINCARE BRAND ] CeraVe Skincare is developed with dermatologists and has products suitable for dry skin, sensitive skin, oily skin, acne-prone, and more.       \n                            ›  See more product details",</t>
  </si>
  <si>
    <t xml:space="preserve">    "customerReviews": "&lt;img src=\"https://c.media-amazon.com/images/S/amazon-avatars-global/760f112b-afb5-40c0-a0c4-e484584108f9._CR0%2C0%2C500%2C500_SX460_.jpg\"/&gt;Valdeezie5.0 out of 5 stars\n\n\n\n\n\n\n\n  \n  \n    Amazing for Sensitive Skin\n  \nReviewed in the United States on July 1, 2024Size: 16 Fl Oz (Pack of 1)Verified Purchase\n\n\n\n\n\n\n\n  \n  \n    This face wash was recommended by my dermatologist after I was having a really bad type 1 rosacea flare up. My face was in a great deal of pain and I had completely ruined my skin barrier by using expensive Sephora facewash and moisturizers. I thought I was getting better quality with the prices I was paying but I very wrong!The facewash itself is very gentle but at the same time can remove my sunscreen and the days germs without much effort. I make to sure to lather it really well after applying. Its very gentle and doesn't dry out my skin but also manages to wash away the excess oils. I also use it after removing my makeup with a cleansing balm and it has no issues removing the balm right away.I can't believe something so amazing comes is priced so low compared to other facial products but I won't be going back to my old products. My preteen also uses this facewash now and it's gentle but effective enough for their young skin, too. I recommend this product many times over.Be careful with the pump. My kid has managed to break the pump by pushing down with too much force.\n  \nRead more\n  20 people found this helpful\n    \n          \n              \n                  Helpful\n              \n          \n      Sending feedback...Thank you for your feedback.Sorry, we failed to record your vote. Please try again\n        Report\n  &lt;img src=\"https://c.media-amazon.com/images/S/amazon-avatars-global/91c78fd7-c3de-44ea-b468-dea3734ac2a8._CR39%2C0%2C421%2C421_SX460_.jpg\"/&gt;Teethnclaws5.0 out of 5 stars\n\n\n\n\n\n\n\n  \n  \n    Hands Down Best Wash Ever for Combo, Acne-Prone Skin (Even Mature, Sensitive Skin)\n  \nReviewed in the United States on March 28, 2018Size: 16 Fl Oz (Pack of 1)Verified Purchase\n\n\n\n\n\n\n\n  \n  \n    I purchased a 3oz bottle of this from my local store, which lasted a long time by the way. I decided I loved it enough to order the larger value size.I have experimented with different washes for years, different acne remedies for years, and never quite got 100% perfect skin for my trouble. I've spent thousands (no exaggeration) on washes, skincare, treatments, doctors. I've tinkered with YT suggestions, DIY potions, all natural, multi-step kits, suggested regimens like 5 or 10 step Korean skincare. I've eliminated foods from my diet, attempted to regulate hormones, etc. None of it did much to improve my overall complexion. Recently, I started struggling with blackheads and unflattering texture along my jawline alongside my acne and needed to change it up.After watching Dr. Dray on YT (great dermatologist out of TX who promotes a less is more approach to skincare), I purged everything that had, especially anything with superfluous fragrance and dyes and went back to basics. Per her suggestion, I had been using the CeraVe hydrating cleansers. I have sensitive skin and while I'm oily in places, I've heard hydrating cleansers are ideal overall. The hydrating version did nothing for my oil, the cause of my blackheads. I'm sure it would be fine for someone who has dry skin, but I needed something to cut the oil without over-drying. This foaming version of the same brand's cleanser breaks down the excess oil without overdrying the face and works well as a second step if you do the two-step oil cleansing method (which I do to remove sunscreen and makeup). It's fragrance-free, dye-free, pH balanced, loaded with ceramides, etc..you know the drill. All the good, little to no bad as far as I can tell.Ultimately, I've found [for me] I have to wash morning and night. None of this, splashing a little warm water on my face in the morning and you only have to wash once. It is not enough for someone with skin that likes to lean on the oily side. It's just not. Under or overwashing can both lead to other issues. So, for me 2x is plenty. I use this fantastic foaming cleanser both times, all over my face. As part of my routine, I use The Ordinary's SA 2% (only on the acne prone areas), brush my teeth to give it time to soak in, then apply their Niacinamide 10%/zinc serum. The combination of this wash, the SA, and Niacinamide has cut my oiliness considerably without drying me out. I don't feel like an oil slick mid-day. Still, I top it off with a little of the CeraVe regular moisturizer, CeraVe Daily Moisturizing Lotion with Hyaluronic Acid and Ceramides for Normal to Dry Skin. I don't need a lot, but everyone needs moisturizer, &amp; then I have a great water-gel sunscreen. I use a 30 to 50spf daily on my face, neck, chest, and ears.PM - I  double-cleanse the spf and makeup off using this wash as my 2nd step after an oil-based remover, and after I've gently wiped away the excess balm or oil with a fragrance-free baby wipe or tissue. No point in struggling to remove everything with a wash alone. I don't expect any single wash to remove my spf and makeup and I'm pretty minimalist. So if you love smearing copious amounts of foundations, powders, etc. on your face, you really should try to remove as much of it with removers or an oil-cleanse before you try to wash it with this. I use this wash, SA 2% (again only on the acne prone areas), the Niacinamide, the CeraVe moisturizer and I'm done.I've been doing this routine for a few weeks now and the blackheads are disappearing, the hyperpigmentation is vastly improving (fading), no new acne has appeared, and the uneven texture along my jawline is almost gone. The only difference in recent months has been swapping out a hydrating wash for this foaming one for my combo, mature, sensitive skin. I can't say enough good things about it: inexpensive, effective, non-drying, not harsh, etc. I wish I had gone to this sooner, but many of us with serious skin issues are often fooled into thinking we have to pay a fortune and pile on the products in order to get great results. My advice, strip everything to the basics and build from there. I'm so pleased with this wash. I hope they don't do something stupid like reformulate it for some reason. Best to leave a great thing alone.\n  \nRead more\n  137 people found this helpful\n    \n          \n              \n                  Helpful\n              \n          \n      Sending feedback...Thank you for your feedback.Sorry, we failed to record your vote. Please try again\n        Report\n  &lt;img src=\"https://c.media-amazon.com/images/S/amazon-avatars-global/default.png\"/&gt;Mary5.0 out of 5 stars\n\n\n\n\n\n\n\n  \n  \n    Great product\n  \nReviewed in the United States on August 1, 2024Size: 19 Fl Oz (Pack of 1)Verified Purchase\n\n\n\n\n\n\n\n  \n  \n    We got this during prime day.  This product has been great for my kids and ideal for sensitive skin, this fragrance-free, non-comedogenic formula ensures a gentle cleanse without causing irritation or clogging pores.\n  \nRead more\n  2 people found this helpful\n    \n          \n              \n                  Helpful\n              \n          \n      Sending feedback...Thank you for your feedback.Sorry, we failed to record your vote. Please try again\n        Report\n  &lt;img src=\"https://c.media-amazon.com/images/S/amazon-avatars-global/default.png\"/&gt;Preston5.0 out of 5 stars\n\n\n\n\n\n\n\n  \n  \n    The foaming action is nice\n  \nReviewed in the United States on September 3, 2024Size: 19 Fl Oz (Pack of 1)Verified Purchase\n\n\n\n\n\n\n\n  \n  \n    I LOVE CeraVe got a few of their products and wow they feel nice on the skin. No weird feeling left after you apply it and light on the skin. Pump works great. This particular product foams after which leaves a nice deeper clean for a cleansee. Good to follow up with a moisturiser after too!\n  \nRead more\n  \n    \n          \n              \n                  Helpful\n              \n          \n      Sending feedback...Thank you for your feedback.Sorry, we failed to record your vote. Please try again\n        Report\n  &lt;img src=\"https://c.media-amazon.com/images/S/amazon-avatars-global/default.png\"/&gt;mina pershad4.0 out of 5 stars\n\n\n\n\n\n\n\n  \n  \n    10/10\n  \nReviewed in the United States on August 25, 2024Size: 16 Fl Oz (Pack of 1)Verified Purchase\n\n\n\n\n\n\n\n  \n  \n    I love this so so much it helped my face a lot it’s very smooth and last a long time I had mine for about four months or maybe more\n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Amazing stuff\n  \nReviewed in the United States on August 4, 2024Size: 16 Fl Oz (Pack of 1)Verified Purchase\n\n\n\n\n\n\n\n  \n  \n    I was initially using body shop tea tree skin clearing face wash for about 10 years and they suddenly changed the formula and the price has significantly increased as well. So I was looking for a replacement and got a lot of recommendations for this product. I am shocked at how well this cleans the oils off my face after a long day. I use it twice daily morning and night and my skin is starting to visibly clear after a week of use. My hyperpigmentation has definitely lessened as well.(in addition to using few other products I usually applied along with my previous cleanser but saw little effect). I am very pleased with the dramatic change I am seeing after using this cerave cleanser and will continue this for long term daily use. I was initially skeptical about the simple branding but this proves you don't need fancy labels and looks for good quality.\n  \nRead more\n  One person found this helpful\n    \n          \n              \n                  Helpful\n              \n          \n      Sending feedback...Thank you for your feedback.Sorry, we failed to record your vote. Please try again\n        Report\n  &lt;img src=\"https://c.media-amazon.com/images/S/amazon-avatars-global/default.png\"/&gt;Len5.0 out of 5 stars\n\n\n\n\n\n\n\n  \n  \n    Thrilled !!\n  \nReviewed in the United States on August 24, 2024Size: 12 Ounce (Pack of 1)Verified Purchase\n\n\n\n\n\n\n\n  \n  \n    I’ve been using CeraVe Foaming Facial Cleanser for a few weeks now, and I’m thrilled with the results. The formula is incredibly gentle yet effective, providing a deep clean without stripping my skin of its natural moisture. It foams up nicely and rinses off easily, leaving my face feeling fresh and refreshed. The addition of ceramides and hyaluronic acid helps to maintain my skin’s barrier and hydration levels. It’s become a staple in my skincare routine, and I highly recommend it to anyone looking for a reliable, dermatologist-recommended cleanser that delivers both quality and results.\n  \nRead more\n  One person found this helpful\n    \n          \n              \n                  Helpful\n              \n          \n      Sending feedback...Thank you for your feedback.Sorry, we failed to record your vote. Please try again\n        Report\n  &lt;img src=\"https://c.media-amazon.com/images/S/amazon-avatars-global/default.png\"/&gt;RAW5.0 out of 5 stars\n\n\n\n\n\n\n\n  \n  \n    Makes your face feel fresh\n  \nReviewed in the United States on September 3, 2024Size: 12 Ounce (Pack of 1)Verified Purchase\n\n\n\n\n\n\n\n  \n  \n    I decided to try this product because I love the CeraVe moisturizing cream (if you haven’t tried this…do yourself a favor!!). The face wash was not disappointing. It is gentle and leaves your skin feeling refreshed. Love the pump top too.\n  \nRead more\n  \n    \n          \n              \n                  Helpful\n              \n          \n      Sending feedback...Thank you for your feedback.Sorry, we failed to record your vote. Please try again\n        Report",</t>
  </si>
  <si>
    <t xml:space="preserve">    "trackingLink": "https://www.amazon.com/CeraVe-Foaming-Facial-Cleanser-Washing/dp/B01N1LL62W?psc=&amp;linkCode=ll1&amp;tag=dividy-20&amp;linkId=3f7a4539ce96e53630df2c40de58598c&amp;language=en_US&amp;ref_=as_li_ss_tl"</t>
  </si>
  <si>
    <t xml:space="preserve">    "customerReviews": "&lt;img src=\"https://c.media-amazon.com/images/S/amazon-avatars-global/default.png\"/&gt;delfina5.0 out of 5 stars\n\n\n\n\n\n\n\n  \n  \n    Amazing!\n  \nReviewed in the United States on July 20, 2024Size: 6.7 Fl Oz (Pack of 1)Verified Purchase\n\n\n\n\n\n\n\n  \n  \n    As someone constantly battling with frizzy hair, finding a product that lives up to its promises has been a game-changer, and the COLOR WOW Dream Coat Supernatural Spray is nothing short of miraculous. Here’s my detailed review after using it for several weeks in various weather conditions:The spray has a lightweight texture that doesn’t weigh down my hair or leave any sticky residue. It has a subtle, pleasant scent that isn’t overpowering and fades away quickly after application.I’ve noticed that the effects of the Dream Coat Supernatural Spray last for several days. I can confidently say goodbye to daily touch-ups and embrace effortlessly styled hair for an extended period.Living in a climate where humidity levels fluctuate drastically, this spray has become my go-to defense against frizz. It withstands even the most challenging weather conditions, keeping my hair sleek and manageable.Using the COLOR WOW Dream Coat Supernatural Spray has been a revelation for my hair care routine. It delivers on its promise of eliminating frizz and enhancing shine, all while maintaining a natural look and feel. I no longer dread stepping out into humid weather or worry about my hair falling flat halfway through the day. It’s a true game-changer and has earned its place as a staple in my beauty arsenal.If you’re tired of battling frizzy hair and want a reliable, effective solution, look no further than the COLOR WOW Dream Coat Supernatural Spray. It’s not just a product; it’s a lifesaver for anyone who wants to achieve salon-quality results at home, regardless of the weather. Highly recommended for its outstanding performance and transformative effects!In conclusion, investing in this award-winning anti-frizz spray has been one of the best decisions I’ve made for my hair care routine.\n  \nRead more\n  45 people found this helpful\n    \n          \n              \n                  Helpful\n              \n          \n      Sending feedback...Thank you for your feedback.Sorry, we failed to record your vote. Please try again\n        Report\n  &lt;img src=\"https://c.media-amazon.com/images/S/amazon-avatars-global/default.png\"/&gt;Virginia Allhusen5.0 out of 5 stars\n\n\n\n\n\n\n\n  \n  \n    Love!!!\n  \nReviewed in the United States on August 11, 2024Size: 6.7 Fl Oz (Pack of 1)Verified Purchase\n\n\n\n\n\n\n\n  \n  \n    I've been using Color Wow Dream Coat for a few months now, and it has completely transformed my hair care routine! My hair is naturally frizzy and prone to humidity-induced chaos, but this product has been a game-changer. After applying it to damp hair and blow-drying, my hair feels incredibly smooth, shiny, and frizz-free for days.What I love most is how lightweight it is—there's no heavy residue or greasy feeling. The humidity protection is truly impressive; even on the most humid days, my hair stays sleek and manageable. It's like a professional salon blowout in a bottle!I also appreciate that it doesn't weigh my hair down or affect its natural movement. It works beautifully with my styling tools, making it easier to achieve the look I want. Overall, Color Wow Dream Coat is a must-have for anyone looking to tame frizz and achieve glossy, salon-quality hair at home. Highly recommended!\n  \nRead more\n  36 people found this helpful\n    \n          \n              \n                  Helpful\n              \n          \n      Sending feedback...Thank you for your feedback.Sorry, we failed to record your vote. Please try again\n        Report\n  &lt;img src=\"https://c.media-amazon.com/images/S/amazon-avatars-global/f1b6733b-f451-415d-bad8-781b5b6ca078._CR0%2C0%2C405%2C405_UX460_.jpg\"/&gt;TickTockAlice5.0 out of 5 stars\n\n\n\n\n\n\n\n  \n  \n    Transformative results when used correctly\n  \nReviewed in the United States on September 25, 2023Size: 6.7 Fl Oz (Pack of 1)Verified Purchase\n\n\n\n\n\n\n\n  \n  \n    I bought this back in Feb and tried it a few times with rather disappointing results. I thought maybe the directions were a little exaggerated and I used it like other leave in products. Sprayed it into my hair, combed through, applied my usual anti-frizz serum and then blow dried as usual flipping my hair upside down. THIS IS NOT IT!A fewWeeks ago I tried it again because my hair was just a frizzy dry mess. I decided to follow the directions to the letter.I sectioned my towel dried hair that was still pretty wet. Sprayed each section LIBERALLY, like, more than I thought I ever should and combed each section through before moving on to the next. I skipped any other product in my hair which kind of terrified me.I let air dry a bit before blow drying with my giant air brush, again, going in sections and using tension and high heat.I was literally floored by the results! My hair was soft, felt like silk, was SUPER smooth and INSANELY shiny!!!!Since using this product the right way, my super dry, frizzy, crunchy hair has been the complete opposite. My co-workers all thought I had gotten my hair done at a salon, had my hair colored, had my hair cut….none of which has happened.My hair is easier to style and curl, it has bounce and movement. It glistens without looking oily.My only criticism is the design of the bottle. It’s not very ergonomic and the nozzle spins and I’ll lose my grip on it throughout application. So, I transferred the product into a different spray bottle that is much easier to hold while spraying.The moral of this story ladies and gentlemen is that you MUST follow the directions!! I can’t stress that enough. When they call it a coat, they mean it. Each section of your hair needs to be coating thoroughly and absolutely saturated by the product. Just spraying it into your hair isn’t going to do the trick. You also need heat with tension. Just blow drying won’t do it.Yes it takes a bit more time, but the results in applying it and blow drying correctly are worth it.I don’t notice a scent really.My hair just smells clean. I also notice my hair doesn’t get as oily as quickly. I was also surprised that no other products were needed at all. No leave in condition, no oil, serum nothing.\n  \nRead more\n  1,193 people found this helpful\n    \n          \n              \n                  Helpful\n              \n          \n      Sending feedback...Thank you for your feedback.Sorry, we failed to record your vote. Please try again\n        Report\n  &lt;img src=\"https://c.media-amazon.com/images/S/amazon-avatars-global/default.png\"/&gt;Amazon Customer4.0 out of 5 stars\n\n\n\n\n\n\n\n  \n  \n    Really works\n  \nReviewed in the United States on August 4, 2024Size: 6.7 Fl Oz (Pack of 1)Verified Purchase\n\n\n\n\n\n\n\n  \n  \n    I loved the effect once I applied heat from the flat iron. My hair was sleek and frizz free, even after getting caught in the rain!Con: Flakes, smell wasn't appealing after second flat iron, and the blow dryer didn't activate the desired effect.,\n  \nRead more\n  15 people found this helpful\n    \n          \n              \n                  Helpful\n              \n          \n      Sending feedback...Thank you for your feedback.Sorry, we failed to record your vote. Please try again\n        Report\n  &lt;img src=\"https://c.media-amazon.com/images/S/amazon-avatars-global/8e32a263-82cc-4989-832c-c075611eea30._CR0%2C26%2C281%2C281_UX460_.jpg\"/&gt;Daisy5.0 out of 5 stars\n\n\n\n\n\n\n\n  \n  \n    Amazing! Game changer.\n  \nReviewed in the United States on August 28, 2024Size: 6.7 Fl Oz (Pack of 1)Verified Purchase\n\n\n\n\n\n\n\n  \n  \n    Alright y'all. I usually go to budget products but I decided to invest in something a little more expensive for my wallet. I can't worship this stuff enough! I have naturally curly hair 3a/3b to be exact. This stuff gave me the smoothest straightest style I have ever achieved(after blowdrying and straightening). It last though the hot sun and humidity. I'm truly amazed. It made my hair soft and flowy. I'm not an influencer but if y'all are looking for something for your hair that is good with heat and have doubts, go with this! Love love love!It works well with curling style too.Things I wanted to know and hoped for at glance:Less frizz, makes hair soft and manageable, doesn't weigh down hair, hair lasts through humidity, great with heat tools, doesn't feel sticky.\n  \nRead more\n\n\n\n\n\n\n\n\n\n\n\n \n  \t\t \n\n\n\n\n    \n        \n        \n            \n        \n            \n        \n        \n            \n            \n        \n        \n            \n            \n        \n    \n    \n        \n\n            \n                &lt;img src=\"https://c.media-amazon.com/images/S/amazon-avatars-global/8e32a263-82cc-4989-832c-c075611eea30._CR0%2C26%2C281%2C281_UX460_.jpg\"/&gt;Daisy\n            \n\n            5.0 out of 5 stars\n            \n                Amazing! Game changer.\n            \n            \n            \n                \n                    \n                        \n                        \n                            \n                                \n                                \n                                    Reviewed in the United States on August 28, 2024\n                                \n                            \n                        \n                    \n                \n            \n        \n        \n            Alright y'all. I usually go to budget products but I decided to invest in something a little more expensive for my wallet. I can't worship this stuff enough! I have naturally curly hair 3a/3b to be exact. This stuff gave me the smoothest straightest style I have ever achieved(after blowdrying and straightening). It last though the hot sun and humidity. I'm truly amazed. It made my hair soft and flowy. I'm not an influencer but if y'all are looking for something for your hair that is good with heat and have doubts, go with this! Love love love!It works well with curling style too.Things I wanted to know and hoped for at glance:Less frizz, makes hair soft and manageable, doesn't weigh down hair, hair lasts through humidity, great with heat tools, doesn't feel sticky.\n        \n        \n            \n                Images in this review\n            \n            \n                \n                    \n                        \n                    \n                \n            \n        \n    \n        \n    \n\n\n\n\n\n   function toggleSeeAllView() {\n       P.when('A', 'cr-image-popover-controller').execute(function(A, imagePopoverController) {\n          imagePopoverController.toggleSeeAllView(true);\n       });\n   }\n\n\n       &lt;img alt=\"Customer image\" src=\"https://c.media-amazon.com/images/I/717e+bpnhwL._SY88.jpg\" height=\"88\" width=\"100%\"/&gt;\n\n        P.when('A', 'cr-image-popover-controller').execute(function(A, imagePopoverController) {\n          A.on(\"a:popover:beforeShow:RMJPBX4UBO95R_gallerySection_main\", function(data) {\n            imagePopoverController.initImagePopover(\"RMJPBX4UBO95R\", \"[https://c.media-amazon.com/images/I/717e+bpnhwL.jpg]\", data);\n          });\n        });\n    \n\n  13 people found this helpful\n    \n          \n              \n                  Helpful\n              \n          \n      Sending feedback...Thank you for your feedback.Sorry, we failed to record your vote. Please try again\n        Report",</t>
  </si>
  <si>
    <t xml:space="preserve">    "trackingLink": "https://www.amazon.com/Color-Dream-Supernatural-Spray-Multi-award-winning/dp/B073CWSQ51?psc=&amp;linkCode=ll1&amp;tag=dividy-20&amp;linkId=4dd1b14a79443793cc3221c46d803233&amp;language=en_US&amp;ref_=as_li_ss_tl"</t>
  </si>
  <si>
    <t xml:space="preserve">    "productDetails": "About this item                   Coconut Oil and Shea Wrap Me Foaming Curl Mousse by Lotta Body, Creates Soft Wraps, Hair Mousse for Curly Hair, Defines Curls, Anti Frizz.     Enriched with Coconut and Shea Oils, this formula deeply penetrates and hydrates hair, leaving hair soft and nourished with a brilliant shine     Creates soft wraps     Tames frizz     For relaxed and natural hair With coconut and Shea oils       \n                            ›  See more product details",</t>
  </si>
  <si>
    <t xml:space="preserve">    "customerReviews": "&lt;img src=\"https://c.media-amazon.com/images/S/amazon-avatars-global/default.png\"/&gt;Kristen Brian5.0 out of 5 stars\n\n\n\n\n\n\n\n  \n  \n    Great product\n  \nReviewed in the United States on August 25, 2024Size: 7 Fl Oz (Pack of 1)Verified Purchase\n\n\n\n\n\n\n\n  \n  \n    Smells good, helps manage my thick hair. It keeps it from frizzing and helps with the texture. Versatile for different hair and not to harsh or thick.\n  \nRead more\n  6 people found this helpful\n    \n          \n              \n                  Helpful\n              \n          \n      Sending feedback...Thank you for your feedback.Sorry, we failed to record your vote. Please try again\n        Report\n  &lt;img src=\"https://c.media-amazon.com/images/S/amazon-avatars-global/9cd54ef3-2291-4694-9435-5f5e38b22651._CR0%2C0%2C500%2C500_SX460_.jpg\"/&gt;Samantha5.0 out of 5 stars\n\n\n\n\n\n\n\n  \n  \n    Strangly awesome for the price point\n  \nReviewed in the United States on August 6, 2024Size: 7 Fl Oz (Pack of 1)Verified Purchase\n\n\n\n\n\n\n\n  \n  \n    I keep this in my shower to get a good scrunch on my curls. This works great. It does not leave my hair crunchy. It really doesn't have a lasting scent.This is a great product for an unbelievable price. Also...it lasts a long time.I do use a separate thickener though.... this product is perfect for getting the hair to clump right ...before the scrunch... curl girls know what I mean. :)\n  \nRead more\n  9 people found this helpful\n    \n          \n              \n                  Helpful\n              \n          \n      Sending feedback...Thank you for your feedback.Sorry, we failed to record your vote. Please try again\n        Report\n  &lt;img src=\"https://c.media-amazon.com/images/S/amazon-avatars-global/3acef1ed-b45c-40dd-b26d-ff72a1d7326b._CR67%2C0%2C365%2C365_SX460_.jpg\"/&gt;Corose5.0 out of 5 stars\n\n\n\n\n\n\n\n  \n  \n    Makes Hair Very Curly\n  \nReviewed in the United States on August 10, 2024Size: 7 Fl Oz (Pack of 1)Verified Purchase\n\n\n\n\n\n\n\n  \n  \n    I love the price for one, very reasonable. Makes my hair curly and soft and not sticky like most. It also doesn't leave my hair rough and bridle after a few hours of wear and I can easily take out my pony tails with no dust or anything sticking to it.\n  \nRead more\n\n\n\n\n\n\n\n\n\n\n\n \n  \t\t \n\n\n\n\n    \n        \n        \n            \n        \n            \n        \n        \n            \n            \n        \n        \n            \n            \n        \n    \n    \n        \n\n            \n                &lt;img src=\"https://c.media-amazon.com/images/S/amazon-avatars-global/3acef1ed-b45c-40dd-b26d-ff72a1d7326b._CR67%2C0%2C365%2C365_SX460_.jpg\"/&gt;Corose\n            \n\n            5.0 out of 5 stars\n            \n                Makes Hair Very Curly\n            \n            \n            \n                \n                    \n                        \n                        \n                            \n                                \n                                \n                                    Reviewed in the United States on August 10, 2024\n                                \n                            \n                        \n                    \n                \n            \n        \n        \n            I love the price for one, very reasonable. Makes my hair curly and soft and not sticky like most. It also doesn't leave my hair rough and bridle after a few hours of wear and I can easily take out my pony tails with no dust or anything sticking to it.\n        \n        \n            \n                Images in this review\n            \n            \n                \n                    \n                        \n                    \n                \n            \n        \n    \n        \n    \n\n\n\n\n\n   function toggleSeeAllView() {\n       P.when('A', 'cr-image-popover-controller').execute(function(A, imagePopoverController) {\n          imagePopoverController.toggleSeeAllView(true);\n       });\n   }\n\n\n       &lt;img alt=\"Customer image\" src=\"https://c.media-amazon.com/images/I/712cznNRulL._SY88.jpg\" height=\"88\" width=\"100%\"/&gt;\n\n        P.when('A', 'cr-image-popover-controller').execute(function(A, imagePopoverController) {\n          A.on(\"a:popover:beforeShow:R191KRAD22QZ7B_gallerySection_main\", function(data) {\n            imagePopoverController.initImagePopover(\"R191KRAD22QZ7B\", \"[https://c.media-amazon.com/images/I/712cznNRulL.jpg]\", data);\n          });\n        });\n    \n\n  \n    \n          \n              \n                  Helpful\n              \n          \n      Sending feedback...Thank you for your feedback.Sorry, we failed to record your vote. Please try again\n        Report\n  &lt;img src=\"https://c.media-amazon.com/images/S/amazon-avatars-global/2fbc4edc-e0e2-4415-b231-fab704658670._CR0%2C45%2C243%2C243_UX460_.jpg\"/&gt;K. C.4.0 out of 5 stars\n\n\n\n\n\n\n\n  \n  \n    Not crunchy or sticky\n  \nReviewed in the United States on July 19, 2024Size: 7 Fl Oz (Pack of 1)Verified Purchase\n\n\n\n\n\n\n\n  \n  \n    My teen is looking to for a product to help his curls out (fine stands, thick hair) . He's tried it once so far and likes it. It smells really good when applying, the scent goes away once dry. He applied to his towel dried hair, scrunched a little bit and let it air dry (pic is while hair is still wet). The foam is not sticky at all, and even after his hair dried you could not tell there was product in it (a good thing). His curls were smoother and softer and a tad more defined and bouncy. He will probably use this in conjunction with a product that makes his curl hold more through the day, but this product is nice and an improvement even on its own.\n  \nRead more\n\n\n\n\n\n\n\n\n\n\n\n \n  \t\t \n\n\n\n\n    \n        \n        \n            \n        \n            \n        \n        \n            \n            \n        \n        \n            \n            \n        \n    \n    \n        \n\n            \n                &lt;img src=\"https://c.media-amazon.com/images/S/amazon-avatars-global/2fbc4edc-e0e2-4415-b231-fab704658670._CR0%2C45%2C243%2C243_UX460_.jpg\"/&gt;K. C.\n            \n\n            4.0 out of 5 stars\n            \n                Not crunchy or sticky\n            \n            \n            \n                \n                    \n                        \n                        \n                            \n                                \n                                \n                                    Reviewed in the United States on July 19, 2024\n                                \n                            \n                        \n                    \n                \n            \n        \n        \n            My teen is looking to for a product to help his curls out (fine stands, thick hair) . He's tried it once so far and likes it. It smells really good when applying, the scent goes away once dry. He applied to his towel dried hair, scrunched a little bit and let it air dry (pic is while hair is still wet). The foam is not sticky at all, and even after his hair dried you could not tell there was product in it (a good thing). His curls were smoother and softer and a tad more defined and bouncy. He will probably use this in conjunction with a product that makes his curl hold more through the day, but this product is nice and an improvement even on its own.\n        \n        \n            \n                Images in this review\n            \n            \n                \n                    \n                        \n                    \n                        \n                    \n                \n            \n        \n    \n        \n    \n\n\n\n\n\n   function toggleSeeAllView() {\n       P.when('A', 'cr-image-popover-controller').execute(function(A, imagePopoverController) {\n          imagePopoverController.toggleSeeAllView(true);\n       });\n   }\n\n\n       &lt;img alt=\"Customer image\" src=\"https://c.media-amazon.com/images/I/71FljOguM8L._SY88.jpg\" height=\"88\" width=\"100%\"/&gt;&lt;img alt=\"Customer image\" src=\"https://c.media-amazon.com/images/I/71PvtGW-M-L._SY88.jpg\" height=\"88\" width=\"100%\"/&gt;\n\n        P.when('A', 'cr-image-popover-controller').execute(function(A, imagePopoverController) {\n          A.on(\"a:popover:beforeShow:R3T6R2MMY0L1XG_gallerySection_main\", function(data) {\n            imagePopoverController.initImagePopover(\"R3T6R2MMY0L1XG\", \"[https://c.media-amazon.com/images/I/71FljOguM8L.jpg, https://c.media-amazon.com/images/I/71PvtGW-M-L.jpg]\", data);\n          });\n        });\n    \n\n  17 people found this helpful\n    \n          \n              \n                  Helpful\n              \n          \n      Sending feedback...Thank you for your feedback.Sorry, we failed to record your vote. Please try again\n        Report\n  &lt;img src=\"https://c.media-amazon.com/images/S/amazon-avatars-global/acbc939f-c857-4448-9c8c-b1067f34c5e7._CR0%2C0%2C500%2C500_SX460_.jpg\"/&gt;ghostchai5.0 out of 5 stars\n\n\n\n\n\n\n\n  \n  \n    MIRACLE curl refresher\n  \nReviewed in the United States on July 5, 2024Size: 7 Fl Oz (Pack of 1)Verified Purchase\n\n\n\n\n\n\n\n  \n  \n    I have 2b hair and I've never really understood the hype around refreshing your curls in between washes. No products I've tried have given me significant results that made refreshing worth the effort. I just figured, let my waves get a little limp or frizzy on day 2-3 and I'll just wash again when I can't stand it. This mousse changed my perspective. It's SO good at making a limp or frizz curl and look moisturized/juicy/defined again (sometimes better than my initial wash day). It's a pretty watery foam, but this works well in my opinion. When I'd tried refreshing in the past, I'd wet my hair and it would look stringy/messy throughout the whole process, even after applying leave-in or gel after. With this foam/mousse, I just run the product over my problem areas and it wets and redefines the hair in one-go and smoothes everything out.It's not the strongest product to use for styling straight out of the shower - it works fine but I definitely had to add in a curl cream and gel on top of it to get definition. But for some reason, it SHINES as a refresher on dry hair, no other products needed. It also doesn't cause noticeable buildup for me so I can use it every morning if needed.\n  \nRead more\n  43 people found this helpful\n    \n          \n              \n                  Helpful\n              \n          \n      Sending feedback...Thank you for your feedback.Sorry, we failed to record your vote. Please try again\n        Report\n  &lt;img src=\"https://c.media-amazon.com/images/S/amazon-avatars-global/default.png\"/&gt;cerisa5.0 out of 5 stars\n\n\n\n\n\n\n\n  \n  \n    good for synthetic extensions\n  \nReviewed in the United States on August 30, 2024Size: 7 Fl Oz (Pack of 1)Verified Purchase\n\n\n\n\n\n\n\n  \n  \n    this smells amazing, feels amazing in the hair, doesn't dry it out. My hair looks less frizzy than before i used it, so that's really good. This honestly works like a 10 dollars product and it's 3. I am very happy with this purchase and will buy this regularly. The reason this is 4 stars is because now that I am halfway through, my pump is now stuck in the down position, but I just push it back up after I pump and it works just fine. If this doesn't happen with my next bottle, I will rate 5 stars as I am ordering another one later today for my next style.\n  \nRead more\n  3 people found this helpful\n    \n          \n              \n                  Helpful\n              \n          \n      Sending feedback...Thank you for your feedback.Sorry, we failed to record your vote. Please try again\n        Report\n  &lt;img src=\"https://c.media-amazon.com/images/S/amazon-avatars-global/default.png\"/&gt;Mubarakat5.0 out of 5 stars\n\n\n\n\n\n\n\n  \n  \n    Great product! Very moisturizing.\n  \nReviewed in the United States on September 3, 2024Size: 7 Fl Oz (Pack of 1)Verified Purchase\n\n\n\n\n\n\n\n  \n  \n    I’ve been hearing good things about this product and decided to try it. I’m glad I did, it’s very moisturizing, makes my hair curl up nicely. Feels nice on the hand and in the hair.\n  \nRead more\n  \n    \n          \n              \n                  Helpful\n              \n          \n      Sending feedback...Thank you for your feedback.Sorry, we failed to record your vote. Please try again\n        Report\n  &lt;img src=\"https://c.media-amazon.com/images/S/amazon-avatars-global/default.png\"/&gt;simarkaloya4.0 out of 5 stars\n\n\n\n\n\n\n\n  \n  \n    Strong smell but works!\n  \nReviewed in the United States on August 13, 2024Size: 7 Fl Oz (Pack of 1)Verified Purchase\n\n\n\n\n\n\n\n  \n  \n    It definitely has a very strong smell that isn't bad at all, it works great for my hair. I love the price!\n  \nRead more\n  2 people found this helpful\n    \n          \n              \n                  Helpful\n              \n          \n      Sending feedback...Thank you for your feedback.Sorry, we failed to record your vote. Please try again\n        Report",</t>
  </si>
  <si>
    <t xml:space="preserve">    "trackingLink": "https://www.amazon.com/Lotta-Foaming-Mousse-Coconut-Ounce/dp/B000TG63EW?psc=&amp;linkCode=ll1&amp;tag=dividy-20&amp;linkId=cc9f66a5bfc61eb3da2c7d66866a91ef&amp;language=en_US&amp;ref_=as_li_ss_tl"</t>
  </si>
  <si>
    <t xml:space="preserve">    "productDetails": "About this item                   Maybelline Instant Age Rewind Concealer: America's Number 1 Concealer; Erase the look of dark circles, correct the appearance of redness and brighten the look of dull skin. Can be used in multiple shades to contour and highlight.     Anti-Aging Concealer: Turn back time with this anti-aging under eye treatment concealer infused with Haloxyl; Say bye bye to the look of fine lines, blemishes, redness, and dark circles, and hello to a radiant, well rested, refreshed looking eye area     Best Face Forward: Maybelline has sheer, medium, and full coverage foundation in liquid and powder foundation formulas, and a range of concealers, face primers, contour, highlighter, and pressed and setting powder to help you create a perfect canvas     Create any look with Maybelline; foundation, BB creams, concealers, and setting powders for the perfect canvas, eye shadows, mascara, brow pencils, and eyeliners for any eye look and lip products, from showstopping lipstick to plumping lip gloss       \n                            ›  See more product details",</t>
  </si>
  <si>
    <t xml:space="preserve">    "customerReviews": "&lt;img src=\"https://c.media-amazon.com/images/S/amazon-avatars-global/564fbbac-4dde-44a5-b8ff-2e69b02214f2._CR0%2C26%2C281%2C281_UX460_.jpg\"/&gt;Wanderer5.0 out of 5 stars\n\n\n\n\n\n\n\n  \n  \n    10/10\n  \nReviewed in the United States on July 11, 2024Color: 110Size: 0.2 Fl Oz (Pack of 1)Verified Purchase\n\n\n\n\n\n\n\n  \n  \n    Let me start off by saying that the Maybelline Instant Age Rewind Eraser Dark Circles Treatment Multi-Use Concealer is an absolute game-changer. As someone who has battled dark circles for years, this product has been a lifesaver. Not only does it effectively conceal those pesky under-eye bags, but it also brightens up the entire eye area, making me look more awake and refreshed.First of all, can we talk about the packaging? The cushion tip applicator is not only convenient but also fun to use. I mean, who doesn't love twisting the top and watching the product magically appear on the sponge? It's like a little makeup party every time I use it.Now, let's talk about the formula. It's creamy and blendable, making it super easy to apply and build up coverage as needed. Plus, it doesn't settle into fine lines or crease throughout the day, which is a huge bonus. I can confidently say that this concealer lasts all day without needing any touch-ups. Trust me, I've put it to the test through sweat, tears, and even a few laughs.Speaking of laughs, let me tell you about the time I accidentally squeezed out way too much product and ended up looking like a raccoon. I mean, it was a hilarious disaster, but the good news is that a little goes a long way with this concealer. Lesson learned: always start with a small amount and build up from there.In all seriousness, though, this concealer has truly changed my makeup game. It gives me the confidence to go about my day without worrying about my dark circles peeking through. So, if you're in the market for a reliable and effective concealer that doesn't break the bank, look no further than the Maybelline Instant Age Rewind Eraser. Trust me, you won't be disappointed. Five stars all the way!.\n  \nRead more\n  46 people found this helpful\n    \n          \n              \n                  Helpful\n              \n          \n      Sending feedback...Thank you for your feedback.Sorry, we failed to record your vote. Please try again\n        Report\n  &lt;img src=\"https://c.media-amazon.com/images/S/amazon-avatars-global/0bca9cba-3eb5-47b7-8af2-859dda4ef062._CR1%2C0%2C498%2C498_SX460_.jpg\"/&gt;Andrea5.0 out of 5 stars\n\n\n\n\n\n\n\n  \n  \n    Lightweight coverage and very pretty…must try\n  \nReviewed in the United States on March 31, 2023Color: 110Size: 0.2 Fl Oz (Pack of 1)Verified Purchase\n\n\n\n\n\n\n\n  \n  \n    If you're looking for an effective and affordable solution to conceal dark circles and under-eye puffiness, look no further than Maybelline Instant Age Rewind Eraser Dark Circles Treatment Multi-Use Concealer. This product has quickly become a staple in many beauty routines, and for good reason!One of the best things about this concealer is how easy it is to apply. The sponge applicator allows for precise and even coverage, and the formula blends seamlessly into the skin. It's also incredibly lightweight, so you don't have to worry about it feeling heavy or cakey on your skin.But the real magic of this concealer is in the formula itself. It's infused with goji berry and Haloxyl, which work together to visibly reduce the appearance of dark circles and improve the overall texture of the skin. With continued use, you'll notice a real difference in the look and feel of your under-eye area.Another great thing about this product is that it's multi-use. Not only can you use it to conceal dark circles, but it also works well for covering up blemishes, redness, and other imperfections on the face. Plus, it comes in a range of shades to suit a variety of skin tones.Overall, I highly recommend Maybelline Instant Age Rewind Eraser Dark Circles Treatment Multi-Use Concealer to anyone looking for a reliable and effective solution for under-eye circles and other imperfections. It's a great value for the price, and you're sure to love the results!\n  \nRead more\n  47 people found this helpful\n    \n          \n              \n                  Helpful\n              \n          \n      Sending feedback...Thank you for your feedback.Sorry, we failed to record your vote. Please try again\n        Report\n  &lt;img src=\"https://c.media-amazon.com/images/S/amazon-avatars-global/0a52e63f-764e-44d6-b0da-4a5f7a77bb18._CR83%2C0%2C333%2C333_SX460_.jpg\"/&gt;WingingIt4.0 out of 5 stars\n\n\n\n\n\n\n\n  \n  \n    So Nice, I Bought It Twice!\n  \nReviewed in the United States on January 14, 2024Color: 110Size: 0.2 Fl Oz (Pack of 1)Verified Purchase\n\n\n\n\n\n\n\n  \n  \n    Accidentally. Heh.I was preparing for a trip and in a bit of a last minute panic mode for items I needed to purchase. Without realizing, I ordered this concealer in two different orders. I was going to send one back, but when I tried it and it worked so well, I decided I would keep it.Now, I don’t always wear makeup, but this has lasted almost 6 months! I use a bit under my eyes and nose, and one little spot where I have some sun damage. (Or just… an age spot! :’^{ ) Even though I don’t use a ton, I still think that’s a great value for the money.It has a fun/neat twist and click to get more product, and it’s really easy to see the amount you have left since the container is clear. (Though the label can get in the way a bit.)I have included a picture of a bit on my hand and then how it blends. Not because one usually wears makeup on their hands, but I wanted to show the product “in action.” I know I took pics of my face ‘before and after’ when I first got it, but that’s now buried deep in 5+ months of pictures. Amazon’s review page is super annoying for scrolling, finding, and selecting pics/videos.I want to finally get this posted to help any others considering. I’ll start my second tube soon, and I’m happy with the concealer. I recommend!\n  \nRead more\n\n\n\n\n\n\n\n\n\n\n\n \n  \t\t \n\n\n\n\n    \n        \n        \n            \n        \n            \n        \n        \n            \n            \n        \n        \n            \n            \n        \n    \n    \n        \n\n            \n                &lt;img src=\"https://c.media-amazon.com/images/S/amazon-avatars-global/0a52e63f-764e-44d6-b0da-4a5f7a77bb18._CR83%2C0%2C333%2C333_SX460_.jpg\"/&gt;WingingIt\n            \n\n            4.0 out of 5 stars\n            \n                So Nice, I Bought It Twice!\n            \n            \n            \n                \n                    \n                        \n                        \n                            \n                                \n                                \n                                    Reviewed in the United States on January 14, 2024\n                                \n                            \n                        \n                    \n                \n            \n        \n        \n            Accidentally. Heh.I was preparing for a trip and in a bit of a last minute panic mode for items I needed to purchase. Without realizing, I ordered this concealer in two different orders. I was going to send one back, but when I tried it and it worked so well, I decided I would keep it.Now, I don’t always wear makeup, but this has lasted almost 6 months! I use a bit under my eyes and nose, and one little spot where I have some sun damage. (Or just… an age spot! :’^{ ) Even though I don’t use a ton, I still think that’s a great value for the money.It has a fun/neat twist and click to get more product, and it’s really easy to see the amount you have left since the container is clear. (Though the label can get in the way a bit.)I have included a picture of a bit on my hand and then how it blends. Not because one usually wears makeup on their hands, but I wanted to show the product “in action.” I know I took pics of my face ‘before and after’ when I first got it, but that’s now buried deep in 5+ months of pictures. Amazon’s review page is super annoying for scrolling, finding, and selecting pics/videos.I want to finally get this posted to help any others considering. I’ll start my second tube soon, and I’m happy with the concealer. I recommend!\n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src=\"https://c.media-amazon.com/images/I/714tqK0iUTL._SY88.jpg\" height=\"88\" width=\"100%\"/&gt;&lt;img alt=\"Customer image\" src=\"https://c.media-amazon.com/images/I/61oo5VkNRHL._SY88.jpg\" height=\"88\" width=\"100%\"/&gt;&lt;img alt=\"Customer image\" src=\"https://c.media-amazon.com/images/I/71NkLTyGBwL._SY88.jpg\" height=\"88\" width=\"100%\"/&gt;&lt;img alt=\"Customer image\" src=\"https://c.media-amazon.com/images/I/71d40SvnqML._SY88.jpg\" height=\"88\" width=\"100%\"/&gt;\n\n        P.when('A', 'cr-image-popover-controller').execute(function(A, imagePopoverController) {\n          A.on(\"a:popover:beforeShow:R2OFE3U5LN7XQ8_gallerySection_main\", function(data) {\n            imagePopoverController.initImagePopover(\"R2OFE3U5LN7XQ8\", \"[https://c.media-amazon.com/images/I/714tqK0iUTL.jpg, https://c.media-amazon.com/images/I/61oo5VkNRHL.jpg, https://c.media-amazon.com/images/I/71NkLTyGBwL.jpg, https://c.media-amazon.com/images/I/71d40SvnqML.jpg]\", data);\n          });\n        });\n    \n\n  40 people found this helpful\n    \n          \n              \n                  Helpful\n              \n          \n      Sending feedback...Thank you for your feedback.Sorry, we failed to record your vote. Please try again\n        Report\n  &lt;img src=\"https://c.media-amazon.com/images/S/amazon-avatars-global/default.png\"/&gt;S.Rose5.0 out of 5 stars\n\n\n\n\n\n\n\n  \n  \n    Good coverage\n  \nReviewed in the United States on July 22, 2024Color: 110Size: 0.2 Fl Oz (Pack of 1)Verified Purchase\n\n\n\n\n\n\n\n  \n  \n    This concealer blends in well, and covers dark circles. It is light and I like the sponge applicator. It makes it easy to apply. It doesn't collect in skin creases like some other cream concealers have.\n  \nRead more\n  One person found this helpful\n    \n          \n              \n                  Helpful\n              \n          \n      Sending feedback...Thank you for your feedback.Sorry, we failed to record your vote. Please try again\n        Report\n  &lt;img src=\"https://c.media-amazon.com/images/S/amazon-avatars-global/default.png\"/&gt;Kim Kelly5.0 out of 5 stars\n\n\n\n\n\n\n\n  \n  \n    Best concealer\n  \nReviewed in the United States on August 18, 2024Color: 110Size: 0.2 Fl Oz (Pack of 1)Verified Purchase\n\n\n\n\n\n\n\n  \n  \n    Better than any high dollar concealer that I have ever used. Brightens under eye circles depending how you blend it. It's amazing. I won't use anything else.  Easy to blend, great texture. Color I use is spot on. Thickness is just right.\n  \nRead more\n  One person found this helpful\n    \n          \n              \n                  Helpful\n              \n          \n      Sending feedback...Thank you for your feedback.Sorry, we failed to record your vote. Please try again\n        Report\n  &lt;img src=\"https://c.media-amazon.com/images/S/amazon-avatars-global/default.png\"/&gt;Amazon Customer3.0 out of 5 stars\n\n\n\n\n\n\n\n  \n  \n    Average Concealer\n  \nReviewed in the United States on August 15, 2024Color: 110Size: 0.2 Fl Oz (Pack of 1)Verified Purchase\n\n\n\n\n\n\n\n  \n  \n    It was very hard trying to get the liquid to come out of the container. I turned and twisted it and nothing would come out. I was getting very frustrated trying to get anything out. Finally after what seemed like half an hour, I was able to use it. It is not the best concealer out there. I've purchased others that worked better.\n  \nRead more\n  \n    \n          \n              \n                  Helpful\n              \n          \n      Sending feedback...Thank you for your feedback.Sorry, we failed to record your vote. Please try again\n        Report",</t>
  </si>
  <si>
    <t xml:space="preserve">    "trackingLink": "https://www.amazon.com/Maybelline-New-York-Treatment-Multi-Use/dp/B004Y9GTOO?psc=&amp;linkCode=ll1&amp;tag=dividy-20&amp;linkId=d7b7a23708ab7febbaa915f930ea4e6c&amp;language=en_US&amp;ref_=as_li_ss_tl"</t>
  </si>
  <si>
    <t xml:space="preserve">    "productDetails": "About this item                   TATTOO LIP LINER - Inspired by Sarah Cheung’s viral lip liner hack, this peel-off lip liner stain keeps your lips in line all day and night, for fuss-free lip looks that stay sharp for hours     NOURISHING LIP STAIN - Infused with lip-loving ingredients, Hyaluronic Acid and Vitamin E, this liner nourishes your lips while imparting a long lasting tint for plump-looking &amp; defined, luscious lips     FOR ALL SKIN TYPES - Our lip liner stain features a lip safe formula and pigments boost skin barriers for all skin types. Fragrance free, cruelty free &amp; vegan, and available in 5 widely flattering shades     INSTRUCTIONS - Trace along the lip line with a generous, even layer. Leave on for up to 20 minutes. After the formula has set, slowly peel the film tint off to unveil a smudge-proof, semi-permanent lip color! TIP: DO NOT USE ON DAMAGED OR BROKEN SKIN. Lip Liner STAY-N works best on clean, exfoliated, dry skin.     CLEAN BEAUTY - We use only efficacious ingredients that directly improve skin health &amp; support the barrier, whether naturally sourced or lab created. The result? Non-irritating &amp; truly effective skincare       \n                            ›  See more product details",</t>
  </si>
  <si>
    <t xml:space="preserve">    "customerReviews": "&lt;img src=\"https://c.media-amazon.com/images/S/amazon-avatars-global/default.png\"/&gt;Sam Bradley5.0 out of 5 stars\n\n\n\n\n\n\n\n  \n  \n    Easy and looks great\n  \nReviewed in the United States on September 3, 2024Size: 0.12 Fl Oz (Pack of 1)Color: p-INKEDVerified Purchase\n\n\n\n\n\n\n\n  \n  \n    I typically use this just to line my lips every day. I leave it on about 10-20 minutes and clean up with a q-tip which works well. The applicator is clearly meant to use on the entirety of your lips, so it can be difficult at times to get the lining perfect if that's all you're doing.With some practice, it looks great! I wouldn't say it lasts all day, and it's not something I want to reapply throughout the day, but its pretty solid. Eating, drinking, rubbing your face, etc will make it rub off faster.Overall, I've been very happy with it and get compliments with it on!\n  \nRead more\n  3 people found this helpful\n    \n          \n              \n                  Helpful\n              \n          \n      Sending feedback...Thank you for your feedback.Sorry, we failed to record your vote. Please try again\n        Report\n  &lt;img src=\"https://c.media-amazon.com/images/S/amazon-avatars-global/default.png\"/&gt;Leigh’s Fav’s4.0 out of 5 stars\n\n\n\n\n\n\n\n  \n  \n    Love the color\n  \nReviewed in the United States on August 9, 2024Size: 0.12 Fl Oz (Pack of 1)Color: nOOHdeVerified Purchase\n\n\n\n\n\n\n\n  \n  \n    I have purchased this twice now.  This time I ordered 3 because they sell out so fast.  Love the color, but it seems that this set of liners are not quite as pigmented as the last one I purchased.  I have to leave the liner for about 15 minutes to get the full effect whereas before I only had to leave it on for about 2 minutes.  The only other downside is that there is not a lot of product in the tubes.  I ran out pretty fast, hence the purchase of 3 this time.  Don't wait - RUN get this liner!\n  \nRead more\n  8 people found this helpful\n    \n          \n              \n                  Helpful\n              \n          \n      Sending feedback...Thank you for your feedback.Sorry, we failed to record your vote. Please try again\n        Report\n  &lt;img src=\"https://c.media-amazon.com/images/S/amazon-avatars-global/default.png\"/&gt;Crystal, AZ3.0 out of 5 stars\n\n\n\n\n\n\n\n  \n  \n    Hard to apply, easy to fully remove, caused skin reaction\n  \nReviewed in the United States on August 5, 2024Size: 0.12 Fl Oz (Pack of 1)Color: MUAH-veVerified Purchase\n\n\n\n\n\n\n\n  \n  \n    The lip liner caused a bit of a chemical burn to the skin around my lips. Nair does the same thing to my legs, but the Sacheu Stay-N Peel had not caused issues after the small tests I did on my palm and inside my elbow. However, I am not deducting stars due to the skin reaction but rather to the 1. difficulty placing and removing the lip liner and 2. ease of removal of the stain itself.The doe foot applicator is enormous and makes it near impossible to draw on a thin line on/around the lips. Once on, the stain solution quickly dries down but the dried line is hard to peel off unless you've gone over it several times to create a thick enough deposit to grab onto. Once peeled, the remaining stain is quite lovely and true to the color promised. Unfortunately the stain is not long lasting. My saliva, sweat, face lotion (CeraVe) and even beeswax lip balm were all able to remove the lip stain on their own. I'm not sure what it is 'long-lasting' against at this point.\n  \nRead more\n  10 people found this helpful\n    \n          \n              \n                  Helpful\n              \n          \n      Sending feedback...Thank you for your feedback.Sorry, we failed to record your vote. Please try again\n        Report\n  &lt;img src=\"https://c.media-amazon.com/images/S/amazon-avatars-global/default.png\"/&gt;Julie5.0 out of 5 stars\n\n\n\n\n\n\n\n  \n  \n    Works well but MUAH-ve color isn't right for me\n  \nReviewed in the United States on July 9, 2024Size: 0.12 Fl Oz (Pack of 1)Color: MUAH-veVerified Purchase\n\n\n\n\n\n\n\n  \n  \n    Purchased 3 colors - nOOHde, MUAH-ve, and p-INKED.This is a review for the MUAH-ve.Pros: neat concept, easy application, as well as, easy removal of the \"peel\". I also blotted with a tissue after I peeled it and the color didn't transfer. The second time I tried this, the color did transfer but no where near like it would with a regular lipstick. Color stayed on for a few hours but was gone after I had dinner, so still superior to lipstick but not something that’ll last all day.Cons: Obviously, you need a steady hand to apply this because if you mess up, I'm not sure how easily you would be able to fix your mistake.  I accidentally got it on my teeth and it wiped right off with zero staining on my teeth, but I used my finger to remove it and even though I immediately washed my hands, my finger is stained. It does make me wonder how easily it can be removed from your face if you should happen to color outside the line! Bit of a learning curve, so I would say this is not for a novice.Also, not really a con, but worth mentioning/reminding people if you use the photo reviews to see if a product looks nice. It is understandably difficult to truly know whether the color will look right with your skin tone when you're shopping online. The MUAH-ve color does not compliment my skin at all, so this will be a $12 loss but you don't know until you try! I am very fair, cool undertones, blue eyes and brownish-reddish hair. I'm not sure what \"season\" I am or what color is most prominent in the MUAH-ve, but it doesn't look very nice on me.Definitely glad I tried it on a day when I don't plan on leaving the house, LOL, but I can't wait to try the other colors I purchased...fingers crossed one of them will look nice on me!!\n  \nRead more\n\n\n\n\n\n\n\n\n\n\n\n \n  \t\t \n\n\n\n\n    \n        \n        \n            \n        \n            \n        \n        \n            \n            \n        \n        \n            \n            \n        \n    \n    \n        \n\n            \n                &lt;img src=\"https://c.media-amazon.com/images/S/amazon-avatars-global/default.png\"/&gt;Julie\n            \n\n            5.0 out of 5 stars\n            \n                Works well but MUAH-ve color isn't right for me\n            \n            \n            \n                \n                    \n                        \n                        \n                            \n                                \n                                \n                                    Reviewed in the United States on July 9, 2024\n                                \n                            \n                        \n                    \n                \n            \n        \n        \n            Purchased 3 colors - nOOHde, MUAH-ve, and p-INKED.This is a review for the MUAH-ve.Pros: neat concept, easy application, as well as, easy removal of the \"peel\". I also blotted with a tissue after I peeled it and the color didn't transfer. The second time I tried this, the color did transfer but no where near like it would with a regular lipstick. Color stayed on for a few hours but was gone after I had dinner, so still superior to lipstick but not something that’ll last all day.Cons: Obviously, you need a steady hand to apply this because if you mess up, I'm not sure how easily you would be able to fix your mistake.  I accidentally got it on my teeth and it wiped right off with zero staining on my teeth, but I used my finger to remove it and even though I immediately washed my hands, my finger is stained. It does make me wonder how easily it can be removed from your face if you should happen to color outside the line! Bit of a learning curve, so I would say this is not for a novice.Also, not really a con, but worth mentioning/reminding people if you use the photo reviews to see if a product looks nice. It is understandably difficult to truly know whether the color will look right with your skin tone when you're shopping online. The MUAH-ve color does not compliment my skin at all, so this will be a $12 loss but you don't know until you try! I am very fair, cool undertones, blue eyes and brownish-reddish hair. I'm not sure what \"season\" I am or what color is most prominent in the MUAH-ve, but it doesn't look very nice on me.Definitely glad I tried it on a day when I don't plan on leaving the house, LOL, but I can't wait to try the other colors I purchased...fingers crossed one of them will look nice on me!!\n        \n        \n            \n                Images in this review\n            \n            \n                \n                    \n                        \n                    \n                \n            \n        \n    \n        \n    \n\n\n\n\n\n   function toggleSeeAllView() {\n       P.when('A', 'cr-image-popover-controller').execute(function(A, imagePopoverController) {\n          imagePopoverController.toggleSeeAllView(true);\n       });\n   }\n\n\n       &lt;img alt=\"Customer image\" src=\"https://c.media-amazon.com/images/I/61b1VQ8RdGL._SY88.jpg\" height=\"88\" width=\"100%\"/&gt;\n\n        P.when('A', 'cr-image-popover-controller').execute(function(A, imagePopoverController) {\n          A.on(\"a:popover:beforeShow:RSQT5L9XATKP1_gallerySection_main\", function(data) {\n            imagePopoverController.initImagePopover(\"RSQT5L9XATKP1\", \"[https://c.media-amazon.com/images/I/61b1VQ8RdGL.jpg]\", data);\n          });\n        });\n    \n\n  53 people found this helpful\n    \n          \n              \n                  Helpful\n              \n          \n      Sending feedback...Thank you for your feedback.Sorry, we failed to record your vote. Please try again\n        Report\n  &lt;img src=\"https://c.media-amazon.com/images/S/amazon-avatars-global/default.png\"/&gt;savannah5.0 out of 5 stars\n\n\n\n\n\n\n\n  \n  \n    Amazing color\n  \nReviewed in the United States on September 9, 2024Size: 0.12 Fl Oz (Pack of 1)Color: MUAH-veVerified Purchase\n\n\n\n\n\n\n\n  \n  \n    I have the mauve shade and I will be trying out more. They last ALL DAY and I typically am applying color to my lips every hour. I have very pale pink lips and it’s always been an insecurity so these help so much. It’s incredibly easy to apply and so fun to peel off when it dries. I pair it with a clear balm to give that shiny look\n  \nRead more\n  \n    \n          \n              \n                  Helpful\n              \n          \n      Sending feedback...Thank you for your feedback.Sorry, we failed to record your vote. Please try again\n        Report\n  &lt;img src=\"https://c.media-amazon.com/images/S/amazon-avatars-global/dd808aa6-7789-46f7-8b3b-44fbb68416be._CR0%2C0%2C1500%2C1500_SX460_.jpg\"/&gt;Rebecca5.0 out of 5 stars\n\n\n\n\n\n\n\n  \n  \n    best lip stain!\n  \nReviewed in the United States on August 31, 2024Size: 0.12 Fl Oz (Pack of 1)Color: HEY-zelVerified Purchase\n\n\n\n\n\n\n\n  \n  \n    i’ve tried so many lip stains as i work in the beauty industry, this is so easy to use and lasts all day long. the colors are beautiful and dries down pretty quickly. i like how you can use it as a lip liner stain or all over lip stain!\n  \nRead more\n  2 people found this helpful\n    \n          \n              \n                  Helpful\n              \n          \n      Sending feedback...Thank you for your feedback.Sorry, we failed to record your vote. Please try again\n        Report\n  &lt;img src=\"https://c.media-amazon.com/images/S/amazon-avatars-global/default.png\"/&gt;Jamie F4.0 out of 5 stars\n\n\n\n\n\n\n\n  \n  \n    Overall nice product\n  \nReviewed in the United States on September 9, 2024Size: 0.12 Fl Oz (Pack of 1)Color: COREalVerified Purchase\n\n\n\n\n\n\n\n  \n  \n    This product works great, peels very easily. However, it did not last that long. I found myself needing to reapply after a few hours or after eating. But the color left from the stain is nice.\n  \nRead more\n  \n    \n          \n              \n                  Helpful\n              \n          \n      Sending feedback...Thank you for your feedback.Sorry, we failed to record your vote. Please try again\n        Report\n  &lt;img src=\"https://c.media-amazon.com/images/S/amazon-avatars-global/default.png\"/&gt;Dacia3.0 out of 5 stars\n\n\n\n\n\n\n\n  \n  \n    Not my Favorite, but It’ll Work\n  \nReviewed in the United States on July 23, 2024Size: 0.12 Fl Oz (Pack of 1)Color: p-INKEDVerified Purchase\n\n\n\n\n\n\n\n  \n  \n    I bought this because I had seen it everywhere on tiktok and i hate the feeling of wearing lipstick. I found it difficult to apply evenly and straight with the applicator, and it’s hard to fix it being uneven after you’ve already peeled it off. You need to make sure your lips are exfoliated before you apply, because the color will come out spotty if there is ANY dead skin on your lips. Finally, it does not last 12 hours like it says. A few hours at most for me. Overall it’s a good alternative to lipstick, and gives nice pigmentation with no transfer. I’m not sure I would buy it for everyday use, but I’ve worn it to church a few times.\n  \nRead more\n  5 people found this helpful\n    \n          \n              \n                  Helpful\n              \n          \n      Sending feedback...Thank you for your feedback.Sorry, we failed to record your vote. Please try again\n        Report",</t>
  </si>
  <si>
    <t xml:space="preserve">    "trackingLink": "https://www.amazon.com/Sacheu-Lip-Liner-Stay-N-Hyaluronic/dp/B0BVPNQW1C?psc=&amp;linkCode=ll1&amp;tag=dividy-20&amp;linkId=140e180f0d50eebd66403c29d0544714&amp;language=en_US&amp;ref_=as_li_ss_tl"</t>
  </si>
  <si>
    <t xml:space="preserve">    "productDetails": "About this item                   360 Mist Sprayer - With our empty spray bottles, you can spritz and mist hard-to-reach areas! Release long-lasting bursts of mist with just a gentle squeeze with our continuous spray bottle!     Multipurpose Misting Spray Bottles - Can be used as hair spray bottles mist, plant spray bottle, barber spray bottle, and more! From cleaning to beauty needs, our fine mist spray bottles are your go-to choice!     Sprayer Made For You - This water mister spray bottle dispenses aerosol-like spray, so you won't need to use pressurized containers for a more sustainable spray bottle option.     Mist Your Needs - Consistent mist dispensing from the first to the last drop. Our plastic spray bottles have pre-compression technology to dispense sustained mist for 1.2 seconds with a fixed output of 1.25cc.     Must-Have Solutions At Home - Whether you're looking for a plant sprayer mister or a spray bottle for hair, this automatic spritzer is your choice. Click 'Add to Cart' now for at-home spraying solutions you can trust       \n                            ›  See more product details",</t>
  </si>
  <si>
    <t xml:space="preserve">    "customerReviews": "&lt;img src=\"https://c.media-amazon.com/images/S/amazon-avatars-global/default.png\"/&gt;Mayshin Keltner5.0 out of 5 stars\n\n\n\n\n\n\n\n  \n  \n    Versatile and Efficient Mister Spray Bottle\n  \nReviewed in the United States on August 30, 2024Size: 18.6 OuncesColor: ClearVerified Purchase\n\n\n\n\n\n\n\n  \n  \n    This mister spray bottle is fantastic! It provides a fine, even mist that’s perfect for a variety of uses, from watering plants to applying hair products. The spray mechanism works smoothly and doesn’t clog, delivering a consistent and adjustable spray. The bottle is well-made and comfortable to hold, and its size is ideal for both home and travel use. If you need a reliable and versatile spray bottle, this one is an excellent choice!\n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Steady even spray\n  \nReviewed in the United States on July 7, 2024Size: 10.1 OuncesColor: ClearVerified Purchase\n\n\n\n\n\n\n\n  \n  \n    This is exactly what I was looking for. I needed something to dampen my hair to help with styling and it really came through. It sprays with and even pressure in one pull and has a very light mist so it’s not too wet. So far it seems durable and I’ve had no problems with the functionality. I’ve also started using it to spray so of my clothes that are wrinkles just to get them damp enough to toss in the dryer for a couple minutes to help smooth things out.\n  \nRead more\n  2 people found this helpful\n    \n          \n              \n                  Helpful\n              \n          \n      Sending feedback...Thank you for your feedback.Sorry, we failed to record your vote. Please try again\n        Report\n  &lt;img src=\"https://c.media-amazon.com/images/S/amazon-avatars-global/default.png\"/&gt;gvw5.0 out of 5 stars\n\n\n\n\n\n\n\n  \n  \n    Got this for applying film on windows\n  \nReviewed in the United States on July 30, 2024Size: 24 OuncesColor: ClearVerified Purchase\n\n\n\n\n\n\n\n  \n  \n    It works excellently. Nice even coating the window glass and film material, helps it seal in a lot easier than regular sprays. I have a bad wrist joint and this spray doesn't require a lot of strength to use and doesn't fatigue as fast as others. Misting is dispersed evenly on surfaces, easy to aim. I appreciate the cap on it is long, it holds well and makes it easier to hold onto without slipping. Clear bottle allows you to see the color of the liquids inside and if you're mixing a little bit of soap you can see the bubbles to gauge if you added just enough. Really satisfied with this spray bottle and the other two in smaller sizes work just as well.\n  \nRead more\n  One person found this helpful\n    \n          \n              \n                  Helpful\n              \n          \n      Sending feedback...Thank you for your feedback.Sorry, we failed to record your vote. Please try again\n        Report\n  &lt;img src=\"https://c.media-amazon.com/images/S/amazon-avatars-global/default.png\"/&gt;Sean Snyder5.0 out of 5 stars\n\n\n\n\n\n\n\n  \n  \n    Great for Barbers and Hair Stylists\n  \nReviewed in the United States on September 9, 2024Size: 10.1 OuncesColor: ClearVerified Purchase\n\n\n\n\n\n\n\n  \n  \n    Well built good guality, perfect size, sprays nice and even and easy to pull trigger!\n  \nRead more\n  \n    \n          \n              \n                  Helpful\n              \n          \n      Sending feedback...Thank you for your feedback.Sorry, we failed to record your vote. Please try again\n        Report\n  &lt;img src=\"https://c.media-amazon.com/images/S/amazon-avatars-global/default.png\"/&gt;Tay314.0 out of 5 stars\n\n\n\n\n\n\n\n  \n  \n    Great bottle but super hard to get into it’s ridiculous 🤔\n  \nReviewed in the United States on April 16, 2024Size: 10.1 OuncesColor: ClearVerified Purchase\n\n\n\n\n\n\n\n  \n  \n    I gave this spray bottle 4 stars instead of 5, because of how extremely difficult it was for me to get the bottle open. Don’t get me wrong, this bottle is a really really great bottle, but it is soooooo freaking difficult getting it loose to put water in it. I literally spent a good 15 min trying to pry this thing open with a sharp knife 🔪, which btw, not only scratched my bottle for beauty purposes, but was also pretty dangerous too 😳. I had to apply so much pressure from using my wrist, elbow and all of my core strength that I could, while leaning on the counter like the directions said and got nothing until after the fact. The directions say to twist it counterclockwise like a medicine bottle, or a baby proof bottle and you’ll hear a pop, and no you won’t break it if you apply heavy pressure and what not. I’m like, if this says “Hair spray bottle” on the internet and box, and mainly advertised for that, then why in the crap are y’all making this thing baby proof for? 🤔. I know people use it for various reasons, but good grief man, no bottle should be this difficult to get in my goodness. Personally, I’m dreading when I have to refill mine honestly 😨. Just make a bottle that screws on and off securely. I was going to order my friend one, but after this, I’ll definitely pass. I don’t want her getting mad at me when she takes it out the box. This company should really consider people with carpel tunnel syndrome or arthritis. Heck’s, people in general without any of these conditions. I’ve never been so aggravated at a purchase like this one. I really hate to express it like this, but man I just want to be honest with viewers and future purchasers.Ok, now onto the positive part.Now that that’s out the way, the bottle is absolutely “AMAZING” 🤩. The spray comes out like a midst which I absolutely LOVE 😍. I put mine in the refrigerator so that it stays fresh and cold. Like I stated earlier, this thing is a headache taking apart for refilling, so you better keep your water as fresh and filled up to the top as possible 😳. I use it for my hair and face when I need a pick me up. This is such a beautiful and great bottle literally, but they HAVE GOT TO!!!!! FIX THE ENGINEERING PIECE ON THIS THING ASAP 😫. I get the sleek design, they’re going for, but can we please get something that doesn’t make us want to Chuck this thing across the room fresh out the packaging? 🙄. Change that medicine bottle concept please, and I will recommend to others and even purchase a few more too. I’ll even highly recommend it. Like I said it’s a really really really nice bottle, but it’s not easy to get off at least for me it wasn’t.\n  \nRead more\n  41 people found this helpful\n    \n          \n              \n                  Helpful\n              \n          \n      Sending feedback...Thank you for your feedback.Sorry, we failed to record your vote. Please try again\n        Report\n  &lt;img src=\"https://c.media-amazon.com/images/S/amazon-avatars-global/default.png\"/&gt;Katie5.0 out of 5 stars\n\n\n\n\n\n\n\n  \n  \n    Works great, exactly as pictured\n  \nReviewed in the United States on September 9, 2024Size: 10.1 OuncesColor: BlackVerified Purchase\n\n\n\n\n\n\n\n  \n  \n    Works great, price is good. The mist is gentle and consistent. The bottle doesn’t leak and the quality feels good. It comes in cute colors.\n  \nRead more\n  \n    \n          \n              \n                  Helpful\n              \n          \n      Sending feedback...Thank you for your feedback.Sorry, we failed to record your vote. Please try again\n        Report\n  &lt;img src=\"https://c.media-amazon.com/images/S/amazon-avatars-global/e0692f0e-3324-468d-a739-8725370ee338._CR0%2C0%2C370%2C370_UX460_.jpg\"/&gt;Jimena 🤍5.0 out of 5 stars\n\n\n\n\n\n\n\n  \n  \n    Very Classy, Sleek, &amp; Clean Designed Bottle!\n  \nReviewed in the United States on September 3, 2024Size: 10.1 OuncesColor: ClearVerified Purchase\n\n\n\n\n\n\n\n\n\n\n\n\n\n\n\n\n\n\n    \n        \n\n        \n        \n            \n        \n\n        \n            \n                \n\n\n\n\n{\"clickstreamNexusMetricsConfig\":{\"actionType\":\"DISCOVERY\",\"productId\":\"\",\"eventOwner\":\"vsemetrics_playercards\",\"schemaId\":\"clickstream.CustomerEvent.4\",\"producerId\":\"vsemetrics_playercards\",\"eventType\":\"IVEVideoView\"},\"clientPrefix\":\"vse_reviews_desktop_rkuvn5l8gu7c7_1726262814284\",\"closedCaptionsConfig\":{\"captionsOnTexts\":{\"en\":\"English (Automated)\"},\"captionsOffText\":\"Captions off\",\"languageToLabelTexts\":{\"English\":\"English\"}},\"sushiMetricsConfig\":{\"isRobot\":false,\"clientId\":\"VSE-US\",\"videoAsinList\":\"\",\"weblabIds\":\"\",\"eventSource\":\"Player\",\"sessionId\":\"133-8364463-3604600\",\"refMarkers\":\"vse_reviews_desktop_RKUVN5L8GU7C7_1726262814284_ref\",\"placementContext\":\"cr_inline_review\",\"marketplaceId\":\"ATVPDKIKX0DER\",\"isInternal\":false,\"endpoint\":\"https://unagi-na.amazon.com/1/events/com.amazon.eel.vse.metrics.prod.events.test\",\"requestId\":\"XZG118H2PETRXET08GKB\",\"customerId\":\"A249XJ9JIO8LDW\",\"sessionType\":1},\"mimeType\":\"application/x-mpegURL\",\"nexusMetricsConfig\":{\"isInternal\":false,\"widgetMetricsSchemaId\":\"vse.VSECardsEvents.8\",\"clientId\":\"VSE-US\",\"videoAsinList\":\"\",\"weblabIds\":\"\",\"eventSource\":\"Player\",\"videoAsin\":\"RKUVN5L8GU7C7\",\"producerId\":\"vsemetrics_playercards\",\"refMarkers\":\"vse_reviews_desktop_RKUVN5L8GU7C7_1726262814284_ref\",\"placementContext\":\"cr_inline_review\",\"playerTSMMetricsSchemaId\":\"vse.VSECardsPlayerEvents.7\"},\"videoHeight\":0,\"videoWidth\":0,\"initialClosedCaptions\":\"en,https://c.media-amazon.com/images/S/vse-vms-closed-captions-artifact-us-east-1-prod/closedCaptions/3596c8f3-b90a-40e0-bab7-36f8c365d99b.vtt\",\"videoUrl\":\"https://c.media-amazon.com/images/S/vse-vms-transcoding-artifact-us-east-1-prod/2ec05717-e686-4fff-a007-4449d9a70ff5/embedded.cc.default.vertical.jobtemplate.hls.m3u8\",\"metricsEmissionMethod\":\"nexus\",\"imageUrl\":\"https://c.media-amazon.com/images/I/412IlyeG47L._SY256.jpg\",\"awaConfig\":{\"useUpNextComponent\":false,\"clickstreamNexusMetricsConfig\":{\"actionType\":\"DISCOVERY\",\"productId\":\"\",\"eventOwner\":\"vsemetrics_playercards\",\"schemaId\":\"clickstream.CustomerEvent.4\",\"producerId\":\"vsemetrics_playercards\",\"eventType\":\"IVEVideoView\"},\"initialVideo\":\"RKUVN5L8GU7C7\",\"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kuvn5l8gu7c7_1726262814284-player-7ab452c7-cc0b-4e94-87ff-a01aa03818cf\",\"allowCrossOrigin\":false,\"requestMetadata\":{\"marketplaceId\":\"ATVPDKIKX0DER\",\"clientId\":\"VSE-US\",\"method\":\"cr_inline_review\",\"requestId\":\"XZG118H2PETRXET08GK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KUVN5L8GU7C7_1726262814284_ref\",\"placementContext\":\"cr_inline_review\",\"marketplaceId\":\"ATVPDKIKX0DER\",\"isInternal\":false,\"endpoint\":\"https://unagi-na.amazon.com/1/events/com.amazon.eel.vse.metrics.prod.events.test\",\"requestId\":\"XZG118H2PETRXET08GKB\",\"customerId\":\"A249XJ9JIO8LDW\",\"sessionType\":1},\"ospLinkCode\":\"\",\"showPosterImage\":true,\"languageCode\":\"en\",\"version\":\"\",\"nexusMetricsConfig\":{\"isInternal\":false,\"widgetMetricsSchemaId\":\"vse.VSECardsEvents.8\",\"clientId\":\"VSE-US\",\"videoAsinList\":\"\",\"weblabIds\":\"\",\"eventSource\":\"Player\",\"videoAsin\":\"RKUVN5L8GU7C7\",\"producerId\":\"vsemetrics_playercards\",\"refMarkers\":\"vse_reviews_desktop_RKUVN5L8GU7C7_1726262814284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0:08Loaded: 75.07%0:00Stream Type LIVESeek to live, currently behind liveLIVERemaining Time -0:08 1xPlayback RateChaptersChaptersDescriptionsdescriptions off, selectedCaptionscaptions off, selectedEnglishAudio Trackdefault, selectedFullscreenThis is a modal window.\n\n\n            \n            \n        \n    \n    \n\n\n\n\n\n\n\n\n  \n  \n    I’m absolutely in love with this continuous spray water bottle! It’s perfect for my curly hair routine, holding a generous amount of water that lasts through multiple uses without needing constant refills, which is perfect for my curly haired girlies 🥰The spray is consistent and fine, offering a light mist. When you let go of the spray button, the bottle continues to spray, which is what I was looking for!The bottle itself is cute: white top with a clear base. It blends in to match the aesthetic of my bedroom.The bottle is very sturdy and strong, unlike those cheap dollar store bottles I’ve used in the past. This is definitely a must-have for anyone looking for a reliable and classy spray bottle!\n  \nRead more\n\n\n\n\n\n\n\n\n\n\n\n \n  \t\t \n\n\n\n\n    \n        \n        \n            \n        \n            \n        \n        \n            \n            \n        \n        \n            \n            \n        \n    \n    \n        \n\n            \n                &lt;img src=\"https://c.media-amazon.com/images/S/amazon-avatars-global/e0692f0e-3324-468d-a739-8725370ee338._CR0%2C0%2C370%2C370_UX460_.jpg\"/&gt;Jimena 🤍\n            \n\n            5.0 out of 5 stars\n            \n                Very Classy, Sleek, &amp; Clean Designed Bottle!\n            \n            \n            \n                \n                    \n                        \n                        \n                            \n                                \n                                \n                                    Reviewed in the United States on September 3, 2024\n                                \n                            \n                        \n                    \n                \n            \n        \n        \n            I’m absolutely in love with this continuous spray water bottle! It’s perfect for my curly hair routine, holding a generous amount of water that lasts through multiple uses without needing constant refills, which is perfect for my curly haired girlies 🥰The spray is consistent and fine, offering a light mist. When you let go of the spray button, the bottle continues to spray, which is what I was looking for!The bottle itself is cute: white top with a clear base. It blends in to match the aesthetic of my bedroom.The bottle is very sturdy and strong, unlike those cheap dollar store bottles I’ve used in the past. This is definitely a must-have for anyone looking for a reliable and classy spray bottle!\n        \n        \n            \n                Images in this review\n            \n            \n                \n                    \n                        \n                    \n                \n            \n        \n    \n        \n    \n\n\n\n\n\n   function toggleSeeAllView() {\n       P.when('A', 'cr-image-popover-controller').execute(function(A, imagePopoverController) {\n          imagePopoverController.toggleSeeAllView(true);\n       });\n   }\n\n\n       &lt;img alt=\"Customer image\" src=\"https://c.media-amazon.com/images/I/51yNC18eLLL._SY88.jpg\" height=\"88\" width=\"100%\"/&gt;\n\n        P.when('A', 'cr-image-popover-controller').execute(function(A, imagePopoverController) {\n          A.on(\"a:popover:beforeShow:RKUVN5L8GU7C7_gallerySection_main\", function(data) {\n            imagePopoverController.initImagePopover(\"RKUVN5L8GU7C7\", \"[https://c.media-amazon.com/images/I/51yNC18eLLL.jpg]\", data);\n          });\n        });\n    \n\n  2 people found this helpful\n    \n          \n              \n                  Helpful\n              \n          \n      Sending feedback...Thank you for your feedback.Sorry, we failed to record your vote. Please try again\n        Report\n  &lt;img src=\"https://c.media-amazon.com/images/S/amazon-avatars-global/default.png\"/&gt;hooah!5.0 out of 5 stars\n\n\n\n\n\n\n\n  \n  \n    Used for cooling off on hot days\n  \nReviewed in the United States on July 1, 2024Size: 10.1 OuncesColor: ClearVerified Purchase\n\n\n\n\n\n\n\n  \n  \n    Used for outside work on those high heat warning days when having to work outside. This works great and I’m absolutely positive it has prevented a couple of heat casualties! Easy way to cool off quickly. Easy to carry (I use a drink bottle holster). Holds plenty of water and the fine mist and continuous spray works spectacular for this purpose. If you order for this usage… I recommend ordering an extra to gift to someone because I guarantee someone in your life will want/need one after they try yours lol. I have lost more of these bottles this way than I can count! Lol\n  \nRead more\n  3 people found this helpful\n    \n          \n              \n                  Helpful\n              \n          \n      Sending feedback...Thank you for your feedback.Sorry, we failed to record your vote. Please try again\n        Report",</t>
  </si>
  <si>
    <t xml:space="preserve">    "trackingLink": "https://www.amazon.com/Beautify-Beauties-Spray-Bottle/dp/B07GRD5WLD?psc=&amp;linkCode=ll1&amp;tag=dividy-20&amp;linkId=19e16d812f8746d343b3069f31cb85c1&amp;language=en_US&amp;ref_=as_li_ss_tl"</t>
  </si>
  <si>
    <t xml:space="preserve">    "customerReviews": "&lt;img src=\"https://c.media-amazon.com/images/S/amazon-avatars-global/default.png\"/&gt;JT Apostoline5.0 out of 5 stars\n\n\n\n\n\n\n\n  \n  \n    Light, Fresh, Amazing\n  \nReviewed in the United States on September 6, 2024Style: 13.52 Fl Oz (Pack of 1)Verified Purchase\n\n\n\n\n\n\n\n  \n  \n    I needed a GOOD, oil-free cleanser for middle-aged skin. I found it. Several dermatologists have mentioned this brand to me, and Amazon had the best price on this cleanser. Worth every penny. It leaves my skin feeling CLEAN, NO residue, foams beautifully and rinses easily. No irritation whatsoever: I find it very gentle with only the lightest scent if any. Does not strip my skin, no dryness issue. I love everything about it and now that I e found it, I will be ordering again.\n  \nRead more\n  2 people found this helpful\n    \n          \n              \n                  Helpful\n              \n          \n      Sending feedback...Thank you for your feedback.Sorry, we failed to record your vote. Please try again\n        Report\n  &lt;img src=\"https://c.media-amazon.com/images/S/amazon-avatars-global/default.png\"/&gt;Brett Abramson5.0 out of 5 stars\n\n\n\n\n\n\n\n  \n  \n    My go-to nightly cleanser for years!!!\n  \nReviewed in the United States on August 22, 2024Style: 13.52 Fl Oz (Pack of 1)Verified Purchase\n\n\n\n\n\n\n\n  \n  \n    This has been my go-to nightly cleanser for years, and it’s earned a permanent spot in my skincare routine. It’s gentle enough for daily use but effective enough to remove all traces of makeup, including stubborn eye makeup. My skin feels clean and refreshed without any tightness or dryness after using it. I love that it’s consistent and reliable—no surprises, just clean, healthy skin every time. I even bring it with me when I travel because I can’t imagine my nightly routine without it. For anyone looking for a cleanser that balances gentleness with deep cleaning, this is the one.\n  \nRead more\n  15 people found this helpful\n    \n          \n              \n                  Helpful\n              \n          \n      Sending feedback...Thank you for your feedback.Sorry, we failed to record your vote. Please try again\n        Report\n  &lt;img src=\"https://c.media-amazon.com/images/S/amazon-avatars-global/default.png\"/&gt;SLBauer5.0 out of 5 stars\n\n\n\n\n\n\n\n  \n  \n    Great product.\n  \nReviewed in the United States on August 7, 2024Style: 13.52 Fl Oz (Pack of 1) - RefillVerified Purchase\n\n\n\n\n\n\n\n  \n  \n    First, I was so excited to find a refill for the product at a lower price. This was recommended by my dermatologist and since I started using it, I haven’t looked back. It’s gentle on my skin but thoroughly cleans it without stripping the moisture. I love how soft and clear my face has been since I switched. It no longer feels dry and itchy. I switched from CeraVe. So glad I did.\n  \nRead more\n  18 people found this helpful\n    \n          \n              \n                  Helpful\n              \n          \n      Sending feedback...Thank you for your feedback.Sorry, we failed to record your vote. Please try again\n        Report\n  &lt;img src=\"https://c.media-amazon.com/images/S/amazon-avatars-global/default.png\"/&gt;Jenna5.0 out of 5 stars\n\n\n\n\n\n\n\n  \n  \n    USE THIS MORNING AND NIGHT\n  \nReviewed in the United States on July 22, 2024Style: 13.52 Fl Oz (Pack of 1)Verified Purchase\n\n\n\n\n\n\n\n  \n  \n    I love this cleanser and I’m never using another one again. I’ve tried many cleansers and my skin is either very dry right after washing my face or it doesn’t feel clean enough for my liking. This cleanser is non drying, gentle on the skin, and my face actually feels deeply cleansed. I use this in the morning on its own and then at night I double cleanse first with an oil then with this. My skin has changed immensely and any pimples I used to have are now gone. Will be repurchasing in the future!\n  \nRead more\n  17 people found this helpful\n    \n          \n              \n                  Helpful\n              \n          \n      Sending feedback...Thank you for your feedback.Sorry, we failed to record your vote. Please try again\n        Report\n  &lt;img src=\"https://c.media-amazon.com/images/S/amazon-avatars-global/default.png\"/&gt;DMM4.0 out of 5 stars\n\n\n\n\n\n\n\n  \n  \n    Works as well as the \"pricey\" product\n  \nReviewed in the United States on September 10, 2024Style: 13.52 Fl Oz (Pack of 1)Verified Purchase\n\n\n\n\n\n\n\n  \n  \n    I got hooked on a very \"pricey\" face wash and decided to look around at other options.  I fell upon LaRoche-Posay Foaming Facial Cleanser and couldn't be happier.  I have normal to oily skin and use prescription Tretinoin nightly.  LaRoche has worked well.  It's non greasy and has a pleasant scent.I'm on my second purchase and very happy with the product!\n  \nRead more\n  One person found this helpful\n    \n          \n              \n                  Helpful\n              \n          \n      Sending feedback...Thank you for your feedback.Sorry, we failed to record your vote. Please try again\n        Report\n  &lt;img src=\"https://c.media-amazon.com/images/S/amazon-avatars-global/default.png\"/&gt;D. K.5.0 out of 5 stars\n\n\n\n\n\n\n\n  \n  \n    After one use, my skin felt cleaner than ever.\n  \nReviewed in the United States on August 29, 2024Style: 13.52 Fl Oz (Pack of 1)Verified Purchase\n\n\n\n\n\n\n\n  \n  \n    Really like how my skin felt smooth and clean.  The best part you do not have to use much, so the product will last a while.  The price was less expensive on Amazon.\n  \nRead more\n  One person found this helpful\n    \n          \n              \n                  Helpful\n              \n          \n      Sending feedback...Thank you for your feedback.Sorry, we failed to record your vote. Please try again\n        Report\n  &lt;img src=\"https://c.media-amazon.com/images/S/amazon-avatars-global/default.png\"/&gt;😒5.0 out of 5 stars\n\n\n\n\n\n\n\n  \n  \n    My new favorite brand!\n  \nReviewed in the United States on July 20, 2024Style: 13.52 Fl Oz (Pack of 1)Verified Purchase\n\n\n\n\n\n\n\n  \n  \n    I recently tried the La Roche-Posay Toleriane Foaming Cleanser and I have to say, it is the best face wash I have ever purchased. This cleanser leaves my face feeling clean, fresh, and incredibly comfortable.The Toleriane Foaming Cleanser has a gentle yet effective formula that thoroughly cleanses my skin without stripping it of its natural oils. After using this cleanser, my face feels refreshed and revitalized, with no tightness or dryness.I love how this cleanser lathers up into a rich foam that effortlessly removes dirt, oil, and impurities from my skin. The lightweight texture feels luxurious on the skin and rinses off easily, leaving behind a clean and radiant complexion.Overall, the La Roche-Posay Toleriane Foaming Cleanser has quickly become a staple in my skincare routine. I highly recommend this product to anyone looking for a gentle and effective cleanser that leaves the skin feeling clean, fresh, and comfortable. It truly is the best face wash I have ever used.\n  \nRead more\n  7 people found this helpful\n    \n          \n              \n                  Helpful\n              \n          \n      Sending feedback...Thank you for your feedback.Sorry, we failed to record your vote. Please try again\n        Report\n  &lt;img src=\"https://c.media-amazon.com/images/S/amazon-avatars-global/default.png\"/&gt;hannah h 5.0 out of 5 stars\n\n\n\n\n\n\n\n  \n  \n    Repurchasing to realize this lasted me 7 months\n  \nReviewed in the United States on August 9, 2024Style: 13.52 Fl Oz (Pack of 1)Verified Purchase\n\n\n\n\n\n\n\n  \n  \n    Ok first of all ladies if you want a non scented foaming wash to remove all your make up this one is for you . Doesn't leave me dry either and I live in Vegas ! Worth every penny , buying my second order now. I have really sensitive skin and this leaves me make up free and feeling clean!\n  \nRead more\n  16 people found this helpful\n    \n          \n              \n                  Helpful\n              \n          \n      Sending feedback...Thank you for your feedback.Sorry, we failed to record your vote. Please try again\n        Report",</t>
  </si>
  <si>
    <t xml:space="preserve">    "trackingLink": "https://www.amazon.com/Roche-Posay-Toleriane-Purifying-Sensitive-Niacinamide/dp/B01N34XW93?psc=&amp;linkCode=ll1&amp;tag=dividy-20&amp;linkId=263ab1e8ff45092c6d04f7b98574c6e8&amp;language=en_US&amp;ref_=as_li_ss_tl"</t>
  </si>
  <si>
    <t xml:space="preserve">    "productDetails": "DESCRIPTION Daily face wash for normal to oily skin sensitive skin. This foaming face cleanser removes excess oil while maintaining skin's natural protective barrier &amp; pH. Removes face and eye makeup, dirt, and impurities. BENEFITS Facial cleanser infused with Prebiotic Thermal Water, Ceramide-3, Niacinamide &amp; Glycerin. Suitable for face &amp; hands SUGGESTED USE Wet skin with warm water. Work cleanser into a lather. Massage into skin. Rinse. Pat dry. Can be used on eye area.",</t>
  </si>
  <si>
    <t xml:space="preserve">    "productDetails": "About this item                   The Original Award-Winning Acne Patch: Mighty Patch is a hydrocolloid sticker that improves the look of pimples overnight without the popping. Just stick it on, get some sleep, and wake up with clearer-looking skin.     Results in 6-8 Hours: Absorbs pimple gunk thanks to our medical-grade hydrocolloid. Clinically tested and safe for all skin types.     All-Night Adhesion: Strong enough to stay on through a whole night of tossing, turning, and pillow-squishing. Easy to remove in the AM without redness or irritation.     Blends Seamlessly into Skin: The thin sticker with a translucent matte finish keeps your pimple under wraps day or night. You might just forget you’re even wearing it.     Peace-Of-Mind Design: Our hydrocolloid patches are UV sterilized, and allergy tested. Each box comes with 72 medium dots (12 millimeters) on easy-peel perforated sheets.       \n                            ›  See more product details",</t>
  </si>
  <si>
    <t xml:space="preserve">    "customerReviews": "&lt;img src=\"https://c.media-amazon.com/images/S/amazon-avatars-global/default.png\"/&gt;Jennifer Carter5.0 out of 5 stars\n\n\n\n\n\n\n\n  \n  \n    My go to patch for existing pimples at night!\n  \nReviewed in the United States on September 4, 2024Verified Purchase\n\n\n\n\n\n\n\n  \n  \n    The Hero cosmetics Might Patch Originals are those perfect helpers for me when my face is doing me wrong. You would think someone in their 50s, who sees a fantastic esthetician once a month, would have skin that never breaks out; I wish. These little things are probably one of the least expensive things I use with some of the best results. It's so good that my college-aged daughter uses them, too.\n  \nRead more\n  \n    \n          \n              \n                  Helpful\n              \n          \n      Sending feedback...Thank you for your feedback.Sorry, we failed to record your vote. Please try again\n        Report\n  &lt;img src=\"https://c.media-amazon.com/images/S/amazon-avatars-global/default.png\"/&gt;Callie5.0 out of 5 stars\n\n\n\n\n\n\n\n  \n  \n    Magic!\n  \nReviewed in the United States on August 19, 2024Verified Purchase\n\n\n\n\n\n\n\n  \n  \n    These things are like magic!  I wish I hadn't waited so long to try them!  I tried another brand a few years ago and they didn't work at all, but I decided to give these a try since they're so popular.  I'm so glad I did because I cannot believe how well they work.  It's a little gross when you remove them and see the stuff that was in your skin, but also satisfying to know it isn't there anymore.  I don't have a big acne problem but do get the occasional blemish, and I'm so glad I found these!\n  \nRead more\n  One person found this helpful\n    \n          \n              \n                  Helpful\n              \n          \n      Sending feedback...Thank you for your feedback.Sorry, we failed to record your vote. Please try again\n        Report\n  &lt;img src=\"https://c.media-amazon.com/images/S/amazon-avatars-global/default.png\"/&gt;K Nelson5.0 out of 5 stars\n\n\n\n\n\n\n\n  \n  \n    I'm a fan\n  \nReviewed in the United States on September 7, 2024Verified Purchase\n\n\n\n\n\n\n\n  \n  \n    Honestly I don't know if these help reduce the swelling of my acne or purge a pimple. What I do know is that I am less inclined to mess with my face by pinching and poking when I have one of these on.  Picking is a bad idea so that makes me a fan of these patches.\n  \nRead more\n  \n    \n          \n              \n                  Helpful\n              \n          \n      Sending feedback...Thank you for your feedback.Sorry, we failed to record your vote. Please try again\n        Report\n  &lt;img src=\"https://c.media-amazon.com/images/S/amazon-avatars-global/default.png\"/&gt;Marlene5.0 out of 5 stars\n\n\n\n\n\n\n\n  \n  \n    A product everyone should have!\n  \nReviewed in the United States on September 4, 2024Verified Purchase\n\n\n\n\n\n\n\n  \n  \n    These patches are just amazing! Definitely everyone should have these handy. I normally use then overnight but also during the day if needed. The good thing is that are pretty unnoticeable and helps me a lot when I have unwanted pimples.\n  \nRead more\n  \n    \n          \n              \n                  Helpful\n              \n          \n      Sending feedback...Thank you for your feedback.Sorry, we failed to record your vote. Please try again\n        Report\n  &lt;img src=\"https://c.media-amazon.com/images/S/amazon-avatars-global/default.png\"/&gt;Max M5.0 out of 5 stars\n\n\n\n\n\n\n\n  \n  \n    The difference is insane!\n  \nReviewed in the United States on July 25, 2024Verified Purchase\n\n\n\n\n\n\n\n  \n  \n    I only really ever leave reviews if a product is either awful or life changing. This was definitely the latter. I was cutting up the big Bandaids for my spots, and it felt like it would take days to notice a huge difference. They worked, but not amazingly well or quickly.I finally gave in and gave these a shot. I’ve bought so many packs of these now, and I’m obsessed. If I change the patch every 6-8 hours when a spot pops up, it’ll usually be gone within 48 hours. No scarring, no redness. Just gone. I don’t know what makes these so different from other hydrocolloid bandages I’ve tried, but these are the real deal. AND they’re so much more discrete (for my skin anyhow) than the cut up bandaids. 10/10\n  \nRead more\n  6 people found this helpful\n    \n          \n              \n                  Helpful\n              \n          \n      Sending feedback...Thank you for your feedback.Sorry, we failed to record your vote. Please try again\n        Report\n  &lt;img src=\"https://c.media-amazon.com/images/S/amazon-avatars-global/default.png\"/&gt;P. K..4.0 out of 5 stars\n\n\n\n\n\n\n\n  \n  \n    Daughter likes it\n  \nReviewed in the United States on August 25, 2024Verified Purchase\n\n\n\n\n\n\n\n  \n  \n    My daughter uses this product regularly whenever she breaks out. She tells me that it works pretty well, but of course this is not a miracle working product. Either way she is happy with the results and uses these patches as needed.\n  \nRead more\n  \n    \n          \n              \n                  Helpful\n              \n          \n      Sending feedback...Thank you for your feedback.Sorry, we failed to record your vote. Please try again\n        Report\n  &lt;img src=\"https://c.media-amazon.com/images/S/amazon-avatars-global/default.png\"/&gt;Alana Termine5.0 out of 5 stars\n\n\n\n\n\n\n\n  \n  \n    BEST PIMPLE PATCHES EVER\n  \nReviewed in the United States on August 26, 2024Verified Purchase\n\n\n\n\n\n\n\n  \n  \n    I have these pimple patches on Auto Subscription for my college twin boys. These patches work so well. They love the flesh color because they put one on &amp; leave it on while they go to class!  The stickiness is so strong, once the patch is applied it's not going anywhere!I highly recommend these patches!\n  \nRead more\n  \n    \n          \n              \n                  Helpful\n              \n          \n      Sending feedback...Thank you for your feedback.Sorry, we failed to record your vote. Please try again\n        Report\n  &lt;img src=\"https://c.media-amazon.com/images/S/amazon-avatars-global/default.png\"/&gt;Patrick Bennett5.0 out of 5 stars\n\n\n\n\n\n\n\n  \n  \n    Hidden Gem\n  \nReviewed in the United States on August 28, 2024Verified Purchase\n\n\n\n\n\n\n\n  \n  \n    These are freaking amazing. I have tried plenty of other patches that end up damaging the skin and make the blemish stick around in new ways. This just does the job and lets you move on with your life. Love that you SEE the activity.\n  \nRead more\n  \n    \n          \n              \n                  Helpful\n              \n          \n      Sending feedback...Thank you for your feedback.Sorry, we failed to record your vote. Please try again\n        Report",</t>
  </si>
  <si>
    <t xml:space="preserve">    "trackingLink": "https://www.amazon.com/Mighty-Patch-Hydrocolloid-Absorbing-Pimple/dp/B07B4KQVK6?psc=&amp;linkCode=ll1&amp;tag=dividy-20&amp;linkId=b46bb27fec2e983838c5ee0e2d55265e&amp;language=en_US&amp;ref_=as_li_ss_tl"</t>
  </si>
  <si>
    <t xml:space="preserve">    "productDetails": "About this item                   VIBRANT, BLENDABLE COLOR: The e.l.f. Monochromatic Multi Stick is a cream-to-powder, wear-everywhere stick that delivers a highly blendable kiss of color.     FOR EYES, LIPS &amp; CHEEKS: This versatile, multi-use stick works overtime as an eyeshadow, lipstick, and blush, delivering a gorgeous hint of color wherever you want it.     SMOOTH FINISH: The non-greasy, lightweight &amp; nourishing formula glides on and blends seamlessly, melting into your skin for a fresh and flattering finish.     NOURISHES &amp; REFRESHES SKIN: Infused with Shea Butter to nourish skin for a smooth finish while Vitamin E brings a refreshing moisture boost.     SKIN-LOVING INGREDIENTS: All e.l.f. products are made from skin-loving ingredients you want, minus the toxins you don’t—all at good-for-you prices. All e.l.f. products are 100% cruelty-free and Vegan.       \n                            ›  See more product details",</t>
  </si>
  <si>
    <t xml:space="preserve">    "customerReviews": "&lt;img src=\"https://c.media-amazon.com/images/S/amazon-avatars-global/default.png\"/&gt;Shelby Crim5.0 out of 5 stars\n\n\n\n\n\n\n\n  \n  \n    Subtle and perfect!\n  \nReviewed in the United States on August 28, 2024Color: Glistening PeachSize: 0.17 Ounce (Pack of 1)Verified Purchase\n\n\n\n\n\n\n\n  \n  \n    The ease of using the elf blush stick has been wonderful for me as a mom of 3 with little to no time for getting ready in the morning! Being able to apply a little blush in the car or quickly in the morning has made all the difference in my overly tired appearance 😆 the color is perfection with my skin tone and gives me just enough color! Maintains throughout the day and is easy to clean off. I’ve had no skin issues and it only takes a swipe or 2 across the cheek with a little blend in with my fingers to get the coverage!\n  \nRead more\n  3 people found this helpful\n    \n          \n              \n                  Helpful\n              \n          \n      Sending feedback...Thank you for your feedback.Sorry, we failed to record your vote. Please try again\n        Report\n  &lt;img src=\"https://c.media-amazon.com/images/S/amazon-avatars-global/default.png\"/&gt;candy5.0 out of 5 stars\n\n\n\n\n\n\n\n  \n  \n    Love these\n  \nReviewed in the United States on August 30, 2024Color: Sparkling RoseSize: 0.155 Ounce (Pack of 1)Verified Purchase\n\n\n\n\n\n\n\n  \n  \n    I use these every day for blush and sometimes eyeshadow. If I'm applying it as blush, I just use my hands. For eyeshadow, I use brushes. This product plays well with other products. I use it on top of sunscreen, lotion, and other skincare and it looks great and lasts all day. Once you are blending it, it feels and acts like a super fine powder blush, but lasts longer and is more durable. Super easy to throw one of these into your bag for a weekend trip with some mascara and a lip gloss.\n  \nRead more\n  One person found this helpful\n    \n          \n              \n                  Helpful\n              \n          \n      Sending feedback...Thank you for your feedback.Sorry, we failed to record your vote. Please try again\n        Report\n  &lt;img src=\"https://c.media-amazon.com/images/S/amazon-avatars-global/f325b28c-4847-404c-8d9d-d015af22abb5._CR0%2C0%2C1125%2C1125_SX460_.jpg\"/&gt;Linda C.4.0 out of 5 stars\n\n\n\n\n\n\n\n  \n  \n    Blotchy Coverage\n  \nReviewed in the United States on June 13, 2024Color: Dazzling PeonySize: 0.16 Ounce (Pack of 1)Verified Purchase\n\n\n\n\n\n\n\n  \n  \n    I originally bought this blush last year and thought I'd love it based on it's being a cream and lighter coverage.  Unfortunately it doesn't give the best directions for application!!  I gave it away because I just didn't like it, whereas I've now learned how to apply it correctly a year later lol.  If you get it then you might try applying it as follows:Get a decent amount on a tapered blush brush on the tapered side then take and apply it on your hand to warm it up and get the coverage evenly spread out on your brush.  Then take and tap it on your cheek where you want the blush.  DON'T SWIPE IT OTHERWISE IT WILL BE BLOTCHY, JUST LIGHTLY TAP IT ON UNTIL YOU GET THE COVERAGE EVENLY SPREAD OUT LIKE YOU WANT!!!  You can apply more by following the same process if it's not dark enough because it is buildable!!!Also, if you want it to stay on better then before you put it on DON'T USE ANY POWDER instead go ahead and spray your face with a good setting spray BEFORE you apply it THEN once it's dry, apply the blush and once you have the coverage you want you can apply a SETTING POWDER BY TAPPING IT ON TOP (the best way to do this is to get the setting powder on your brush or you can use and tap it in your hand until you have even coverage &amp; then tap it on top of the blush) if you want the very best coverage for long wear then apply the same color powder brush or the setting powder &amp; THEN USE YOUR SETTING SPRAY AGAIN AFTER YOU'VE COMPLETED YOUR MAKEUP!!If you follow the directions I believe that you will be happy with it!! I hope everyone understands what I'm trying to say on the directions.\n  \nRead more\n  115 people found this helpful\n    \n          \n              \n                  Helpful\n              \n          \n      Sending feedback...Thank you for your feedback.Sorry, we failed to record your vote. Please try again\n        Report\n  &lt;img src=\"https://c.media-amazon.com/images/S/amazon-avatars-global/461f4a2e-74aa-4631-8211-807defcc04c8._CR3%2C0%2C493%2C493_SX460_.jpg\"/&gt;The Spicy Texan5.0 out of 5 stars\n\n\n\n\n\n\n\n  \n  \n    Great for Eyes, Cheeks, Lips!\n  \nReviewed in the United States on August 17, 2024Color: Sparkling RoseSize: 0.155 Ounce (Pack of 1)Verified Purchase\n\n\n\n\n\n\n\n  \n  \n    I love ELF skin care and make up products, some are better than others but this is in the GREAT category!  All the reviews you see are correct, this is an amazing little multi-use product!This cream that glides ultra-smooth across the skin.  I usually use a brush to blend it, tap tap tapping, but it will blend perfectly with the fingertips.  It isn't heavy or greasy or too bold. It gives such a nice glow!!  It doesn't take much at all to create beautiful color on your skin.Yes it is small, so small it is surprising but it packs a big payload of color!  I can easily carry one in my purse for some touch-ups if needed.I set it with a setting spray or powder.  It stays well that way.Get your youthful glow on and the SPARKLING ROSE is everything.\n  \nRead more\n  12 people found this helpful\n    \n          \n              \n                  Helpful\n              \n          \n      Sending feedback...Thank you for your feedback.Sorry, we failed to record your vote. Please try again\n        Report\n  &lt;img src=\"https://c.media-amazon.com/images/S/amazon-avatars-global/default.png\"/&gt;Birb3.0 out of 5 stars\n\n\n\n\n\n\n\n  \n  \n    Good product but there isn't much\n  \nReviewed in the United States on August 18, 2024Color: Glistening PeachSize: 0.17 Ounce (Pack of 1)Verified Purchase\n\n\n\n\n\n\n\n  \n  \n    The product is alright. I find it to be blendable with or without foundation. It is buildable but you should add in layers if you want a lot because putting it all on at once ends up chunky.The product has a blue/pink color shifting shimmer in it which can be visible if you use a lot but is unnoticeable if you use a smaller amount. The amount of shimmer is also not consistent, at first the product had almost no glitter and then as I used it, there was more and it was more visible in the tube and on my skin.Feels nice on skin, doesn't stain. I got luminous berry and the peach one (glistening peach?) and didn't like the peach color. It was more of a cool powdery pink if you ask me and not as orange as in the pic so I gave it away.These are made to resemble the Milk brand makeup sticks but unlike Milk, this tube is less than half full. When I got it, the product was flush with the bottle so you can see in my pics with it all the way down how much I've used, then the next pic is all the way up. The bottle is two inches tall, with less than 1 inch of product, it's about 3/4 of an inch including the portion I've used already so the packaging is a bit deceptive.\n  \nRead more\n\n\n\n\n\n\n\n\n\n\n\n \n  \t\t \n\n\n\n\n    \n        \n        \n            \n        \n            \n        \n        \n            \n            \n        \n        \n            \n            \n        \n    \n    \n        \n\n            \n                &lt;img src=\"https://c.media-amazon.com/images/S/amazon-avatars-global/default.png\"/&gt;Birb\n            \n\n            3.0 out of 5 stars\n            \n                Good product but there isn't much\n            \n            \n            \n                \n                    \n                        \n                        \n                            \n                                \n                                \n                                    Reviewed in the United States on August 18, 2024\n                                \n                            \n                        \n                    \n                \n            \n        \n        \n            The product is alright. I find it to be blendable with or without foundation. It is buildable but you should add in layers if you want a lot because putting it all on at once ends up chunky.The product has a blue/pink color shifting shimmer in it which can be visible if you use a lot but is unnoticeable if you use a smaller amount. The amount of shimmer is also not consistent, at first the product had almost no glitter and then as I used it, there was more and it was more visible in the tube and on my skin.Feels nice on skin, doesn't stain. I got luminous berry and the peach one (glistening peach?) and didn't like the peach color. It was more of a cool powdery pink if you ask me and not as orange as in the pic so I gave it away.These are made to resemble the Milk brand makeup sticks but unlike Milk, this tube is less than half full. When I got it, the product was flush with the bottle so you can see in my pics with it all the way down how much I've used, then the next pic is all the way up. The bottle is two inches tall, with less than 1 inch of product, it's about 3/4 of an inch including the portion I've used already so the packaging is a bit deceptive.\n        \n        \n            \n                Images in this review\n            \n            \n                \n                    \n                        \n                    \n                        \n                    \n                \n            \n        \n    \n        \n    \n\n\n\n\n\n   function toggleSeeAllView() {\n       P.when('A', 'cr-image-popover-controller').execute(function(A, imagePopoverController) {\n          imagePopoverController.toggleSeeAllView(true);\n       });\n   }\n\n\n       &lt;img alt=\"Customer image\" src=\"https://c.media-amazon.com/images/I/61azBqo1quL._SY88.jpg\" height=\"88\" width=\"100%\"/&gt;&lt;img alt=\"Customer image\" src=\"https://c.media-amazon.com/images/I/61lNjKSqs4L._SY88.jpg\" height=\"88\" width=\"100%\"/&gt;\n\n        P.when('A', 'cr-image-popover-controller').execute(function(A, imagePopoverController) {\n          A.on(\"a:popover:beforeShow:R2SHRM083DCATZ_gallerySection_main\", function(data) {\n            imagePopoverController.initImagePopover(\"R2SHRM083DCATZ\", \"[https://c.media-amazon.com/images/I/61azBqo1quL.jpg, https://c.media-amazon.com/images/I/61lNjKSqs4L.jpg]\", data);\n          });\n        });\n    \n\n  19 people found this helpful\n    \n          \n              \n                  Helpful\n              \n          \n      Sending feedback...Thank you for your feedback.Sorry, we failed to record your vote. Please try again\n        Report\n  &lt;img src=\"https://c.media-amazon.com/images/S/amazon-avatars-global/default.png\"/&gt;krn5.0 out of 5 stars\n\n\n\n\n\n\n\n  \n  \n    I Love this Versatile Multi Stick\n  \nReviewed in the United States on August 12, 2024Color: Dazzling PeonySize: 0.16 Ounce (Pack of 1)Verified Purchase\n\n\n\n\n\n\n\n  \n  \n    I've always liked ELF skin care/make up products, but this one is especially good. I bought it because I read a few rave reviews about it and they were absolutely correct!This multi-stick is a \"cream\" that glides ultra-smoothly across my skin. I apply a stripe to each cheekbone and the middle of my nose. Using only two fingers and a light touch I dab those areas and ELF does the magic! It feels like a powder as I am applying it with my fingers. It is NOT greasy or heavy and it makes my skin GLOW!!I also use this multistick for a hint of color on my lips. I can't wear most lipsticks as my skin reacts poorly, but this color doesn't aggravate my lips at all!! Again, I just dab a little on fingers and apply.This can also be used on the eye area!I love my Elf multistick. It's super inexpensive and pulls a lot of weight in my makeup bag.\n  \nRead more\n  15 people found this helpful\n    \n          \n              \n                  Helpful\n              \n          \n      Sending feedback...Thank you for your feedback.Sorry, we failed to record your vote. Please try again\n        Report\n  &lt;img src=\"https://c.media-amazon.com/images/S/amazon-avatars-global/default.png\"/&gt;S. W.5.0 out of 5 stars\n\n\n\n\n\n\n\n  \n  \n    You really want this in your purse\n  \nReviewed in the United States on September 6, 2024Color: Sparkling RoseSize: 0.155 Ounce (Pack of 1)Verified Purchase\n\n\n\n\n\n\n\n  \n  \n    I bought this on a whim.  The price was right and the color looked promising.  Wow.  A sweet little multi-stick which goes on creamy and works as advertised.  Just enough color.  Caveat = have not used on my eyes, just lips and cheeks and a dot at my center hairline.  Will definitely buy more to tuck in my travel bag and powder room.\n  \nRead more\n  One person found this helpful\n    \n          \n              \n                  Helpful\n              \n          \n      Sending feedback...Thank you for your feedback.Sorry, we failed to record your vote. Please try again\n        Report\n  &lt;img src=\"https://c.media-amazon.com/images/S/amazon-avatars-global/default.png\"/&gt;Reesie4.0 out of 5 stars\n\n\n\n\n\n\n\n  \n  \n    Dazzling Peony - perfect blush for travel\n  \nReviewed in the United States on August 19, 2024Color: Dazzling PeonySize: 0.16 Ounce (Pack of 1)Verified Purchase\n\n\n\n\n\n\n\n  \n  \n    Love this cute thing! It's perfect for travel. There is some sparkle to it which I do not usually prefer. Smooth application and it looks great with a tan. I like to put it on my hand first and then go in with a small stipple brush and then buff it into my cheeks instead of applying it directly to cheek first.\n  \nRead more\n  2 people found this helpful\n    \n          \n              \n                  Helpful\n              \n          \n      Sending feedback...Thank you for your feedback.Sorry, we failed to record your vote. Please try again\n        Report",</t>
  </si>
  <si>
    <t xml:space="preserve">    "trackingLink": "https://www.amazon.com/l-f-Monochromatic-Multi-Cheeks-Dazzling/dp/B088W7L534?psc=&amp;linkCode=ll1&amp;tag=dividy-20&amp;linkId=429b984648928692b2b5481ce09a1be0&amp;language=en_US&amp;ref_=as_li_ss_tl"</t>
  </si>
  <si>
    <t xml:space="preserve">    "customerReviews": "&lt;img src=\"https://c.media-amazon.com/images/S/amazon-avatars-global/default.png\"/&gt;Maiola5.0 out of 5 stars\n\n\n\n\n\n\n\n  \n  \n    Salted Caramel Pistachio body mist!\n  \nReviewed in the United States on August 26, 2024Scent: Cheirosa '62Verified Purchase\n\n\n\n\n\n\n\n  \n  \n    I love love love the way this smells! Doesn't leave a sticky residue on skin, very lightweight and affordable! I love that the scent has layers! When sprayed on it gives a different scent than when it's dried. Reminds me of a candy! It gives off a little bit of a shimmer on the body and lasts all day!!!\n  \nRead more\n  6 people found this helpful\n    \n          \n              \n                  Helpful\n              \n          \n      Sending feedback...Thank you for your feedback.Sorry, we failed to record your vote. Please try again\n        Report\n  &lt;img src=\"https://c.media-amazon.com/images/S/amazon-avatars-global/default.png\"/&gt;Mayshin Keltner5.0 out of 5 stars\n\n\n\n\n\n\n\n  \n  \n    Versatile and Refreshing Hair and Body Fragrance\n  \nReviewed in the United States on August 30, 2024Scent: Cheirosa '71Verified Purchase\n\n\n\n\n\n\n\n  \n  \n    This hair and body fragrance is wonderful! It has a lovely, subtle scent that lingers without being overpowering. It works beautifully on both hair and skin, adding a refreshing touch and a light, pleasant aroma. The formula is non-greasy and doesn’t leave any residue, making it perfect for daily use. If you’re looking for a versatile fragrance that enhances both your hair and body, this one is a great choice!\n  \nRead more\n  5 people found this helpful\n    \n          \n              \n                  Helpful\n              \n          \n      Sending feedback...Thank you for your feedback.Sorry, we failed to record your vote. Please try again\n        Report\n  &lt;img src=\"https://c.media-amazon.com/images/S/amazon-avatars-global/default.png\"/&gt;MBAmazonShopper5.0 out of 5 stars\n\n\n\n\n\n\n\n  \n  \n    Smells so good\n  \nReviewed in the United States on September 7, 2024Scent: Cheirosa '59Verified Purchase\n\n\n\n\n\n\n\n  \n  \n    I really like this spray. It's not the most long lasting, but it smells so good that I'll continue to buy it. It lasts longer in my hair than on my body. The smell is lightly floral at the beginning, and then smells warm like vanilla without smelling like a dessert.\n  \nRead more\n  2 people found this helpful\n    \n          \n              \n                  Helpful\n              \n          \n      Sending feedback...Thank you for your feedback.Sorry, we failed to record your vote. Please try again\n        Report\n  &lt;img src=\"https://c.media-amazon.com/images/S/amazon-avatars-global/default.png\"/&gt;Kindle Customer5.0 out of 5 stars\n\n\n\n\n\n\n\n  \n  \n    SMELLS SO GOOD\n  \nReviewed in the United States on September 7, 2024Scent: Cheirosa '59Verified Purchase\n\n\n\n\n\n\n\n  \n  \n    Absolutely love it it's smaller then I thought but this was my first sa de jenero so atleast I know I like it but I wish I would have gotten the bigger one. It smell really good like I love it. It lasts for about 3-4 hrs but if u apply it twice a day it last long. U only need 2 sprays everytime. I think it may have irritated my neck a little but it wasn't itchy or anything just kind of dry and a little breakout.\n  \nRead more\n  \n    \n          \n              \n                  Helpful\n              \n          \n      Sending feedback...Thank you for your feedback.Sorry, we failed to record your vote. Please try again\n        Report\n  &lt;img src=\"https://c.media-amazon.com/images/S/amazon-avatars-global/3882dadc-7f65-49fb-ad81-11c4d6ac515f._CR55%2C0%2C390%2C390_SX460_.jpg\"/&gt;Connie B4.0 out of 5 stars\n\n\n\n\n\n\n\n  \n  \n    If you give a mouse sol Janeira bodywash\n  \nReviewed in the United States on August 12, 2024Scent: Cheirosa '62Verified Purchase\n\n\n\n\n\n\n\n  \n  \n    I tried a sample size of the body wash because I had heard the hype around the brand and wanted to see if it was really all that good. Well, I absolutely loved the body wash and within a couple days of using it I decided I needed this scent on me longer so I purchased this body spray!I adore the scent with the body spray. Compared to so many I have tried it”a truly beautiful. Now, I don’t but super cheap body spray but this one was a little pricier than I usually go for in body spray so that could be why I am so impressed. If you are used to designer perfumes and high end body sprays idk this might be pretty basic to you. To me, I don’t know how to describe it, just like a warm tropical paradise. Idk. My only complaint it the longevity. I had hoed with a slightly higher price tags it might give me a longer lasting scent but I was disappointed to see that the scent seems to fade pretty quickly.I really want to try the bum bum cream. Cuz if you give a mouse sol janeira body wash it will lead her to the body spray. If she gets the body spray, she will want the bum bum cream. And so on and so forth.\n  \nRead more\n\n\n\n\n\n\n\n\n\n\n\n \n  \t\t \n\n\n\n\n    \n        \n        \n            \n        \n            \n        \n        \n            \n            \n        \n        \n            \n            \n        \n    \n    \n        \n\n            \n                &lt;img src=\"https://c.media-amazon.com/images/S/amazon-avatars-global/3882dadc-7f65-49fb-ad81-11c4d6ac515f._CR55%2C0%2C390%2C390_SX460_.jpg\"/&gt;Connie B\n            \n\n            4.0 out of 5 stars\n            \n                If you give a mouse sol Janeira bodywash\n            \n            \n            \n                \n                    \n                        \n                        \n                            \n                                \n                                \n                                    Reviewed in the United States on August 12, 2024\n                                \n                            \n                        \n                    \n                \n            \n        \n        \n            I tried a sample size of the body wash because I had heard the hype around the brand and wanted to see if it was really all that good. Well, I absolutely loved the body wash and within a couple days of using it I decided I needed this scent on me longer so I purchased this body spray!I adore the scent with the body spray. Compared to so many I have tried it”a truly beautiful. Now, I don’t but super cheap body spray but this one was a little pricier than I usually go for in body spray so that could be why I am so impressed. If you are used to designer perfumes and high end body sprays idk this might be pretty basic to you. To me, I don’t know how to describe it, just like a warm tropical paradise. Idk. My only complaint it the longevity. I had hoed with a slightly higher price tags it might give me a longer lasting scent but I was disappointed to see that the scent seems to fade pretty quickly.I really want to try the bum bum cream. Cuz if you give a mouse sol janeira body wash it will lead her to the body spray. If she gets the body spray, she will want the bum bum cream. And so on and so forth.\n        \n        \n            \n                Images in this review\n            \n            \n                \n                    \n                        \n                    \n                \n            \n        \n    \n        \n    \n\n\n\n\n\n   function toggleSeeAllView() {\n       P.when('A', 'cr-image-popover-controller').execute(function(A, imagePopoverController) {\n          imagePopoverController.toggleSeeAllView(true);\n       });\n   }\n\n\n       &lt;img alt=\"Customer image\" src=\"https://c.media-amazon.com/images/I/61vy-ri8+0L._SY88.jpg\" height=\"88\" width=\"100%\"/&gt;\n\n        P.when('A', 'cr-image-popover-controller').execute(function(A, imagePopoverController) {\n          A.on(\"a:popover:beforeShow:R3BF4L6GGFS25Q_gallerySection_main\", function(data) {\n            imagePopoverController.initImagePopover(\"R3BF4L6GGFS25Q\", \"[https://c.media-amazon.com/images/I/61vy-ri8+0L.jpg]\", data);\n          });\n        });\n    \n\n  20 people found this helpful\n    \n          \n              \n                  Helpful\n              \n          \n      Sending feedback...Thank you for your feedback.Sorry, we failed to record your vote. Please try again\n        Report\n  &lt;img src=\"https://c.media-amazon.com/images/S/amazon-avatars-global/default.png\"/&gt;Puskar5.0 out of 5 stars\n\n\n\n\n\n\n\n  \n  \n    Love ittt!!\n  \nReviewed in the United States on August 30, 2024Scent: Cheirosa '68Verified Purchase\n\n\n\n\n\n\n\n  \n  \n    This perfume is amazing. It smells so sweet and I use it all the time and The perfume bottle is so big and it just smells amazing I wear it every day and I am like finished with the first bottle of perfume and I’m going onto my second. It is amazing.\n  \nRead more\n  4 people found this helpful\n    \n          \n              \n                  Helpful\n              \n          \n      Sending feedback...Thank you for your feedback.Sorry, we failed to record your vote. Please try again\n        Report\n  &lt;img src=\"https://c.media-amazon.com/images/S/amazon-avatars-global/default.png\"/&gt;Brenda Bower-Rogers5.0 out of 5 stars\n\n\n\n\n\n\n\n  \n  \n    Smells amazing\n  \nReviewed in the United States on September 6, 2024Scent: Cheirosa '62Verified Purchase\n\n\n\n\n\n\n\n  \n  \n    My allergies prevent me from wearing perfume, however I still want to smell nice. This body spray fills the bill. The scent is amazing and it lasts for hours, unlike most I’ve tried in the past. Most importantly, I don’t choke to death when I put it on. And can I say it again…the scent is amazing\n  \nRead more\n  One person found this helpful\n    \n          \n              \n                  Helpful\n              \n          \n      Sending feedback...Thank you for your feedback.Sorry, we failed to record your vote. Please try again\n        Report\n  &lt;img src=\"https://c.media-amazon.com/images/S/amazon-avatars-global/default.png\"/&gt;Cali girl5.0 out of 5 stars\n\n\n\n\n\n\n\n  \n  \n    Great smell. Wrong age\n  \nReviewed in the United States on August 29, 2024Scent: Cheirosa '62Verified Purchase\n\n\n\n\n\n\n\n  \n  \n    I have a cream with this smell. I loved it so much so I got a mist. Apparently, all 14 yo girls spray it incessantly all over themselves at school. Needless to say my 14 yo son was not happy. I now use it when I go to yoga. Still love it\n  \nRead more\n  3 people found this helpful\n    \n          \n              \n                  Helpful\n              \n          \n      Sending feedback...Thank you for your feedback.Sorry, we failed to record your vote. Please try again\n        Report",</t>
  </si>
  <si>
    <t xml:space="preserve">    "trackingLink": "https://www.amazon.com/SOL-JANEIRO-Cheirosa-Hair-Fragrance/dp/B09W18N3GT?psc=&amp;linkCode=ll1&amp;tag=dividy-20&amp;linkId=f54a7d276bdaf5c5d435d0efa57a1a4b&amp;language=en_US&amp;ref_=as_li_ss_tl"</t>
  </si>
  <si>
    <t xml:space="preserve">    "customerReviews": "&lt;img src=\"https://c.media-amazon.com/images/S/amazon-avatars-global/1cf35d87-70aa-400a-a3a4-e9312ac7f704._CR0%2C0%2C500%2C500_SX460_.jpg\"/&gt;Kai.N5.0 out of 5 stars\n\n\n\n\n\n\n\n  \n  \n    Great Texturizing Powder with No Issues\n  \nReviewed in the United States on August 16, 2024Style: Small - 30 GramsVerified Purchase\n\n\n\n\n\n\n\n  \n  \n    This L3 Level 3 Styling Powder is excellent for adding texture to my hair. It works exactly as intended, with no issues like discoloration or residue. The powder blends seamlessly into my hair and melts nicely, making it easy to style. It has a natural look and doesn’t leave any oil or greasiness, which is a big plus. If you’re looking for a reliable and effective styling powder, this one does the job really well!\n  \nRead more\n  2 people found this helpful\n    \n          \n              \n                  Helpful\n              \n          \n      Sending feedback...Thank you for your feedback.Sorry, we failed to record your vote. Please try again\n        Report\n  &lt;img src=\"https://c.media-amazon.com/images/S/amazon-avatars-global/ebdf444e-4fed-40b8-bc81-09151a4c543b._CR0%2C0%2C500%2C500_SX460_.jpg\"/&gt;Tori5.0 out of 5 stars\n\n\n\n\n\n\n\n  \n  \n    game changer for unruly hair!\n  \nReviewed in the United States on June 27, 2024Style: Small - 30 GramsVerified Purchase\n\n\n\n\n\n\n\n\n\n\n\n\n\n\n\n\n\n\n    \n        \n\n        \n        \n            \n        \n\n        \n            \n                \n\n\n\n\n{\"clickstreamNexusMetricsConfig\":{\"actionType\":\"DISCOVERY\",\"productId\":\"\",\"eventOwner\":\"vsemetrics_playercards\",\"schemaId\":\"clickstream.CustomerEvent.4\",\"producerId\":\"vsemetrics_playercards\",\"eventType\":\"IVEVideoView\"},\"clientPrefix\":\"vse_reviews_desktop_r3aoeq2irr8ri9_1726263113774\",\"closedCaptionsConfig\":{\"captionsOnTexts\":{\"en\":\"English (Automated)\"},\"captionsOffText\":\"Captions off\",\"languageToLabelTexts\":{\"English\":\"English\"}},\"sushiMetricsConfig\":{\"isRobot\":false,\"clientId\":\"VSE-US\",\"videoAsinList\":\"\",\"weblabIds\":\"\",\"eventSource\":\"Player\",\"sessionId\":\"133-8364463-3604600\",\"refMarkers\":\"vse_reviews_desktop_R3AOEQ2IRR8RI9_1726263113774_ref\",\"placementContext\":\"cr_inline_review\",\"marketplaceId\":\"ATVPDKIKX0DER\",\"isInternal\":false,\"endpoint\":\"https://unagi-na.amazon.com/1/events/com.amazon.eel.vse.metrics.prod.events.test\",\"requestId\":\"8N0AK9NTANK3MA3DE73X\",\"customerId\":\"A249XJ9JIO8LDW\",\"sessionType\":1},\"mimeType\":\"application/x-mpegURL\",\"nexusMetricsConfig\":{\"isInternal\":false,\"widgetMetricsSchemaId\":\"vse.VSECardsEvents.8\",\"clientId\":\"VSE-US\",\"videoAsinList\":\"\",\"weblabIds\":\"\",\"eventSource\":\"Player\",\"videoAsin\":\"R3AOEQ2IRR8RI9\",\"producerId\":\"vsemetrics_playercards\",\"refMarkers\":\"vse_reviews_desktop_R3AOEQ2IRR8RI9_1726263113774_ref\",\"placementContext\":\"cr_inline_review\",\"playerTSMMetricsSchemaId\":\"vse.VSECardsPlayerEvents.7\"},\"videoHeight\":0,\"videoWidth\":0,\"initialClosedCaptions\":\"en,https://c.media-amazon.com/images/S/vse-vms-closed-captions-artifact-us-east-1-prod/closedCaptions/c5c452ac-8bb4-485e-8214-9846477a2079.vtt\",\"videoUrl\":\"https://c.media-amazon.com/images/S/vse-vms-transcoding-artifact-us-east-1-prod/5828ad57-6802-48e2-8b1f-37c34b6663d9/default.vertical.jobtemplate.hls.m3u8\",\"metricsEmissionMethod\":\"nexus\",\"imageUrl\":\"https://c.media-amazon.com/images/I/61wOtjji1PL._SY256.jpg\",\"awaConfig\":{\"useUpNextComponent\":false,\"clickstreamNexusMetricsConfig\":{\"actionType\":\"DISCOVERY\",\"productId\":\"\",\"eventOwner\":\"vsemetrics_playercards\",\"schemaId\":\"clickstream.CustomerEvent.4\",\"producerId\":\"vsemetrics_playercards\",\"eventType\":\"IVEVideoView\"},\"initialVideo\":\"R3AOEQ2IRR8RI9\",\"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aoeq2irr8ri9_1726263113774-player-812be041-0962-424b-b62c-60d1b189990d\",\"allowCrossOrigin\":false,\"requestMetadata\":{\"marketplaceId\":\"ATVPDKIKX0DER\",\"clientId\":\"VSE-US\",\"method\":\"cr_inline_review\",\"requestId\":\"8N0AK9NTANK3MA3DE73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AOEQ2IRR8RI9_1726263113774_ref\",\"placementContext\":\"cr_inline_review\",\"marketplaceId\":\"ATVPDKIKX0DER\",\"isInternal\":false,\"endpoint\":\"https://unagi-na.amazon.com/1/events/com.amazon.eel.vse.metrics.prod.events.test\",\"requestId\":\"8N0AK9NTANK3MA3DE73X\",\"customerId\":\"A249XJ9JIO8LDW\",\"sessionType\":1},\"ospLinkCode\":\"\",\"showPosterImage\":true,\"languageCode\":\"en\",\"version\":\"\",\"nexusMetricsConfig\":{\"isInternal\":false,\"widgetMetricsSchemaId\":\"vse.VSECardsEvents.8\",\"clientId\":\"VSE-US\",\"videoAsinList\":\"\",\"weblabIds\":\"\",\"eventSource\":\"Player\",\"videoAsin\":\"R3AOEQ2IRR8RI9\",\"producerId\":\"vsemetrics_playercards\",\"refMarkers\":\"vse_reviews_desktop_R3AOEQ2IRR8RI9_1726263113774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0:21Loaded: 28.60%0:00Stream Type LIVESeek to live, currently behind liveLIVERemaining Time -0:21 1xPlayback RateChaptersChaptersDescriptionsdescriptions off, selectedCaptionscaptions off, selectedEnglish (Automated)Audio Trackdefault, selectedFullscreenThis is a modal window.\n\n\n            \n            \n        \n    \n    \n\n\n\n\n\n\n\n\n  \n  \n    I have really straight hair that is difficult to style. I have been using pomades and clay that does the job but either makes my hair look crunchy or looses its hold halfway through the day. But hair powder how now entered the chat! Super easy to apply to wet or dry hair in the morning and takes no effort to style my unforgiving hair into the look I am wanting--styled back like a pompadour, or disheveled for that just out of bed look.Powder is very fine so dont waste it. I like to do a few shakes into my hand so I can control how much I am using, instead of shaking directly into my scalp. I massage it into my hair and it literally takes seconds to achieve the style that would normally take hair product, a blow dryer, and some hairspray. Style holds all day and volume stays full. Hair texture with the powder in sort of has a similar feel to what your hair feels like after swimming in the ocean, almost gritty like but very malleable.Amazing value product for the cost, highly recommend!\n  \nRead more\n\n\n\n\n\n\n\n\n\n\n\n \n  \t\t \n\n\n\n\n    \n        \n        \n            \n        \n            \n        \n        \n            \n            \n        \n        \n            \n            \n        \n    \n    \n        \n\n            \n                &lt;img src=\"https://c.media-amazon.com/images/S/amazon-avatars-global/ebdf444e-4fed-40b8-bc81-09151a4c543b._CR0%2C0%2C500%2C500_SX460_.jpg\"/&gt;Tori\n            \n\n            5.0 out of 5 stars\n            \n                game changer for unruly hair!\n            \n            \n            \n                \n                    \n                        \n                        \n                            \n                                \n                                \n                                    Reviewed in the United States on June 27, 2024\n                                \n                            \n                        \n                    \n                \n            \n        \n        \n            I have really straight hair that is difficult to style. I have been using pomades and clay that does the job but either makes my hair look crunchy or looses its hold halfway through the day. But hair powder how now entered the chat! Super easy to apply to wet or dry hair in the morning and takes no effort to style my unforgiving hair into the look I am wanting--styled back like a pompadour, or disheveled for that just out of bed look.Powder is very fine so dont waste it. I like to do a few shakes into my hand so I can control how much I am using, instead of shaking directly into my scalp. I massage it into my hair and it literally takes seconds to achieve the style that would normally take hair product, a blow dryer, and some hairspray. Style holds all day and volume stays full. Hair texture with the powder in sort of has a similar feel to what your hair feels like after swimming in the ocean, almost gritty like but very malleable.Amazing value product for the cost,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src=\"https://c.media-amazon.com/images/I/71M1rGZiwzL._SY88.jpg\" height=\"88\" width=\"100%\"/&gt;\n\n        P.when('A', 'cr-image-popover-controller').execute(function(A, imagePopoverController) {\n          A.on(\"a:popover:beforeShow:R3AOEQ2IRR8RI9_gallerySection_main\", function(data) {\n            imagePopoverController.initImagePopover(\"R3AOEQ2IRR8RI9\", \"[https://c.media-amazon.com/images/I/71M1rGZiwzL.jpg]\", data);\n          });\n        });\n    \n\n  20 people found this helpful\n    \n          \n              \n                  Helpful\n              \n          \n      Sending feedback...Thank you for your feedback.Sorry, we failed to record your vote. Please try again\n        Report\n  &lt;img src=\"https://c.media-amazon.com/images/S/amazon-avatars-global/eb34a057-8893-4280-b792-84a72ca3485b._CR0%2C0%2C375%2C375_UX460_.jpg\"/&gt;Dennis Wickes4.0 out of 5 stars\n\n\n\n\n\n\n\n  \n  \n    Perfect for Quick, Effortless Styling!\n  \nReviewed in the United States on September 11, 2024Style: Small - 30 GramsVerified Purchase\n\n\n\n\n\n\n\n  \n  \n    This styling powder is fantastic for creating certain looks with minimal effort. While traditional wet gels or mousses might be better suited for some styles, this powder is perfect for more natural, effortless hairstyles. My son has pin-straight hair that’s a little longer on top, and this stuff works like magic. It allows me to style his hair quickly, giving it a flexible hold without the stiffness or shine of gel.The best part is how easy it is to work with – no need for drying or reworking. Just a quick sprinkle and a little tousling, and his hair is ready to go, holding its shape throughout the day. If you're looking for a product that makes styling quick and easy without the mess or hassle of traditional products, this is a great option. Definitely would recommend for anyone looking to simplify their hair routine!\n  \nRead more\n  \n    \n          \n              \n                  Helpful\n              \n          \n      Sending feedback...Thank you for your feedback.Sorry, we failed to record your vote. Please try again\n        Report\n  &lt;img src=\"https://c.media-amazon.com/images/S/amazon-avatars-global/default.png\"/&gt;Dulce5.0 out of 5 stars\n\n\n\n\n\n\n\n  \n  \n    Super easy to use\n  \nReviewed in the United States on August 29, 2024Style: Small - 30 GramsVerified Purchase\n\n\n\n\n\n\n\n  \n  \n    I loved this item for my son’s hair, we wet his hair a little bit and sprinkle some powder on top and boom he has that messy look . It doesn’t sit thick in his hair , it last all day until he showers . I think it’s worth the buy .\n  \nRead more\n  2 people found this helpful\n    \n          \n              \n                  Helpful\n              \n          \n      Sending feedback...Thank you for your feedback.Sorry, we failed to record your vote. Please try again\n        Report\n  &lt;img src=\"https://c.media-amazon.com/images/S/amazon-avatars-global/bfe30470-08c9-404b-be42-ea6703292fe4._CR0%2C0%2C500%2C500_SX460_.jpg\"/&gt;HelloNurse5.0 out of 5 stars\n\n\n\n\n\n\n\n  \n  \n    Perfect styling powder for my short hair\n  \nReviewed in the United States on August 10, 2024Style: Large - 60 GramsVerified Purchase\n\n\n\n\n\n\n\n  \n  \n    This powder is so easy to use and works every time. Just sprinkle it on your hair and rub your hair a little. It gives your hair a matte texture. It has a scent similar to hair product brands like American Crew. This holds all day (and longer), giving my hair a lot of volume and making it seem thicker.\n  \nRead more\n  6 people found this helpful\n    \n          \n              \n                  Helpful\n              \n          \n      Sending feedback...Thank you for your feedback.Sorry, we failed to record your vote. Please try again\n        Report\n  &lt;img src=\"https://c.media-amazon.com/images/S/amazon-avatars-global/default.png\"/&gt;jaxonday3.0 out of 5 stars\n\n\n\n\n\n\n\n  \n  \n    Did not work on my thicker shorter hair\n  \nReviewed in the United States on April 28, 2024Style: Large - 60 GramsVerified Purchase\n\n\n\n\n\n\n\n  \n  \n    I had high hopes for this. I have been using a WM generic version of American Crew hair fiber for several years and was very happy. When I went to purchase it recently it was not available. Since I didn't want to pay what I think is over priced for the real stuff I started to look for an alternative.What I wanted is something that gives me a dry look with good hold. I have fairly thick hair and have it short, about an inch to a inch and a half when freshly cut. I part it to the side and spike up the front. When I saw the revies for this I thought I had exactly what I was looking for. It arrived quickly, but the seal was broken and the powder had spilled out allover the inside of the packaging.When I went to use it the powder was surprising fine and light. I first tried to put it in my hand and apply it through my hair and tried to sculpt it, nut it wouldn't hold the shape. I then tried sprinkling it over the top of my head, it was hard to control where the powder went, tried sculpting again, same results. I tried again with putting it my palm and used way more that I felt like I should need and no matter what it just didn't hold my shape.I gave it 3 stars because I do think it would work with finer longer hair, just not mine.\n  \nRead more\n  11 people found this helpful\n    \n          \n              \n                  Helpful\n              \n          \n      Sending feedback...Thank you for your feedback.Sorry, we failed to record your vote. Please try again\n        Report\n  &lt;img src=\"https://c.media-amazon.com/images/S/amazon-avatars-global/default.png\"/&gt;Amanda palmer5.0 out of 5 stars\n\n\n\n\n\n\n\n  \n  \n    Works AMAZING\n  \nReviewed in the United States on August 31, 2024Style: Small - 30 GramsVerified Purchase\n\n\n\n\n\n\n\n  \n  \n    You only need a very little bit! It works absolutely amazing. Gives your hair any effect you would like! Does not make your hair feel crunchy at all. This bottle will literally last forever because you only have to use such a small amount and then shake it I to your hair and style it how you like. My son already has very thick hair, but if you do not have thick hair this will make it appear alot thicker. It's very versatile. You can style however you want your hair to appear. 100 percent recommend!!\n  \nRead more\n  2 people found this helpful\n    \n          \n              \n                  Helpful\n              \n          \n      Sending feedback...Thank you for your feedback.Sorry, we failed to record your vote. Please try again\n        Report\n  &lt;img src=\"https://c.media-amazon.com/images/S/amazon-avatars-global/default.png\"/&gt;C. Black5.0 out of 5 stars\n\n\n\n\n\n\n\n  \n  \n    As good as the expensive one\n  \nReviewed in the United States on August 23, 2024Style: Small - 30 GramsVerified Purchase\n\n\n\n\n\n\n\n  \n  \n    I was happily surprised by this styling powder. It delivers the same volume, texture, and hold as the expensive name-brand options I've tried. A little goes a long way, giving my hair body and volume without feeling sticky or heavy. It's a great budget-friendly alternative that doesn't compromise on quality. Highly recommend for anyone looking to achieve a voluminous, fuller hairtyle without breaking the bank!\n  \nRead more\n  \n    \n          \n              \n                  Helpful\n              \n          \n      Sending feedback...Thank you for your feedback.Sorry, we failed to record your vote. Please try again\n        Report",</t>
  </si>
  <si>
    <t xml:space="preserve">    "trackingLink": "https://www.amazon.com/Level-Styling-Powder-Natural-Delivers/dp/B08SNSSTPZ?psc=&amp;linkCode=ll1&amp;tag=dividy-20&amp;linkId=93ad078fc8614e1afee6164da8a12d82&amp;language=en_US&amp;ref_=as_li_ss_tl"</t>
  </si>
  <si>
    <t xml:space="preserve">    "productDetails": "About this item                   Versatile Trimming Tool: Made of high-quality stainless steel, this cordless Ear and Nose Hair Trimmer can effectively and comfortably remove unwanted hair from your nose, ears, eyebrows, beard, and face. One-button design is easy to use and suitable for men and women. Let you show the most confident side anytime, anywhere.     Dual-Edge Spinning Blades: This nose hair trimmer features a dual-edge spinning blades system with a protective cover, inner 360° rotating design, which smoothly and precisely removes the hairs without painful or unpleasant pulling. It is comfortable and easy to use. Let you show your best at work or appointments.     IPX7 Waterproof &amp; Easy Cleaning: It’s waterproof and washable, making it easy to deal with residual by soak cleaning or having it take a shower. Washable and removable trimmer head is convenient for cleaning and maintenance. User-friendly handy body design comes with a dust-proof cover to protect the trimmer head.     Energy-Saving &amp; Whisper-Quiet Operation: The upgraded motor is more powerful but less power-consuming by 5%. 1pc AA battery (NOT included) can run for more than 6 months for 5mins’ of use at a time. This nose trimmer is suitable for road trips and travel. With operating noise less than 50db, use the nose hair clippers freely.     Worry-Free Money-Back: ZORAMI nose hair trimmer comes with a 30-day full-money-back without a lot of arguing required. Please feel free to reach us if you have any questions or dissatisfaction and we’ll make it solved.       \n                            ›  See more product details",</t>
  </si>
  <si>
    <t xml:space="preserve">    "customerReviews": "&lt;img src=\"https://c.media-amazon.com/images/S/amazon-avatars-global/default.png\"/&gt;Come on5.0 out of 5 stars\n\n\n\n\n\n\n\n  \n  \n    Effortless Grooming with a Comfortable and Effective Trimmer\n  \nReviewed in the United States on August 9, 2024Color: BlackVerified Purchase\n\n\n\n\n\n\n\n  \n  \n    This nose trimmer has been a game-changer for me. I used to struggle with long nose hairs, which was stressful and frustrating as a female. I tried using scissors and razors, but those methods were awful and often uncomfortable.This trimmer is highly effective and provides a snag-free experience without any pain. It fits perfectly in my nose and is sharp enough to trim hairs cleanly and efficiently. I appreciate that it operates on AA batteries rather than needing to be charged, making it convenient and hassle-free. It's also easy to clean and comes with a cap to seal it when not in use. Overall, this trimmer has made grooming much easier and more comfortable.\n  \nRead more\n  47 people found this helpful\n    \n          \n              \n                  Helpful\n              \n          \n      Sending feedback...Thank you for your feedback.Sorry, we failed to record your vote. Please try again\n        Report\n  &lt;img src=\"https://c.media-amazon.com/images/S/amazon-avatars-global/default.png\"/&gt;DEAN S. YOSHIMURA5.0 out of 5 stars\n\n\n\n\n\n\n\n  \n  \n    Easy use nose hair trimmer.\n  \nReviewed in the United States on September 7, 2024Color: BlackVerified Purchase\n\n\n\n\n\n\n\n  \n  \n    I absolutely hate when I can see nose hairs sticking out of my nostrils! This trimmer works great and cuts most of the hairs in 1 or 2 passes. I’ve gone through a couple of other trimmers in the past, but this one is the best I’ve ever owned. The battery life is long, and it's a great value for the price.\n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Fast and easy\n  \nReviewed in the United States on August 9, 2024Color: BlackVerified Purchase\n\n\n\n\n\n\n\n  \n  \n    Seems to work really well. Arrived as described with fast turnaround. So far, I am well pleased with it.\n  \nRead more\n  5 people found this helpful\n    \n          \n              \n                  Helpful\n              \n          \n      Sending feedback...Thank you for your feedback.Sorry, we failed to record your vote. Please try again\n        Report\n  &lt;img src=\"https://c.media-amazon.com/images/S/amazon-avatars-global/default.png\"/&gt;Jessica Rabbit5.0 out of 5 stars\n\n\n\n\n\n\n\n  \n  \n    Easy to use and painless!\n  \nReviewed in the United States on August 4, 2024Color: BlackVerified Purchase\n\n\n\n\n\n\n\n  \n  \n    I ordered this product for my fiance' to control the hair growth in his ears and nose. He was always complaining about plucking the hair and keeping it manageable so I found this model of a trimmer and ordered it. I am telling you, he has not put it down! I see him walking around the house using it constantly. It is very easy to use, does not cut or pull on the hairs in these sensitive areas. It's fairly quiet so as not to distract others attention. It is easy to operate and has worked consistently.  I decided to give it a try as well around my eyebrows and it helps clean up the lines on my eyebrows.  This product definitely does the job and more!\n  \nRead more\n  13 people found this helpful\n    \n          \n              \n                  Helpful\n              \n          \n      Sending feedback...Thank you for your feedback.Sorry, we failed to record your vote. Please try again\n        Report\n  &lt;img src=\"https://c.media-amazon.com/images/S/amazon-avatars-global/3a7d8042-52da-456f-97ca-a0768c3509b1._CR62%2C0%2C375%2C375_SX460_.jpg\"/&gt;Lisa Barton5.0 out of 5 stars\n\n\n\n\n\n\n\n  \n  \n    Very effective and affordable\n  \nReviewed in the United States on August 15, 2024Color: BlackVerified Purchase\n\n\n\n\n\n\n\n  \n  \n    This nose &amp; ear hair trimmer is the best. Quiet function, no pain, easy to use, and it does what it says it will do.  My fiancé was skeptical at first, but when I showed how gentle it was he was sold on it. He feels more confidant now out in public. Excellent  product. 5 stars\n  \nRead more\n  8 people found this helpful\n    \n          \n              \n                  Helpful\n              \n          \n      Sending feedback...Thank you for your feedback.Sorry, we failed to record your vote. Please try again\n        Report\n  &lt;img src=\"https://c.media-amazon.com/images/S/amazon-avatars-global/c1d9342d-9416-4775-9e92-8796e29ab0f2._CR62%2C0%2C375%2C375_SX460_.jpg\"/&gt;FOB_Safe5.0 out of 5 stars\n\n\n\n\n\n\n\n  \n  \n    Really great clippers\n  \nReviewed in the United States on September 1, 2024Color: BlackVerified Purchase\n\n\n\n\n\n\n\n  \n  \n    My husband has used something like these for years and his old ones were dull.  I usually order them from someone else but I read a review that said these were actually better than what I normally get.  I have to admit my husband said they are the best he's ever used.  He's very picky when it comes to grooming so this really is good news.  I'll be ordering them again when needed.  Great clippers!!!!\n  \nRead more\n  One person found this helpful\n    \n          \n              \n                  Helpful\n              \n          \n      Sending feedback...Thank you for your feedback.Sorry, we failed to record your vote. Please try again\n        Report\n  &lt;img src=\"https://c.media-amazon.com/images/S/amazon-avatars-global/default.png\"/&gt;Marcel Grant3.0 out of 5 stars\n\n\n\n\n\n\n\n  \n  \n    Non rechargeable/exptic batteries.\n  \nReviewed in the United States on August 26, 2024Color: BlackVerified Purchase\n\n\n\n\n\n\n\n  \n  \n    Pros:might cut nose hairs pretty goodCons:1. battery not included2. Non-RechargeableI have owned several clippers and I cut my own hair. So far all the clippers I owned have been rechargeable. So when I saw the good reviews for this one, it never occurred to me that this one would be battery operated. But that's fine because it has 4.6 rating, right?Wrong. This doesn't take double A's or aaa's this takes in 1XAA battery. This is not an issue. I'm an Amazon prime member right? I can just order it and it will be here the next day. Search for 1XAA batteries on Amazon and you will come up empty. I'm not sure what size battery this is. Or why the package says that I need a 1xaa battery., but I'm not sure who these 4,000 people are who review this product.. if they knew they had an exotic battery size, why not just include the batteries with the charger and added to the cost ?Now I'm stuck buying another set of trimmers that are rechargeable. This time I'll go with the name but I trust like Norelco or Remington,\n  \nRead more\n\n\n\n\n\n\n\n\n\n\n\n \n  \t\t \n\n\n\n\n    \n        \n        \n            \n        \n            \n        \n        \n            \n            \n        \n        \n            \n            \n        \n    \n    \n        \n\n            \n                &lt;img src=\"https://c.media-amazon.com/images/S/amazon-avatars-global/default.png\"/&gt;Marcel Grant\n            \n\n            3.0 out of 5 stars\n            \n                Non rechargeable/exptic batteries.\n            \n            \n            \n                \n                    \n                        \n                        \n                            \n                                \n                                \n                                    Reviewed in the United States on August 26, 2024\n                                \n                            \n                        \n                    \n                \n            \n        \n        \n            Pros:might cut nose hairs pretty goodCons:1. battery not included2. Non-RechargeableI have owned several clippers and I cut my own hair. So far all the clippers I owned have been rechargeable. So when I saw the good reviews for this one, it never occurred to me that this one would be battery operated. But that's fine because it has 4.6 rating, right?Wrong. This doesn't take double A's or aaa's this takes in 1XAA battery. This is not an issue. I'm an Amazon prime member right? I can just order it and it will be here the next day. Search for 1XAA batteries on Amazon and you will come up empty. I'm not sure what size battery this is. Or why the package says that I need a 1xaa battery., but I'm not sure who these 4,000 people are who review this product.. if they knew they had an exotic battery size, why not just include the batteries with the charger and added to the cost ?Now I'm stuck buying another set of trimmers that are rechargeable. This time I'll go with the name but I trust like Norelco or Remington,\n        \n        \n            \n                Images in this review\n            \n            \n                \n                    \n                        \n                    \n                \n            \n        \n    \n        \n    \n\n\n\n\n\n   function toggleSeeAllView() {\n       P.when('A', 'cr-image-popover-controller').execute(function(A, imagePopoverController) {\n          imagePopoverController.toggleSeeAllView(true);\n       });\n   }\n\n\n       &lt;img alt=\"Customer image\" src=\"https://c.media-amazon.com/images/I/710ne4h+8eL._SY88.jpg\" height=\"88\" width=\"100%\"/&gt;\n\n        P.when('A', 'cr-image-popover-controller').execute(function(A, imagePopoverController) {\n          A.on(\"a:popover:beforeShow:R3IOA27WJJ9VRZ_gallerySection_main\", function(data) {\n            imagePopoverController.initImagePopover(\"R3IOA27WJJ9VRZ\", \"[https://c.media-amazon.com/images/I/710ne4h+8eL.jpg]\", data);\n          });\n        });\n    \n\n  20 people found this helpful\n    \n          \n              \n                  Helpful\n              \n          \n      Sending feedback...Thank you for your feedback.Sorry, we failed to record your vote. Please try again\n        Report\n  &lt;img src=\"https://c.media-amazon.com/images/S/amazon-avatars-global/default.png\"/&gt;Sandy5.0 out of 5 stars\n\n\n\n\n\n\n\n  \n  \n    Works well.\n  \nReviewed in the United States on September 5, 2024Color: BlackVerified Purchase\n\n\n\n\n\n\n\n  \n  \n    Easy to use. Does the job without hurting or cutting skin. Easy to clean.\n  \nRead more\n  \n    \n          \n              \n                  Helpful\n              \n          \n      Sending feedback...Thank you for your feedback.Sorry, we failed to record your vote. Please try again\n        Report",</t>
  </si>
  <si>
    <t xml:space="preserve">    "trackingLink": "https://www.amazon.com/Nose-Hair-Trimmer-Clipper-Battery-Operated/dp/B098NSHBQK?psc=&amp;linkCode=ll1&amp;tag=dividy-20&amp;linkId=1348d4efc30cc0f2dea54742ace7e9cf&amp;language=en_US&amp;ref_=as_li_ss_tl"</t>
  </si>
  <si>
    <t xml:space="preserve">    "productDetails": "About this item                   This product is non-sealed     [ OIL FREE NIGHT LOTION ] Use Cerave PM facial lotion as the last step in an evening skincare routine. If layering with an eye cream, moisturizer or facial serum, apply the Cerave night lotion after other product applications have been fully absorbed     [ OVERNIGHT MOISTURIZER ] Cerave’s PM face cream contains niacinamide to help calm the skin and uses MVE Technology to deliver hydration throughout the night. It also contains hyaluronic acid to help retain skin's moisture     [ GENTLE ON SKIN ] Fragrance free, paraben-free, oil free, non-comedogenic, and allergy-tested     [ 3 ESSENTIAL CERAMIDES ] Ceramides are found naturally in the skin and make up 50% of the lipids in the skin barrier. All CeraVe products are formulated with three essential ceramides (1, 3, 6-II) to help restore and maintain the skin’s natural barrier     [ DEVELOPED WITH DERMATOLOGISTS ] CeraVe Skincare is developed with dermatologists and has products suitable for dry skin, sensitive skin, oily skin, acne-prone, and more.       \n                            ›  See more product details",</t>
  </si>
  <si>
    <t xml:space="preserve">    "customerReviews": "&lt;img src=\"https://c.media-amazon.com/images/S/amazon-avatars-global/default.png\"/&gt;Mrs W5.0 out of 5 stars\n\n\n\n\n\n\n\n  \n  \n    Lightweight\n  \nReviewed in the United States on September 7, 2024Size: 3 Ounce (Pack of 1)Verified Purchase\n\n\n\n\n\n\n\n  \n  \n    Most lightweight night time moisturizer that makes your skin feel softer and hydrated within days. Excellent value for money. No weird smell. Doesn’t make the skin sticky. Absorbs very quick.\n  \nRead more\n  \n    \n          \n              \n                  Helpful\n              \n          \n      Sending feedback...Thank you for your feedback.Sorry, we failed to record your vote. Please try again\n        Report\n  &lt;img src=\"https://c.media-amazon.com/images/S/amazon-avatars-global/default.png\"/&gt;Sonyia Hon5.0 out of 5 stars\n\n\n\n\n\n\n\n  \n  \n    Always come back to this\n  \nReviewed in the United States on July 30, 2024Size: 3 Ounce (Pack of 1)Verified Purchase\n\n\n\n\n\n\n\n  \n  \n    Best cream for combo skin. Its so light but also nice and moisturizing without feeling oily. I use this day and night and it works well under sunscreen and makeup. Always come back to this and it never breaks me out. Idk why I even try other creams when this is the best.\n  \nRead more\n  11 people found this helpful\n    \n          \n              \n                  Helpful\n              \n          \n      Sending feedback...Thank you for your feedback.Sorry, we failed to record your vote. Please try again\n        Report\n  &lt;img src=\"https://c.media-amazon.com/images/S/amazon-avatars-global/default.png\"/&gt;Beida5.0 out of 5 stars\n\n\n\n\n\n\n\n  \n  \n    Impressed!\n  \nReviewed in the United States on July 12, 2024Size: 3 Ounce (Pack of 1)Verified Purchase\n\n\n\n\n\n\n\n  \n  \n    The lotion comes in a simple, practical pump bottle that dispenses just the right amount of product.The texture of the lotion is lightweight and creamy without being heavy or greasy. It glides on smoothly and absorbs quickly, leaving my skin feeling hydrated but not sticky. This makes it a great option for nighttime use. It can also be used during the day.The moment I put it on, I loved it. It felt very calming and gave the sensation of a breeze on the skin.I am loving it so far.\n  \nRead more\n  11 people found this helpful\n    \n          \n              \n                  Helpful\n              \n          \n      Sending feedback...Thank you for your feedback.Sorry, we failed to record your vote. Please try again\n        Report\n  &lt;img src=\"https://c.media-amazon.com/images/S/amazon-avatars-global/d753d847-9297-47ee-85c5-e36de0a618ad._CR33%2C0%2C433%2C433_SX460_.jpg\"/&gt;Tiffany5.0 out of 5 stars\n\n\n\n\n\n\n\n  \n  \n    CeraVe PM Facial Moisturizing Lotion: An Amazing Moisturizing Cream for Sensitive Skin\n  \nReviewed in the United States on January 19, 2024Size: 3 Ounce (Pack of 1)Verified Purchase\n\n\n\n\n\n\n\n  \n  \n    I decided to try this product after seeing some influencer reviews and reading about the ingredients. I have sensitive skin and I was looking for a night cream that would hydrate, calm, and soothe my skin without causing any irritation or breakouts. I also bought the moisturizing cream from the same brand, I used it interchangeably with this moisturizer for different purposes.  This product is amazing. It feels moisturizing and lightweight on my skin, and it leaves it feeling dewy, soft, and smooth. It has improved my skin texture and appearance, and it has helped with my skin barrier and moisture levels. It also calms my skin after using other products that might be irritating, such as scrubs or acids. It does not have any fragrance added but it does have a nice clean fresh smell to it which I appreciate, and it does not clog my pores or cause any skin reactions. In fact, it seems to improve any acne or breakout reactions from harsher skin products and negates the effects they may have had without using it.  I use it during the day sometimes, and it does not make my skin oily or shiny. It is easy to spread and you do not need a lot of product to cover your face and neck. I even had an issue spot on my leg that the cream was too thick for and every other product seemed to irritate more and this was very helpful in clearing things up.  I would highly recommend this product to anyone with sensitive skin and needs a night moisturizing cream that will hydrate, calm, and soothe their skin. It is worth every penny and I would buy from this brand again. This is the best creams I have ever used for my skin. It is a 5/5 product for me. Will definitely buy again. CeraVe wins with this for me.\n  \nRead more\n\n\n\n\n\n\n\n\n\n\n\n \n  \t\t \n\n\n\n\n    \n        \n        \n            \n        \n            \n        \n        \n            \n            \n        \n        \n            \n            \n        \n    \n    \n        \n\n            \n                &lt;img src=\"https://c.media-amazon.com/images/S/amazon-avatars-global/d753d847-9297-47ee-85c5-e36de0a618ad._CR33%2C0%2C433%2C433_SX460_.jpg\"/&gt;Tiffany\n            \n\n            5.0 out of 5 stars\n            \n                CeraVe PM Facial Moisturizing Lotion: An Amazing Moisturizing Cream for Sensitive Skin\n            \n            \n            \n                \n                    \n                        \n                        \n                            \n                                \n                                \n                                    Reviewed in the United States on January 19, 2024\n                                \n                            \n                        \n                    \n                \n            \n        \n        \n            I decided to try this product after seeing some influencer reviews and reading about the ingredients. I have sensitive skin and I was looking for a night cream that would hydrate, calm, and soothe my skin without causing any irritation or breakouts. I also bought the moisturizing cream from the same brand, I used it interchangeably with this moisturizer for different purposes.  This product is amazing. It feels moisturizing and lightweight on my skin, and it leaves it feeling dewy, soft, and smooth. It has improved my skin texture and appearance, and it has helped with my skin barrier and moisture levels. It also calms my skin after using other products that might be irritating, such as scrubs or acids. It does not have any fragrance added but it does have a nice clean fresh smell to it which I appreciate, and it does not clog my pores or cause any skin reactions. In fact, it seems to improve any acne or breakout reactions from harsher skin products and negates the effects they may have had without using it.  I use it during the day sometimes, and it does not make my skin oily or shiny. It is easy to spread and you do not need a lot of product to cover your face and neck. I even had an issue spot on my leg that the cream was too thick for and every other product seemed to irritate more and this was very helpful in clearing things up.  I would highly recommend this product to anyone with sensitive skin and needs a night moisturizing cream that will hydrate, calm, and soothe their skin. It is worth every penny and I would buy from this brand again. This is the best creams I have ever used for my skin. It is a 5/5 product for me. Will definitely buy again. CeraVe wins with this for me.\n        \n        \n            \n                Images in this review\n            \n            \n                \n                    \n                        \n                    \n                        \n                    \n                \n            \n        \n    \n        \n    \n\n\n\n\n\n   function toggleSeeAllView() {\n       P.when('A', 'cr-image-popover-controller').execute(function(A, imagePopoverController) {\n          imagePopoverController.toggleSeeAllView(true);\n       });\n   }\n\n\n       &lt;img alt=\"Customer image\" src=\"https://c.media-amazon.com/images/I/61aEzRMjvtL._SY88.jpg\" height=\"88\" width=\"100%\"/&gt;&lt;img alt=\"Customer image\" src=\"https://c.media-amazon.com/images/I/51Fv+3MvExL._SY88.jpg\" height=\"88\" width=\"100%\"/&gt;\n\n        P.when('A', 'cr-image-popover-controller').execute(function(A, imagePopoverController) {\n          A.on(\"a:popover:beforeShow:RG8WEA13FSJ8G_gallerySection_main\", function(data) {\n            imagePopoverController.initImagePopover(\"RG8WEA13FSJ8G\", \"[https://c.media-amazon.com/images/I/61aEzRMjvtL.jpg, https://c.media-amazon.com/images/I/51Fv+3MvExL.jpg]\", data);\n          });\n        });\n    \n\n  97 people found this helpful\n    \n          \n              \n                  Helpful\n              \n          \n      Sending feedback...Thank you for your feedback.Sorry, we failed to record your vote. Please try again\n        Report\n  &lt;img src=\"https://c.media-amazon.com/images/S/amazon-avatars-global/0cf89b85-2eec-40f3-a1c9-5d42fc7a79df._CR0%2C6%2C321%2C321_UX460_.jpg\"/&gt;Candace4.0 out of 5 stars\n\n\n\n\n\n\n\n  \n  \n    Very nice on my face AM &amp; PM - a great 'go to' product\n  \nReviewed in the United States on December 20, 2022Size: 3 Ounce (Pack of 1)Verified Purchase\n\n\n\n\n\n\n\n  \n  \n    6\" x 2\" size bottle (just so ya know) ... a little bit comes out with each pump.I usually only apply very costly skin products to my face.  I ran out and couldn't get my favorites in a few days so I was a tad desperate.  I quickly looked on Amazon to see what had good reviews and would be able to be shipped within a day or two and this was the product I chose.  I was not disappointed at all with it from the moment it touched my skin.  I find that it makes the skin under my eyes so soft and smooth.  I absolutely LIKE this product so much for AM and PM application.  I can wear it under makeup (dries fast for me) but truthfully, I don't even want to cover this product up because my skin feels so good 'naked'.  Silkie smooth! I usually only pump it once and start at the skin under my eyes and work up towards my eye lids and forehead.  Then I pump again and apply it on my cheeks and under my neck. You don't get a whole lot per pump but that's a good thing as there isn't waste. You can always pump more if need be.  I am really happy with this product and I'm using this only as my face cream to see how I feel about my skin after a month of use. I will update this review if necessary .. but for now, I am really pleased with the product.  I am almost 47 years old and my skin is healthy because I've always taken care of it.  So, will this product work on skin that has been neglected, again, I don't know.  But it surely can't hurt to try it and hope there isn't a negative reaction.  Oh, the first day that I applied it to my skin I did have a burning feeling as if I was having a negative reaction and my cheeks looked blotchy.  It wasn't painful so I didn't wipe it off.  It eventually went away and I've never had that experience again.  Probably was just because I changed products on my skin.  Not sure, but I did want to mention this.  So far ... super happy with this skin care and I use it AM and PM and throughout the day if I'm not wearing makeup because it's so nice on my skin and I want to keep it hydrated.\n  \nRead more\n\n\n\n\n\n\n\n\n\n\n\n \n  \t\t \n\n\n\n\n    \n        \n        \n            \n        \n            \n        \n        \n            \n            \n        \n        \n            \n            \n        \n    \n    \n        \n\n            \n                &lt;img src=\"https://c.media-amazon.com/images/S/amazon-avatars-global/0cf89b85-2eec-40f3-a1c9-5d42fc7a79df._CR0%2C6%2C321%2C321_UX460_.jpg\"/&gt;Candace\n            \n\n            4.0 out of 5 stars\n            \n                Very nice on my face AM &amp; PM - a great 'go to' product\n            \n            \n            \n                \n                    \n                        \n                        \n                            \n                                \n                                \n                                    Reviewed in the United States on December 20, 2022\n                                \n                            \n                        \n                    \n                \n            \n        \n        \n            6\" x 2\" size bottle (just so ya know) ... a little bit comes out with each pump.I usually only apply very costly skin products to my face.  I ran out and couldn't get my favorites in a few days so I was a tad desperate.  I quickly looked on Amazon to see what had good reviews and would be able to be shipped within a day or two and this was the product I chose.  I was not disappointed at all with it from the moment it touched my skin.  I find that it makes the skin under my eyes so soft and smooth.  I absolutely LIKE this product so much for AM and PM application.  I can wear it under makeup (dries fast for me) but truthfully, I don't even want to cover this product up because my skin feels so good 'naked'.  Silkie smooth! I usually only pump it once and start at the skin under my eyes and work up towards my eye lids and forehead.  Then I pump again and apply it on my cheeks and under my neck. You don't get a whole lot per pump but that's a good thing as there isn't waste. You can always pump more if need be.  I am really happy with this product and I'm using this only as my face cream to see how I feel about my skin after a month of use. I will update this review if necessary .. but for now, I am really pleased with the product.  I am almost 47 years old and my skin is healthy because I've always taken care of it.  So, will this product work on skin that has been neglected, again, I don't know.  But it surely can't hurt to try it and hope there isn't a negative reaction.  Oh, the first day that I applied it to my skin I did have a burning feeling as if I was having a negative reaction and my cheeks looked blotchy.  It wasn't painful so I didn't wipe it off.  It eventually went away and I've never had that experience again.  Probably was just because I changed products on my skin.  Not sure, but I did want to mention this.  So far ... super happy with this skin care and I use it AM and PM and throughout the day if I'm not wearing makeup because it's so nice on my skin and I want to keep it hydrated.\n        \n        \n            \n                Images in this review\n            \n            \n                \n                    \n                        \n                    \n                        \n                    \n                \n            \n        \n    \n        \n    \n\n\n\n\n\n   function toggleSeeAllView() {\n       P.when('A', 'cr-image-popover-controller').execute(function(A, imagePopoverController) {\n          imagePopoverController.toggleSeeAllView(true);\n       });\n   }\n\n\n       &lt;img alt=\"Customer image\" src=\"https://c.media-amazon.com/images/I/81Q6EHTjFUL._SY88.jpg\" height=\"88\" width=\"100%\"/&gt;&lt;img alt=\"Customer image\" src=\"https://c.media-amazon.com/images/I/81CDPy8L0CL._SY88.jpg\" height=\"88\" width=\"100%\"/&gt;\n\n        P.when('A', 'cr-image-popover-controller').execute(function(A, imagePopoverController) {\n          A.on(\"a:popover:beforeShow:R283USO08G3SAT_gallerySection_main\", function(data) {\n            imagePopoverController.initImagePopover(\"R283USO08G3SAT\", \"[https://c.media-amazon.com/images/I/81Q6EHTjFUL.jpg, https://c.media-amazon.com/images/I/81CDPy8L0CL.jpg]\", data);\n          });\n        });\n    \n\n  67 people found this helpful\n    \n          \n              \n                  Helpful\n              \n          \n      Sending feedback...Thank you for your feedback.Sorry, we failed to record your vote. Please try again\n        Report\n  &lt;img src=\"https://c.media-amazon.com/images/S/amazon-avatars-global/default.png\"/&gt;Christen Lee5.0 out of 5 stars\n\n\n\n\n\n\n\n  \n  \n    Reliable Lightweight Moisturizer with Niacinamide\n  \nReviewed in the United States on July 14, 2024Size: 3 Ounce (Pack of 1)Verified Purchase\n\n\n\n\n\n\n\n  \n  \n    I have been using CeraVe PM regularly for years as it is a super affordable and reliable moisturizer.  The product is a fragrance free gel-lotion that works great on my oily skin.  I have also used CeraVe PM when my skin has gone through some occasional dryness, in which case I just layer on more. I also appreciate that it has good amount of niacinamide (vitamin b3) and ceramides in the ingredient list.\n  \nRead more\n  7 people found this helpful\n    \n          \n              \n                  Helpful\n              \n          \n      Sending feedback...Thank you for your feedback.Sorry, we failed to record your vote. Please try again\n        Report\n  &lt;img src=\"https://c.media-amazon.com/images/S/amazon-avatars-global/default.png\"/&gt;Murthy Kumar5.0 out of 5 stars\n\n\n\n\n\n\n\n  \n  \n    Great for night and even day use!!\n  \nReviewed in the United States on September 4, 2024Size: 3 Ounce (Pack of 1)Verified Purchase\n\n\n\n\n\n\n\n  \n  \n    I use it at night, I wake up with the most amazing skin in the morning. It’s smooth, and healthy, and super hydrating. It’s a bit of a buck but you get a bang for your buck for sure! It worked great. Doesn’t have a scent either, so sensitive skin is safe.\n  \nRead more\n  One person found this helpful\n    \n          \n              \n                  Helpful\n              \n          \n      Sending feedback...Thank you for your feedback.Sorry, we failed to record your vote. Please try again\n        Report\n  &lt;img src=\"https://c.media-amazon.com/images/S/amazon-avatars-global/default.png\"/&gt;G. OMeara5.0 out of 5 stars\n\n\n\n\n\n\n\n  \n  \n    Not heavy\n  \nReviewed in the United States on September 7, 2024Size: 3 Ounce (Pack of 1)Verified Purchase\n\n\n\n\n\n\n\n  \n  \n    I don't wear makeup because I hate the feel of things in my face. I also have sensitive skin. This is lightweight and I don't know it's there. The combination of ingredients is perfect for hydrating and renewing my skin with Retinol. The smell is not overpowering.\n  \nRead more\n  One person found this helpful\n    \n          \n              \n                  Helpful\n              \n          \n      Sending feedback...Thank you for your feedback.Sorry, we failed to record your vote. Please try again\n        Report",</t>
  </si>
  <si>
    <t xml:space="preserve">    "trackingLink": "https://www.amazon.com/CeraVe-Facial-Moisturizing-Lotion-Lightweight/dp/B00365DABC?psc=&amp;linkCode=ll1&amp;tag=dividy-20&amp;linkId=12a299e74a25a0511131abf5959f5d08&amp;language=en_US&amp;ref_=as_li_ss_tl"</t>
  </si>
  <si>
    <t xml:space="preserve">    "customerReviews": "&lt;img src=\"https://c.media-amazon.com/images/S/amazon-avatars-global/default.png\"/&gt;Human5.0 out of 5 stars\n\n\n\n\n\n\n\n  \n  \n    No rash!!!\n  \nReviewed in the United States on September 10, 2024Size: 1.7 Ounce (Pack of 1)Verified Purchase\n\n\n\n\n\n\n\n  \n  \n    This is the first face sunscreen I’ve ever tried that has not given me a rash! I’m elated! Seriously, I’ve been through 5+ brands at this point, some pretty expensive, I’m so happy I found my new holy grail of face sunscreen.It has a lovely delicate smell, absorbs perfectly and quickly, and moisturizes as well.Yes, it’s expensive, but the protection it offers while cooperating with my skin makes it SO worth it. I imagine I will buy 1-2 bottles per year, which is a fine investment!Easy 5/5 ⭐️\n  \nRead more\n  \n    \n          \n              \n                  Helpful\n              \n          \n      Sending feedback...Thank you for your feedback.Sorry, we failed to record your vote. Please try again\n        Report\n  &lt;img src=\"https://c.media-amazon.com/images/S/amazon-avatars-global/default.png\"/&gt;MCleapyear5.0 out of 5 stars\n\n\n\n\n\n\n\n  \n  \n    Expensive but worth it\n  \nReviewed in the United States on September 7, 2024Size: 1.7 Ounce (Pack of 1)Verified Purchase\n\n\n\n\n\n\n\n  \n  \n    This was recommended by my dermatologist and I hesitated buying it b/c it is expensive, but now that I have been using it, it is well worth the money. It leaves my skin moisturized and the 46 SPF does an amazing job of protecting my skin from the sun. You don't need that much, and I was concerned before purchasing it about the expiration date. It doesn't expire until the end of next year, so I'm sure I'll use it all by then without wasting any. Thumbs up from me\n  \nRead more\n  \n    \n          \n              \n                  Helpful\n              \n          \n      Sending feedback...Thank you for your feedback.Sorry, we failed to record your vote. Please try again\n        Report\n  &lt;img src=\"https://c.media-amazon.com/images/S/amazon-avatars-global/default.png\"/&gt;Deb85.0 out of 5 stars\n\n\n\n\n\n\n\n  \n  \n    Great sunscreen\n  \nReviewed in the United States on September 2, 2024Size: 1.7 Ounce (Pack of 1)Verified Purchase\n\n\n\n\n\n\n\n  \n  \n    I really like this brand because I have sensitive skin and break out with the other store bought brands-even the ones for your face! I have used it for years and it protects very well from the sun. It does not sweat into your eyes like the other ones too. My dermatologist sells this at her office so it is highly recommended from the professionals. It is hard to get to the MD office during business hours so it’s nice that I can find it on Amazon. Highly recommended!!!\n  \nRead more\n  3 people found this helpful\n    \n          \n              \n                  Helpful\n              \n          \n      Sending feedback...Thank you for your feedback.Sorry, we failed to record your vote. Please try again\n        Report\n  &lt;img src=\"https://c.media-amazon.com/images/S/amazon-avatars-global/d9a2cb2d-6c5c-4a5a-ae14-5791de111aec._CR0%2C0%2C376%2C376_UX460_.jpg\"/&gt;Deanie5.0 out of 5 stars\n\n\n\n\n\n\n\n  \n  \n    My dermatologist recommends this sunscreen\n  \nReviewed in the United States on July 20, 2024Size: 1.7 Ounce (Pack of 1)Verified Purchase\n\n\n\n\n\n\n\n  \n  \n    This is my 6th or 7th  purchase of this sunscreen. Ive been using it for thelast t 15 years. I use it and my husband uses it when he drives and when he rides his Harley, and I've gifted it. I use it before I go in the pool, reapply after 40 minutes, and leave one in my car as well for the top of my hands to apply before I start driving. I'm 73 and have 3 itsy bitsy dark dots on my right hand. Years ago I purchased a long sleeve bathing suit that keeps out the Ultra Violet rays. It's amazing but it really does keep them out.The Ultra Violet rays from the Ultra Violet rays that come through your windshield and car windows also damage your skin. Luckily, I have some very tiny spots on my face which is a miracle. My husband didn't used it until a year ago. He has significant dark spots on the left side of his face from the sun while driving. I had him use a skin lightener that worked to lighten them up. The dark (lightened) spots have not darkened again. I'm repeating myself but remember the sun still gets you through the windows of your car. If I didn't use it I'm certain by now I would have black spots all over my hands and face. Most people, not all, who drive or lay in the sun and don't use sunscreen may attest to having dark spots. I was a sun worshippers starting at 17 and live in Southern California 14 minutes from the beach. I did not use sunscreen as a teen and my chest has lots of dark spots. We get some intense sun exposure. You also get the suns Ultra Violet rays  on overcast days so use sunscreen.\n  \nRead more\n  43 people found this helpful\n    \n          \n              \n                  Helpful\n              \n          \n      Sending feedback...Thank you for your feedback.Sorry, we failed to record your vote. Please try again\n        Report\n  &lt;img src=\"https://c.media-amazon.com/images/S/amazon-avatars-global/default.png\"/&gt;Jessey4.0 out of 5 stars\n\n\n\n\n\n\n\n  \n  \n    Makes you look better\n  \nReviewed in the United States on September 3, 2024Size: 1.7 Ounce (Pack of 1)Verified Purchase\n\n\n\n\n\n\n\n  \n  \n    Didn’t dig it first couple tries but now I love it, makes me feel more handsome if that makes any sense, I even put it on before a night out w the wifey Lol. 4 stars cause it can have the tendency to leave a slight cast if you overdue it, specially if not clean shaven. Overall really good product.\n  \nRead more\n  \n    \n          \n              \n                  Helpful\n              \n          \n      Sending feedback...Thank you for your feedback.Sorry, we failed to record your vote. Please try again\n        Report\n  &lt;img src=\"https://c.media-amazon.com/images/S/amazon-avatars-global/default.png\"/&gt;AmazonShopper#15.0 out of 5 stars\n\n\n\n\n\n\n\n  \n  \n    Best I’ve used for oily skin\n  \nReviewed in the United States on July 31, 2024Size: 1.7 Fl Oz (Pack of 2)Verified Purchase\n\n\n\n\n\n\n\n  \n  \n    I’ve been using this product close to 10 years and it is the best I’ve found for my oily, highly acne prone, yet middle aged skin. I currently have relatively fair skin, but am typically an almost medium with warm undertones, and this doesn’t leave Any white cast.While it dries down completely after a few minutes, it does leave the slightest sheen to my skin (see attached photo), but it’s not bad and it is easily covered by a little powder or liquid foundation. I don’t feel it at all once applied - it just feels like a lightweight moisturizer. But You would likely need a moisturizer if you have dry skin.Because it doesn’t have a matte finish, I have continued to try several sunscreens every year for the past 10 years, and nothing has come close to this product. Anything that mattifies typically has silica, which causes enhanced oiliness on my face after several hours. So, this has remained my fave go to facial sunscreen.In the attached photo I am not wearing any makeup over the product.\n  \nRead more\n\n\n\n\n\n\n\n\n\n\n\n \n  \t\t \n\n\n\n\n    \n        \n        \n            \n        \n            \n        \n        \n            \n            \n        \n        \n            \n            \n        \n    \n    \n        \n\n            \n                &lt;img src=\"https://c.media-amazon.com/images/S/amazon-avatars-global/default.png\"/&gt;AmazonShopper#1\n            \n\n            5.0 out of 5 stars\n            \n                Best I’ve used for oily skin\n            \n            \n            \n                \n                    \n                        \n                        \n                            \n                                \n                                \n                                    Reviewed in the United States on July 31, 2024\n                                \n                            \n                        \n                    \n                \n            \n        \n        \n            I’ve been using this product close to 10 years and it is the best I’ve found for my oily, highly acne prone, yet middle aged skin. I currently have relatively fair skin, but am typically an almost medium with warm undertones, and this doesn’t leave Any white cast.While it dries down completely after a few minutes, it does leave the slightest sheen to my skin (see attached photo), but it’s not bad and it is easily covered by a little powder or liquid foundation. I don’t feel it at all once applied - it just feels like a lightweight moisturizer. But You would likely need a moisturizer if you have dry skin.Because it doesn’t have a matte finish, I have continued to try several sunscreens every year for the past 10 years, and nothing has come close to this product. Anything that mattifies typically has silica, which causes enhanced oiliness on my face after several hours. So, this has remained my fave go to facial sunscreen.In the attached photo I am not wearing any makeup over the product.\n        \n        \n            \n                Images in this review\n            \n            \n                \n                    \n                        \n                    \n                \n            \n        \n    \n        \n    \n\n\n\n\n\n   function toggleSeeAllView() {\n       P.when('A', 'cr-image-popover-controller').execute(function(A, imagePopoverController) {\n          imagePopoverController.toggleSeeAllView(true);\n       });\n   }\n\n\n       &lt;img alt=\"Customer image\" src=\"https://c.media-amazon.com/images/I/71UL5-RiKoL._SY88.jpg\" height=\"88\" width=\"100%\"/&gt;\n\n        P.when('A', 'cr-image-popover-controller').execute(function(A, imagePopoverController) {\n          A.on(\"a:popover:beforeShow:R3V2Z305IV4GGI_gallerySection_main\", function(data) {\n            imagePopoverController.initImagePopover(\"R3V2Z305IV4GGI\", \"[https://c.media-amazon.com/images/I/71UL5-RiKoL.jpg]\", data);\n          });\n        });\n    \n\n  21 people found this helpful\n    \n          \n              \n                  Helpful\n              \n          \n      Sending feedback...Thank you for your feedback.Sorry, we failed to record your vote. Please try again\n        Report\n  &lt;img src=\"https://c.media-amazon.com/images/S/amazon-avatars-global/default.png\"/&gt;Renew5.0 out of 5 stars\n\n\n\n\n\n\n\n  \n  \n    Wonderful Sunscreen\n  \nReviewed in the United States on September 11, 2024Size: 1.7 Ounce (Pack of 1)Verified Purchase\n\n\n\n\n\n\n\n  \n  \n    My dermatologist recommended this brand. She said I must cover healing scars with SPF sunscreen with zinc to protect the skin.  This one is wonderful.  Feels light and easy to apply, nice texture, is not sticky, and has no white residue.\n  \nRead more\n  \n    \n          \n              \n                  Helpful\n              \n          \n      Sending feedback...Thank you for your feedback.Sorry, we failed to record your vote. Please try again\n        Report\n  &lt;img src=\"https://c.media-amazon.com/images/S/amazon-avatars-global/default.png\"/&gt;Mel5.0 out of 5 stars\n\n\n\n\n\n\n\n  \n  \n    Best spf under makeup!!!\n  \nReviewed in the United States on August 10, 2024Size: 1.7 Ounce (Pack of 1)Verified Purchase\n\n\n\n\n\n\n\n  \n  \n    I have tried and tested at least 20 different face spf products under makeup. This is by far the best!! It looks great under foundation. It is not sticky, and doesn't leave a white cast. It glides on easy over moisturizer, and is so light!! It doesnt have a fragrance either. I'm so glad I finally decided to give this spf a try. You won't be disappointed!This is better than supergoop, cerave, elf, naked sundays, la Roche posay, and neutrogina spf products. I have tried them all from low price to high, and this beats them all. I'm so happy with this product! I finally found an spf face product that doesn't leave my face shiny, and sticky. It looks natural under foundation, with no pulling.Here is your sign to buy elta MD.\n  \nRead more\n  17 people found this helpful\n    \n          \n              \n                  Helpful\n              \n          \n      Sending feedback...Thank you for your feedback.Sorry, we failed to record your vote. Please try again\n        Report",</t>
  </si>
  <si>
    <t xml:space="preserve">    "trackingLink": "https://www.amazon.com/EltaMD-Acne-Prone-Mineral-Based-Dermatologist-Recommended/dp/B002MSN3QQ?psc=&amp;linkCode=ll1&amp;tag=dividy-20&amp;linkId=d31df8244030aa21ea1a447df9261620&amp;language=en_US&amp;ref_=as_li_ss_tl"</t>
  </si>
  <si>
    <t xml:space="preserve">    "productDetails": "DESCRIPTION EltaMD UV Clear Face Sunscreen is an oil free sunscreen made with Zinc Oxide. This SPF 46 facial sunscreen is lightweight and silky and helps calm and protect sensitive skin types prone to acne, rosacea and discoloration. BENEFITS Helps protect against breakouts and is an essential acne sunscreen for those with acne prone skin care concerns SUGGESTED USE Apply per directions to help prevent sunburn. Reapply at least every 2 hours.",</t>
  </si>
  <si>
    <t xml:space="preserve">    "productDetails": "About this item                   [ EXFOLIATING FACE WASH ] Salicylic acid (SA) is a beta hydroxy acid (BHA), an effective exfoliator that removes dead skin cells and promotes radiance. Salicylic acid acts as a chemical exfoliant which feels less harsh than physical ones like face scrubs     [ FOAMING CLEANSER ] Dispenses as a clear gel and transforms into a foaming face wash as you lather. With hyaluronic acid, niacinamide, and vitamin D, this facial cleanser cleanses, exfoliates, and hydrates skin without leaving a stripped &amp; tight feeling     [ FACE EXFOLIATOR FOR ACNE PRONE SKIN ] This face cleanser is suitable for acne prone, oily skin and even those with psoriasis. Cerave SA skin care products provide exfoliation and skin relief to dry skin, rough and bumpy skin, and all other skin types     [ 3 ESSENTIAL CERAMIDES ] Ceramides are found naturally in the skin and make up 50% of the lipids in the skin barrier. All CeraVe products, formulated with three essential ceramides (1, 3, 6-II)to help maintain the skin’s natural barrier.     [ DEVELOPED WITH DERMATOLOGISTS &amp; #1 DERMATOLOGIST RECOMMENDED SKINCARE BRAND ] CeraVe Skincare is developed with dermatologists and has products suitable for dry skin; sensitive skin; oily skin; acne-prone; and more. FSA Eligible &amp; HSA Eligible       \n                            ›  See more product details",</t>
  </si>
  <si>
    <t xml:space="preserve">    "customerReviews": "&lt;img src=\"https://c.media-amazon.com/images/S/amazon-avatars-global/default.png\"/&gt;Jess T5.0 out of 5 stars\n\n\n\n\n\n\n\n  \n  \n    Gentle Yet Effective Cleanser - Perfect for Sensitive Skin!\n  \nReviewed in the United States on September 7, 2024Scent: Fragrance FreeSize: 8 Ounce (Pack of 1)Verified Purchase\n\n\n\n\n\n\n\n  \n  \n    I’ve been using the CeraVe Salicylic Acid Fragrance-Free Cleanser for a few weeks now, and I’m really impressed! It’s gentle enough for daily use, even on my sensitive skin, but it still provides a deep cleanse. The salicylic acid helps keep my pores clear and has noticeably reduced breakouts without drying out my skin.One of my favorite things about this cleanser is that it’s fragrance-free, which makes it ideal for anyone with sensitive skin or who prefers products without strong scents. It also contains ceramides, which leave my skin feeling soft and hydrated after every wash.If you’re looking for a mild yet effective cleanser that helps with acne and leaves your skin feeling smooth, I highly recommend giving this a try. It’s become a staple in my skincare routine!\n  \nRead more\n  \n    \n          \n              \n                  Helpful\n              \n          \n      Sending feedback...Thank you for your feedback.Sorry, we failed to record your vote. Please try again\n        Report\n  &lt;img src=\"https://c.media-amazon.com/images/S/amazon-avatars-global/default.png\"/&gt;Nyand5.0 out of 5 stars\n\n\n\n\n\n\n\n  \n  \n    Daughter loves it\n  \nReviewed in the United States on July 20, 2024Scent: Fragrance FreeSize: 8 Ounce (Pack of 1)Verified Purchase\n\n\n\n\n\n\n\n  \n  \n    My daughter is not a huge fan of facial care routines but will use this cleanser every day.  It has changed her mind, and it works well.  Her face is not too anything (dry, oily) - just soft, clean.  It has reduced the look of her nose blackheads.  I will be buying this again.\n  \nRead more\n  9 people found this helpful\n    \n          \n              \n                  Helpful\n              \n          \n      Sending feedback...Thank you for your feedback.Sorry, we failed to record your vote. Please try again\n        Report\n  &lt;img src=\"https://c.media-amazon.com/images/S/amazon-avatars-global/default.png\"/&gt;Ozark Trails5.0 out of 5 stars\n\n\n\n\n\n\n\n  \n  \n    The ingredients are gentle to the skin.\n  \nReviewed in the United States on August 30, 2024Scent: Fragrance FreeSize: 16 Fl Oz (Pack of 1)Verified Purchase\n\n\n\n\n\n\n\n  \n  \n    Excellent product because it gently exfoliates yourFor your whole body. You'll see a big difference right away. I really like it.it keeps my skin dry and soft. For what it does it's worth the price.\n  \nRead more\n  One person found this helpful\n    \n          \n              \n                  Helpful\n              \n          \n      Sending feedback...Thank you for your feedback.Sorry, we failed to record your vote. Please try again\n        Report\n  &lt;img src=\"https://c.media-amazon.com/images/S/amazon-avatars-global/default.png\"/&gt;Leah Liu4.0 out of 5 stars\n\n\n\n\n\n\n\n  \n  \n    Great product great price\n  \nReviewed in the United States on July 4, 2024Scent: Fragrance FreeSize: 16 Fl Oz (Pack of 1)Verified Purchase\n\n\n\n\n\n\n\n  \n  \n    I've been using the CeraVe SA Cleanser and it's been pretty great. It's got salicylic acid to keep my face clear and smooth, and the hyaluronic acid and ceramides make sure my skin stays hydrated. Plus, it's fragrance-free and doesn't clog pores, which is awesome for my sensitive skin. Overall, if you're looking for a gentle exfoliating cleanser that does the job without any fuss, this one's worth checking out!\n  \nRead more\n  11 people found this helpful\n    \n          \n              \n                  Helpful\n              \n          \n      Sending feedback...Thank you for your feedback.Sorry, we failed to record your vote. Please try again\n        Report\n  &lt;img src=\"https://c.media-amazon.com/images/S/amazon-avatars-global/default.png\"/&gt;Jaelina5.0 out of 5 stars\n\n\n\n\n\n\n\n  \n  \n    This is my go to!\n  \nReviewed in the United States on August 2, 2024Scent: Fragrance FreeSize: 16 Fl Oz (Pack of 1)Verified Purchase\n\n\n\n\n\n\n\n  \n  \n    I've been using this product for a long time. Recently I switched to a different cleanser of the same brand due to running out, and I could see the effects of what the SA cleanser did for me in less than a week! My skin is currently so riddled with acne and black heads. The only thing that I switched was using a new cleanser, so I threw that new bottle out and reordered this! I've always bought it in stores but I needed to get this pronto!I love the design, it fits in well anywhere since it's a rectangular bottle, and it has a pump to dispense. It comes out like almost like shampoo, and as you're washing it doesn't really foam, it just gets sudsy.The value size bottle lasts forever even with daily use between my Fiancé and I, using one pump, so it is most definitely a budget friendly cleanser. The bottle says non-drying, but it does a little bit with daily use so I always pair it with a moisturizer since I don't have oily skin. It's Salicylic Acid the helps to exfoliate the skin to remove buildup of oil and dirt to make your skin soft and clear. Plus it's made in USA!!\n  \nRead more\n\n\n\n\n\n\n\n\n\n\n\n \n  \t\t \n\n\n\n\n    \n        \n        \n            \n        \n            \n        \n        \n            \n            \n        \n        \n            \n            \n        \n    \n    \n        \n\n            \n                &lt;img src=\"https://c.media-amazon.com/images/S/amazon-avatars-global/default.png\"/&gt;Jaelina\n            \n\n            5.0 out of 5 stars\n            \n                This is my go to!\n            \n            \n            \n                \n                    \n                        \n                        \n                            \n                                \n                                \n                                    Reviewed in the United States on August 2, 2024\n                                \n                            \n                        \n                    \n                \n            \n        \n        \n            I've been using this product for a long time. Recently I switched to a different cleanser of the same brand due to running out, and I could see the effects of what the SA cleanser did for me in less than a week! My skin is currently so riddled with acne and black heads. The only thing that I switched was using a new cleanser, so I threw that new bottle out and reordered this! I've always bought it in stores but I needed to get this pronto!I love the design, it fits in well anywhere since it's a rectangular bottle, and it has a pump to dispense. It comes out like almost like shampoo, and as you're washing it doesn't really foam, it just gets sudsy.The value size bottle lasts forever even with daily use between my Fiancé and I, using one pump, so it is most definitely a budget friendly cleanser. The bottle says non-drying, but it does a little bit with daily use so I always pair it with a moisturizer since I don't have oily skin. It's Salicylic Acid the helps to exfoliate the skin to remove buildup of oil and dirt to make your skin soft and clear. Plus it's made in USA!!\n        \n        \n            \n                Images in this review\n            \n            \n                \n                    \n                        \n                    \n                \n            \n        \n    \n        \n    \n\n\n\n\n\n   function toggleSeeAllView() {\n       P.when('A', 'cr-image-popover-controller').execute(function(A, imagePopoverController) {\n          imagePopoverController.toggleSeeAllView(true);\n       });\n   }\n\n\n       &lt;img alt=\"Customer image\" src=\"https://c.media-amazon.com/images/I/61XbQ0H79eL._SY88.jpg\" height=\"88\" width=\"100%\"/&gt;\n\n        P.when('A', 'cr-image-popover-controller').execute(function(A, imagePopoverController) {\n          A.on(\"a:popover:beforeShow:R3REB4ZSSZ83RU_gallerySection_main\", function(data) {\n            imagePopoverController.initImagePopover(\"R3REB4ZSSZ83RU\", \"[https://c.media-amazon.com/images/I/61XbQ0H79eL.jpg]\", data);\n          });\n        });\n    \n\n  10 people found this helpful\n    \n          \n              \n                  Helpful\n              \n          \n      Sending feedback...Thank you for your feedback.Sorry, we failed to record your vote. Please try again\n        Report\n  &lt;img src=\"https://c.media-amazon.com/images/S/amazon-avatars-global/default.png\"/&gt;Aristolea5.0 out of 5 stars\n\n\n\n\n\n\n\n  \n  \n    Works great!\n  \nReviewed in the United States on August 31, 2024Scent: Fragrance FreeSize: 16 Fl Oz (Pack of 1)Verified Purchase\n\n\n\n\n\n\n\n  \n  \n    I use this every morning, and while I do use other products as well I can say I’ve not had a breakout since I switched from another CeraVe cleanser in the mornings (I still use a different one at night).I have combination skin and have struggled with breakouts as an adult, but now I don’t — and my skin looks much better! I actually stopped wearing foundation altogether because I no longer have any trouble spots to cover up!Again, I don’t use this product in isolation — but I am very happy with my skin, and with the product itself. It feels like it is removing excess oil, but it doesn’t leave my skin feeling dry at all — nor does it cause me any rash or discomfort. Highly recommend!\n  \nRead more\n  4 people found this helpful\n    \n          \n              \n                  Helpful\n              \n          \n      Sending feedback...Thank you for your feedback.Sorry, we failed to record your vote. Please try again\n        Report\n  &lt;img src=\"https://c.media-amazon.com/images/S/amazon-avatars-global/112a2c31-95af-4f5a-bf3d-db52cf30878e._CR0%2C26%2C281%2C281_UX460_.jpg\"/&gt;Melissa5.0 out of 5 stars\n\n\n\n\n\n\n\n  \n  \n    I bought this because of the good price.\n  \nReviewed in the United States on August 27, 2024Scent: Fragrance FreeSize: 16 Fl Oz (Pack of 1)Verified Purchase\n\n\n\n\n\n\n\n  \n  \n    I usually buy the CeraVe cream to foam cleanser. It removes makeup really well and moisturizes my sensitive skin without irritating it.This SA cleanser was on lightning deal so I bought it. I am using it for my neck chest arms etc. it is doing a fantastic job of smoothing and softening my older skin. I am very pleased with it. I have rosacea and sensitive facial skin so I have sparingly used it on days when I haven't worn makeup. It hasn't really irritated my face but I think using it on my face more than once a week it could. But I haven't experienced that yet. Anyway, it's a good product and does what it is supposed to do. I am pleased. CeraVe is a fantastic skin line.\n  \nRead more\n  2 people found this helpful\n    \n          \n              \n                  Helpful\n              \n          \n      Sending feedback...Thank you for your feedback.Sorry, we failed to record your vote. Please try again\n        Report\n  &lt;img src=\"https://c.media-amazon.com/images/S/amazon-avatars-global/default.png\"/&gt;Nerd105.0 out of 5 stars\n\n\n\n\n\n\n\n  \n  \n    Been buying this brand since 2020!!\n  \nReviewed in the United States on August 29, 2024Scent: Fragrance FreeSize: 16 Fl Oz (Pack of 1)Verified Purchase\n\n\n\n\n\n\n\n  \n  \n    I love this cleanser during the 2020 lockdown a lot of us lady started getting into skin care because we had so much time to start truly investing in our selves. this cleanser leaves, my skin soft, does not cause dryness, does foam!! And the pump works as it should. this cleanser is a water based cleanser so no oil if you deal with acne!! The texture is perfect and overall my favorite product when washing my face!!\n  \nRead more\n  One person found this helpful\n    \n          \n              \n                  Helpful\n              \n          \n      Sending feedback...Thank you for your feedback.Sorry, we failed to record your vote. Please try again\n        Report",</t>
  </si>
  <si>
    <t xml:space="preserve">    "trackingLink": "https://www.amazon.com/CeraVe-Salicylic-Cleanser-Exfoliating-Fragrance/dp/B08CQ9T6KN?psc=&amp;linkCode=ll1&amp;tag=dividy-20&amp;linkId=a14c820023e0ccd34c7af76469171403&amp;language=en_US&amp;ref_=as_li_ss_tl"</t>
  </si>
  <si>
    <t>/Books1/</t>
  </si>
  <si>
    <t xml:space="preserve">        "img": "https://c.media-amazon.com/images/I/81VNFid7TkL._AC_UL600_SR600,400_.jpg",</t>
  </si>
  <si>
    <t xml:space="preserve">        "name": "Does This Taste Funny?: Recipes Our Family Loves",</t>
  </si>
  <si>
    <t xml:space="preserve">        "link": "https://www.amazon.com/Does-This-Taste-Funny-Recipes",</t>
  </si>
  <si>
    <t xml:space="preserve">        "fulllink": "https://www.amazon.com/Does-This-Taste-Funny-Recipes/dp/1250859999/ref=zg_bs_g_books_d_sccl_1/133-8364463-3604600?psc=1"</t>
  </si>
  <si>
    <t xml:space="preserve">        "img": "https://c.media-amazon.com/images/I/71KTwO53SnL._AC_UL600_SR600,400_.jpg",</t>
  </si>
  <si>
    <t xml:space="preserve">        "fulllink": "https://www.amazon.com/Good-Energy-Surprising-Connection-Metabolism/dp/0593712641/ref=zg_bs_g_books_d_sccl_2/133-8364463-3604600?psc=1"</t>
  </si>
  <si>
    <t xml:space="preserve">        "img": "https://c.media-amazon.com/images/I/9101MLPcFTL._AC_UL600_SR600,400_.jpg",</t>
  </si>
  <si>
    <t xml:space="preserve">        "name": "Onyx Storm (Deluxe Limited Edition) (The Empyrean, 3)",</t>
  </si>
  <si>
    <t xml:space="preserve">        "link": "https://www.amazon.com/Onyx-Storm-Deluxe-Limited-Empyrean",</t>
  </si>
  <si>
    <t xml:space="preserve">        "fulllink": "https://www.amazon.com/Onyx-Storm-Deluxe-Limited-Empyrean/dp/1649374186/ref=zg_bs_g_books_d_sccl_3/133-8364463-3604600?psc=1"</t>
  </si>
  <si>
    <t xml:space="preserve">        "img": "https://c.media-amazon.com/images/I/81qMj2eQXXL._AC_UL600_SR600,400_.jpg",</t>
  </si>
  <si>
    <t xml:space="preserve">        "name": "Confronting the Presidents: No Spin Assessments from Washington to Biden",</t>
  </si>
  <si>
    <t xml:space="preserve">        "link": "https://www.amazon.com/Confronting-Presidents-Assessments-Washington-Biden",</t>
  </si>
  <si>
    <t xml:space="preserve">        "fulllink": "https://www.amazon.com/Confronting-Presidents-Assessments-Washington-Biden/dp/125034641X/ref=zg_bs_g_books_d_sccl_4/133-8364463-3604600?psc=1"</t>
  </si>
  <si>
    <t xml:space="preserve">        "img": "https://c.media-amazon.com/images/I/71PNGYHykrL._AC_UL600_SR600,400_.jpg",</t>
  </si>
  <si>
    <t xml:space="preserve">        "name": "It Starts with Us: A Novel (It Ends with Us)",</t>
  </si>
  <si>
    <t xml:space="preserve">        "link": "https://www.amazon.com/Starts-Us-Novel-Ends",</t>
  </si>
  <si>
    <t xml:space="preserve">        "fulllink": "https://www.amazon.com/Starts-Us-Novel-Ends/dp/1668001225/ref=zg_bs_g_books_d_sccl_5/133-8364463-3604600?psc=1"</t>
  </si>
  <si>
    <t xml:space="preserve">        "img": "https://c.media-amazon.com/images/I/71jfsEP8G4L._AC_UL600_SR600,400_.jpg",</t>
  </si>
  <si>
    <t xml:space="preserve">        "name": "Spooky Cutie: Coloring Book for Adults and Teens Featuring Adorable Creepy Creatures in Cozy Hygge Moments for Relaxation (Cozy Spaces Coloring)",</t>
  </si>
  <si>
    <t xml:space="preserve">        "link": "https://www.amazon.com/Spooky-Cutie-Featuring-Creatures-Relaxation",</t>
  </si>
  <si>
    <t xml:space="preserve">        "fulllink": "https://www.amazon.com/Spooky-Cutie-Featuring-Creatures-Relaxation/dp/B0D943SQXV/ref=zg_bs_g_books_d_sccl_6/133-8364463-3604600?psc=1"</t>
  </si>
  <si>
    <t xml:space="preserve">        "img": "https://c.media-amazon.com/images/I/71-IU8JFyZL._AC_UL600_SR600,400_.jpg",</t>
  </si>
  <si>
    <t xml:space="preserve">        "name": "My First Learn-to-Write Workbook: Practice for Kids with Pen Control, Line Tracing, Letters, and More!",</t>
  </si>
  <si>
    <t xml:space="preserve">        "link": "https://www.amazon.com/My-First-Learn-Write-Workbook",</t>
  </si>
  <si>
    <t xml:space="preserve">        "fulllink": "https://www.amazon.com/My-First-Learn-Write-Workbook/dp/1641526270/ref=zg_bs_g_books_d_sccl_7/133-8364463-3604600?psc=1"</t>
  </si>
  <si>
    <t xml:space="preserve">        "img": "https://c.media-amazon.com/images/I/81XP4hEXDXL._AC_UL600_SR600,400_.jpg",</t>
  </si>
  <si>
    <t xml:space="preserve">        "fulllink": "https://www.amazon.com/Anxious-Generation-Rewiring-Childhood-Epidemic/dp/0593655036/ref=zg_bs_g_books_d_sccl_8/133-8364463-3604600?psc=1"</t>
  </si>
  <si>
    <t xml:space="preserve">        "img": "https://c.media-amazon.com/images/I/91qcLbAh3pL._AC_UL600_SR600,400_.jpg",</t>
  </si>
  <si>
    <t xml:space="preserve">        "name": "The Dragon's Prophecy: Israel, the Dark Resurrection, and the End of Days",</t>
  </si>
  <si>
    <t xml:space="preserve">        "link": "https://www.amazon.com/Dragons-Prophecy-Israel-Dark-Resurrection",</t>
  </si>
  <si>
    <t xml:space="preserve">        "fulllink": "https://www.amazon.com/Dragons-Prophecy-Israel-Dark-Resurrection/dp/1636413994/ref=zg_bs_g_books_d_sccl_9/133-8364463-3604600?psc=1"</t>
  </si>
  <si>
    <t xml:space="preserve">        "img": "https://c.media-amazon.com/images/I/81YkqyaFVEL._AC_UL600_SR600,400_.jpg",</t>
  </si>
  <si>
    <t xml:space="preserve">        "link": "https://www.amazon.com/Atomic-Habits-Proven-Build-Break",</t>
  </si>
  <si>
    <t xml:space="preserve">        "fulllink": "https://www.amazon.com/Atomic-Habits-Proven-Build-Break/dp/0735211299/ref=zg_bs_g_books_d_sccl_10/133-8364463-3604600?psc=1"</t>
  </si>
  <si>
    <t xml:space="preserve">        "img": "https://c.media-amazon.com/images/I/913C+MR3S5L._AC_UL300_SR300,200_.jpg",</t>
  </si>
  <si>
    <t xml:space="preserve">        "link": "https://www.amazon.com/Women-Novel-Kristin-Hannah",</t>
  </si>
  <si>
    <t xml:space="preserve">        "fulllink": "https://www.amazon.com/Women-Novel-Kristin-Hannah/dp/1250178630/ref=zg_bs_g_books_d_sccl_11/133-8364463-3604600?psc=1"</t>
  </si>
  <si>
    <t xml:space="preserve">        "img": "https://c.media-amazon.com/images/I/813aV273-rL._AC_UL300_SR300,200_.jpg",</t>
  </si>
  <si>
    <t xml:space="preserve">        "name": "It Ends with Us: A Novel (1)",</t>
  </si>
  <si>
    <t xml:space="preserve">        "link": "https://www.amazon.com/Ends-Us-Novel-Colleen-Hoover",</t>
  </si>
  <si>
    <t xml:space="preserve">        "fulllink": "https://www.amazon.com/Ends-Us-Novel-Colleen-Hoover/dp/1501110365/ref=zg_bs_g_books_d_sccl_12/133-8364463-3604600?psc=1"</t>
  </si>
  <si>
    <t xml:space="preserve">        "img": "https://c.media-amazon.com/images/I/51xKFo2B+RL._AC_UL600_SR600,400_.jpg",</t>
  </si>
  <si>
    <t xml:space="preserve">        "name": "Don't Believe Everything You Think: Why Your Thinking Is The Beginning &amp; End Of Suffering (Beyond Suffering)",</t>
  </si>
  <si>
    <t xml:space="preserve">        "fulllink": "https://www.amazon.com/Dont-Believe-Everything-You-Think/dp/B09WPP7R6S/ref=zg_bs_g_books_d_sccl_13/133-8364463-3604600?psc=1"</t>
  </si>
  <si>
    <t xml:space="preserve">        "img": "https://c.media-amazon.com/images/I/81SY28F1TzL._AC_UL600_SR600,400_.jpg",</t>
  </si>
  <si>
    <t xml:space="preserve">        "name": "The Pumpkin Spice Café: TikTok Made Me Buy It (Dream Harbor) (Book 1)",</t>
  </si>
  <si>
    <t xml:space="preserve">        "link": "https://www.amazon.com/Pumpkin-Spice-Caf%C3%A9-Laurie-Gilmore",</t>
  </si>
  <si>
    <t xml:space="preserve">        "fulllink": "https://www.amazon.com/Pumpkin-Spice-Caf%C3%A9-Laurie-Gilmore/dp/0008610673/ref=zg_bs_g_books_d_sccl_14/133-8364463-3604600?psc=1"</t>
  </si>
  <si>
    <t xml:space="preserve">        "img": "https://c.media-amazon.com/images/I/71sOqrd6JHL._AC_UL600_SR600,400_.jpg",</t>
  </si>
  <si>
    <t xml:space="preserve">        "name": "Mom, I Want to Hear Your Story: A Mother’s Guided Journal To Share Her Life &amp; Her Love (Hear Your Story Books)",</t>
  </si>
  <si>
    <t xml:space="preserve">        "link": "https://www.amazon.com/Mom-Want-Hear-Your-Story",</t>
  </si>
  <si>
    <t xml:space="preserve">        "fulllink": "https://www.amazon.com/Mom-Want-Hear-Your-Story/dp/1081439793/ref=zg_bs_g_books_d_sccl_15/133-8364463-3604600?psc=1"</t>
  </si>
  <si>
    <t xml:space="preserve">        "img": "https://c.media-amazon.com/images/I/71l4l6o2drL._AC_UL600_SR600,400_.jpg",</t>
  </si>
  <si>
    <t xml:space="preserve">        "name": "Nexus: A Brief History of Information Networks from the Stone Age to AI",</t>
  </si>
  <si>
    <t xml:space="preserve">        "link": "https://www.amazon.com/Nexus-Brief-History-Information-Networks",</t>
  </si>
  <si>
    <t xml:space="preserve">        "fulllink": "https://www.amazon.com/Nexus-Brief-History-Information-Networks/dp/059373422X/ref=zg_bs_g_books_d_sccl_16/133-8364463-3604600?psc=1"</t>
  </si>
  <si>
    <t xml:space="preserve">        "img": "https://c.media-amazon.com/images/I/81ELJ0ei3OL._AC_UL600_SR600,400_.jpg",</t>
  </si>
  <si>
    <t xml:space="preserve">        "name": "Who Could Ever Love You: A Family Memoir",</t>
  </si>
  <si>
    <t xml:space="preserve">        "link": "https://www.amazon.com/Who-Could-Ever-Love-You",</t>
  </si>
  <si>
    <t xml:space="preserve">        "fulllink": "https://www.amazon.com/Who-Could-Ever-Love-You/dp/1250278473/ref=zg_bs_g_books_d_sccl_17/133-8364463-3604600?psc=1"</t>
  </si>
  <si>
    <t xml:space="preserve">        "img": "https://c.media-amazon.com/images/I/91q9OHX5VDL._AC_UL300_SR300,200_.jpg",</t>
  </si>
  <si>
    <t xml:space="preserve">        "link": "https://www.amazon.com/Perfect-Couple-Elin-Hilderbrand",</t>
  </si>
  <si>
    <t xml:space="preserve">        "fulllink": "https://www.amazon.com/Perfect-Couple-Elin-Hilderbrand/dp/031637525X/ref=zg_bs_g_books_d_sccl_18/133-8364463-3604600?psc=1"</t>
  </si>
  <si>
    <t xml:space="preserve">        "img": "https://c.media-amazon.com/images/I/71lw5JNU2xL._AC_UL600_SR600,400_.jpg",</t>
  </si>
  <si>
    <t xml:space="preserve">        "name": "Quicksilver (The Fae &amp; Alchemy Series Book 1)",</t>
  </si>
  <si>
    <t xml:space="preserve">        "link": "https://www.amazon.com/Quicksilver-Fae-Alchemy-Book-1",</t>
  </si>
  <si>
    <t xml:space="preserve">        "fulllink": "https://www.amazon.com/Quicksilver-Fae-Alchemy-Book-1/dp/B0D69MHHC9/ref=zg_bs_g_books_d_sccl_19/133-8364463-3604600?psc=1"</t>
  </si>
  <si>
    <t xml:space="preserve">        "img": "https://c.media-amazon.com/images/I/81O6JfipQhL._AC_UL300_SR300,200_.jpg",</t>
  </si>
  <si>
    <t xml:space="preserve">        "name": "The Book of Bill (Gravity Falls)",</t>
  </si>
  <si>
    <t xml:space="preserve">        "link": "https://www.amazon.com/Book-Bill-Alex-Hirsch",</t>
  </si>
  <si>
    <t xml:space="preserve">        "fulllink": "https://www.amazon.com/Book-Bill-Alex-Hirsch/dp/1368092209/ref=zg_bs_g_books_d_sccl_20/133-8364463-3604600?psc=1"</t>
  </si>
  <si>
    <t xml:space="preserve">        "img": "https://c.media-amazon.com/images/I/71XX7KlB7HL._AC_UL600_SR600,400_.jpg",</t>
  </si>
  <si>
    <t xml:space="preserve">        "name": "Tell Me Everything: Oprah's Book Club: A Novel",</t>
  </si>
  <si>
    <t xml:space="preserve">        "link": "https://www.amazon.com/Tell-Me-Everything-Elizabeth-Strout",</t>
  </si>
  <si>
    <t xml:space="preserve">        "fulllink": "https://www.amazon.com/Tell-Me-Everything-Elizabeth-Strout/dp/0593446097/ref=zg_bs_g_books_d_sccl_21/133-8364463-3604600?psc=1"</t>
  </si>
  <si>
    <t xml:space="preserve">        "img": "https://c.media-amazon.com/images/I/81AHTyq2wVL._AC_UL300_SR300,200_.jpg",</t>
  </si>
  <si>
    <t xml:space="preserve">        "link": "https://www.amazon.com/Housemaid-Freida-McFadden",</t>
  </si>
  <si>
    <t xml:space="preserve">        "fulllink": "https://www.amazon.com/Housemaid-Freida-McFadden/dp/1538742578/ref=zg_bs_g_books_d_sccl_22/133-8364463-3604600?psc=1"</t>
  </si>
  <si>
    <t xml:space="preserve">        "img": "https://c.media-amazon.com/images/I/71lxm4z8MyL._AC_UL600_SR600,400_.jpg",</t>
  </si>
  <si>
    <t xml:space="preserve">        "name": "Secure Love: Create a Relationship That Lasts a Lifetime",</t>
  </si>
  <si>
    <t xml:space="preserve">        "link": "https://www.amazon.com/Secure-Love-Create-Relationship-Lifetime",</t>
  </si>
  <si>
    <t xml:space="preserve">        "fulllink": "https://www.amazon.com/Secure-Love-Create-Relationship-Lifetime/dp/1668012863/ref=zg_bs_g_books_d_sccl_23/133-8364463-3604600?psc=1"</t>
  </si>
  <si>
    <t xml:space="preserve">        "img": "https://c.media-amazon.com/images/I/71Ha3OShqSL._AC_UL600_SR600,400_.jpg",</t>
  </si>
  <si>
    <t xml:space="preserve">        "fulllink": "https://www.amazon.com/Body-Keeps-Score-Healing-Trauma/dp/0143127748/ref=zg_bs_g_books_d_sccl_24/133-8364463-3604600?psc=1"</t>
  </si>
  <si>
    <t xml:space="preserve">        "img": "https://c.media-amazon.com/images/I/91VsjBbwzkL._AC_UL600_SR600,400_.jpg",</t>
  </si>
  <si>
    <t xml:space="preserve">        "name": "The Wild Robot (Volume 1) (The Wild Robot, 1)",</t>
  </si>
  <si>
    <t xml:space="preserve">        "link": "https://www.amazon.com/Wild-Robot-Peter-Brown",</t>
  </si>
  <si>
    <t xml:space="preserve">        "fulllink": "https://www.amazon.com/Wild-Robot-Peter-Brown/dp/0316382000/ref=zg_bs_g_books_d_sccl_25/133-8364463-3604600?psc=1"</t>
  </si>
  <si>
    <t xml:space="preserve">        "img": "https://c.media-amazon.com/images/I/611X8GI7hpL._AC_UL300_SR300,200_.jpg",</t>
  </si>
  <si>
    <t xml:space="preserve">        "name": "The 48 Laws of Power",</t>
  </si>
  <si>
    <t xml:space="preserve">        "link": "https://www.amazon.com/48-Laws-Power-Robert-Greene",</t>
  </si>
  <si>
    <t xml:space="preserve">        "fulllink": "https://www.amazon.com/48-Laws-Power-Robert-Greene/dp/0140280197/ref=zg_bs_g_books_d_sccl_26/133-8364463-3604600?psc=1"</t>
  </si>
  <si>
    <t xml:space="preserve">        "img": "https://c.media-amazon.com/images/I/419zn8-6gaL._AC_UL300_SR300,200_.jpg",</t>
  </si>
  <si>
    <t xml:space="preserve">        "name": "Melania",</t>
  </si>
  <si>
    <t xml:space="preserve">        "link": "https://www.amazon.com/Melania-Trump",</t>
  </si>
  <si>
    <t xml:space="preserve">        "fulllink": "https://www.amazon.com/Melania-Trump/dp/1510782699/ref=zg_bs_g_books_d_sccl_27/133-8364463-3604600?psc=1"</t>
  </si>
  <si>
    <t xml:space="preserve">        "img": "https://c.media-amazon.com/images/I/81OkWjcf4WL._AC_UL300_SR300,200_.jpg",</t>
  </si>
  <si>
    <t xml:space="preserve">        "name": "The Nightingale: A Novel",</t>
  </si>
  <si>
    <t xml:space="preserve">        "link": "https://www.amazon.com/Nightingale-Novel-Kristin-Hannah",</t>
  </si>
  <si>
    <t xml:space="preserve">        "fulllink": "https://www.amazon.com/Nightingale-Novel-Kristin-Hannah/dp/1250080401/ref=zg_bs_g_books_d_sccl_28/133-8364463-3604600?psc=1"</t>
  </si>
  <si>
    <t xml:space="preserve">        "img": "https://c.media-amazon.com/images/I/718Rn-LPRGL._AC_UL600_SR600,400_.jpg",</t>
  </si>
  <si>
    <t xml:space="preserve">        "name": "The Fly Who Flew to Space (with removable glow-in-the-dark poster)",</t>
  </si>
  <si>
    <t xml:space="preserve">        "link": "https://www.amazon.com/Space-removable-glow-dark-poster",</t>
  </si>
  <si>
    <t xml:space="preserve">        "fulllink": "https://www.amazon.com/Space-removable-glow-dark-poster/dp/1685550630/ref=zg_bs_g_books_d_sccl_29/133-8364463-3604600?psc=1"</t>
  </si>
  <si>
    <t xml:space="preserve">        "img": "https://c.media-amazon.com/images/I/91FkwrxEvCL._AC_UL600_SR600,400_.jpg",</t>
  </si>
  <si>
    <t xml:space="preserve">        "name": "Percy Jackson and the Olympians: Wrath of the Triple Goddess (Percy Jackson &amp; the Olympians)",</t>
  </si>
  <si>
    <t xml:space="preserve">        "link": "https://www.amazon.com/Percy-Jackson-Olympians-Triple-Goddess",</t>
  </si>
  <si>
    <t xml:space="preserve">        "fulllink": "https://www.amazon.com/Percy-Jackson-Olympians-Triple-Goddess/dp/136810763X/ref=zg_bs_g_books_d_sccl_30/133-8364463-3604600?psc=1"</t>
  </si>
  <si>
    <t xml:space="preserve">        "img": "https://c.media-amazon.com/images/I/71caK2hH2XL._AC_UL300_SR300,200_.jpg",</t>
  </si>
  <si>
    <t xml:space="preserve">        "name": "Barbara O’Neill Natural Herbal Remedies Complete Collection: The Ultimate Guide to Knowing ALL of Dr. Barbara O’Neill’s Studies and the Non-Toxic Lifestyle.",</t>
  </si>
  <si>
    <t xml:space="preserve">        "link": "https://www.amazon.com/Barbara-Natural-Remedies-Complete-Collection",</t>
  </si>
  <si>
    <t xml:space="preserve">        "fulllink": "https://www.amazon.com/Barbara-Natural-Remedies-Complete-Collection/dp/B0D7F3F5SJ/ref=zg_bs_g_books_d_sccl_31/133-8364463-3604600?psc=1"</t>
  </si>
  <si>
    <t xml:space="preserve">        "img": "https://c.media-amazon.com/images/I/81oJPUKL99L._AC_UL300_SR300,200_.jpg",</t>
  </si>
  <si>
    <t xml:space="preserve">        "name": "I Used to Like You Until...: (How Binary Thinking Divides Us)",</t>
  </si>
  <si>
    <t xml:space="preserve">        "link": "https://www.amazon.com/Used-Like-You-Until-Thinking",</t>
  </si>
  <si>
    <t xml:space="preserve">        "fulllink": "https://www.amazon.com/Used-Like-You-Until-Thinking/dp/1668067277/ref=zg_bs_g_books_d_sccl_32/133-8364463-3604600?psc=1"</t>
  </si>
  <si>
    <t xml:space="preserve">        "img": "https://c.media-amazon.com/images/I/71HtAExOQjL._AC_UL300_SR300,200_.jpg",</t>
  </si>
  <si>
    <t xml:space="preserve">        "name": "Flash Cards: Sight Words",</t>
  </si>
  <si>
    <t xml:space="preserve">        "link": "https://www.amazon.com/Flash-Cards-Scholastic-Teacher-Resources",</t>
  </si>
  <si>
    <t xml:space="preserve">        "fulllink": "https://www.amazon.com/Flash-Cards-Scholastic-Teacher-Resources/dp/1338233580/ref=zg_bs_g_books_d_sccl_33/133-8364463-3604600?psc=1"</t>
  </si>
  <si>
    <t xml:space="preserve">        "img": "https://c.media-amazon.com/images/I/81cgi4luylL._AC_UL300_SR300,200_.jpg",</t>
  </si>
  <si>
    <t xml:space="preserve">        "name": "The Spooky Wheels on the Bus: (A Holiday Wheels on the Bus Book)",</t>
  </si>
  <si>
    <t xml:space="preserve">        "link": "https://www.amazon.com/Spooky-Wheels-Bus-Elizabeth-Mills",</t>
  </si>
  <si>
    <t xml:space="preserve">        "fulllink": "https://www.amazon.com/Spooky-Wheels-Bus-Elizabeth-Mills/dp/0545174805/ref=zg_bs_g_books_d_sccl_34/133-8364463-3604600?psc=1"</t>
  </si>
  <si>
    <t xml:space="preserve">        "img": "https://c.media-amazon.com/images/I/91-GiHt82EL._AC_UL300_SR300,200_.jpg",</t>
  </si>
  <si>
    <t xml:space="preserve">        "name": "Counting Miracles: A Novel",</t>
  </si>
  <si>
    <t xml:space="preserve">        "link": "https://www.amazon.com/Counting-Miracles-Novel-Nicholas-Sparks",</t>
  </si>
  <si>
    <t xml:space="preserve">        "fulllink": "https://www.amazon.com/Counting-Miracles-Novel-Nicholas-Sparks/dp/0593449592/ref=zg_bs_g_books_d_sccl_35/133-8364463-3604600?psc=1"</t>
  </si>
  <si>
    <t xml:space="preserve">        "img": "https://c.media-amazon.com/images/I/717+yh0POUL._AC_UL300_SR300,200_.jpg",</t>
  </si>
  <si>
    <t xml:space="preserve">        "name": "The New Menopause: Navigating Your Path Through Hormonal Change with Purpose, Power, and Facts",</t>
  </si>
  <si>
    <t xml:space="preserve">        "link": "https://www.amazon.com/New-Menopause-Navigating-Through-Hormonal",</t>
  </si>
  <si>
    <t xml:space="preserve">        "fulllink": "https://www.amazon.com/New-Menopause-Navigating-Through-Hormonal/dp/059379625X/ref=zg_bs_g_books_d_sccl_36/133-8364463-3604600?psc=1"</t>
  </si>
  <si>
    <t xml:space="preserve">        "img": "https://c.media-amazon.com/images/I/91rR9gMuOVL._AC_UL300_SR300,200_.jpg",</t>
  </si>
  <si>
    <t xml:space="preserve">        "name": "The Four Agreements: A Practical Guide to Personal Freedom (A Toltec Wisdom Book)",</t>
  </si>
  <si>
    <t xml:space="preserve">        "link": "https://www.amazon.com/Four-Agreements-Practical-Personal-Freedom",</t>
  </si>
  <si>
    <t xml:space="preserve">        "fulllink": "https://www.amazon.com/Four-Agreements-Practical-Personal-Freedom/dp/1878424319/ref=zg_bs_g_books_d_sccl_37/133-8364463-3604600?psc=1"</t>
  </si>
  <si>
    <t xml:space="preserve">        "img": "https://c.media-amazon.com/images/I/71bStYhOWOL._AC_UL300_SR300,200_.jpg",</t>
  </si>
  <si>
    <t xml:space="preserve">        "name": "A Navy SEAL's Bug-In Guide: How to Turn Your House into the Safest Place on Earth",</t>
  </si>
  <si>
    <t xml:space="preserve">        "link": "https://www.amazon.com/Navy-SEALs-Bug-Guide-Safest",</t>
  </si>
  <si>
    <t xml:space="preserve">        "fulllink": "https://www.amazon.com/Navy-SEALs-Bug-Guide-Safest/dp/B0DBHTZQF1/ref=zg_bs_g_books_d_sccl_38/133-8364463-3604600?psc=1"</t>
  </si>
  <si>
    <t xml:space="preserve">        "img": "https://c.media-amazon.com/images/I/81RrEEMiOCL._AC_UL300_SR300,200_.jpg",</t>
  </si>
  <si>
    <t xml:space="preserve">        "name": "A Court of Thorns and Roses (A Court of Thorns and Roses, 1)",</t>
  </si>
  <si>
    <t xml:space="preserve">        "link": "https://www.amazon.com/Court-Thorns-Roses-Sarah-Maas",</t>
  </si>
  <si>
    <t xml:space="preserve">        "fulllink": "https://www.amazon.com/Court-Thorns-Roses-Sarah-Maas/dp/1635575567/ref=zg_bs_g_books_d_sccl_39/133-8364463-3604600?psc=1"</t>
  </si>
  <si>
    <t xml:space="preserve">        "img": "https://c.media-amazon.com/images/I/81LZXcfKqJL._AC_UL300_SR300,200_.jpg",</t>
  </si>
  <si>
    <t xml:space="preserve">        "link": "https://www.amazon.com/Housemaids-Secret-Freida-McFadden",</t>
  </si>
  <si>
    <t xml:space="preserve">        "fulllink": "https://www.amazon.com/Housemaids-Secret-Freida-McFadden/dp/0349132615/ref=zg_bs_g_books_d_sccl_40/133-8364463-3604600?psc=1"</t>
  </si>
  <si>
    <t xml:space="preserve">        "img": "https://c.media-amazon.com/images/I/81-vBq87wrL._AC_UL300_SR300,200_.jpg",</t>
  </si>
  <si>
    <t xml:space="preserve">        "link": "https://www.amazon.com/God-Woods-Novel-Liz-Moore",</t>
  </si>
  <si>
    <t xml:space="preserve">        "fulllink": "https://www.amazon.com/God-Woods-Novel-Liz-Moore/dp/0593418913/ref=zg_bs_g_books_d_sccl_41/133-8364463-3604600?psc=1"</t>
  </si>
  <si>
    <t xml:space="preserve">        "img": "https://c.media-amazon.com/images/I/81kZ3Gl3WKL._AC_UL300_SR300,200_.jpg",</t>
  </si>
  <si>
    <t xml:space="preserve">        "name": "Brown Bear, Brown Bear, What Do You See?",</t>
  </si>
  <si>
    <t xml:space="preserve">        "link": "https://www.amazon.com/Brown-Bear-What-You-See",</t>
  </si>
  <si>
    <t xml:space="preserve">        "fulllink": "https://www.amazon.com/Brown-Bear-What-You-See/dp/0805047905/ref=zg_bs_g_books_d_sccl_42/133-8364463-3604600?psc=1"</t>
  </si>
  <si>
    <t xml:space="preserve">        "img": "https://c.media-amazon.com/images/I/510pDtntAVL._AC_UL300_SR300,200_.jpg",</t>
  </si>
  <si>
    <t xml:space="preserve">        "name": "Don't Believe Everything You Think: Why Your Thinking Is The Beginning &amp; End Of Suffering",</t>
  </si>
  <si>
    <t xml:space="preserve">        "fulllink": "https://www.amazon.com/Dont-Believe-Everything-You-Think/dp/B0B39TSMJM/ref=zg_bs_g_books_d_sccl_43/133-8364463-3604600?psc=1"</t>
  </si>
  <si>
    <t xml:space="preserve">        "img": "https://c.media-amazon.com/images/I/81qsstEtrgL._AC_UL300_SR300,200_.jpg",</t>
  </si>
  <si>
    <t xml:space="preserve">        "name": "The Very Hungry Caterpillar",</t>
  </si>
  <si>
    <t xml:space="preserve">        "link": "https://www.amazon.com/Very-Hungry-Caterpillar-Eric-Carle",</t>
  </si>
  <si>
    <t xml:space="preserve">        "fulllink": "https://www.amazon.com/Very-Hungry-Caterpillar-Eric-Carle/dp/0399226907/ref=zg_bs_g_books_d_sccl_44/133-8364463-3604600?psc=1"</t>
  </si>
  <si>
    <t xml:space="preserve">        "img": "https://c.media-amazon.com/images/I/91qJ9YQmSFL._AC_UL300_SR300,200_.jpg",</t>
  </si>
  <si>
    <t xml:space="preserve">        "name": "What to Cook When You Don't Feel Like Cooking - A Cookbook",</t>
  </si>
  <si>
    <t xml:space="preserve">        "link": "https://www.amazon.com/What-Cook-When-Dont-Cooking",</t>
  </si>
  <si>
    <t xml:space="preserve">        "fulllink": "https://www.amazon.com/What-Cook-When-Dont-Cooking/dp/1454952717/ref=zg_bs_g_books_d_sccl_45/133-8364463-3604600?psc=1"</t>
  </si>
  <si>
    <t xml:space="preserve">        "img": "https://c.media-amazon.com/images/I/81h4xinmqmL._AC_UL300_SR300,200_.jpg",</t>
  </si>
  <si>
    <t xml:space="preserve">        "name": "A Court of Thorns and Roses Paperback Box Set (5 books) (A Court of Thorns and Roses, 9)",</t>
  </si>
  <si>
    <t xml:space="preserve">        "link": "https://www.amazon.com/Court-Thorns-Roses-Paperback-books",</t>
  </si>
  <si>
    <t xml:space="preserve">        "fulllink": "https://www.amazon.com/Court-Thorns-Roses-Paperback-books/dp/1639730192/ref=zg_bs_g_books_d_sccl_46/133-8364463-3604600?psc=1"</t>
  </si>
  <si>
    <t xml:space="preserve">        "img": "https://c.media-amazon.com/images/I/81w57qoaHXL._AC_UL300_SR300,200_.jpg",</t>
  </si>
  <si>
    <t xml:space="preserve">        "name": "All the Colors of the Dark: A Read with Jenna Pick",</t>
  </si>
  <si>
    <t xml:space="preserve">        "link": "https://www.amazon.com/All-Colors-Dark-Chris-Whitaker",</t>
  </si>
  <si>
    <t xml:space="preserve">        "fulllink": "https://www.amazon.com/All-Colors-Dark-Chris-Whitaker/dp/0593798872/ref=zg_bs_g_books_d_sccl_47/133-8364463-3604600?psc=1"</t>
  </si>
  <si>
    <t xml:space="preserve">        "img": "https://c.media-amazon.com/images/I/81mFBsBFYXL._AC_UL300_SR300,200_.jpg",</t>
  </si>
  <si>
    <t xml:space="preserve">        "name": "Hot Mess (Diary of a Wimpy Kid Book 19) (Volume 19)",</t>
  </si>
  <si>
    <t xml:space="preserve">        "link": "https://www.amazon.com/Hot-Mess-Diary-Wimpy-Book",</t>
  </si>
  <si>
    <t xml:space="preserve">        "fulllink": "https://www.amazon.com/Hot-Mess-Diary-Wimpy-Book/dp/1419766953/ref=zg_bs_g_books_d_sccl_48/133-8364463-3604600?psc=1"</t>
  </si>
  <si>
    <t xml:space="preserve">        "img": "https://c.media-amazon.com/images/I/51WABgZmdWL._AC_UL300_SR300,200_.jpg",</t>
  </si>
  <si>
    <t xml:space="preserve">        "name": "Chicka Chicka Boom Boom (Board Book)",</t>
  </si>
  <si>
    <t xml:space="preserve">        "link": "https://www.amazon.com/Chicka-Boom-Board-Book",</t>
  </si>
  <si>
    <t xml:space="preserve">        "fulllink": "https://www.amazon.com/Chicka-Boom-Board-Book/dp/1442450703/ref=zg_bs_g_books_d_sccl_49/133-8364463-3604600?psc=1"</t>
  </si>
  <si>
    <t xml:space="preserve">        "img": "https://c.media-amazon.com/images/I/715AP6HQifL._AC_UL300_SR300,200_.jpg",</t>
  </si>
  <si>
    <t xml:space="preserve">        "name": "School Zone - Multiplication 0-12 Flash Cards - Ages 8+, 3rd Grade, 4th Grade, Elementary Math, Multiplication Facts, Common Core, and More",</t>
  </si>
  <si>
    <t xml:space="preserve">        "link": "https://www.amazon.com/School-Zone-Multiplication-Grades-Concentration",</t>
  </si>
  <si>
    <t xml:space="preserve">        "fulllink": "https://www.amazon.com/School-Zone-Multiplication-Grades-Concentration/dp/0938256939/ref=zg_bs_g_books_d_sccl_50/133-8364463-3604600?psc=1"</t>
  </si>
  <si>
    <t xml:space="preserve">    "productDetails": "Stephen and Evie Colbert invite you to pull up a chair as they share their favorite recipes from family and friends and offer a glimpse of food and fun in their South Carolina home.“Hopefully reading this book and cooking these recipes will feel like hanging out with us at home. We basically live in the kitchen anyway.” ―Evie and Stephen ColbertAs Evie and Stephen explain it, Does This Taste Funny? had its beginnings in the Covid lockdown. “We were all stuck together and couldn’t go out, so we cooked. We had all three kids back under one roof for the first time in a long time, and we had dinner each night as a family. Cooking together became a major source of entertainment.”Now, the Colberts invite us into their kitchen and around their dining room table. Sharing Stephen and Evie’s favorite recipes, as well as those of their family and friends, this book offers everything from Party Food (called “party food” because “appetizers” implies something to follow when we all know that, often, this is the only course), to Seafood, to Poultry and Meat (“Evie and I have different relationships to meat. I like it. Evie can take it or leave it, and mostly she leaves it.”), to Desserts (“This is one of the largest sections of the book. Evie always reminds me that desserts are a great way to postpone clearing up.”), to Drinks (“I love cocktail hour. It feels like a reward for having gone so long without a cocktail”), all tied together with playful dialogue between Stephen and Evie and gorgeous shots of their food, family, and home.   Read more",</t>
  </si>
  <si>
    <t xml:space="preserve">    "trackingLink": "https://www.amazon.com/Does-This-Taste-Funny-Recipes/dp/1250859999?psc=&amp;linkCode=ll1&amp;tag=dividy-20&amp;linkId=75c66e809a55dfc00a26e6d05a8b26c0&amp;language=en_US&amp;ref_=as_li_ss_tl"</t>
  </si>
  <si>
    <t xml:space="preserve">    "productDetails": "The instant #1 New York Times bestseller!A bold new vision for optimizing our health now and in the futureWhat if depression, anxiety, infertility, insomnia, heart disease, erectile dysfunction, type 2 diabetes, Alzheimer’s, dementia, cancer and many other health conditions that torture and shorten our lives actually have the same root cause?    Our ability to prevent and reverse these conditions - and feel incredible today -  is under our control and simpler than we think. The key is our metabolic function - the most important and least understood factor in our overall health. As Dr. Casey Means explains in this groundbreaking book, nearly every health problem we face can be explained by how well the cells in our body create and use energy. To live free from frustrating symptoms and life-threatening disease, we need our cells to be optimally powered so that they can create “good energy,” the essential fuel that impacts every aspect of our physical and mental wellbeing.   If you are battling minor signals of “bad energy” inside your body, it is often a warning sign that more life-threatening illness may emerge later in life. But here’s the good news: for the first time ever, we can monitor our metabolic health in great detail and learn how to improve it ourselves.    Weaving together cutting-edge research and personal stories, as well as groundbreaking data from the health technology company Dr. Means founded, Good Energy offers an essential four-week plan and explains: The five biomarkers that determine your risk for a deadly disease.How to use inexpensive tools and technology to “see inside your body” and take action.Why dietary philosophies are designed to confuse us, and six lifelong food principles you can implement whether you’re carnivore or vegan.The crucial links between sleep, circadian rhythm, and metabolismA new framework for exercise focused on building simple movement into everyday activitiesHow cold and heat exposure helps build our body’s resilienceSteps to navigate the medical system to get what you need for optimal health    Good Energy offers a new, cutting-edge understanding of the true cause of illness that until now has remained hidden.  It will help you optimize your ability to live well and stay well at every age.   Read more",</t>
  </si>
  <si>
    <t xml:space="preserve">    "customerReviews": "&lt;img src=\"https://c.media-amazon.com/images/S/amazon-avatars-global/default.png\"/&gt;Susan Bragg5.0 out of 5 stars\n\n\n\n\n\n\n\n  \n  \n    EXCELLENT.  Everyone should read this book!\n  \nReviewed in the United States on August 27, 2024Verified Purchase\n\n\n\n\n\n\n\n  \n  \n    Dr. Casey &amp; her brother Calley are amazing.  I saw them on both Andrew Huberman &amp; Tucker Carlson's podcasts &amp; wowzer did they lay out the case so eloquently &amp; thoroughly (backed by a ton of data &amp; research) for why we need to change our eating habits, exercise habits &amp; farming techniques.  And how our mitochondria &amp; metabolism are being greatly impacted by what we eat.  They discuss the chronic disease epidemic that's going on in America &amp; the long-term impacts.  It's some scary, sobering stuff. This book is an absolute must read.  She's a great writer &amp; lays things out very well.  It's worth the price for the investment of knowledge that comes accompanies it.\n  \nRead more\n  118 people found this helpful\n    \n          \n              \n                  Helpful\n              \n          \n      Sending feedback...Thank you for your feedback.Sorry, we failed to record your vote. Please try again\n        Report\n  &lt;img src=\"https://c.media-amazon.com/images/S/amazon-avatars-global/default.png\"/&gt;Giftcard5.0 out of 5 stars\n\n\n\n\n\n\n\n  \n  \n    Great book!\n  \nReviewed in the United States on September 11, 2024Verified Purchase\n\n\n\n\n\n\n\n  \n  \n    Watched the interview with the author and her brother on Tucker.  A lot of very good info and it makes sense!  We are what we eat.  Good health info.  Easily explained.\n  \nRead more\n  5 people found this helpful\n    \n          \n              \n                  Helpful\n              \n          \n      Sending feedback...Thank you for your feedback.Sorry, we failed to record your vote. Please try again\n        Report\n  &lt;img src=\"https://c.media-amazon.com/images/S/amazon-avatars-global/default.png\"/&gt;RK5.0 out of 5 stars\n\n\n\n\n\n\n\n  \n  \n    BOOK OF THE CENTURY!!!!\n  \nReviewed in the United States on September 7, 2024Verified Purchase\n\n\n\n\n\n\n\n  \n  \n    This is the most amazing book everrrrrrrrrr! Lots of great info. You will feel so many emotions! Shocked, angry, happy, etc…don’t trust doctors that prescribe meds 24/7. Those types of doctors are idiots. They don’t want to cure you.\n  \nRead more\n  4 people found this helpful\n    \n          \n              \n                  Helpful\n              \n          \n      Sending feedback...Thank you for your feedback.Sorry, we failed to record your vote. Please try again\n        Report\n  &lt;img src=\"https://c.media-amazon.com/images/S/amazon-avatars-global/default.png\"/&gt;mark twain4.0 out of 5 stars\n\n\n\n\n\n\n\n  \n  \n    Quick read, some very good points, but also a bit too much about politics of healthcare for me\n  \nReviewed in the United States on July 8, 2024Verified Purchase\n\n\n\n\n\n\n\n  \n  \n    A quick read, nothing technical, she makes valid points.  Good info about what the lab tests so commonly ordered mean. Also a good discussion about the difference between the \"normal\" for a population and evidence-based data on what is optimal.  A few too many recipes for me, and too much critique of modern healthcare. He points are valid, but a bit strident for my taste.\n  \nRead more\n  4 people found this helpful\n    \n          \n              \n                  Helpful\n              \n          \n      Sending feedback...Thank you for your feedback.Sorry, we failed to record your vote. Please try again\n        Report\n  &lt;img src=\"https://c.media-amazon.com/images/S/amazon-avatars-global/default.png\"/&gt;Mariela Dobreva5.0 out of 5 stars\n\n\n\n\n\n\n\n  \n  \n    Absolute treasure in a book!\n  \nReviewed in the United States on August 12, 2024Verified Purchase\n\n\n\n\n\n\n\n  \n  \n    Good Energy is an outstanding book due to the fact that it combines groundbreaking research findings from Modern Medicine and the wisdom of Ancient traditional medical systems. It is a precious devotional work deserving of great adoration as everything one needs to know to profoundly impact lifespan and health span positively is written in this book in a very easy to comprehend language. Dr. Means uncovers personal challenges in her life, which have served her as a powerful motivating factor to put an end to the misinformation of society in the field of healthcare. If there is one book you need to buy to obtain all the valuable information how to live longer and better, this is the one!\n  \nRead more\n  182 people found this helpful\n    \n          \n              \n                  Helpful\n              \n          \n      Sending feedback...Thank you for your feedback.Sorry, we failed to record your vote. Please try again\n        Report\n  &lt;img src=\"https://c.media-amazon.com/images/S/amazon-avatars-global/default.png\"/&gt;Kali S.5.0 out of 5 stars\n\n\n\n\n\n\n\n  \n  \n    Read this book, change your life!\n  \nReviewed in the United States on September 4, 2024Verified Purchase\n\n\n\n\n\n\n\n  \n  \n    This is the best, most comprehensive guide to optimizing your body’s health and avoiding chronic disease. You and everyone you know should read this book. Buy it for yourself, gift it for a loved one— share it far and wide! It is highly readable, informative, action-oriented and empowering. I feel so much more equipped to improve my long-term health and longevity.\n  \nRead more\n  29 people found this helpful\n    \n          \n              \n                  Helpful\n              \n          \n      Sending feedback...Thank you for your feedback.Sorry, we failed to record your vote. Please try again\n        Report\n  &lt;img src=\"https://c.media-amazon.com/images/S/amazon-avatars-global/default.png\"/&gt;John Ashton3.0 out of 5 stars\n\n\n\n\n\n\n\n  \n  \n    A Lot of Words\n  \nReviewed in the United States on September 4, 2024Verified Purchase\n\n\n\n\n\n\n\n  \n  \n    I had assumed, based on an interview with her brother/ co-author, that this book would delve more into the conspiracies amongst big ag, pharma and the US government. I was wrong.Ms Means writes pedantically, like a self help author does, I wasn't looking for that. Many medical terminologies that are discussed, instantly become abbreviated, like \"HRV\". I read the description once, forgot it, but I'm supposed to remember HRV. I don't read doctor's books because I'm smart, but because I want to learn.Dr. Means is correct in telling us that our food choices are bleak and that we need to choose better options for our own good. I was aware of the problems ahead of having read this book, but I was hopeful for journalism instead of recipes.I continue to search for grass fed butter, but have yet to meet it. In fact, I have never witnessed butter be much more than a solid or a liquid.Don't get me wrong. There is a lot of really good information available in this book with a lot of words, but it could have been half as long - even without the abbreviations.The recipe section kinda hurt me a little. Feeds how many? Blender! Dried spices vs. fresh? Blender! Cast iron skillet? Blender! Okay, I'm exaggerating a lot, but there's some blender instructions that seem like crazy calories to me. Smoothies are not your friend.Maybe marketing got involved around the time when we were advised to seek mental health counseling: \"at least one appointment\". That's some crazy sh*t right there. Under what or whose advice did this suddenly become necessary?Overall I'll recommend this book,with caveats. The first half, even with the alphabet soup, was very useful. The middle bit was a regurgitation of the first. The last, worst part was the incriminating life advice, cringe all day. I knew I didn't want to hang out with you and now I know why.I got the Kindle version, so maybe the printed copy has pictures, mine does not. Recipes need pictures, not my rule, ask Betty Crocker, but the kinds of dishes Dr. Means is serving sound like punishment.\n  \nRead more\n  5 people found this helpful\n    \n          \n              \n                  Helpful\n              \n          \n      Sending feedback...Thank you for your feedback.Sorry, we failed to record your vote. Please try again\n        Report\n  &lt;img src=\"https://c.media-amazon.com/images/S/amazon-avatars-global/default.png\"/&gt;Los Angeles Resident5.0 out of 5 stars\n\n\n\n\n\n\n\n  \n  \n    CHANGED MY LIFE… AND STILL CONTINUES.\n  \nReviewed in the United States on August 19, 2024Verified Purchase\n\n\n\n\n\n\n\n  \n  \n    I was getting so confused with the keto diet and then the low carb diet and then vegan diet and then the Mediterranean. Just a vacillation of information to me kept me from having an optimal diet because I just felt like throwing my hands up in the air. The way this woman’s communicates, teaches and writes is genius. She goes through so much and the way that she describes it is heartfelt and passionate and truly brilliant. I have told so many people about this book. It not only tells you how to do things that tells you why and it’s things that makes sense. This goes down as the single most motivating book I have read in regards to health (A couple chapters of the Comfort Crisis book further proved what Good Energy is about). This author of Good Energy is a crazy genius and I’m so glad I saw her on a podcast and then bought the book.  my whole life has changed. I think her so dearly for all that she gave up to be a pioneer in her life to know what she knows and having asked the questions she has asked of not only herself, yet her family and patients and friends and now every reader.  The bears her heart, mind and soul in this book and it made all the sense in the world to me.. I will buy every book this woman writes!\n  \nRead more\n  20 people found this helpful\n    \n          \n              \n                  Helpful\n              \n          \n      Sending feedback...Thank you for your feedback.Sorry, we failed to record your vote. Please try again\n        Report",</t>
  </si>
  <si>
    <t xml:space="preserve">    "trackingLink": "https://www.amazon.com/Good-Energy-Surprising-Connection-Metabolism/dp/0593712641?psc=&amp;linkCode=ll1&amp;tag=dividy-20&amp;linkId=6c2db9260342d8339eb7dad1f4a1f830&amp;language=en_US&amp;ref_=as_li_ss_tl"</t>
  </si>
  <si>
    <t xml:space="preserve">    "productDetails": "Preorder now and receive the stunning DELUXE LIMITED EDITION while supplies last―featuring gorgeous sprayed edges with stenciled artwork, as well as exclusive special design features. This incredible collectible is only available for a limited time, a must-have for any book lover while supplies last in the US and Canada only.Get ready to fly or die in the breathtaking follow-up to Fourth Wing and Iron Flame from #1 New York Times bestselling author Rebecca Yarros.   Read more",</t>
  </si>
  <si>
    <t xml:space="preserve">    "trackingLink": "https://www.amazon.com/Onyx-Storm-Deluxe-Limited-Empyrean/dp/1649374186?psc=&amp;linkCode=ll1&amp;tag=dividy-20&amp;linkId=897e0f66e2ef3905c10582f3b2b156b1&amp;language=en_US&amp;ref_=as_li_ss_tl"</t>
  </si>
  <si>
    <t xml:space="preserve">    "productDetails": "Every American president, from Washington to Biden: Their lives, policies, foibles, and legacies, assessed with clear-eyed authority and wit.Authors of the acclaimed Killing books, the #1 bestselling narrative history series in the world, Bill O’Reilly and Martin Dugard begin a new direction with Confronting the Presidents.From Washington to Jefferson, Lincoln to Franklin Delano Roosevelt, Kennedy to Nixon, Reagan to Obama and Biden, the 45 United States presidents have left lasting impacts on our nation. Some of their legacies continue today, some are justly forgotten, and some have changed as America has changed. Whether famous, infamous, or obscure, all the presidents shaped our nation in unexpected ways.The authors' extensive research has uncovered never before seen historical facts based on private correspondence and newly discovered documentation, such as George Washington's troubled relationship with his mother.In Confronting the Presidents, O’Reilly and Dugard present 45 wonderfully entertaining and insightful portraits of each president, with no-spin commentary on their achievements―or lack thereof. Who best served America, and who undermined the founding ideals? Who were the first ladies, and what were their surprising roles in making history? Which presidents were the best, which the worst, and which didn’t have much impact? How do decisions made in one era, under the pressure of particular circumstances, still resonate today? And what do presidents like to eat, drink, and do when they aren’t working―or even sometimes when they are?These and many more questions are answered in each fascinating chapter of Confronting the Presidents. Written with O’Reilly and Dugard’s signature style, authority, and eye for telling detail, Confronting the Presidents will delight all readers of history, politics, and current affairs, especially during the 2024 election season.   Read more",</t>
  </si>
  <si>
    <t xml:space="preserve">    "customerReviews": "&lt;img src=\"https://c.media-amazon.com/images/S/amazon-avatars-global/default.png\"/&gt;E. Icenhour5.0 out of 5 stars\n\n\n\n\n\n\n\n  \n  \n    I learned so much!\n  \nReviewed in the United States on September 13, 2024Verified Purchase\n\n\n\n\n\n\n\n  \n  \n    Fantastic read. I learned something on almost every page. Reviews saying it’s a “cliff notes” version are ridiculous. The book would be longer than a Stephen King novel if all 45 President’s were covered in great detail. I got a very good handle on each President and I read it almost in one sitting. Only putting it down because I had to get some sleep! Highly recommended.\n  \nRead more\n  One person found this helpful\n    \n          \n              \n                  Helpful\n              \n          \n      Sending feedback...Thank you for your feedback.Sorry, we failed to record your vote. Please try again\n        Report\n  &lt;img src=\"https://c.media-amazon.com/images/S/amazon-avatars-global/default.png\"/&gt;Tim T5.0 out of 5 stars\n\n\n\n\n\n\n\n  \n  \n    Fact based\n  \nReviewed in the United States on September 10, 2024Verified Purchase\n\n\n\n\n\n\n\n  \n  \n    Bill does not judge or rate only presents facts you decide how they did .a lot of people don't like facts these days including the media .\n  \nRead more\n  22 people found this helpful\n    \n          \n              \n                  Helpful\n              \n          \n      Sending feedback...Thank you for your feedback.Sorry, we failed to record your vote. Please try again\n        Report\n  &lt;img src=\"https://c.media-amazon.com/images/S/amazon-avatars-global/default.png\"/&gt;Amazon Customer1.0 out of 5 stars\n\n\n\n\n\n\n\n  \n  \n    Author ‘Spins’ in his No Spin Book\n  \nReviewed in the United States on September 10, 2024\n\n\n\n\n\n\n\n  \n  \n    Author confronts reader at the end of the book and calls out his least favorite Presidents - what happened to no spin.No  Spin = No Judgement. Returned book.\n  \nRead more\n  13 people found this helpful\n    \n          \n              \n                  Helpful\n              \n          \n      Sending feedback...Thank you for your feedback.Sorry, we failed to record your vote. Please try again\n        Report\n  &lt;img src=\"https://c.media-amazon.com/images/S/amazon-avatars-global/5a88c5a8-e43a-4841-8b36-0743fcd464c1._CR0%2C0%2C1125%2C1125_SX460_.jpg\"/&gt;Wess5.0 out of 5 stars\n\n\n\n\n\n\n\n  \n  \n    Very informative\n  \nReviewed in the United States on September 11, 2024\n\n\n\n\n\n\n\n  \n  \n    This book was very informative really enjoyed reading it.\n  \nRead more\n  11 people found this helpful\n    \n          \n              \n                  Helpful\n              \n          \n      Sending feedback...Thank you for your feedback.Sorry, we failed to record your vote. Please try again\n        Report\n  &lt;img src=\"https://c.media-amazon.com/images/S/amazon-avatars-global/09387f28-6159-4067-b442-897c4f9e1d5d._CR61%2C0%2C377%2C377_SX460_.jpg\"/&gt;Mark Sutter2.0 out of 5 stars\n\n\n\n\n\n\n\n  \n  \n    Cliff Notes\n  \nReviewed in the United States on September 12, 2024Verified Purchase\n\n\n\n\n\n\n\n  \n  \n    Very disappointed.  This was nothing more than a Cliff Notes version of the presidents' biographies.  I wanted to see how much good or how much harm each president did to America, but this book didn't provide that.  Instead, I would point you to \"Rating America's Presidents\" by Robert Spencer or maybe \"9 Presidents Who Screwed Up America\" by Brion McClanahan.\n  \nRead more\n  10 people found this helpful\n    \n          \n              \n                  Helpful\n              \n          \n      Sending feedback...Thank you for your feedback.Sorry, we failed to record your vote. Please try again\n        Report\n  &lt;img src=\"https://c.media-amazon.com/images/S/amazon-avatars-global/default.png\"/&gt;jan5.0 out of 5 stars\n\n\n\n\n\n\n\n  \n  \n    Excellent read\n  \nReviewed in the United States on September 10, 2024\n\n\n\n\n\n\n\n  \n  \n    Very informative read about our President’s from past to present and how their behavior and decision making effects our daily life!\n  \nRead more\n  29 people found this helpful\n    \n          \n              \n                  Helpful\n              \n          \n      Sending feedback...Thank you for your feedback.Sorry, we failed to record your vote. Please try again\n        Report",</t>
  </si>
  <si>
    <t xml:space="preserve">    "trackingLink": "https://www.amazon.com/Confronting-Presidents-Assessments-Washington-Biden/dp/125034641X?psc=&amp;linkCode=ll1&amp;tag=dividy-20&amp;linkId=b1cb4846916b4cccfdea2af3dd3843a5&amp;language=en_US&amp;ref_=as_li_ss_tl"</t>
  </si>
  <si>
    <t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t>
  </si>
  <si>
    <t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13 people found this helpful\n    \n          \n              \n                  Helpful\n              \n          \n      Sending feedback...Thank you for your feedback.Sorry, we failed to record your vote. Please try again\n        Report\n  &lt;img src=\"https://c.media-amazon.com/images/S/amazon-avatars-global/default.png\"/&gt;Cathyhannahrblack5.0 out of 5 stars\n\n\n\n\n\n\n\n  \n  \n    Amazingly Awesome, Loved, Loved, Loved this Book\n  \nReviewed in the United States on August 16, 2024Verified Purchase\n\n\n\n\n\n\n\n  \n  \n    Thank you, Colleen Hoover, for giving Lily and Atlas their happily ever after. I truly appreciate it because they are my favorite couple in one of the books. They have now found a place in my top five couples, a list I love to revisit. This story is one of forgiveness and healing. I am so glad that Lily was given the freedom to love who she chooses. There were moments in the book when it seemed touch and go. I imagined various scenarios where Ryle lost control and hurt Lily, but thankfully, it didn't escalate to that. Ryle's issues stem from what was revealed in 'It Ends With Us': he shot his brother with a loaded gun as a child, an event that undoubtedly scarred his psyche. Whether he received help or not, or whether he pretended to be helped or was not encouraged to overcome his issues, remains unclear. Then there's Lily, who grew up in an abusive household and knew she had the strength to walk away if she ever met someone like her father. I am relieved she recognized that abuse is not love. Regardless of Ryle's actions, he always tried to blame her or thought an apology would suffice. I've heard it said that 'sorry' is a word for sorry people, but I don't believe that applies to Ryle. He had a sister who adored him and loving parents, so perhaps the trauma of accidentally killing his brother left him with unresolved anger. Lily, seeking and obtaining a divorce, still faces anger from her ex, who blames Atlas for their breakup rather than acknowledging his own abusive behavior as the cause. Then there's Atlas, dubbed the 'Greek Adonis' by Alyssa, who was abused by his mother—a twist, as I initially believed it was his stepfather. The revelation that Atlas's mother had another child adds yet another layer to his story.\n  \nRead more\n  \n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src=\"https://c.media-amazon.com/images/S/amazon-avatars-global/default.png\"/&gt;sara5.0 out of 5 stars\n\n\n\n\n\n\n\n  \n  \n    At a loss for words it’s so good!\n  \nReviewed in the United States on September 7, 2024Verified Purchase\n\n\n\n\n\n\n\n  \n  \n    Both books, wow!  Exceptional and entertaining!  Great insight into the human psychology of abusive relationships and how to end them and then navigate the future when children are involved and new partners come along.  The relationship between Lily and Atlas is so fascinating and tender, oh my!  I really enjoyed reading this so much!\n  \nRead more\n  One person found this helpful\n    \n          \n              \n                  Helpful\n              \n          \n      Sending feedback...Thank you for your feedback.Sorry, we failed to record your vote. Please try again\n        Report\n  &lt;img src=\"https://c.media-amazon.com/images/S/amazon-avatars-global/default.png\"/&gt;Kindle Customer5.0 out of 5 stars\n\n\n\n\n\n\n\n  \n  \n    Maybe contains a spoiler\n  \nReviewed in the United States on September 6, 2024Verified Purchase\n\n\n\n\n\n\n\n  \n  \n    This book tugs at the heart in a different way than the first one. This one gives us everything we needed after the end of \"It Ends With Us.\" Once again, the message was well written and portrayed so well. While the characters still had some struggles, this gave us all the closure we needed. It had all the love that we needed after the first book. Fantastic job again. Thank you!\n  \nRead more\n  One person found this helpful\n    \n          \n              \n                  Helpful\n              \n          \n      Sending feedback...Thank you for your feedback.Sorry, we failed to record your vote. Please try again\n        Report",</t>
  </si>
  <si>
    <t xml:space="preserve">    "trackingLink": "https://www.amazon.com/Starts-Us-Novel-Ends/dp/1668001225?psc=&amp;linkCode=ll1&amp;tag=dividy-20&amp;linkId=afd4d6a38dbb8a43f077f96b6b9f67b9&amp;language=en_US&amp;ref_=as_li_ss_tl"</t>
  </si>
  <si>
    <t xml:space="preserve">    "productDetails": "Weird and comfy! A peculiar world filled with mystical yet cozy and adorable creatures. Don't bother them, they're deep in their quirky vibes. Go ahead, gently splash your colors and let the fun begin!This book offers:40 hand-drawn pages ready for coloringSuper cute and spooky coloring pages for stress relief and relaxationSingle-sided pages to prevent bleed-through (if using markers, remember to place a protective sheet behind the page you're coloring)A convenient size of 8.5 x 8.5 inches for easy handlingHigh-resolution prints for clear, crisp images.   Read more",</t>
  </si>
  <si>
    <t xml:space="preserve">    "customerReviews": "&lt;img src=\"https://c.media-amazon.com/images/S/amazon-avatars-global/default.png\"/&gt;MandyRaja5.0 out of 5 stars\n\n\n\n\n\n\n\n  \n  \n    So cute and satisfying to color!\n  \nReviewed in the United States on September 4, 2024Verified Purchase\n\n\n\n\n\n\n\n  \n  \n    This is literally the cutest and most doable coloring book I own! I've bought a lot of mandala coloring pages in the past, which I soon learned really stresses me out instead of relaxes me because I have no idea which colors to use. This book is quite the opposite as it's blank spaces are quite big allowing you to stick with a few colors and make a really cute painting. I'm hoping to get their other coloring books because these are truly to die for. One thing I would note, which I've seen in the comments here, is that it will bleed to the other page if you are using marker. I use a thick piece of paper to block out any bleeding. Good thing it's one sided so you don't have to worry about that!\n  \nRead more\n  7 people found this helpful\n    \n          \n              \n                  Helpful\n              \n          \n      Sending feedback...Thank you for your feedback.Sorry, we failed to record your vote. Please try again\n        Report\n  &lt;img src=\"https://c.media-amazon.com/images/S/amazon-avatars-global/default.png\"/&gt;Mary Martin5.0 out of 5 stars\n\n\n\n\n\n\n\n  \n  \n    Love it\n  \nReviewed in the United States on September 3, 2024Verified Purchase\n\n\n\n\n\n\n\n  \n  \n    Love this coloring book. Simple art that makes it easy to add your own patterns too. Love the spooky vibe. Very relaxing. Will buy more of these.\n  \nRead more\n  5 people found this helpful\n    \n          \n              \n                  Helpful\n              \n          \n      Sending feedback...Thank you for your feedback.Sorry, we failed to record your vote. Please try again\n        Report\n  &lt;img src=\"https://c.media-amazon.com/images/S/amazon-avatars-global/32b77488-1438-4dd9-bf95-dc51ea4035b8._CR84%2C0%2C332%2C332_SX460_.jpg\"/&gt;Sweet Melinda5.0 out of 5 stars\n\n\n\n\n\n\n\n  \n  \n    Hours of stress relief and so cute\n  \nReviewed in the United States on September 11, 2024Verified Purchase\n\n\n\n\n\n\n\n  \n  \n    This coloring book is adorable and has provided hours of calm coloring. It’s perfect after a long day of work to color a bit. Love the big, bold designs. I ordered another one for my nieces.\n  \nRead more\n\n\n\n\n\n\n\n\n\n\n\n \n  \t\t \n\n\n\n\n    \n        \n        \n            \n        \n            \n        \n        \n            \n            \n        \n        \n            \n            \n        \n    \n    \n        \n\n            \n                &lt;img src=\"https://c.media-amazon.com/images/S/amazon-avatars-global/32b77488-1438-4dd9-bf95-dc51ea4035b8._CR84%2C0%2C332%2C332_SX460_.jpg\"/&gt;Sweet Melinda\n            \n\n            5.0 out of 5 stars\n            \n                Hours of stress relief and so cute\n            \n            \n            \n                \n                    \n                        \n                        \n                            \n                                \n                                \n                                    Reviewed in the United States on September 11, 2024\n                                \n                            \n                        \n                    \n                \n            \n        \n        \n            This coloring book is adorable and has provided hours of calm coloring. It’s perfect after a long day of work to color a bit. Love the big, bold designs. I ordered another one for my nieces.\n        \n        \n            \n                Images in this review\n            \n            \n                \n                    \n                        \n                    \n                \n            \n        \n    \n        \n    \n\n\n\n\n\n   function toggleSeeAllView() {\n       P.when('A', 'cr-image-popover-controller').execute(function(A, imagePopoverController) {\n          imagePopoverController.toggleSeeAllView(true);\n       });\n   }\n\n\n       &lt;img alt=\"Customer image\" src=\"https://c.media-amazon.com/images/I/71y5UIvJFTL._SY88.jpg\" height=\"88\" width=\"100%\"/&gt;\n\n        P.when('A', 'cr-image-popover-controller').execute(function(A, imagePopoverController) {\n          A.on(\"a:popover:beforeShow:RIEEMG450MQG8_gallerySection_main\", function(data) {\n            imagePopoverController.initImagePopover(\"RIEEMG450MQG8\", \"[https://c.media-amazon.com/images/I/71y5UIvJFTL.jpg]\", data);\n          });\n        });\n    \n\n  One person found this helpful\n    \n          \n              \n                  Helpful\n              \n          \n      Sending feedback...Thank you for your feedback.Sorry, we failed to record your vote. Please try again\n        Report\n  &lt;img src=\"https://c.media-amazon.com/images/S/amazon-avatars-global/default.png\"/&gt;Elle5.0 out of 5 stars\n\n\n\n\n\n\n\n  \n  \n    supper fun pictures\n  \nReviewed in the United States on September 2, 2024Verified Purchase\n\n\n\n\n\n\n\n  \n  \n    love the big bold pictures. one of the reasons i never got into coloring was i would have to squint even with my reading glasses 🤓.  with this book i have noproblems. the pictures can be colored simply or with as much details as you want. great buy for the price.\n  \nRead more\n\n\n\n\n\n\n\n\n\n\n\n \n  \t\t \n\n\n\n\n    \n        \n        \n            \n        \n            \n        \n        \n            \n            \n        \n        \n            \n            \n        \n    \n    \n        \n\n            \n                &lt;img src=\"https://c.media-amazon.com/images/S/amazon-avatars-global/default.png\"/&gt;Elle\n            \n\n            5.0 out of 5 stars\n            \n                supper fun pictures\n            \n            \n            \n                \n                    \n                        \n                        \n                            \n                                \n                                \n                                    Reviewed in the United States on September 2, 2024\n                                \n                            \n                        \n                    \n                \n            \n        \n        \n            love the big bold pictures. one of the reasons i never got into coloring was i would have to squint even with my reading glasses 🤓.  with this book i have noproblems. the pictures can be colored simply or with as much details as you want. great buy for the price.\n        \n        \n            \n                Images in this review\n            \n            \n                \n                    \n                        \n                    \n                        \n                    \n                        \n                    \n                \n            \n        \n    \n        \n    \n\n\n\n\n\n   function toggleSeeAllView() {\n       P.when('A', 'cr-image-popover-controller').execute(function(A, imagePopoverController) {\n          imagePopoverController.toggleSeeAllView(true);\n       });\n   }\n\n\n       &lt;img alt=\"Customer image\" src=\"https://c.media-amazon.com/images/I/71rDOg9X75L._SY88.jpg\" height=\"88\" width=\"100%\"/&gt;&lt;img alt=\"Customer image\" src=\"https://c.media-amazon.com/images/I/71eoss5gVbL._SY88.jpg\" height=\"88\" width=\"100%\"/&gt;&lt;img alt=\"Customer image\" src=\"https://c.media-amazon.com/images/I/71GpiXgQinL._SY88.jpg\" height=\"88\" width=\"100%\"/&gt;\n\n        P.when('A', 'cr-image-popover-controller').execute(function(A, imagePopoverController) {\n          A.on(\"a:popover:beforeShow:R3R6GZXHOTTUYJ_gallerySection_main\", function(data) {\n            imagePopoverController.initImagePopover(\"R3R6GZXHOTTUYJ\", \"[https://c.media-amazon.com/images/I/71rDOg9X75L.jpg, https://c.media-amazon.com/images/I/71eoss5gVbL.jpg, https://c.media-amazon.com/images/I/71GpiXgQinL.jpg]\", data);\n          });\n        });\n    \n\n  8 people found this helpful\n    \n          \n              \n                  Helpful\n              \n          \n      Sending feedback...Thank you for your feedback.Sorry, we failed to record your vote. Please try again\n        Report\n  &lt;img src=\"https://c.media-amazon.com/images/S/amazon-avatars-global/default.png\"/&gt;Sagrario5.0 out of 5 stars\n\n\n\n\n\n\n\n  \n  \n    GET IT! DON’T EVEN THINK TWICE\n  \nReviewed in the United States on August 10, 2024Verified Purchase\n\n\n\n\n\n\n\n  \n  \n    I LOVEEEEEE this coloring book! So many cute pages and perfect for spooky season. If you love Halloween and coloring cute images, then this is the book for you. Has a variety of pages and all have the perfect thick lines we all love in coloring books! Add to your cart now!\n  \nRead more\n\n\n\n\n\n\n\n\n\n\n\n \n  \t\t \n\n\n\n\n    \n        \n        \n            \n        \n            \n        \n        \n            \n            \n        \n        \n            \n            \n        \n    \n    \n        \n\n            \n                &lt;img src=\"https://c.media-amazon.com/images/S/amazon-avatars-global/default.png\"/&gt;Sagrario\n            \n\n            5.0 out of 5 stars\n            \n                GET IT! DON’T EVEN THINK TWICE\n            \n            \n            \n                \n                    \n                        \n                        \n                            \n                                \n                                \n                                    Reviewed in the United States on August 10, 2024\n                                \n                            \n                        \n                    \n                \n            \n        \n        \n            I LOVEEEEEE this coloring book! So many cute pages and perfect for spooky season. If you love Halloween and coloring cute images, then this is the book for you. Has a variety of pages and all have the perfect thick lines we all love in coloring books! Add to your cart now!\n        \n        \n            \n                Images in this review\n            \n            \n                \n                    \n                        \n                    \n                \n            \n        \n    \n        \n    \n\n\n\n\n\n   function toggleSeeAllView() {\n       P.when('A', 'cr-image-popover-controller').execute(function(A, imagePopoverController) {\n          imagePopoverController.toggleSeeAllView(true);\n       });\n   }\n\n\n       &lt;img alt=\"Customer image\" src=\"https://c.media-amazon.com/images/I/717-pCATj4L._SY88.jpg\" height=\"88\" width=\"100%\"/&gt;\n\n        P.when('A', 'cr-image-popover-controller').execute(function(A, imagePopoverController) {\n          A.on(\"a:popover:beforeShow:R18HSL4YXJ2I86_gallerySection_main\", function(data) {\n            imagePopoverController.initImagePopover(\"R18HSL4YXJ2I86\", \"[https://c.media-amazon.com/images/I/717-pCATj4L.jpg]\", data);\n          });\n        });\n    \n\n  15 people found this helpful\n    \n          \n              \n                  Helpful\n              \n          \n      Sending feedback...Thank you for your feedback.Sorry, we failed to record your vote. Please try again\n        Report\n  &lt;img src=\"https://c.media-amazon.com/images/S/amazon-avatars-global/default.png\"/&gt;Sherrell5.0 out of 5 stars\n\n\n\n\n\n\n\n  \n  \n    Spooky cute\n  \nReviewed in the United States on August 27, 2024Verified Purchase\n\n\n\n\n\n\n\n  \n  \n    I loveeeee it! The pages are thin but the pictures are super cute. Not a lot of small things to color which I like.\n  \nRead more\n  4 people found this helpful\n    \n          \n              \n                  Helpful\n              \n          \n      Sending feedback...Thank you for your feedback.Sorry, we failed to record your vote. Please try again\n        Report\n  &lt;img src=\"https://c.media-amazon.com/images/S/amazon-avatars-global/default.png\"/&gt;Ashley5.0 out of 5 stars\n\n\n\n\n\n\n\n  \n  \n    Cutest Coloring Book Ever!\n  \nReviewed in the United States on August 18, 2024Verified Purchase\n\n\n\n\n\n\n\n  \n  \n    I’m so happy with this coloring book. It’s so full of adorable pics at such a great price. Includes access to tutorials and free coloring pages. If using alcohol markers I use card stock between pages.\n  \nRead more\n\n\n\n\n\n\n\n\n\n\n\n \n  \t\t \n\n\n\n\n    \n        \n        \n            \n        \n            \n        \n        \n            \n            \n        \n        \n            \n            \n        \n    \n    \n        \n\n            \n                &lt;img src=\"https://c.media-amazon.com/images/S/amazon-avatars-global/default.png\"/&gt;Ashley\n            \n\n            5.0 out of 5 stars\n            \n                Cutest Coloring Book Ever!\n            \n            \n            \n                \n                    \n                        \n                        \n                            \n                                \n                                \n                                    Reviewed in the United States on August 18, 2024\n                                \n                            \n                        \n                    \n                \n            \n        \n        \n            I’m so happy with this coloring book. It’s so full of adorable pics at such a great price. Includes access to tutorials and free coloring pages. If using alcohol markers I use card stock between pages.\n        \n        \n            \n                Images in this review\n            \n            \n                \n                    \n                        \n                    \n                        \n                    \n                        \n                    \n                \n            \n        \n    \n        \n    \n\n\n\n\n\n   function toggleSeeAllView() {\n       P.when('A', 'cr-image-popover-controller').execute(function(A, imagePopoverController) {\n          imagePopoverController.toggleSeeAllView(true);\n       });\n   }\n\n\n       &lt;img alt=\"Customer image\" src=\"https://c.media-amazon.com/images/I/71nP3+mJXtL._SY88.jpg\" height=\"88\" width=\"100%\"/&gt;&lt;img alt=\"Customer image\" src=\"https://c.media-amazon.com/images/I/71iy12fbZEL._SY88.jpg\" height=\"88\" width=\"100%\"/&gt;&lt;img alt=\"Customer image\" src=\"https://c.media-amazon.com/images/I/81pz8j9QV6L._SY88.jpg\" height=\"88\" width=\"100%\"/&gt;\n\n        P.when('A', 'cr-image-popover-controller').execute(function(A, imagePopoverController) {\n          A.on(\"a:popover:beforeShow:RY5IODOP71K6L_gallerySection_main\", function(data) {\n            imagePopoverController.initImagePopover(\"RY5IODOP71K6L\", \"[https://c.media-amazon.com/images/I/71nP3+mJXtL.jpg, https://c.media-amazon.com/images/I/71iy12fbZEL.jpg, https://c.media-amazon.com/images/I/81pz8j9QV6L.jpg]\", data);\n          });\n        });\n    \n\n  7 people found this helpful\n    \n          \n              \n                  Helpful\n              \n          \n      Sending feedback...Thank you for your feedback.Sorry, we failed to record your vote. Please try again\n        Report\n  &lt;img src=\"https://c.media-amazon.com/images/S/amazon-avatars-global/default.png\"/&gt;Sam4.0 out of 5 stars\n\n\n\n\n\n\n\n  \n  \n    Super cute and spooky! A little issue with printing\n  \nReviewed in the United States on August 30, 2024Verified Purchase\n\n\n\n\n\n\n\n  \n  \n    Very cute coloring book, and just in time for spooky season (which should be year round imo!) I was TikTok influenced to buy this and happy I did. My one gripe is there is inconsistency in the outline printing so it doesn’t look as crisp once colors go down (using alcohol markers). It’s a bit disappointing, I would have loved to have all pages with crisp, dark outlines but every other page has half gray outline (like the printer ran out of ink). Not sure if it’s apparent in the pictures attached to the review. It’s not a huge deal but is a bit of a let down\n  \nRead more\n\n\n\n\n\n\n\n\n\n\n\n \n  \t\t \n\n\n\n\n    \n        \n        \n            \n        \n            \n        \n        \n            \n            \n        \n        \n            \n            \n        \n    \n    \n        \n\n            \n                &lt;img src=\"https://c.media-amazon.com/images/S/amazon-avatars-global/default.png\"/&gt;Sam\n            \n\n            4.0 out of 5 stars\n            \n                Super cute and spooky! A little issue with printing\n            \n            \n            \n                \n                    \n                        \n                        \n                            \n                                \n                                \n                                    Reviewed in the United States on August 30, 2024\n                                \n                            \n                        \n                    \n                \n            \n        \n        \n            Very cute coloring book, and just in time for spooky season (which should be year round imo!) I was TikTok influenced to buy this and happy I did. My one gripe is there is inconsistency in the outline printing so it doesn’t look as crisp once colors go down (using alcohol markers). It’s a bit disappointing, I would have loved to have all pages with crisp, dark outlines but every other page has half gray outline (like the printer ran out of ink). Not sure if it’s apparent in the pictures attached to the review. It’s not a huge deal but is a bit of a let down\n        \n        \n            \n                Images in this review\n            \n            \n                \n                    \n                        \n                    \n                        \n                    \n                \n            \n        \n    \n        \n    \n\n\n\n\n\n   function toggleSeeAllView() {\n       P.when('A', 'cr-image-popover-controller').execute(function(A, imagePopoverController) {\n          imagePopoverController.toggleSeeAllView(true);\n       });\n   }\n\n\n       &lt;img alt=\"Customer image\" src=\"https://c.media-amazon.com/images/I/616XFl-PTFL._SY88.jpg\" height=\"88\" width=\"100%\"/&gt;&lt;img alt=\"Customer image\" src=\"https://c.media-amazon.com/images/I/61NDooNVvcL._SY88.jpg\" height=\"88\" width=\"100%\"/&gt;\n\n        P.when('A', 'cr-image-popover-controller').execute(function(A, imagePopoverController) {\n          A.on(\"a:popover:beforeShow:R3QPPQNZ4Z6X5Z_gallerySection_main\", function(data) {\n            imagePopoverController.initImagePopover(\"R3QPPQNZ4Z6X5Z\", \"[https://c.media-amazon.com/images/I/616XFl-PTFL.jpg, https://c.media-amazon.com/images/I/61NDooNVvcL.jpg]\", data);\n          });\n        });\n    \n\n  3 people found this helpful\n    \n          \n              \n                  Helpful\n              \n          \n      Sending feedback...Thank you for your feedback.Sorry, we failed to record your vote. Please try again\n        Report",</t>
  </si>
  <si>
    <t xml:space="preserve">    "trackingLink": "https://www.amazon.com/Spooky-Cutie-Featuring-Creatures-Relaxation/dp/B0D943SQXV?psc=&amp;linkCode=ll1&amp;tag=dividy-20&amp;linkId=70cdf78027fbd221bf912b59d404d459&amp;language=en_US&amp;ref_=as_li_ss_tl"</t>
  </si>
  <si>
    <t xml:space="preserve">    "productDetails": "Help your little one build communication skills with the ultimate writing workbook for kids ages 3 to 5. More than 1 million copies sold!Set kids up to succeed in school with a learn to write for kids guide that offers letter, shape, and number practice for kindergarten―and beyond.My First Learn-to-Write Workbook introduces early writers to proper pen control, line tracing, and more with dozens of handwriting exercises that engage their minds and boost their reading and writing comprehension.Get the best in learning books for 3+ year olds with:Comprehensive skill building―As they explore these preschool and kindergarten learning activities, kids will build a strong foundation of reading comprehension, the alphabet, penmanship, and fine motor skills.75+ practice pages―Tons of engaging pencil-on-paper activities like connect-the-dots and fill-in-the-blanks offer enough repetition for real learning but enough variety to keep kids interested.Colorful fun―This bestselling workbook is full of helpful (and slightly silly) pictures and illustrations that will spark kids' imaginations and get them excited to keep practicing.Get your child on the path to success with toddler learning activities that help them develop essential skills!   Read more",</t>
  </si>
  <si>
    <t xml:space="preserve">    "customerReviews": "&lt;img src=\"https://c.media-amazon.com/images/S/amazon-avatars-global/default.png\"/&gt;Max5.0 out of 5 stars\n\n\n\n\n\n\n\n  \n  \n    Great head start\n  \nReviewed in the United States on July 29, 2024Verified Purchase\n\n\n\n\n\n\n\n  \n  \n    This book is a great start for your lil boy or girl. Helps with remembering the letters and it allows them to have good handwriting control as they trace over each letter. Can’t go wrong with this book! Well worth your money!\n  \nRead more\n  2 people found this helpful\n    \n          \n              \n                  Helpful\n              \n          \n      Sending feedback...Thank you for your feedback.Sorry, we failed to record your vote. Please try again\n        Report\n  &lt;img src=\"https://c.media-amazon.com/images/S/amazon-avatars-global/3ef43ca7-f787-4afa-bb47-3105586f4c29._CR0%2C0%2C500%2C500_SX460_.jpg\"/&gt;Teresa Martin5.0 out of 5 stars\n\n\n\n\n\n\n\n  \n  \n    A must buy!! Makes learning fun!\n  \nReviewed in the United States on July 22, 2024Verified Purchase\n\n\n\n\n\n\n\n  \n  \n    I would buy this look a million times over!! Where was this when I first started teaching my child to write? I am so happy I finally found something that was helpful AND enticing! I love the warm ups that help get them excited vs just throwing them into letters and numbers. My toddler loves doing her ‘homework’. We are on our way to being kindergarten ready!\n  \nRead more\n\n\n\n\n\n\n\n\n\n\n\n \n  \t\t \n\n\n\n\n    \n        \n        \n            \n        \n            \n        \n        \n            \n            \n        \n        \n            \n            \n        \n    \n    \n        \n\n            \n                &lt;img src=\"https://c.media-amazon.com/images/S/amazon-avatars-global/3ef43ca7-f787-4afa-bb47-3105586f4c29._CR0%2C0%2C500%2C500_SX460_.jpg\"/&gt;Teresa Martin\n            \n\n            5.0 out of 5 stars\n            \n                A must buy!! Makes learning fun!\n            \n            \n            \n                \n                    \n                        \n                        \n                            \n                                \n                                \n                                    Reviewed in the United States on July 22, 2024\n                                \n                            \n                        \n                    \n                \n            \n        \n        \n            I would buy this look a million times over!! Where was this when I first started teaching my child to write? I am so happy I finally found something that was helpful AND enticing! I love the warm ups that help get them excited vs just throwing them into letters and numbers. My toddler loves doing her ‘homework’. We are on our way to being kindergarten ready!\n        \n        \n            \n                Images in this review\n            \n            \n                \n                    \n                        \n                    \n                \n            \n        \n    \n        \n    \n\n\n\n\n\n   function toggleSeeAllView() {\n       P.when('A', 'cr-image-popover-controller').execute(function(A, imagePopoverController) {\n          imagePopoverController.toggleSeeAllView(true);\n       });\n   }\n\n\n       &lt;img alt=\"Customer image\" src=\"https://c.media-amazon.com/images/I/71CTTafEiyL._SY88.jpg\" height=\"88\" width=\"100%\"/&gt;\n\n        P.when('A', 'cr-image-popover-controller').execute(function(A, imagePopoverController) {\n          A.on(\"a:popover:beforeShow:R1D7C63RW7O6AT_gallerySection_main\", function(data) {\n            imagePopoverController.initImagePopover(\"R1D7C63RW7O6AT\", \"[https://c.media-amazon.com/images/I/71CTTafEiyL.jpg]\", data);\n          });\n        });\n    \n\n  2 people found this helpful\n    \n          \n              \n                  Helpful\n              \n          \n      Sending feedback...Thank you for your feedback.Sorry, we failed to record your vote. Please try again\n        Report\n  &lt;img src=\"https://c.media-amazon.com/images/S/amazon-avatars-global/default.png\"/&gt;Pixie Dust5.0 out of 5 stars\n\n\n\n\n\n\n\n  \n  \n    My kid loves this\n  \nReviewed in the United States on August 28, 2024Verified Purchase\n\n\n\n\n\n\n\n  \n  \n    This is a wonderful book to help kids read. We do a page a week just so my son can get used to it but he likes it and it only take 10mins out of the day.\n  \nRead more\n  3 people found this helpful\n    \n          \n              \n                  Helpful\n              \n          \n      Sending feedback...Thank you for your feedback.Sorry, we failed to record your vote. Please try again\n        Report\n  &lt;img src=\"https://c.media-amazon.com/images/S/amazon-avatars-global/default.png\"/&gt;patricia ann mccord5.0 out of 5 stars\n\n\n\n\n\n\n\n  \n  \n    It’s easy for kids to use.\n  \nReviewed in the United States on August 18, 2024Verified Purchase\n\n\n\n\n\n\n\n  \n  \n    My great grandson used this for learning how to write. It was fun and easy. He loved it\n  \nRead more\n  One person found this helpful\n    \n          \n              \n                  Helpful\n              \n          \n      Sending feedback...Thank you for your feedback.Sorry, we failed to record your vote. Please try again\n        Report\n  &lt;img src=\"https://c.media-amazon.com/images/S/amazon-avatars-global/01c0035e-338b-44e6-b258-d0636b71295e._CR105%2C0%2C1030%2C1030_SX460_.jpg\"/&gt;Negrito Black4.0 out of 5 stars\n\n\n\n\n\n\n\n  \n  \n    Awsome book\n  \nReviewed in the United States on June 21, 2024Verified Purchase\n\n\n\n\n\n\n\n  \n  \n    Great use i feel like it gets the job done\n  \nRead more\n  \n    \n          \n              \n                  Helpful\n              \n          \n      Sending feedback...Thank you for your feedback.Sorry, we failed to record your vote. Please try again\n        Report\n  &lt;img src=\"https://c.media-amazon.com/images/S/amazon-avatars-global/default.png\"/&gt;NicoleF5.0 out of 5 stars\n\n\n\n\n\n\n\n  \n  \n    Absolutely great !!!\n  \nReviewed in the United States on August 21, 2024Verified Purchase\n\n\n\n\n\n\n\n  \n  \n    I purchased this for my two year old.  This is a great learn to write book.  We sat and I was able to teach him  to trace numbers and letters easily.  I recommend this book.\n  \nRead more\n  2 people found this helpful\n    \n          \n              \n                  Helpful\n              \n          \n      Sending feedback...Thank you for your feedback.Sorry, we failed to record your vote. Please try again\n        Report\n  &lt;img src=\"https://c.media-amazon.com/images/S/amazon-avatars-global/default.png\"/&gt;Sabrina5.0 out of 5 stars\n\n\n\n\n\n\n\n  \n  \n    Perfect for little learners\n  \nReviewed in the United States on July 31, 2024Verified Purchase\n\n\n\n\n\n\n\n  \n  \n    He loves it and it's so good for him to practice tracing at age 3\n  \nRead more\n\n\n\n\n\n\n\n\n\n\n\n \n  \t\t \n\n\n\n\n    \n        \n        \n            \n        \n            \n        \n        \n            \n            \n        \n        \n            \n            \n        \n    \n    \n        \n\n            \n                &lt;img src=\"https://c.media-amazon.com/images/S/amazon-avatars-global/default.png\"/&gt;Sabrina\n            \n\n            5.0 out of 5 stars\n            \n                Perfect for little learners\n            \n            \n            \n                \n                    \n                        \n                        \n                            \n                                \n                                \n                                    Reviewed in the United States on July 31, 2024\n                                \n                            \n                        \n                    \n                \n            \n        \n        \n            He loves it and it's so good for him to practice tracing at age 3\n        \n        \n            \n                Images in this review\n            \n            \n                \n                    \n                        \n                    \n                \n            \n        \n    \n        \n    \n\n\n\n\n\n   function toggleSeeAllView() {\n       P.when('A', 'cr-image-popover-controller').execute(function(A, imagePopoverController) {\n          imagePopoverController.toggleSeeAllView(true);\n       });\n   }\n\n\n       &lt;img alt=\"Customer image\" src=\"https://c.media-amazon.com/images/I/71br2VFKu4L._SY88.jpg\" height=\"88\" width=\"100%\"/&gt;\n\n        P.when('A', 'cr-image-popover-controller').execute(function(A, imagePopoverController) {\n          A.on(\"a:popover:beforeShow:R3923TCW4UNDR4_gallerySection_main\", function(data) {\n            imagePopoverController.initImagePopover(\"R3923TCW4UNDR4\", \"[https://c.media-amazon.com/images/I/71br2VFKu4L.jpg]\", data);\n          });\n        });\n    \n\n  One person found this helpful\n    \n          \n              \n                  Helpful\n              \n          \n      Sending feedback...Thank you for your feedback.Sorry, we failed to record your vote. Please try again\n        Report\n  &lt;img src=\"https://c.media-amazon.com/images/S/amazon-avatars-global/default.png\"/&gt;melissa5.0 out of 5 stars\n\n\n\n\n\n\n\n  \n  \n    Learn to write workbook\n  \nReviewed in the United States on August 19, 2024Verified Purchase\n\n\n\n\n\n\n\n  \n  \n    Great book. Helps with learning to write letters, numbers and also has shapes to trace in this book. Plus it was a great price.\n  \nRead more\n  One person found this helpful\n    \n          \n              \n                  Helpful\n              \n          \n      Sending feedback...Thank you for your feedback.Sorry, we failed to record your vote. Please try again\n        Report",</t>
  </si>
  <si>
    <t xml:space="preserve">    "trackingLink": "https://www.amazon.com/My-First-Learn-Write-Workbook/dp/1641526270?psc=&amp;linkCode=ll1&amp;tag=dividy-20&amp;linkId=77456f6c7912866e39e00953cf17b28d&amp;language=en_US&amp;ref_=as_li_ss_tl"</t>
  </si>
  <si>
    <t xml:space="preserve">    "productDetails": "THE INSTANT #1 NEW YORK TIMES BESTSELLER • A must-read for all parents: the generation-defining investigation into the collapse of youth mental health in the era of smartphones, social media, and big tech—and a plan for a healthier, freer childhood.“Erudite, engaging, combative, crusading.” —New York Times Book Review (Editors’ Choice)“Words that chill the parental heart… thanks to Mr. Haidt, we can glimpse the true horror of what happened not only in the U.S. but also elsewhere in the English-speaking world… lucid, memorable… galvanizing.” —Wall Street Journal“[An] important new book... The shift in kids’ energy and attention from the physical world to the virtual one, Haidt shows, has been catastrophic, especially for girls.” —Michelle Goldberg, The New York TimesAfter more than a decade of stability or improvement, the mental health of adolescents plunged in the early 2010s. Rates of depression, anxiety, self-harm, and suicide rose sharply, more than doubling on many measures. Why?In The Anxious Generation, social psychologist Jonathan Haidt lays out the facts about the epidemic of teen mental illness that hit many countries at the same time. He then investigates the nature of childhood, including why children need play and independent exploration to mature into competent, thriving adults. Haidt shows how the “play-based childhood” began to decline in the 1980s, and how it was finally wiped out by the arrival of the “phone-based childhood” in the early 2010s. He presents more than a dozen mechanisms by which this “great rewiring of childhood” has interfered with children’s social and neurological development, covering everything from sleep deprivation to attention fragmentation, addiction, loneliness, social contagion, social comparison, and perfectionism. He explains why social media damages girls more than boys and why boys have been withdrawing from the real world into the virtual world, with disastrous consequences for themselves, their families, and their societies.Most important, Haidt issues a clear call to action. He diagnoses the “collective action problems” that trap us, and then proposes four simple rules that might set us free. He describes steps that parents, teachers, schools, tech companies, and governments can take to end the epidemic of mental illness and restore a more humane childhood.Haidt has spent his career speaking truth backed by data in the most difficult landscapes—communities polarized by politics and religion, campuses battling culture wars, and now the public health emergency faced by Gen Z. We cannot afford to ignore his findings about protecting our children—and ourselves—from the psychological damage of a phone-based life.   Read more",</t>
  </si>
  <si>
    <t xml:space="preserve">    "customerReviews": "&lt;img src=\"https://c.media-amazon.com/images/S/amazon-avatars-global/551af84e-3b18-4188-a8a3-e20218b9b100._CR0%2C25%2C95%2C95_UX460_.jpg\"/&gt;Michael Philliber5.0 out of 5 stars\n\n\n\n\n\n\n\n  \n  \n    Crucial!\n  \nReviewed in the United States on June 7, 2024Verified Purchase\n\n\n\n\n\n\n\n  \n  \n    There is this creeping feeling that things are amiss, which keeps snagging our perceptions and catching on our minds. Some people shift the blame to this or that political party to explain the trouble or fault the stupidity and lameness of “those younger folk”. Most of the time much of the blame and assertions are prejudicial anecdotes with very little research or factual analysis. That’s where Jonathan Haidt comes in. Haidt is the Thomas Cooley Professor of Ethical Leadership at New York University’s Stern School of Business. He is also the author of several valuable works and papers, such as “The Righteous Mind” and “The Coddling of the American Mind” and other compositions. In March of 2024 he published “The Anxious Generation: How the Great Rewiring of Childhood Is Causing an Epidemic of Mental Illness”. This 400-page hardback, along with the supporting website at anxiousgeneration.com, give thoughtful, concerned readers a ton of factual research and analysis that diagnose what’s ailing us, but it also maps out practical ways “to reclaim human life for human beings in all generations” (17).Haidt carefully walks readers through numerous studies to show that there has been a multi-decade trend in American society (and the West) that has rewritten childhood, and the consequences are showing up with alarming frequency among those in the teens and twenty. He calls this trend the “Great Rewiring.” As he notes, the “most intense period of this rewiring was 2010 to 2015, although the story I will tell begins with the rise of fearful and overprotective parenting in the 1980s and continues through the COVID pandemic to the present day” (4). In a nutshell, the author shows how two trends have brought our teens and twenties to be an anxious generation: (1) overprotective parenting that removed kids from play-based childhood and brought them into (2) phone-based childhood. This is a childhood shaped early by easy, unprotected access to social media and the internet. “My central claim in this book is that these two trends – overprotection in the real world and underprotection in the virtual world – are the major reasons why children born after 1995 became the anxious generation” (9). That is the book in summary, and every chapter makes his case over and over again.In regard to overprotective parenting in the real world I can personally testify. The social pressure to protect our kids pushed us to restrain their independence as the grew up, because we were told repeatedly that there were sexual predators under every bush and around every corner.  And then the increasing expectation was that no sensible parent would leave their eight-year-old child alone or allow their eleven-year-old to walk to the local grocery store, and more. “We shouldn’t blame parents for “helicoptering.” We should blame – and change – a culture that tells parents that they must helicopter.” This created, and still creates, an environment where “independence milestones” disappear “under a mountain of media-fueled fear” (254).Then, concerning the underprotective parenting in the virtual world, Haidt states that when “we gave our children and adolescents smartphones in the early 2010s, we gave companies the ability to apply variable-ratio reinforcement schedules all day long, training them like rats during their most sensitive years of brain rewiring. Those companies developed addictive apps that sculpted some very deep pathways in our children’s brains” (136). The majority of the book’s chapters work through this underprotection in the virtual world, and how it is fomenting emotional and mental troubles for our young adults, as well as many older adults.But the author is not like so many other writers and thinkers who only tell us what’s wrong. He weaves into his volume remedial aspects, and then takes four concluding chapters to speak to parents, teachers and administrators, governments, and tech companies. Not only are his suggestions helpful and practical, but they also seem to me to be common sense. As a Christian minister, his points and suggested solutions have stirred me think about how our congregation can be part of the cure for girls and boys, younger men and women.For example, Haidt – who is not a Christian – recommends families and communities take a “digital Sabbath” (204). Similarly, he applauds the value of communal rituals, social practices where people move together and “enter the realm of the sacred together, at the same time.” And that as this happens then as communities “engage in these practices together, and especially when they move together in synchrony, they increase cohesion and trust, which means they also reduce anomie and loneliness” (202-203). There is so much more, but one of the crucial ideas is to recognize, for us and our teens and twenties, that often social media platforms do not foster forgiveness, patience, slowness to anger, readiness to forgive. Instead, “Social media trains people to do the opposite: Judge quickly and publicly, lest ye be judged for not judging whoever it is we are all condemning today. Don’t forgive, or your team will attack you as a traitor” (211).“The Anxious Generation” is a must-read for parents, grandparents, educators, clergy, church elders, government officials, and whoever really cares about what is going on, and how to help bring healthiness into our world. I wholeheartedly recommend this volume!\n  \nRead more\n  54 people found this helpful\n    \n          \n              \n                  Helpful\n              \n          \n      Sending feedback...Thank you for your feedback.Sorry, we failed to record your vote. Please try again\n        Report\n  &lt;img src=\"https://c.media-amazon.com/images/S/amazon-avatars-global/default.png\"/&gt;Fred Provencher5.0 out of 5 stars\n\n\n\n\n\n\n\n  \n  \n    The devastation is real but it can be changed\n  \nReviewed in the United States on July 24, 2024Verified Purchase\n\n\n\n\n\n\n\n  \n  \n    This is an important book for anyone who cares about youth, about culture, about media, about the direction of our nation or the future success of our students. In short this is an important book for just about everyone. Jonathan Haidt is professor in the school of business at NYU with a PhD in social psychology from UPenn. His argument is based on peer reviewed academic research but it is accessible for anyone and is meant for parents, educators, politicians and business leaders. His argument is deductive -- he tells you in the first chapter what he has concluded and how he is going to explain it, then he does just that. His thesis is that the explosion of social media applications and the availability of them 24/7 through the smart phone has been a disaster for pre-teens and adolescents and is a direct cause of significant rise in mental health issues that every one sees. His chapters support this thesis with studies and anecdotes. I found it very persuasive because he gives voice to something we have all suspected. Social media hijacks our attention, fragments our thinking and causes us to withdraw from real embodied interaction with other people. This is harmful for everyone but it is devastating for young people whose brains and coping skills are still developing. In short we have over supervised our kids in the real world, fearing threats that are statistically very low and we have under supervised our children online where the threats are all too real. I cannot encourage you enough to read this book.\n  \nRead more\n  6 people found this helpful\n    \n          \n              \n                  Helpful\n              \n          \n      Sending feedback...Thank you for your feedback.Sorry, we failed to record your vote. Please try again\n        Report\n  &lt;img src=\"https://c.media-amazon.com/images/S/amazon-avatars-global/9f216199-4524-475a-bf2a-b631bc20546c._CR83%2C0%2C333%2C333_SX460_.jpg\"/&gt;Robert H.4.0 out of 5 stars\n\n\n\n\n\n\n\n  \n  \n    Impressive, Valuable, If Somewhat Repetitive\n  \nReviewed in the United States on July 25, 2024Verified Purchase\n\n\n\n\n\n\n\n  \n  \n    At breakfast with a member of our local Board of Ed, I asked what is behind the growth industry of psychologists, psychiatrists, and counselors in our (and all) school districts.  I asked why we unquestioningly welcome the increase in the number of troubled students and wanted to know the root cause of all this malaise. He replied \"Social media on mobile phones.\"  Then he told me about this book.Haidt appears to be at the cutting edge of diagnosing the social, emotional, and physical effects of social media.  Right up front, he outlines the topics he will tackle in this book and how he will propose to help solve the problems.  And he does:  His book is full of data and is perfectly convincing.  My observation is that he could achieve all his goals more effectively with less repetition, side dalliances, and bloat.  One gets the message much sooner and more often than the book demands.Still!  If you recall the big move to delay school start times in the morning because the data supported the benefits, you should make an appointment with the Superintendent, as I have, to ask what they intend to do about the damage caused by the carpet bombing of developing minds by empty - and emptying - social media.\n  \nRead more\n  2 people found this helpful\n    \n          \n              \n                  Helpful\n              \n          \n      Sending feedback...Thank you for your feedback.Sorry, we failed to record your vote. Please try again\n        Report\n  &lt;img src=\"https://c.media-amazon.com/images/S/amazon-avatars-global/5236be08-a260-4cc6-88ed-757dcf8c6007._CR0%2C0%2C600%2C600_SX460_.jpg\"/&gt;Xuan5.0 out of 5 stars\n\n\n\n\n\n\n\n  \n  \n    Urgently and passionately written\n  \nReviewed in the United States on September 4, 2024Verified Purchase\n\n\n\n\n\n\n\n  \n  \n    This book is urgently and passionately written and argued, and supported with many facts and figures, all of which point to technological proliferation with smartphones + social media leading to teens’ mental health crisis. The author theorizes this is because it goes against the grain of our biological programming, and I agree with his argument, having experienced in my own life, and seeing how re-introducing community, ritual, free play, and time in nature to have profoundly positive effects on screen-addled children. As new technologies pull us further and further into the realm of science fiction, we should strive to find and nurture the precious things that root us in our earthly existence.\n  \nRead more\n  One person found this helpful\n    \n          \n              \n                  Helpful\n              \n          \n      Sending feedback...Thank you for your feedback.Sorry, we failed to record your vote. Please try again\n        Report",</t>
  </si>
  <si>
    <t xml:space="preserve">    "trackingLink": "https://www.amazon.com/Anxious-Generation-Rewiring-Childhood-Epidemic/dp/0593655036?psc=&amp;linkCode=ll1&amp;tag=dividy-20&amp;linkId=b4b1d78d5b05b01c4ee29b30909e3047&amp;language=en_US&amp;ref_=as_li_ss_tl"</t>
  </si>
  <si>
    <t xml:space="preserve">    "productDetails": "Just when you thought Jonathan Cahn’s books couldn’t get more explosive, comes …THE DRAGON’S PROPHECY:  Israel, the Dark Resurrection, and the End of Days.Is there more to the world than meets our eyes – another realm that’s transforming our world at this very moment? Is there an ancient vision that unlocks what is really happening to our world and what is yet to come? A dangerous force from ancient times that is now operating in the world and determining the course of world events? Did a three-thousand-year old mystery actually foretell the invasion of Israel by Hamas down to the year – and even the exact date? Is there a secret to the Book of Revelation that actually reveals what is taking place right now? After eight New York Times bestsellers, Jonathan Cahn NOW releases his newest stunning blockbuster…. THE DRAGON’S PROPHECY: Israel, the Dark Resurrection, and the End of Days. For the first time ever, Jonathan Cahn will open up End-Time Prophecy to reveal the mysteries behind the End of the Age and what is now happening before our eyes - even the hidden keys to victory in the light of what’s coming – and how to overcome your Dragon!THE DRAGON’S PROPHECY will reveal…   The long-hidden secret of the Last Days  The Dark Resurrection  The Colors of the Apocalypse  The Return of the Sea People  The Day of the Dragon  The Black Sabbath  The Inverted Angel  The Revenge of the Three Thousand  The 2,315th Day  The Secret on the Mount  The Invaders  The Beast  And much, much, more! What does the future hold? What do you need to know and do?And what about the Dragon?THE DRAGON’S PROPHECY – Israel, The Dark Resurrection, and the End of Days It will change the way you see the world. It will open your eyes and blow your mind!THE DRAGON’S PROPHECY - the book you can’t afford Not to read!    Read more",</t>
  </si>
  <si>
    <t xml:space="preserve">    "customerReviews": "&lt;img src=\"https://c.media-amazon.com/images/S/amazon-avatars-global/default.png\"/&gt;Rebecca Burtram5.0 out of 5 stars\n\n\n\n\n\n\n\n  \n  \n    Very informative and amazing read.\n  \nReviewed in the United States on September 7, 2024Verified Purchase\n\n\n\n\n\n\n\n  \n  \n    I absolutely love this book! It's hard to put down! It's easy to follow, it has all the sources of research in the back of the book so you can research it for yourself, he very clearly makes the connections between the Bible and the events taking place now, and it's very eye opening. I would recommend this book for everybody! It's really an amazing read. Thank you Rabi Cahn!\n  \nRead more\n  15 people found this helpful\n    \n          \n              \n                  Helpful\n              \n          \n      Sending feedback...Thank you for your feedback.Sorry, we failed to record your vote. Please try again\n        Report\n  &lt;img src=\"https://c.media-amazon.com/images/S/amazon-avatars-global/default.png\"/&gt;John A Miller Sr5.0 out of 5 stars\n\n\n\n\n\n\n\n  \n  \n    Eye-opening\n  \nReviewed in the United States on September 5, 2024Verified Purchase\n\n\n\n\n\n\n\n  \n  \n    This book was really eye-opening and helped me to better understand both the ancient and resurrected conflicts between Israel and Philistia. I gained understanding on so many different levels, from the bird's-eye view (spiritual understanding) down to the minute details of the ages-old conflict. Definitely worth the read!\n  \nRead more\n  9 people found this helpful\n    \n          \n              \n                  Helpful\n              \n          \n      Sending feedback...Thank you for your feedback.Sorry, we failed to record your vote. Please try again\n        Report\n  &lt;img src=\"https://c.media-amazon.com/images/S/amazon-avatars-global/default.png\"/&gt;Min5.0 out of 5 stars\n\n\n\n\n\n\n\n  \n  \n    Inspired - Events happening now!\n  \nReviewed in the United States on September 5, 2024Verified Purchase\n\n\n\n\n\n\n\n  \n  \n    Well worth the read!  Bought extra book to share.  Messianic Rabbi Jonathan Cahn was truly inspired in the writing of his latest book.  Whether you are an Israeli or a Spiritual Israeli, the explanation of current and future events shows how the Dragon will affect you and yours.  He also shows the hope of the future following the Lamb in this turbulent world.  The Notes in the back of the book show each Bible Scripture that was referenced in this writing.\n  \nRead more\n\n\n\n\n\n\n\n\n\n\n\n \n  \t\t \n\n\n\n\n    \n        \n        \n            \n        \n            \n        \n        \n            \n            \n        \n        \n            \n            \n        \n    \n    \n        \n\n            \n                &lt;img src=\"https://c.media-amazon.com/images/S/amazon-avatars-global/default.png\"/&gt;Min\n            \n\n            5.0 out of 5 stars\n            \n                Inspired - Events happening now!\n            \n            \n            \n                \n                    \n                        \n                        \n                            \n                                \n                                \n                                    Reviewed in the United States on September 5, 2024\n                                \n                            \n                        \n                    \n                \n            \n        \n        \n            Well worth the read!  Bought extra book to share.  Messianic Rabbi Jonathan Cahn was truly inspired in the writing of his latest book.  Whether you are an Israeli or a Spiritual Israeli, the explanation of current and future events shows how the Dragon will affect you and yours.  He also shows the hope of the future following the Lamb in this turbulent world.  The Notes in the back of the book show each Bible Scripture that was referenced in this writing.\n        \n        \n            \n                Images in this review\n            \n            \n                \n                    \n                        \n                    \n                \n            \n        \n    \n        \n    \n\n\n\n\n\n   function toggleSeeAllView() {\n       P.when('A', 'cr-image-popover-controller').execute(function(A, imagePopoverController) {\n          imagePopoverController.toggleSeeAllView(true);\n       });\n   }\n\n\n       &lt;img alt=\"Customer image\" src=\"https://c.media-amazon.com/images/I/71OU2uPOkyL._SY88.jpg\" height=\"88\" width=\"100%\"/&gt;\n\n        P.when('A', 'cr-image-popover-controller').execute(function(A, imagePopoverController) {\n          A.on(\"a:popover:beforeShow:R10A3CQ6B5IJ0W_gallerySection_main\", function(data) {\n            imagePopoverController.initImagePopover(\"R10A3CQ6B5IJ0W\", \"[https://c.media-amazon.com/images/I/71OU2uPOkyL.jpg]\", data);\n          });\n        });\n    \n\n  2 people found this helpful\n    \n          \n              \n                  Helpful\n              \n          \n      Sending feedback...Thank you for your feedback.Sorry, we failed to record your vote. Please try again\n        Report\n  &lt;img src=\"https://c.media-amazon.com/images/S/amazon-avatars-global/default.png\"/&gt;Teresa Lennox5.0 out of 5 stars\n\n\n\n\n\n\n\n  \n  \n    Timely, captivating, well researched\n  \nReviewed in the United States on September 5, 2024Verified Purchase\n\n\n\n\n\n\n\n  \n  \n    Once again Jonathan Cahn’s The Dragon’s Prophecy is timely, captivating, well researched, and thoughtfully moves quickly through a historical timeline – a sweeping saga - that comes together like tiny pieces of a haunting puzzle. As in his earlier books, ancient prophecies, events, battles, clashes in faith and culture, right and wrong, and so much more seem to leap off the pages of ancient days and come to life again in our current age. The world’s stage, most particularly regarding the October 7th beginning of a pivotal and ongoing war plays out before our eyes as reported in our everyday news. The events as they unfold are studied exposing clues within the framework of old and new testament scripture, biblical history in its own time, as it is now, and as it may be as we approach the last of days. The reader is drawn into the sad mystery of the Dragon’s inversion of all that is, and has been good, true, and pure - and the tragic outcome that always follows a path that denies good, truth, and purity, drawing a land and its people away from our loving and providential God. Fortunately, the reader is reminded that God will keep His promise – that even as our own “grafted in” lives are impacted, He walks alongside and calls us to Himself. The book begs for a sequel that may further explore and update this story as it is rapidly unfolding – with a particular emphasis on the history of the people of Israel in light of spiritual, cultural, and political developments of the last two centuries, and how these developments may relate to all individuals  scattered around the globe who are made in the image and likeness of God.\n  \nRead more\n  14 people found this helpful\n    \n          \n              \n                  Helpful\n              \n          \n      Sending feedback...Thank you for your feedback.Sorry, we failed to record your vote. Please try again\n        Report\n  &lt;img src=\"https://c.media-amazon.com/images/S/amazon-avatars-global/default.png\"/&gt;L.S.S.5.0 out of 5 stars\n\n\n\n\n\n\n\n  \n  \n    Series is Excellent\n  \nReviewed in the United States on September 10, 2024Verified Purchase\n\n\n\n\n\n\n\n  \n  \n    I love all of his books, easy to read, keeps your attention.\n  \nRead more\n  4 people found this helpful\n    \n          \n              \n                  Helpful\n              \n          \n      Sending feedback...Thank you for your feedback.Sorry, we failed to record your vote. Please try again\n        Report\n  &lt;img src=\"https://c.media-amazon.com/images/S/amazon-avatars-global/default.png\"/&gt;Shirley B5.0 out of 5 stars\n\n\n\n\n\n\n\n  \n  \n    Current Revelatory Content\n  \nReviewed in the United States on September 6, 2024Verified Purchase\n\n\n\n\n\n\n\n  \n  \n    This book is the BEST of all his books (yes, I have read them all).Relevant &amp; a \"MUST READ\" for those who want the backdrop of current events.  I pre-ordered &amp; received on 9/4.  Couldn't put it down &amp; now reading it again!\n  \nRead more\n  4 people found this helpful\n    \n          \n              \n                  Helpful\n              \n          \n      Sending feedback...Thank you for your feedback.Sorry, we failed to record your vote. Please try again\n        Report\n  &lt;img src=\"https://c.media-amazon.com/images/S/amazon-avatars-global/default.png\"/&gt;Judie 5.0 out of 5 stars\n\n\n\n\n\n\n\n  \n  \n    If you like Jonathan Cahn, this book is a must read.\n  \nReviewed in the United States on September 9, 2024Verified Purchase\n\n\n\n\n\n\n\n  \n  \n    Jonathan is brilliant.  He gives you information that challenges and informs you on the battle we are witnessing today between good and evil.  His historical knowledge is vast, and you will be amazed for sure!\n  \nRead more\n  2 people found this helpful\n    \n          \n              \n                  Helpful\n              \n          \n      Sending feedback...Thank you for your feedback.Sorry, we failed to record your vote. Please try again\n        Report\n  &lt;img src=\"https://c.media-amazon.com/images/S/amazon-avatars-global/default.png\"/&gt;Adaline Merritt5.0 out of 5 stars\n\n\n\n\n\n\n\n  \n  \n    COMPELLING! CLIFF-HANGER! EPIC! SPELL-BINDING!\n  \nReviewed in the United States on September 3, 2024Verified Purchase\n\n\n\n\n\n\n\n  \n  \n    GOT QUESTIONS? 8 TIME BEST-SELLING AUTHOR, JONATHAN CAHN HAS ANSWERS!Jonathan Cahn’s most enthralling and riveting 9th book was written in real time throughout 2024, even as the most dramatic events in history were unfolding not only on the world’s battlefields, but also across America.  This page-turner impales the reader down to the very last line on the very last page. No other Author on planet earth could possibly have ripped the veil from these prophetic mysteries and ancient secrets.“TDP” provides the deepest and most profound revelations for the unprecedented, depraved events of 2024 perpetrated by spiritually and deviant evil entities. They were unleashed by long dormant, ancient forces that arose in sheer brutality, inflicting the most horrific and unprecedented degenerate violence in modern history.As this decade’s definitive prescient “Answer Book”, Cahn takes us on a deep dive into unveiling the origins of the ancient spirits – the driving powers of these resurrected enemies now trapped in the life and death, end-time battles that will forever affect the future history of America, Israel and the world. And in Cahn's signature last chapters, he leaves us with clear instructions for fulfilling our mission and our calling.Through his extensive encyclopedic knowledge of ancient biblical history, Cahn charges us to respond as the Disciples in the Book of Acts, to not only be bold eyewitnesses but also force multipliers for sharing the Gospel, even as this later-day, biblical prophecy is unfolding by the hour.  Unquestionably, this iconic book is an instant Classic and one of the important books of this century by one of our most prolific and best loved authors.\n  \nRead more\n  3 people found this helpful\n    \n          \n              \n                  Helpful\n              \n          \n      Sending feedback...Thank you for your feedback.Sorry, we failed to record your vote. Please try again\n        Report",</t>
  </si>
  <si>
    <t xml:space="preserve">    "trackingLink": "https://www.amazon.com/Dragons-Prophecy-Israel-Dark-Resurrection/dp/1636413994?psc=&amp;linkCode=ll1&amp;tag=dividy-20&amp;linkId=5c0969c767a38370fda7cb2910af60d8&amp;language=en_US&amp;ref_=as_li_ss_tl"</t>
  </si>
  <si>
    <t xml:space="preserve">    "productDetails": "The #1 New York Times bestseller. Over 20 million copies sold!Tiny Changes, Remarkable ResultsNo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willpower;design your environment to make success easier;get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   Read more",</t>
  </si>
  <si>
    <t xml:space="preserve">    "customerReviews": "&lt;img src=\"https://c.media-amazon.com/images/S/amazon-avatars-global/8ba2230c-b4c6-4da0-93ca-a02b8c7d9bb4._CR0%2C0%2C478%2C478_SX460_.jpg\"/&gt;Tom Venuto, Author of Burn the Fat, Feed The Muscle5.0 out of 5 stars\n\n\n\n\n\n\n\n  \n  \n    Huge toolkit of actionable, practical, organized strategies to build positive habits\n  \nReviewed in the United States on October 16, 2018Verified Purchase\n\n\n\n\n\n\n\n  \n  \n    I've read a lot of books on changing behavior and building habits and James Clear's  Atomic Habits is my new favorite. This book is different from others in the way it covers an enormous amount of ground in the larger area of self-improvement while seamlessly tying all these ideas back into the central theme of habits.One of the core concepts in Atomic Habits is to focus on the small improvement. The impact a 1% improvement per day can make may appear negligible at first, but Clear makes a compelling argument that in the case of habits, thinking small produces the biggest results over time. \"Habits are the compound interest of self-improvement,\" explains Clear.Over the months and years, the accumulated effect of small habitual daily behaviors is staggering. Early in the book we are also warned that this compounding works both ways, so we'd better make sure we're making it work in the positive direction, not for the negative.This is a concept I was introduced to years ago under a different name - Kaizen - the Japanese term for continuous incremental improvement. What's different and new in this book is how the concept is applied specifically to building habits.I found the information introduced in chapter two about behavior change at the identity level to be spot-on. You're also given a simple two-step process for changing your identity and this one idea alone is incredibly powerful.In chapter three, we are introduced to the habit loop - cue, craving, response, reward - and we learn how to build good habits in 4 simple steps and break bad habits in 4 simple steps.One of those steps to habit formation, which goes hand in hand with the 1% concept, is how to make it not only small, but easy. In the chapters that follow, this is exactly what you find out.Other ideas of great value that stood out included, habit stacking (the best way to form a new habit), habit tracking, habit shaping and how to design your environment - physical and social - for habit building success. You learn the truth about self-control, how to stop procrastinating and how to use implementation intentions, temptation bundling and motivational rituals. The book is simply packed with actionable ideas, tactics and strategies.Virtually every idea in the book is useful and resonated with me. While I may not agree that we should \"forget about goals,\" I agree with one of Clear's core principles in the book - that we must develop systems for change. If we only focus on goals and don't develop systems and a focus on the process, we risk falling into a number of goal-related traps which ultimately lead to stagnation. With the right systems, we're rewarded with continuous improvement on a lifelong journey of success.Another difference between Atomic Habits and other books in this genre is that while it's based on science it doesn't bog you down with unnecessary details of the research. Clear's book is intensely practical, giving you a huge toolkit of organized and named strategies you can apply immediately to create and strengthen positive habits and stop the negative ones.The book is conversational, and includes many interesting stories, making it easy to read - and hard to put down (I read it cover to cover in one day).It's possible this might become your most highlighted personal improvement book because every page is so chocked full of memorable and quotable gems of advice.\n  \nRead more\n\n\n\n\n\n\n\n\n\n\n\n \n  \t\t \n\n\n\n\n    \n        \n        \n            \n        \n            \n        \n        \n            \n            \n        \n        \n            \n            \n        \n    \n    \n        \n\n            \n                &lt;img src=\"https://c.media-amazon.com/images/S/amazon-avatars-global/8ba2230c-b4c6-4da0-93ca-a02b8c7d9bb4._CR0%2C0%2C478%2C478_SX460_.jpg\"/&gt;Tom Venuto, Author of Burn the Fat, Feed The Muscle\n            \n\n            5.0 out of 5 stars\n            \n                Huge toolkit of actionable, practical, organized strategies to build positive habits\n            \n            \n            \n                \n                    \n                        \n                        \n                            \n                                \n                                \n                                    Reviewed in the United States on October 16, 2018\n                                \n                            \n                        \n                    \n                \n            \n        \n        \n            I've read a lot of books on changing behavior and building habits and James Clear's  Atomic Habits is my new favorite. This book is different from others in the way it covers an enormous amount of ground in the larger area of self-improvement while seamlessly tying all these ideas back into the central theme of habits.One of the core concepts in Atomic Habits is to focus on the small improvement. The impact a 1% improvement per day can make may appear negligible at first, but Clear makes a compelling argument that in the case of habits, thinking small produces the biggest results over time. \"Habits are the compound interest of self-improvement,\" explains Clear.Over the months and years, the accumulated effect of small habitual daily behaviors is staggering. Early in the book we are also warned that this compounding works both ways, so we'd better make sure we're making it work in the positive direction, not for the negative.This is a concept I was introduced to years ago under a different name - Kaizen - the Japanese term for continuous incremental improvement. What's different and new in this book is how the concept is applied specifically to building habits.I found the information introduced in chapter two about behavior change at the identity level to be spot-on. You're also given a simple two-step process for changing your identity and this one idea alone is incredibly powerful.In chapter three, we are introduced to the habit loop - cue, craving, response, reward - and we learn how to build good habits in 4 simple steps and break bad habits in 4 simple steps.One of those steps to habit formation, which goes hand in hand with the 1% concept, is how to make it not only small, but easy. In the chapters that follow, this is exactly what you find out.Other ideas of great value that stood out included, habit stacking (the best way to form a new habit), habit tracking, habit shaping and how to design your environment - physical and social - for habit building success. You learn the truth about self-control, how to stop procrastinating and how to use implementation intentions, temptation bundling and motivational rituals. The book is simply packed with actionable ideas, tactics and strategies.Virtually every idea in the book is useful and resonated with me. While I may not agree that we should \"forget about goals,\" I agree with one of Clear's core principles in the book - that we must develop systems for change. If we only focus on goals and don't develop systems and a focus on the process, we risk falling into a number of goal-related traps which ultimately lead to stagnation. With the right systems, we're rewarded with continuous improvement on a lifelong journey of success.Another difference between Atomic Habits and other books in this genre is that while it's based on science it doesn't bog you down with unnecessary details of the research. Clear's book is intensely practical, giving you a huge toolkit of organized and named strategies you can apply immediately to create and strengthen positive habits and stop the negative ones.The book is conversational, and includes many interesting stories, making it easy to read - and hard to put down (I read it cover to cover in one day).It's possible this might become your most highlighted personal improvement book because every page is so chocked full of memorable and quotable gems of advice.\n        \n        \n            \n                Images in this review\n            \n            \n                \n                    \n                        \n                    \n                \n            \n        \n    \n        \n    \n\n\n\n\n\n   function toggleSeeAllView() {\n       P.when('A', 'cr-image-popover-controller').execute(function(A, imagePopoverController) {\n          imagePopoverController.toggleSeeAllView(true);\n       });\n   }\n\n\n       &lt;img alt=\"Customer image\" src=\"https://c.media-amazon.com/images/I/515r3IYlypL._SY88.jpg\" height=\"88\" width=\"100%\"/&gt;\n\n        P.when('A', 'cr-image-popover-controller').execute(function(A, imagePopoverController) {\n          A.on(\"a:popover:beforeShow:R2B8T1OQ2OHN2C_gallerySection_main\", function(data) {\n            imagePopoverController.initImagePopover(\"R2B8T1OQ2OHN2C\", \"[https://c.media-amazon.com/images/I/515r3IYlypL.jpg]\", data);\n          });\n        });\n    \n\n  2,025 people found this helpful\n    \n          \n              \n                  Helpful\n              \n          \n      Sending feedback...Thank you for your feedback.Sorry, we failed to record your vote. Please try again\n        Report\n  &lt;img src=\"https://c.media-amazon.com/images/S/amazon-avatars-global/default.png\"/&gt;Ahmad5.0 out of 5 stars\n\n\n\n\n\n\n\n  \n  \n    Great book about Habit forming\n  \nReviewed in the United States on August 30, 2024Verified Purchase\n\n\n\n\n\n\n\n  \n  \n    Atomic Habits\" is a game-changer for anyone looking to make lasting improvements in their life. James Clear brilliantly breaks down the science of habit formation into actionable steps that are easy to understand and implement. The practical strategies and real-life examples make it clear that small changes can lead to remarkable results over time. Whether you're trying to start a new habit or break a bad one, this book provides the tools and motivation you need to succeed. A must-read for personal growth!\n  \nRead more\n  8 people found this helpful\n    \n          \n              \n                  Helpful\n              \n          \n      Sending feedback...Thank you for your feedback.Sorry, we failed to record your vote. Please try again\n        Report\n  &lt;img src=\"https://c.media-amazon.com/images/S/amazon-avatars-global/default.png\"/&gt;Amazon Customer5.0 out of 5 stars\n\n\n\n\n\n\n\n  \n  \n    Amazing book to change upgrade yourself!!\n  \nReviewed in the United States on September 4, 2024Verified Purchase\n\n\n\n\n\n\n\n  \n  \n    This has been one of the best books I have read. It tells you the science behind your habits, which makes it relatively easy to understand yourself and add or remove habits to upgrade and elevate your life.\n  \nRead more\n  7 people found this helpful\n    \n          \n              \n                  Helpful\n              \n          \n      Sending feedback...Thank you for your feedback.Sorry, we failed to record your vote. Please try again\n        Report\n  &lt;img src=\"https://c.media-amazon.com/images/S/amazon-avatars-global/72db60ba-0c2b-4c11-a732-b12318179e59._CR157%2C0%2C185%2C185_SX460_.jpg\"/&gt;R. Worley4.0 out of 5 stars\n\n\n\n\n\n\n\n  \n  \n    Includes author's story for writing this book\n  \nReviewed in the United States on May 5, 2024Verified Purchase\n\n\n\n\n\n\n\n  \n  \n    It was a nice surprise to read about the reason behind the writing of this book.Another refreshing aspect is that the book covers how habits are formed, whether good or bad and how to keep the good ones.As is my custom, when reading most books, is to read through the table of contents. When I came upon chapter 20 titled \"The Downside of Creating of Creating Good Habits\". So that's where I started but certainly not where I finished.Although I'm only at the beginning of chapter 4, entitled \"The Man Who Didn't Look Right\", I'm finding it a very interesting and helpful read.Atomic Habits consists of 306 pages which includes the index.Another interesting aspect of this book is the Notes section. It contains a detailed list of notes, references and citations towards the back that covers each chapter.Would I recommend this book. Yes and no. This should not be considered a quick read. It's a book that takes time to imbibe and practice otherwise, why bother.I bought the book because of a friend's recommendation. I needed something more in changing my eating habits. To be certain, this isn't a diet book but rather an explicit way in going from bad habits to good ones. As I once heard, life's a journey because a trip is too short.The only reason I gave it a four star rating is because I prefer hardback books without dust jackets. They only serve to getting in the way. I do read them but then off to the trash they go.\n  \nRead more\n\n\n\n\n\n\n\n\n\n\n\n \n  \t\t \n\n\n\n\n    \n        \n        \n            \n        \n            \n        \n        \n            \n            \n        \n        \n            \n            \n        \n    \n    \n        \n\n            \n                &lt;img src=\"https://c.media-amazon.com/images/S/amazon-avatars-global/72db60ba-0c2b-4c11-a732-b12318179e59._CR157%2C0%2C185%2C185_SX460_.jpg\"/&gt;R. Worley\n            \n\n            4.0 out of 5 stars\n            \n                Includes author's story for writing this book\n            \n            \n            \n                \n                    \n                        \n                        \n                            \n                                \n                                \n                                    Reviewed in the United States on May 5, 2024\n                                \n                            \n                        \n                    \n                \n            \n        \n        \n            It was a nice surprise to read about the reason behind the writing of this book.Another refreshing aspect is that the book covers how habits are formed, whether good or bad and how to keep the good ones.As is my custom, when reading most books, is to read through the table of contents. When I came upon chapter 20 titled \"The Downside of Creating of Creating Good Habits\". So that's where I started but certainly not where I finished.Although I'm only at the beginning of chapter 4, entitled \"The Man Who Didn't Look Right\", I'm finding it a very interesting and helpful read.Atomic Habits consists of 306 pages which includes the index.Another interesting aspect of this book is the Notes section. It contains a detailed list of notes, references and citations towards the back that covers each chapter.Would I recommend this book. Yes and no. This should not be considered a quick read. It's a book that takes time to imbibe and practice otherwise, why bother.I bought the book because of a friend's recommendation. I needed something more in changing my eating habits. To be certain, this isn't a diet book but rather an explicit way in going from bad habits to good ones. As I once heard, life's a journey because a trip is too short.The only reason I gave it a four star rating is because I prefer hardback books without dust jackets. They only serve to getting in the way. I do read them but then off to the trash they go.\n        \n        \n            \n                Images in this review\n            \n            \n                \n                    \n                        \n                    \n                        \n                    \n                        \n                    \n                        \n                    \n                \n            \n        \n    \n        \n    \n\n\n\n\n\n   function toggleSeeAllView() {\n       P.when('A', 'cr-image-popover-controller').execute(function(A, imagePopoverController) {\n          imagePopoverController.toggleSeeAllView(true);\n       });\n   }\n\n\n       &lt;img alt=\"Customer image\" src=\"https://c.media-amazon.com/images/I/71XSAQSLMzL._SY88.jpg\" height=\"88\" width=\"100%\"/&gt;&lt;img alt=\"Customer image\" src=\"https://c.media-amazon.com/images/I/618j0YjDPxL._SY88.jpg\" height=\"88\" width=\"100%\"/&gt;&lt;img alt=\"Customer image\" src=\"https://c.media-amazon.com/images/I/51pa-GttZcL._SY88.jpg\" height=\"88\" width=\"100%\"/&gt;&lt;img alt=\"Customer image\" src=\"https://c.media-amazon.com/images/I/61LoVloXfjL._SY88.jpg\" height=\"88\" width=\"100%\"/&gt;\n\n        P.when('A', 'cr-image-popover-controller').execute(function(A, imagePopoverController) {\n          A.on(\"a:popover:beforeShow:R1NY2SQG2SNPBO_gallerySection_main\", function(data) {\n            imagePopoverController.initImagePopover(\"R1NY2SQG2SNPBO\", \"[https://c.media-amazon.com/images/I/71XSAQSLMzL.jpg, https://c.media-amazon.com/images/I/618j0YjDPxL.jpg, https://c.media-amazon.com/images/I/51pa-GttZcL.jpg, https://c.media-amazon.com/images/I/61LoVloXfjL.jpg]\", data);\n          });\n        });\n    \n\n  7 people found this helpful\n    \n          \n              \n                  Helpful\n              \n          \n      Sending feedback...Thank you for your feedback.Sorry, we failed to record your vote. Please try again\n        Report",</t>
  </si>
  <si>
    <t xml:space="preserve">    "trackingLink": "https://www.amazon.com/Atomic-Habits-Proven-Build-Break/dp/0735211299?psc=&amp;linkCode=ll1&amp;tag=dividy-20&amp;linkId=5b5b9a4ee6df4713279e0ec1aa421404&amp;language=en_US&amp;ref_=as_li_ss_tl"</t>
  </si>
  <si>
    <t xml:space="preserve">    "productDetails": "A #1 bestseller on The New York Times, USA Today, Washington Post, and Los Angeles Times!From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 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t>
  </si>
  <si>
    <t xml:space="preserve">    "customerReviews": "&lt;img src=\"https://c.media-amazon.com/images/S/amazon-avatars-global/6d4b85e9-711a-4ac5-b5f9-caa7bfe8e2d0._CR0%2C0%2C500%2C500_SX460_.jpg\"/&gt;Shantelle5.0 out of 5 stars\n\n\n\n\n\n\n\n  \n  \n    Real. Honest. Heartbreaking.\n  \nReviewed in the United States on September 11, 2024Verified Purchase\n\n\n\n\n\n\n\n  \n  \n    The Women hurt me in all of the best ways.This was my first book by Kristin Hannah, and it will certainly not be my last. Her storytelling is beautiful, effectively capturing all of each character's emotions and sending those feelings straight into your heart. I had to put this book down and take breaks because it made me so emotional, though I enjoyed it very much. It is a top read of 2024, for me.Frankie's naïveté in the beginning makes her a bit awkward, wholly unprepared for what's to come. I enjoyed getting to know her through the events and moments she experienced with Barb, Ethel, Jamie, and everyone she meets. Every place she visits. Everyone she helps. Everyone she saves.The traumatic effects of war on Frankie both in and after Vietnam cannot be understated. We navigate grief, fear, rejection, heartbreak, ignorance, betrayal, and so much more with her, seeing the consequences not only of the decisions she makes, but the ones that were made for her.Through each hurt and every trouble, after all she survives, there's a considerable difference in the woman she was and the woman she becomes, and that woman is an embodiment of resilience.Understanding the reality of what women faced with their military service, the critical roles they played, is so important, and I think Kristin Hannah, while writing a fictional story, highlighted them with care.\n  \nRead more\n  3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366 people found this helpful\n    \n          \n              \n                  Helpful\n              \n          \n      Sending feedback...Thank you for your feedback.Sorry, we failed to record your vote. Please try again\n        Report\n  &lt;img src=\"https://c.media-amazon.com/images/S/amazon-avatars-global/default.png\"/&gt;Kindle Customer5.0 out of 5 stars\n\n\n\n\n\n\n\n  \n  \n    An excellent and touching depiction\n  \nReviewed in the United States on August 13, 2024Verified Purchase\n\n\n\n\n\n\n\n  \n  \n    I really appreciated that this book did not sugar coat the wartime experience of the women and men who served. The author mentions in the notes that all of the places and hospitals are real, and that many of the events in the book are compiled from actual experiences of women who served in Vietnam saving the lives of grievously wounded soldiers and airmen.I also appreciate that the author accurately depicted the very mixed and sometimes cruel treatment that veterans endured upon returning. The PTSD that plagued them but was not in the DSM until years later. WWII veterans were treated as heroes, but Vietnam veterans were treated as pariahs.This book depicts the good and the bad: the camaraderie of those who served, but also the flippant disregard of people who used money or influence to shield themselves from serving. Vietnam, like many wars, was a war largely fought by the poor. There were many people who preferred to pretend that the war didn’t exist. I appreciated that even among the descriptions of people being horribly wounded and dying, there are the stories of hope. Soldiers who save each other. The two who carry their friend for miles through the jungle to get him to a hospital. The nurses who hold soldiers hands and give comfort and help the doctors who save lives on the operating table. The lengths that people will go through to help support their brothers and sisters in arms.My generation didn’t fight in Vietnam, but we did fight (and die) in the longest war in US history - Afghanistan. I pray that we have learned our lesson from Vietnam and that we never ever treat our veterans as abominably after a war as Vietnam veterans were treated. They were asked to serve their country, and they did, and they deserve the appropriate amount of support upon return.To all of those who served, in Vietnam or otherwise, thank you for your service. You are not forgotten.\n  \nRead more\n  29 people found this helpful\n    \n          \n              \n                  Helpful\n              \n          \n      Sending feedback...Thank you for your feedback.Sorry, we failed to record your vote. Please try again\n        Report",</t>
  </si>
  <si>
    <t xml:space="preserve">    "trackingLink": "https://www.amazon.com/Women-Novel-Kristin-Hannah/dp/1250178630?psc=&amp;linkCode=ll1&amp;tag=dividy-20&amp;linkId=7af6edd86965df05d0dd8c3e7ac0bb68&amp;language=en_US&amp;ref_=as_li_ss_tl"</t>
  </si>
  <si>
    <t xml:space="preserve">    "productDetails": "NOW A MAJOR MOTION PICTURE STARRING BLAKE LIVELY AND JUSTIN BALDONI!   From the #1 New York Times bestselling author of It Starts with Us and All Your Perfects, a “brave and heartbreaking novel that digs its claws into you and doesn’t let go, long after you’ve finished it” (Anna Todd, New York Times bestselling author) about a workaholic with a too-good-to-be-true romance who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An honest, evocative, and tender novel, It Ends with Us is “a glorious and touching read, a forever keeper. The kind of book that gets handed down” (USA TODAY).   Read more",</t>
  </si>
  <si>
    <t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95 people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977 people found this helpful\n    \n          \n              \n                  Helpful\n              \n          \n      Sending feedback...Thank you for your feedback.Sorry, we failed to record your vote. Please try again\n        Report\n  &lt;img src=\"https://c.media-amazon.com/images/S/amazon-avatars-global/701e40f1-9bed-4902-af54-7b9e0fb933f0._CR0%2C0%2C500%2C500_SX460_.jpg\"/&gt;Sara Demler5.0 out of 5 stars\n\n\n\n\n\n\n\n  \n  \n    Beautiful and heartbreaking\n  \nReviewed in the United States on August 9, 2024Verified Purchase\n\n\n\n\n\n\n\n  \n  \n    This is my 2nd time reading this book and it is still absolute perfection. Especially knowing how meaningful this book was for Colleen Hoover.It's such an impactful and honest love story. That sometimes we fall in love with someone so deeply, only to find out they are a monster. And the reasons for why the cycle might continue. This book is about childhood love, falling in love in adulthood, abusive parental and domestic relationships, living out your dreams, finding forgiveness, and friendships. Many mature topics and decisions for Lily to decide. So many emotional moments that made me tear up. Especially the very last line of the book.I cannot wait to watch the movie and I am sure Blake Lively will embody Lily beautifully.\n  \nRead more\n  19 people found this helpful\n    \n          \n              \n                  Helpful\n              \n          \n      Sending feedback...Thank you for your feedback.Sorry, we failed to record your vote. Please try again\n        Report",</t>
  </si>
  <si>
    <t xml:space="preserve">    "trackingLink": "https://www.amazon.com/Ends-Us-Novel-Colleen-Hoover/dp/1501110365?psc=&amp;linkCode=ll1&amp;tag=dividy-20&amp;linkId=a2d9d0c9081d63df5827b66eba31ab3e&amp;language=en_US&amp;ref_=as_li_ss_tl"</t>
  </si>
  <si>
    <t xml:space="preserve">    "productDetails": "Learn how to overcome anxiety, self-doubt &amp; self-sabotage without needing to rely on motivation or willpower.In this book, you'll discover the root cause of all psychological and emotional suffering and how to achieve freedom of mind to effortlessly create the life you've always wanted to live.Although pain is inevitable, suffering is optional.This book offers a completely new paradigm and understanding of where our human experience comes from, allowing us to end our own suffering and create how we want to feel at any moment.In This 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exist.Within the pages of this 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book was written to help you go beyond your thinking and discover the truth of what you already intuitively know deep inside your soul.   Read more",</t>
  </si>
  <si>
    <t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16 people found this helpful\n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24 people found this helpful\n    \n          \n              \n                  Helpful\n              \n          \n      Sending feedback...Thank you for your feedback.Sorry, we failed to record your vote. Please try again\n        Report\n  &lt;img src=\"https://c.media-amazon.com/images/S/amazon-avatars-global/default.png\"/&gt;barry fuller5.0 out of 5 stars\n\n\n\n\n\n\n\n  \n  \n    Awesome book\n  \nReviewed in the United States on September 9, 2024Verified Purchase\n\n\n\n\n\n\n\n  \n  \n    Great book great explanation of things making it very easy and interesting to read and follow. I'm am ordering 2 more of this authors books he did such great job on this one\n  \nRead more\n  3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13 people found this helpful\n    \n          \n              \n                  Helpful\n              \n          \n      Sending feedback...Thank you for your feedback.Sorry, we failed to record your vote. Please try again\n        Report\n  &lt;img src=\"https://c.media-amazon.com/images/S/amazon-avatars-global/default.png\"/&gt;Phenomenal book! My girlfriend and I love this book. We typically do 5 questions on our date nights and have helped us get a better understanding of how to navigate through hard conversations or compromises. 4.0 out of 5 stars\n\n\n\n\n\n\n\n  \n  \n    Great book!\n  \nReviewed in the United States on August 1, 2024Verified Purchase\n\n\n\n\n\n\n\n  \n  \n    This book truly gave me a better understanding of how to navigate through my own thoughts. It was insightful and gave me a new outlook on my mental health. 9/10 would recommend to a friend.\n  \nRead more\n  3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23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12 people found this helpful\n    \n          \n              \n                  Helpful\n              \n          \n      Sending feedback...Thank you for your feedback.Sorry, we failed to record your vote. Please try again\n        Report\n  &lt;img src=\"https://c.media-amazon.com/images/S/amazon-avatars-global/default.png\"/&gt;Amazon Customer5.0 out of 5 stars\n\n\n\n\n\n\n\n  \n  \n    Get it\n  \nReviewed in the United States on September 5, 2024Verified Purchase\n\n\n\n\n\n\n\n  \n  \n    This book is short and to the point, if you are thinking about buying one book, let it be this one. You will feel a change from the first chapter. I don’t even like reading that much and devoured this book in two days even with crazy adhd. I recommend it 1000%. Get it. It’s easy and fast to read, it will change your perspective. You have nothing to lose.\n  \nRead more\n  3 people found this helpful\n    \n          \n              \n                  Helpful\n              \n          \n      Sending feedback...Thank you for your feedback.Sorry, we failed to record your vote. Please try again\n        Report",</t>
  </si>
  <si>
    <t xml:space="preserve">    "trackingLink": "https://www.amazon.com/Dont-Believe-Everything-You-Think/dp/B09WPP7R6S?psc=&amp;linkCode=ll1&amp;tag=dividy-20&amp;linkId=7e1f6e9d775022637c455b6230b1f692&amp;language=en_US&amp;ref_=as_li_ss_tl"</t>
  </si>
  <si>
    <t xml:space="preserve">    "productDetails": "A spicy small-town romance and TikTok phenomenon, perfect for fans of Hannah Grace and Stephanie Archer.'This is everything I love! Cozy small town romance, fall vibes, coffee house vibes, and grumpy x sunshine trope that was done perfectly!'⭐⭐⭐⭐⭐ NetGalley ReviewerThe Sunday Times bestseller and winner of TikTok shop Book of the Year 2024When Jeanie’s aunt gifts her the beloved Pumpkin Spice Café in the small town of Dream Harbor, Jeanie jumps at the chance for a fresh start away from her very dull desk job.Logan is a local farmer who avoids Dream Harbor’s gossip at all costs. But Jeanie’s arrival disrupts Logan’s routine and he wants nothing to do with the irritatingly upbeat new girl, except that he finds himself inexplicably drawn to her.Will Jeanie’s happy-go-lucky attitude win over the grumpy-but-gorgeous Logan, or has this city girl found the one person in town who won’t fall for her charm, or her pumpkin spice lattes…The Pumpkin Spice Cafe is a cozy romantic novel with a grumpy x sunshine dynamic, a small-town setting and a HEA guaranteed! Tropes:Grumpy x SunshineSmall townFound familySpicyReaders have fallen for Dream Harbor, will you?‘Wonderful story with tears, laughter, mysteries, uncertainty and happiness’ ⭐⭐⭐⭐⭐‘Compelling, cozy and delightful narrative’ ⭐⭐⭐⭐⭐‘A charming small town romance with sizzling chemistry and plenty of spice’ ⭐⭐⭐⭐⭐‘I LOVED THIS SO BAD. The vibes of the small town were immaculate, the cast of people around Jeanie and Logan amazing, the story soooo heartwarming’ ⭐⭐⭐⭐⭐'Ooohh I adored this! Fall setting, small town, coffee shop, grumpy sunshine!’ ⭐⭐⭐⭐⭐'This book makes my heart happy!’ ⭐⭐⭐⭐⭐'As a lover of fall and small town romance, this book was the perfect kind of romance for me’ ⭐⭐⭐⭐⭐'This was a gorgeous cinnamon spiced huge mug of psl and cozy jumpers and autumn leaves sort of a book’ ⭐⭐⭐⭐⭐Laurie Gilmore's book 'The Pumpkin Spice Café' was a Sunday Times bestseller w/c 2023-10-30.   Read more",</t>
  </si>
  <si>
    <t xml:space="preserve">    "customerReviews": "&lt;img src=\"https://c.media-amazon.com/images/S/amazon-avatars-global/36481715-7557-44c1-921f-c78b60cf9fa0._CR6%2C0%2C487%2C487_SX460_.jpg\"/&gt;Dakoda Carpenter4.0 out of 5 stars\n\n\n\n\n\n\n\n  \n  \n    Charming, cozy and not cheesy!\n  \nReviewed in the United States on September 3, 2024Verified Purchase\n\n\n\n\n\n\n\n  \n  \n    If you’re in the mood for a cozy read that feels like a warm holiday movie, The Pumpkin Spice Cafe is a perfect pick! This sweet fall romance has just the right vibe—charming without being obnoxiously cheesy.The main character is super relatable, and I found myself really connecting with her, even though we’re nothing alike. The side characters are also well-developed, making it easy to keep track of everyone in this small-town setting. I loved how the plot wrapped up nicely, leaving no loose ends, which is such a nice change of pace. Plus, the way the author weaves in references to earlier events makes the characters conversations feel natural and real.Overall, I definitely recommend The Pumpkin Spice Cafe if you’re looking for a light-hearted romance. It is pretty mild on the steamy scenes, this is a feel good story not a smut story.\n  \nRead more\n  3 people found this helpful\n    \n          \n              \n                  Helpful\n              \n          \n      Sending feedback...Thank you for your feedback.Sorry, we failed to record your vote. Please try again\n        Report\n  &lt;img src=\"https://c.media-amazon.com/images/S/amazon-avatars-global/8632bd48-6f49-4b0d-ac56-31d2fc44051e._CR0%2C0%2C333%2C333_UX460_.jpg\"/&gt;Read-Love-Review Blog5.0 out of 5 stars\n\n\n\n\n\n\n\n  \n  \n    Cozy Small Town Romance\n  \nReviewed in the United States on September 3, 2024Verified Purchase\n\n\n\n\n\n\n\n  \n  \n    This contemporary romance is a sweet autumn-themed slow-burn story. I love the book's small-town, midlife, and grumpy/sunshine tropes. The book was lighthearted, with a little mystery and some very lovable characters. Jeanie and Logan have some sizzling intimacy as they go from acquaintances to lovers and embrace their relationship. The autumn vibes were cozy and nostalgic. I truly enjoyed this book and look forward to reading more by this author.Jeanie is beginning her new life in Dream Harbor. Thanks to her aunt's retirement ideas, she is now the owner of The Pumpkin Spice Cafe.Logan, the local farmer and produce delivery driver, is quiet and introverted. Although the small town seems quirky and fun, he also has a hero complex.The book club and townsfolk in this story are a hoot. Maybe I should take notes on what to read next. I like that this is a slow burn, with Jeanie and Logan getting to know each other before anything happens. The book is predictable but a sweet read.I like Logan and his protective nature. Jeanie is a hot mess but entertaining. Their chemistry is off the charts, and the autumn vibes in the book are cozy, like a warm sweater. I love the not-so-secret relationship and, of course, the little bit of mystery in the storyline. Between the autumn festival, the farm and all its earthy descriptions, and pumpkins, apples, and costumes, what's not to love about the autumn vibes in this book?The acquaintance to lovers does get steamy, but it is a sweet intimacy. I love how the characters stay true to their personalities even in the throes of passion. They border between steamy encounters and sizzling intimacy. The found family in the book is so heartwarming.Oh, did you catch the set-up for future book characters? This book ends sweetly with the found family and small-town charms.\n  \nRead more\n  \n    \n          \n              \n                  Helpful\n              \n          \n      Sending feedback...Thank you for your feedback.Sorry, we failed to record your vote. Please try again\n        Report\n  &lt;img src=\"https://c.media-amazon.com/images/S/amazon-avatars-global/default.png\"/&gt;Caila 3.0 out of 5 stars\n\n\n\n\n\n\n\n  \n  \n    cute!\n  \nReviewed in the United States on September 10, 2024Verified Purchase\n\n\n\n\n\n\n\n  \n  \n    Really cute book. Some of the pacing wasn’t my favorite (give me a slow burn friends to lovers and less of a love bombing after a week of being together) and I like ever so slightly more angst than the bad guy just coming out and admitting being the bad guy but as a whole it was a really cute, easy fall read\n  \nRead more\n  \n    \n          \n              \n                  Helpful\n              \n          \n      Sending feedback...Thank you for your feedback.Sorry, we failed to record your vote. Please try again\n        Report\n  &lt;img src=\"https://c.media-amazon.com/images/S/amazon-avatars-global/e136f438-f6b7-4f14-ba10-2ffeddbe5ffd._CR0%2C0%2C959%2C959_SX460_.jpg\"/&gt;Jolene Leisch4.0 out of 5 stars\n\n\n\n\n\n\n\n  \n  \n    For the love of silkie chickens\n  \nReviewed in the United States on September 11, 2024Verified Purchase\n\n\n\n\n\n\n\n  \n  \n    I now see what all the hoopla over this book was about. This is such a charming, feel good read. The characters were so well developed, I especially loved the Jeanie and Logan's budding romance.Favorite lines:Chickens made sense. Chickens didn't pretend they loved you until you proposed in front of the whole damn town at the annual Christmas tree lighting and then suddenly changed their mind.\"I promise the next time you puke you can call me, okay?\" I'll clean it up. I deal with all sorts of gross farm emergencies every day. You haven't seen anything until you've had an alpaca spit on you.\"\n  \nRead more\n  One person found this helpful\n    \n          \n              \n                  Helpful\n              \n          \n      Sending feedback...Thank you for your feedback.Sorry, we failed to record your vote. Please try again\n        Report\n  &lt;img src=\"https://c.media-amazon.com/images/S/amazon-avatars-global/default.png\"/&gt;Cele5.0 out of 5 stars\n\n\n\n\n\n\n\n  \n  \n    Cute &amp; cozy\n  \nReviewed in the United States on September 7, 2024Verified Purchase\n\n\n\n\n\n\n\n  \n  \n    This is such a cute book. Easy to read. I love it. Cannot wait to read the 2nd book. You want anything cozy, cute and fall vibes. This is the perfect book to start your fall readings\n  \nRead more\n  \n    \n          \n              \n                  Helpful\n              \n          \n      Sending feedback...Thank you for your feedback.Sorry, we failed to record your vote. Please try again\n        Report\n  &lt;img src=\"https://c.media-amazon.com/images/S/amazon-avatars-global/default.png\"/&gt;Susan Frank3.0 out of 5 stars\n\n\n\n\n\n\n\n  \n  \n    Not a Cozy Murder\n  \nReviewed in the United States on September 4, 2024Verified Purchase\n\n\n\n\n\n\n\n  \n  \n    I kept waiting for the dead body!  There wasn’t any. Cute books for the romance readers but to be honest it’s not for me.  Love romance but not overt and looking for a nice little mystery.\n  \nRead more\n  One person found this helpful\n    \n          \n              \n                  Helpful\n              \n          \n      Sending feedback...Thank you for your feedback.Sorry, we failed to record your vote. Please try again\n        Report\n  &lt;img src=\"https://c.media-amazon.com/images/S/amazon-avatars-global/default.png\"/&gt;Hi My Name is Brookie4.0 out of 5 stars\n\n\n\n\n\n\n\n  \n  \n    Small town fall cozy vibes\n  \nReviewed in the United States on September 3, 2024Verified Purchase\n\n\n\n\n\n\n\n  \n  \n    ⭐️⭐️⭐️⭐️The Pumpkin Spice Cafe by Laurie GilmoreYou will love this is you love:😠😚Grumpy x Sunshine🏠Small town💛Found family🌶️SpicyA sweet and spicy cozy romance with a little bit of mystery. I really enjoyed reading this book. It had all the fall vibes set in a small town.Jeanie takes over her aunts coffee shop, that happens to be beloved by the town of Dream Harbor. She has a rocky start getting into the swing of things at the cafe. And making the regular customers happy and her aunt proud has been a struggle.Recluse farmer Logan almost gets attacked by a sleep deprived Jeanie in the first week she move to Dream Harbor, while delivering produce. Jeanie is positive that someone is out to get her and the cafe. For some reason, Logan can't seem to get rid of her and maybe doesn't even want to. It's a funny and sweet, sometimes spicy novel that will have you laughing and give you all the small town fall vibes.\n  \nRead more\n  3 people found this helpful\n    \n          \n              \n                  Helpful\n              \n          \n      Sending feedback...Thank you for your feedback.Sorry, we failed to record your vote. Please try again\n        Report\n  &lt;img src=\"https://c.media-amazon.com/images/S/amazon-avatars-global/default.png\"/&gt;Chey2.0 out of 5 stars\n\n\n\n\n\n\n\n  \n  \n    Too jumpy and too fast\n  \nReviewed in the United States on September 2, 2024Verified Purchase\n\n\n\n\n\n\n\n  \n  \n    This story is very very cute, don’t get me wrong but it had so much more potential. Instead it just jumped from scene to scene to have them in it.. like there were pages about how nervous she was to open the cafe and then we didn’t get the opening day at all! Completely skipped the weekend and went to Logan’s POV. Lazy? Writers block? Idk.. there was no build up either, it was basically love at first sight.. and he was in no way “grumpy”.. he was a genuine teddy bear and displayed that from day one.. it you want something quick that flies by then yes, I recommend. If you’re looking for something more realistic or a slow burn, absolutely not.\n  \nRead more\n  5 people found this helpful\n    \n          \n              \n                  Helpful\n              \n          \n      Sending feedback...Thank you for your feedback.Sorry, we failed to record your vote. Please try again\n        Report",</t>
  </si>
  <si>
    <t xml:space="preserve">    "trackingLink": "https://www.amazon.com/Pumpkin-Spice-Caf%C3%A9-Laurie-Gilmore/dp/0008610673?psc=&amp;linkCode=ll1&amp;tag=dividy-20&amp;linkId=d34e0e86535dd25a3615362b5dc6b894&amp;language=en_US&amp;ref_=as_li_ss_tl"</t>
  </si>
  <si>
    <t xml:space="preserve">    "productDetails": "Give your mom the gift she will love, and you will cherish.\"Mom, I Want to Hear Your Story\" is the fun and delightful way for you to discover everything from your mother's childhood memories to the profound turning points in her life. Featuring specially selected questions in an easy-to-use layout, each intentional section gives your mom a place to share her life with you while creating a lasting legacy.With over 250 thought-provoking questions and prompts, \"Mom, I Want to Hear Your Story.\" is the beloved and enjoyable way to encourage your Mom to share and preserve her life story.Features &amp; Benefits:Over 250 Guided Prompts: The carefully curated questions will gently guide your mom down memory lane, making it simple and fun for her to reminisce, write about, and share her life’s tales.The perfect size: The 110 beautifully designed pages and 6x9 size have been specifically selected to make this journal easy for your Mom to use and carry. Available in your choice of paperback or hardcover.Elegantly Designed for Your Mom: This beautiful guided journal has been specifically crafted to capture your Mom’s lifetime of stories. Every page is an invitation to explore and celebrate her incredible journey.Hear Your Story® was founded as a heartfelt response by our founder to losing his father to Alzheimer’s. Our journals are a commitment to safeguarding family legacies and a testament to the belief that every life is a story worth telling and preserving.The Hear Your Story® team is made up of parents, grandparents, and grandchildren. We draw upon the rich tapestry of our collective experiences and perspectives to infuse each of our journals with the care and love it deserves.Hear Your Story® is the original innovator of family memory journals, perfecting the craft of memory preservation through guided journals. \"Mom, I Want to Hear Your Story\" stands out for its heartfelt origin, depth of its questions, and beautiful design. Featured on Oprah.Com, The PioneerWoman.Com, USA Today, and Today.Com, this journal is recognized as the gift that your mom will love, and you will cherish.Order Mom, I Want to Hear Your Story today and give your Mom the gift that delights and excites her.   Read more",</t>
  </si>
  <si>
    <t xml:space="preserve">    "customerReviews": "&lt;img src=\"https://c.media-amazon.com/images/S/amazon-avatars-global/default.png\"/&gt;Diamond Sports Mom5.0 out of 5 stars\n\n\n\n\n\n\n\n  \n  \n    A wonderful Gift for both the giver and receiver\n  \nReviewed in the United States on September 1, 2024Verified Purchase\n\n\n\n\n\n\n\n  \n  \n    Our son gave me this book as a gift. No occassion. He just wanted to know more about me. The questions are thought provoking and encourage insightful answers. Mom will get to know herself better as she answers and her family will find our many things they didn’t know. It can’t help but being everyone closer.\n  \nRead more\n  7 people found this helpful\n    \n          \n              \n                  Helpful\n              \n          \n      Sending feedback...Thank you for your feedback.Sorry, we failed to record your vote. Please try again\n        Report\n  &lt;img src=\"https://c.media-amazon.com/images/S/amazon-avatars-global/default.png\"/&gt;Sam 5.0 out of 5 stars\n\n\n\n\n\n\n\n  \n  \n    The Best Gift on Amazon\n  \nReviewed in the United States on June 15, 2024Verified Purchase\n\n\n\n\n\n\n\n  \n  \n    I can’t speak highly enough about this journal. The sad reality is that our parents won’t be here with us forever… but what better way to preserve their memory than to help them share their stories? While these prompts are intriguing and thought-provoking, they’re also straightforward and concise. I just gifted this to my Mom a few weeks ago and had to order the Dad version for Father’s Day because my family has enjoyed my Mom’s so much. It’s been a wonderful bonding tool and provided a new lens for me to experience life through my Mom’s eyes—childhood, likes/dislikes, passions, regrets, aspirations, life lessons, and growth.I can confidently say that is timeless, priceless gift is easily one of my best Amazon purchases. Couldn’t recommend more.\n  \nRead more\n  31 people found this helpful\n    \n          \n              \n                  Helpful\n              \n          \n      Sending feedback...Thank you for your feedback.Sorry, we failed to record your vote. Please try again\n        Report\n  &lt;img src=\"https://c.media-amazon.com/images/S/amazon-avatars-global/default.png\"/&gt;Dayton5.0 out of 5 stars\n\n\n\n\n\n\n\n  \n  \n    Good Gift for Capturing Family Stories and Memories\n  \nReviewed in the United States on June 16, 2024Verified Purchase\n\n\n\n\n\n\n\n  \n  \n    I recently gave my mom this journal, and it has turned out to be a fantastic gift choice. Every once in a while, she would share the most random but fascinating anecdotes or stories about her life, and I often found myself unsure of how to ask her to share more.This journal has become a wonderful way for her to document those memories. Not only is she enjoying writing down her stories, but it also means that we can keep a treasured collection of her memories at our family house. It's heartwarming to know that future generations will be able to read about her life and experiences. This journal has brought us closer and preserved our family history in a beautiful way. Highly recommend!Additionally, my mom loves to read so awesome to see her write her own story for others to read!\n  \nRead more\n  17 people found this helpful\n    \n          \n              \n                  Helpful\n              \n          \n      Sending feedback...Thank you for your feedback.Sorry, we failed to record your vote. Please try again\n        Report\n  &lt;img src=\"https://c.media-amazon.com/images/S/amazon-avatars-global/default.png\"/&gt;Jessica5.0 out of 5 stars\n\n\n\n\n\n\n\n  \n  \n    Great Question Prompts!\n  \nReviewed in the United States on June 4, 2024Verified Purchase\n\n\n\n\n\n\n\n  \n  \n    This book is great! It has great question prompts and is fun to fill out. Great for expecting mothers, which was why I bought it.I was having trouble fitting in all that I wanted to write. I did find one typo which was when it asked for the price of a movie ticket twice (I crossed out the extra one and put the average cost of a wedding) Not a big deal for me.It was a fun trip to the past with the memories it created as well as the conversations it started with me asking my parents what I was like as a baby.The hardcover feels really nice! It has a smooth/soft feel to it.Overall, I would recommend this book! 9/10 because of the typo and wishing there was a little extra space. (Write small, folks!)\n  \nRead more\n  16 people found this helpful\n    \n          \n              \n                  Helpful\n              \n          \n      Sending feedback...Thank you for your feedback.Sorry, we failed to record your vote. Please try again\n        Report\n  &lt;img src=\"https://c.media-amazon.com/images/S/amazon-avatars-global/default.png\"/&gt;Just My Thoughts:)4.0 out of 5 stars\n\n\n\n\n\n\n\n  \n  \n    Great Idea!\n  \nReviewed in the United States on July 26, 2024Verified Purchase\n\n\n\n\n\n\n\n  \n  \n    We recently lost a family member and we discussed how there was so much we didn’t ask her before she passed. So we decided to order this small book and begin asking questions of other family.It has turned out better than I expected.My mom is telling me stories I have never heard before. Seriously! I’m guessing I haven’t asked the right questions before because she has surprised me multiple times now with new stories. We also have had many wonderful conversations that I have to give credit to this book for. I encourage everyone to ask questions of your loved ones while you have them. Whether you get a book or not. Ask questions.This book does a great job of helping people to open up and share their stories. It’s a great gift!\n  \nRead more\n  13 people found this helpful\n    \n          \n              \n                  Helpful\n              \n          \n      Sending feedback...Thank you for your feedback.Sorry, we failed to record your vote. Please try again\n        Report\n  &lt;img src=\"https://c.media-amazon.com/images/S/amazon-avatars-global/e1d13dc6-35ae-4c9a-aa8e-8fdd0775b8dd._CR0%2C0%2C375%2C375_UX460_.jpg\"/&gt;Vanette 5.0 out of 5 stars\n\n\n\n\n\n\n\n  \n  \n    Great gift for mom.\n  \nReviewed in the United States on September 8, 2024Verified Purchase\n\n\n\n\n\n\n\n  \n  \n    Telling my story for my children and grand children is what I needed. Now they will know a lot more about me and my past.\n  \nRead more\n  3 people found this helpful\n    \n          \n              \n                  Helpful\n              \n          \n      Sending feedback...Thank you for your feedback.Sorry, we failed to record your vote. Please try again\n        Report\n  &lt;img src=\"https://c.media-amazon.com/images/S/amazon-avatars-global/default.png\"/&gt;Amazon Customer5.0 out of 5 stars\n\n\n\n\n\n\n\n  \n  \n    This Book Is Legacy in Physical Form\n  \nReviewed in the United States on August 9, 2024Verified Purchase\n\n\n\n\n\n\n\n  \n  \n    With our first baby 4 short weeks away, I wanted to capture pieces of my mom to ensure our baby boy would always have a piece of his grandma with him. The book came quick, exactly as described, and has some very thoughtful and feeling provoking prompts throughout.This is something we’ll pass down as a “piece” of our family tree.\n  \nRead more\n  4 people found this helpful\n    \n          \n              \n                  Helpful\n              \n          \n      Sending feedback...Thank you for your feedback.Sorry, we failed to record your vote. Please try again\n        Report\n  &lt;img src=\"https://c.media-amazon.com/images/S/amazon-avatars-global/e2ae614b-48ab-418d-a68f-ddf0f52961a9._CR0%2C0%2C500%2C500_SX460_.jpg\"/&gt;HAFEEZAH5.0 out of 5 stars\n\n\n\n\n\n\n\n  \n  \n    I bought 5 of them\n  \nReviewed in the United States on September 5, 2024Verified Purchase\n\n\n\n\n\n\n\n  \n  \n    This book was super helpful in  brining back some wonderful memories as I endeavored to recall days of old in an effort to bring my adult children up to snuff.  I enjoyed filling out the one that my daughter bought for m so much, that I decided to buy more to give to my other family and friends\n  \nRead more\n  3 people found this helpful\n    \n          \n              \n                  Helpful\n              \n          \n      Sending feedback...Thank you for your feedback.Sorry, we failed to record your vote. Please try again\n        Report",</t>
  </si>
  <si>
    <t xml:space="preserve">    "trackingLink": "https://www.amazon.com/Mom-Want-Hear-Your-Story/dp/1081439793?psc=&amp;linkCode=ll1&amp;tag=dividy-20&amp;linkId=9fed7af21247649220aba5e1935221ca&amp;language=en_US&amp;ref_=as_li_ss_tl"</t>
  </si>
  <si>
    <t xml:space="preserve">    "productDetails": "From the #1 New York Times bestselling author of Sapiens comes the groundbreaking story of how information networks have made, and unmade, our world. “Masterful and provocative.”—Mustafa SuleymanFor the last 100,000 years, we Sapiens have accumulated enormous power. But despite allour discoveries, inventions, and conquests, we now find ourselves in an existential crisis. The world is on the verge of ecological collapse. Misinformation abounds. And we are rushing headlong into the age of AI—a new information network that threatens to annihilate us. For all that we have accomplished, why are we so self-destructive?Nexus looks through the long lens of human history to consider how the flow of information has shaped us, and our world. Taking us from the Stone Age, through the canonization of the Bible, early modern witch-hunts, Stalinism, Nazism, and the resurgence of populism today, Yuval Noah Harari asks us to consider the complex relationship between information and truth, bureaucracy and mythology, wisdom and power. He explores how different societies and political systems throughout history have wielded information to achieve their goals, for good and ill. And he addresses the urgent choices we face as non-human intelligence threatens our very existence. Information is not the raw material of truth; neither is it a mere weapon. Nexus explores the hopeful middle ground between these extremes, and in doing so, rediscovers our shared humanity.   Read more",</t>
  </si>
  <si>
    <t xml:space="preserve">    "customerReviews": "&lt;img src=\"https://c.media-amazon.com/images/S/amazon-avatars-global/de1a7e50-0e28-43f5-8e6a-9086e15b3980._CR80%2C0%2C480%2C480_SX460_.jpg\"/&gt;Angie Boyter5.0 out of 5 stars\n\n\n\n\n\n\n\n  \n  \n    Fascinating, informative, entertaining, and scary!\n  \nReviewed in the United States on September 10, 2024\n\n\n\n\n\n\n\n  \n  \n    In the prologue to Nexus, author Yuval Harari says, “The main argument of this book is that humankind gains enormous power by building large networks of cooperation, but the way these networks are built predisposes them to use power unwisely. Our problem, then, is a network problem.” Networks, though, come in many forms. Harari explores information networks from man’s earliest days forward, beginning with our earliest information networks, stories. He traces the growth of information through biblical times to more modern history like witch hunts and Stalin’s collectivization. He then explores the inorganic networks that have become prominent in our current times and the implications of modern networks on politics. Networks have become more and more powerful, and the author says that in general this power allows them to thwart threats from outside but also increases the danger from within. His final recommendation, which he labels the most important takeaway from his book, is that we abandon naïve and populist views of information such as he describes in the book to build institutions with strong self-correcting mechanismsThe Acknowledgments section says that he began working on this book in 2018. From the sheer number of sources he cites, I can easily believe the work took that long! The breadth of the research is impressive, including many works from and about history but then also modern sources like Ray Kurzweil, Robert Sapolsky, PricewaterhouseCoopers, Elon Musk, and Donald Trump! It also made the book fascinating, informative, and added to my already-too-long list of books I want to read!The breadth of the examples described is equally informative and fascinating, such as China’s initial failure to appreciate the potential of the Industrial Revolution and the shock when Google’s AlphaGo AI defeated the human Go champion Lee Sedol. As a devoted catlover, I was especially amused by Google’s cat-image-generating AI called the Meow Generator.The book and its ideas were very interesting, but the best thing about it was that it engaged me and made ME think. Despite the overall credibility of his ideas, I did not always agree with him, and I would have loved to engage him in a discussion. That is a successful book and message, and I was even more convinced of its success when I found myself telling a friend about one of Harari’s ideas before I even finished the book. I will certainly be nominating it for my book group!Despite my high recommendation of the book and its ideas overall, I feel compelled to warn readers that Harari develops his message through well done examples and exploration of situations. He generally does not very explicitly define many of the terms he uses, even when he is using them in a rather specialized way , which can be confusing and annoying. This is a special problem in the beginning of the book. The Prologue left me so unsatisfied that I was tempted not to continue reading but decided to persist based on my enjoyment of his book Sapiens. I am glad I did. So if your initial reaction to the book is similar to mine, do persist. The author gets his point across, and it is an interesting one!I received an advance review copy of this book from NetGalley and Random House.\n  \nRead more\n  5 people found this helpful\n    \n          \n              \n                  Helpful\n              \n          \n      Sending feedback...Thank you for your feedback.Sorry, we failed to record your vote. Please try again\n        Report\n  &lt;img src=\"https://c.media-amazon.com/images/S/amazon-avatars-global/8077df0e-0bc7-40a6-b3f5-a42d2dfd1b88._CR0%2C0%2C400%2C400_UX460_.jpg\"/&gt;Ashlee Bree4.0 out of 5 stars\n\n\n\n\n\n\n\n  \n  \n    Detailed yet digestible look into the history of information networks\n  \nReviewed in the United States on September 10, 2024\n\n\n\n\n\n\n\n  \n  \n    Harari has a knack for blending history with speculation, for blurring sociopolitical commentary with earnest warning. It's what makes his books inherently readable and thought-provoking. This one is no different. I found myself riveted by his detailed yet digestible foray into the evolving landscape of information networks throughout history and the role AI will play in the present and future.I think the main takeaway is that more information does not always equal more knowledge or truth over time. (Which many of us already know.) However, the author takes great pains to explain why self-correcting mechanisms need to be in place so as to not lead to collective infallibility or delusion. He cites examples in human history when this has already happened. For instance, with the Catholic Church. Or among Stalinist or Nazist regimes. In these cases, he talks about how the self-correcting mechanisms are weak, leading to a breakdown of truth in exchange for power.The other big takeway is that AI information networks are unlike other information networks in history. Harari doesn't shy away from highlighting AI's pitfalls, nor does he ignore its potential future benefits. That said, it's impossible not to hear the warning in his words. All in all, a fascinating and illuminating read.\n  \nRead more\n  33 people found this helpful\n    \n          \n              \n                  Helpful\n              \n          \n      Sending feedback...Thank you for your feedback.Sorry, we failed to record your vote. Please try again\n        Report\n  &lt;img src=\"https://c.media-amazon.com/images/S/amazon-avatars-global/default.png\"/&gt;Richard P. Muller5.0 out of 5 stars\n\n\n\n\n\n\n\n  \n  \n    Harari's information and its discontents\n  \nReviewed in the United States on September 11, 2024\n\n\n\n\n\n\n\n  \n  \n    Yuval Noah Harari's 2014 book Sapiens: A Brief History of Humankind presents a theory of how humans went being just another species of apes to dominating the planet in terms of Cognitive, Industrial, and Scientific revolutions. One of Harari's key observations is that the religions, mythologies, lore, and national founding stories that human tell ourselves enable us to organize in increasingly greater collections and have been a major component to our dominance as a species.Harari's follow up book in 2016, Homo Deus: A Brief History of Tomorrow, takes a similarly sweeping approach to how humankind will continue to evolve into the future. Among the many visions for the future that Harari develops is the theory of dataism, the valuation of information and data flow as ends in themselves rather than means to ends. Harari predicts that dataism will ultimately lead to humans giving algorithms control of their personal and societal lives, which will lead to a potentially different and even inhuman future.Harari's current book looks at how the intersubjective reality of stories combines with the alien power that dataism gives to algorithms in our modern world. Nexus: A Brief History of Information Networks from the Stone Age to AI seeks to understand the unique opportunities and threats that artificial (or \"alien\", as Harari prefers to think of them) intelligence offers our current age. Harari counters a \"naïve\" view that information inevitably leads to truth by recognizing that information had the dual ends of truth and power. Harari illustrates these dual roles in the first part of the book where he shows how increasingly powerful information technologies allowed humans to evolve into increasingly complex societies. Harari refers to information technologies such as stories, which create an intersubjective reality, books, which allow societies to interact with a codified intersubjective reality, and error correction, where constitutional amendments allow these reality to gradually evolve and learn from errors of the pat.Nexus next considers what is different about information systems in the modern world: that for the first time we have created systems not merely able to be modified by humans, but for the first time capable of making decisions for and modifying themselves based on additional data. Harari paints yet another uncertain vision of the future, this time looking at possibilities where algorithms and alien intelligence can both strengthen and threaten totalitarian control. Similar to the pose he takes in Homo Deus, Harari is wise enough not to draw conclusions about whether these trends are good or bad; clearly these are tools that will be both beneficial and harmful in myriad ways, and all that is certain is that humankind will come out substantially different because of what they enable.As a historian, Harari is most helpful to the reader in identifying threads that course through long histories to understand the causes of our current situation and the risks that follow. This value makes Sapiens, which is primarily historical, satisfying in a way that Homo Deus and Nexus are not. Sapiens gave the reader a simple model through which to understand how qualities from humans' past have determine our present. In moving the story forward into the future, neither Homo Deus nor Nexus are as satisfying or as easy to summarize. Nonetheless, Harari's historical eye identifies key issues as being critical to determine what type of future we will inherit. In Nexus, Harari points to how important information systems have been in our development, and what a singular moment we are at today, when we find ourselves at the doorstep of a major change in the power of these systems, and in their power over us. The book is as insightful, intelligent, and potentially prescient as readers have come to expect from Harari.\n  \nRead more\n  One person found this helpful\n    \n          \n              \n                  Helpful\n              \n          \n      Sending feedback...Thank you for your feedback.Sorry, we failed to record your vote. Please try again\n        Report",</t>
  </si>
  <si>
    <t xml:space="preserve">    "trackingLink": "https://www.amazon.com/Nexus-Brief-History-Information-Networks/dp/059373422X?psc=&amp;linkCode=ll1&amp;tag=dividy-20&amp;linkId=7e4fced81c38351b187426fa90848918&amp;language=en_US&amp;ref_=as_li_ss_tl"</t>
  </si>
  <si>
    <t xml:space="preserve">    "productDetails": "A New York Times Nonfiction Book to Read this FallA People Magazine Best Book of SeptemberThe Week Five Riveting Books to Take You Through SeptemberMary Trump grew up in a family divided by its patriarch’s relentless drive for money and power. The daughter of Freddy Trump, the highly accomplished, dashing eldest son of wealthy real estate developer Fred Trump, and Linda Clapp, a flight attendant from a working-class family, Mary lived in the shadow of Freddy’s humiliation at the hands of his father.Fred Trump embodied the ethos of the zero-sum game and among his five children, there could only be one winner. That was supposed to be Freddy, his namesake, but Fred found him wanting―too sensitive, too kind, too interested in pursuits beyond the realm of the real estate empire he was meant to inherit. In Donald, Fred found a kindred spirit, a “killer,” who would stop at nothing to get his own way.Even after Freddy’s short-lived career as a professional pilot for TWA came to an end, he never stopped trying to gain his father’s approval. Finally, at the age of forty-two, he succumbed to Fred’s lethal contempt and died alone in an emergency room, with no family by his side.In WHO COULD EVER LOVE YOU, Mary Trump brings us inside the twisted family whose patriarch ignored, froze out, and eventually destroyed his own. Freddy Trump’s decline into alcoholism and illness, along with Linda’s suffering after their divorce, left Mary dangerously vulnerable as a very young girl. Inadequately and only conditionally loved, there were no adults in her life except for the father she loved, but lost before she could know him; and a mother abandoned by her ex-husband’s rich and powerful family who demanded her loyalty but left her with nothing. With searching insight, poignant detail, and unsparing prose, Mary Trump reveals the cold, selfish cruelty that has come to define the Trump family thanks in large part to her uncle, whose malignant ambition has riven our nation and threatens the world.   Read more",</t>
  </si>
  <si>
    <t xml:space="preserve">    "customerReviews": "&lt;img src=\"https://c.media-amazon.com/images/S/amazon-avatars-global/default.png\"/&gt;Carol S.5.0 out of 5 stars\n\n\n\n\n\n\n\n  \n  \n    Heartbreaking and Hopeful\n  \nReviewed in the United States on September 11, 2024Verified Purchase\n\n\n\n\n\n\n\n  \n  \n    We all know by now that being a member of this family is no walk in the park. Coldness doesn't begin to cover it. But the level of psychological vindictiveness is stunning. Mary has had to climb more hurdles in one lifetime than 10 people put together. That she has done so and remains articulate and dignified throughout is a testament to her strength and character.This has not come without cost, however; physically,  emotionally and psychologically.  You are a work in progress,  Mary. Keep going, there is no other choice. There are so many of us with you.\n  \nRead more\n  97 people found this helpful\n    \n          \n              \n                  Helpful\n              \n          \n      Sending feedback...Thank you for your feedback.Sorry, we failed to record your vote. Please try again\n        Report\n  &lt;img src=\"https://c.media-amazon.com/images/S/amazon-avatars-global/default.png\"/&gt;Kindle Customer4.0 out of 5 stars\n\n\n\n\n\n\n\n  \n  \n    I feel for Mary but feel her blame is misplaced\n  \nReviewed in the United States on September 11, 2024Verified Purchase\n\n\n\n\n\n\n\n  \n  \n    Mary Trump blames the Trump family for her father's death. Reading this book, I kept thinking her father had a social personality that didn't fit in with the businesslike Trump family. But, at some point, I felt Mary's father had to take responsibility for his own health and life. He smoked two packs a day and drank heavily, losing his jobs and family over his alcoholism. Rehab didn't work for him. The theme of this book is Fred Trump killed his oldest son with a condescending attitude. I feel for Mary, and her childhood memories are well written. But I think it's a stretch to say the family killed her father. Alcohol and smoking killed Mary's father.\n  \nRead more\n  22 people found this helpful\n    \n          \n              \n                  Helpful\n              \n          \n      Sending feedback...Thank you for your feedback.Sorry, we failed to record your vote. Please try again\n        Report\n  &lt;img src=\"https://c.media-amazon.com/images/S/amazon-avatars-global/ed798d2e-19f6-47ea-86c1-9f90d1253a22._CR0%2C0%2C425%2C425_UX460_.jpg\"/&gt;Ackpfft5.0 out of 5 stars\n\n\n\n\n\n\n\n  \n  \n    Great Read!\n  \nReviewed in the United States on September 11, 2024Verified Purchase\n\n\n\n\n\n\n\n  \n  \n    She is so needed in this time of crazy. Thank you Mary L Trump for being the voice of reason. You talked about such hard issues and I don't know what others will think, but I for one appreciate it so damn much!\n  \nRead more\n  70 people found this helpful\n    \n          \n              \n                  Helpful\n              \n          \n      Sending feedback...Thank you for your feedback.Sorry, we failed to record your vote. Please try again\n        Report\n  &lt;img src=\"https://c.media-amazon.com/images/S/amazon-avatars-global/default.png\"/&gt;bjemma3.0 out of 5 stars\n\n\n\n\n\n\n\n  \n  \n    this is a plaintive cry that could apply to children of people all over the world\n  \nReviewed in the United States on September 12, 2024\n\n\n\n\n\n\n\n  \n  \n    Mary, like Meagan &amp; Harry, have aired their personal stories with family, albeit true enough, is vindictive., seeking retribution, which in their view is warranted. We could all use therapy to et through the dark places in our lives.  Living well  is the best revenge. My sympathies to her.\n  \nRead more\n  11 people found this helpful\n    \n          \n              \n                  Helpful\n              \n          \n      Sending feedback...Thank you for your feedback.Sorry, we failed to record your vote. Please try again\n        Report",</t>
  </si>
  <si>
    <t xml:space="preserve">    "trackingLink": "https://www.amazon.com/Who-Could-Ever-Love-You/dp/1250278473?psc=&amp;linkCode=ll1&amp;tag=dividy-20&amp;linkId=3bb2020c4b5482c94a7e577318e00b22&amp;language=en_US&amp;ref_=as_li_ss_tl"</t>
  </si>
  <si>
    <t xml:space="preserve">    "productDetails": "Soon to be a Netflix limited series, from New York Times bestselling author Elin Hilderbrand comes a \"quintessential summer read\" (People) about the many ways family can fill our lives with love — if they don't kill us first. It's Nantucket wedding season, also known as summer-the sight of a bride racing down Main Street is as common as the sun setting at Madaket Beach. The Otis-Winbury wedding promises to be an event to remember: the groom's wealthy parents have spared no expense to host a lavish ceremony at their oceanfront estate.     But it's going to be memorable for all the wrong reasons after tragedy strikes: a body is discovered in Nantucket Harbor just hours before the ceremony-and everyone in the wedding party is suddenly a suspect. As Chief of Police Ed Kapenash interviews the bride, the groom, the groom's famous mystery-novelist mother, and even a member of his own family, he discovers that every wedding is a minefield-and no couple is perfect. Featuring beloved characters from The Castaways, Beautiful Day, and A Summer Affair, The Perfect Couple proves once again that Elin Hilderbrand is the queen of the summer beach read.    Read more",</t>
  </si>
  <si>
    <t xml:space="preserve">    "customerReviews": "&lt;img src=\"https://c.media-amazon.com/images/S/amazon-avatars-global/default.png\"/&gt;Carol Denning5.0 out of 5 stars\n\n\n\n\n\n\n\n  \n  \n    beautiful who done it!\n  \nReviewed in the United States on September 1, 2024Verified Purchase\n\n\n\n\n\n\n\n  \n  \n    You can just picture the beautiful house and the scenery of the water on its door steps. The characters were well formed and the mystery kept me guessing till the end. A truly good read.\n  \nRead more\n  8 people found this helpful\n    \n          \n              \n                  Helpful\n              \n          \n      Sending feedback...Thank you for your feedback.Sorry, we failed to record your vote. Please try again\n        Report\n  &lt;img src=\"https://c.media-amazon.com/images/S/amazon-avatars-global/ee1bc80d-5563-46f5-a42a-61f50e42b3d0._CR83%2C0%2C333%2C333_SX460_.jpg\"/&gt;Aly H4.0 out of 5 stars\n\n\n\n\n\n\n\n  \n  \n    Beach read meets murder mystery in this fast paced novel.\n  \nReviewed in the United States on July 23, 2024Verified Purchase\n\n\n\n\n\n\n\n  \n  \n    Elin Hilderbrand once again brings her readers to the shores of Nantucket, this time for the event of the season. The wedding of Celeste Otis and Benji Winbury promises to be an epic party, and no expense has been spared. Tragedy strikes on the morning of the wedding, however, when a body is discovered just hours before the festivities are set to begin. With the immediate family and bridal party all staying at the house where the wedding is, everyone becomes a suspect in the ensuing murder investigation. As information is gathered and suspects are questioned, it becomes clear that each and every person at the beach house has secrets to hide.With the Netflix adaptation for this novel dropping in September, I wanted to make sure that I read the book first (because in almost every case, the book is better than the movie). I have read books by Elin Hilderbrand before, and have thoroughly enjoyed them, so I was excited to give this one a try. Almost instantly, she draws the reader in. The plot is super fast paced, and it fluctuates back and forth between present day, and events that happened in the past which culminate with a body in the ocean.There were so many characters in the book, but while there was a perpetually changing POV, it was still easy to follow along with what was going on. One of the things I loved most about the laundry list of characters was that each one of them had some aspect of their backstory that let the reader believe that they had something to do with the suspected murder. My convictions over “who dun it” changed with almost every chapter, and I found myself second (and third, and fourth) guessing my conclusions as the story progressed.This book truly had a little bit of everything. It was part murder mystery, part romance, part family drama, part wealthy society chaos, and I ate it all up. There were characters to love, characters to hate, and everything in between. I loved the Agatha Christie feel of having all the suspects forced together while the detective works his magic. I also loved that it checked off the boxes for both page turning suspense and perfect beach read. I had high expectations for this book from the start, and it absolutely delivered.\n  \nRead more\n  14 people found this helpful\n    \n          \n              \n                  Helpful\n              \n          \n      Sending feedback...Thank you for your feedback.Sorry, we failed to record your vote. Please try again\n        Report\n  &lt;img src=\"https://c.media-amazon.com/images/S/amazon-avatars-global/default.png\"/&gt;M. Taylor5.0 out of 5 stars\n\n\n\n\n\n\n\n  \n  \n    Keeps you interested\n  \nReviewed in the United States on September 1, 2024Verified Purchase\n\n\n\n\n\n\n\n  \n  \n    I really liked this book right to the end. 466 pages and I read it in 4 days. Hated to put it down. Little bit of everything in it. Romance, intrigue, sadness, happiness. Good read.\n  \nRead more\n  6 people found this helpful\n    \n          \n              \n                  Helpful\n              \n          \n      Sending feedback...Thank you for your feedback.Sorry, we failed to record your vote. Please try again\n        Report\n  &lt;img src=\"https://c.media-amazon.com/images/S/amazon-avatars-global/default.png\"/&gt;Elisabeth Garcia3.0 out of 5 stars\n\n\n\n\n\n\n\n  \n  \n    Predictable\n  \nReviewed in the United States on August 31, 2024Verified Purchase\n\n\n\n\n\n\n\n  \n  \n    Yes this is an entertaining easy read however there is no character development at all.  Not really a murder mystery at all more like a story of lies and deception.\n  \nRead more\n  One person found this helpful\n    \n          \n              \n                  Helpful\n              \n          \n      Sending feedback...Thank you for your feedback.Sorry, we failed to record your vote. Please try again\n        Report\n  &lt;img src=\"https://c.media-amazon.com/images/S/amazon-avatars-global/default.png\"/&gt;Rebekah Chaney4.0 out of 5 stars\n\n\n\n\n\n\n\n  \n  \n    A Classic, Murder-Mystery/Beach Read\n  \nReviewed in the United States on August 15, 2024Verified Purchase\n\n\n\n\n\n\n\n  \n  \n    The Winbury family is full of wealth and elegance and shows it among their lavish lifestyles and many luxurious homes.  One in particular is at Nantucket and is soon to be the setting of their youngest son's wedding.  Benji and Celeste were supposed to get married the Saturday after the 4th of July, but instead, the bride wakes up to find her maid of honor dead at the beach.  Was it an accident or was it a murder?  The chief of police and Detective Nick (The Greek) are determined to find out.  They uncover a multitude of secrets and discover that even the most beautiful and rich families are never what they seem.I thought this was a GREAT read!  I loved it and honestly didn't know who did it or what happened until the end.  It was a great murder-mystery/beach read.  I cannot wait to watch the series on this book coming out on Netflix!  I had tried an Elin Hilderbrand book once before and was not impressed, but this book has made me want to give more of her books a try.  If you like a classic, well-written mystery novel set during the summer at the beach, then this book is for you!\n  \nRead more\n  4 people found this helpful\n    \n          \n              \n                  Helpful\n              \n          \n      Sending feedback...Thank you for your feedback.Sorry, we failed to record your vote. Please try again\n        Report\n  &lt;img src=\"https://c.media-amazon.com/images/S/amazon-avatars-global/default.png\"/&gt;CP5.0 out of 5 stars\n\n\n\n\n\n\n\n  \n  \n    Very quick, entertaining read…\n  \nReviewed in the United States on July 31, 2024Verified Purchase\n\n\n\n\n\n\n\n  \n  \n    I have not generally been compelled to read Elin Hilderbrand’s novels as they are too much “the beach-read genre” for me. But I have been a summer resident of Nantucket since 1984 and was therefore interested in “Summer of ‘69” which I found historically significant. Recently a Nantucket friend suggested I read “The Perfect Couple” since there has been a series filmed on island based on this novel that will air in September. Although I’m not much of a series-watcher either, I decided to indulge as I’m curious to see Nicole Kidman perform with Nantucket as a very familiar backdrop! The novel was very entertaining to this end, and an easy read which I flew through in a couple sittings… a fun page-turner!\n  \nRead more\n  9 people found this helpful\n    \n          \n              \n                  Helpful\n              \n          \n      Sending feedback...Thank you for your feedback.Sorry, we failed to record your vote. Please try again\n        Report\n  &lt;img src=\"https://c.media-amazon.com/images/S/amazon-avatars-global/default.png\"/&gt;readerrunnermom5.0 out of 5 stars\n\n\n\n\n\n\n\n  \n  \n    My favorite Elin book!\n  \nReviewed in the United States on August 9, 2024Verified Purchase\n\n\n\n\n\n\n\n  \n  \n    This is the second time I purchased this book. I must have lost the first one, but I wanted to re-read it, so I bought another copy. It is my favorite book by this author because the characters are well-developed and complex, the plot is multi-layered and interesting, and it is hard to put down. I prefer the older Elin books as the newer ones have too many detailed and long descriptions of food. Enough already. This book is a breath of fresh air, and you can curl up and get lost in this wonderful story.\n  \nRead more\n  15 people found this helpful\n    \n          \n              \n                  Helpful\n              \n          \n      Sending feedback...Thank you for your feedback.Sorry, we failed to record your vote. Please try again\n        Report\n  &lt;img src=\"https://c.media-amazon.com/images/S/amazon-avatars-global/default.png\"/&gt;Tina Leach4.0 out of 5 stars\n\n\n\n\n\n\n\n  \n  \n    A fast read\n  \nReviewed in the United States on September 6, 2024Verified Purchase\n\n\n\n\n\n\n\n  \n  \n    This was a good murder mystery. I like the characters and the book kept me intrigued. The ending surprised me\n  \nRead more\n  3 people found this helpful\n    \n          \n              \n                  Helpful\n              \n          \n      Sending feedback...Thank you for your feedback.Sorry, we failed to record your vote. Please try again\n        Report",</t>
  </si>
  <si>
    <t xml:space="preserve">    "trackingLink": "https://www.amazon.com/Perfect-Couple-Elin-Hilderbrand/dp/031637525X?psc=&amp;linkCode=ll1&amp;tag=dividy-20&amp;linkId=b641cc4768c3dc526ddf7fad894e41a3&amp;language=en_US&amp;ref_=as_li_ss_tl"</t>
  </si>
  <si>
    <t xml:space="preserve">    "productDetails": "From USA TODAY Bestselling Author Callie Hart comes a brand new, highly addicting enemies-to-lovers Romantasy with razor-sharp banter, heart-stopping action, and blistering hot romance that you won’t be able to put down!Do not touch the sword.Do not turn the key.Do not open the gate.In the land of the unforgiving desert, there isn’t much a girl wouldn’t do for a glass of water.Twenty-four-year-old Saeris Fane is good at keeping secrets. No one knows about the strange powers she possesses, or the fact that she has been picking pockets and stealing from the Undying Queen’s reservoirs for as long as she can remember.But a secret is like a knot.Sooner or later, it is bound to come undone.When Saeris comes face-to-face with Death himself, she inadvertently reopens a gateway between realms and is transported to a land of ice and snow. The Fae have always been the stuff of myth, of legend, of nightmares…but it turns out they’re real, and Saeris has landed herself right in the middle of a centuries-long conflict that might just get her killed.The first of her kind to tread the frozen mountains of Yvelia in over a thousand years, Saeris mistakenly binds herself to Kingfisher, a handsome Fae warrior, who has secrets and nefarious agendas of his own. He will use her Alchemist’s magic to protect his people, no matter what it costs him… or her.Death has a name.It is Kingfisher of the Ajun Gate.His past is murky.His attitude stinks.And he’s the only way Saeris is going to make it home.Be careful of the deals you make, dear child.The devil is in the details...N.B. Quicksilver contains depictions of graphic violence/adult situations and is therefore recommended for readers 17+. For a full list of tropes and TWs, please visit the author's website at www.calliehart.com.   Read more",</t>
  </si>
  <si>
    <t xml:space="preserve">    "customerReviews": "&lt;img src=\"https://c.media-amazon.com/images/S/amazon-avatars-global/0951344c-d596-4d8f-b585-226148278b36._CR0%2C0%2C383%2C383_UX460_.jpg\"/&gt;FrancescaPhae5.0 out of 5 stars\n\n\n\n\n\n\n\n  \n  \n    Say yes to kingfisher\n  \nReviewed in the United States on September 11, 2024Verified Purchase\n\n\n\n\n\n\n\n  \n  \n    Hart has delivered a rich world with layers of political, social, and magical intrigue. You find yourself genuinely liking the female lead; Saeris is a character who has a personality with depth, strength, and an ability to be vulnerable yet resilient. She is a female lead that despite all things thrown at her she still has fight in her and in fact she keeps forging forward with class and determination.  I love that you genuinely experience the emotional and physical journey with her.Kingfisher is the MMC of all your brooding dark dreams. He isn’t too morally grey, yet he has a deep darkness that unravels as you get to know him. He has a layered and extremely well thought deep personality that draws you in to a point of feeling as if you are unwrapping intense complexities of someone who has survived deeply painful events.The romance is a wonderful ride, it has engaging banter and gets you invested not only in how their romance will play out, but how their lives will wind together, weaving a rich story throughout a wonderfully built world. The spice was sprinkled throughout in just the perfect amount with a good moderate slowburn, yet so well written it will definitely get you sweating. The reader really feels the build and tension making the ride enjoyable.Hart has delivered a world where you feel fully enveloped yet not overwhelmed. The pace is really well done as it engages you to keep wanting the next chapter. The side characters all feel valid to the story line and engage you in their stories, they do not feel like they are just there for world building, you genuinely feel like they are intrical to the progress of the story. And to not give spoilers, you will become highly invested in their stories as well.\n  \nRead more\n  One person found this helpful\n    \n          \n              \n                  Helpful\n              \n          \n      Sending feedback...Thank you for your feedback.Sorry, we failed to record your vote. Please try again\n        Report\n  &lt;img src=\"https://c.media-amazon.com/images/S/amazon-avatars-global/a68d90f0-6032-4223-b980-684be029249f._CR0%2C0%2C375%2C375_UX460_.jpg\"/&gt;Jess Lilly5.0 out of 5 stars\n\n\n\n\n\n\n\n  \n  \n    Absolute must read!!\n  \nReviewed in the United States on August 11, 2024Verified Purchase\n\n\n\n\n\n\n\n  \n  \n    This book has everything! Fantasy, world building, found family, humor, love, epically written spice, villains, magic, war, tragedy, triumph. It’s all there! This could be easily devoured for a first time fantasy reader or a veteran. I loved that in the very first book, I got so much… story - action - development. Definitely do yourself a favor and read this book.\n  \nRead more\n\n\n\n\n\n\n\n\n\n\n\n \n  \t\t \n\n\n\n\n    \n        \n        \n            \n        \n            \n        \n        \n            \n            \n        \n        \n            \n            \n        \n    \n    \n        \n\n            \n                &lt;img src=\"https://c.media-amazon.com/images/S/amazon-avatars-global/a68d90f0-6032-4223-b980-684be029249f._CR0%2C0%2C375%2C375_UX460_.jpg\"/&gt;Jess Lilly\n            \n\n            5.0 out of 5 stars\n            \n                Absolute must read!!\n            \n            \n            \n                \n                    \n                        \n                        \n                            \n                                \n                                \n                                    Reviewed in the United States on August 11, 2024\n                                \n                            \n                        \n                    \n                \n            \n        \n        \n            This book has everything! Fantasy, world building, found family, humor, love, epically written spice, villains, magic, war, tragedy, triumph. It’s all there! This could be easily devoured for a first time fantasy reader or a veteran. I loved that in the very first book, I got so much… story - action - development. Definitely do yourself a favor and read this book.\n        \n        \n            \n                Images in this review\n            \n            \n                \n                    \n                        \n                    \n                \n            \n        \n    \n        \n    \n\n\n\n\n\n   function toggleSeeAllView() {\n       P.when('A', 'cr-image-popover-controller').execute(function(A, imagePopoverController) {\n          imagePopoverController.toggleSeeAllView(true);\n       });\n   }\n\n\n       &lt;img alt=\"Customer image\" src=\"https://c.media-amazon.com/images/I/71CES2DOztL._SY88.jpg\" height=\"88\" width=\"100%\"/&gt;\n\n        P.when('A', 'cr-image-popover-controller').execute(function(A, imagePopoverController) {\n          A.on(\"a:popover:beforeShow:R2UA8A4DY5SY69_gallerySection_main\", function(data) {\n            imagePopoverController.initImagePopover(\"R2UA8A4DY5SY69\", \"[https://c.media-amazon.com/images/I/71CES2DOztL.jpg]\", data);\n          });\n        });\n    \n\n  2 people found this helpful\n    \n          \n              \n                  Helpful\n              \n          \n      Sending feedback...Thank you for your feedback.Sorry, we failed to record your vote. Please try again\n        Report\n  &lt;img src=\"https://c.media-amazon.com/images/S/amazon-avatars-global/e5bec604-5da8-461c-abc2-8cac0084a001._CR62%2C0%2C375%2C375_SX460_.jpg\"/&gt;Cait📚Beneath the Covers5.0 out of 5 stars\n\n\n\n\n\n\n\n  \n  \n    My TOP read of 2024\n  \nReviewed in the United States on September 9, 2024Verified Purchase\n\n\n\n\n\n\n\n  \n  \n    Okay, where do I even start with Callie Hart's Kingfisher? This book absolutely wrecked me—in the best way possible. I read all 609 pages not once, but twice in just one week. Yes, that's 1218 pages of sheer fantasy awesomeness. I was so obsessed that I used an entire company holiday just to dive into this book. I didn't get anything else done that day, and honestly, I wouldn’t have had it any other way.This book is like a fantasy lover’s dream come true. It’s packed with vampires, fae, different realms, and evil royalty. If you’re into the “who did this to you” trope or fated mates, you’re going to be hooked. And if you’re a fan of characters like Rhysand or Xaden, Fisher is going to blow your mind. He’s got that grumpy, sarcastic charm with a side of mysterious darkness that makes you fall head over heels.The world-building in Kingfisher is seriously impressive. I was a bit daunted by the page count at first, but once I got into the groove, I couldn’t stop. The pacing might be a little slow at the start, but stick with it. The story quickly ramps up into a wild ride of twists and turns that will keep you on the edge of your seat. And the quicksilver magic system? So cool and unique—clearly a lot of thought went into making it feel fresh and exciting.Saeris, the protagonist, is strong, relatable, and just the kind of hero you want to root for. And Fisher? He’s the ultimate shadow daddy—grumpy, sarcastic, and irresistibly hot. The romance is steamy, the political intrigue is intense, and the plot twists are enough to make your head spin. I was so engrossed that I had to set the book down a few times just to process what was happening.In a nutshell, Kingfisher is a phenomenal blend of all my favorite fantasy elements and romance tropes. Callie Hart has officially made it onto my must-read list. If you’re a fan of epic fantasy with amazing characters and steamy romance, you need to grab this book. This is my TOP read of the year, and I’m already itching for the next installment!\n  \nRead more\n  \n    \n          \n              \n                  Helpful\n              \n          \n      Sending feedback...Thank you for your feedback.Sorry, we failed to record your vote. Please try again\n        Report\n  &lt;img src=\"https://c.media-amazon.com/images/S/amazon-avatars-global/795950f0-b0c5-49dc-97ba-a438f003dd5f._CR0%2C0%2C375%2C375_UX460_.jpg\"/&gt;Ashley H5.0 out of 5 stars\n\n\n\n\n\n\n\n  \n  \n    The next big Romantasy of 2024\n  \nReviewed in the United States on July 25, 2024Verified Purchase\n\n\n\n\n\n\n\n  \n  \n    This was a slooooooow burn.And it was worth every second of angsty agony. There’s action from the get go that hooks you right away. I love a no nonsense start.It’s a hefty book with good world building and even better character development. I truly enjoyed the side characters and that’s how I know I loved the entirety of a book. I want to know ALL of their stories and journeys.My stomach was twisting during those last 200 pages but it was so gritty and tense!! The cliffhanger at the end left me wanting more rather than drowning in despair waiting for the next book😂 so that’s a huge plus.I LOVED this story, it gave me all the feels.\n  \nRead more\n\n\n\n\n\n\n\n\n\n\n\n \n  \t\t \n\n\n\n\n    \n        \n        \n            \n        \n            \n        \n        \n            \n            \n        \n        \n            \n            \n        \n    \n    \n        \n\n            \n                &lt;img src=\"https://c.media-amazon.com/images/S/amazon-avatars-global/795950f0-b0c5-49dc-97ba-a438f003dd5f._CR0%2C0%2C375%2C375_UX460_.jpg\"/&gt;Ashley H\n            \n\n            5.0 out of 5 stars\n            \n                The next big Romantasy of 2024\n            \n            \n            \n                \n                    \n                        \n                        \n                            \n                                \n                                \n                                    Reviewed in the United States on July 25, 2024\n                                \n                            \n                        \n                    \n                \n            \n        \n        \n            This was a slooooooow burn.And it was worth every second of angsty agony. There’s action from the get go that hooks you right away. I love a no nonsense start.It’s a hefty book with good world building and even better character development. I truly enjoyed the side characters and that’s how I know I loved the entirety of a book. I want to know ALL of their stories and journeys.My stomach was twisting during those last 200 pages but it was so gritty and tense!! The cliffhanger at the end left me wanting more rather than drowning in despair waiting for the next book😂 so that’s a huge plus.I LOVED this story, it gave me all the feels.\n        \n        \n            \n                Images in this review\n            \n            \n                \n                    \n                        \n                    \n                \n            \n        \n    \n        \n    \n\n\n\n\n\n   function toggleSeeAllView() {\n       P.when('A', 'cr-image-popover-controller').execute(function(A, imagePopoverController) {\n          imagePopoverController.toggleSeeAllView(true);\n       });\n   }\n\n\n       &lt;img alt=\"Customer image\" src=\"https://c.media-amazon.com/images/I/71aWCd+tWyL._SY88.jpg\" height=\"88\" width=\"100%\"/&gt;\n\n        P.when('A', 'cr-image-popover-controller').execute(function(A, imagePopoverController) {\n          A.on(\"a:popover:beforeShow:R2AKVI66ICZVO2_gallerySection_main\", function(data) {\n            imagePopoverController.initImagePopover(\"R2AKVI66ICZVO2\", \"[https://c.media-amazon.com/images/I/71aWCd+tWyL.jpg]\", data);\n          });\n        });\n    \n\n  3 people found this helpful\n    \n          \n              \n                  Helpful\n              \n          \n      Sending feedback...Thank you for your feedback.Sorry, we failed to record your vote. Please try again\n        Report\n  &lt;img src=\"https://c.media-amazon.com/images/S/amazon-avatars-global/default.png\"/&gt;Miss.Read.Alot 5.0 out of 5 stars\n\n\n\n\n\n\n\n  \n  \n    Absolutely engrossing\n  \nReviewed in the United States on August 26, 2024Verified Purchase\n\n\n\n\n\n\n\n  \n  \n    Quicksilver, by Callie Hart, is an absolutely mesmerizing romantasy story that sweeps you up into the unique, complex world with all its drama. It has high stakes, an unusual and creative, suspenseful plot, and a slow-burn, heart-melting romance.Essentially, Saeris Fane, a human girl from a poor section of her rather brutal district, is pulled through a portal to save her life and because she seems to possess a rare, but much needed ability. She emerges into a fae world where even more dangers abound and mythical, magical creatures exist. The band of fae warriors are on an epic quest and Saeris is swept up into by a binding oath.The story is long, but reads very quickly, and it’s easy to immerse yourself in the plot with its constant action, character development and intriguing magic system. The found family is powerful and moving. The enemies to lovers romance is swoon-worthy and steamy. And the real and magical creatures, including fae, vampires, fire &amp; water sprites and a white fox companion make the story even more captivating.  This was such a gripping, emotional story and I cannot wait to read the next installment.\n  \nRead more\n  \n    \n          \n              \n                  Helpful\n              \n          \n      Sending feedback...Thank you for your feedback.Sorry, we failed to record your vote. Please try again\n        Report\n  &lt;img src=\"https://c.media-amazon.com/images/S/amazon-avatars-global/default.png\"/&gt;Amazon Customer5.0 out of 5 stars\n\n\n\n\n\n\n\n  \n  \n    Easy, fun read. 5 stars\n  \nReviewed in the United States on August 17, 2024Verified Purchase\n\n\n\n\n\n\n\n  \n  \n    I read this book through the kindle app and immediately had to buy a physical copy. This is an amazing book. It has plot, spice, lovable side characters, fast paced but easy to read. Can’t wait for book number 2!\n  \nRead more\n  \n    \n          \n              \n                  Helpful\n              \n          \n      Sending feedback...Thank you for your feedback.Sorry, we failed to record your vote. Please try again\n        Report",</t>
  </si>
  <si>
    <t xml:space="preserve">    "trackingLink": "https://www.amazon.com/Quicksilver-Fae-Alchemy-Book-1/dp/B0D69MHHC9?psc=&amp;linkCode=ll1&amp;tag=dividy-20&amp;linkId=f5afeb4f08477c64c824ee337eb289ba&amp;language=en_US&amp;ref_=as_li_ss_tl"</t>
  </si>
  <si>
    <t xml:space="preserve">    "productDetails": "The instant #1 New York Times bestseller!Did you miss him? Admit it, you missed him.The demon that terrorized Gravity Falls is back from the great beyond to finally tell his side of the story in The Book of Bill, written by none other than Bill Cipher himself.Inside, Bill sheds light on his bizarre origins, his sinister effects on human history, the Pines family’s most embarrassing secrets, and the key to overthrowing the world (laid out in a handy step-by-step guide). This chaotic and beautifully illustrated tome contains baffling riddles, uncrackable ciphers, lost Journal 3 pages, ways to cheat death, the meaning of life, and a whole chapter on Silly Straws. But most importantly, The Book of Bill is deeply, deeply cursed.Alex Hirsch, #1 New York Times bestselling author, resuscitates this infamous villain and invites fans to a Bill’s eye view of the Gravity Falls universe. There are many who believe this book is too dangerous for human hands. But if you can’t resist, just know this: Once you make a deal with Bill, it’s not so easily undone . . . Beware: This book travels to dimensions meant for older readers.   Read more",</t>
  </si>
  <si>
    <t xml:space="preserve">    "customerReviews": "&lt;img src=\"https://c.media-amazon.com/images/S/amazon-avatars-global/default.png\"/&gt;Ami Rojkes5.0 out of 5 stars\n\n\n\n\n\n\n\n  \n  \n    A Must-Read for Gravity Falls Fans!\n  \nReviewed in the United States on September 3, 2024Verified Purchase\n\n\n\n\n\n\n\n  \n  \n    If you're a fan of Gravity Falls, \"The Book of Bill\" is an absolute must-have. This book dives deep into the enigmatic and intriguing character of Bill Cipher, offering fascinating insights and backstory that will leave you hooked from start to finish. The writing is engaging, and the illustrations capture the eerie yet captivating essence of Gravity Falls perfectly.What I loved most about this book is how it manages to expand the universe of Gravity Falls while staying true to the spirit of the show. The story is filled with mystery, humor, and unexpected twists that make it a thrilling read for both younger audiences and adults who are young at heart.Overall, \"The Book of Bill\" is an entertaining and thought-provoking addition to the Gravity Falls lore. Whether you're a long-time fan or just discovering the series, this book will not disappoint. Highly recommended!\n  \nRead more\n  13 people found this helpful\n    \n          \n              \n                  Helpful\n              \n          \n      Sending feedback...Thank you for your feedback.Sorry, we failed to record your vote. Please try again\n        Report\n  &lt;img src=\"https://c.media-amazon.com/images/S/amazon-avatars-global/default.png\"/&gt;Brandon Morsell5.0 out of 5 stars\n\n\n\n\n\n\n\n  \n  \n    You are judging a book by its cover??\n  \nReviewed in the United States on August 30, 2024Verified Purchase\n\n\n\n\n\n\n\n  \n  \n    To preface this - I know about Gravity Falls and have watched (and enjoyed) a handful of episodes a few years ago with my now teenager son. I haven't watched enough to know the premise, character names, demons etc. Only knew that it was about funny paranormal stuff. And that Mabel was my favorite.With that being said... When my teenage son asked for a book I immediately obliged without doing any research. Just purchased to capitalize on the fact that my teenage son wants to read something.As soon as it arrived I was curious because the book cover looked a bit creepy so I ran to the reviews. Lots of.... opinions lolHowever, I chose to sit and read this book with my son vs complain about it at surface level. We ended up cracking up at most pages and very much enjoyed it. A lot of it is really silly teenager humor, outrageous situations and some pop culture references.Yeah, there's mention of demons, monsters, alternate realities and spells.... but it's not training your child to be an occultist. Not by any means, so please relax. Theres a whole 3 pages dedicated to a 2 billion year old Time Baby who just learned what a cow sounds like. It's silly, not scary.The creepiest page to me was one where you have to read it in a mirror because it's backwards. But only because I hate perceiving myself.As far as the literary value - appropriate reading level for teenagers. Has some decent \"big words\" which always help add to their vocabulary. The pages are formatted in a way that keeps the reading interesting and fun, vs bricks of paragraphs. Great funny graphics that made me personally laugh out loud many times.If you are cool with occasional and very mild \"occult\" references, and can appreciate some silly humor or like watching the show... I definitely recommend this book. We really enjoyed it and spent good time together reading for fun.\n  \nRead more\n  31 people found this helpful\n    \n          \n              \n                  Helpful\n              \n          \n      Sending feedback...Thank you for your feedback.Sorry, we failed to record your vote. Please try again\n        Report\n  &lt;img src=\"https://c.media-amazon.com/images/S/amazon-avatars-global/e164695a-7758-432b-bfb9-476dfa59929d._CR0%2C0%2C500%2C500_SX460_.jpg\"/&gt;Scarlett5.0 out of 5 stars\n\n\n\n\n\n\n\n  \n  \n    Absolutely weird, in the best way possible.\n  \nReviewed in the United States on August 22, 2024Verified Purchase\n\n\n\n\n\n\n\n  \n  \n    Please be sure to read reviews and disclaimers! This book is NOT appropriate for children and thus negative reviews from angry parents should be taken with a grain of salt.Growing up, Gravity Falls meant a lot to me. The imaginative adventures, the mystery, and uniqueness constantly grasping my attention. I was more than happy to pick up this book, and even more enthusiastic when I got into it.It's a downright beautiful piece of media - and you can very easily tell how much time, love, and care went into the making of it. The inclusion of varying art, wacky topics, and silly mixed with scary makes it all the better to me. I am happy I got to re-live my favorite media in an all new light.\n  \nRead more\n  23 people found this helpful\n    \n          \n              \n                  Helpful\n              \n          \n      Sending feedback...Thank you for your feedback.Sorry, we failed to record your vote. Please try again\n        Report\n  &lt;img src=\"https://c.media-amazon.com/images/S/amazon-avatars-global/default.png\"/&gt;Alexandra C.5.0 out of 5 stars\n\n\n\n\n\n\n\n  \n  \n    HE HAS RETURNED!\n  \nReviewed in the United States on August 20, 2024Verified Purchase\n\n\n\n\n\n\n\n  \n  \n    The one and only Bill Cipher has returned in one of the funniest and most cryptic, fan engaging books of the decade! Learn how to summon the one and only demon himself!! To all those claiming satanicness, be not afraid for Bill is here to save us from our mortal ties and show us a universe beyond human comprehension with a beautifully written and illustrated hard bound book!!In all seriousness though Alex Hirsch is finally back again to share the beautiful universe built by his mind, a universe of mysteries and so many fun interactions and puzzles! New and old combined together: older fans who witnessed the birth and death of the show real time engaging in deciphering codes and secret messages with new younger eyes who are seeing and living the episodes wee cherished with a fresh new look on it’scryptic texts. This books secrets are still being solved as I type and you dear reader read this review, I cannot wait to see what secrets are uncovered, just remember… THE UNIVERSE IS A HOLOGRAM REALITY IS AN ILLUSION BUY GOLD BYEEEEEEEE!!!!!\n  \nRead more\n\n\n\n\n\n\n\n\n\n\n\n \n  \t\t \n\n\n\n\n    \n        \n        \n            \n        \n            \n        \n        \n            \n            \n        \n        \n            \n            \n        \n    \n    \n        \n\n            \n                &lt;img src=\"https://c.media-amazon.com/images/S/amazon-avatars-global/default.png\"/&gt;Alexandra C.\n            \n\n            5.0 out of 5 stars\n            \n                HE HAS RETURNED!\n            \n            \n            \n                \n                    \n                        \n                        \n                            \n                                \n                                \n                                    Reviewed in the United States on August 20, 2024\n                                \n                            \n                        \n                    \n                \n            \n        \n        \n            The one and only Bill Cipher has returned in one of the funniest and most cryptic, fan engaging books of the decade! Learn how to summon the one and only demon himself!! To all those claiming satanicness, be not afraid for Bill is here to save us from our mortal ties and show us a universe beyond human comprehension with a beautifully written and illustrated hard bound book!!In all seriousness though Alex Hirsch is finally back again to share the beautiful universe built by his mind, a universe of mysteries and so many fun interactions and puzzles! New and old combined together: older fans who witnessed the birth and death of the show real time engaging in deciphering codes and secret messages with new younger eyes who are seeing and living the episodes wee cherished with a fresh new look on it’scryptic texts. This books secrets are still being solved as I type and you dear reader read this review, I cannot wait to see what secrets are uncovered, just remember… THE UNIVERSE IS A HOLOGRAM REALITY IS AN ILLUSION BUY GOLD BYEEEEEEEE!!!!!\n        \n        \n            \n                Images in this review\n            \n            \n                \n                    \n                        \n                    \n                \n            \n        \n    \n        \n    \n\n\n\n\n\n   function toggleSeeAllView() {\n       P.when('A', 'cr-image-popover-controller').execute(function(A, imagePopoverController) {\n          imagePopoverController.toggleSeeAllView(true);\n       });\n   }\n\n\n       &lt;img alt=\"Customer image\" src=\"https://c.media-amazon.com/images/I/814oHKD9tUL._SY88.jpg\" height=\"88\" width=\"100%\"/&gt;\n\n        P.when('A', 'cr-image-popover-controller').execute(function(A, imagePopoverController) {\n          A.on(\"a:popover:beforeShow:R151UFQ4O1QORI_gallerySection_main\", function(data) {\n            imagePopoverController.initImagePopover(\"R151UFQ4O1QORI\", \"[https://c.media-amazon.com/images/I/814oHKD9tUL.jpg]\", data);\n          });\n        });\n    \n\n  11 people found this helpful\n    \n          \n              \n                  Helpful\n              \n          \n      Sending feedback...Thank you for your feedback.Sorry, we failed to record your vote. Please try again\n        Report\n  &lt;img src=\"https://c.media-amazon.com/images/S/amazon-avatars-global/05cf311e-4c0c-4b6b-9175-becb37495f78._CR0%2C0%2C500%2C500_SX460_.jpg\"/&gt;Junryou5.0 out of 5 stars\n\n\n\n\n\n\n\n  \n  \n    The Artistry is Top-Notch!\n  \nReviewed in the United States on August 4, 2024Verified Purchase\n\n\n\n\n\n\n\n  \n  \n    Right off the bat, you can tell this was made with lots and lots of passion. Each page feels like a treat. You're constantly admiring the fun artwork (and desperately searching for the hidden codes and Easter eggs littered throughout the book).As a fan of the show since it first aired, this book has been my favorite to read since the release of the special edition of Journal 3! It provides crazy insights and connections behind elements of the show while being completely irreverent (just like Bill!).What I wouldn't give for an audiobook of this with Alex Hirsch narrating it. xDNew fan or old, this book is silly-fun and creepy. If you've never heard of Gravity Falls, buy this anyway because it will compel you to binge watch the show over and over and over, and re-read the book, and buy the other books, and then you will obsess over a TRIANGLE like the rest of the universe BAHAHAHHAHHAHAHAHAHA!\n  \nRead more\n  53 people found this helpful\n    \n          \n              \n                  Helpful\n              \n          \n      Sending feedback...Thank you for your feedback.Sorry, we failed to record your vote. Please try again\n        Report\n  &lt;img src=\"https://c.media-amazon.com/images/S/amazon-avatars-global/default.png\"/&gt;Christina5.0 out of 5 stars\n\n\n\n\n\n\n\n  \n  \n    Amazing art and facts!!\n  \nReviewed in the United States on August 13, 2024Verified Purchase\n\n\n\n\n\n\n\n  \n  \n    I love the book so much. It’s super cool, too! There are so many hidden messages that I had decoded and I find the Trevor Henderson art so cool and nice. I thought it was a really nice touch in the book. I’m so happy with it. It’s also a funny book as well. My favorite part was when Bill tricked a knight into go looking for a lost DVD he bought from Best Buy for 5 cents in the forest. (The DVD never existed and he just wanted to waste the knights time) 😭\n  \nRead more\n\n\n\n\n\n\n\n\n\n\n\n \n  \t\t \n\n\n\n\n    \n        \n        \n            \n        \n            \n        \n        \n            \n            \n        \n        \n            \n            \n        \n    \n    \n        \n\n            \n                &lt;img src=\"https://c.media-amazon.com/images/S/amazon-avatars-global/default.png\"/&gt;Christina\n            \n\n            5.0 out of 5 stars\n            \n                Amazing art and facts!!\n            \n            \n            \n                \n                    \n                        \n                        \n                            \n                                \n                                \n                                    Reviewed in the United States on August 13, 2024\n                                \n                            \n                        \n                    \n                \n            \n        \n        \n            I love the book so much. It’s super cool, too! There are so many hidden messages that I had decoded and I find the Trevor Henderson art so cool and nice. I thought it was a really nice touch in the book. I’m so happy with it. It’s also a funny book as well. My favorite part was when Bill tricked a knight into go looking for a lost DVD he bought from Best Buy for 5 cents in the forest. (The DVD never existed and he just wanted to waste the knights time) 😭\n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src=\"https://c.media-amazon.com/images/I/71R+CtyJQWL._SY88.jpg\" height=\"88\" width=\"100%\"/&gt;&lt;img alt=\"Customer image\" src=\"https://c.media-amazon.com/images/I/714Vuv3LH0L._SY88.jpg\" height=\"88\" width=\"100%\"/&gt;&lt;img alt=\"Customer image\" src=\"https://c.media-amazon.com/images/I/71HlL0j7W2L._SY88.jpg\" height=\"88\" width=\"100%\"/&gt;&lt;img alt=\"Customer image\" src=\"https://c.media-amazon.com/images/I/712tcZ+dt2L._SY88.jpg\" height=\"88\" width=\"100%\"/&gt;&lt;img alt=\"Customer image\" src=\"https://c.media-amazon.com/images/I/81MNoc3C9jL._SY88.jpg\" height=\"88\" width=\"100%\"/&gt;\n\n        P.when('A', 'cr-image-popover-controller').execute(function(A, imagePopoverController) {\n          A.on(\"a:popover:beforeShow:R377NM1RM0R9SV_gallerySection_main\", function(data) {\n            imagePopoverController.initImagePopover(\"R377NM1RM0R9SV\", \"[https://c.media-amazon.com/images/I/71R+CtyJQWL.jpg, https://c.media-amazon.com/images/I/714Vuv3LH0L.jpg, https://c.media-amazon.com/images/I/71HlL0j7W2L.jpg, https://c.media-amazon.com/images/I/712tcZ+dt2L.jpg, https://c.media-amazon.com/images/I/81MNoc3C9jL.jpg]\", data);\n          });\n        });\n    \n\n  15 people found this helpful\n    \n          \n              \n                  Helpful\n              \n          \n      Sending feedback...Thank you for your feedback.Sorry, we failed to record your vote. Please try again\n        Report",</t>
  </si>
  <si>
    <t xml:space="preserve">    "trackingLink": "https://www.amazon.com/Book-Bill-Alex-Hirsch/dp/1368092209?psc=&amp;linkCode=ll1&amp;tag=dividy-20&amp;linkId=12be357123c94de4b66bb16c251e8817&amp;language=en_US&amp;ref_=as_li_ss_tl"</t>
  </si>
  <si>
    <t xml:space="preserve">    "productDetails": "OPRAH’S BOOK CLUB PICK • From Pulitzer Prize–winning author Elizabeth Strout comes a “generous, compassionate novel” (San Francisco Chronicle) about new friendships, old loves, and the very human desire to leave a mark on the world.“A rich tapestry, intricately wrought yet effortlessly realized, both suspenseful and meditative.”—The Boston GlobeWith her remarkable insight into the human condition and silences that contain multitudes, Elizabeth Strout returns to the town of Crosby, Maine, and to her beloved cast of characters—Lucy Barton, Olive Kitteridge, Bob Burgess, and more—as they deal with a shocking crime in their midst, fall in love and yet choose to be apart, and grapple with the question, as Lucy Barton puts it, “What does anyone’s life mean?”It’s autumn in Maine, and the town lawyer Bob Burgess has become enmeshed in an unfolding murder investigation, defending a lonely, isolated man accused of killing his mother. He has also fallen into a deep and abiding friendship with the acclaimed writer Lucy Barton, who lives down the road in a house by the sea with her ex-husband, William. Together, Lucy and Bob go on walks and talk about their lives, their fears and regrets, and what might have been. Lucy, meanwhile, is finally introduced to the iconic Olive Kitteridge, now living in a retirement community on the edge of town. They spend afternoons together in Olive’s apartment, telling each other stories. Stories about people they have known—“unrecorded lives,” Olive calls them—reanimating them, and, in the process, imbuing their lives with meaning.Brimming with empathy and pathos, Tell Me Everything is Elizabeth Strout operating at the height of her powers, illuminating the ways in which our relationships keep us afloat. As Lucy says, “Love comes in so many different forms, but it is always love.”   Read more",</t>
  </si>
  <si>
    <t xml:space="preserve">    "customerReviews": "&lt;img src=\"https://c.media-amazon.com/images/S/amazon-avatars-global/default.png\"/&gt;M. Merfeld5.0 out of 5 stars\n\n\n\n\n\n\n\n  \n  \n    Love is Love\n  \nReviewed in the United States on September 12, 2024Verified Purchase\n\n\n\n\n\n\n\n  \n  \n    I just fall in love with these characters every time I read another one of Elizabeth Sprout’s novels.  I’m always so sad to come to the last page.\n  \nRead more\n  \n    \n          \n              \n                  Helpful\n              \n          \n      Sending feedback...Thank you for your feedback.Sorry, we failed to record your vote. Please try again\n        Report\n  &lt;img src=\"https://c.media-amazon.com/images/S/amazon-avatars-global/default.png\"/&gt;Kathy5.0 out of 5 stars\n\n\n\n\n\n\n\n  \n  \n    elizabeth strout\n  \nReviewed in the United States on September 12, 2024Verified Purchase\n\n\n\n\n\n\n\n  \n  \n    Elizabeth Strout is my favorite author\n  \nRead more\n  \n    \n          \n              \n                  Helpful\n              \n          \n      Sending feedback...Thank you for your feedback.Sorry, we failed to record your vote. Please try again\n        Report\n  &lt;img src=\"https://c.media-amazon.com/images/S/amazon-avatars-global/default.png\"/&gt;Browner4.0 out of 5 stars\n\n\n\n\n\n\n\n  \n  \n    A Great Visit With Some Old Friends\n  \nReviewed in the United States on September 10, 2024\n\n\n\n\n\n\n\n  \n  \n    In Tell Me Everything, author Elizabeth Strout takes us back to a very familiar location (Crosby, Maine) and into the company of some long-cherished characters (Olive Kitteridge, Lucy Barton, Bob Burgess). The ostensible plot of the book revolves around how Bob, a semi-retired attorney, attempts to prove that Matt Beach, a sad and lonely local man, did not murder his invalid mother, despite what everyone else in the town seems to think. But, of course, in the hands of such a masterful writer, this main storyline is not really the point. Instead, what the reader gets is a tender and empathetic look into the hearts and the minds of these beloved protagonists as they experience the emotional pleasures and pains of navigating myriad aspects of connecting with other people as they grow older.Given the murder mystery story arc that threads through most of the book, it is tempting to say that Bob Burgess—perhaps the least prominent of the main characters in the author’s past catalog of work—is the focus of attention. However, that really is not the case as it is Lucy Barton who is in the middle of every significant passage. Indeed, when he is not interacting with his client or his sometimes-distant wife Margaret, Bob spends his time thinking about—pining away for, really—how much he would rather be with Lucy. Further, Olive, such a complex, interesting, and infuriating character in other novels, only appears here as a person to whom Lucy can tell stories about some cathartic events from her own past. In fact, if I have a complaint about how this book was structured, it is that we get too much Lucy and not enough Olive. That may have been inevitable, though, as Lucy appears to be the author’s alter ego.But that is a minor quibble that in no way detracted from my enjoyment of this heartfelt and satisfying story. Strout truly is a gifted writer, and she especially excels at capturing the little nuances of how we interact with one another as well as how those interactions shape and impact our lives. While the plotline involving the disappearance of Matt’s mother (which is resolved, by the way) sets the frame for the novel, it is the way that the unrequited love affair between Bob and Lucy is rendered that made this such a worthwhile reading experience for me. Beyond that, it was great to bring all these characters that have been developed in separate past treatments into featured roles in the same work, much like gathering the cast of an ensemble production on stage for a collective curtain call. I only hope that does not mean we have now seen the last of Bob, Lucy, and Olive; if so, they will be dearly missed.\n  \nRead more\n  8 people found this helpful\n    \n          \n              \n                  Helpful\n              \n          \n      Sending feedback...Thank you for your feedback.Sorry, we failed to record your vote. Please try again\n        Report\n  &lt;img src=\"https://c.media-amazon.com/images/S/amazon-avatars-global/d1491a5d-de81-45b0-8c91-ac9f46928cb9._CR0%2C0%2C375%2C375_UX460_.jpg\"/&gt;SeattleBookMama5.0 out of 5 stars\n\n\n\n\n\n\n\n  \n  \n    Stellar Literary Fiction; It's All About Friendship\n  \nReviewed in the United States on September 10, 2024\n\n\n\n\n\n\n\n  \n  \n    Elizabeth Strout’s fifth entry into her Amgash series, Tell Me Everything, feels like a homecoming of sorts, as she integrates the main characters from all of her earlier novels, or most of them anyway, into a single volume. Lucy Barton, Olive Kitteridge, the Burgess Boys—both of them! It’s a wonderful thing to put them, or some of them, together in the same room for a conversation, or have two of them become friends and take walks together. It’s a lot of fun for her readers, and it was probably a lot of fun to write, too.My thanks go to Random House and NetGalley for the invitation to read and review. This book is for sale now.“Lucy said, ‘So what is the point of this story?’“Olive laughed. She really laughed at that. ‘Lucy Barton, the stories you told me—as far as I could tell—had very little point to them. Okay, okay, maybe they had subtle points to them. I don’t know what the point is to this story!’“’People,’ Lucy said quietly, leaning back. ‘People and the lives they lead. That’s the point.’“’Exactly,’ Olive nodded.”As is true with most books by Strout, the book isn’t—as the quote above suggests—so much about events as it is about the characters that live them. Publicists can call this a murder mystery if they want to, but if you are a new reader and you believe them, you will be disappointed, because the mystery is almost incidental to the story as a whole. The man under suspicion is living his life, and we read about him; the fact that his mother died under suspicious circumstances isn’t nearly as important as the life this poor fellow has been living. Meanwhile, there are a number of other plot threads that are just as important, and most of them have nothing to do with him or his family.In fact, if I were to draw a theme from this story, it would perhaps be friendship; you might also make a case for fear. For example, Lucy tells Bob Burgess on one of their walks that “none of us are on sturdy soil, we just tell ourselves we are.” And then “when Bob thought about the state of the country these days, he sometimes had the image of a huge tractor trailer rumbling down the highway and the wheels, one by one, falling off.”This is an easy theme to relate to; much of the polarization of the United States right now has to do with two main ideological camps, and a few smaller ones, being utterly terrified of what will happen next if the wrong people come to power; of course, opinions vary on exactly who the wrong ones are.Nevertheless, I don’t see that as the main theme. The earliest Amgash books absolutely oozed anxiety. I felt as if I needed to take something before I read them, they were so fearful in their essences. But this story isn’t like that. Here, there’s a sense of acceptance, and also a sense that friendships, and the people inside of those friendships, can help one another.So despite the mystery thread, this is what Lucy and Olive say that their stories are about: people and their lives.  It follows that those of us that have loved the earlier volumes will love this one even more, because Strout is doing what she does best: she sculpts characters so visceral that I feel I would know them if I passed by them in the grocery store.Can you read this one as a stand-alone? Well, sure you can. I won’t try to stop you. But your experience will be richer and more satisfying if you treat yourself to some of the earlier stories. Some of them are rough reads, and I myself haven’t read everything this author has written, but if you grab a couple of them at least, particularly the Amgash and Olive books, you’ll appreciate this one more.Highly recommended to all that cherish outstanding literary fiction.\n  \nRead more\n  One person found this helpful\n    \n          \n              \n                  Helpful\n              \n          \n      Sending feedback...Thank you for your feedback.Sorry, we failed to record your vote. Please try again\n        Report",</t>
  </si>
  <si>
    <t xml:space="preserve">    "trackingLink": "https://www.amazon.com/Tell-Me-Everything-Elizabeth-Strout/dp/0593446097?psc=&amp;linkCode=ll1&amp;tag=dividy-20&amp;linkId=daf31efe24e1a3856a374d00db4fef0a&amp;language=en_US&amp;ref_=as_li_ss_tl"</t>
  </si>
  <si>
    <t xml:space="preserve">    "productDetails": "Over 1 Million Copies Sold! Don't miss the New York Times and USA Today bestseller and addictive psychological thriller with a jaw-dropping twist that’s burning up Instagram and TikTok--Freida McFadden’s The Housemaid is perfect for fans of Ruth Ware, Lisa Jewell, and Verity.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Read more",</t>
  </si>
  <si>
    <t xml:space="preserve">    "customerReviews": "&lt;img src=\"https://c.media-amazon.com/images/S/amazon-avatars-global/default.png\"/&gt;Aveline Fein5.0 out of 5 stars\n\n\n\n\n\n\n\n  \n  \n    Excellent story\n  \nReviewed in the United States on September 12, 2024Verified Purchase\n\n\n\n\n\n\n\n  \n  \n    Very gripping. Good characterization, and an interesting plot. I'm pretty sure it's one of the best books I've read this year.\n  \nRead more\n  One person found this helpful\n    \n          \n              \n                  Helpful\n              \n          \n      Sending feedback...Thank you for your feedback.Sorry, we failed to record your vote. Please try again\n        Report\n  &lt;img src=\"https://c.media-amazon.com/images/S/amazon-avatars-global/default.png\"/&gt;Levin Zhao4.0 out of 5 stars\n\n\n\n\n\n\n\n  \n  \n    Great Book\n  \nReviewed in the United States on July 19, 2024Verified Purchase\n\n\n\n\n\n\n\n  \n  \n    I liked this book. It is probably one of the better thrillers/mysteries I've read recently, and I did finish it quite fast. The writing style is extremely readable, but don't expect imagery and beautiful language -- this book is very plot-based from start to finish. In the middle, some aspects got a bit repetitive but I guess we needed to have some understanding of Nina, Andrew, and Millie. The book itself also veers off into a bit of romance towards the middle, if you're into that sort of thing this would be a great read, but if not it may get a bit boring. The twists, however, are quite strong. We get a few clues, although I would say that in this book they're actually less subtle than the second one. Definitely didn't expect the ending. For anyone planning on going into this book, you need to know that it's a thriller first, everything else second. The character development is mediocre, especially with Millie (imho), which is why I don't think I could give it any more than 5 stars. Overall, solid, I understand the hype and it's worth the read.**spoilers**I didn't really understand all that was going on with Nina's daughter, Cecelia. The whole idea of her being allergic to peanut butter and overall being a brat didn't work that well plotwise, unless she was just meant to be an annoying character all around. I know in Nina's pov she talked about Cecelia always having to be perfect for Andrew, still there was some confusion I had while reading. If someone could clear that up for me that'd be great.\n  \nRead more\n  30 people found this helpful\n    \n          \n              \n                  Helpful\n              \n          \n      Sending feedback...Thank you for your feedback.Sorry, we failed to record your vote. Please try again\n        Report\n  &lt;img src=\"https://c.media-amazon.com/images/S/amazon-avatars-global/default.png\"/&gt;Sandra D Smith5.0 out of 5 stars\n\n\n\n\n\n\n\n  \n  \n    Amazing plot\n  \nReviewed in the United States on September 12, 2024Verified Purchase\n\n\n\n\n\n\n\n  \n  \n    This book held my interest and was a fast read! It took a lot of unexpected twists and turns. It always kept me wanting more!\n  \nRead more\n  \n    \n          \n              \n                  Helpful\n              \n          \n      Sending feedback...Thank you for your feedback.Sorry, we failed to record your vote. Please try again\n        Report\n  &lt;img src=\"https://c.media-amazon.com/images/S/amazon-avatars-global/default.png\"/&gt;Megan J Banks5.0 out of 5 stars\n\n\n\n\n\n\n\n  \n  \n    couldn’t put down\n  \nReviewed in the United States on September 8, 2024Verified Purchase\n\n\n\n\n\n\n\n  \n  \n    I read this book in two days. I couldn’t put it down. What a creative scary and terrifying new twist on being a housemaid! I didn’t see the many twists coming. Easy read with an easy flow about it. It was easy to picture the whole book in my head as I read it. Great read! Can’t wait to start her next one, The Housemaid’s Watching.\n  \nRead more\n  One person found this helpful\n    \n          \n              \n                  Helpful\n              \n          \n      Sending feedback...Thank you for your feedback.Sorry, we failed to record your vote. Please try again\n        Report\n  &lt;img src=\"https://c.media-amazon.com/images/S/amazon-avatars-global/default.png\"/&gt;Jessica's Gone Viral4.0 out of 5 stars\n\n\n\n\n\n\n\n  \n  \n    Pretty Good\n  \nReviewed in the United States on September 6, 2024Verified Purchase\n\n\n\n\n\n\n\n  \n  \n    There was a fun twist and some really unsettling moments, if that is your thing!  Not always my vibe but I did consider the sequel to see how this story expands.\n  \nRead more\n  \n    \n          \n              \n                  Helpful\n              \n          \n      Sending feedback...Thank you for your feedback.Sorry, we failed to record your vote. Please try again\n        Report\n  &lt;img src=\"https://c.media-amazon.com/images/S/amazon-avatars-global/15430450-a273-4911-801e-e601ac7c7368._CR0%2C0%2C500%2C500_SX460_.jpg\"/&gt;Jennydo5.0 out of 5 stars\n\n\n\n\n\n\n\n  \n  \n    LOVED LOVED LOVED!\n  \nReviewed in the United States on August 29, 2024Verified Purchase\n\n\n\n\n\n\n\n  \n  \n    This was the 1st book I've read by this author. I almost stopped reading because about page 70-80 I was so mad at the character that I threw the book off my porch! After a couple days I decided to pick it back up and boy am I glad I did. The book is full of twists and turns. I loved the writing style.  I like the details, not too much, not too little. It's perfect and I can't wait to read the next book of the series.If an author can make a reader so mad they throw the book you gotta give the credit there!Highly recommend\n  \nRead more\n  6 people found this helpful\n    \n          \n              \n                  Helpful\n              \n          \n      Sending feedback...Thank you for your feedback.Sorry, we failed to record your vote. Please try again\n        Report\n  &lt;img src=\"https://c.media-amazon.com/images/S/amazon-avatars-global/default.png\"/&gt;Kimberly Burt5.0 out of 5 stars\n\n\n\n\n\n\n\n  \n  \n    A true page turner\n  \nReviewed in the United States on September 12, 2024Verified Purchase\n\n\n\n\n\n\n\n  \n  \n    It's suspenseful from beginning to very end. Easy reading keeps you on the edge of your seat. I highly recommend this book I haven't finished a book in years it was a pleasure reading this one. I completed this book in less than 24 hours a true record for me. You won't be sorry if you choose to read it you'll just want more!!\n  \nRead more\n  \n    \n          \n              \n                  Helpful\n              \n          \n      Sending feedback...Thank you for your feedback.Sorry, we failed to record your vote. Please try again\n        Report\n  &lt;img src=\"https://c.media-amazon.com/images/S/amazon-avatars-global/default.png\"/&gt;Bella Baldo4.0 out of 5 stars\n\n\n\n\n\n\n\n  \n  \n    Easy, pleasant read!!!\n  \nReviewed in the United States on September 3, 2024Verified Purchase\n\n\n\n\n\n\n\n  \n  \n    Great book for vacation or just lounging. Easy read, good sense of humor, easy to stay involved, loved the characters and how you really see them and get to know them.Surprising ending; but well deserved.I’ll definitely get another one of McFadden’s books.Thank you!!!!\n  \nRead more\n  \n    \n          \n              \n                  Helpful\n              \n          \n      Sending feedback...Thank you for your feedback.Sorry, we failed to record your vote. Please try again\n        Report",</t>
  </si>
  <si>
    <t xml:space="preserve">    "trackingLink": "https://www.amazon.com/Housemaid-Freida-McFadden/dp/1538742578?psc=&amp;linkCode=ll1&amp;tag=dividy-20&amp;linkId=ff52ed062e942532e4268c06e66e190c&amp;language=en_US&amp;ref_=as_li_ss_tl"</t>
  </si>
  <si>
    <t xml:space="preserve">    "productDetails": "Create a lasting and loving attachment with this national bestseller, a “must-read for every couple, at any stage of their relationship” (Lori Gottlieb, New York Times bestselling author of Maybe You Should Talk to Someone) from the expert couple’s therapist behind the popular Instagram account @TheSecureRelationship.What does a healthy relationship look like? A good question, in theory, but couple’s therapist Julie Menanno wants you to consider: what does a securely attached relationship feel like? The answer to this question is the ultimate goal in Secure Love, an “incredibly wise and helpful guide” (Jen Sincero, New York Times bestselling author of You Are a Badass) to understanding secure attachment in adult relationships. While attachment theory has grown in popularity to explain the relationship between children and their caregivers, it’s also the closest science has come to making sense of our adult romantic connections. In this book Julie Menanno, the expert behind the popular Instagram account @TheSecureRelationship, tackles: -Why you and your partner have the same fight over and over (hint: it’s called a negative cycle, and underlying every fight, argument, silent treatment, or passive-aggressive comment is an unmet attachment need). -“Instead of that, say this” suggested scripts of how to approach difficult situations in your relationship more effectively. -The four attachment types, with exercises to understand you and your partner’s attachment style. -How to improve communication, including staying connected during conflict by prioritizing vulnerability rather than protecting yourself. -Why insecure attachment negatively impacts a couple’s sex life and how to ignite that sexual connection. Secure Love is a crash course in understanding how you show up in a relationship and guides you on getting out of negative cycles to find safety in one another. In doing so, “you’ll be armed with eternal wisdom for strengthening your relationship” (Dr. Sue Johnson, founder of Emotionally Focused Therapy for Couples and bestselling author of Hold Me Tight) and establish a secure attachment with your partner to create the bond you’ve been longing for.   Read more",</t>
  </si>
  <si>
    <t xml:space="preserve">    "customerReviews": "&lt;img src=\"https://c.media-amazon.com/images/S/amazon-avatars-global/default.png\"/&gt;Julie A.5.0 out of 5 stars\n\n\n\n\n\n\n\n  \n  \n    A must read for every marriage, at any stage!\n  \nReviewed in the United States on March 30, 2024Verified Purchase\n\n\n\n\n\n\n\n  \n  \n    What if I told you your relationship wasn’t flawed, but instead the flaw lies in all of the noise we are inundated with, dictating what our relationships are supposed to look like and what we are supposed to be getting out of them? We are often misguided in how we believe we should relate to one another, bombarded with misinformation that individuals must first be whole before they can be good to anyone else. What if instead “wholeness” exists in its purest form when we have a partner to help us navigate and co-regulate through life’s ups and downs? Want to know more about quieting the noise and existing in the love and support of a secure relationship, then this is the book for you!  \"Secure Love\" by Julie Menanno skillfully navigates attachment theory within the context of marriage, offering SIMPLE and EASY actionable strategies for understanding and meeting each other's attachment needs. Through relatable anecdotes and insightful guidance, Julie illuminates how attachment styles manifest in relationships, empowering couples to cultivate deeper emotional connections and foster a sense of security and intimacy. This book is an indispensable resource for couples seeking to navigate the intricacies of attachment theory and cultivate a more fulfilling and resilient partnership.In over 20 years of reading and researching ways to strengthen marriage, never have I found a more useful tool than \"Secure Love\". It's as close as you'll get to an easy-to-read, easy-to-digest guidebook for marriage. Julie Menanno effortlessly explains attachment theory and how it shapes our interactions with our partners, influencing the overall health of our relationships. Through relatable examples and practical advice, this book illuminates ways in which partners can better understand each other's attachment needs, creating a deeper sense of connection and security.What resonated most with me was Menanno's emphasis on the importance of recognizing and honoring each other's attachment styles. By acknowledging our individual needs and vulnerabilities, my husband and I are beginning to cultivate a more compassionate and supportive partnership. This book has provided invaluable tools for navigating conflicts and strengthening our emotional bond. Implementing the concept of co-regulation has quickly brought about a positive shift in the way we relate. It's amazing how rapidly things can change just by implementing a few simple tools.On a recent family trip to NYC, my husband and I each finished reading “Secure Love” independently. During our drive home, we downloaded and listened to “Secure Love” on Audible, pausing briefly to discuss each chapter as it ended. I highly recommend this approach to anyone seeking their own secure relationship. Taking time to process the information first as individuals and then together, my husband and I both agree that it was almost as if we had read two separate books. Every once in a while, a book written so purely that you can draw what is needed at the time and later pick it back up and take away something completely different. “Secure Love” is one of those books. This is one of those books that facilitates continued learning based on current perspective. Who could ask for a better tool for their marriage than that? My husband and I have decided that in six months, we will repeat the process of reading the book alone and then listening to the audiobook together. We will probably adopt this practice indefinitely.Reading \"Secure Love\" felt like embarking on a journey of self-discovery and growth alongside my partner. Menanno's insights provided a roadmap for fostering a relationship grounded in trust, empathy, and mutual understanding. I highly recommend this book to any couple seeking to deepen their connection and cultivate a more secure and fulfilling relationship.\n  \nRead more\n\n\n\n\n\n\n\n\n\n\n\n \n  \t\t \n\n\n\n\n    \n        \n        \n            \n        \n            \n        \n        \n            \n            \n        \n        \n            \n            \n        \n    \n    \n        \n\n            \n                &lt;img src=\"https://c.media-amazon.com/images/S/amazon-avatars-global/default.png\"/&gt;Julie A.\n            \n\n            5.0 out of 5 stars\n            \n                A must read for every marriage, at any stage!\n            \n            \n            \n                \n                    \n                        \n                        \n                            \n                                \n                                \n                                    Reviewed in the United States on March 30, 2024\n                                \n                            \n                        \n                    \n                \n            \n        \n        \n            What if I told you your relationship wasn’t flawed, but instead the flaw lies in all of the noise we are inundated with, dictating what our relationships are supposed to look like and what we are supposed to be getting out of them? We are often misguided in how we believe we should relate to one another, bombarded with misinformation that individuals must first be whole before they can be good to anyone else. What if instead “wholeness” exists in its purest form when we have a partner to help us navigate and co-regulate through life’s ups and downs? Want to know more about quieting the noise and existing in the love and support of a secure relationship, then this is the book for you!  \"Secure Love\" by Julie Menanno skillfully navigates attachment theory within the context of marriage, offering SIMPLE and EASY actionable strategies for understanding and meeting each other's attachment needs. Through relatable anecdotes and insightful guidance, Julie illuminates how attachment styles manifest in relationships, empowering couples to cultivate deeper emotional connections and foster a sense of security and intimacy. This book is an indispensable resource for couples seeking to navigate the intricacies of attachment theory and cultivate a more fulfilling and resilient partnership.In over 20 years of reading and researching ways to strengthen marriage, never have I found a more useful tool than \"Secure Love\". It's as close as you'll get to an easy-to-read, easy-to-digest guidebook for marriage. Julie Menanno effortlessly explains attachment theory and how it shapes our interactions with our partners, influencing the overall health of our relationships. Through relatable examples and practical advice, this book illuminates ways in which partners can better understand each other's attachment needs, creating a deeper sense of connection and security.What resonated most with me was Menanno's emphasis on the importance of recognizing and honoring each other's attachment styles. By acknowledging our individual needs and vulnerabilities, my husband and I are beginning to cultivate a more compassionate and supportive partnership. This book has provided invaluable tools for navigating conflicts and strengthening our emotional bond. Implementing the concept of co-regulation has quickly brought about a positive shift in the way we relate. It's amazing how rapidly things can change just by implementing a few simple tools.On a recent family trip to NYC, my husband and I each finished reading “Secure Love” independently. During our drive home, we downloaded and listened to “Secure Love” on Audible, pausing briefly to discuss each chapter as it ended. I highly recommend this approach to anyone seeking their own secure relationship. Taking time to process the information first as individuals and then together, my husband and I both agree that it was almost as if we had read two separate books. Every once in a while, a book written so purely that you can draw what is needed at the time and later pick it back up and take away something completely different. “Secure Love” is one of those books. This is one of those books that facilitates continued learning based on current perspective. Who could ask for a better tool for their marriage than that? My husband and I have decided that in six months, we will repeat the process of reading the book alone and then listening to the audiobook together. We will probably adopt this practice indefinitely.Reading \"Secure Love\" felt like embarking on a journey of self-discovery and growth alongside my partner. Menanno's insights provided a roadmap for fostering a relationship grounded in trust, empathy, and mutual understanding. I highly recommend this book to any couple seeking to deepen their connection and cultivate a more secure and fulfilling relationship.\n        \n        \n            \n                Images in this review\n            \n            \n                \n                    \n                        \n                    \n                \n            \n        \n    \n        \n    \n\n\n\n\n\n   function toggleSeeAllView() {\n       P.when('A', 'cr-image-popover-controller').execute(function(A, imagePopoverController) {\n          imagePopoverController.toggleSeeAllView(true);\n       });\n   }\n\n\n       &lt;img alt=\"Customer image\" src=\"https://c.media-amazon.com/images/I/61ohYmMa6sL._SY88.jpg\" height=\"88\" width=\"100%\"/&gt;\n\n        P.when('A', 'cr-image-popover-controller').execute(function(A, imagePopoverController) {\n          A.on(\"a:popover:beforeShow:REJY0O1QJ0OJK_gallerySection_main\", function(data) {\n            imagePopoverController.initImagePopover(\"REJY0O1QJ0OJK\", \"[https://c.media-amazon.com/images/I/61ohYmMa6sL.jpg]\", data);\n          });\n        });\n    \n\n  28 people found this helpful\n    \n          \n              \n                  Helpful\n              \n          \n      Sending feedback...Thank you for your feedback.Sorry, we failed to record your vote. Please try again\n        Report\n  &lt;img src=\"https://c.media-amazon.com/images/S/amazon-avatars-global/default.png\"/&gt;Ryan5305.0 out of 5 stars\n\n\n\n\n\n\n\n  \n  \n    One of the best books I've read\n  \nReviewed in the United States on August 17, 2024Verified Purchase\n\n\n\n\n\n\n\n  \n  \n    I've read some really great couples books as well as some books on attachment theory. This was by far the best book I have read on couples work and attachment theory. Julie writes and explains things in a way that is easy to understand and incredibly helpful. I absolutely love her work. I highly recommended this book and all other forms of her work. This is book is one of those rare life-changing books.\n  \nRead more\n\n\n\n\n\n\n\n\n\n\n\n \n  \t\t \n\n\n\n\n    \n        \n        \n            \n        \n            \n        \n        \n            \n            \n        \n        \n            \n            \n        \n    \n    \n        \n\n            \n                &lt;img src=\"https://c.media-amazon.com/images/S/amazon-avatars-global/default.png\"/&gt;Ryan530\n            \n\n            5.0 out of 5 stars\n            \n                One of the best books I've read\n            \n            \n            \n                \n                    \n                        \n                        \n                            \n                                \n                                \n                                    Reviewed in the United States on August 17, 2024\n                                \n                            \n                        \n                    \n                \n            \n        \n        \n            I've read some really great couples books as well as some books on attachment theory. This was by far the best book I have read on couples work and attachment theory. Julie writes and explains things in a way that is easy to understand and incredibly helpful. I absolutely love her work. I highly recommended this book and all other forms of her work. This is book is one of those rare life-changing books.\n        \n        \n            \n                Images in this review\n            \n            \n                \n                    \n                        \n                    \n                \n            \n        \n    \n        \n    \n\n\n\n\n\n   function toggleSeeAllView() {\n       P.when('A', 'cr-image-popover-controller').execute(function(A, imagePopoverController) {\n          imagePopoverController.toggleSeeAllView(true);\n       });\n   }\n\n\n       &lt;img alt=\"Customer image\" src=\"https://c.media-amazon.com/images/I/613x6863JlL._SY88.jpg\" height=\"88\" width=\"100%\"/&gt;\n\n        P.when('A', 'cr-image-popover-controller').execute(function(A, imagePopoverController) {\n          A.on(\"a:popover:beforeShow:R2E64XSFPNY2KN_gallerySection_main\", function(data) {\n            imagePopoverController.initImagePopover(\"R2E64XSFPNY2KN\", \"[https://c.media-amazon.com/images/I/613x6863JlL.jpg]\", data);\n          });\n        });\n    \n\n  3 people found this helpful\n    \n          \n              \n                  Helpful\n              \n          \n      Sending feedback...Thank you for your feedback.Sorry, we failed to record your vote. Please try again\n        Report\n  &lt;img src=\"https://c.media-amazon.com/images/S/amazon-avatars-global/default.png\"/&gt;M. McGraw5.0 out of 5 stars\n\n\n\n\n\n\n\n  \n  \n    Life Changing\n  \nReviewed in the United States on August 28, 2024Verified Purchase\n\n\n\n\n\n\n\n  \n  \n    This book is incredible. I have followed the author on Instagram for years and love her content. This book pulls together perfectly attachment theory and emotional based therapy — all in a way that is kind, honest, conversational, comforting. It’s easy to read with your partner and easy to understand. Highly recommend\n  \nRead more\n  3 people found this helpful\n    \n          \n              \n                  Helpful\n              \n          \n      Sending feedback...Thank you for your feedback.Sorry, we failed to record your vote. Please try again\n        Report\n  &lt;img src=\"https://c.media-amazon.com/images/S/amazon-avatars-global/default.png\"/&gt;Snowbird5.0 out of 5 stars\n\n\n\n\n\n\n\n  \n  \n    great, practical easy read\n  \nReviewed in the United States on August 3, 2024Verified Purchase\n\n\n\n\n\n\n\n  \n  \n    I took many applications from this book. So much understanding i got about both my husband and myself. I really hope he reads it too. I highly recommend to anyone struggling with communicating to a partner who is just not understanding\n  \nRead more\n  One person found this helpful\n    \n          \n              \n                  Helpful\n              \n          \n      Sending feedback...Thank you for your feedback.Sorry, we failed to record your vote. Please try again\n        Report\n  &lt;img src=\"https://c.media-amazon.com/images/S/amazon-avatars-global/default.png\"/&gt;P. Kaiser5.0 out of 5 stars\n\n\n\n\n\n\n\n  \n  \n    This book cracked the code!!!\n  \nReviewed in the United States on May 6, 2024Verified Purchase\n\n\n\n\n\n\n\n  \n  \n    There are very few books in life that have made such a profound impact on me, outside of the Bible, but this is one of them.  To be honest I was a serious sceptic. My wife and I have been together 30 years now and we’ve been through it all but had reached a point where we couldn’t get out of the negative cycle it was killing us and our marriage. Me being the Anxious one I began searching for one last ditch effort to be “Happily Married”… Heard a podcast interview with Julie talking about the book. I got an audio copy and couldn’t stop listening!!! I binged it like a Netflix series watching the sun come up. All this to say, when I got to chapters 3 and 4 was like she had spent the past 30 years watching our marriage on video!!! She described everything about me but in such a way that I didn’t feel broken, abnormal, or lost. I now have the tools and understanding to make a difference. I “simply” applied the principles she taught and my wife began looking around like, “Who is this man!!!???” I began slowly saying things like “this isn’t us… “We’re better than the cycle…” It made her curious. I said I’ve been reading a book it’s turned my whole world upside down. If you’re interested I’d love to share with you what changed me so much.I don’t want to give all the details away but this is a must read for any couple. You’ll soon realize “The problem is not the problem!”  It’s the cycle. I never quite understood attachment theory or EFT until now. The book has filled in all the blanks and provides a blueprint for how to immediately live it out in your marriage. I don’t think I’ve ever truly “seen” my wife (or myself) until now.We’ve got a long way to go and we’ll never be perfect but we can be secure!!! This book “Cracked the Code” and opened up a world of hope when there was none.Recently I ordered the hardcover so I can take better notes and last night had the opportunity to share the “gospel of Secure Love” with my son and his 6 month new bride… I only wish I had this book 30 years ago. Needless to say I gave them my copy and immediately ordered myself another  it should be here in a few hours.If you’re a sceptic, like myself, I invite you to take a gamble on this book. You can thank me later.\n  \nRead more\n  5 people found this helpful\n    \n          \n              \n                  Helpful\n              \n          \n      Sending feedback...Thank you for your feedback.Sorry, we failed to record your vote. Please try again\n        Report",</t>
  </si>
  <si>
    <t xml:space="preserve">    "trackingLink": "https://www.amazon.com/Secure-Love-Create-Relationship-Lifetime/dp/1668012863?psc=&amp;linkCode=ll1&amp;tag=dividy-20&amp;linkId=20a1a67e33ee7e918ac70aedb9650187&amp;language=en_US&amp;ref_=as_li_ss_tl"</t>
  </si>
  <si>
    <t xml:space="preserve">    "productDetails": "#1 New York Times bestseller“Essential reading for anyone interested in understanding and treating traumatic stress and the scope of its impact on society.” —Alexander McFarlane, Director of the Centre for Traumatic Stress StudiesA pioneering researcher transforms our understanding of trauma and offers a bold new paradigm for healing in this New York Times bestseller Trauma is a fact of life. Veterans and their families deal with the painful aftermath of combat; one in five Americans has been molested; one in four grew up with alcoholics; one in three couples have engaged in physical violence. Dr. Bessel van der Kolk, one of the world’s foremost experts on trauma, has spent over three decades working with survivors. In The Body Keeps the Score, he uses recent scientific advances to show how trauma literally reshapes both body and brain, compromising sufferers’ capacities for pleasure, engagement, self-control, and trust. He explores innovative treatments—from neurofeedback and meditation to sports, drama, and yoga—that offer new paths to recovery by activating the brain’s natural neuroplasticity. Based on Dr. van der Kolk’s own research and that of other leading specialists, The Body Keeps the Score exposes the tremendous power of our relationships both to hurt and to heal—and offers new hope for reclaiming lives.   Read more",</t>
  </si>
  <si>
    <t xml:space="preserve">    "customerReviews": "&lt;img src=\"https://c.media-amazon.com/images/S/amazon-avatars-global/31315ea4-3234-4b1f-ae41-a2a30e36b960._CR62%2C0%2C375%2C375_SX460_.jpg\"/&gt;S. Rose5.0 out of 5 stars\n\n\n\n\n\n\n\n  \n  \n    My Life-Saving Trauma Bible\n  \nReviewed in the United States on January 19, 2021Verified Purchase\n\n\n\n\n\n\n\n  \n  \n    “I think this man is suffering from memories.”So, this book changed my life. No, really. In fact, it’s *saved* it.I have severe PTSD. And despite years of therapy, it seemed to be getting worse instead of better. My flashbacks were occurring more and more often. I was becoming more and more lethargic and frozen in time. And suicide was constantly just *there* in my mind. Constant. I’d even set a date.And then my insurance quit paying for my therapy.As a last, desperate grasp for help, I started to read this book.I have never read anything more validating and more hopeful. To see the brain scans and hear the science that explained *exactly* what has happened to my brain, what is going on during my flashbacks and why I’m always physically sick—all the times I’ve gone to a doctor in pain or feeling like I’m having a heart attack or a stroke only to be told they can’t find anything wrong—brought me to tears. It gave me all the answers I’ve been searching for. It gave everything a scientific, medical explanation—and a path to *healing*.He explained why all of my EMDR therapy wasn’t working—it was because my therapists (bless them!) were doing it wrong. And I’ve been able to take what I’ve learned from my therapists and this book and do EMDR on my own, and today... today I feel more like my old, genuine self, than I have in *years*. The shadow of suicidal thoughts no longer follows me. I feel *light*. And I have *hope*—genuine *hope*—that I actually *can* get better! I’m always telling people *they* can get better and there’s hope for *them*... but I haven’t felt that way about myself. Now, I do. I haven’t had that hope in a long, *long* time. And I even think, after years of struggling and finally making such great progress in such a short time, maybe—just maybe—I can be cured. I never thought I’d say that! The future is so exciting to me now!If you have trauma, do be warned—Dr. van der Kolk talks a lot about his clients and their traumatic experiences and it can be very triggering. Some of the details I felt he definitely could’ve left out, honestly. However, the scientific information, the validation and the information on how to heal trauma, has made this book absolutely *priceless* to me. It’s my trauma bible. I’ll be re-reading it in the future and constantly referring to it.Edit: I keep seeing reviews on here from people who were super upset by the story of the Vietnam vet who murdered a family, raped the mother and left her to die. Honestly, I flipped out at that part, too (aka, had a flashback), in large part because I misunderstood what Dr. van der Kolk was trying to say. I thought for a moment that he was trying to justify what the man did, and had to email my old therapist about it. She read the scene and encouraged me to reread his conclusion, and pointed out to me that he’s actually saying how difficult it was to try to treat him objectively because what the man had done was an absolute atrocity. He never actually justifies it. He calls it an atrocity. It’s just worded weird, and if you’re already triggered by what you’ve just read, it is *easily* misunderstood. I hope he clarifies this in future editions. You have to keep in mind that, van der Kolk’s target audience is actually other therapists. For this reason, it *was* difficult for me to read. I was violently attacked and molested at 5-years-old and repeatedly raped and abused as a teenager. His going over other people’s abuse is overly detailed at times and I had to skip many of those scenes.However, I don’t hold any of this against him at all. The information in this book has changed my life, I feel seen and validated, and I stand by that almost a year after reading it. I keep it right on my writing desk where it’s easily found for reference. Am I cured yet? No. Did my flashbacks stop? Nope. This year has been an unexpected nightmare full of triggers. But I’ve made *so* much progress. And I have hope. And that’s what I need to make it through each day. I sincerely believe that, through a lot of work (which I’m willing to do!), I can be cured in time. And all of that started with this book.\n  \nRead more\n  658 people found this helpful\n    \n          \n              \n                  Helpful\n              \n          \n      Sending feedback...Thank you for your feedback.Sorry, we failed to record your vote. Please try again\n        Report\n  &lt;img src=\"https://c.media-amazon.com/images/S/amazon-avatars-global/9ec09197-bab6-4957-b6f0-b8d6c61d2eaa._CR0%2C0%2C369%2C369_UX460_.jpg\"/&gt;Tom Cloyd, MS MA5.0 out of 5 stars\n\n\n\n\n\n\n\n  \n  \n    Buy this book!\n  \nReviewed in the United States on September 28, 2014Verified Purchase\n\n\n\n\n\n\n\n  \n  \n    Psychiatrist, professor, world-class researcher, and traumatologist Bessel van der Kolk MD requires no introduction to trauma psychotherapists. My enduring impressions of him over many years is one of relevance, cogency, frankness, and accessibility - served up with a subtle dash of impishness. He tends to be a bit disruptive - something of a provocateur - and everything of his I have ever read has taught me something, confirmed something important, or pushed my thinking in a new direction. When he has something to say, I want to hear it.However, I almost didn't buy this book: I was put off by the title. Familiar with major reviews of PTSD psychotherapy outcomes research, I know that research support for body-oriented approaches to treating psychological trauma psychopathology is thin at best, and such treatment models simply do not have the research validation of either EMDR (Eye Movement Desensitization and Reprocessing) and PE (Prolonged Exposure), neither of which are especially body-focused.J. Interlandi's excellent article anticipating publication of this book - \"A Revolutionary Approach to Treating PTSD\" (New York Times Magazine, 2014.05.22 - available online) - initially supported my fears that for some inexplicable reason van der Kolk was now promoting some treatment model for which we have little confirming research. \"Psychomotor therapy is neither widely practiced nor supported by clinical studies,\" Interlandi informs us. Provocateur he may be, but I'm strongly biased in favor of paying attention to therapies for which we do have solid empirical validation. Our clients do not deserve to be experimental subjects - maybe not even if they agree to this, as I'm not sure they can ever know enough to make a truly  informed consent. Knowledge that PTSD and related disorders are usually highly curable, when using the right treatment protocols, sadly remains the possession of a minority of people, even in the professional psychotherapy world.Yet the account of van der Kolk's therapy work in Interlandi's article is gripping. Becoming completely absorbed in the account, I was convinced. (I've been here before, reading van der Kolk's own accounts of his work.) And so the disruption begins! Deeper into the article, he has me. Van der Kolk's critique of CBT (cognitive behavioral therapy - a general class of therapies) and PE (E. Foa's exposure therapy model) is withering and correct: neither really work. \"Trauma has nothing whatsoever to do with cognition...It has to do with your body being reset to interpret the world as a dangerous place....It's not something you can talk yourself out of.\" Interlandi reports that \"That view places him on the fringes of the psychiatric mainstream.\"But he's right, and I can't stress this enough. Why? Because as a trauma treatment professional I'm well aware of what the trauma treatment outcomes research actually says. The best current summary of this research well may be chapter 2 of Ecker, et al.'s (2012) \"Unlocking the emotional brain\". (Buy this book, too!) Ecker et al. brilliantly presents a synthetic summary that encompasses 11 existing therapy models which actually DO cure trauma psychopathology, if done right. In this context, what van der Kolk is doing makes perfect sense. Finally, it appears, the trauma psychotherapy field is moving toward a consensus which has strong credibility.Van der Kolk's new book has many virtues. Parts One and Two (102 pp) provide a substantial review of the neuropsychology of trauma's impact on a person. It's fun, interesting, informative reading, for professional and layperson alike. Part Three (64 pp) surveys childhood development, attachment experience, and \"the hidden epidemic of developmental trauma\". Van der Kolk has for years been a leading champion of the idea that there is a type of PTSD which substantially differs from all the rest. It develops in response to chronic child abuse and/or neglect. I completely share his belief that the diagnosis of Developmental Trauma Disorder (sometimes called C-PTSD, with \"C\" meaning \"Complex\") is overdue for formal recognition. I find his review of the struggle to legitimize DTD as gripping and distressing as anything else in the book. It is anguishing to know that a major problem exists, AND that the psychiatric establishment simply refuses to acknowledge it. DTD/C-PTSD is no fantasy. We see and treat these people, as children and adults. They exist, and they are nothing like \"ordinary\" PTSD treatment clients.Part Four (29 pp) focuses on memory. I've long thought that much writing on treating psychological trauma seems to miss the point: trauma memory is what causes the problem. Deal with that and the symptoms vanish. Why is this so hard to understand? Yet, it is not a common understanding at all. Explaining how trauma memory works is invariably enlightening to my clients. And experiencing what happens when we change the nature of trauma memory is revelatory to someone who's lived with it for years, if not decades. As he does throughout the book, van der Kolk offers fine stories about clients who have experienced exactly what I've seen happen in my clients, making excellent use of what cognitive research tells us: people understand things best through narratives. Offer a good narrative and you convince.Psychological trauma therapy is complex, but we are now well prepared to launch into the book's core content - Part Five (154 pp), \"Paths to Recovery\". He gets right to it: we cannot undo the trauma, but we CAN undo its effect on us, and so get our \"self\" back. Ch. 13 reviews existing therapies. His approach is to repair \"Descartes' Error\" (see Damásio's  1994 book of that title) by viewing mind and body as a single coherent functional unit. His topical coverage is complete and his critique of current therapies acute - not to be missed.He then writes of the importance of language (Ch. 14). We construct our narrative mainly in words, and the words we choose are critical. But language is not enough (this anticipates his next two chapters). Our senses encompass a larger world, and it's center is our body, where all our sensory receptors are located. Then he introduces the treatment model he's long advocated: EMDR (Eye Movement Desensitization and Reprocessing). I'm trained in EMDR, and in fact van der Kolk and I had the same instructor for our advanced training: Gerald Puk PhD. Van der Kolk tells an amusing and self-deprecating story about his advanced training experience, in which Puk was able to provide a strong corrective to his approach to clients. This is typical van der Kolk - he's a truth-teller, even when it may put him in a poor light! And,after all, at this point he has nothing to prove to anyone.Finding an EMDR therapist is not hard (see his \"Resources\" section). Nor is it hard to find a yoga instructor, and yoga is what he advises for helping a trauma victim get back into their body. Yoga is a wise choice, because it is available, already widely known, and adaptable to a wide range of individuals and capabilities.There is much more in Part Five, and the focus is on self-empowerment. \"Victim no more!\" as they say. Most trauma therapists have a keen interest in seeing their clients leave therapy charged up and ready to fully embrace their life - that certainly is my own emphasis. Van der Kolk's thoughts on self-empowerment for those in recovery from psychological trauma will be invaluable to any trauma psychotherapy client.For psychotherapy professionals, this book will be both delightful and confirming. For everyone else, it will be a readable, gripping, highly educational tour of topics all of which are critical to a successful transition back from the impact of psychological trauma. That he gives prominent though not dominating emphasis to developmental trauma disorders is entirely appropriate. Our society has yet to grasp that child abuse and neglect is a more often chronic than not, and that its impact is largely ignored and poorly treated, if at all. This does not have to be. Get educated (this book will do that), then commit to being an advocate for children as well as for adults impacted by trauma. They all deserve the chance to be healed, and we can now do that. Van der Kolk shows us how.The physical book: Jacket design is pleasant and interesting. Binding is less so: color of spine wrapping is semi-florescent, and of paper, not cloth. The book feels substantial and pleasant to hold and look at.Organization -* 6 pp: prefatory praise by peers and related luminaries (interesting comments from some important people in the field);* 2 pp: Table of Contents;* 356 pp: actual text;* 4 pp: Appendix: Consensus proposed criteria for developmental trauma disorder* 3 pp: Resources* 4 pp: Further reading* 51 pp: Notes* 21 pp: Index\n  \nRead more\n  2,318 people found this helpful\n    \n          \n              \n                  Helpful\n              \n          \n      Sending feedback...Thank you for your feedback.Sorry, we failed to record your vote. Please try again\n        Report\n  &lt;img src=\"https://c.media-amazon.com/images/S/amazon-avatars-global/default.png\"/&gt;Viviana Sanchez-Lopez5.0 out of 5 stars\n\n\n\n\n\n\n\n  \n  \n    Good Insight\n  \nReviewed in the United States on August 17, 2024Verified Purchase\n\n\n\n\n\n\n\n  \n  \n    This book is great for learning more about trauma and how it impacts the brain chemistry. If you are a phycology major or just like learning more about how the brain chemistry changes with outside factors this is a great book. It has a lot of infromation, but it's worth the read.\n  \nRead more\n  5 people found this helpful\n    \n          \n              \n                  Helpful\n              \n          \n      Sending feedback...Thank you for your feedback.Sorry, we failed to record your vote. Please try again\n        Report\n  &lt;img src=\"https://c.media-amazon.com/images/S/amazon-avatars-global/default.png\"/&gt;Lynn Lok-Payne5.0 out of 5 stars\n\n\n\n\n\n\n\n  \n  \n    A masterpiece on how trauma impacts everyone\n  \nReviewed in the United States on September 2, 2024Verified Purchase\n\n\n\n\n\n\n\n  \n  \n    A must-read book that reveals how our bodies store emotions and experiences. In his heartfelt writing, Dr. van der Kolk explores the lasting impact of trauma on our bodies. I appreciate his approach of not wanting to “fix” his patients but to assist them in living more fully.Through a brilliant combination of clinical cases, neuroscience, powerful tools, and caring humanity, he provides a new level of healing for those burdened by trauma. By presenting a variety of approaches, the book guides readers on how to effectively address trauma, emphasizing the transformative power of physical movement in processing emotions and fostering healing.Each person experiences trauma differently. Where one person “recovers” from an event, another holds is as trauma. Even if you haven’t experienced trauma personally, learning about it can enable you to empathize with others who have, providing a deeper understanding of their behaviors. It’s not a book for categorizing individuals, but rather to gain a deeper understanding of trauma and how it impacts everyone’s lives.\n  \nRead more\n  3 people found this helpful\n    \n          \n              \n                  Helpful\n              \n          \n      Sending feedback...Thank you for your feedback.Sorry, we failed to record your vote. Please try again\n        Report",</t>
  </si>
  <si>
    <t xml:space="preserve">    "trackingLink": "https://www.amazon.com/Body-Keeps-Score-Healing-Trauma/dp/0143127748?psc=&amp;linkCode=ll1&amp;tag=dividy-20&amp;linkId=326e0dd66c019dcea1cba1d31d4f6271&amp;language=en_US&amp;ref_=as_li_ss_tl"</t>
  </si>
  <si>
    <t xml:space="preserve">    "productDetails": "Soon to be a DreamWorks movie, coming to theaters 9/27/24!This #1 New York Times bestselling illustrated middle grade novel from a Caldecott Honor winner tells an extraordinary story full of action and thought-provoking questions as a robot learns to survive—and live—in the wilderness.  Can a robot survive in the wilderness? 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 As Roz slowly befriends the animals, the island starts to feel like home--until, one day, the robot's mysterious past comes back to haunt her. From bestselling and award-winning author and illustrator Peter Brown comes a heartwarming and action-packed novel about what happens when nature and technology collide.   Read more",</t>
  </si>
  <si>
    <t xml:space="preserve">    "customerReviews": "&lt;img src=\"https://c.media-amazon.com/images/S/amazon-avatars-global/default.png\"/&gt;Alexa5.0 out of 5 stars\n\n\n\n\n\n\n\n  \n  \n    A must read\n  \nReviewed in the United States on September 1, 2024Verified Purchase\n\n\n\n\n\n\n\n  \n  \n    Epic. Relatable. Moving plot which is written beautifully. Simply, a must read.\n  \nRead more\n  \n    \n          \n              \n                  Helpful\n              \n          \n      Sending feedback...Thank you for your feedback.Sorry, we failed to record your vote. Please try again\n        Report\n  &lt;img src=\"https://c.media-amazon.com/images/S/amazon-avatars-global/default.png\"/&gt;Kate McGee5.0 out of 5 stars\n\n\n\n\n\n\n\n  \n  \n    Beautiful and moving\n  \nReviewed in the United States on August 26, 2024Verified Purchase\n\n\n\n\n\n\n\n  \n  \n    I read this book over a few weeks with my first and second grade sons. Wow! It blew me away. Very original and thoughtful. Especially relevant given the recent advances in AI technology. I highly recommend this treasure of children's literature.\n  \nRead more\n  \n    \n          \n              \n                  Helpful\n              \n          \n      Sending feedback...Thank you for your feedback.Sorry, we failed to record your vote. Please try again\n        Report\n  &lt;img src=\"https://c.media-amazon.com/images/S/amazon-avatars-global/13b2add2-3445-4443-ba9f-bf0ae798e7ff._CR0%2C13%2C306%2C306_UX460_.jpg\"/&gt;C.5.0 out of 5 stars\n\n\n\n\n\n\n\n  \n  \n    Enthusiastically Recommend.\n  \nReviewed in the United States on June 26, 2024Verified Purchase\n\n\n\n\n\n\n\n  \n  \n    I was inspired to read this book after my children enthusiastically devoured it in school, eager for the upcoming movie adaptation. I found it to be a masterpiece tailored perfectly for its intended age range. The narrative is engaging and uniquely told from the perspective of a robot and narrator, sparking fascinating discussions about anthropomorphism. While, as an adult reader, I encountered some pacing issues that caused me to stall halfway through, I recognize that this book is not intended for my demographic. My initial assessment remains unchanged: this is an excellent book for young readers, encouraging critical thinking and conversation. I highly recommend it for its ability to captivate and inspire kids! ⭐⭐⭐⭐⭐\n  \nRead more\n  6 people found this helpful\n    \n          \n              \n                  Helpful\n              \n          \n      Sending feedback...Thank you for your feedback.Sorry, we failed to record your vote. Please try again\n        Report\n  &lt;img src=\"https://c.media-amazon.com/images/S/amazon-avatars-global/default.png\"/&gt;Casey Dué5.0 out of 5 stars\n\n\n\n\n\n\n\n  \n  \n    An incredibly moving story, we can't wait for a sequel!\n  \nReviewed in the United States on August 4, 2016Verified Purchase\n\n\n\n\n\n\n\n  \n  \n    A review from my 10 year old:This book is about a robot named Roz, short for Rozzum, a robot that was supposed to be transported to a factory but the ship was sadly sunken and she was washed up on a island. She had to learn to survive in a place that a robot would never be in. And she finds many different techniques to do so. The robot goes on many exciting adventures and gets lots of friends that you might not expect including her own adopted son who happens to be a duck named Brightbill whose family was crushed by an avalanche. She was living a happy life until her creators find out where she is and don't like that she is living in the forest. I think this book is about the interaction between nature and technology. On his blog Peter Brown wrote, “Back in 2008, while working on a picture book called The Curious Garden… I loved imagining scenes of nature living in surprising places. And that got me thinking about scenes of unnatural things living in surprising places” ([...]). The robot is a piece of technology but she can learn to live in the wild which makes me think that one of the meanings of this book is that people today can still stop pollution and destruction of the natural world. I also think that the author was trying to tell the readers that no matter who you are you can do anything. The robot was having trouble in the forest at first but she started to learn and get better by watching animals. I also think that the book is about not giving up. Even after all the animals were scared of her Roz kept trying to be friendly and finally became friends with all the animals. One amazing thing about this book is the artwork witch makes sense because Peter Brown was an artist before he was a writer. Another thing that I liked about this book is that it makes me feel sad but gave me hope that things will get better. The third thing that makes this book unique is that  it has very creative ideas. In one of the scenes in the book Roz loses her foot to a bear and then cant walk. And then she asked the beavers to make her a new one out of wood. That is one of the many creative scenes in the book. This book was very good in my opinion. It was one of my favorite books I've ever read and i would very much recommend it. This book is creative, well written, and interesting. I think that it is a great book and think its definitely worth reading. I don't want to give away the ending but is very dramatic and emotional. Roz has to draw on all of her friendships and skills she has learned from them to survive.\n  \nRead more\n  24 people found this helpful\n    \n          \n              \n                  Helpful\n              \n          \n      Sending feedback...Thank you for your feedback.Sorry, we failed to record your vote. Please try again\n        Report\n  &lt;img src=\"https://c.media-amazon.com/images/S/amazon-avatars-global/default.png\"/&gt;brenda r.5.0 out of 5 stars\n\n\n\n\n\n\n\n  \n  \n    Great book for young teen.\n  \nReviewed in the United States on July 20, 2024Verified Purchase\n\n\n\n\n\n\n\n  \n  \n    Quick chapters chock full of meaning and adventure. Thought provoking.\n  \nRead more\n  2 people found this helpful\n    \n          \n              \n                  Helpful\n              \n          \n      Sending feedback...Thank you for your feedback.Sorry, we failed to record your vote. Please try again\n        Report\n  &lt;img src=\"https://c.media-amazon.com/images/S/amazon-avatars-global/default.png\"/&gt;Cindy Adair4.0 out of 5 stars\n\n\n\n\n\n\n\n  \n  \n    My grandson was right.\n  \nReviewed in the United States on August 9, 2024Verified Purchase\n\n\n\n\n\n\n\n  \n  \n    My grandson read this book last year in school. When we saw the previews of the movie, he got super excited!  He told me the book was soooo good and that I had to read it before we watched the movie. So, I did.  He was right. This was a good book with an original idea and plot line. It really made me think. Can a robot really learn and grow and develop strong friendships?  Can a robot love others?  There were so many lessons to be learned in this story - lessons about acceptance, friendship, family, helping others, and self-sacrifice. It did end on a bit of a cliff hanger, so I guess I’ll need to read the sequel to find out what happens. I am now officially ready to go see the movie with my grandson!\n  \nRead more\n  \n    \n          \n              \n                  Helpful\n              \n          \n      Sending feedback...Thank you for your feedback.Sorry, we failed to record your vote. Please try again\n        Report\n  &lt;img src=\"https://c.media-amazon.com/images/S/amazon-avatars-global/default.png\"/&gt;K. Andersen5.0 out of 5 stars\n\n\n\n\n\n\n\n  \n  \n    Pleasantly Surprised\n  \nReviewed in the United States on June 20, 2024Verified Purchase\n\n\n\n\n\n\n\n  \n  \n    I read this book to my 4th grade class because the movie is coming out in the fall, and I wanted them exposed to the book first.  I wasn't that excited to read it to them, but I was pleasantly surprised.  This is a delightful story with many great points of conversation for kids.  I highly recommend.\n  \nRead more\n  9 people found this helpful\n    \n          \n              \n                  Helpful\n              \n          \n      Sending feedback...Thank you for your feedback.Sorry, we failed to record your vote. Please try again\n        Report\n  &lt;img src=\"https://c.media-amazon.com/images/S/amazon-avatars-global/default.png\"/&gt;Jenifer7235.0 out of 5 stars\n\n\n\n\n\n\n\n  \n  \n    A book for readers of all ages!\n  \nReviewed in the United States on March 15, 2024Verified Purchase\n\n\n\n\n\n\n\n  \n  \n    I bought this book for my six year-old grandnephew. I always read the books that I buy my grandniece and two grandnephews. I thoroughly enjoyed this book. I’ve already told the six year-old that there are two additional books in the series and that I’m going to buy them for him and me.I think the takeaway from this book is that just because you’re a robot, doesn’t mean you don’t have a heart. Roz has a huge heart.Also, Roz goes out of her way to fit in. She analyzes what approaches have worked for her and which have failed. She learns the language of every animal she encounters.  She ends up being beloved on the island. That’s a very powerful lesson for all of us. It’s contrasted very effectively with a group of robots who come to the island.Whether you “believe” in robots or not, it’s a great read.\n  \nRead more\n  4 people found this helpful\n    \n          \n              \n                  Helpful\n              \n          \n      Sending feedback...Thank you for your feedback.Sorry, we failed to record your vote. Please try again\n        Report",</t>
  </si>
  <si>
    <t xml:space="preserve">    "trackingLink": "https://www.amazon.com/Wild-Robot-Peter-Brown/dp/0316382000?psc=&amp;linkCode=ll1&amp;tag=dividy-20&amp;linkId=5a3656f668ca25e82e44ce235e988a4e&amp;language=en_US&amp;ref_=as_li_ss_tl"</t>
  </si>
  <si>
    <t xml:space="preserve">    "productDetails": "Amoral, cunning, ruthless, and instructive, this multi-million-copy New York Times bestseller is the definitive manual for anyone interested in gaining, observing, or defending against ultimate control – from the author of The Laws of Human Nature.  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   Read more",</t>
  </si>
  <si>
    <t xml:space="preserve">    "customerReviews": "&lt;img src=\"https://c.media-amazon.com/images/S/amazon-avatars-global/394a54e9-754c-406c-bfe4-5f3ed02b1ae9._CR83%2C0%2C333%2C333_SX460_.jpg\"/&gt;Creative Reviews5.0 out of 5 stars\n\n\n\n\n\n\n\n  \n  \n    Tantalizingly Provocative Guide to Power\n  \nReviewed in the United States on June 19, 2024Verified Purchase\n\n\n\n\n\n\n\n  \n  \n    Introduction:Today’s world is full of individuals who will lie, cheat, and steal to take the clothes off your back. They will go to any length to manipulate you or others around you, twisting the truth and bending others to their every whim. Undoubtedly, ‘you’ who is drawn to this book, have experienced the misfortune of being victimized by one of these individuals.Perhaps you have thought to yourself...“They’re always 2 steps ahead!”“Somehow, they made ‘me’ look like the bad guy!”“Eventually they’re going to get fired for this!”You always find yourself playing defense, you never know what they’re going to do next, and you simply cannot understand why another person would be so horrible.Take your power back – Read this book!“What is good? All that heightens the feeling of power in man…” - Nietzsche, Friedrich. The Antichrist. 1888.Synopsis:The 48 Laws of Power is a book comprised of tactics, concepts, and lessons which successfully created or maintained power. Supported with stories from history, both modern and ancient, from the most powerful people and empires which have ever existed, each chapter is crammed page to page with value. For 430 pages you will be inundated with information which is crucial for all of life’s situations where power plays a dynamic (work, social hierarchies, politics, etc.). Written with “the old aristocratic courts” as the backdrop and Machiavelli to set the scenery, this book contends with our darkest inner thoughts during our least favorite interactions with those who have more power than us.Things I love:Writing – The writing is very casual so that it is available to the widest possible audience. It can be read easily, flowing almost as smoothly as regular conversation. You will not be left wondering what a word meant or stopping yourself to grab a dictionary.Printing – This book has some extremely creative printing, placing supporting stories, poems, proverbs and more in the margin and printing “images” using text at the end of each law for visualizing a concept. I have not seen anything similar in a formal book like this.Information – Clearly all 48 Laws took an extremely long time to compile and write. You simply cannot comb the annals of history for compelling stories, retelling them concisely, in a brief period of time. This book is a labor of love, and it shows in every chapter.Originality – This book comes off as very genuine and creative. Everything about it from the cover, the red text inside, the formatting, it’s all unique. You can tell a lot of thought put forth to conceptualize this work.Who Should Listen Instead of Read:Relevant to everyone, “The 48 Laws of Power” is excellent, however I believe there are a few people who would not enjoy their time reading this book.- If you do not enjoy reading or learning history, this book will be difficult for you. The main content of the text consists of historical examples. The book is of medium length at 430 pages, so if this sounds like you, consider switching to audio.- As mentioned above the text is 430 pages, so if you simply do not have the time in your day to dedicate to reading, you will spend a long time on this book. Again, in this instance I recommend switching to audio for efficiency.Note: My product images were taken after reading the entire book over many months. The book was flawless when first received.\n  \nRead more\n\n\n\n\n\n\n\n\n\n\n\n \n  \t\t \n\n\n\n\n    \n        \n        \n            \n        \n            \n        \n        \n            \n            \n        \n        \n            \n            \n        \n    \n    \n        \n\n            \n                &lt;img src=\"https://c.media-amazon.com/images/S/amazon-avatars-global/394a54e9-754c-406c-bfe4-5f3ed02b1ae9._CR83%2C0%2C333%2C333_SX460_.jpg\"/&gt;Creative Reviews\n            \n\n            5.0 out of 5 stars\n            \n                Tantalizingly Provocative Guide to Power\n            \n            \n            \n                \n                    \n                        \n                        \n                            \n                                \n                                \n                                    Reviewed in the United States on June 19, 2024\n                                \n                            \n                        \n                    \n                \n            \n        \n        \n            Introduction:Today’s world is full of individuals who will lie, cheat, and steal to take the clothes off your back. They will go to any length to manipulate you or others around you, twisting the truth and bending others to their every whim. Undoubtedly, ‘you’ who is drawn to this book, have experienced the misfortune of being victimized by one of these individuals.Perhaps you have thought to yourself...“They’re always 2 steps ahead!”“Somehow, they made ‘me’ look like the bad guy!”“Eventually they’re going to get fired for this!”You always find yourself playing defense, you never know what they’re going to do next, and you simply cannot understand why another person would be so horrible.Take your power back – Read this book!“What is good? All that heightens the feeling of power in man…” - Nietzsche, Friedrich. The Antichrist. 1888.Synopsis:The 48 Laws of Power is a book comprised of tactics, concepts, and lessons which successfully created or maintained power. Supported with stories from history, both modern and ancient, from the most powerful people and empires which have ever existed, each chapter is crammed page to page with value. For 430 pages you will be inundated with information which is crucial for all of life’s situations where power plays a dynamic (work, social hierarchies, politics, etc.). Written with “the old aristocratic courts” as the backdrop and Machiavelli to set the scenery, this book contends with our darkest inner thoughts during our least favorite interactions with those who have more power than us.Things I love:Writing – The writing is very casual so that it is available to the widest possible audience. It can be read easily, flowing almost as smoothly as regular conversation. You will not be left wondering what a word meant or stopping yourself to grab a dictionary.Printing – This book has some extremely creative printing, placing supporting stories, poems, proverbs and more in the margin and printing “images” using text at the end of each law for visualizing a concept. I have not seen anything similar in a formal book like this.Information – Clearly all 48 Laws took an extremely long time to compile and write. You simply cannot comb the annals of history for compelling stories, retelling them concisely, in a brief period of time. This book is a labor of love, and it shows in every chapter.Originality – This book comes off as very genuine and creative. Everything about it from the cover, the red text inside, the formatting, it’s all unique. You can tell a lot of thought put forth to conceptualize this work.Who Should Listen Instead of Read:Relevant to everyone, “The 48 Laws of Power” is excellent, however I believe there are a few people who would not enjoy their time reading this book.- If you do not enjoy reading or learning history, this book will be difficult for you. The main content of the text consists of historical examples. The book is of medium length at 430 pages, so if this sounds like you, consider switching to audio.- As mentioned above the text is 430 pages, so if you simply do not have the time in your day to dedicate to reading, you will spend a long time on this book. Again, in this instance I recommend switching to audio for efficiency.Note: My product images were taken after reading the entire book over many months. The book was flawless when first received.\n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src=\"https://c.media-amazon.com/images/I/71drM05K8CL._SY88.jpg\" height=\"88\" width=\"100%\"/&gt;&lt;img alt=\"Customer image\" src=\"https://c.media-amazon.com/images/I/71UKrBss7+L._SY88.jpg\" height=\"88\" width=\"100%\"/&gt;&lt;img alt=\"Customer image\" src=\"https://c.media-amazon.com/images/I/81NvB2Xh+2L._SY88.jpg\" height=\"88\" width=\"100%\"/&gt;&lt;img alt=\"Customer image\" src=\"https://c.media-amazon.com/images/I/71l47Gx8MWL._SY88.jpg\" height=\"88\" width=\"100%\"/&gt;\n\n        P.when('A', 'cr-image-popover-controller').execute(function(A, imagePopoverController) {\n          A.on(\"a:popover:beforeShow:R3JXS5O91QG8XT_gallerySection_main\", function(data) {\n            imagePopoverController.initImagePopover(\"R3JXS5O91QG8XT\", \"[https://c.media-amazon.com/images/I/71drM05K8CL.jpg, https://c.media-amazon.com/images/I/71UKrBss7+L.jpg, https://c.media-amazon.com/images/I/81NvB2Xh+2L.jpg, https://c.media-amazon.com/images/I/71l47Gx8MWL.jpg]\", data);\n          });\n        });\n    \n\n  57 people found this helpful\n    \n          \n              \n                  Helpful\n              \n          \n      Sending feedback...Thank you for your feedback.Sorry, we failed to record your vote. Please try again\n        Report\n  &lt;img src=\"https://c.media-amazon.com/images/S/amazon-avatars-global/default.png\"/&gt;Jlynn5.0 out of 5 stars\n\n\n\n\n\n\n\n  \n  \n    Must read!\n  \nReviewed in the United States on September 4, 2024Verified Purchase\n\n\n\n\n\n\n\n  \n  \n    So far this book is amazing. Every single time he backs up one of his main points, he also comes back with a counter attack and then some.R. Greene couldn't have been more thorough with dating back to the times we had Kings and courtiers. And then relating it to this current day proving that these techniques still work wonders. This author has shown me that he is many roles in one. Not only an amazing author but a very smart and intuitive person that is very in tune with others' psychological makeup. If he truly instills these laws into his life, it shows an abundance of patience ,strength and persistence necessary to practice what he preaches. I can't imagine that he wouldn't since anyone that would know this knowledge and use it in a beneficial manner (not just to be out straight manipulative and hurtful would be a fool to not want to put it into play. Like I said I just want to clarify, there are ways that you can abuse this information. I mean it's not Grandma's kind of advice but you can use it to better your circumstances and use it for good to strengthen your relationships or your work and financial standings. And then there are other people that will just sit back and abuse the heck out of it just because they want to sit on the throne and claim that they have power. So I encourage everyone to read this with an open mind.\n  \nRead more\n  4 people found this helpful\n    \n          \n              \n                  Helpful\n              \n          \n      Sending feedback...Thank you for your feedback.Sorry, we failed to record your vote. Please try again\n        Report\n  &lt;img src=\"https://c.media-amazon.com/images/S/amazon-avatars-global/1d45cfa6-db41-48d5-b659-c058672101c5._CR0%2C0%2C375%2C375_UX460_.jpg\"/&gt;Millanani5.0 out of 5 stars\n\n\n\n\n\n\n\n  \n  \n    A must-read! Especially under 40!\n  \nReviewed in the United States on August 8, 2024Verified Purchase\n\n\n\n\n\n\n\n  \n  \n    I recently purchased The 48 Laws of Power by Robert Greene for my fiancé, who specifically asked for a hard copy. The shipping was incredibly fast—arriving the very next day, which was a pleasant surprise.The book itself is a masterpiece, filled with powerful insights and strategies that can be applied in various aspects of life, from personal relationships to professional endeavors. Greene draws from a wide array of historical examples, weaving together the wisdom of powerful figures throughout history to illustrate each of the 48 laws.What’s impressive about this book is its practicality. The laws are not just theoretical but come with real-world applications, making it a useful guide for anyone looking to understand the dynamics of power and influence. Whether you’re looking to navigate workplace politics, build stronger relationships, or simply gain a better understanding of human behavior, this book offers valuable lessons.\n  \nRead more\n  10 people found this helpful\n    \n          \n              \n                  Helpful\n              \n          \n      Sending feedback...Thank you for your feedback.Sorry, we failed to record your vote. Please try again\n        Report",</t>
  </si>
  <si>
    <t xml:space="preserve">    "trackingLink": "https://www.amazon.com/48-Laws-Power-Robert-Greene/dp/0140280197?psc=&amp;linkCode=ll1&amp;tag=dividy-20&amp;linkId=ab2cc48c0ae2a483b4b30a140fb82988&amp;language=en_US&amp;ref_=as_li_ss_tl"</t>
  </si>
  <si>
    <t xml:space="preserve">    "productDetails": "Melania is a compelling and inspirational memoir that offers a glimpse into the life of a remarkable woman who has navigated challenges with grace and determination.    In her memoir, Melania reflects on her Slovenian childhood, the pivotal moments that led her to the world of high fashion in Europe and New York, and the serendipitous meeting with Donald Trump, a chance encounter that forever changed the course of her life. Melania opens up about their courtship, life in the spotlight, and experiencing the joy of motherhood. She shares behind-the-scenes stories from her time in the White House, shedding light on her advocacy work and the causes close to her heart.Melania offers an unprecedented look into her time as a First Lady who was born outside the United States -- a role she embraced with honor and dedication. It brings readers into her world and presents an in-depth account of a woman who has led a remarkable life on her own terms. Melania Trump's story is one of resilience and independence, showcasing her strength and unwavering commitment to her true self.    Read more",</t>
  </si>
  <si>
    <t xml:space="preserve">    "trackingLink": "https://www.amazon.com/Melania-Trump/dp/1510782699?psc=&amp;linkCode=ll1&amp;tag=dividy-20&amp;linkId=01d1148af288bdb43f375fa92ef9c0a8&amp;language=en_US&amp;ref_=as_li_ss_tl"</t>
  </si>
  <si>
    <t xml:space="preserve">    "productDetails": "A #1 New York Times bestseller, Wall Street Journal Best Book of the Year, and soon to be a major motion picture, this unforgettable novel of love and strength in the face of war has enthralled a generation.France, 1939 - In the quiet village of Carriveau, Vianne Mauriac says goodbye to her husband, Antoine, as he heads for the Front. She doesn't believe that the Nazis will invade France … 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girl, searching for purpose with all the reckless passion of youth. While thousands of Parisians march into the unknown terrors of war, she meets Gäetan, a partisan who believes the French can fight the Nazis from within France, and she falls in love as only the young can … 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lifetime.Goodreads Best Historical Novel of the Year • People's Choice Favorite Fiction Winner • #1 Indie Next Selection • A Buzzfeed and The Week Best Book of the Year Praise for The Nightingale:\"Haunting, action-packed, and compelling.\" ―Christina Baker Kline, #1 New York Times bestselling author\"Absolutely riveting!...Read this book.\" ―Dr. Miriam Klein Kassenoff, Director of the University of Miami Holocaust Teacher Institute\"Beautifully written and richly evocative.\" ―Sara Gruen, #1 New York Times bestselling author“A hauntingly rich WWII novel about courage, brutality, love, survival―and the essence of what makes us human.” --Family Circle“A heart-pounding story.” ―USA Today\"An enormous story. Richly satisfying. loved it,\" ―Anne Rice\"A respectful and absorbing page-turner.\" ―Kirkus Reviews\"Tender, compelling...a satisfying slice of life in Nazi-occupied France.\" ―Jewish Book Council“Expect to devour The Nightingale in as few sittings as possible; the high-stakes plot and lovable characters won’t allow any rest until all of their fates are known.” ―Shelf Awareness\"I loved The Nightingale.\" ―Lisa See, #1 New York Times bestselling author\"Powerful...an unforgettable portrait of love and war.\" ―People   Read more",</t>
  </si>
  <si>
    <t xml:space="preserve">    "customerReviews": "&lt;img src=\"https://c.media-amazon.com/images/S/amazon-avatars-global/3adfe076-c727-4fbb-b50b-82e6d385fc51._CR0%2C0%2C160%2C160_UX460_.jpg\"/&gt;JBenoit5.0 out of 5 stars\n\n\n\n\n\n\n\n  \n  \n    Epic and powerful story of survival and strength\n  \nReviewed in the United States on December 14, 2015Verified Purchase\n\n\n\n\n\n\n\n  \n  \n    ‘In love we find out who we want to be; in war we find out who we are.’Wow… what a completely epic and powerful story this book was! This is a book that is subtle in its brilliance, it’s one of those books that gets even better the more you sit and think about it. I’m still kind of in awe as I sit here and reflect back on the sheer magnitude of everything that happened over the course of this book. This isn’t the type of book I typically read but I’ve heard so many people talking about it and with nearly 14,000 5-star reviews, how could I not check it out? I’m very glad I did because it was such a moving experience and it really makes you reflect on your own life and certainly will make you thankful for the freedoms we enjoy each day. It wasn’t over the top or gratuitous but it was a very real and honest portrait of life for women in France during WWII and the journey of two sisters as they set out on two very different paths towards survival and freedom in this horrific era.The story centers around two sisters, Vianne Mauriac and Isabelle Rossingol. Vianne, the older and more responsible of the two is living a peaceful and happy life with her husband and daughter in the French countryside. At the threat of impending war, her life is upended when her husband, Antoine, is sent off the fight for France. As Germany begins to occupy France, Vianne is forced to learn how to survive in these new times and protect her young daughter, Sophie. Meanwhile, Isabelle, the younger more rebellious sister has spent much of her childhood being bounced from one boarding school to the next. After the death of their mother when she was just 4, Isabelle has been largely abandoned by her sister and their father. Neither one knowing how to handle the rambunctious girl. As the war starts, Isabelle is not content to sit back and watch as her beloved city of Paris is overtaken by the enemy. Longing to make a difference in the war, Isabelle makes some shocking choices that will forever alter the trajectory of her life.“Tell my sister I asked about her. We parted badly.”He smiled. “I am constantly arguing with my brother, even in war. In the end, we’re brothers.”Vianne and Isabelle’s war-time experience was vastly different, but I was fascinated and inspired by each. Their situations and choices, combined with their tumultuous history, was the source of much conflict between the two. But I loved that when push came to shove, they were still sisters and that’s a bond that is pretty hard to break. I loved seeing how their paths would intersect over the course of the book, even when it was heartbreaking. As I read, I found myself waiting for the time when they would cross paths again. Their relationship was so complicated and well written, I was 100% invested in each of their journeys as well as the evolution of their relationship with each other.“Kiss me,” she whispered. “Make me forget.”“It’s not forgetting we need, Vianne,” he said, leaning down to kiss her. “It’s remembering.”I found myself relating with Vianne on many levels. I can’t imagine having to live what she lived through, but I could picture myself making some of the same decisions she did. She was cautious and was one to try to fly under the radar in order to not draw attention to herself or her daughter. She did what she had to in order to survive but she wasn’t one to take unnecessary risks. There were few exceptions to this rule as time goes on, however, and I was so proud of some of the things she was able to do. Of course my heart also broke time and again for the things she had to endure or do. She was certainly a hero in her own right for the part she played in the war, and I think she deserved just as much recognition as her sister. And both of them deserved as much recognition as the men on the front lines. I was fascinated by all of the complicated relationship dynamics at play with her and the various men in her life, from Antoine, to Beck to her father and Von Richter. It was all so well done, I know I’m not doing any of it justice here!“I hope you never know how fragile you are, Isabelle.”“I’m not fragile,” she said.The smile he gave her was barely one at all. “We are all fragile, Isabelle. It’s the thing we learn in war.”We may all be fragile, but Isabelle did not let that stop her or hold her back from setting out to make a difference in the war! She was a fighter and pretty fearless. Many of her decisions gave me anxiety but I also had huge respect for her for all that did was doing and the risks she took to try to free her country. She may have been impulsive and reckless a lot of the time but her passion and love for her country radiated from the pages of the book, I could feel it in my soul. Her relationship with Gaetan was heartbreaking and beautiful all at the same time. It really captures the risks of giving your heart to someone in a time of war. As I said, her journey was very different from her sister’s but her experiences were equally (if not more) horrific as her sister’s. But it was her strength and her will to survive that captured my heart and inspired me throughout the entire story!I struggled with how I was going to review this book, and I know that I haven’t done a great job of capturing the depth and impact of this book. It’s really one that you have to experience for yourself. It’s painful and heartbreaking at times but it’s also inspiring and uplifting. While this is a work of fiction, it’s hard to think that people actually had to live through this during the actual war. I can’t even imagine, but like I said earlier, it’ll definitely make you thankful for the lives we have now. This book deals with loss, hardships and personal and human atrocities but it’s in the message of survival and redemption where it truly shines. I loved how it all comes together at the end, it’ll really hit you right in the heart! It was just perfectly done.  I really enjoyed this book and would highly recommend it for anyone looking for a story with an epic feel that features very real relationships and celebrates the strength and resiliency of the seldom talked about heroes of the war, the women!“It’s hard to forget,” she said quietly. “And I’ll never forgive.”“But love has to be stronger than hate, or there is no future for us.”\n  \nRead more\n  191 people found this helpful\n    \n          \n              \n                  Helpful\n              \n          \n      Sending feedback...Thank you for your feedback.Sorry, we failed to record your vote. Please try again\n        Report\n  &lt;img src=\"https://c.media-amazon.com/images/S/amazon-avatars-global/default.png\"/&gt;admiral5.0 out of 5 stars\n\n\n\n\n\n\n\n  \n  \n    Amazing\n  \nReviewed in the United States on August 10, 2024Verified Purchase\n\n\n\n\n\n\n\n  \n  \n    The way Ms. Hannah writes is eloquently descriptive. In your mind you can see, feel, hear and taste everything. The story itself is remarkable and fascinating. I love WWII history and stories, and this one is told from a different perspective. The characters are very realistic. I highly recommend this novel - one of the best I’ve read.\n  \nRead more\n  3 people found this helpful\n    \n          \n              \n                  Helpful\n              \n          \n      Sending feedback...Thank you for your feedback.Sorry, we failed to record your vote. Please try again\n        Report\n  &lt;img src=\"https://c.media-amazon.com/images/S/amazon-avatars-global/eb9c3b4f-b675-4f1c-bfa6-811dad1f54fd._CR0%2C0%2C375%2C375_UX460_.jpg\"/&gt;Jjspina5.0 out of 5 stars\n\n\n\n\n\n\n\n  \n  \n    An Emotional and heartbreaking tale of survival!\n  \nReviewed in the United States on July 16, 2024Verified Purchase\n\n\n\n\n\n\n\n  \n  \n    The Nightingale is an epic historical novel in France during WW11. It details the lives of two sisters, both heroic in their own way helping others to safety from the Nazi invasion. They persevere even though they are heartbroken over the death of their beloved mother and the abandonment of their father.The story is detailed by one of the sisters throughout the story. We do not know which one is telling the tale until the end. The author bases the story on some heroic women who took many Allied soldiers over the Pyrenees to safety. While one sister takes this trek many times over, her sister is busy trying to keep her family together while her husband is fighting the war and protect all the children who have been abandoned or separated from their parents after they are arrested by the Nazis and taken away to work camps.This is a tender, heart wrenching story that tells of the cruelty of the Nazis and how much the people who were oppressed by them suffered. It shows the tenacity and strength of the women who were left behind after their husbands went to war and the power of love to last through adversity.I highly recommend this story but be prepared to have tissues ready. It is a heartbreaking tale.\n  \nRead more\n  8 people found this helpful\n    \n          \n              \n                  Helpful\n              \n          \n      Sending feedback...Thank you for your feedback.Sorry, we failed to record your vote. Please try again\n        Report\n  &lt;img src=\"https://c.media-amazon.com/images/S/amazon-avatars-global/745d9df2-3937-4f9e-b67a-a35626a9fd52._CR0%2C0%2C386%2C386_UX460_.jpg\"/&gt;Heather Andronovich4.0 out of 5 stars\n\n\n\n\n\n\n\n  \n  \n    Good WW2 Women’s POV Read\n  \nReviewed in the United States on July 19, 2024Verified Purchase\n\n\n\n\n\n\n\n  \n  \n    4.25 stars!While I did enjoy this book, I went into it expecting more because of the way people raved about it. It was good, just wasn’t 5 stars good for me.This book tells a beautiful and heartbreaking story about WW2 and it was really well written and brings to light how tragic this time in history was. However, I just didn’t feel fully connected to the characters until about half way in. The second half was so good, and so sad. Overall, I do recommend.\n  \nRead more\n  6 people found this helpful\n    \n          \n              \n                  Helpful\n              \n          \n      Sending feedback...Thank you for your feedback.Sorry, we failed to record your vote. Please try again\n        Report\n  &lt;img src=\"https://c.media-amazon.com/images/S/amazon-avatars-global/default.png\"/&gt;Michael Townley5.0 out of 5 stars\n\n\n\n\n\n\n\n  \n  \n    Wonderful story\n  \nReviewed in the United States on August 5, 2024Verified Purchase\n\n\n\n\n\n\n\n  \n  \n    This is the second book I’ve read by Kristin Hannah. She’s an amazing author. I felt so many emotions reading this book. The characters grow and change. The love and friends in the story will pull on all your heartstrings. The War story is heartbreaking. I learned things I did not know.\n  \nRead more\n  2 people found this helpful\n    \n          \n              \n                  Helpful\n              \n          \n      Sending feedback...Thank you for your feedback.Sorry, we failed to record your vote. Please try again\n        Report\n  &lt;img src=\"https://c.media-amazon.com/images/S/amazon-avatars-global/default.png\"/&gt;Kolleen Feria5.0 out of 5 stars\n\n\n\n\n\n\n\n  \n  \n    Beautiful and heart wrenching\n  \nReviewed in the United States on August 1, 2024Verified Purchase\n\n\n\n\n\n\n\n  \n  \n    As with all stories of war, The Nightingale is gripping as it is haunting, but also a beautiful tale of courage — one of ferocity with Isabelle, and another quieter kind but just as bold with Vianne.\n  \nRead more\n  \n    \n          \n              \n                  Helpful\n              \n          \n      Sending feedback...Thank you for your feedback.Sorry, we failed to record your vote. Please try again\n        Report\n  &lt;img src=\"https://c.media-amazon.com/images/S/amazon-avatars-global/default.png\"/&gt;Amazon Customer5.0 out of 5 stars\n\n\n\n\n\n\n\n  \n  \n    I loved this book!!\n  \nReviewed in the United States on August 9, 2024Verified Purchase\n\n\n\n\n\n\n\n  \n  \n    I don't care much for World War II literature.  I was so blown away by how excellently this book was done.  Kristin Hannah has such a superb way of making each character real.  I felt as if I knew them, as if I was them.  And yes that story made me cry quite a few times.  I learned things about the war that I hadn't known and much of it was heartbreaking.  That is why I love excellent historical fiction.  I enjoy the story and the characters and I always learn something.Thank you Kristin Hannah.  I truly enjoy your writing style and your books.\n  \nRead more\n  2 people found this helpful\n    \n          \n              \n                  Helpful\n              \n          \n      Sending feedback...Thank you for your feedback.Sorry, we failed to record your vote. Please try again\n        Report\n  &lt;img src=\"https://c.media-amazon.com/images/S/amazon-avatars-global/default.png\"/&gt;Lauren5.0 out of 5 stars\n\n\n\n\n\n\n\n  \n  \n    incredibly written!\n  \nReviewed in the United States on August 21, 2024Verified Purchase\n\n\n\n\n\n\n\n  \n  \n    Wow. So incredibly written. I will be thinking of this book for years to come! Heartbreaking, eye opening, and just amazing! Everyone should read.\n  \nRead more\n  2 people found this helpful\n    \n          \n              \n                  Helpful\n              \n          \n      Sending feedback...Thank you for your feedback.Sorry, we failed to record your vote. Please try again\n        Report",</t>
  </si>
  <si>
    <t xml:space="preserve">    "trackingLink": "https://www.amazon.com/Nightingale-Novel-Kristin-Hannah/dp/1250080401?psc=&amp;linkCode=ll1&amp;tag=dividy-20&amp;linkId=7a12c07457a4be1219ade1d4a7a01209&amp;language=en_US&amp;ref_=as_li_ss_tl"</t>
  </si>
  <si>
    <t xml:space="preserve">    "productDetails": "Introduce your little one to early space concepts with this glow-in-the-dark picture book that follows an adorable fly named Flynn as they follow their dreams of becoming an astronaut right onto a rocket ship!“A fly stumbles into an out-of-this-world adventure in this encouraging picture book”—Foreword Magazine  \". . . a wonderful read for children and parents alike. This story sparks curiosity and imagination while introducing young minds to the magic of STEM!”—Karlie Kloss, founder of Kode With Klossy  Includes a glow-in-the-dark poster and a special glow-in-the-dark page to find inside the book!  Flynn is a little fly with big dreams. School isn’t easy for Flynn, and they daydream of becoming an astronaut. One day while exploring a nearby rocket company they stumble onto a rocket ship and into the biggest adventure of their life.  Young readers will be introduced to early space concepts such as atmosphere and G-Force while being introduced to Earth’s amazing natural wonders, all while being reminded that big dreams and a curious mind can lead to the most astonishing discoveries.  Emmy-award winning journalist, pilot and philanthropist Lauren Sanchez takes readers on a high-flying space adventure with Flynn the Fly in her picture book debut. Inspired by her childhood battle with dyslexia and a lifelong love of flying, The Fly Who Flew to Space will have little readers learning about early STEM concepts and reaching for the stars.   Read more",</t>
  </si>
  <si>
    <t xml:space="preserve">    "customerReviews": "&lt;img src=\"https://c.media-amazon.com/images/S/amazon-avatars-global/default.png\"/&gt;Matthew Goldberg5.0 out of 5 stars\n\n\n\n\n\n\n\n  \n  \n    A Truly Inspiring Journey for Young Dreamers!\n  \nReviewed in the United States on September 10, 2024Verified Purchase\n\n\n\n\n\n\n\n  \n  \n    \"The Fly Who Flew to Space\" is a delightful and uplifting children's book that not only sparks imagination but also teaches kids the value of dreaming big and chasing their goals. Lauren Sanchez has crafted a beautiful story that inspires children to believe in themselves, no matter how impossible their dreams may seem.The central character, a tiny fly with enormous dreams of flying to space, is a perfect metaphor for perseverance, resilience, and the power of imagination. Sanchez’s storytelling is both engaging and accessible, with vibrant illustrations that bring the journey to life. It reminds children that, just like the little fly, they can reach for the stars and achieve incredible things—even if others doubt them.Lauren Sanchez herself is such an inspiring figure, and her story behind the book adds even more meaning. Knowing that she's someone who chased her own dreams and made them a reality, makes this book even more special. It's wonderful to see someone like her encouraging the next generation to aim high, embrace their uniqueness, and never give up.\n  \nRead more\n  2 people found this helpful\n    \n          \n              \n                  Helpful\n              \n          \n      Sending feedback...Thank you for your feedback.Sorry, we failed to record your vote. Please try again\n        Report\n  &lt;img src=\"https://c.media-amazon.com/images/S/amazon-avatars-global/b9d7f89d-4fd0-4074-8928-c7050a2444ee._CR0%2C0%2C500%2C500_SX460_.jpg\"/&gt;Ana-Maria Turdean5.0 out of 5 stars\n\n\n\n\n\n\n\n  \n  \n    Inspiring, easy to read and amazing illustrations\n  \nReviewed in the United States on September 10, 2024Verified Purchase\n\n\n\n\n\n\n\n  \n  \n    This book is phenomenal. Flynn, the main character takes you an a wonderful journey, together with his allies. It is easy to follow the story and the illustrations are really beautiful. I recommend this book to all of you that enjoy space and art. Can't wait to order also the printed version with the glow-in-the-dark poster! 👩‍🚀 ✴️\n  \nRead more\n  3 people found this helpful\n    \n          \n              \n                  Helpful\n              \n          \n      Sending feedback...Thank you for your feedback.Sorry, we failed to record your vote. Please try again\n        Report\n  &lt;img src=\"https://c.media-amazon.com/images/S/amazon-avatars-global/default.png\"/&gt;Elsa Marie Collins5.0 out of 5 stars\n\n\n\n\n\n\n\n  \n  \n    Engaging and inspiring read!\n  \nReviewed in the United States on September 10, 2024Verified Purchase\n\n\n\n\n\n\n\n  \n  \n    I bought this book and it’s going to become my go to gift this year! I love the theme of dreaming big - a message all children (and adults!) need to hear!\n  \nRead more\n\n\n\n\n\n\n\n\n\n\n\n \n  \t\t \n\n\n\n\n    \n        \n        \n            \n        \n            \n        \n        \n            \n            \n        \n        \n            \n            \n        \n    \n    \n        \n\n            \n                &lt;img src=\"https://c.media-amazon.com/images/S/amazon-avatars-global/default.png\"/&gt;Elsa Marie Collins\n            \n\n            5.0 out of 5 stars\n            \n                Engaging and inspiring read!\n            \n            \n            \n                \n                    \n                        \n                        \n                            \n                                \n                                \n                                    Reviewed in the United States on September 10, 2024\n                                \n                            \n                        \n                    \n                \n            \n        \n        \n            I bought this book and it’s going to become my go to gift this year! I love the theme of dreaming big - a message all children (and adults!) need to hear!\n        \n        \n            \n                Images in this review\n            \n            \n                \n                    \n                        \n                    \n                \n            \n        \n    \n        \n    \n\n\n\n\n\n   function toggleSeeAllView() {\n       P.when('A', 'cr-image-popover-controller').execute(function(A, imagePopoverController) {\n          imagePopoverController.toggleSeeAllView(true);\n       });\n   }\n\n\n       &lt;img alt=\"Customer image\" src=\"https://c.media-amazon.com/images/I/71WbRiuGEhL._SY88.jpg\" height=\"88\" width=\"100%\"/&gt;\n\n        P.when('A', 'cr-image-popover-controller').execute(function(A, imagePopoverController) {\n          A.on(\"a:popover:beforeShow:R1C5EU51OZC7L9_gallerySection_main\", function(data) {\n            imagePopoverController.initImagePopover(\"R1C5EU51OZC7L9\", \"[https://c.media-amazon.com/images/I/71WbRiuGEhL.jpg]\", data);\n          });\n        });\n    \n\n  3 people found this helpful\n    \n          \n              \n                  Helpful\n              \n          \n      Sending feedback...Thank you for your feedback.Sorry, we failed to record your vote. Please try again\n        Report\n  &lt;img src=\"https://c.media-amazon.com/images/S/amazon-avatars-global/4d867fd5-61c4-45b6-ba02-ba93865ad596._CR92%2C0%2C315%2C315_SX460_.jpg\"/&gt;Paul S.5.0 out of 5 stars\n\n\n\n\n\n\n\n  \n  \n    Excellent Adventure for the kiddo's\n  \nReviewed in the United States on September 13, 2024Verified Purchase\n\n\n\n\n\n\n\n  \n  \n    Wow what a great book I have to say best I've read since Horton hears a Who! Keep up the great work Lauren Sánchez\n  \nRead more\n  One person found this helpful\n    \n          \n              \n                  Helpful\n              \n          \n      Sending feedback...Thank you for your feedback.Sorry, we failed to record your vote. Please try again\n        Report\n  &lt;img src=\"https://c.media-amazon.com/images/S/amazon-avatars-global/default.png\"/&gt;Hugh C. Howey5.0 out of 5 stars\n\n\n\n\n\n\n\n  \n  \n    Five stars and a moon!\n  \nReviewed in the United States on September 13, 2024\n\n\n\n\n\n\n\n  \n  \n    I'd give this book every star in the night sky if Amazon made that an option! This endearing tale of a plucky protagonist who dreams big but then goes further than they ever imagined really hit home for me. It's a story that teaches us -- whatever age we are -- that we are capable of more than even our greatest ambitions. We should aim high and not be surprised when we shoot even higher.We got copies for our god children but kept another copy for ourselves and absolutely treasure it. The extras like the glow-in-the-dark show how much thought and care went into this production. I hope this is one of those children's books that sits on shelves for generations, inspiring us all to follow our passions and break new boundaries.\n  \nRead more\n  One person found this helpful\n    \n          \n              \n                  Helpful\n              \n          \n      Sending feedback...Thank you for your feedback.Sorry, we failed to record your vote. Please try again\n        Report\n  &lt;img src=\"https://c.media-amazon.com/images/S/amazon-avatars-global/default.png\"/&gt;Angela5.0 out of 5 stars\n\n\n\n\n\n\n\n  \n  \n    Much needed in today’s world!\n  \nReviewed in the United States on September 11, 2024\n\n\n\n\n\n\n\n  \n  \n    As someone who struggled through elementary school with being bullied, I often think about ways I can pay it forward to others. Being inclusive, kind, sharing my story and so on.Lauren choosing to create a children’s book to show children with dyslexia (and not with), that they can do the impossible is incredibly inspiring and much needed in the world of children’s books. I feel she’s taken her childhood struggles and turned it into something to better kids and even 20 year old me :)So grateful she’s using this book to share part of her story and showing the world you don’t need to fit in a box.\n  \nRead more\n  One person found this helpful\n    \n          \n              \n                  Helpful\n              \n          \n      Sending feedback...Thank you for your feedback.Sorry, we failed to record your vote. Please try again\n        Report\n  &lt;img src=\"https://c.media-amazon.com/images/S/amazon-avatars-global/44929e00-efe9-4d78-af25-c286b2664c12._CR0%2C0%2C500%2C500_SX460_.jpg\"/&gt;Steven C5.0 out of 5 stars\n\n\n\n\n\n\n\n  \n  \n    The Most Inspiring Journey You'll Ever Read: 'The Fly Who Flew To Space'\n  \nReviewed in the United States on September 11, 2024\n\n\n\n\n\n\n\n  \n  \n    “The Fly Who Flew To Space” doesn’t just engage the imagination but reminds young readers that even the smallest of creatures—like a tiny fly—can have the courage to dream big. Flynn’s journey from West Texas to the far reaches of space is both thrilling and inspiring, making kids feel like they, too, are capable of reaching new heights.At its heart, \"The Fly Who Flew To Space\" is a story of wonder, imagination, and perseverance, and it leaves readers—both young and old—feeling invigorated, with their minds buzzing like Flynn's wings, ready to dream big and explore new horizons.*PS- The removable glow-in-the-dark poster is a phenomenal touch\n  \nRead more\n  \n    \n          \n              \n                  Helpful\n              \n          \n      Sending feedback...Thank you for your feedback.Sorry, we failed to record your vote. Please try again\n        Report\n  &lt;img src=\"https://c.media-amazon.com/images/S/amazon-avatars-global/default.png\"/&gt;Wendi M.5.0 out of 5 stars\n\n\n\n\n\n\n\n  \n  \n    The most inspiring uplifting book!\n  \nReviewed in the United States on September 12, 2024\n\n\n\n\n\n\n\n  \n  \n    An inspiring story that encourages kids to dream big and persevere through challenges. It’s empowering and full of wonder—perfect for building confidence in young readers. I wish I had this book growing up! I’ve already bought many copies for my nieces, nephews, and friends’ kids. I strongly recommend it for families with young children.\n  \nRead more\n  \n    \n          \n              \n                  Helpful\n              \n          \n      Sending feedback...Thank you for your feedback.Sorry, we failed to record your vote. Please try again\n        Report",</t>
  </si>
  <si>
    <t xml:space="preserve">    "trackingLink": "https://www.amazon.com/Space-removable-glow-dark-poster/dp/1685550630?psc=&amp;linkCode=ll1&amp;tag=dividy-20&amp;linkId=5969eee6eb70e617220ddc45b269d8d3&amp;language=en_US&amp;ref_=as_li_ss_tl"</t>
  </si>
  <si>
    <t xml:space="preserve">    "productDetails": "In his continuing quest to earn college recommendation letters from the gods, Percy has to pet sit the goddess Hecate's polecat and giant mastiff during Halloween week. What could go wrong?Rick Riordan’s newest Percy Jackson adventure is full of hilarious set pieces, a diverse cast of gods and monsters, and many other delightful tricks and treats.Percy Jackson, now a high school senior, needs three recommendation letters from the Greek gods in order to get into New Rome University. He earned his first one by retrieving Ganymede’s chalice. Now the goddess Hecate has offered Percy another “opportunity”—all he has to do is pet sit her polecat, Gale, and mastiff, Hecuba, over Halloween week while she is away. Piece of cake, right?Percy, Annabeth, and Grover settle into Hecate’s seemingly endless mansion and start getting acquainted with the fussy, terrifying animals. The trio has been warned not to touch anything, but while Percy and Annabeth are out at school, Grover can’t resist drinking a strawberry-flavored potion in the laboratory. It turns him into a giant frenzied goat, and after he rampages through the house, damaging everything in sight, and passes out, Gale and Hecuba escape. Now the friends have to find Hecate’s pets and somehow restore the house, all before Hecate gets back on Saturday. It’s going to take luck, demigod wiles, and some old and new friends to hunt down the animals and set things right again.   Read more",</t>
  </si>
  <si>
    <t xml:space="preserve">    "trackingLink": "https://www.amazon.com/Percy-Jackson-Olympians-Triple-Goddess/dp/136810763X?psc=&amp;linkCode=ll1&amp;tag=dividy-20&amp;linkId=fd3412225deb4b0699b8c6b4180ced13&amp;language=en_US&amp;ref_=as_li_ss_tl"</t>
  </si>
  <si>
    <t xml:space="preserve">    "productDetails": "Unlock the Secrets to Natural Health with the Ultimate Herbal Remedies and Holistic Health Collection Inspired by Dr. Barbara O'Neill! 🌿Are you frustrated with conventional treatments that only seem to address the symptoms rather than the root causes of your health issues? Do you crave a more natural, sustainable path to well-being?If you’ve been inspired by Dr. Barbara O'Neill’s impactful teachings, get ready to dive into a treasure trove of knowledge. In a society fixated on quick fixes and medications that often come with side effects, this comprehensive collection delivers timeless wisdom and actionable insights for achieving lasting health and vitality.What Awaits You in This 505-Page Collection:BOOK 1-2-3: Introduction to Herbal Medicine; Benefits and Precautions of Herbal Medicine: Overview of herbal medicine, including its history, foundational principles, and the benefits and precautions of using medicinal herbs.BOOK 4-5-6: Fundamentals of Non-Toxic Living; Non-Toxic Diets and Lifestyles: Guide to understanding toxins, detoxification strategies, non-toxic diets, and how to create a healthier living environment.BOOK 7-8-9: Herbs for the Immune System; Herbal Preparations and Dosages: Focus on herbs that support and enhance the immune system, including preparation and dosage guidelines.BOOK 10-11-12: Comprehensive Herbal Remedies; Herbal Remedies for Various Diseases: Detailed herbal treatments for cardiovascular health, diabetes, respiratory diseases, digestive disorders, and skin conditions.BOOK 13-14-15: Natural Pain Management; Application Techniques and Combinations: Methods and herbal solutions for managing pain, including treatments for inflammation, arthritis, and muscle/joint pain.BOOK 16-17-18: Herbal Support for Mental Health; Adaptogenic Plants and Psychological Resilience: Herbs that aid mental health, targeting anxiety, stress, depression, and cognitive function.BOOK 19-20-21: Herbs for Women’s Health; Fertility and Pregnancy: Herbal treatments for menstrual disorders, menopause, fertility, pregnancy, postpartum care, and sexual health.BOOK 22-23-24: Herbal Remedies for Children; Herbs for Cognitive Development Support: Safe herbal remedies for common childhood ailments, cognitive development, allergies, colic, and digestive issues.BOOK 25-26-27: DIY Herbal Preparations; Step-by-Step Preparation Guides: Instructions for making herbal tinctures, infusions, decoctions, oils, salves, teas, syrups, creams, and lotions.BOOK 28-29-30: Barbara O’Neill’s Studies and Research; Future Perspectives in Herbal Medicine: Analysis of Barbara O'Neill's research in herbal medicine, including case studies, testimonials, and future perspectives on integrating herbal and conventional treatments.By choosing this book, you also gain exclusive access to invaluable BONUSES:🎁 OVER 20 HOURS of exclusive videos from Dr. Barbara O’Neill. 🌟 Connect with a thriving community of wellness enthusiasts dedicated to supporting your health journey.Begin your health revolution today! Secure your copy of this unparalleled collection and step into a life where health and happiness thrive, guided by the exceptional wisdom of Dr. Barbara O'Neill.Take charge of your health journey now and experience the transformative power of natural remedies. Don’t miss out on this life-changing opportunity!   Read more",</t>
  </si>
  <si>
    <t xml:space="preserve">    "customerReviews": "&lt;img src=\"https://c.media-amazon.com/images/S/amazon-avatars-global/default.png\"/&gt;Gloria Gomez5.0 out of 5 stars\n\n\n\n\n\n\n\n  \n  \n    What we need to know about natural remedies\n  \nReviewed in the United States on July 17, 2024Verified Purchase\n\n\n\n\n\n\n\n  \n  \n    This book is an exceptional resource for anyone passionate about natural health and a non-toxic lifestyle. As a long-time advocate of alternative medicine, I found this volume enlightening and rich with useful knowledge.The book offers a comprehensive guide that covers a wide range of health topics, providing natural remedies for issues ranging from everyday aches and pains to more serious health conditions. Dr. Barbara O'Neill's thorough approach ensures that readers have access to a vast array of solutions for managing their health naturally. The detailed explanations and practical advice make it easy to apply these remedies in daily life.One particularly admirable aspect of this book is its foundation in both traditional herbal knowledge and modern scientific research. The remedies, including herbal teas, essential oil formulations, poultices, and nutritional advice, are well-researched and proven effective. This blend of ancient and modern makes the book a reliable and trustworthy source of information.Dr. O'Neill's holistic approach is a cornerstone of this book. She emphasizes the importance of considering the whole person in the healing process, addressing not only physical symptoms but also mental and emotional well-being. This comprehensive view of health is reflected in the variety of remedies and the depth of information provided, encouraging readers to look beyond symptom management to achieve true wellness.As a respected expert in the field, Dr. Barbara O'Neill brings a wealth of knowledge and experience to this book. Her insights are both inspiring and practical, giving readers the confidence to take control of their health. Her passion for natural healing and her commitment to educating others are evident throughout the book.This book is an indispensable guide for anyone interested in natural health and holistic living. Whether you are new to herbal remedies or an experienced practitioner, this volume offers valuable insights and practical strategies for enhancing your health and well-being. It is a must-have addition to any wellness library, providing the tools needed to live a healthier, more balanced life.\n  \nRead more\n  20 people found this helpful\n    \n          \n              \n                  Helpful\n              \n          \n      Sending feedback...Thank you for your feedback.Sorry, we failed to record your vote. Please try again\n        Report\n  &lt;img src=\"https://c.media-amazon.com/images/S/amazon-avatars-global/default.png\"/&gt;Faria Zannat5.0 out of 5 stars\n\n\n\n\n\n\n\n  \n  \n    One of best book.\n  \nReviewed in the United States on July 17, 2024Verified Purchase\n\n\n\n\n\n\n\n  \n  \n    Barbara O'Neill's \"Natural Herbal Remedies Complete Collection: The Ultimate Guide to Knowing ALL of Dr. Barbara O'Neill's Studies and the Non-Toxic Lifestyle\" is a remarkable compendium for those passionate about natural healing and non-toxic living. As a long-time advocate of holistic health, I was thoroughly impressed by the depth and breadth of information this collection offers.This extensive guide covers a wide range of health concerns, providing natural remedies for both common ailments and more complex health issues. The book is a treasure chest of practical solutions, from managing everyday stress and fatigue to addressing chronic conditions. Each remedy is presented in a clear and accessible manner, making it easy for readers to incorporate these natural practices into their daily lives.What I found particularly valuable is the blend of traditional herbal wisdom and modern scientific insights that Dr. O'Neill brings to her work. The remedies include herbal teas, essential oil blends, poultices, and dietary recommendations, all designed to support and enhance overall health. Each solution is meticulously detailed, ensuring that readers have the information they need to use these remedies safely and effectively.Dr. Barbara O'Neill's holistic philosophy shines through every page of this collection. She emphasizes the importance of treating the whole person—body, mind, and spirit—rather than just addressing symptoms. This holistic approach is evident in the comprehensive nature of the remedies and the thorough explanations provided. Readers are encouraged to look beyond quick fixes and to seek deeper, more lasting health improvements.As a respected authority in the field of natural health, Dr. O'Neill's guidance is both inspirational and practical. Her commitment to educating and empowering others to take charge of their health is evident throughout the collection. The personal anecdotes and professional experiences she shares add a rich layer of authenticity and credibility to the book.Barbara O'Neill's \"Natural Herbal Remedies Complete Collection\" is an essential resource for anyone interested in natural health and wellness. Whether you are just beginning your journey into herbal remedies or are an experienced practitioner, this guide offers a wealth of knowledge and practical advice. It is a valuable addition to any health-conscious individual's library, providing the tools needed to achieve a healthier, more balanced lifestyle.\n  \nRead more\n  37 people found this helpful\n    \n          \n              \n                  Helpful\n              \n          \n      Sending feedback...Thank you for your feedback.Sorry, we failed to record your vote. Please try again\n        Report",</t>
  </si>
  <si>
    <t xml:space="preserve">    "trackingLink": "https://www.amazon.com/Barbara-Natural-Remedies-Complete-Collection/dp/B0D7F3F5SJ?psc=&amp;linkCode=ll1&amp;tag=dividy-20&amp;linkId=a4599f2686130c78ce2c5810b44526ee&amp;language=en_US&amp;ref_=as_li_ss_tl"</t>
  </si>
  <si>
    <t xml:space="preserve">    "productDetails": "In this whip-smart follow-up to the “ruthlessly honest exploration of comedy and cancellation” (Dr. Drew) You Can’t Joke About That, New York Times bestselling author Kat Timpf examines the dangers of binary thinking, and how it threatens to take over our institutions, relationships, and even our freedoms.For some reason, when it comes to complex issues, we’ve largely limited ourselves to just two options, resulting in a society of non-thinkers. After all, once you’ve picked a side, all the thinking has already been done for you. As an independent, libertarian voter who has spent the last ten years at Fox News, Kat has faced this issue too many times to count. She’s learned that surprising things can happen when you refuse to choose a team, especially when you work at a place some people call an existential threat to America.  Binary thinking is much more than just the enemy of critical thinking, it’s also an immediate danger to our political discourse, our institutions, our way of consuming news, our relationships, our creativity, and even to our freedoms. All too often, we will let a single difference in viewpoint, an assumption, or an association be enough to write off another person entirely, even if we know nothing else about them. We miss out on opportunities to connect or even collaborate, all while the people in power over us benefit from our division.  Through humorous examples from her own life and insight only someone in her bizarre position can possess, Kat reminds us that the world doesn’t have to be so black and white. In her signature witty voice, Kat inspires us to lean into thoughtful consideration, genuine conversation, vulnerability, and only hating people when they really deserve it.   Read more",</t>
  </si>
  <si>
    <t xml:space="preserve">    "customerReviews": "&lt;img src=\"https://c.media-amazon.com/images/S/amazon-avatars-global/default.png\"/&gt;Susan5.0 out of 5 stars\n\n\n\n\n\n\n\n  \n  \n    Interesting book\n  \nReviewed in the United States on September 12, 2024\n\n\n\n\n\n\n\n  \n  \n    Although I disagreed with using one's vote as a virtue signal for libertarianism instead of as an actual real-world vote to put a mildly flawed candidate in office rather than a monumentally horrible clear and present danger candidate, the book got a lot better later with Kat writing everything from an unflattering sentence about Prince Harry to deep stuff about her life.  I found the part about religion especially interesting.  Kat got a heavy dose of religiosity growing up, but Christianity is not about religiosity but about a relationship with Jesus Christ which is a very different thing (talking informally to God in prayer might be helpful as would listening online to some well-chosen sermons like from Jack Hibbs, Theocast, etc., and reading scripture starting with the Gospel of John and Romans 8).\n  \nRead more\n  5 people found this helpful\n    \n          \n              \n                  Helpful\n              \n          \n      Sending feedback...Thank you for your feedback.Sorry, we failed to record your vote. Please try again\n        Report\n  &lt;img src=\"https://c.media-amazon.com/images/S/amazon-avatars-global/default.png\"/&gt;John King5.0 out of 5 stars\n\n\n\n\n\n\n\n  \n  \n    Wise words for these divisive times\n  \nReviewed in the United States on September 13, 2024\n\n\n\n\n\n\n\n  \n  \n    Some very smart takes on how binary thinking is tearing us apart. A must read for anyone that has broken friendships due to differences in opinions. If we can’t have discussions of our differences we will never grow.\n  \nRead more\n  2 people found this helpful\n    \n          \n              \n                  Helpful\n              \n          \n      Sending feedback...Thank you for your feedback.Sorry, we failed to record your vote. Please try again\n        Report\n  &lt;img src=\"https://c.media-amazon.com/images/S/amazon-avatars-global/57a1b787-c4e2-469e-b62e-cddf3f2175d3._CR187%2C0%2C1125%2C1125_SX460_.jpg\"/&gt;Amazon Customer1.0 out of 5 stars\n\n\n\n\n\n\n\n  \n  \n    I used to like her until…I read this book.\n  \nReviewed in the United States on September 12, 2024Verified Purchase\n\n\n\n\n\n\n\n  \n  \n    I really did like her and watch Gutfeld every night. While the book has some funny stories about her life, as a conservative, I found it kinda sickening from her views on religion to her personal viewpoint on drugs and living a nasty lifestyle. Returning tomorrow.\n  \nRead more\n  6 people found this helpful\n    \n          \n              \n                  Helpful\n              \n          \n      Sending feedback...Thank you for your feedback.Sorry, we failed to record your vote. Please try again\n        Report\n  &lt;img src=\"https://c.media-amazon.com/images/S/amazon-avatars-global/default.png\"/&gt;Tony McMatter5.0 out of 5 stars\n\n\n\n\n\n\n\n  \n  \n    So smart (and funny)!!\n  \nReviewed in the United States on September 10, 2024\n\n\n\n\n\n\n\n  \n  \n    Balanced, sane, fun to read but also makes you think a lot! The writing is top notch. For anyone not just those who watch her on TV.\n  \nRead more\n  \n    \n          \n              \n                  Helpful\n              \n          \n      Sending feedback...Thank you for your feedback.Sorry, we failed to record your vote. Please try again\n        Report\n  &lt;img src=\"https://c.media-amazon.com/images/S/amazon-avatars-global/default.png\"/&gt;Debbie kogut4.0 out of 5 stars\n\n\n\n\n\n\n\n  \n  \n    Enjoyable overall read\n  \nReviewed in the United States on September 12, 2024Verified Purchase\n\n\n\n\n\n\n\n  \n  \n    The best parts of this book, for me, were the personal stories that were shared. I find Kat to be intelligent and captivating because her way of thinking and expression is unique. The least favorite parts for me were the studies she cited that I got quickly annoyed by. The overall premise of the book is absolutely true and people from all sides will benefit by reading it. I can't wait for her next book and hope it is all about her and nothing else is needed.\n  \nRead more\n  5 people found this helpful\n    \n          \n              \n                  Helpful\n              \n          \n      Sending feedback...Thank you for your feedback.Sorry, we failed to record your vote. Please try again\n        Report\n  &lt;img src=\"https://c.media-amazon.com/images/S/amazon-avatars-global/default.png\"/&gt;FRANK RUEDA5.0 out of 5 stars\n\n\n\n\n\n\n\n  \n  \n    excellent\n  \nReviewed in the United States on September 12, 2024\n\n\n\n\n\n\n\n  \n  \n    great\n  \nRead more\n  7 people found this helpful\n    \n          \n              \n                  Helpful\n              \n          \n      Sending feedback...Thank you for your feedback.Sorry, we failed to record your vote. Please try again\n        Report\n  &lt;img src=\"https://c.media-amazon.com/images/S/amazon-avatars-global/default.png\"/&gt;MsMegatron1.0 out of 5 stars\n\n\n\n\n\n\n\n  \n  \n    Awful\n  \nReviewed in the United States on September 12, 2024\n\n\n\n\n\n\n\n  \n  \n    More of the same naval-gazing self-absorbed attention seeking drivel. So bad you'll wish you never learned to read.\n  \nRead more\n  2 people found this helpful\n    \n          \n              \n                  Helpful\n              \n          \n      Sending feedback...Thank you for your feedback.Sorry, we failed to record your vote. Please try again\n        Report",</t>
  </si>
  <si>
    <t xml:space="preserve">    "trackingLink": "https://www.amazon.com/Used-Like-You-Until-Thinking/dp/1668067277?psc=&amp;linkCode=ll1&amp;tag=dividy-20&amp;linkId=4ad125e83bd009e8c45a100ef2039bf1&amp;language=en_US&amp;ref_=as_li_ss_tl"</t>
  </si>
  <si>
    <t xml:space="preserve">    "productDetails": "Give your child a head start in reading with these colorful, double-sided Sight Words Flash Cards that feature the first 100 words from the Fry List. An essential tool in building reading fluency! Includes 54 cards:50 sight word cards4 activity cards   Read more",</t>
  </si>
  <si>
    <t xml:space="preserve">    "customerReviews": "&lt;img src=\"https://c.media-amazon.com/images/S/amazon-avatars-global/c96f0543-58fa-452c-83dc-80c24a2b3b7e._CR96%2C0%2C307%2C307_SX460_.jpg\"/&gt;BatDad6095.0 out of 5 stars\n\n\n\n\n\n\n\n  \n  \n    Great for kids\n  \nReviewed in the United States on September 5, 2024Verified Purchase\n\n\n\n\n\n\n\n  \n  \n    This is great for teaching kids to read. The cards are well made- the colors are bright and eye catching. It is a perfect activity to do at night to reinforce reading.\n  \nRead more\n  \n    \n          \n              \n                  Helpful\n              \n          \n      Sending feedback...Thank you for your feedback.Sorry, we failed to record your vote. Please try again\n        Report\n  &lt;img src=\"https://c.media-amazon.com/images/S/amazon-avatars-global/default.png\"/&gt;kemelliee5.0 out of 5 stars\n\n\n\n\n\n\n\n  \n  \n    Essential Learning Material for Kids\n  \nReviewed in the United States on August 9, 2024Verified Purchase\n\n\n\n\n\n\n\n  \n  \n    This product is very good especially in early stage of learning. This will assist the child to learn all foundational words. The deal on the product was appreciated.\n  \nRead more\n  \n    \n          \n              \n                  Helpful\n              \n          \n      Sending feedback...Thank you for your feedback.Sorry, we failed to record your vote. Please try again\n        Report\n  &lt;img src=\"https://c.media-amazon.com/images/S/amazon-avatars-global/default.png\"/&gt;Amazon Customer5.0 out of 5 stars\n\n\n\n\n\n\n\n  \n  \n    Great Flashcards\n  \nReviewed in the United States on September 6, 2024Verified Purchase\n\n\n\n\n\n\n\n  \n  \n    I bought these to use with my 5 year old grandson. Great and on sturdy cards. Easy to read for him. Most definitely recommend\n  \nRead more\n  \n    \n          \n              \n                  Helpful\n              \n          \n      Sending feedback...Thank you for your feedback.Sorry, we failed to record your vote. Please try again\n        Report\n  &lt;img src=\"https://c.media-amazon.com/images/S/amazon-avatars-global/default.png\"/&gt;Zammy5.0 out of 5 stars\n\n\n\n\n\n\n\n  \n  \n    Perfect for KG/1st grader\n  \nReviewed in the United States on May 15, 2024Verified Purchase\n\n\n\n\n\n\n\n  \n  \n    These flash cards are great practice for my 6 yr old. I like the size because they’re easy to hold and flip through when practicing. The font is bold, clear and easy to read. They’re thick and durable; we haven’t experienced any rips or tears. I recommend these for any student who is learning or needs to practice the most common sight words.\n  \nRead more\n  One person found this helpful\n    \n          \n              \n                  Helpful\n              \n          \n      Sending feedback...Thank you for your feedback.Sorry, we failed to record your vote. Please try again\n        Report\n  &lt;img src=\"https://c.media-amazon.com/images/S/amazon-avatars-global/default.png\"/&gt;VonnG🎷4.0 out of 5 stars\n\n\n\n\n\n\n\n  \n  \n    Great resource\n  \nReviewed in the United States on April 5, 2024Verified Purchase\n\n\n\n\n\n\n\n  \n  \n    The design is appealing to my 3 year old. It grabs his attention when held up in his view or when layed out before him. He literally stops playing with his toys and interacts with them instead.There are a number of important sight words on the cards with additional cards bearing tips of learning activities. This is a great buy that allows for learning and parent-child interaction at the same time\n  \nRead more\n  2 people found this helpful\n    \n          \n              \n                  Helpful\n              \n          \n      Sending feedback...Thank you for your feedback.Sorry, we failed to record your vote. Please try again\n        Report\n  &lt;img src=\"https://c.media-amazon.com/images/S/amazon-avatars-global/default.png\"/&gt;Maggie 5.0 out of 5 stars\n\n\n\n\n\n\n\n  \n  \n    Helps learn words\n  \nReviewed in the United States on September 4, 2024Verified Purchase\n\n\n\n\n\n\n\n  \n  \n    My 6 year old is liking the games we play with these, finding words.  I make a pile of ones she knows really well and ones we still need to work on.  She finds words I call out and makes a sentence with them.\n  \nRead more\n  \n    \n          \n              \n                  Helpful\n              \n          \n      Sending feedback...Thank you for your feedback.Sorry, we failed to record your vote. Please try again\n        Report\n  &lt;img src=\"https://c.media-amazon.com/images/S/amazon-avatars-global/0b7ca3c6-1e7e-41e5-ac4b-a3023feca904._CR0%2C1%2C330%2C330_UX460_.jpg\"/&gt;Amber5.0 out of 5 stars\n\n\n\n\n\n\n\n  \n  \n    Homeschool\n  \nReviewed in the United States on September 4, 2024Verified Purchase\n\n\n\n\n\n\n\n  \n  \n    I homeschool my 5 year old and we practice sight words everyday. These are good quality and include plenty of sight words. I would recommend at this price and for the convenience (instead of writing them out on index cards).\n  \nRead more\n  \n    \n          \n              \n                  Helpful\n              \n          \n      Sending feedback...Thank you for your feedback.Sorry, we failed to record your vote. Please try again\n        Report\n  &lt;img src=\"https://c.media-amazon.com/images/S/amazon-avatars-global/0c040293-c308-4178-a97f-9ac036b4b81a._CR0%2C0%2C500%2C500_SX460_.jpg\"/&gt;Hazeleyes5.0 out of 5 stars\n\n\n\n\n\n\n\n  \n  \n    The Children Loves Them!\n  \nReviewed in the United States on August 14, 2024Verified Purchase\n\n\n\n\n\n\n\n  \n  \n    I’m looking to buy more in different learning areas…Great price…I love the size of them as well.\n  \nRead more\n\n\n\n\n\n\n\n\n\n\n\n \n  \t\t \n\n\n\n\n    \n        \n        \n            \n        \n            \n        \n        \n            \n            \n        \n        \n            \n            \n        \n    \n    \n        \n\n            \n                &lt;img src=\"https://c.media-amazon.com/images/S/amazon-avatars-global/0c040293-c308-4178-a97f-9ac036b4b81a._CR0%2C0%2C500%2C500_SX460_.jpg\"/&gt;Hazeleyes\n            \n\n            5.0 out of 5 stars\n            \n                The Children Loves Them!\n            \n            \n            \n                \n                    \n                        \n                        \n                            \n                                \n                                \n                                    Reviewed in the United States on August 14, 2024\n                                \n                            \n                        \n                    \n                \n            \n        \n        \n            I’m looking to buy more in different learning areas…Great price…I love the size of them as well.\n        \n        \n            \n                Images in this review\n            \n            \n                \n                    \n                        \n                    \n                        \n                    \n                \n            \n        \n    \n        \n    \n\n\n\n\n\n   function toggleSeeAllView() {\n       P.when('A', 'cr-image-popover-controller').execute(function(A, imagePopoverController) {\n          imagePopoverController.toggleSeeAllView(true);\n       });\n   }\n\n\n       &lt;img alt=\"Customer image\" src=\"https://c.media-amazon.com/images/I/71LeifUBO2L._SY88.jpg\" height=\"88\" width=\"100%\"/&gt;&lt;img alt=\"Customer image\" src=\"https://c.media-amazon.com/images/I/71Eqv6d9Z8L._SY88.jpg\" height=\"88\" width=\"100%\"/&gt;\n\n        P.when('A', 'cr-image-popover-controller').execute(function(A, imagePopoverController) {\n          A.on(\"a:popover:beforeShow:RKQ86CJDPUEJE_gallerySection_main\", function(data) {\n            imagePopoverController.initImagePopover(\"RKQ86CJDPUEJE\", \"[https://c.media-amazon.com/images/I/71LeifUBO2L.jpg, https://c.media-amazon.com/images/I/71Eqv6d9Z8L.jpg]\", data);\n          });\n        });\n    \n\n  \n    \n          \n              \n                  Helpful\n              \n          \n      Sending feedback...Thank you for your feedback.Sorry, we failed to record your vote. Please try again\n        Report",</t>
  </si>
  <si>
    <t xml:space="preserve">    "trackingLink": "https://www.amazon.com/Flash-Cards-Scholastic-Teacher-Resources/dp/1338233580?psc=&amp;linkCode=ll1&amp;tag=dividy-20&amp;linkId=0d9b5933b946002a1b1331eb62c7d3d8&amp;language=en_US&amp;ref_=as_li_ss_tl"</t>
  </si>
  <si>
    <t xml:space="preserve">    "productDetails": "It's Halloween night! Celebrate and sing along with this bestselling, spooky twist on the classic Wheels on the Bus song!One spooky bus goes RATTLE and SHAKE,RATTLE and SHAKE, RATTLE and SHAKE.One spooky bus goes RATTLE and SHAKE,All through the town.Count from One Spooky Bus up to Ten Goofy Ghosts as this Halloween ride races through town picking up a few unsuspecting passengers along the way! Eye-catching art and a bouncy, countdown rhyme is sure to make this a read-aloud favorite!   Read more",</t>
  </si>
  <si>
    <t xml:space="preserve">    "customerReviews": "&lt;img src=\"https://c.media-amazon.com/images/S/amazon-avatars-global/default.png\"/&gt;Tammy5.0 out of 5 stars\n\n\n\n\n\n\n\n  \n  \n    Good!\n  \nReviewed in the United States on September 3, 2024Verified Purchase\n\n\n\n\n\n\n\n  \n  \n    My 3 year old loved it! We had to read it 3 times in a row when we received it lol. Very cute book.\n  \nRead more\n  \n    \n          \n              \n                  Helpful\n              \n          \n      Sending feedback...Thank you for your feedback.Sorry, we failed to record your vote. Please try again\n        Report\n  &lt;img src=\"https://c.media-amazon.com/images/S/amazon-avatars-global/default.png\"/&gt;David N.5.0 out of 5 stars\n\n\n\n\n\n\n\n  \n  \n    Fun to read\n  \nReviewed in the United States on August 15, 2024Verified Purchase\n\n\n\n\n\n\n\n  \n  \n    I purchased this for my granddaughter when she was two, Wheels on the bus was her favorite so I got this one for Halloween. We read it so much I had to start taping the pages. I purchased another for my new grandson (can’t wait until he is old enough to read it to him)\n  \nRead more\n  One person found this helpful\n    \n          \n              \n                  Helpful\n              \n          \n      Sending feedback...Thank you for your feedback.Sorry, we failed to record your vote. Please try again\n        Report\n  &lt;img src=\"https://c.media-amazon.com/images/S/amazon-avatars-global/default.png\"/&gt;shopaholic5.0 out of 5 stars\n\n\n\n\n\n\n\n  \n  \n    Cute book\n  \nReviewed in the United States on March 24, 2024Verified Purchase\n\n\n\n\n\n\n\n  \n  \n    Perfect for my 4 year old who loves anything Halloween and school busses!\n  \nRead more\n  \n    \n          \n              \n                  Helpful\n              \n          \n      Sending feedback...Thank you for your feedback.Sorry, we failed to record your vote. Please try again\n        Report\n  &lt;img src=\"https://c.media-amazon.com/images/S/amazon-avatars-global/default.png\"/&gt;Melissa M. Hoffman5.0 out of 5 stars\n\n\n\n\n\n\n\n  \n  \n    The Spooky Wheels on the Bus\n  \nReviewed in the United States on September 9, 2024Verified Purchase\n\n\n\n\n\n\n\n  \n  \n    We liked this story and Lilly is under one. We read it twice right away. She also likes The Sweet Smells ofChristmas. Scratching the stickers hard they do have fragrance\n  \nRead more\n  \n    \n          \n              \n                  Helpful\n              \n          \n      Sending feedback...Thank you for your feedback.Sorry, we failed to record your vote. Please try again\n        Report\n  &lt;img src=\"https://c.media-amazon.com/images/S/amazon-avatars-global/default.png\"/&gt;Theresa Inman5.0 out of 5 stars\n\n\n\n\n\n\n\n  \n  \n    Opinion\n  \nReviewed in the United States on September 9, 2024Verified Purchase\n\n\n\n\n\n\n\n  \n  \n    My toddler granddaughter’s love this and each and every book that I choose for them!\n  \nRead more\n  \n    \n          \n              \n                  Helpful\n              \n          \n      Sending feedback...Thank you for your feedback.Sorry, we failed to record your vote. Please try again\n        Report\n  &lt;img src=\"https://c.media-amazon.com/images/S/amazon-avatars-global/c3b3dd46-7414-406e-84a9-3c1356a9d4a6._CR0%2C0%2C1273%2C1273_SX460_.jpg\"/&gt;SassySim4.0 out of 5 stars\n\n\n\n\n\n\n\n  \n  \n    Cute book\n  \nReviewed in the United States on December 24, 2023Verified Purchase\n\n\n\n\n\n\n\n  \n  \n    It’s a bit hard to sing to but it was an overall hit with my 4yr old. We still read it about once a week and it’s Christmas time\n  \nRead more\n  \n    \n          \n              \n                  Helpful\n              \n          \n      Sending feedback...Thank you for your feedback.Sorry, we failed to record your vote. Please try again\n        Report\n  &lt;img src=\"https://c.media-amazon.com/images/S/amazon-avatars-global/default.png\"/&gt;Christine5.0 out of 5 stars\n\n\n\n\n\n\n\n  \n  \n    Toddlers love this book\n  \nReviewed in the United States on August 17, 2024Verified Purchase\n\n\n\n\n\n\n\n  \n  \n    My 2-year-old granddaughters absolutely love reading this.We sing as we read to the tune of The Wheels on the bus. Would definitely recommend!\n  \nRead more\n  \n    \n          \n              \n                  Helpful\n              \n          \n      Sending feedback...Thank you for your feedback.Sorry, we failed to record your vote. Please try again\n        Report\n  &lt;img src=\"https://c.media-amazon.com/images/S/amazon-avatars-global/default.png\"/&gt;Olivia Stabler5.0 out of 5 stars\n\n\n\n\n\n\n\n  \n  \n    Beautiful Illustrations, Fun and Interactive Song/Story!\n  \nReviewed in the United States on September 19, 2015Verified Purchase\n\n\n\n\n\n\n\n  \n  \n    My daughter loves the \"Wheels on the Bus\" song, so when I found this Halloween version, she was thrilled. The illustrations are bright, colorful, and engaging. Even though there are monsters, witches, and ghosts in the book, they are drawn in a friendly way so as not to frighten a young child. She sings along with me as we read it and it holds her attention wonderfully. It definitely encourages active participation and also has a counting concept built into it for numbers 1-10. After we read it, I usually have my daughter help me count the cats, witches, monsters, etc. on each page to practice her counting skills or I'll ask her what colors certain objects are, so there's a lot of education value to the book as well as just being fun to sing along to.Some of the lyrics are : \"One spooky bus goes rattle and shake, rattle and shake, rattle and shake. One spooky bus goes rattle and shake all through the town.\" \"Three noisy cats go meow, hiss, hiss, meow, hiss, hiss, meow, hiss, hiss. Three noisy cats go meow, hiss, hiss, all through the town.\" \"Ten goofy ghosts say, \"Boo-oo-oo, Boo-oo-oo, Boo-oo-oo, Ten goofy ghosts say, \"Boo-oo-oo all through the town.\"We enjoy the book so much that we bought another one for my daughter's preschool teacher to share with the class this Halloween. Very cute and interactive story/song!\n  \nRead more\n  34 people found this helpful\n    \n          \n              \n                  Helpful\n              \n          \n      Sending feedback...Thank you for your feedback.Sorry, we failed to record your vote. Please try again\n        Report",</t>
  </si>
  <si>
    <t xml:space="preserve">    "trackingLink": "https://www.amazon.com/Spooky-Wheels-Bus-Elizabeth-Mills/dp/0545174805?psc=&amp;linkCode=ll1&amp;tag=dividy-20&amp;linkId=0a4158985eaebda5c0194608323b17fb&amp;language=en_US&amp;ref_=as_li_ss_tl"</t>
  </si>
  <si>
    <t xml:space="preserve">    "productDetails": "From the acclaimed author of The Longest Ride and The Notebook comes an emotional, powerful novel about wondering if we can change—or even make our peace with—the path we’ve taken.Tanner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   Read more",</t>
  </si>
  <si>
    <t xml:space="preserve">    "trackingLink": "https://www.amazon.com/Counting-Miracles-Novel-Nicholas-Sparks/dp/0593449592?psc=&amp;linkCode=ll1&amp;tag=dividy-20&amp;linkId=ed114011d58612e4475040fcb3f73c66&amp;language=en_US&amp;ref_=as_li_ss_tl"</t>
  </si>
  <si>
    <t xml:space="preserve">    "productDetails": "#1 NEW YORK TIMES BESTSELLER • Filling a gaping hole in menopause care, everything a woman needs to know to thrive during her hormonal transition and beyond, as well as the tools to help her take charge of her health at this pivotal life stage—by the bestselling author of The Galveston Diet.Menopause is inevitable, but suffering through it is not! This is the empowering approach to self-advocacy that pioneering women’s health advocate Dr. Mary Claire Haver takes for women in the midst of hormonal change in The New Menopause. A comprehensive, authoritative book of science-backed information and lived experience, it covers every woman's needs:• From changes in your appearance and sleep patterns to neurological, musculoskeletal, psychological, and sexual issues, a comprehensive A to Z toolkit of science-backed options for coping with symptoms.• What to do to mediate the risks associated with your body's natural drop in estrogen production, including for diabetes, dementia, Alzheimer’s, osteoporosis, cardiovascular disease, and weight gain.• How to advocate and prepare for annual midlife wellness visits, including questions for your doctor and how to insist on whole life care.• The very latest research on the benefits and side effects of hormone replacement therapy.Arming women with the power to secure vibrant health and well-being for the rest of their lives, The New Menopause is sure to become the bible of midlife wellness for present and future generations.   Read more",</t>
  </si>
  <si>
    <t xml:space="preserve">    "customerReviews": "&lt;img src=\"https://c.media-amazon.com/images/S/amazon-avatars-global/dbcb056e-4f7e-4bd2-a589-ae8941e2e98c._CR62%2C0%2C375%2C375_SX460_.jpg\"/&gt;Hoosiers!5.0 out of 5 stars\n\n\n\n\n\n\n\n  \n  \n    Great book\n  \nReviewed in the United States on July 15, 2024Verified Purchase\n\n\n\n\n\n\n\n  \n  \n    This is a good book, and it can really help you understand. It helps you understand how menopause works and how it affects you. It also provides solutions to the many problems we deal with as women. I highly recommend it.\n  \nRead more\n  One person found this helpful\n    \n          \n              \n                  Helpful\n              \n          \n      Sending feedback...Thank you for your feedback.Sorry, we failed to record your vote. Please try again\n        Report\n  &lt;img src=\"https://c.media-amazon.com/images/S/amazon-avatars-global/default.png\"/&gt;K Stan5.0 out of 5 stars\n\n\n\n\n\n\n\n  \n  \n    should be required reading for all women\n  \nReviewed in the United States on September 10, 2024Verified Purchase\n\n\n\n\n\n\n\n  \n  \n    So well written, easy to understand, comprehensive but not overwhelming. Eye opening and empowering. Dr. Haver has compiled some valuable information that all women need. I read this book after a futile gyno appointment. I now feel equipped to move on and see light at the end of a dark tunnel. I really can’t say enough good about this book and am so appreciative and happy I found it. I did read many other books and listen to numerous podcasts on my journey but this book is the best.\n  \nRead more\n  One person found this helpful\n    \n          \n              \n                  Helpful\n              \n          \n      Sending feedback...Thank you for your feedback.Sorry, we failed to record your vote. Please try again\n        Report\n  &lt;img src=\"https://c.media-amazon.com/images/S/amazon-avatars-global/default.png\"/&gt;Lisa5.0 out of 5 stars\n\n\n\n\n\n\n\n  \n  \n    An empowering read for all women\n  \nReviewed in the United States on July 4, 2024Verified Purchase\n\n\n\n\n\n\n\n  \n  \n    Informative, empowering, easy to understand. Women, take control of your health and start with this book. We are long overdue for this information and I am so grateful to Dr Mary Claire Haver for her steadfast efforts to turn the tide in favor of women.  She is a wealth of information and truth. I want to buy this book for the 8 female doctors I’ve seen in the past 12 years and send it to them because they all failed me and they all need educated on this.\n  \nRead more\n  28 people found this helpful\n    \n          \n              \n                  Helpful\n              \n          \n      Sending feedback...Thank you for your feedback.Sorry, we failed to record your vote. Please try again\n        Report\n  &lt;img src=\"https://c.media-amazon.com/images/S/amazon-avatars-global/default.png\"/&gt;Tessa Hall5.0 out of 5 stars\n\n\n\n\n\n\n\n  \n  \n    Dr. Mary Claire Haver just knew what we women needed, and this is it!\n  \nReviewed in the United States on September 6, 2024Verified Purchase\n\n\n\n\n\n\n\n  \n  \n    This book. I have read it and am reading it, again! I have bought it for friends and begged all the women in my life to read it. I was never prepared for this season of life and when one symptom at a time hit me, I never once thought, \"Oh, this is the beginning of the menopause transition!\" Instead, I was researching each symptom as it came and trying to navigate it in isolation while also worrying - Do I have early onset dementia? Am I going to go bald? Am I just gonna be overweight as I get older? Is sweating all night just a part of getting older? Is sleep just going to be next to impossible now? Etc., etc., etc. All of the symptoms were rooted in the same thing - the gradual loss of hormones. It all made sense, thanks to this book, and I learned tons more that I had never been told about. It's a great intro to menopause book, a great return to as a reference book, and a great encouragement on top of everything else!\n  \nRead more\n  2 people found this helpful\n    \n          \n              \n                  Helpful\n              \n          \n      Sending feedback...Thank you for your feedback.Sorry, we failed to record your vote. Please try again\n        Report\n  &lt;img src=\"https://c.media-amazon.com/images/S/amazon-avatars-global/6e8c5e9c-35b2-47fc-b9a9-0a196b389f0f._CR0%2C0%2C375%2C375_UX460_.jpg\"/&gt;The Joyful Decorator5.0 out of 5 stars\n\n\n\n\n\n\n\n  \n  \n    A must read!\n  \nReviewed in the United States on July 9, 2024Verified Purchase\n\n\n\n\n\n\n\n  \n  \n    This book has been such a helpful resource as I’ve navigated through this wacky menopausal journey. I appreciated the chapter on how to talk to my doctor about labs I wanted and felt prepared to discuss my HRT options with her, after reading this book. I’ve shared this book with so many folks and have talked to my husband about what I’ve leaned too. The toolkit section is super helpful also, as it discusses an immense amount of symptoms that we could experience, and what to do to help relieve those symptoms. I’m so appreciative of this book and the suggestions it offers, the research that’s been done to help us, and most importantly that this topic has become more openly discussed so that we women have options. Let’s face it, menopause affects all of us in some capacity. We’re either going to go through it ourselves, or we have women in our lives who will go through it. Better to be armed with facts and helpful advice for smoother sailing through this stage of life. Highly recommend!\n  \nRead more\n  23 people found this helpful\n    \n          \n              \n                  Helpful\n              \n          \n      Sending feedback...Thank you for your feedback.Sorry, we failed to record your vote. Please try again\n        Report\n  &lt;img src=\"https://c.media-amazon.com/images/S/amazon-avatars-global/default.png\"/&gt;Words4.0 out of 5 stars\n\n\n\n\n\n\n\n  \n  \n    It's good, but there are no in-line citations\n  \nReviewed in the United States on August 27, 2024Verified Purchase\n\n\n\n\n\n\n\n  \n  \n    This is a fantastic book and a great reference, BUT there are no in text citations according to any style guide. This is constructive feedback. I do truly appreciate this book and Dr. Haver.I bought this book because my doctors don't understand or know this research, but without the references to the research, as a non doctor, I can't prove to them that what I know is correct (what do I know, I don't have a formal medical education or doctorate). I shouldn't need to redo her research so I have proof to share with my physician. There is a reference list by chapter, but again, it's a lot of work and I can't always access the articles without a paid subscription to research journals (hence the need to follow basic research writing guidelines).I don't think MDs have to write a dissertation so the author may not know this, but this is a little lazy and hurts the credibility of this work. I'm surprised the copyeditor didn't insist this was needed.\n  \nRead more\n  24 people found this helpful\n    \n          \n              \n                  Helpful\n              \n          \n      Sending feedback...Thank you for your feedback.Sorry, we failed to record your vote. Please try again\n        Report\n  &lt;img src=\"https://c.media-amazon.com/images/S/amazon-avatars-global/default.png\"/&gt;Kimberly5.0 out of 5 stars\n\n\n\n\n\n\n\n  \n  \n    The MOST important female hormone took you NEED YESTERDAY\n  \nReviewed in the United States on August 3, 2024Verified Purchase\n\n\n\n\n\n\n\n  \n  \n    I can not recommend this book enough.  I've been in peri-menopause for about a year and half already so I've listened, read, visited doctor's and been on hormone replacement therapy for over a year already. This book laid out so much easily, clearly and offered a variety of solutions and tools we can all do. I even had my 72 year old mother read it to help clarify what she went through and answer questions on WHY her body felt the way it did and importantly HOW / WHY it broke down in a variety of ways after!  All women read this.\n  \nRead more\n  24 people found this helpful\n    \n          \n              \n                  Helpful\n              \n          \n      Sending feedback...Thank you for your feedback.Sorry, we failed to record your vote. Please try again\n        Report\n  &lt;img src=\"https://c.media-amazon.com/images/S/amazon-avatars-global/default.png\"/&gt;Bridget Clarke5.0 out of 5 stars\n\n\n\n\n\n\n\n  \n  \n    Get this book ladies!!!!!!\n  \nReviewed in the United States on August 20, 2024Verified Purchase\n\n\n\n\n\n\n\n  \n  \n    Dr. Haver has written an awesome book and resource tool!! No longer are we middle aged women without a guide to what is happening to our bodies. She explains perimenopause and menopause so well. It all makes sense and she gives treatment options and discusses how to tackle all of the symptoms and have those conversations with your doctor and bring information to support treatment. Thank you so much Dr. Haver! Please share this book with your girlfriends!! We don’t need to suffer in silence anymore and the science is there to support us.\n  \nRead more\n  5 people found this helpful\n    \n          \n              \n                  Helpful\n              \n          \n      Sending feedback...Thank you for your feedback.Sorry, we failed to record your vote. Please try again\n        Report",</t>
  </si>
  <si>
    <t xml:space="preserve">    "trackingLink": "https://www.amazon.com/New-Menopause-Navigating-Through-Hormonal/dp/059379625X?psc=&amp;linkCode=ll1&amp;tag=dividy-20&amp;linkId=d09fd8dc94494ce0f469a2e208afb870&amp;language=en_US&amp;ref_=as_li_ss_tl"</t>
  </si>
  <si>
    <t xml:space="preserve">    "productDetails": "In The Four Agreements, bestselling author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A New York Times bestseller for over a decade • An international bestseller published in 52 languages worldwide   “This book by don Miguel Ruiz, simple yet so powerful, has made a tremendous difference in how I think and act in every encounter.” — Oprah Winfrey “Don Miguel Ruiz’s book is a roadmap to enlightenment and freedom.” — Deepak Chopra, Author, The Seven Spiritual Laws of Success “An inspiring book with many great lessons.” — Wayne Dyer, Author, Real Magic “In the tradition of Castaneda, Ruiz distills essential Toltec wisdom, expressing with clarity and impeccability what it means for men and women to live as peaceful warriors in the modern world.” — Dan Millman, Author, Way of the Peaceful Warrior   Read more",</t>
  </si>
  <si>
    <t xml:space="preserve">    "customerReviews": "&lt;img src=\"https://c.media-amazon.com/images/S/amazon-avatars-global/default.png\"/&gt;Kristy A. Weber5.0 out of 5 stars\n\n\n\n\n\n\n\n  \n  \n    A transformative guide\n  \nReviewed in the United States on May 27, 2024Verified Purchase\n\n\n\n\n\n\n\n  \n  \n    Don Miguel Ruiz’s “The Four Agreements” is a transformative and enlightening guide that distills ancient Toltec wisdom into practical principles for modern life. This book has resonated deeply with readers around the world, offering a path to personal freedom and true happiness.The book is structured around four agreements, which serve as a foundation for living a more fulfilling and authentic life: 1. Be Impeccable with Your Word: Ruiz emphasizes the power of words and how they shape our reality. This agreement encourages honesty, integrity, and positivity in our speech, helping us to build trust and create a positive impact on ourselves and others. 2. Don’t Take Anything Personally: This agreement teaches us to let go of the need for approval and not to be affected by others’ opinions or actions. Understanding that others’ behaviors are a reflection of their own reality, not ours, allows us to maintain inner peace and self-confidence. 3. Don’t Make Assumptions: By avoiding assumptions and seeking clarity, we can prevent misunderstandings and unnecessary suffering. This agreement promotes open communication and the courage to ask questions and express our true feelings. 4. Always Do Your Best: Recognizing that our best effort may vary from moment to moment, this agreement encourages us to strive for personal excellence without self-judgment. Doing our best in every situation helps us live without regrets and fosters self-acceptance.Ruiz’s writing is clear and accessible, making profound concepts easy to understand and apply. The practical advice is complemented by insights into the human condition and the ways in which societal conditioning can limit our potential.“The Four Agreements” is not just a book to read once; it is a lifelong companion that provides ongoing inspiration and guidance. Each time readers revisit the agreements, they find new layers of meaning and relevance to their current life circumstances.Overall, “The Four Agreements” is a powerful and essential read for anyone seeking to improve their quality of life and achieve personal freedom. Its timeless wisdom and practical advice make it a book that will continue to inspire and uplift readers for generations to come. Don Miguel Ruiz’s work is a beacon of light in the journey toward self-discovery and personal growth.\n  \nRead more\n  49 people found this helpful\n    \n          \n              \n                  Helpful\n              \n          \n      Sending feedback...Thank you for your feedback.Sorry, we failed to record your vote. Please try again\n        Report\n  &lt;img src=\"https://c.media-amazon.com/images/S/amazon-avatars-global/default.png\"/&gt;Diane Rule5.0 out of 5 stars\n\n\n\n\n\n\n\n  \n  \n    Amazing book!\n  \nReviewed in the United States on September 4, 2024Verified Purchase\n\n\n\n\n\n\n\n  \n  \n    I am loving this book!  So eye opening and inspiring.\n  \nRead more\n  One person found this helpful\n    \n          \n              \n                  Helpful\n              \n          \n      Sending feedback...Thank you for your feedback.Sorry, we failed to record your vote. Please try again\n        Report\n  &lt;img src=\"https://c.media-amazon.com/images/S/amazon-avatars-global/default.png\"/&gt;María Fernanda Cruz5.0 out of 5 stars\n\n\n\n\n\n\n\n  \n  \n    Incredible book\n  \nReviewed in the United States on September 3, 2024Verified Purchase\n\n\n\n\n\n\n\n  \n  \n    I recommend 100% this book, is really good, excellent advices\n  \nRead more\n  One person found this helpful\n    \n          \n              \n                  Helpful\n              \n          \n      Sending feedback...Thank you for your feedback.Sorry, we failed to record your vote. Please try again\n        Report\n  &lt;img src=\"https://c.media-amazon.com/images/S/amazon-avatars-global/default.png\"/&gt;D Lover5.0 out of 5 stars\n\n\n\n\n\n\n\n  \n  \n    One of the best\n  \nReviewed in the United States on September 4, 2024Verified Purchase\n\n\n\n\n\n\n\n  \n  \n    Great beginner's book. Easy to read and a quick read so it's not intimidating. I've read it multiple times and get more out of it every time.\n  \nRead more\n  \n    \n          \n              \n                  Helpful\n              \n          \n      Sending feedback...Thank you for your feedback.Sorry, we failed to record your vote. Please try again\n        Report\n  &lt;img src=\"https://c.media-amazon.com/images/S/amazon-avatars-global/d8a6ae77-9194-455f-ba43-fd90b1494a77._CR0%2C0%2C425%2C425_UX460_.jpg\"/&gt;Bryan Carey4.0 out of 5 stars\n\n\n\n\n\n\n\n  \n  \n    Become a Better You\n  \nReviewed in the United States on December 22, 2022Verified Purchase\n\n\n\n\n\n\n\n  \n  \n    What can we do to improve ourselves as humans? There are thousands of recipes for self- improvement and no end to the number of books written on the subject. One book that is simpler and easier to understand that others is The Four Agreements, a philosophical/self- help book that aims to make you a better person.Based on ancient Toltec wisdom, this book outlines four broad, simple goals that will help each one of us gain more freedom over our lives and improve as people. The four truths are: Being impeccable with your word; not taking things personally; not making assumptions; and always doing your best. The first one, about being true/impeccable to your words, forms the groundwork for the other truths.This book’s greatest strength is its simplicity. It doesn’t get bogged down in philosophical lingo and this fact makes it a good choice for those who appreciate philosophy, but who get tired of philosophical books that require a bachelor’s degree and access to a dictionary to understand. The book is a quick read and the way it is written, anyone can directly grasp its key points.The Four Agreements and its advice are things that have been said in one form or another by other philosophy books and/or self- help books. The message can get a little repetitive as you read, but I didn’t mind because I feel like this is the type of general advice that needs to be drilled into your head. The more you hear it, the more it will hopefully ring true and the more likely you will be to take action.I read this book in a single sitting, while I was on an airplane flying home from vacation. I agreed with and liked what I read and immediately started to think about my own life and how well I am living up to these four agreements. I would rate myself around eighty; meaning, I feel that I am following these words of wisdom about 80 percent of the time. There is still room for improvement, but I feel like I am ahead of most people.If I had any issue with this book, it is that it does tend to speak in absolutist terms more than I would prefer. It seems to think that everyone is going to be better off and see improvement if they follow this advice, no exceptions. This, of course, is not the case. Will most humans improve their lives and freedom if they follow what this book says? Yes, absolutely. But there will always be exceptions to the rule.Self- improvement is a huge industry and books like The Four Agreements are useful for those who want to live a better, happier, more fulfilling life and need general guidance to reach their goals. This book is about as straightforward as you can get and the ease of reading and no- nonsense approach is just what humanity needs to work out our problems and be all we can be.\n  \nRead more\n\n\n\n\n\n\n\n\n\n\n\n \n  \t\t \n\n\n\n\n    \n        \n        \n            \n        \n            \n        \n        \n            \n            \n        \n        \n            \n            \n        \n    \n    \n        \n\n            \n                &lt;img src=\"https://c.media-amazon.com/images/S/amazon-avatars-global/d8a6ae77-9194-455f-ba43-fd90b1494a77._CR0%2C0%2C425%2C425_UX460_.jpg\"/&gt;Bryan Carey\n            \n\n            4.0 out of 5 stars\n            \n                Become a Better You\n            \n            \n            \n                \n                    \n                        \n                        \n                            \n                                \n                                \n                                    Reviewed in the United States on December 22, 2022\n                                \n                            \n                        \n                    \n                \n            \n        \n        \n            What can we do to improve ourselves as humans? There are thousands of recipes for self- improvement and no end to the number of books written on the subject. One book that is simpler and easier to understand that others is The Four Agreements, a philosophical/self- help book that aims to make you a better person.Based on ancient Toltec wisdom, this book outlines four broad, simple goals that will help each one of us gain more freedom over our lives and improve as people. The four truths are: Being impeccable with your word; not taking things personally; not making assumptions; and always doing your best. The first one, about being true/impeccable to your words, forms the groundwork for the other truths.This book’s greatest strength is its simplicity. It doesn’t get bogged down in philosophical lingo and this fact makes it a good choice for those who appreciate philosophy, but who get tired of philosophical books that require a bachelor’s degree and access to a dictionary to understand. The book is a quick read and the way it is written, anyone can directly grasp its key points.The Four Agreements and its advice are things that have been said in one form or another by other philosophy books and/or self- help books. The message can get a little repetitive as you read, but I didn’t mind because I feel like this is the type of general advice that needs to be drilled into your head. The more you hear it, the more it will hopefully ring true and the more likely you will be to take action.I read this book in a single sitting, while I was on an airplane flying home from vacation. I agreed with and liked what I read and immediately started to think about my own life and how well I am living up to these four agreements. I would rate myself around eighty; meaning, I feel that I am following these words of wisdom about 80 percent of the time. There is still room for improvement, but I feel like I am ahead of most people.If I had any issue with this book, it is that it does tend to speak in absolutist terms more than I would prefer. It seems to think that everyone is going to be better off and see improvement if they follow this advice, no exceptions. This, of course, is not the case. Will most humans improve their lives and freedom if they follow what this book says? Yes, absolutely. But there will always be exceptions to the rule.Self- improvement is a huge industry and books like The Four Agreements are useful for those who want to live a better, happier, more fulfilling life and need general guidance to reach their goals. This book is about as straightforward as you can get and the ease of reading and no- nonsense approach is just what humanity needs to work out our problems and be all we can be.\n        \n        \n            \n                Images in this review\n            \n            \n                \n                    \n                        \n                    \n                \n            \n        \n    \n        \n    \n\n\n\n\n\n   function toggleSeeAllView() {\n       P.when('A', 'cr-image-popover-controller').execute(function(A, imagePopoverController) {\n          imagePopoverController.toggleSeeAllView(true);\n       });\n   }\n\n\n       &lt;img alt=\"Customer image\" src=\"https://c.media-amazon.com/images/I/61GEy6PUNbL._SY88.jpg\" height=\"88\" width=\"100%\"/&gt;\n\n        P.when('A', 'cr-image-popover-controller').execute(function(A, imagePopoverController) {\n          A.on(\"a:popover:beforeShow:R1WW6N65E9D8WW_gallerySection_main\", function(data) {\n            imagePopoverController.initImagePopover(\"R1WW6N65E9D8WW\", \"[https://c.media-amazon.com/images/I/61GEy6PUNbL.jpg]\", data);\n          });\n        });\n    \n\n  48 people found this helpful\n    \n          \n              \n                  Helpful\n              \n          \n      Sending feedback...Thank you for your feedback.Sorry, we failed to record your vote. Please try again\n        Report",</t>
  </si>
  <si>
    <t xml:space="preserve">    "trackingLink": "https://www.amazon.com/Four-Agreements-Practical-Personal-Freedom/dp/1878424319?psc=&amp;linkCode=ll1&amp;tag=dividy-20&amp;linkId=ae70f5573ef708200a1d1c4a92a2c043&amp;language=en_US&amp;ref_=as_li_ss_tl"</t>
  </si>
  <si>
    <t xml:space="preserve">    "productDetails": "A Navy Seal’s Bug-In Guide  There are a lot of bug out guides out there, but this is probably the first ever BUG-IN Guide. And the truth is that for almost every crisis out there, that’s what makes the most sense! Except for a few unlikely cases like a raging wildfire or tornado barrelling straight for your house, bugging out is a very bad idea. Why would you ever want to leave your amazing home where you probably have a half full fridge, maybe some cans, a warm bed, a roof over your head, as well as neighbours you know, and terrain you’re familiar with, … only to run OUT THERE to some place you know nothing about and try to forage your daily meals? And maybe get 5 calories from some roots after spending 6 calories digging them up. Much better to Bug-In! But you need a guide, or else you might overlook vital things that you just won’t be able to get once a crisis is underway. Inside this unique 227-page physical book, former Navy Seal and BUD/S Instructor Joel Lambert will show you exactly what you need to stockpile and know to turn your house into the safest place on Earth. Unlike most other “survival experts” Joel has survived war and chaos from Iraq to Afghanistan, and other places you’ve probably never heard about. His survival knowledge, which you’ll find in the book, is not theoretical – it’s the purest form of practical. The stuff that actually saves lives and families once things go terribly bad, and there’s no more 911 to call. A Navy Seal’s Bug-In Guide is structured to cover the 10 areas that matter most when it comes to surviving long-term in your own home without any outside help: long-lasting food stockpile.  generating your own power.  survival knowledge .  water reserves .  post-shtf communication.  survival intelligence.  life-saving meds to always keep close.  indispensable survival items.    Read more",</t>
  </si>
  <si>
    <t xml:space="preserve">    "customerReviews": "&lt;img src=\"https://c.media-amazon.com/images/S/amazon-avatars-global/default.png\"/&gt;Eric Beuning5.0 out of 5 stars\n\n\n\n\n\n\n\n  \n  \n    Why hasn’t anyone written a anything like this before?!\n  \nReviewed in the United States on August 26, 2024Verified Purchase\n\n\n\n\n\n\n\n  \n  \n    The first thought I had when I opened The Bug In Guide was how absolutely gorgeous it looks. The second thing that came to mind was…why on Earth hasn’t anyone written a guide like this?I mean it makes perfect sense from the stockpile chapter with its breakdown of meals, calories and nutrients to the blueprints DIY projects you need to outlast a collapse.Joel covers it all and you can immediately tell that this guy is sharing from experience. For me it’s already made a big difference in my preps and it was probably the best $37 I ever spent.\n  \nRead more\n\n\n\n\n\n\n\n\n\n\n\n \n  \t\t \n\n\n\n\n    \n        \n        \n            \n        \n            \n        \n        \n            \n            \n        \n        \n            \n            \n        \n    \n    \n        \n\n            \n                &lt;img src=\"https://c.media-amazon.com/images/S/amazon-avatars-global/default.png\"/&gt;Eric Beuning\n            \n\n            5.0 out of 5 stars\n            \n                Why hasn’t anyone written a anything like this before?!\n            \n            \n            \n                \n                    \n                        \n                        \n                            \n                                \n                                \n                                    Reviewed in the United States on August 26, 2024\n                                \n                            \n                        \n                    \n                \n            \n        \n        \n            The first thought I had when I opened The Bug In Guide was how absolutely gorgeous it looks. The second thing that came to mind was…why on Earth hasn’t anyone written a guide like this?I mean it makes perfect sense from the stockpile chapter with its breakdown of meals, calories and nutrients to the blueprints DIY projects you need to outlast a collapse.Joel covers it all and you can immediately tell that this guy is sharing from experience. For me it’s already made a big difference in my preps and it was probably the best $37 I ever spent.\n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src=\"https://c.media-amazon.com/images/I/71vyVOt5daL._SY88.jpg\" height=\"88\" width=\"100%\"/&gt;&lt;img alt=\"Customer image\" src=\"https://c.media-amazon.com/images/I/81hNq83QxtL._SY88.jpg\" height=\"88\" width=\"100%\"/&gt;&lt;img alt=\"Customer image\" src=\"https://c.media-amazon.com/images/I/71bPya+tx7L._SY88.jpg\" height=\"88\" width=\"100%\"/&gt;&lt;img alt=\"Customer image\" src=\"https://c.media-amazon.com/images/I/71Jm53ANoGL._SY88.jpg\" height=\"88\" width=\"100%\"/&gt;\n\n        P.when('A', 'cr-image-popover-controller').execute(function(A, imagePopoverController) {\n          A.on(\"a:popover:beforeShow:R1NTFGF651AJXB_gallerySection_main\", function(data) {\n            imagePopoverController.initImagePopover(\"R1NTFGF651AJXB\", \"[https://c.media-amazon.com/images/I/71vyVOt5daL.jpg, https://c.media-amazon.com/images/I/81hNq83QxtL.jpg, https://c.media-amazon.com/images/I/71bPya+tx7L.jpg, https://c.media-amazon.com/images/I/71Jm53ANoGL.jpg]\", data);\n          });\n        });\n    \n\n  25 people found this helpful\n    \n          \n              \n                  Helpful\n              \n          \n      Sending feedback...Thank you for your feedback.Sorry, we failed to record your vote. Please try again\n        Report\n  &lt;img src=\"https://c.media-amazon.com/images/S/amazon-avatars-global/default.png\"/&gt;Amazon Customer5.0 out of 5 stars\n\n\n\n\n\n\n\n  \n  \n    A BIG Surprise!\n  \nReviewed in the United States on August 30, 2024Verified Purchase\n\n\n\n\n\n\n\n  \n  \n    This book is spot on! When I saw that it’s written by a former Navy Seal, I just knew I had to get a copy. The survival hacks Joel saved his book. I’ve never seen shared anywhere else in over a decade of prepping. Highly recommended if you want to prepare to outlast a crisis in your own home, as I do at my age.\n  \nRead more\n  8 people found this helpful\n    \n          \n              \n                  Helpful\n              \n          \n      Sending feedback...Thank you for your feedback.Sorry, we failed to record your vote. Please try again\n        Report\n  &lt;img src=\"https://c.media-amazon.com/images/S/amazon-avatars-global/default.png\"/&gt;Nate4.0 out of 5 stars\n\n\n\n\n\n\n\n  \n  \n    Solid foundational Knowledge, some being too harsh\n  \nReviewed in the United States on September 13, 2024\n\n\n\n\n\n\n\n  \n  \n    Interesting to see so many bash this book for providing legit, quality information. Some complain it has things in it they already know... well congrats you're up to speed and you have an expert source to confirm it. Odd people are griping about meal planning and diet information making up a large part of this book, when people struggle to decide amongst themselves where to eat during the best of times; meal planning is very important as is functional nutrition... and you cannot eat bullets or barbed wire. Great book to add to a catalog of information. Could use a table of contents/index.\n  \nRead more\n  \n    \n          \n              \n                  Helpful\n              \n          \n      Sending feedback...Thank you for your feedback.Sorry, we failed to record your vote. Please try again\n        Report\n  &lt;img src=\"https://c.media-amazon.com/images/S/amazon-avatars-global/default.png\"/&gt;Josey5.0 out of 5 stars\n\n\n\n\n\n\n\n  \n  \n    The Very Best Book EVER!!\n  \nReviewed in the United States on September 10, 2024Verified Purchase\n\n\n\n\n\n\n\n  \n  \n    I am so glad I bought this book!  The Author, Joel Lambert, is absolutely right, why leave your home?  Following his advice it will become your fortress when the SHTF.I HIGHLY recommend every family gets this book!\n  \nRead more\n  4 people found this helpful\n    \n          \n              \n                  Helpful\n              \n          \n      Sending feedback...Thank you for your feedback.Sorry, we failed to record your vote. Please try again\n        Report\n  &lt;img src=\"https://c.media-amazon.com/images/S/amazon-avatars-global/default.png\"/&gt;Tracey P3.0 out of 5 stars\n\n\n\n\n\n\n\n  \n  \n    Disappointed. Not as informative as expected.\n  \nReviewed in the United States on September 7, 2024Verified Purchase\n\n\n\n\n\n\n\n  \n  \n    This book is for people who are completely unknowledgeable about prepping.  Definitely a beginners guide. Besides the multiple editing errors as seen in my photo there is a lot of unimportant info.  There are lots of pages of meal plans which are not necessary. The important things are brushed over. There is some good info and ideas in this book but I had to read all the way to the last chapter to really find the most useful info. If you are new to prepping then this would be a good book for you. If you have some knowledge already, don’t waste your money.\n  \nRead more\n\n\n\n\n\n\n\n\n\n\n\n \n  \t\t \n\n\n\n\n    \n        \n        \n            \n        \n            \n        \n        \n            \n            \n        \n        \n            \n            \n        \n    \n    \n        \n\n            \n                &lt;img src=\"https://c.media-amazon.com/images/S/amazon-avatars-global/default.png\"/&gt;Tracey P\n            \n\n            3.0 out of 5 stars\n            \n                Disappointed. Not as informative as expected.\n            \n            \n            \n                \n                    \n                        \n                        \n                            \n                                \n                                \n                                    Reviewed in the United States on September 7, 2024\n                                \n                            \n                        \n                    \n                \n            \n        \n        \n            This book is for people who are completely unknowledgeable about prepping.  Definitely a beginners guide. Besides the multiple editing errors as seen in my photo there is a lot of unimportant info.  There are lots of pages of meal plans which are not necessary. The important things are brushed over. There is some good info and ideas in this book but I had to read all the way to the last chapter to really find the most useful info. If you are new to prepping then this would be a good book for you. If you have some knowledge already, don’t waste your money.\n        \n        \n            \n                Images in this review\n            \n            \n                \n                    \n                        \n                    \n                \n            \n        \n    \n        \n    \n\n\n\n\n\n   function toggleSeeAllView() {\n       P.when('A', 'cr-image-popover-controller').execute(function(A, imagePopoverController) {\n          imagePopoverController.toggleSeeAllView(true);\n       });\n   }\n\n\n       &lt;img alt=\"Customer image\" src=\"https://c.media-amazon.com/images/I/810lPBjEYoL._SY88.jpg\" height=\"88\" width=\"100%\"/&gt;\n\n        P.when('A', 'cr-image-popover-controller').execute(function(A, imagePopoverController) {\n          A.on(\"a:popover:beforeShow:R2PSLTZJ3EUHGB_gallerySection_main\", function(data) {\n            imagePopoverController.initImagePopover(\"R2PSLTZJ3EUHGB\", \"[https://c.media-amazon.com/images/I/810lPBjEYoL.jpg]\", data);\n          });\n        });\n    \n\n  13 people found this helpful\n    \n          \n              \n                  Helpful\n              \n          \n      Sending feedback...Thank you for your feedback.Sorry, we failed to record your vote. Please try again\n        Report\n  &lt;img src=\"https://c.media-amazon.com/images/S/amazon-avatars-global/default.png\"/&gt;Matt Wright5.0 out of 5 stars\n\n\n\n\n\n\n\n  \n  \n    Warning: This book is addictive!\n  \nReviewed in the United States on August 19, 2024Verified Purchase\n\n\n\n\n\n\n\n  \n  \n    Ok funny story, my wife knows I’m a little bit obsessed with getting our house and property ready for a disaster. So, when she saw a Facebook ad for The Bug-In-Guide, she couldn’t help but order me one. At first, I thought this would be the same rehashed info you see all over the internet – not good not terrible, you probably know what I mean. But let me tell you, once I started reading, I could not put it down for hours! I was scribbling stuff down, making lists and planning the next stockpile trip.\n  \nRead more\n  32 people found this helpful\n    \n          \n              \n                  Helpful\n              \n          \n      Sending feedback...Thank you for your feedback.Sorry, we failed to record your vote. Please try again\n        Report\n  &lt;img src=\"https://c.media-amazon.com/images/S/amazon-avatars-global/default.png\"/&gt;David1.0 out of 5 stars\n\n\n\n\n\n\n\n  \n  \n    Basic info from a ghost writer\n  \nReviewed in the United States on September 9, 2024\n\n\n\n\n\n\n\n  \n  \n    This book contains very basic info on a wide range of topics any prepper would already have from other sources. Plus, it was clearly ghost-written by someone outside the USA because of the British word spellings such as \"emphasise\" and \"paediatric\". last I heard, SEALs were US citizens. Topics far from \"transforming your home into the safest place\" such as personal hygiene. No index. Would not recommend, but an OK first book for someone new to prepping.\n  \nRead more\n  5 people found this helpful\n    \n          \n              \n                  Helpful\n              \n          \n      Sending feedback...Thank you for your feedback.Sorry, we failed to record your vote. Please try again\n        Report\n  &lt;img src=\"https://c.media-amazon.com/images/S/amazon-avatars-global/default.png\"/&gt;Grandma Butterfield5.0 out of 5 stars\n\n\n\n\n\n\n\n  \n  \n    Husband is very impressed!\n  \nReviewed in the United States on September 5, 2024Verified Purchase\n\n\n\n\n\n\n\n  \n  \n    So many ideas that we never thought of for bugging in.  And my husband, who is a vet, was very impressed with the author's credentials\n  \nRead more\n  2 people found this helpful\n    \n          \n              \n                  Helpful\n              \n          \n      Sending feedback...Thank you for your feedback.Sorry, we failed to record your vote. Please try again\n        Report",</t>
  </si>
  <si>
    <t xml:space="preserve">    "trackingLink": "https://www.amazon.com/Navy-SEALs-Bug-Guide-Safest/dp/B0DBHTZQF1?psc=&amp;linkCode=ll1&amp;tag=dividy-20&amp;linkId=8429114adce2e9a37fc8524706580c67&amp;language=en_US&amp;ref_=as_li_ss_tl"</t>
  </si>
  <si>
    <t xml:space="preserve">    "productDetails": "The sexy, action-packed first book in the #1 bestselling Court of Thorns and Roses series from global phenomenon Sarah J. Maas.When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world-forever.From bestselling author Sarah J. Maas comes a seductive, breathtaking book that blends romance, adventure, and faerie lore into an unforgettable read.   Read more",</t>
  </si>
  <si>
    <t xml:space="preserve">    "customerReviews": "&lt;img src=\"https://c.media-amazon.com/images/S/amazon-avatars-global/b83e3419-9442-4248-b457-cab050662d7d._CR0%2C0%2C500%2C500_SX460_.jpg\"/&gt;MMG5.0 out of 5 stars\n\n\n\n\n\n\n\n  \n  \n    A Captivating Fantasy Romance That Hooks You from the Start\n  \nReviewed in the United States on August 27, 2024Verified Purchase\n\n\n\n\n\n\n\n  \n  \n    I was completely swept away by Sarah J. Maas's \"A Court of Thorns and Roses.\" From the opening pages, I was immersed in the richly imagined world of the fae and the gripping story of Feyre, a brave and resourceful heroine.Feyre's journey from a tough huntress in the human realm to her unwilling entry into the dangerous faerie lands is thrilling and suspenseful. The author does an excellent job of slowly revealing the complex and layered world of the faeries, with its ancient feuds, shifting alliances, and hidden powers.What really makes this book shine is the character development. Feyre is a complex and relatable protagonist - tough and pragmatic on the outside, but with a well of emotion and vulnerability underneath. Her growing relationship with the enigmatic faerie lord Tamlin is by turns hostile, wary, and ultimately sizzling with chemistry.The world-building is simply stunning, with vivid descriptions that bring the faerie realm and its inhabitants to life. From the lush Spring Court to the sinister Weaver's lair, every setting is richly imagined and integral to the story.While the book starts a bit slow, it builds to an action-packed and emotionally charged climax that left me eager for the next installment. If you love fantasy romance with a strong heroine, a brooding hero, and a dash of danger, you'll be utterly enchanted by \"A Court of Thorns and Roses.\" I can't wait to see what happens next!\n  \nRead more\n  6 people found this helpful\n    \n          \n              \n                  Helpful\n              \n          \n      Sending feedback...Thank you for your feedback.Sorry, we failed to record your vote. Please try again\n        Report\n  &lt;img src=\"https://c.media-amazon.com/images/S/amazon-avatars-global/a7533b4d-bfdb-4765-8697-9b0e1b1fa11f._CR0%2C0%2C375%2C375_UX460_.jpg\"/&gt;Shay5.0 out of 5 stars\n\n\n\n\n\n\n\n  \n  \n    Doesn’t deserve the hate\n  \nReviewed in the United States on February 26, 2021Verified Purchase\n\n\n\n\n\n\n\n  \n  \n    Okay so... I might lost some of my favorite critics over this because I know a lot of you weren’t a fan of this book. And I have some pretty intense feelings about some of the biggest criticisms lmao. I will talk about some flaws with the book still, as no book is perfect. But for the most part I really loved it. There will be rants. I have ALOT to say. Sooo here we go before I lose my nerve lmao.My main petty annoyance: the fact that tamlin uses his paws the same way a human uses hands even when he’s in beast form lol. There I said it. Now let’s move on to hopefully not my most controversial review ever. I feel like I’m supposed to hate MAAS and her writing. But I don’t. I really love what she did here.Characters:Feyre:I really don’t get the hate. Maybe she gets worse later. Maybe. But people hate her in this book too and I don’t get why. She was meh to me. I admired her in some ways and hated her in others. I loved her heart, and how often she let it guide her even if it resulted in her ignoring everything anyone told her. Which yes- did annoy me sometimes. But it wasn’t that bad.now we get to the fun part.Tamlin and rhyes (similar thoughts on both)-Oh my god. The reasons you guys hate this dude are absurd in this book. Every single thing I was told to look out for and that would start me into hating him was ridiculous. I genuinely believe you guys just don’t ship him and feyre so that makes him immediately sooo horrible. Same for the rhyes haters.You guys have to stop inserting in a fantasy setting and acting like any of the decisions made are simple. Both of them are great in their own way- and both had feyres interest in mind in my opinion. The questionable things they do, because yes there are some...Are either for show to SAVE feyre and everyone else. It’s all so obviously calculated and here you guys are trying to critique it like they’re events that happened over tea in a totally normal world with nothing intense or life threatening going on around them. Just why.I’m team Rhys just because I like him a little more- and I love the way he thinks and speaks. But I also love tamlin and am still rooting for him to be happy.I think they’re both fleshed out brilliantly and have many layers that I can’t wait to uncover. They both have scars and they BOTH have really unfortunate situations that are eating away at them that make them who they are. I’m just saying... think about the alternative that could happen  if they didn’t make some of their questionable choices.They wouldn’t have done half the stuff they did for this one human... if they didn’t truly care.Villain-Well she’s like not very nice lol so of course I don’t like her and I’m not rooting for her but...idk I put her here because I did kind of have a problem with how stupid she seemed to be for someone who was supposed to be cunning. She let certain people get away with way too much, and didn’t seem to notice or care. It was strange because then she would just randomly turn into a brutal witch out of nowhere but then let certain things happen other times. I’m sure some of it was her calculating but... still. It seemed a little weak.She’s bitter, brutal and interesting. The ring, will probably haunt my nightmares. She just wasn’t as developed.Lucien-I don’t want him with feyre but I just wanted to say... despite me liking tam and rhyes... Lucien will forever be my babe. I love him the most. He’s so complex and he’s been through so much.He’s witty, intelligent, and overall just cares about people even when he pretends he doesn’t. I want nothing but greatness for him lol. His story is heart breaking as well.The rest- this story is filled with intriguing, misunderstood, and terrifying creatures. No complaints there.Her family- feyres family is on my poop list. But  I don’t hate nesta even now as some of you seem to. Maybe I’m a mean bitter person... Idk.The plot-Like every plot it has both weak and strong points. I loved seeing the world unfold, and getting to see a good chunk of it before the action started.I did think the twist with the masks and how convenient all of the events were was well... convenient....while it did lead to the most exciting parts, I felt like the point of it was kinda glossed over and the explanation for why things were how they are wasn’t too important to the story.But it came over decently- and the ending wasn’t terrible. So I’m happy.I still got the magical yet unsettling experience I wanted. And I can’t wait to see more of this world.I really feel like it’s just the cool thing to hate maas and these books now. But I don’t see them as problematic as a lot of people seem to. I had an incredibly enjoyable time reading them, and I saw the reasons behind the words .Think what you want about me because of that lol. I will not defend myself for not seeing the issues other people see. I will be continuing.\n  \nRead more\n  134 people found this helpful\n    \n          \n              \n                  Helpful\n              \n          \n      Sending feedback...Thank you for your feedback.Sorry, we failed to record your vote. Please try again\n        Report\n  &lt;img src=\"https://c.media-amazon.com/images/S/amazon-avatars-global/default.png\"/&gt;C.J. Listro4.0 out of 5 stars\n\n\n\n\n\n\n\n  \n  \n    A sexy fairy tale with a sweeping, epic scope\n  \nReviewed in the United States on July 21, 2015Verified Purchase\n\n\n\n\n\n\n\n  \n  \n    Read more:  http://www.sarcasmandlemons.com/2015/06/review-court-of-thorns-and-roses-by.htmlin shortIt seemed fitting to post my review of ACOTAR during Something Strange and Deadly week, given that Sarah and Sue are uber-besties.  I will preface by saying: I have a huge blind spot when it comes to Sarah Maas.  There were bits of this book that might have bugged me more if it had been another author.  That said, ACOTAR stands solidly on its own.  It's older than Throne of Glass, more mature, but without traipsing into drug store romance territory.  The whole atmosphere is ridiculous with magic and fairy gorgeousness.  You enter the world and immediately are steeped in its legends.  You meet Feyre, a sharp-tongued badass who taught herself archery to feed her family.  She's a firebrand and I love her.  One wrong move has her whisked away to faerie-land to live with Tamlin, sizzlingly handsome faerie Lord and certified mental eye-candy.  The relationship between them heats up slowly and burns bright.  But there's a darkness as well, a plot that threatens both of their worlds.  I wish that the evil part of the plot had been more prominent and taken up more space; I also found the ending turn a little eye-rolly.  However, I still gobbled it up.  ACOTAR transported me as a good fantasy should, and left me impatient for more.in depthin this loose beauty and the beast retelling,Meet Feyre.  Once a gentlewoman until her family's fortune was lost, she now lives with her father and two sisters in a quaint cottage.  She's the definition of fierce.  With her father a self-made invalid, her proud and idle sister Nesta, and her naive and lazy sister Elain, she's the family's sole hope.  She's scrabbled her way from starvation to survival, teaching herself to use a bow, to trade, to adapt.  So she's smart enough to recognize a fae when she sees one, and to kill it.  In a twist on the original tale, it's Feyre whose crime has brought doom, and she is given a choice: death, or life in the faerie realm, away from all she's ever known.  Obviously, she chooses the non-dead version.  She's brought to a magical castle where the Beast's curse is reimagined: masks that can never be removed, and a sickness in his magic.there are hearts at stake,It's a little less obvious why Tamlin might need a girl than the Beast, but stick with it.  You'll be rewarded with a sweet, slow-moving romance.  I'll admit: I found Tamlin a little boring.  He's broody, tortured, and has some magical rage issues that beg a nuanced dialogue around healthy relationships.  I preferred Lucien, who's witty and petulant.  But in the end, I came to appreciate Tamlin's kind and gentle nature.  His romance with Feyre is built on a rocky beginning; she hates and fears him, and longs for escape.  But of course, they come to know each other more deeply, to appreciate each other's quirks and passions.  I'd have liked more conversations between them, but we do get plenty of steaminess.  And I'll say it: I usually find sex scenes laughable, but Maas avoids ridiculous euphemisms and actually gives her steamy scenes some emotional power.  In other news, I'm hoping that the Rhys thing doesn't become a triangle thing, because unbalanced power dynamics aren't sexy.but also the fate of a magical world.Alas, the lovers cannot be in peace, for there is a curse upon the Courts of the faerie land.  Magic is becoming weaker and more unpredictable.  Dangerous creatures lurk beyond their borders, creatures that feed on fear and soul.  It soon becomes clear that the land is being corrupted from within--and its collapse could mean devastation for mankind.  Feyre isn't complacent.  She's reckless, for sure, but she's determined to find out what Tamlin can't tell her.  Along the way she meets Rhys, a seductively wicked fae lord who may be her aid--for a price.  Her curiosity leads her into a twisted game of intrigue, revenge, and evil.  It's a thrilling mystery that kept me on my toes.  It all leads up to a do-or-die moment, when Feyre must show her own power and become a savior.there are a few instances of flimsiness.I did have my issues.  ACOTAR didn't feel as tightly plotted as Throne of Glass.  Some of the character motivations seemed flimsy.  There were also few positive female characters--at least not any who stuck around for more than a few pages.  I really wanted more of Nesta and Elain, particularly as Nesta was so dynamic across the plot.  The villain, in particular, came off flat.  Not to mention a couple moments of victim blaming that made me squirmy.  But my main disappointment was with the trials Fayre faces to save Tamlin.  They were so freaking cool, but they came towards the end of the book.  As a result, they felt rushed and I felt skeptical that so much had been accomplished so soon.  Fayre does have a habit of doing crazy things that should probably kill her.  But maybe the most frown-worthy part involved a riddle.  I guessed the answer within the first two lines, so the final reveal was more meh than gasp-worthy.even so, sharp and atmospherically written,Despite these missteps, ACOTAR is a fabulous example of craft.  Maas' writing has always had a fairy tale quality to it; that's used to advantage here, where everything she describes seems extra mystical and chilling.  She's concocted a fabulous fantasy world.  Her fae are old gods, held back from ruling humanity only by an ancient treaty.  They live within seven courts--such as Dawn, Summer, and Night--that tensely coexist.  For some reason, I really geeked out about the courts.  It felt like a detail ripped from Grimm, but all Maas.  This is also a dangerous world, and I would have liked to see more of it.  There are nightmare creatures who lure you in with their seductive telepathy, goblins and ghouls, man-eating monsters who foretell the future.  It's a fairy land with a deliciously dark edge.it's the new adult we've all craved and deserved.I usually avoid new adult.  I have it on good faith that they're all much the same.  College girl meets boy.  Hatred.  Brooding.  Sexy times.  OMGLOVERAINBOWS.  It's just stupid.  But many adult books deal with marriage and kids, things I can't yet relate to.  So it's about freaking time that new adult diversified, just as young adult has done.  With ACOTAR, you get all the steam and romance, but you also get an exciting adventure story.  I can only hope that Maas' success will pave the way for other NA with actual plots.in a sentenceA Court of Thorns and Roses is a fairy tale with the volume turned up: more dangerous, more romantic, more seductive.  It's yet another example of Maas' enthralling imagination.\n  \nRead more\n  16 people found this helpful\n    \n          \n              \n                  Helpful\n              \n          \n      Sending feedback...Thank you for your feedback.Sorry, we failed to record your vote. Please try again\n        Report",</t>
  </si>
  <si>
    <t xml:space="preserve">    "trackingLink": "https://www.amazon.com/Court-Thorns-Roses-Sarah-Maas/dp/1635575567?psc=&amp;linkCode=ll1&amp;tag=dividy-20&amp;linkId=3f61e08eab598a5343d1016390f3db8a&amp;language=en_US&amp;ref_=as_li_ss_tl"</t>
  </si>
  <si>
    <t xml:space="preserve">    "productDetails": "As he continues showing me their incredible penthouse apartment, I have a terrible feeling about the woman behind closed doors. But I can't risk losing this job - not if I want to keep my darkest secret safe . . .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 He is going to pay. It's simply a question of how far I'm willing to go.... An unbelievably twisty read that will have you glued to the pages late into the night. Anyone who loves The Woman in the Window, The Wife Between Us and The Girl on the Train will be completely hooked!   Read more",</t>
  </si>
  <si>
    <t xml:space="preserve">    "customerReviews": "&lt;img src=\"https://c.media-amazon.com/images/S/amazon-avatars-global/default.png\"/&gt;frances watkins5.0 out of 5 stars\n\n\n\n\n\n\n\n  \n  \n    Terrific book!\n  \nReviewed in the United States on September 12, 2024Verified Purchase\n\n\n\n\n\n\n\n  \n  \n    I enjoyed the book because it was such an easy book to read. Read it in 4 days, because it kept me so interested I had a hard time putting it down. And the ending of the story was unexpected like her first one in this series! Recommend to everyone who likes a thriller!\n  \nRead more\n  \n    \n          \n              \n                  Helpful\n              \n          \n      Sending feedback...Thank you for your feedback.Sorry, we failed to record your vote. Please try again\n        Report\n  &lt;img src=\"https://c.media-amazon.com/images/S/amazon-avatars-global/default.png\"/&gt;Joel Gittleman4.0 out of 5 stars\n\n\n\n\n\n\n\n  \n  \n    very entertaining\n  \nReviewed in the United States on August 6, 2024Verified Purchase\n\n\n\n\n\n\n\n  \n  \n    Picked up this book yesterday, finished it today. Couldn’t put it down. I like Frieda’s writing style, short chapters that lead one into the other. This was a quick fluffy read but highly enjoyable as well.\n  \nRead more\n  8 people found this helpful\n    \n          \n              \n                  Helpful\n              \n          \n      Sending feedback...Thank you for your feedback.Sorry, we failed to record your vote. Please try again\n        Report\n  &lt;img src=\"https://c.media-amazon.com/images/S/amazon-avatars-global/default.png\"/&gt;Nancy F5.0 out of 5 stars\n\n\n\n\n\n\n\n  \n  \n    A Real Page Turner\n  \nReviewed in the United States on September 6, 2024Verified Purchase\n\n\n\n\n\n\n\n  \n  \n    The Housemaids Secret is a real page turner. Millie is rebuilding her life, she has a new boyfriend who adores her but of course has problems with her employer. She is able to secure a new job - but the wife is ill and she isn’t to bother. The wife is apparently being abused and Millie must act……This book is full of twists and turns and is a very satisfying read. I heartily recommend it!\n  \nRead more\n  One person found this helpful\n    \n          \n              \n                  Helpful\n              \n          \n      Sending feedback...Thank you for your feedback.Sorry, we failed to record your vote. Please try again\n        Report\n  &lt;img src=\"https://c.media-amazon.com/images/S/amazon-avatars-global/default.png\"/&gt;User3695.0 out of 5 stars\n\n\n\n\n\n\n\n  \n  \n    Easy Read\n  \nReviewed in the United States on September 8, 2024Verified Purchase\n\n\n\n\n\n\n\n  \n  \n    Great book. Easy read.Several friends recommended it. I breezed right through this and let my mom borrow it. She finished it in 2 days. Lots of twists and turns.\n  \nRead more\n  One person found this helpful\n    \n          \n              \n                  Helpful\n              \n          \n      Sending feedback...Thank you for your feedback.Sorry, we failed to record your vote. Please try again\n        Report\n  &lt;img src=\"https://c.media-amazon.com/images/S/amazon-avatars-global/default.png\"/&gt;Steppa4.0 out of 5 stars\n\n\n\n\n\n\n\n  \n  \n    Awesome read!!\n  \nReviewed in the United States on August 23, 2024Verified Purchase\n\n\n\n\n\n\n\n  \n  \n    Great book carrying on a hero like Millie!! This book had lots of twist and kept me on edge the whole time!! Can’t wait to read the next one in the series!!\n  \nRead more\n  \n    \n          \n              \n                  Helpful\n              \n          \n      Sending feedback...Thank you for your feedback.Sorry, we failed to record your vote. Please try again\n        Report\n  &lt;img src=\"https://c.media-amazon.com/images/S/amazon-avatars-global/9ed2be97-0a3f-4da2-9fd2-a9117deceabb._CR0%2C26%2C281%2C281_UX460_.jpg\"/&gt;Katie3.0 out of 5 stars\n\n\n\n\n\n\n\n  \n  \n    SPOILER review! TW: Almost Sa, Eating Disorder, Fat Phobic Remarks\n  \nReviewed in the United States on July 7, 2024Verified Purchase\n\n\n\n\n\n\n\n  \n  \n    My review below does mention briefly about some spoilers, trigger warning wise this one has a almost SA scene, fat phobic remarks, and eating disorders. I may have missed a few trigger warnings, if you’re interested in reading please google all trigger warnings.I put off reading this for a while because a lot of people were saying that the second book is better then the first and I have to say that I disagree, Millie’s character in The Housemaids secret isn’t as interesting as in The Housemaid. She came off as annoying at times and I just didn’t care for her character in this book. I didn’t really enjoy any other character other then Enzo, Enzo is my all time favorite character from this series, I’m glad he was brought back and I’m happy we are going to be getting more Enzo content in The Housemaid is watching.Something’s that annoyed me about this book is the repetitive way in which Millie says she being watched, I think it pops up like six times, surely their is another way you can say she feels she being watched or show that she is being watched. There are some trigger warnings for this one, a scene where Millie is almost Sa leads to an officer implying that it was because of the way she was dressed (pg 69) during part two of the book there is fat phobic comments and eating disorders.The romance with Brock feels a little unnecessary until the end but the way that Millie was leading him on all while knowing that she wasn’t ready for more and still loved Enzo is one of the reasons I didn’t particularly like her, Enzo leaves to take care of his mother who had declining health and Millie states multiple times that she is mad that he left but it’s literally his only family.The mystery/thrilling bits are different from the first story but at the same time they are still kind of similar, the mystery in general while interesting just wasn’t as hard hitting as the first book, I think I was just expecting a bit more after hearing so many comments about this book, Im hoping Millie’s character gets redeemed for me in the third book but at least I’ll get some more Enzo content. I hope we get some chapters from his perspective.\n  \nRead more\n\n\n\n\n\n\n\n\n\n\n\n \n  \t\t \n\n\n\n\n    \n        \n        \n            \n        \n            \n        \n        \n            \n            \n        \n        \n            \n            \n        \n    \n    \n        \n\n            \n                &lt;img src=\"https://c.media-amazon.com/images/S/amazon-avatars-global/9ed2be97-0a3f-4da2-9fd2-a9117deceabb._CR0%2C26%2C281%2C281_UX460_.jpg\"/&gt;Katie\n            \n\n            3.0 out of 5 stars\n            \n                SPOILER review! TW: Almost Sa, Eating Disorder, Fat Phobic Remarks\n            \n            \n            \n                \n                    \n                        \n                        \n                            \n                                \n                                \n                                    Reviewed in the United States on July 7, 2024\n                                \n                            \n                        \n                    \n                \n            \n        \n        \n            My review below does mention briefly about some spoilers, trigger warning wise this one has a almost SA scene, fat phobic remarks, and eating disorders. I may have missed a few trigger warnings, if you’re interested in reading please google all trigger warnings.I put off reading this for a while because a lot of people were saying that the second book is better then the first and I have to say that I disagree, Millie’s character in The Housemaids secret isn’t as interesting as in The Housemaid. She came off as annoying at times and I just didn’t care for her character in this book. I didn’t really enjoy any other character other then Enzo, Enzo is my all time favorite character from this series, I’m glad he was brought back and I’m happy we are going to be getting more Enzo content in The Housemaid is watching.Something’s that annoyed me about this book is the repetitive way in which Millie says she being watched, I think it pops up like six times, surely their is another way you can say she feels she being watched or show that she is being watched. There are some trigger warnings for this one, a scene where Millie is almost Sa leads to an officer implying that it was because of the way she was dressed (pg 69) during part two of the book there is fat phobic comments and eating disorders.The romance with Brock feels a little unnecessary until the end but the way that Millie was leading him on all while knowing that she wasn’t ready for more and still loved Enzo is one of the reasons I didn’t particularly like her, Enzo leaves to take care of his mother who had declining health and Millie states multiple times that she is mad that he left but it’s literally his only family.The mystery/thrilling bits are different from the first story but at the same time they are still kind of similar, the mystery in general while interesting just wasn’t as hard hitting as the first book, I think I was just expecting a bit more after hearing so many comments about this book, Im hoping Millie’s character gets redeemed for me in the third book but at least I’ll get some more Enzo content. I hope we get some chapters from his perspective.\n        \n        \n            \n                Images in this review\n            \n            \n                \n                    \n                        \n                    \n                \n            \n        \n    \n        \n    \n\n\n\n\n\n   function toggleSeeAllView() {\n       P.when('A', 'cr-image-popover-controller').execute(function(A, imagePopoverController) {\n          imagePopoverController.toggleSeeAllView(true);\n       });\n   }\n\n\n       &lt;img alt=\"Customer image\" src=\"https://c.media-amazon.com/images/I/71ydcvgua4L._SY88.jpg\" height=\"88\" width=\"100%\"/&gt;\n\n        P.when('A', 'cr-image-popover-controller').execute(function(A, imagePopoverController) {\n          A.on(\"a:popover:beforeShow:R2KY8XH5PXMTI4_gallerySection_main\", function(data) {\n            imagePopoverController.initImagePopover(\"R2KY8XH5PXMTI4\", \"[https://c.media-amazon.com/images/I/71ydcvgua4L.jpg]\", data);\n          });\n        });\n    \n\n  12 people found this helpful\n    \n          \n              \n                  Helpful\n              \n          \n      Sending feedback...Thank you for your feedback.Sorry, we failed to record your vote. Please try again\n        Report\n  &lt;img src=\"https://c.media-amazon.com/images/S/amazon-avatars-global/default.png\"/&gt;madelin sanchez5.0 out of 5 stars\n\n\n\n\n\n\n\n  \n  \n    Great Read!\n  \nReviewed in the United States on August 7, 2024Verified Purchase\n\n\n\n\n\n\n\n  \n  \n    Freida has done it once again! Shocking twists after twists! Of course I was hooked by the first book in the series, The Housemaid, but I completely devoured this one. This book war gripping and hard to put down. The ending though, I thought I had it figured out and knew how it was going to wrap up, but boy was I wrong, I love Millie's character and wanting to help, however home girl continues to get herself caught up in some creepy and even dangerous situations. I can't wait to read the next one! If you enjoy thrillers with some shocking twists, I definitely recommend this series.\n  \nRead more\n  7 people found this helpful\n    \n          \n              \n                  Helpful\n              \n          \n      Sending feedback...Thank you for your feedback.Sorry, we failed to record your vote. Please try again\n        Report\n  &lt;img src=\"https://c.media-amazon.com/images/S/amazon-avatars-global/default.png\"/&gt;Judy P5.0 out of 5 stars\n\n\n\n\n\n\n\n  \n  \n    Holds your interest - twisting plot\n  \nReviewed in the United States on September 3, 2024Verified Purchase\n\n\n\n\n\n\n\n  \n  \n    Love the way McFadden writes. Not overly descriptive and does not introduce too many character all at once. The plots are always intriguing and will keep you guessing until the very end.\n  \nRead more\n  3 people found this helpful\n    \n          \n              \n                  Helpful\n              \n          \n      Sending feedback...Thank you for your feedback.Sorry, we failed to record your vote. Please try again\n        Report",</t>
  </si>
  <si>
    <t xml:space="preserve">    "trackingLink": "https://www.amazon.com/Housemaids-Secret-Freida-McFadden/dp/0349132615?psc=&amp;linkCode=ll1&amp;tag=dividy-20&amp;linkId=127fc3f982c419d26fd69f91081fd5ca&amp;language=en_US&amp;ref_=as_li_ss_tl"</t>
  </si>
  <si>
    <t xml:space="preserve">    "productDetails": "A NEW YORK TIMES BESTSELLERJIMMY FALLON SUMMER READS WINNERONE OF BARACK OBAMA'S FAVORITE READS OF SUMMER 2024“The God of the Woods should be your next summer mystery.” —The Washington Post“Extraordinary . . . Reminds me of Donna Tartt’s 1992 debut, The Secret History . . . I was so thoroughly submerged in a rich fictional world, that for hours I barely came up for air.” —Maureen Corrigan, Fresh Air, NPR“Riveting from page one to the last breathless word.” —Rebecca Makkai, New York Times bestselling author of I Have Some Questions For YouWhen a teenager vanishes from her Adirondack summer camp, two worlds collideEarly morning, August 1975: a camp counselor discovers an empty bunk. Its occupant, Barbara Van Laar, has gone missing. Barbara isn’t just any thirteen-year-old: she’s the daughter of the family that owns the summer camp and employs most of the region’s residents. And this isn’t the first time a Van Laar child has disappeared. Barbara’s older brother similarly vanished fourteen years ago, never to be found.As a panicked search begins, a thrilling drama unfolds. Chasing down the layered secrets of the Van Laar family and the blue-collar community working in its shadow, Moore’s multi-threaded story invites readers into a rich and gripping dynasty of secrets and second chances. It is Liz Moore’s most ambitious and wide-reaching novel yet.   Read more",</t>
  </si>
  <si>
    <t xml:space="preserve">    "customerReviews": "&lt;img src=\"https://c.media-amazon.com/images/S/amazon-avatars-global/c51ad117-44bd-40d3-a039-660a39c97c79._CR0%2C0%2C500%2C500_SX460_.jpg\"/&gt;Kristel5.0 out of 5 stars\n\n\n\n\n\n\n\n  \n  \n    Part literally suspense, part social commentary\n  \nReviewed in the United States on September 11, 2024Verified Purchase\n\n\n\n\n\n\n\n  \n  \n    On the surface, The God of the Woods is a wildly captivating mystery about two children who go missing from the same prominent family in the Adirondacks between 1961 to 1975.  Scratch the surface and this book is also equal parts a scathing indictment of social hierarchy and the disturbing lengths people will go to in order to preserve their privilege.Ideally, this book should be read over a long weekend or during a week with plenty of anticipated downtime.  In other words, don’t make any plans.  This is a character rich story with a well-constructed slow burner of plot that can, at times, feel like walking through a funhouse.  Moore deftly delivers shifting timelines and two mysteries to solve with her use of misdirection and carefully placed clues.Excellent late summer read with plenty of 1970s upstate New York camp nostalgia (and a neat map of Camp Emerson in every format, including the audiobook!)\n  \nRead more\n  One person found this helpful\n    \n          \n              \n                  Helpful\n              \n          \n      Sending feedback...Thank you for your feedback.Sorry, we failed to record your vote. Please try again\n        Report\n  &lt;img src=\"https://c.media-amazon.com/images/S/amazon-avatars-global/default.png\"/&gt;Tracie4.0 out of 5 stars\n\n\n\n\n\n\n\n  \n  \n    Great book!\n  \nReviewed in the United States on September 10, 2024Verified Purchase\n\n\n\n\n\n\n\n  \n  \n    The God of the Woods by Liz MooreThis is a good slow thriller/mystery. It is not fast paced and it does meander between multiple time lines among the many characters.You have a teen girl, Barbara, that disappears while at camp. A family owned camp with a history. Fourteen years earlier her brother Bear had disappeared there, without a trace.Now as the investigation plows through the present 1975 and 1961, old secrets are revealed. A town that has questions and anger about the past. Wrongful accusations, families with secrets and a powerful family that will do anything to stay in control.The story is very detailed and probably could have been told more efficiently, but overall it is a really good story! The multilayered story lines keep the reader involved and invested in the outcome of the story.I also listened to the audio version and it was so well narrated!#thegodofthewoods #lizmoore #thrillingdrama #layeredmystery #multithreadedsecrets\n  \nRead more\n\n\n\n\n\n\n\n\n\n\n\n \n  \t\t \n\n\n\n\n    \n        \n        \n            \n        \n            \n        \n        \n            \n            \n        \n        \n            \n            \n        \n    \n    \n        \n\n            \n                &lt;img src=\"https://c.media-amazon.com/images/S/amazon-avatars-global/default.png\"/&gt;Tracie\n            \n\n            4.0 out of 5 stars\n            \n                Great book!\n            \n            \n            \n                \n                    \n                        \n                        \n                            \n                                \n                                \n                                    Reviewed in the United States on September 10, 2024\n                                \n                            \n                        \n                    \n                \n            \n        \n        \n            The God of the Woods by Liz MooreThis is a good slow thriller/mystery. It is not fast paced and it does meander between multiple time lines among the many characters.You have a teen girl, Barbara, that disappears while at camp. A family owned camp with a history. Fourteen years earlier her brother Bear had disappeared there, without a trace.Now as the investigation plows through the present 1975 and 1961, old secrets are revealed. A town that has questions and anger about the past. Wrongful accusations, families with secrets and a powerful family that will do anything to stay in control.The story is very detailed and probably could have been told more efficiently, but overall it is a really good story! The multilayered story lines keep the reader involved and invested in the outcome of the story.I also listened to the audio version and it was so well narrated!#thegodofthewoods #lizmoore #thrillingdrama #layeredmystery #multithreadedsecrets\n        \n        \n            \n                Images in this review\n            \n            \n                \n                    \n                        \n                    \n                \n            \n        \n    \n        \n    \n\n\n\n\n\n   function toggleSeeAllView() {\n       P.when('A', 'cr-image-popover-controller').execute(function(A, imagePopoverController) {\n          imagePopoverController.toggleSeeAllView(true);\n       });\n   }\n\n\n       &lt;img alt=\"Customer image\" src=\"https://c.media-amazon.com/images/I/71p2nOcdJJL._SY88.jpg\" height=\"88\" width=\"100%\"/&gt;\n\n        P.when('A', 'cr-image-popover-controller').execute(function(A, imagePopoverController) {\n          A.on(\"a:popover:beforeShow:R39VNJG07DANY4_gallerySection_main\", function(data) {\n            imagePopoverController.initImagePopover(\"R39VNJG07DANY4\", \"[https://c.media-amazon.com/images/I/71p2nOcdJJL.jpg]\", data);\n          });\n        });\n    \n\n  2 people found this helpful\n    \n          \n              \n                  Helpful\n              \n          \n      Sending feedback...Thank you for your feedback.Sorry, we failed to record your vote. Please try again\n        Report\n  &lt;img src=\"https://c.media-amazon.com/images/S/amazon-avatars-global/e5a4edd3-1709-4987-9d74-5ffa845e81c9._CR0%2C0%2C375%2C375_UX460_.jpg\"/&gt;Angie Allen5.0 out of 5 stars\n\n\n\n\n\n\n\n  \n  \n    Seamlessly weaves through time and emotion -\n  \nReviewed in the United States on August 31, 2024Verified Purchase\n\n\n\n\n\n\n\n  \n  \n    The Story is so brilliantly organized; unfolding at a perfect pace, introducing characters and heartache and subtle information with each chapter. Family dramas can sometimes be a little over the top, but this one was very well done and not unnecessarily dramatic. I desperately longed to know what happened to Bear Van Laar (almost more so than the present worry of Barbara’s disappearance), and Moore does a masterful job of moving through the story and making nearly every possible person seem suspicious, writing characters so self-centered you hope for their comeuppance. A heartbreaking but powerful story of family (both those we’re born into and those we find), and what it means to be loved and accepted.\n  \nRead more\n  7 people found this helpful\n    \n          \n              \n                  Helpful\n              \n          \n      Sending feedback...Thank you for your feedback.Sorry, we failed to record your vote. Please try again\n        Report\n  &lt;img src=\"https://c.media-amazon.com/images/S/amazon-avatars-global/default.png\"/&gt;Baroke5.0 out of 5 stars\n\n\n\n\n\n\n\n  \n  \n    More than it appears\n  \nReviewed in the United States on August 24, 2024Verified Purchase\n\n\n\n\n\n\n\n  \n  \n    Initially I enjoyed this book as an easy read and a page turner. The story is intriguing and the setting is so evocative of its time and place - it really draws you into its world. And it's just a compelling mystery, suspensefully plotted and paced to keep you coming back for more.But actually it's a lot more than a good mystery. It's a portrayal of the social, class, and gender dynamics of the 1950s to 1970s, and a particularly pointed depiction of how those dynamics impacted women, often to tragic effect. And about how women struggled to make the best of their circumstances, with varying success.This was my introduction to this author but I'll definitely be looking out for more. Great summer read with some appreciated dimension and depth.\n  \nRead more\n  16 people found this helpful\n    \n          \n              \n                  Helpful\n              \n          \n      Sending feedback...Thank you for your feedback.Sorry, we failed to record your vote. Please try again\n        Report\n  &lt;img src=\"https://c.media-amazon.com/images/S/amazon-avatars-global/default.png\"/&gt;Basha Raizel4.0 out of 5 stars\n\n\n\n\n\n\n\n  \n  \n    Took a while to engage me, but then I could not put it down!\n  \nReviewed in the United States on September 3, 2024Verified Purchase\n\n\n\n\n\n\n\n  \n  \n    This is a book that's hard to review because there were many things I didn't like about it—in particular, its fragmented nature, with too many points-of-view and endless time-jumps that weren't always organic to the ongoing story—BUT about halfway through I literally could not put it down!  That's no easy feat for an author =bravo!  The story was fresh, surprising, full of twists, with a cast of compelling characters who (for the most part) were complex, original, and easy to root for.  In retrospect, some of it was highly implausible BUT (again) it kept me riveted!  Well worth reading.\n  \nRead more\n  4 people found this helpful\n    \n          \n              \n                  Helpful\n              \n          \n      Sending feedback...Thank you for your feedback.Sorry, we failed to record your vote. Please try again\n        Report",</t>
  </si>
  <si>
    <t xml:space="preserve">    "trackingLink": "https://www.amazon.com/God-Woods-Novel-Liz-Moore/dp/0593418913?psc=&amp;linkCode=ll1&amp;tag=dividy-20&amp;linkId=33ab920d2ea59ee9131a271667d26d62&amp;language=en_US&amp;ref_=as_li_ss_tl"</t>
  </si>
  <si>
    <t xml:space="preserve">    "productDetails": "A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   Read more",</t>
  </si>
  <si>
    <t xml:space="preserve">    "customerReviews": "&lt;img src=\"https://c.media-amazon.com/images/S/amazon-avatars-global/98abc7c7-ac0c-4348-b866-25314a615b83._CR27%2C0%2C445%2C445_SX460_.jpg\"/&gt;Jessvbro5.0 out of 5 stars\n\n\n\n\n\n\n\n  \n  \n    I think we read this book a million times\n  \nReviewed in the United States on August 30, 2024Verified Purchase\n\n\n\n\n\n\n\n  \n  \n    Finding a simple yet interesting book that will keep your child’s attention may be hard but BROWN BEAR, BROWN BEAR BOOK does just that! It’s a great learning book for children. This allows your children to learn different types of animals, colors, and listening skills. It a easy book for your child to read on their own and boost their confidence in becoming a good reader. This is a must have book for every household with children!\n  \nRead more\n  One person found this helpful\n    \n          \n              \n                  Helpful\n              \n          \n      Sending feedback...Thank you for your feedback.Sorry, we failed to record your vote. Please try again\n        Report\n  &lt;img src=\"https://c.media-amazon.com/images/S/amazon-avatars-global/default.png\"/&gt;rick5.0 out of 5 stars\n\n\n\n\n\n\n\n  \n  \n    Excellent Book for Babies\n  \nReviewed in the United States on August 20, 2024Verified Purchase\n\n\n\n\n\n\n\n  \n  \n    I wanted to find more board books to entertain my 2 month old and this book checked all my boxes! At this age he enjoys when you sing him the words, something that is made easy with the repetition featured in this book. He also entertained by the vibrant colors on every page.\n  \nRead more\n\n\n\n\n\n\n\n\n\n\n\n \n  \t\t \n\n\n\n\n    \n        \n        \n            \n        \n            \n        \n        \n            \n            \n        \n        \n            \n            \n        \n    \n    \n        \n\n            \n                &lt;img src=\"https://c.media-amazon.com/images/S/amazon-avatars-global/default.png\"/&gt;rick\n            \n\n            5.0 out of 5 stars\n            \n                Excellent Book for Babies\n            \n            \n            \n                \n                    \n                        \n                        \n                            \n                                \n                                \n                                    Reviewed in the United States on August 20, 2024\n                                \n                            \n                        \n                    \n                \n            \n        \n        \n            I wanted to find more board books to entertain my 2 month old and this book checked all my boxes! At this age he enjoys when you sing him the words, something that is made easy with the repetition featured in this book. He also entertained by the vibrant colors on every page.\n        \n        \n            \n                Images in this review\n            \n            \n                \n                    \n                        \n                    \n                \n            \n        \n    \n        \n    \n\n\n\n\n\n   function toggleSeeAllView() {\n       P.when('A', 'cr-image-popover-controller').execute(function(A, imagePopoverController) {\n          imagePopoverController.toggleSeeAllView(true);\n       });\n   }\n\n\n       &lt;img alt=\"Customer image\" src=\"https://c.media-amazon.com/images/I/61yI3PxI+3L._SY88.jpg\" height=\"88\" width=\"100%\"/&gt;\n\n        P.when('A', 'cr-image-popover-controller').execute(function(A, imagePopoverController) {\n          A.on(\"a:popover:beforeShow:RWJB5SBB76UN9_gallerySection_main\", function(data) {\n            imagePopoverController.initImagePopover(\"RWJB5SBB76UN9\", \"[https://c.media-amazon.com/images/I/61yI3PxI+3L.jpg]\", data);\n          });\n        });\n    \n\n  2 people found this helpful\n    \n          \n              \n                  Helpful\n              \n          \n      Sending feedback...Thank you for your feedback.Sorry, we failed to record your vote. Please try again\n        Report\n  &lt;img src=\"https://c.media-amazon.com/images/S/amazon-avatars-global/default.png\"/&gt;Macy Prince5.0 out of 5 stars\n\n\n\n\n\n\n\n  \n  \n    My babys favorite book\n  \nReviewed in the United States on September 6, 2024Verified Purchase\n\n\n\n\n\n\n\n  \n  \n    Best easy reader book\n  \nRead more\n  \n    \n          \n              \n                  Helpful\n              \n          \n      Sending feedback...Thank you for your feedback.Sorry, we failed to record your vote. Please try again\n        Report\n  &lt;img src=\"https://c.media-amazon.com/images/S/amazon-avatars-global/default.png\"/&gt;Amazon Customer5.0 out of 5 stars\n\n\n\n\n\n\n\n  \n  \n    A great book for a young child!\n  \nReviewed in the United States on August 10, 2024Verified Purchase\n\n\n\n\n\n\n\n  \n  \n    This was a book that my grandson and I read together. He loved it! The buttons were easy for him to push – but not too easy! He learned the names of the animals and the sound they made. I wish I could buy 20 different books like this! Kids love it. I have had to tape the pages together with packing tape. But that’s because the pages I’ve had so much use!  I would buy this again.\n  \nRead more\n  \n    \n          \n              \n                  Helpful\n              \n          \n      Sending feedback...Thank you for your feedback.Sorry, we failed to record your vote. Please try again\n        Report\n  &lt;img src=\"https://c.media-amazon.com/images/S/amazon-avatars-global/default.png\"/&gt;Gmextrdr5.0 out of 5 stars\n\n\n\n\n\n\n\n  \n  \n    Classic not to be missed\n  \nReviewed in the United States on September 12, 2024Verified Purchase\n\n\n\n\n\n\n\n  \n  \n    No toddler should miss this book EVER! Classic anticipation for the next page, building and trusting the provider. Don’t have a toddler, buy one to gift.\n  \nRead more\n  \n    \n          \n              \n                  Helpful\n              \n          \n      Sending feedback...Thank you for your feedback.Sorry, we failed to record your vote. Please try again\n        Report\n  &lt;img src=\"https://c.media-amazon.com/images/S/amazon-avatars-global/default.png\"/&gt;Erin5.0 out of 5 stars\n\n\n\n\n\n\n\n  \n  \n    Helps my son with speech\n  \nReviewed in the United States on September 1, 2024Verified Purchase\n\n\n\n\n\n\n\n  \n  \n    My son who is two and a little delayed in speech loves this book. After the first time reading it, he fell in love with it and was repeating the whole book phrase by phrase. Although not clearly, he was still interested enough to imitate what was read to him and that should say enough about a book! Another plus is its labeling colors and animals.\n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board book!\n  \nReviewed in the United States on August 4, 2024Verified Purchase\n\n\n\n\n\n\n\n  \n  \n    Love these board books for toddlers! This is a great book to read to your child and learn about colors and animals!\n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Still Great\n  \nReviewed in the United States on August 9, 2024Verified Purchase\n\n\n\n\n\n\n\n  \n  \n    Classic well written colorful\n  \nRead more\n  \n    \n          \n              \n                  Helpful\n              \n          \n      Sending feedback...Thank you for your feedback.Sorry, we failed to record your vote. Please try again\n        Report",</t>
  </si>
  <si>
    <t xml:space="preserve">    "trackingLink": "https://www.amazon.com/Brown-Bear-What-You-See/dp/0805047905?psc=&amp;linkCode=ll1&amp;tag=dividy-20&amp;linkId=b1bd794c12d8ac78a50da7880a4dc2af&amp;language=en_US&amp;ref_=as_li_ss_tl"</t>
  </si>
  <si>
    <t xml:space="preserve">    "productDetails": "Learn how to overcome anxiety, self-doubt &amp; self-sabotage without needing to rely on motivation or willpower.In this book, you'll discover the root cause of all psychological and emotional suffering and how to achieve freedom of mind to effortlessly create the life you've always wanted to live.Although pain is inevitable, suffering is optional.This book offers a completely new paradigm and understanding of where our human experience comes from, allowing us to end our own suffering and create how we want to feel at any moment.In This Book, You'll Discover: 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exist.Within the pages of this 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book was written to help you go beyond your thinking and discover the truth of what you already intuitively know deep inside your soul.   Read more",</t>
  </si>
  <si>
    <t xml:space="preserve">    "trackingLink": "https://www.amazon.com/Dont-Believe-Everything-You-Think/dp/B0B39TSMJM?psc=&amp;linkCode=ll1&amp;tag=dividy-20&amp;linkId=fcdfad2c2a1017bea47c9f81a7b6b221&amp;language=en_US&amp;ref_=as_li_ss_tl"</t>
  </si>
  <si>
    <t xml:space="preserve">    "productDetails": "THE all-time classic picture book, from generation to generation, sold somewhere in the world every 30 seconds! A sturdy and beautiful book to give as a gift for new babies, baby showers, birthdays, and other new beginnings!Featuring interactive die-cut pages, this board book edition is the perfect size for little hands and great for teaching counting and days of the week. \"The very hungry caterpillar literally eats his way through the pages of the book—and right into your child's heart...\" —Mother's Manual\"Gorgeously illustrated, brilliantly innovative...\"—The New York Times Book Review   Read more",</t>
  </si>
  <si>
    <t xml:space="preserve">    "customerReviews": "&lt;img src=\"https://c.media-amazon.com/images/S/amazon-avatars-global/default.png\"/&gt;Michael Livanos5.0 out of 5 stars\n\n\n\n\n\n\n\n  \n  \n    A classic\n  \nReviewed in the United States on August 21, 2024Verified Purchase\n\n\n\n\n\n\n\n  \n  \n    A classic book to read to young children and later let them go through it on their own.\n  \nRead more\n  \n    \n          \n              \n                  Helpful\n              \n          \n      Sending feedback...Thank you for your feedback.Sorry, we failed to record your vote. Please try again\n        Report\n  &lt;img src=\"https://c.media-amazon.com/images/S/amazon-avatars-global/default.png\"/&gt;Drakmanka5.0 out of 5 stars\n\n\n\n\n\n\n\n  \n  \n    Beautifully Crafted Edition\n  \nReviewed in the United States on August 19, 2024Verified Purchase\n\n\n\n\n\n\n\n  \n  \n    I recently realized that somewhere along my journey to adulthood, my childhood copy of this book had been lost. To rectify this, I purchased this Hardcover edition.It is an extremely high-quality library binding. It comes with a lovely dust cover and the actual cover is printed in equally high-quality illustrations, which I appreciate as many hardcover books rely on the dust cover to provide the cover illustrations, leaving the actual binding looking a little nondescript.The pages are thick, small hand friendly, and plastic coated paper so that the bright artwork really pops. It's a substantial upgrade to the copy I had as a child! I'm sure should I ever have the opportunity to have kids of my own, we will have a lot of fun with this book just as I did with my own mom.\n  \nRead more\n  One person found this helpful\n    \n          \n              \n                  Helpful\n              \n          \n      Sending feedback...Thank you for your feedback.Sorry, we failed to record your vote. Please try again\n        Report\n  &lt;img src=\"https://c.media-amazon.com/images/S/amazon-avatars-global/default.png\"/&gt;Judy F Seltzer5.0 out of 5 stars\n\n\n\n\n\n\n\n  \n  \n    Beautiful book\n  \nReviewed in the United States on August 18, 2024Verified Purchase\n\n\n\n\n\n\n\n  \n  \n    Adorable book for a preschooler\n  \nRead more\n  \n    \n          \n              \n                  Helpful\n              \n          \n      Sending feedback...Thank you for your feedback.Sorry, we failed to record your vote. Please try again\n        Report\n  &lt;img src=\"https://c.media-amazon.com/images/S/amazon-avatars-global/default.png\"/&gt;Kaylers5.0 out of 5 stars\n\n\n\n\n\n\n\n  \n  \n    Favorite book\n  \nReviewed in the United States on July 19, 2024Verified Purchase\n\n\n\n\n\n\n\n  \n  \n    This is my baby’s favorite book a million times. We could read it all day. The color stands out where it needs to and I don’t know what more there is too say then get the book. It’s a great book.\n  \nRead more\n  \n    \n          \n              \n                  Helpful\n              \n          \n      Sending feedback...Thank you for your feedback.Sorry, we failed to record your vote. Please try again\n        Report\n  &lt;img src=\"https://c.media-amazon.com/images/S/amazon-avatars-global/default.png\"/&gt;Michelle Hoff5.0 out of 5 stars\n\n\n\n\n\n\n\n  \n  \n    A Timeless Classic for Early Learners\n  \nReviewed in the United States on August 12, 2024Verified Purchase\n\n\n\n\n\n\n\n  \n  \n    As a future educator, I can confidently recommend The Very Hungry Caterpillar board book as an essential tool for early childhood development. Eric Carle’s masterful storytelling and vibrant illustrations create an engaging and educational experience for young children. The book effectively introduces concepts such as days of the week, counting, and the life cycle of a butterfly. The sturdy pages are perfect for little hands, making it ideal for independent exploration. This classic book is a must-have for any classroom or home library.\n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Book Must Have\n  \nReviewed in the United States on August 6, 2024Verified Purchase\n\n\n\n\n\n\n\n  \n  \n    Wow this book brings so many childhood memories and now I can share them with my son. I love reading to him and I love how he can also interact touching the pages. It is a hard cover and is a quick read for your child. If your child is learning how to read then this is also the type of book for them since it does not have big words.\n  \nRead more\n  \n    \n          \n              \n                  Helpful\n              \n          \n      Sending feedback...Thank you for your feedback.Sorry, we failed to record your vote. Please try again\n        Report\n  &lt;img src=\"https://c.media-amazon.com/images/S/amazon-avatars-global/default.png\"/&gt;LOMZ5.0 out of 5 stars\n\n\n\n\n\n\n\n  \n  \n    Classic\n  \nReviewed in the United States on July 28, 2024Verified Purchase\n\n\n\n\n\n\n\n  \n  \n    Classic Children's book. Good quality and great price. Shipped with no issues.\n  \nRead more\n  \n    \n          \n              \n                  Helpful\n              \n          \n      Sending feedback...Thank you for your feedback.Sorry, we failed to record your vote. Please try again\n        Report\n  &lt;img src=\"https://c.media-amazon.com/images/S/amazon-avatars-global/default.png\"/&gt;Palm1205.0 out of 5 stars\n\n\n\n\n\n\n\n  \n  \n    Lovely read\n  \nReviewed in the United States on August 10, 2024Verified Purchase\n\n\n\n\n\n\n\n  \n  \n    Perfect book for child’s library.\n  \nRead more\n  \n    \n          \n              \n                  Helpful\n              \n          \n      Sending feedback...Thank you for your feedback.Sorry, we failed to record your vote. Please try again\n        Report",</t>
  </si>
  <si>
    <t xml:space="preserve">    "trackingLink": "https://www.amazon.com/Very-Hungry-Caterpillar-Eric-Carle/dp/0399226907?psc=&amp;linkCode=ll1&amp;tag=dividy-20&amp;linkId=622834b0db2213ce431ee82aa3d1329d&amp;language=en_US&amp;ref_=as_li_ss_tl"</t>
  </si>
  <si>
    <t xml:space="preserve">    "productDetails": "THE INSTANT NEW YORK TIMES, USA TODAY, AND INDIE BESTSELLERRECIPES FOR BUSY PEOPLE WHO LOVE GOOD FOODWith three little boys less than two years apart and a packed schedule as an online creator, Caroline Chambers often doesn’t feel like cooking. Can you relate? When you just can’t motivate yourself in the kitchen, this is the simple cookbook you should reach for. Inspired by Caro’s wildly popular Substack newsletter of the same name, What to Cook When You Don’t Feel Like Cooking is brimming with efficient recipes that take the guesswork out of dinner—in fact, each one is a complete meal: protein, veg, starch, done! The recipes are organized by the amount of time they take to cook, so whether you have 15 minutes to throw together Peanutty Pork and Brussels or a little bit longer to simmer Turkey Bolognese with Sneaky Veggies, dinnertime is totally doable. On top of that, Caro gives you more ways to choose, so you can search by protein (Chicken thighs waiting in the fridge? Make White Chicken Chili. Nothing but beans in the pantry? Cannellini Caprese with Burrata is it!) or mood (Tomato Farrotto is perfect for a cozy craving, and Crunchy Honey Harissa Fish Tacos are an excellent way to show off). Most importantly, these recipes include Caro’s famously extensive swaps, riffs, tips, shortcuts, and more to be sure they work best for you, helping you save money, improvise, and even learn a thing or two. They don’t compromise quality or flavor—and they deliver every time. With as few ingredients, steps, and, of course, dirty dishes as possible, dinner awaits! Perfect for beginners and those seeking easy cookbooks for simple meals, What to Cook When You Don't Feel Like Cooking is the ultimate \"I don't want to cook\" cookbook. With its focus on efficient, flavorful recipes and minimal ingredients, this easy dinner cookbook appeals to time-constrained parents, working professionals, and anyone who craves delicious homemade meals without the fuss. Readers seeking uncomplicated cookbooks for beginners will appreciate Caroline Chambers' approachable style, clever shortcuts, and flexible recipe options, making this book a go-to resource for satisfying meals on even the most exhausting days.    Read more",</t>
  </si>
  <si>
    <t xml:space="preserve">    "customerReviews": "&lt;img src=\"https://c.media-amazon.com/images/S/amazon-avatars-global/default.png\"/&gt;Laura5.0 out of 5 stars\n\n\n\n\n\n\n\n  \n  \n    A cookbook that makes you WANT to cook\n  \nReviewed in the United States on August 14, 2024Verified Purchase\n\n\n\n\n\n\n\n  \n  \n    Caroline Chambers somehow masterfully makes recipes that are easy to follow, teach you new skills, and make you feel like you could impress a crowd with approachable yet unique and savory dishes. Each recipe has a photo and the ingredients are in bold (so you don’t miss adding anything during each step). Each recipe also has a list of substitutions and/or riffs to adapt the meal. The instructions are so approachable; she’s taught me how to grill and cook seafood, which were skills outside of my comfort zone. This isn’t a book for how to get food on a plate when you’re exhausted and don’t feel like cooking; this is a book that reminds you cooking can be fun (and you’re good at it!), even when you don’t feel like cooking.\n  \nRead more\n  6 people found this helpful\n    \n          \n              \n                  Helpful\n              \n          \n      Sending feedback...Thank you for your feedback.Sorry, we failed to record your vote. Please try again\n        Report\n  &lt;img src=\"https://c.media-amazon.com/images/S/amazon-avatars-global/default.png\"/&gt;Carolina Klum5.0 out of 5 stars\n\n\n\n\n\n\n\n  \n  \n    Jam packed with delicious goodness\n  \nReviewed in the United States on August 14, 2024Verified Purchase\n\n\n\n\n\n\n\n  \n  \n    Caroline (Caro)’s cookbook is already a staple in our house and it’s been less than 24 hours since the book had found my loving arms. True to form with the OG Substack, Caro’s recipes are easy to follow, efficient, and absolutely delicious. This book is filled to the gills with great tips, full page photos, and quirky anecdotes. Her book is welcoming and inclusive in the same way her Substack newsletter, podcast, and Instagram feed make you feel like a part of something greater. Caro’s recipes ensure that cooking is accessible to anyone and she is very connected to her people/community. Do not wait to add this book to your kitchen, it is a must have and it will make even the biggest skeptic enjoy cooking, especially when they don’t feel like cooking.\n  \nRead more\n  4 people found this helpful\n    \n          \n              \n                  Helpful\n              \n          \n      Sending feedback...Thank you for your feedback.Sorry, we failed to record your vote. Please try again\n        Report\n  &lt;img src=\"https://c.media-amazon.com/images/S/amazon-avatars-global/default.png\"/&gt;customer5.0 out of 5 stars\n\n\n\n\n\n\n\n  \n  \n    Recipes as easy and tasty as the book is beautiful ❤️\n  \nReviewed in the United States on August 18, 2024Verified Purchase\n\n\n\n\n\n\n\n  \n  \n    As a long time follower and recipe subscriber, I couldn't wait for this book to arrive! The book is stunning and so thoughtfully curated. I love that it is organized by time to cook/prepare meals. Recipes can be searched by protein, occasion, and ingredient. There are lots of tips and tricks, as well as ideas for making various swaps for ingredients in case you don't have an item on hand, or simply want some options. And one of my favorite details is that ingredients are bolded within the recipe steps, often also including amount - so not just in the ingredient list, but within the recipe as well. This ingenious detail makes the recipes that much easier to follow. I've already cooked a few recipes and have been so pleased with everything so far.Try the Baked Tomato Butter Pasta - so easy and tasty! You won't regret it!!Five star cook book!! ⭐⭐⭐⭐⭐\n  \nRead more\n\n\n\n\n\n\n\n\n\n\n\n \n  \t\t \n\n\n\n\n    \n        \n        \n            \n        \n            \n        \n        \n            \n            \n        \n        \n            \n            \n        \n    \n    \n        \n\n            \n                &lt;img src=\"https://c.media-amazon.com/images/S/amazon-avatars-global/default.png\"/&gt;customer\n            \n\n            5.0 out of 5 stars\n            \n                Recipes as easy and tasty as the book is beautiful ❤️\n            \n            \n            \n                \n                    \n                        \n                        \n                            \n                                \n                                \n                                    Reviewed in the United States on August 18, 2024\n                                \n                            \n                        \n                    \n                \n            \n        \n        \n            As a long time follower and recipe subscriber, I couldn't wait for this book to arrive! The book is stunning and so thoughtfully curated. I love that it is organized by time to cook/prepare meals. Recipes can be searched by protein, occasion, and ingredient. There are lots of tips and tricks, as well as ideas for making various swaps for ingredients in case you don't have an item on hand, or simply want some options. And one of my favorite details is that ingredients are bolded within the recipe steps, often also including amount - so not just in the ingredient list, but within the recipe as well. This ingenious detail makes the recipes that much easier to follow. I've already cooked a few recipes and have been so pleased with everything so far.Try the Baked Tomato Butter Pasta - so easy and tasty! You won't regret it!!Five star cook book!! ⭐⭐⭐⭐⭐\n        \n        \n            \n                Images in this review\n            \n            \n                \n                    \n                        \n                    \n                        \n                    \n                        \n                    \n                        \n                    \n                        \n                    \n                        \n                    \n                        \n                    \n                \n            \n        \n    \n        \n    \n\n\n\n\n\n   function toggleSeeAllView() {\n       P.when('A', 'cr-image-popover-controller').execute(function(A, imagePopoverController) {\n          imagePopoverController.toggleSeeAllView(true);\n       });\n   }\n\n\n       &lt;img alt=\"Customer image\" src=\"https://c.media-amazon.com/images/I/71OGD5F-9LL._SY88.jpg\" height=\"88\" width=\"100%\"/&gt;&lt;img alt=\"Customer image\" src=\"https://c.media-amazon.com/images/I/71pHOSR+4EL._SY88.jpg\" height=\"88\" width=\"100%\"/&gt;&lt;img alt=\"Customer image\" src=\"https://c.media-amazon.com/images/I/61seRVjiXAL._SY88.jpg\" height=\"88\" width=\"100%\"/&gt;&lt;img alt=\"Customer image\" src=\"https://c.media-amazon.com/images/I/71tkAIe4wYL._SY88.jpg\" height=\"88\" width=\"100%\"/&gt;&lt;img alt=\"Customer image\" src=\"https://c.media-amazon.com/images/I/71wDmM5BzrL._SY88.jpg\" height=\"88\" width=\"100%\"/&gt;&lt;img alt=\"Customer image\" src=\"https://c.media-amazon.com/images/I/718iw8++wLL._SY88.jpg\" height=\"88\" width=\"100%\"/&gt;&lt;img alt=\"Customer image\" src=\"https://c.media-amazon.com/images/I/71jehwRtGBL._SY88.jpg\" height=\"88\" width=\"100%\"/&gt;\n\n        P.when('A', 'cr-image-popover-controller').execute(function(A, imagePopoverController) {\n          A.on(\"a:popover:beforeShow:R17SDD1HA8KQIO_gallerySection_main\", function(data) {\n            imagePopoverController.initImagePopover(\"R17SDD1HA8KQIO\", \"[https://c.media-amazon.com/images/I/71OGD5F-9LL.jpg, https://c.media-amazon.com/images/I/71pHOSR+4EL.jpg, https://c.media-amazon.com/images/I/61seRVjiXAL.jpg, https://c.media-amazon.com/images/I/71tkAIe4wYL.jpg, https://c.media-amazon.com/images/I/71wDmM5BzrL.jpg, https://c.media-amazon.com/images/I/718iw8++wLL.jpg, https://c.media-amazon.com/images/I/71jehwRtGBL.jpg]\", data);\n          });\n        });\n    \n\n  9 people found this helpful\n    \n          \n              \n                  Helpful\n              \n          \n      Sending feedback...Thank you for your feedback.Sorry, we failed to record your vote. Please try again\n        Report\n  &lt;img src=\"https://c.media-amazon.com/images/S/amazon-avatars-global/default.png\"/&gt;Katie5.0 out of 5 stars\n\n\n\n\n\n\n\n  \n  \n    Caro Is On a Roll!!!\n  \nReviewed in the United States on August 14, 2024Verified Purchase\n\n\n\n\n\n\n\n  \n  \n    So proud to be a WTC groupie for 4 years now. This book is the perfect culmination of what makes Caroline stand out as a recipe developer - she truly means it when she says she’s creating recipes that are flavorful, require minimal ingredients/time/cleanup, and easy to follow. She is also a true expert in making cooking easy and approachable with all of her pro-tips, ingredient substitutions (for literally every single one!!!), and recommendations for varying palettes (picky kids, spice, flavor profile, etc.)Everything we make of hers is a SMASH with friends and family of all ages, and genuinely helps us expand our cooking and tastebud horizons. I’m thrilled to advocate for this hardworking gal-pal and her latest venture, the long-awaited WTC book!! Make sure to try the Hella Green pasta and cheddar turkey burgers, and don’t forget you can soften butter by putting it in your pants 😊\n  \nRead more\n  3 people found this helpful\n    \n          \n              \n                  Helpful\n              \n          \n      Sending feedback...Thank you for your feedback.Sorry, we failed to record your vote. Please try again\n        Report\n  &lt;img src=\"https://c.media-amazon.com/images/S/amazon-avatars-global/default.png\"/&gt;Michelle Marshie5.0 out of 5 stars\n\n\n\n\n\n\n\n  \n  \n    An Absolute Lifesaver for Busy Moms!\n  \nReviewed in the United States on August 14, 2024Verified Purchase\n\n\n\n\n\n\n\n  \n  \n    As a mom who often finds herself exhausted by the end of the day, Caro Chambers’ cookbook has been an absolute game-changer! Caro, who many of us adore on Instagram, brings her warm, relatable personality right into the kitchen with this collection of easy, delicious recipes.What I love most about this cookbook is how it’s tailored for moms who just don’t feel like cooking—but still want to put something wholesome on the table. The recipes are simple, require minimal ingredients, and are incredibly forgiving (perfect for when the kids are running around and you’re multitasking!).Each recipe feels like Caro is right there with you, cheering you on with her fun and supportive tone. The meals are kid-friendly, but also have enough flavor to satisfy the adults at the table. Plus, the photos are beautiful and really make you excited to try each dish.If you’re a busy mom looking for a way to simplify dinnertime without sacrificing quality or taste, this cookbook is a must-have. It’s more than just a collection of recipes; it’s a little slice of sanity in a hectic world. Highly recommend!\n  \nRead more\n  2 people found this helpful\n    \n          \n              \n                  Helpful\n              \n          \n      Sending feedback...Thank you for your feedback.Sorry, we failed to record your vote. Please try again\n        Report\n  &lt;img src=\"https://c.media-amazon.com/images/S/amazon-avatars-global/default.png\"/&gt;Tove Tupper5.0 out of 5 stars\n\n\n\n\n\n\n\n  \n  \n    My new &amp; forever favorite cookbook\n  \nReviewed in the United States on August 14, 2024Verified Purchase\n\n\n\n\n\n\n\n  \n  \n    F I V E  S T A R S ⭐️⭐️⭐️⭐️⭐️We are so fortunate to have Caroline Chambers, our fairy godmother, bless us with this incredible cookbook. As a busy working mom, I love that I can whip up so many easy, delicious meals on a weeknight without sacrificing taste. Cooking has become fun again!The chapters are organized by cooking time, making it easy to menu plan for the week based on my daily schedule. Plus, the glossary in the back is fantastic for searching recipes by protein or food style. There are so many tips, tricks, and swaps that have made me a more confident cook. Most importantly, these recipes help me be a better, more engaged mom because I’m no longer frazzled at the end of the day trying to figure out what to feed my family.\n  \nRead more\n  4 people found this helpful\n    \n          \n              \n                  Helpful\n              \n          \n      Sending feedback...Thank you for your feedback.Sorry, we failed to record your vote. Please try again\n        Report",</t>
  </si>
  <si>
    <t xml:space="preserve">    "trackingLink": "https://www.amazon.com/What-Cook-When-Dont-Cooking/dp/1454952717?psc=&amp;linkCode=ll1&amp;tag=dividy-20&amp;linkId=161fba284fecce551025e80230ab3ff2&amp;language=en_US&amp;ref_=as_li_ss_tl"</t>
  </si>
  <si>
    <t xml:space="preserve">    "productDetails": "All five of the Court of Thorns and Roses paperbacks packaged together in a gorgeous box set. \"Passionate, violent, sexy and daring.\" -USA TODAY on A Court of Thorns and RosesFeyre is a huntress. The skin of a wolf would bring enough gold to feed her sisters for a month. But the life of a magical creature comes at a steep price, and Feyre has just killed the wrong wolf ...Follow Feyre's journey into the dangerous, alluring world of the Fae, where she will lose her heart, face her demons, and learn what she is truly capable of.The world expands in A Court of Silver Flames with the story of Feyre's fiery sister, Nesta. This stunning five-book box set of the #1 bestselling series by Sarah J. Maas includes A Court of Thorns and Roses, A Court of Mist and Fury, A Court of Wings and Ruin, A Court of Frost and Starlight, and A Court of Silver Flames.   Read more",</t>
  </si>
  <si>
    <t xml:space="preserve">    "customerReviews": "&lt;img src=\"https://c.media-amazon.com/images/S/amazon-avatars-global/default.png\"/&gt;Amazon Customer5.0 out of 5 stars\n\n\n\n\n\n\n\n  \n  \n    Amazing series!\n  \nReviewed in the United States on May 9, 2024Verified Purchase\n\n\n\n\n\n\n\n  \n  \n    First off, the bundle is great as it is cheaper to purchase this way. If you’re trying to get back into reading this is a great choice! It is Romantasy (Romance/Fantasy). It is a great blend of both. The writing is excellent, the way the author lines up the events with the overarching plot is clever and fun. The first book is slow moving but that’s due to it focusing on world building and getting to know the main character. The book speeds up at the end and gets intense which leaves you primed up for book 2. By far book 2 and 5 are my favorites. As you read book 2, you discover so much more about the world and are just as in awe as the main character. Book 3 is really intense including a war and mostly focused on character development and learning about other courts which was interesting. Book 4 is what Booktok calls the “Christmas Special”. It’s honestly a gem. It focuses on their version of Christmas which is Winter Solstice. It’s the shortest in the series and what makes it a gem is that you get to see the characters happy for a bit. I know when I watch tv shows or read books, when there’s a lot of mayhem all the time, I’m always craving a little happiness or stillness to see the characters living normally and not focused on the next problem, so I am grateful book 4 exists. As I mentioned before the author is great at planting events or tid bits of information into the storyline that will be used later. As the characters are happy in book 4, the author sets up the next book with bits of information that sparks curiosity about a certain character. When you get to book 5, you are hooked and curious to find out what’s been going on with said character and get to explore that character a lot more.Well there you it! I tried to not be too specific or give any spoilers! I hope you’ll read this series! It’s worth it!\n  \nRead more\n  72 people found this helpful\n    \n          \n              \n                  Helpful\n              \n          \n      Sending feedback...Thank you for your feedback.Sorry, we failed to record your vote. Please try again\n        Report\n  &lt;img src=\"https://c.media-amazon.com/images/S/amazon-avatars-global/b2e7e4e5-225d-43f3-829c-dff3fece6237._CR0%2C0%2C500%2C500_SX460_.jpg\"/&gt;Kat5.0 out of 5 stars\n\n\n\n\n\n\n\n  \n  \n    Great fantasy series, not feminist literature.\n  \nReviewed in the United States on December 9, 2023Verified Purchase\n\n\n\n\n\n\n\n  \n  \n    If you like spicy romance novels and you like high fantasy novels, you will like this series. It is an adult series for adult themes and adult scenes, not just spice, but also gore/war/torture, and that is important to note. This series has its own magic system and mythologies, and is connected to other universes of the author including Crescent City and Throne of Glass but can be read on its own. I think it is a really good series.SPOILERS (not heavy spoilers but will talk about things which happen in the book in a general sense) for conversation about feminism/fascism/mental illness.Many people want a high fantasy series which is feminist in nature and the male love interests are feminist, this is not that kind of book. It definitely has feminist undertones and female empowerment undertones, it is written by a female author which historically high-fantasy books in a female lens have been shunned so I prefer to support female authors, but the love interest does many things which are not feminist.The male love interest in this book drugs her and dances inappropriately with her, and then claims there was no other way to make the villain think he didn’t care about the protagonist and put her in danger. That is pretty unbelievable, there are a million other options that do not include drugging someone in that situation.The male love interest “rescues” the protagonist and brings her to a place which only his friends and family, for hundreds of years of relational ties, are. This technically is a social isolation happening. This is apparent when 5 books later the love interest is not only still lying to the protagonist, but getting all the friends and family to lie for him about something that directly and drastically affects her life. She technically is supposed to be the same level of power that he is, but it is very clear that was a stunt to show symbolically how much he cared for her. Because if she truly had the same power as him then the friends and family would not have lied like that, the same way they would not have lied to him. The other thing about that is she was raised to her status without any well learned political or historical education of the people she is ruling, giving the male love interest good reason to be able to over-ride anything she put into place, and not giving her enough knowledge to truly do her job. What also goes along with this is that all education on those political historical topics will have to come through him or people whom he is employing/has these strong ties with.There is a race of people which the love interest rules over who are physically and sexually abusing females, and neglecting/abusing their male children to be warriors. The love interest claims to have put laws into place to prevent this, however, he does not enforce them. Similar to how he symbolically gave the protagonist a position of power, he seemed to have symbolically put a feminist law into place but then not follow through. It is claimed the abuse they are facing is culture, and to give the males more time to change, which is obviously untrue and harmful. “He will change” rhetoric harms women often. I think the way the fantasy race and issue of female violence was written was realistic, but I also think that realism is disturbing because of his unwillingness to be harsher in punishment towards males who are literally physically altering these females. It also is somewhat insinuated there is fascism going on because of his obsession with keeping one “good” city safe, and his distaste for the sexist race of warriors and the other city - which he oversees and is in charge of. It is almost like he believes their lives lost causes and something to be used to protect his favorite city and people, which is obviously harmful to the people who do not live in his favorite city because their ruler has abandoned them to harm in belief of culture.Again, this is a fantasy book, I do not believe this to reflect the authors beliefs on feminism or humanitarian efforts, but if you personally are looking for a high-fantasy book with a feminist love interest, this is probably not the one.Lastly, the last book has a topic of mental illness- specifically substance use issues. This book was so difficult to read as a researcher in psychology because of the abuse the protagonist faced and how she got better despite, in real life, this person would likely be far worse off. What I mean by this is the protagonist was unliked due to a disability she had in childhood, inadaptibility which is something that happens in children groomed to be married off (groomed meaning taught to be something very specific, particularly in a way of being sold to the highest bidder and marrying a wealthy male). Her sister took her meaning for life by marrying someone powerful and rich without any of the efforts and grooming which the protagonist faced in childhood, so all her trauma no longer had meaning and she no longer felt any reason to be alive. After this she developed an addiction to alcohol and began sexual risk taking behaviors. What her family did was ridicule and shame her but also enable her with money. Shame results in a cycle of wanting pleasure, so doing this was worsening her behavior. After the family got fed up with her wasting money, instead of setting boundaries and no longer buying alcohol, they threatened her life, took away her autonomy, verbally and emotionally abused her, isolated her, and then the person in charge of helping her developed a sexual relationship with her (which is supposed to be romantic but when she already struggled with risky sexual behaviors, this was taking advantage of her). On top it, a scene occurs where she essentially is noted as suicidal, and instead of helping her he continues to be short, rude, and mean to her and forced her to hike (???). And this was because she pointed out a lie which the whole family was keeping from her sister by her love interest, so the protagonist of this book was being punished for giving information which her sister had a right to know. It is just so incredibly hard to read.Of course, these people do not have psychology or mental wellness, however, I think the part I take most issue with is the unrealistic fact she gets better. Because this is a popular series I would also be concerned with people taking the idea that this sort of behavior towards someone mentally ill is romantic or okay in any way shape or form. This is fantasy, most people know that, but I feel compelled to state it anyway.  Overall:I do like the books, I like the writing style, I even do not mind many of the character flaws and the big issues I mentioned occurring, it adds to moral/ethical calamity and makes you question who is the real villain or hero. But, I have seen people stating that this is a more feminist style high fantasy romance and I just wanted to point all the reasons I do not believe that to be the case.\n  \nRead more\n  238 people found this helpful\n    \n          \n              \n                  Helpful\n              \n          \n      Sending feedback...Thank you for your feedback.Sorry, we failed to record your vote. Please try again\n        Report\n  &lt;img src=\"https://c.media-amazon.com/images/S/amazon-avatars-global/default.png\"/&gt;Abi 5.0 out of 5 stars\n\n\n\n\n\n\n\n  \n  \n    10/10 series for someone who enjoys staying up far too late to read\n  \nReviewed in the United States on July 19, 2024Verified Purchase\n\n\n\n\n\n\n\n  \n  \n    Growing up, I was an AVID reader of all things fantasy. Lately, a lot of books have lacked the appeal that I grew up loving when I chose books to read. The ACOTAR series brought back my love of reading (and staying up far too late to finish the chapter I was on). I would recommend this book to anyone who maybe, like myself, was in a rut trying to find exciting fantasy books as an adult. These books are spicy, compelling, and overall such a wonderful story. I found myself gasping, crying, and laughing at the characters. I’m on the last book of the series now, and it feels like I’m reading about my friends from another world. The last time a series has made me feel that way was in my teens (probably reading Percy Jackson or something similar). I would 10/10 suggest this series.\n  \nRead more\n  3 people found this helpful\n    \n          \n              \n                  Helpful\n              \n          \n      Sending feedback...Thank you for your feedback.Sorry, we failed to record your vote. Please try again\n        Report\n  &lt;img src=\"https://c.media-amazon.com/images/S/amazon-avatars-global/982d4f31-eac1-42c6-b008-08949a716641._CR0%2C45%2C243%2C243_UX460_.jpg\"/&gt;Frankie075.0 out of 5 stars\n\n\n\n\n\n\n\n  \n  \n    I have lost so much sleep cause these books are too good to put down\n  \nReviewed in the United States on July 17, 2024Verified Purchase\n\n\n\n\n\n\n\n  \n  \n    I promised myself I would read more books this year and spend less time on my phone. I saw one of my friends was reading this book series so I decided to give it a try. I have absolutely fallen in love with this book series, it’s incredible. I feel like it brings your imagination back to life and you fall into a magical world every time you open the pages. The story line is easy to follow and keeps you wanting more and more. It’s a mix of fantasy, sex, war and extremely well thought out characters that either make you fall in love with them or hate them immensely. I have never loved a series of books like this probably ever. Fall into this beautiful world and buy the books, your imagination like thank you\n  \nRead more\n  21 people found this helpful\n    \n          \n              \n                  Helpful\n              \n          \n      Sending feedback...Thank you for your feedback.Sorry, we failed to record your vote. Please try again\n        Report\n  &lt;img src=\"https://c.media-amazon.com/images/S/amazon-avatars-global/a6a05ae7-4688-4691-b6ba-2eb3ee8fb0a7._CR0%2C0%2C908%2C908_SX460_.jpg\"/&gt;M. H.5.0 out of 5 stars\n\n\n\n\n\n\n\n  \n  \n    Wow!\n  \nReviewed in the United States on July 6, 2024Verified Purchase\n\n\n\n\n\n\n\n  \n  \n    Book 1- definitely pulls you in. A few spicy scenes!Book 2- turns everything upside down from what you thought you know and who you thought was good or bad. More spicy scenes!Book 3- gripping, fast paced, intense, plot twists. War. Great book!! Possibly the climactic peak of the series.Book 4- angsty. Leaves you wanting more. Still a great read.Book 5- a TON of spicy scenes and mostly from Nesta’s POV.My only complaint - Morrigan doesn’t have a lot of time in books 4 and 5. We do get to see some of her memories of when her male family beat her and left her for dead at the border of Eris’. We do find out she has a life carved out for self outside of the Night Courts circle\n  \nRead more\n  13 people found this helpful\n    \n          \n              \n                  Helpful\n              \n          \n      Sending feedback...Thank you for your feedback.Sorry, we failed to record your vote. Please try again\n        Report",</t>
  </si>
  <si>
    <t xml:space="preserve">    "trackingLink": "https://www.amazon.com/Court-Thorns-Roses-Paperback-books/dp/1639730192?psc=&amp;linkCode=ll1&amp;tag=dividy-20&amp;linkId=c704ef8d62d28640db5abd1fb3949501&amp;language=en_US&amp;ref_=as_li_ss_tl"</t>
  </si>
  <si>
    <t xml:space="preserve">    "productDetails": "NEW YORK TIMES BESTSELLER •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t>
  </si>
  <si>
    <t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80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30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8 people found this helpful\n    \n          \n              \n                  Helpful\n              \n          \n      Sending feedback...Thank you for your feedback.Sorry, we failed to record your vote. Please try again\n        Report\n  &lt;img src=\"https://c.media-amazon.com/images/S/amazon-avatars-global/default.png\"/&gt;Rod5.0 out of 5 stars\n\n\n\n\n\n\n\n  \n  \n    Epic\n  \nReviewed in the United States on September 10, 2024Verified Purchase\n\n\n\n\n\n\n\n  \n  \n    Incredible story (and incredibly long).  Confusing at times but amazing surprises throughout.  Great characters.  Very creative writing style.  Definitely worth reading.\n  \nRead more\n  \n    \n          \n              \n                  Helpful\n              \n          \n      Sending feedback...Thank you for your feedback.Sorry, we failed to record your vote. Please try again\n        Report\n  &lt;img src=\"https://c.media-amazon.com/images/S/amazon-avatars-global/default.png\"/&gt;-L5.0 out of 5 stars\n\n\n\n\n\n\n\n  \n  \n    Outstanding\n  \nReviewed in the United States on August 30, 2024Verified Purchase\n\n\n\n\n\n\n\n  \n  \n    I was moved and touched by this beyond what I am willing to admit.  I was in a book slump for a very long time. Unable and struggling to find a read to match this one. So much so I wasn’t even able to write a review for it because I was still processing it.The writing is outstanding - clever, well-knitted together. Every little detail is well-fitted and placed perfectly to tie in all loose ends.The themes expressed perfectly. My only complaint is - once you get to the ending, you realize how political this fiction piece is - pushing an agenda right before the elections.And yet I can’t  refuse the fact that writing was great, intense and very emotional.\n  \nRead more\n  2 people found this helpful\n    \n          \n              \n                  Helpful\n              \n          \n      Sending feedback...Thank you for your feedback.Sorry, we failed to record your vote. Please try again\n        Report\n  &lt;img src=\"https://c.media-amazon.com/images/S/amazon-avatars-global/default.png\"/&gt;Ruth Fitzsimmons5.0 out of 5 stars\n\n\n\n\n\n\n\n  \n  \n    Best Book I’ve Read AllYear\n  \nReviewed in the United States on August 10, 2024Verified Purchase\n\n\n\n\n\n\n\n  \n  \n    All the Colors of the Dark by Chris Whitaker is easily the best book I’ve read all year.  It is a book about endless love, tragedy, and hope; both a coming of age novel as well as a years-long mystery. Chris Whitaker’s writing is like music, with one note leading to the next, pulling the reader along with crescendos and interludes as he skillfully reveals the decades-long relationship between Patch and Saint with all its complexities. The last 30 or so pages are so beautiful, it was almost unbearable.\n  \nRead more\n  2 people found this helpful\n    \n          \n              \n                  Helpful\n              \n          \n      Sending feedback...Thank you for your feedback.Sorry, we failed to record your vote. Please try again\n        Report\n  &lt;img src=\"https://c.media-amazon.com/images/S/amazon-avatars-global/default.png\"/&gt;Keato5.0 out of 5 stars\n\n\n\n\n\n\n\n  \n  \n    Best Book Ever\n  \nReviewed in the United States on September 3, 2024Verified Purchase\n\n\n\n\n\n\n\n  \n  \n    This book is a marvel of love. Amazingly beautiful with endless twists and turns, fully realized characters and soul, so deep, you could drown. May now be my most favored read.\n  \nRead more\n  One person found this helpful\n    \n          \n              \n                  Helpful\n              \n          \n      Sending feedback...Thank you for your feedback.Sorry, we failed to record your vote. Please try again\n        Report\n  &lt;img src=\"https://c.media-amazon.com/images/S/amazon-avatars-global/default.png\"/&gt;Bron MS4.0 out of 5 stars\n\n\n\n\n\n\n\n  \n  \n    A compelling read\n  \nReviewed in the United States on August 20, 2024Verified Purchase\n\n\n\n\n\n\n\n  \n  \n    Lots of layers to this story. Lots of twists and turns and characters who are imperfect and yet highly talented, of love and loss, and tragedy and joy. Once you start this book and get through the first chapter or so you will find it difficult to put down.\n  \nRead more\n  \n    \n          \n              \n                  Helpful\n              \n          \n      Sending feedback...Thank you for your feedback.Sorry, we failed to record your vote. Please try again\n        Report",</t>
  </si>
  <si>
    <t xml:space="preserve">    "trackingLink": "https://www.amazon.com/All-Colors-Dark-Chris-Whitaker/dp/0593798872?psc=&amp;linkCode=ll1&amp;tag=dividy-20&amp;linkId=b47339912516aeedd143902d72d3f5f7&amp;language=en_US&amp;ref_=as_li_ss_tl"</t>
  </si>
  <si>
    <t xml:space="preserve">    "productDetails": "In Hot Mess, book 19 of the Diary of a Wimpy Kid series from #1 international bestselling author Jeff Kinney, Greg Heffley is in for a particularly awkward summer with his whole family.  The pressure is building for Greg Heffley, who discovers that when you mix heaps of family, a tiny beach house, and sweltering heat, it’s a recipe for disaster. Speaking of recipes—the secret ingredients behind Gramma’s famous meatballs have been closely guarded for years. Can Greg unpack all of his family’s mysteries before their vacation is over? Or will he just stir the pot? This sidesplittingly relatable summer story is the funniest Wimpy Kid book yet!Collect all the books in the #1 bestselling Diary of a Wimpy Kid series: Diary of a Wimpy Kid (#1) | Rodrick Rules (#2) | The Last Straw (#3) | Dog Days (#4) | The Ugly Truth (#5) | Cabin Fever (#6) | The Third Wheel (#7) | Hard Luck (#8) | The Long Haul (#9) | Old School (#10) | Double Down (#11) | The Getaway (#12) | The Meltdown (#13) | Wrecking Ball (#14) | The Deep End (#15) | Big Shot (#16) | Diper Överlöde (#17) | No Brainer (#18) | Hot Mess (#19)See the Wimpy Kid World in a whole new way with the #1 bestselling Awesome Friendly books, told from the perspective of Greg Heffley’s best friend Rowley Jefferson: Diary of an Awesome Friendly Kid: Rowley Jefferson’s Journal | Rowley Jefferson’s Awesome Friendly Adventure | Rowley Jefferson’s Awesome Friendly Spooky Stories   Read more",</t>
  </si>
  <si>
    <t xml:space="preserve">    "trackingLink": "https://www.amazon.com/Hot-Mess-Diary-Wimpy-Book/dp/1419766953?psc=&amp;linkCode=ll1&amp;tag=dividy-20&amp;linkId=52550da4c6f797dacfc007c91d54e9ca&amp;language=en_US&amp;ref_=as_li_ss_tl"</t>
  </si>
  <si>
    <t xml:space="preserve">    "productDetails": "There is always enough room on your child’s bookshelf for this Classic Board Book edition of the rollicking alphabet chant that has been a children’s favorite for over thirty years!A told B, and B told C, “I’ll meet you at the top of the coconut tree” In this lively alphabet rhyme, all the letters of the alphabet race each other up the coconut tree. Will there be enough room? Oh, no—Chicka Chicka Boom! Boom! Countless children—and their parents—can joyfully recite the familiar words of this beloved alphabet chant. Bill Martin, Jr., and John Archambault’s rhythmic text keeps the beat with Caldecott Honor illustrator Lois Ehlert’s bold, cheerful art. This winning combination has made the Chicka Chicka series an enduring classic.   Read more",</t>
  </si>
  <si>
    <t xml:space="preserve">    "customerReviews": "&lt;img src=\"https://c.media-amazon.com/images/S/amazon-avatars-global/default.png\"/&gt;Gendelfully5.0 out of 5 stars\n\n\n\n\n\n\n\n  \n  \n    Fun rhythmic book\n  \nReviewed in the United States on September 11, 2024Verified Purchase\n\n\n\n\n\n\n\n  \n  \n    *Chicka Chicka Boom Boom* by Bill Martin Jr. and John Archambault is a vibrant and engaging book that’s perfect for introducing young children to the alphabet. This beloved classic combines catchy rhymes with colorful, lively illustrations that bring the letters of the alphabet to life.The story follows the letters of the alphabet as they race up a coconut tree, only to come tumbling down in a lively, rhythmic adventure. The playful text and dynamic illustrations create a fun and memorable reading experience, making it a favorite for both children and parents.What makes this book stand out is its ability to combine educational content with entertainment. The rhythmic, repetitive text is great for building phonemic awareness and early literacy skills, while the whimsical illustrations capture children’s imaginations and keep them engaged.*Chicka Chicka Boom Boom* is a must-have for any young reader’s collection. Bill Martin Jr. and John Archambault’s creative and joyful approach to the alphabet makes this book an essential tool for fostering a love of reading and learning. Highly recommended for a fun and educational reading experience!\n  \nRead more\n  \n    \n          \n              \n                  Helpful\n              \n          \n      Sending feedback...Thank you for your feedback.Sorry, we failed to record your vote. Please try again\n        Report\n  &lt;img src=\"https://c.media-amazon.com/images/S/amazon-avatars-global/default.png\"/&gt;Nickole5.0 out of 5 stars\n\n\n\n\n\n\n\n  \n  \n    Sturdy and cute story\n  \nReviewed in the United States on August 14, 2024Verified Purchase\n\n\n\n\n\n\n\n  \n  \n    Sturdy, cute story, fun to read, great first book.\n  \nRead more\n  One person found this helpful\n    \n          \n              \n                  Helpful\n              \n          \n      Sending feedback...Thank you for your feedback.Sorry, we failed to record your vote. Please try again\n        Report\n  &lt;img src=\"https://c.media-amazon.com/images/S/amazon-avatars-global/default.png\"/&gt;Deb5.0 out of 5 stars\n\n\n\n\n\n\n\n  \n  \n    A favorite of mine\n  \nReviewed in the United States on August 8, 2024Verified Purchase\n\n\n\n\n\n\n\n  \n  \n    Who doesn’t love Shel Silverstein!The illustrations and letter characters make for a winning combination. Young listeners will be fully engaged as they listen to this masterpiece. No doubt, Shell’s unique writing style coupled with the wonderful colorful illustrations will be a hit! Enjoy!\n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Classic Book for babies, toddlers\n  \nReviewed in the United States on July 27, 2024Verified Purchase\n\n\n\n\n\n\n\n  \n  \n    Catchy, rhyming tale of the alphabet with colorful illustrations make this a timeless board book for young children. Even my one year birthday grandson got the “Chicka Chicka Boom Boom” ( or his version of it) right away!\n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Another way to teach the alphabet\n  \nReviewed in the United States on August 28, 2024Verified Purchase\n\n\n\n\n\n\n\n  \n  \n    Bought this for our 3 year old (at the time) granddaughter to help her learn her alphabet in a different way.  It was a fun book, she enjoyed it a lot.\n  \nRead more\n  \n    \n          \n              \n                  Helpful\n              \n          \n      Sending feedback...Thank you for your feedback.Sorry, we failed to record your vote. Please try again\n        Report\n  &lt;img src=\"https://c.media-amazon.com/images/S/amazon-avatars-global/default.png\"/&gt;Iteach45.0 out of 5 stars\n\n\n\n\n\n\n\n  \n  \n    Great new baby/shower gift\n  \nReviewed in the United States on August 3, 2024Verified Purchase\n\n\n\n\n\n\n\n  \n  \n    A fav book. Easy to hold, small sized. Kids love the chant!\n  \nRead more\n  2 people found this helpful\n    \n          \n              \n                  Helpful\n              \n          \n      Sending feedback...Thank you for your feedback.Sorry, we failed to record your vote. Please try again\n        Report\n  &lt;img src=\"https://c.media-amazon.com/images/S/amazon-avatars-global/default.png\"/&gt;Connie and Allen5.0 out of 5 stars\n\n\n\n\n\n\n\n  \n  \n    Fun to read, children love it\n  \nReviewed in the United States on June 21, 2024Verified Purchase\n\n\n\n\n\n\n\n  \n  \n    Our neighbor children love this book according to their parents.  It has such a repetitive rhythm and just FUN\n  \nRead more\n  2 people found this helpful\n    \n          \n              \n                  Helpful\n              \n          \n      Sending feedback...Thank you for your feedback.Sorry, we failed to record your vote. Please try again\n        Report\n  &lt;img src=\"https://c.media-amazon.com/images/S/amazon-avatars-global/default.png\"/&gt;MD family5.0 out of 5 stars\n\n\n\n\n\n\n\n  \n  \n    Boom Boom!\n  \nReviewed in the United States on July 15, 2024Verified Purchase\n\n\n\n\n\n\n\n  \n  \n    Loved this book when I was a kid &amp; now my toddler does too. Good way to learn the alphabet and different parts of speech.\n  \nRead more\n  One person found this helpful\n    \n          \n              \n                  Helpful\n              \n          \n      Sending feedback...Thank you for your feedback.Sorry, we failed to record your vote. Please try again\n        Report",</t>
  </si>
  <si>
    <t xml:space="preserve">    "trackingLink": "https://www.amazon.com/Chicka-Boom-Board-Book/dp/1442450703?psc=&amp;linkCode=ll1&amp;tag=dividy-20&amp;linkId=c14555d53f6f1eaad34e3de204492fee&amp;language=en_US&amp;ref_=as_li_ss_tl"</t>
  </si>
  <si>
    <t xml:space="preserve">    "productDetails": "Visit the School Zone store at Amazon.com/SchoolZonePublishing.CARD FEATURES56 cards: 55 multiplication, 1 parent  For ages 8 and up  Large 3.0” x 5.575” cards with easy-to-sort rounded corners  110 multiplication problems comprised of at least one of every integer product that range from 0x0 to 12x12  Not all multiplication facts for 0 to 12 are included in this pack Answers on backside of each card Follows NCTM and Common Core standards  Develop speed, accuracy, and confidence  EXCELLENT - Helping kids master multiplication is so important! It relates to learning division, percentages and algebra basics. It's essential for calculations like tripling recipes, planning travel times/mileage, or finding square footage. Understanding properties of multiplication and the ability to multiply are Common Core third-grade objectives. Multiplication 0-12 Flash Cards include 55 cards (110 problems) to help teach and reinforce multiplication skills for a solid math foundation. Do speed drills, play games, change it up!FLASHCARDS - Kids and parents who use our flashcards for practice testing are using one of the most effective learning techniques available. A hundred years of research shows practice testing is highly likely to boost retention. Learning skills through gameplay is an excellent strategy for many reasons. They are fun and motivating, and games also tend to help students deepen their understanding and reasoning. Because games feel more like play than work, they can encourage kids to explore and experiment with concepts more freely and can reduce the stress of viewing schoolwork as nothing more than problems. PREPARATION - Let us help you prepare your young children for the next grade level with our workbooks, flashcards, card games, early reading books, and online learning program – Anywhere Teacher. Keep kids \"classroom ready\" with these great supplemental learning tools and more!AWARD WINNING - School Zone content has won The Parents’ Choice Foundation Award, Tillywig Toy Awards, Brainchild Award, Family Choice Award, Mom's Choice Awards Honoring Excellence, Gold Star Toy Scholastic Parent and Child Award and many more.OUR STORY - More than 40 years ago, long-time educators James Hoffman, Ed.D., and his wife Joan Hoffman, M.A., began a retail supply outlet for teachers, then soon identified a need for at-home learning materials to help parents support and supplement their children’s classroom instruction. School Zone Publishing fast emerged as the market leader in workbooks and flashcards for preschoolers through sixth graders.School Zone remains family-owned, focused on excellence, responsive to customers, alert to emerging technology, and committed to the community. We continually update our products with new features and content, reflective of changing standards, evolving teaching methods, and overall best practices.   Read more",</t>
  </si>
  <si>
    <t xml:space="preserve">    "customerReviews": "&lt;img src=\"https://c.media-amazon.com/images/S/amazon-avatars-global/default.png\"/&gt;Cindy Bancroft5.0 out of 5 stars\n\n\n\n\n\n\n\n  \n  \n    They'll have their math facts memorized in no time!\n  \nReviewed in the United States on August 1, 2024Verified Purchase\n\n\n\n\n\n\n\n  \n  \n    These multiplication flash cards are really handy for solidifying math facts. I used these with my third grader and he really showed improvement in recall very quickly. I tell him we'll do them one time through, several times a week. It made a difference! I like that the cards have the answers on the back so I don't have to flip the card towards me every time to see what the question is. The cards are good quality and beautiful bright colors on the edges. I feel that the price is very fair and worth it!\n  \nRead more\n\n\n\n\n\n\n\n\n\n\n\n \n  \t\t \n\n\n\n\n    \n        \n        \n            \n        \n            \n        \n        \n            \n            \n        \n        \n            \n            \n        \n    \n    \n        \n\n            \n                &lt;img src=\"https://c.media-amazon.com/images/S/amazon-avatars-global/default.png\"/&gt;Cindy Bancroft\n            \n\n            5.0 out of 5 stars\n            \n                They'll have their math facts memorized in no time!\n            \n            \n            \n                \n                    \n                        \n                        \n                            \n                                \n                                \n                                    Reviewed in the United States on August 1, 2024\n                                \n                            \n                        \n                    \n                \n            \n        \n        \n            These multiplication flash cards are really handy for solidifying math facts. I used these with my third grader and he really showed improvement in recall very quickly. I tell him we'll do them one time through, several times a week. It made a difference! I like that the cards have the answers on the back so I don't have to flip the card towards me every time to see what the question is. The cards are good quality and beautiful bright colors on the edges. I feel that the price is very fair and worth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src=\"https://c.media-amazon.com/images/I/71w6IRfdP7L._SY88.jpg\" height=\"88\" width=\"100%\"/&gt;&lt;img alt=\"Customer image\" src=\"https://c.media-amazon.com/images/I/71deqqhO9uL._SY88.jpg\" height=\"88\" width=\"100%\"/&gt;&lt;img alt=\"Customer image\" src=\"https://c.media-amazon.com/images/I/716hbycwf1L._SY88.jpg\" height=\"88\" width=\"100%\"/&gt;&lt;img alt=\"Customer image\" src=\"https://c.media-amazon.com/images/I/71YFr5SqnHL._SY88.jpg\" height=\"88\" width=\"100%\"/&gt;\n\n        P.when('A', 'cr-image-popover-controller').execute(function(A, imagePopoverController) {\n          A.on(\"a:popover:beforeShow:RYHQHK5BPAACS_gallerySection_main\", function(data) {\n            imagePopoverController.initImagePopover(\"RYHQHK5BPAACS\", \"[https://c.media-amazon.com/images/I/71w6IRfdP7L.jpg, https://c.media-amazon.com/images/I/71deqqhO9uL.jpg, https://c.media-amazon.com/images/I/716hbycwf1L.jpg, https://c.media-amazon.com/images/I/71YFr5SqnHL.jpg]\", data);\n          });\n        });\n    \n\n  One person found this helpful\n    \n          \n              \n                  Helpful\n              \n          \n      Sending feedback...Thank you for your feedback.Sorry, we failed to record your vote. Please try again\n        Report\n  &lt;img src=\"https://c.media-amazon.com/images/S/amazon-avatars-global/default.png\"/&gt;Jason Mazzaroth5.0 out of 5 stars\n\n\n\n\n\n\n\n  \n  \n    Worked\n  \nReviewed in the United States on August 16, 2024Verified Purchase\n\n\n\n\n\n\n\n  \n  \n    My daughter needed to learn multiplication and these cards worked very well. I simply gave them to her and told her to practice each day. She did and her multiplication ability skyrocketed. This product is cheap, but effective. I definitely recommend it.\n  \nRead more\n  \n    \n          \n              \n                  Helpful\n              \n          \n      Sending feedback...Thank you for your feedback.Sorry, we failed to record your vote. Please try again\n        Report\n  &lt;img src=\"https://c.media-amazon.com/images/S/amazon-avatars-global/default.png\"/&gt;Brooke5.0 out of 5 stars\n\n\n\n\n\n\n\n  \n  \n    Flash cards\n  \nReviewed in the United States on September 4, 2024Verified Purchase\n\n\n\n\n\n\n\n  \n  \n    Great price for multiplication flash cards! Great quality\n  \nRead more\n  \n    \n          \n              \n                  Helpful\n              \n          \n      Sending feedback...Thank you for your feedback.Sorry, we failed to record your vote. Please try again\n        Report\n  &lt;img src=\"https://c.media-amazon.com/images/S/amazon-avatars-global/default.png\"/&gt;Tiara5.0 out of 5 stars\n\n\n\n\n\n\n\n  \n  \n    Love this so much!\n  \nReviewed in the United States on March 8, 2024Verified Purchase\n\n\n\n\n\n\n\n  \n  \n    The Carson Dellosa Division Flash Cards are an excellent resource for students ages 8 and up who are looking to practice and improve their division skills. These flash cards cover division problems with numbers 0-12, making them suitable for students in 3rd grade, 4th grade, and 5th grade.Division flash cards are a useful tool for students to enhance their understanding of division concepts and improve their division fluency. By using these flash cards, students can practice dividing numbers in a variety of ways, such as simple division problems, long division, and word problems.The Carson Dellosa Division Flash Cards feature clear and easy-to-read division problems on one side of the card, with the corresponding answers on the other side. This allows students to quiz themselves or engage in interactive practice with a partner or parent. These flash cards can be used at home, in the classroom, or on the go, making them a versatile learning tool.Practicing division with flash cards not only helps students memorize division facts but also strengthens their problem-solving skills and builds their confidence in math. These flash cards can be used for timed drills, games, or other fun activities to make learning division more engaging and effective for students.Overall, the Carson Dellosa Division Flash Cards are a valuable resource for students who want to master division skills and succeed in math. By incorporating these flash cards into their study routine, students can improve their division proficiency and become more confident in their mathematical abilities.\n  \nRead more\n  One person found this helpful\n    \n          \n              \n                  Helpful\n              \n          \n      Sending feedback...Thank you for your feedback.Sorry, we failed to record your vote. Please try again\n        Report\n  &lt;img src=\"https://c.media-amazon.com/images/S/amazon-avatars-global/default.png\"/&gt;Peterson4.0 out of 5 stars\n\n\n\n\n\n\n\n  \n  \n    Some weird cards.\n  \nReviewed in the United States on January 21, 2024Verified Purchase\n\n\n\n\n\n\n\n  \n  \n    These \"Flash-Cards\" are cheap but they include the obvious content.For example, it should be obvious that zero times any number is zero. They have cards for 0 * 0,0 * 1, 0 * 2 all the way up to 0 * 12. Why not just tell your child that any number times zero is zero, and zero times any number is also zero? Children can reason, and insulting their intelligence makes them discouraged.My mom taught me up to 10 * 10, but these cards go up to 12 * 12. I learned up to Calculus 3 with the times tables my mother taught me, so I don't understand why going up to 12 * 12 is worth bothering about.I have to admit that these cards are a good value for the money. Good Job Amazon!\n  \nRead more\n  2 people found this helpful\n    \n          \n              \n                  Helpful\n              \n          \n      Sending feedback...Thank you for your feedback.Sorry, we failed to record your vote. Please try again\n        Report\n  &lt;img src=\"https://c.media-amazon.com/images/S/amazon-avatars-global/default.png\"/&gt;fallon mckenzie5.0 out of 5 stars\n\n\n\n\n\n\n\n  \n  \n    Great product!\n  \nReviewed in the United States on July 15, 2024Verified Purchase\n\n\n\n\n\n\n\n  \n  \n    Bought this for my classroom and I use it daily.\n  \nRead more\n  \n    \n          \n              \n                  Helpful\n              \n          \n      Sending feedback...Thank you for your feedback.Sorry, we failed to record your vote. Please try again\n        Report\n  &lt;img src=\"https://c.media-amazon.com/images/S/amazon-avatars-global/default.png\"/&gt;Jo Ann Uscio5.0 out of 5 stars\n\n\n\n\n\n\n\n  \n  \n    This is a great product\n  \nReviewed in the United States on September 6, 2024Verified Purchase\n\n\n\n\n\n\n\n  \n  \n    My niece needed this for school and could not find it anywhere locally. Thanks for having it available.\n  \nRead more\n  \n    \n          \n              \n                  Helpful\n              \n          \n      Sending feedback...Thank you for your feedback.Sorry, we failed to record your vote. Please try again\n        Report\n  &lt;img src=\"https://c.media-amazon.com/images/S/amazon-avatars-global/default.png\"/&gt;NICOLE T.5.0 out of 5 stars\n\n\n\n\n\n\n\n  \n  \n    Great\n  \nReviewed in the United States on September 1, 2024Verified Purchase\n\n\n\n\n\n\n\n  \n  \n    Great\n  \nRead more\n  \n    \n          \n              \n                  Helpful\n              \n          \n      Sending feedback...Thank you for your feedback.Sorry, we failed to record your vote. Please try again\n        Report",</t>
  </si>
  <si>
    <t xml:space="preserve">    "trackingLink": "https://www.amazon.com/School-Zone-Multiplication-Grades-Concentration/dp/0938256939?psc=&amp;linkCode=ll1&amp;tag=dividy-20&amp;linkId=4836812e9dc7f5b507c758faf15c6a78&amp;language=en_US&amp;ref_=as_li_ss_tl"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</si>
</sst>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6" x14ac:knownFonts="1">
    <font>
      <sz val="12"/>
      <color theme="1"/>
      <name val="Aptos Narrow"/>
      <family val="2"/>
      <scheme val="minor"/>
    </font>
    <font>
      <sz val="12"/>
      <color rgb="FFFF0000"/>
      <name val="Aptos Narrow"/>
      <family val="2"/>
      <scheme val="minor"/>
    </font>
    <font>
      <sz val="14"/>
      <color rgb="FF0D0E0E"/>
      <name val="Arial"/>
      <family val="2"/>
    </font>
    <font>
      <sz val="12"/>
      <color rgb="FFFAB795"/>
      <name val="Menlo"/>
      <family val="2"/>
    </font>
    <font>
      <sz val="12"/>
      <color theme="1"/>
      <name val="Aptos Narrow"/>
      <family val="2"/>
      <scheme val="minor"/>
    </font>
    <font>
      <sz val="9"/>
      <color rgb="FFE3E3E3"/>
      <name val="Courier New"/>
      <family val="3"/>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1">
    <border>
      <left/>
      <right/>
      <top/>
      <bottom/>
      <diagonal/>
    </border>
  </borders>
  <cellStyleXfs count="2">
    <xf numFmtId="0" fontId="0" fillId="0" borderId="0"/>
    <xf numFmtId="44" fontId="4" fillId="0" borderId="0" applyFont="0" applyFill="0" applyBorder="0" applyAlignment="0" applyProtection="0"/>
  </cellStyleXfs>
  <cellXfs count="9">
    <xf numFmtId="0" fontId="0" fillId="0" borderId="0" xfId="0"/>
    <xf numFmtId="0" fontId="2" fillId="0" borderId="0" xfId="0" applyFont="1"/>
    <xf numFmtId="0" fontId="1" fillId="0" borderId="0" xfId="0" applyFont="1"/>
    <xf numFmtId="0" fontId="3" fillId="0" borderId="0" xfId="0" applyFont="1"/>
    <xf numFmtId="0" fontId="0" fillId="2" borderId="0" xfId="0" applyFill="1"/>
    <xf numFmtId="9" fontId="0" fillId="0" borderId="0" xfId="0" applyNumberFormat="1"/>
    <xf numFmtId="164" fontId="0" fillId="0" borderId="0" xfId="1" applyNumberFormat="1" applyFont="1"/>
    <xf numFmtId="0" fontId="0" fillId="3" borderId="0" xfId="0" applyFill="1"/>
    <xf numFmtId="0" fontId="5" fillId="0" borderId="0" xfId="0" applyFon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28181-9D8C-8046-A981-453354B63207}">
  <dimension ref="G4:J18"/>
  <sheetViews>
    <sheetView workbookViewId="0">
      <selection activeCell="G23" sqref="G23"/>
    </sheetView>
  </sheetViews>
  <sheetFormatPr defaultColWidth="11.44140625" defaultRowHeight="15" x14ac:dyDescent="0.2"/>
  <cols>
    <col min="9" max="9" width="25.77734375" bestFit="1" customWidth="1"/>
    <col min="10" max="10" width="18" customWidth="1"/>
  </cols>
  <sheetData>
    <row r="4" spans="7:10" x14ac:dyDescent="0.2">
      <c r="G4">
        <v>5.0000000000000001E-3</v>
      </c>
    </row>
    <row r="5" spans="7:10" x14ac:dyDescent="0.2">
      <c r="G5">
        <v>2000</v>
      </c>
    </row>
    <row r="6" spans="7:10" x14ac:dyDescent="0.2">
      <c r="G6">
        <f>G4*G5</f>
        <v>10</v>
      </c>
    </row>
    <row r="10" spans="7:10" x14ac:dyDescent="0.2">
      <c r="I10" t="s">
        <v>184</v>
      </c>
      <c r="J10">
        <v>40</v>
      </c>
    </row>
    <row r="11" spans="7:10" x14ac:dyDescent="0.2">
      <c r="I11" t="s">
        <v>185</v>
      </c>
      <c r="J11">
        <v>100</v>
      </c>
    </row>
    <row r="12" spans="7:10" x14ac:dyDescent="0.2">
      <c r="I12" t="s">
        <v>186</v>
      </c>
      <c r="J12">
        <f>J10*J11</f>
        <v>4000</v>
      </c>
    </row>
    <row r="13" spans="7:10" x14ac:dyDescent="0.2">
      <c r="I13" t="s">
        <v>187</v>
      </c>
      <c r="J13">
        <v>100</v>
      </c>
    </row>
    <row r="14" spans="7:10" x14ac:dyDescent="0.2">
      <c r="I14" t="s">
        <v>188</v>
      </c>
      <c r="J14" s="5">
        <v>7.0000000000000007E-2</v>
      </c>
    </row>
    <row r="15" spans="7:10" x14ac:dyDescent="0.2">
      <c r="I15" t="s">
        <v>189</v>
      </c>
      <c r="J15" s="5">
        <v>0.01</v>
      </c>
    </row>
    <row r="16" spans="7:10" x14ac:dyDescent="0.2">
      <c r="I16" t="s">
        <v>190</v>
      </c>
      <c r="J16">
        <v>80</v>
      </c>
    </row>
    <row r="17" spans="9:10" x14ac:dyDescent="0.2">
      <c r="I17" t="s">
        <v>191</v>
      </c>
      <c r="J17" s="5">
        <v>0.04</v>
      </c>
    </row>
    <row r="18" spans="9:10" x14ac:dyDescent="0.2">
      <c r="I18" t="s">
        <v>192</v>
      </c>
      <c r="J18" s="6">
        <f>J12*J13*J14*J15*J16*J17</f>
        <v>896.00000000000011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739B7-999C-CE47-ADF3-0690F18A739A}">
  <dimension ref="C9:L47"/>
  <sheetViews>
    <sheetView zoomScaleNormal="100" workbookViewId="0">
      <selection activeCell="C18" sqref="C18"/>
    </sheetView>
  </sheetViews>
  <sheetFormatPr defaultColWidth="11.44140625" defaultRowHeight="15" x14ac:dyDescent="0.2"/>
  <sheetData>
    <row r="9" spans="3:12" ht="18" x14ac:dyDescent="0.25">
      <c r="C9" t="s">
        <v>78</v>
      </c>
      <c r="F9" s="1" t="s">
        <v>0</v>
      </c>
      <c r="L9" t="s">
        <v>39</v>
      </c>
    </row>
    <row r="10" spans="3:12" ht="18" x14ac:dyDescent="0.25">
      <c r="C10" t="s">
        <v>79</v>
      </c>
      <c r="F10" s="1" t="s">
        <v>1</v>
      </c>
      <c r="L10" t="s">
        <v>40</v>
      </c>
    </row>
    <row r="11" spans="3:12" ht="18" x14ac:dyDescent="0.25">
      <c r="C11" t="s">
        <v>2</v>
      </c>
      <c r="F11" s="1" t="s">
        <v>2</v>
      </c>
      <c r="L11" t="s">
        <v>41</v>
      </c>
    </row>
    <row r="12" spans="3:12" ht="18" x14ac:dyDescent="0.25">
      <c r="C12" t="s">
        <v>80</v>
      </c>
      <c r="F12" s="1" t="s">
        <v>3</v>
      </c>
      <c r="L12" t="s">
        <v>42</v>
      </c>
    </row>
    <row r="13" spans="3:12" ht="18" x14ac:dyDescent="0.25">
      <c r="C13" t="s">
        <v>81</v>
      </c>
      <c r="F13" s="1" t="s">
        <v>4</v>
      </c>
      <c r="L13" t="s">
        <v>43</v>
      </c>
    </row>
    <row r="14" spans="3:12" ht="18" x14ac:dyDescent="0.25">
      <c r="C14" t="s">
        <v>82</v>
      </c>
      <c r="F14" s="1" t="s">
        <v>5</v>
      </c>
      <c r="L14" t="s">
        <v>44</v>
      </c>
    </row>
    <row r="15" spans="3:12" ht="18" x14ac:dyDescent="0.25">
      <c r="C15" t="s">
        <v>6</v>
      </c>
      <c r="F15" s="1" t="s">
        <v>6</v>
      </c>
      <c r="L15" t="s">
        <v>45</v>
      </c>
    </row>
    <row r="16" spans="3:12" ht="18" x14ac:dyDescent="0.25">
      <c r="C16" t="s">
        <v>7</v>
      </c>
      <c r="F16" s="1" t="s">
        <v>7</v>
      </c>
      <c r="L16" t="s">
        <v>46</v>
      </c>
    </row>
    <row r="17" spans="3:12" ht="18" x14ac:dyDescent="0.25">
      <c r="C17" t="s">
        <v>83</v>
      </c>
      <c r="F17" s="1" t="s">
        <v>8</v>
      </c>
      <c r="L17" t="s">
        <v>47</v>
      </c>
    </row>
    <row r="18" spans="3:12" ht="18" x14ac:dyDescent="0.25">
      <c r="C18" t="s">
        <v>9</v>
      </c>
      <c r="F18" s="1" t="s">
        <v>9</v>
      </c>
      <c r="L18" t="s">
        <v>48</v>
      </c>
    </row>
    <row r="19" spans="3:12" ht="18" x14ac:dyDescent="0.25">
      <c r="C19" t="s">
        <v>84</v>
      </c>
      <c r="F19" s="1" t="s">
        <v>10</v>
      </c>
      <c r="L19" t="s">
        <v>49</v>
      </c>
    </row>
    <row r="20" spans="3:12" ht="18" x14ac:dyDescent="0.25">
      <c r="C20" t="s">
        <v>85</v>
      </c>
      <c r="F20" s="1" t="s">
        <v>11</v>
      </c>
      <c r="L20" t="s">
        <v>50</v>
      </c>
    </row>
    <row r="21" spans="3:12" ht="18" x14ac:dyDescent="0.25">
      <c r="C21" t="s">
        <v>86</v>
      </c>
      <c r="F21" s="1" t="s">
        <v>12</v>
      </c>
      <c r="L21" t="s">
        <v>51</v>
      </c>
    </row>
    <row r="22" spans="3:12" ht="18" x14ac:dyDescent="0.25">
      <c r="C22" t="s">
        <v>87</v>
      </c>
      <c r="F22" s="1" t="s">
        <v>13</v>
      </c>
      <c r="L22" t="s">
        <v>52</v>
      </c>
    </row>
    <row r="23" spans="3:12" ht="18" x14ac:dyDescent="0.25">
      <c r="C23" t="s">
        <v>88</v>
      </c>
      <c r="F23" s="1" t="s">
        <v>14</v>
      </c>
      <c r="L23" t="s">
        <v>53</v>
      </c>
    </row>
    <row r="24" spans="3:12" ht="18" x14ac:dyDescent="0.25">
      <c r="C24" t="s">
        <v>89</v>
      </c>
      <c r="F24" s="1" t="s">
        <v>15</v>
      </c>
      <c r="L24" t="s">
        <v>54</v>
      </c>
    </row>
    <row r="25" spans="3:12" ht="18" x14ac:dyDescent="0.25">
      <c r="C25" t="s">
        <v>90</v>
      </c>
      <c r="F25" s="1" t="s">
        <v>16</v>
      </c>
      <c r="L25" t="s">
        <v>55</v>
      </c>
    </row>
    <row r="26" spans="3:12" ht="18" x14ac:dyDescent="0.25">
      <c r="C26" t="s">
        <v>91</v>
      </c>
      <c r="F26" s="1" t="s">
        <v>17</v>
      </c>
      <c r="L26" t="s">
        <v>56</v>
      </c>
    </row>
    <row r="27" spans="3:12" ht="18" x14ac:dyDescent="0.25">
      <c r="C27" t="s">
        <v>18</v>
      </c>
      <c r="F27" s="1" t="s">
        <v>18</v>
      </c>
      <c r="L27" t="s">
        <v>57</v>
      </c>
    </row>
    <row r="28" spans="3:12" ht="18" x14ac:dyDescent="0.25">
      <c r="C28" t="s">
        <v>92</v>
      </c>
      <c r="F28" s="1" t="s">
        <v>19</v>
      </c>
      <c r="L28" t="s">
        <v>58</v>
      </c>
    </row>
    <row r="29" spans="3:12" ht="18" x14ac:dyDescent="0.25">
      <c r="C29" t="s">
        <v>93</v>
      </c>
      <c r="F29" s="1" t="s">
        <v>20</v>
      </c>
      <c r="L29" t="s">
        <v>59</v>
      </c>
    </row>
    <row r="30" spans="3:12" ht="18" x14ac:dyDescent="0.25">
      <c r="C30" t="s">
        <v>94</v>
      </c>
      <c r="F30" s="1" t="s">
        <v>21</v>
      </c>
      <c r="L30" t="s">
        <v>60</v>
      </c>
    </row>
    <row r="31" spans="3:12" ht="18" x14ac:dyDescent="0.25">
      <c r="C31" t="s">
        <v>95</v>
      </c>
      <c r="F31" s="1" t="s">
        <v>22</v>
      </c>
      <c r="L31" t="s">
        <v>61</v>
      </c>
    </row>
    <row r="32" spans="3:12" ht="18" x14ac:dyDescent="0.25">
      <c r="C32" t="s">
        <v>96</v>
      </c>
      <c r="F32" s="1" t="s">
        <v>23</v>
      </c>
      <c r="L32" t="s">
        <v>62</v>
      </c>
    </row>
    <row r="33" spans="3:12" ht="18" x14ac:dyDescent="0.25">
      <c r="C33" t="s">
        <v>97</v>
      </c>
      <c r="F33" s="1" t="s">
        <v>24</v>
      </c>
      <c r="L33" t="s">
        <v>63</v>
      </c>
    </row>
    <row r="34" spans="3:12" ht="18" x14ac:dyDescent="0.25">
      <c r="C34" t="s">
        <v>98</v>
      </c>
      <c r="F34" s="1" t="s">
        <v>25</v>
      </c>
      <c r="L34" t="s">
        <v>64</v>
      </c>
    </row>
    <row r="35" spans="3:12" ht="18" x14ac:dyDescent="0.25">
      <c r="C35" t="s">
        <v>99</v>
      </c>
      <c r="F35" s="1" t="s">
        <v>26</v>
      </c>
      <c r="L35" t="s">
        <v>65</v>
      </c>
    </row>
    <row r="36" spans="3:12" ht="18" x14ac:dyDescent="0.25">
      <c r="C36" t="s">
        <v>100</v>
      </c>
      <c r="F36" s="1" t="s">
        <v>27</v>
      </c>
      <c r="L36" t="s">
        <v>66</v>
      </c>
    </row>
    <row r="37" spans="3:12" ht="18" x14ac:dyDescent="0.25">
      <c r="C37" t="s">
        <v>101</v>
      </c>
      <c r="F37" s="1" t="s">
        <v>28</v>
      </c>
      <c r="L37" t="s">
        <v>67</v>
      </c>
    </row>
    <row r="38" spans="3:12" ht="18" x14ac:dyDescent="0.25">
      <c r="C38" t="s">
        <v>102</v>
      </c>
      <c r="F38" s="1" t="s">
        <v>29</v>
      </c>
      <c r="L38" t="s">
        <v>68</v>
      </c>
    </row>
    <row r="39" spans="3:12" ht="18" x14ac:dyDescent="0.25">
      <c r="C39" t="s">
        <v>103</v>
      </c>
      <c r="F39" s="1" t="s">
        <v>30</v>
      </c>
      <c r="L39" t="s">
        <v>69</v>
      </c>
    </row>
    <row r="40" spans="3:12" ht="18" x14ac:dyDescent="0.25">
      <c r="C40" t="s">
        <v>104</v>
      </c>
      <c r="F40" s="1" t="s">
        <v>31</v>
      </c>
      <c r="L40" t="s">
        <v>70</v>
      </c>
    </row>
    <row r="41" spans="3:12" ht="18" x14ac:dyDescent="0.25">
      <c r="C41" t="s">
        <v>32</v>
      </c>
      <c r="F41" s="1" t="s">
        <v>32</v>
      </c>
      <c r="L41" t="s">
        <v>71</v>
      </c>
    </row>
    <row r="42" spans="3:12" ht="18" x14ac:dyDescent="0.25">
      <c r="C42" t="s">
        <v>105</v>
      </c>
      <c r="F42" s="1" t="s">
        <v>33</v>
      </c>
      <c r="L42" t="s">
        <v>72</v>
      </c>
    </row>
    <row r="43" spans="3:12" ht="18" x14ac:dyDescent="0.25">
      <c r="C43" t="s">
        <v>106</v>
      </c>
      <c r="F43" s="1" t="s">
        <v>34</v>
      </c>
      <c r="L43" t="s">
        <v>73</v>
      </c>
    </row>
    <row r="44" spans="3:12" ht="18" x14ac:dyDescent="0.25">
      <c r="C44" t="s">
        <v>107</v>
      </c>
      <c r="F44" s="1" t="s">
        <v>35</v>
      </c>
      <c r="L44" t="s">
        <v>74</v>
      </c>
    </row>
    <row r="45" spans="3:12" ht="18" x14ac:dyDescent="0.25">
      <c r="C45" t="s">
        <v>108</v>
      </c>
      <c r="F45" s="1" t="s">
        <v>36</v>
      </c>
      <c r="L45" t="s">
        <v>75</v>
      </c>
    </row>
    <row r="46" spans="3:12" ht="18" x14ac:dyDescent="0.25">
      <c r="C46" t="s">
        <v>109</v>
      </c>
      <c r="F46" s="1" t="s">
        <v>37</v>
      </c>
      <c r="L46" t="s">
        <v>76</v>
      </c>
    </row>
    <row r="47" spans="3:12" ht="18" x14ac:dyDescent="0.25">
      <c r="C47" t="s">
        <v>110</v>
      </c>
      <c r="F47" s="1" t="s">
        <v>38</v>
      </c>
      <c r="L47" t="s">
        <v>77</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6E1CC-6ABA-4BFF-A019-6DCA821326EE}">
  <dimension ref="A1:AU345"/>
  <sheetViews>
    <sheetView tabSelected="1" topLeftCell="K302" zoomScale="65" zoomScaleNormal="50" workbookViewId="0">
      <selection activeCell="N346" sqref="N346"/>
    </sheetView>
  </sheetViews>
  <sheetFormatPr defaultColWidth="11.44140625" defaultRowHeight="15" x14ac:dyDescent="0.2"/>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7.77734375" customWidth="1"/>
    <col min="42" max="42" width="18.33203125" customWidth="1"/>
  </cols>
  <sheetData>
    <row r="1" spans="2:47" x14ac:dyDescent="0.2">
      <c r="B1" t="s">
        <v>113</v>
      </c>
      <c r="AO1" t="str" cm="1">
        <f t="array" ref="AO1">INDEX($N$43:$N$1000, (ROW()-ROW($AO$1))*6 + 1)</f>
        <v>https://www.amazon.com/Does-This-Taste-Funny-Recipes/dp/1250859999/ref=zg_bs_g_books_d_sccl_1/133-8364463-3604600?psc=</v>
      </c>
      <c r="AP1" t="str" cm="1">
        <f t="array" ref="AP1">INDEX($N$41:$N$1000, (ROW()-ROW($AP$1))*6 + 1)</f>
        <v>Does This Taste Funny?: Recipes Our Family Loves</v>
      </c>
      <c r="AQ1" t="str" cm="1">
        <f t="array" ref="AQ1">INDEX($N$40:$N$1000, (ROW()-ROW($AQ$1))*6 + 1)</f>
        <v>https://c.media-amazon.com/images/I/81VNFid7TkL._AC_UL600_SR600,400_.jpg</v>
      </c>
      <c r="AR1" t="str" cm="1">
        <f t="array" ref="AR1">INDEX($N$42:$N$1000, (ROW()-ROW($AR$1))*6 + 1)</f>
        <v>Does-This-Taste-Funny-Recipes</v>
      </c>
      <c r="AS1" t="str" cm="1">
        <f t="array" ref="AS1">INDEX($P$41:$P$1000, (ROW()-ROW($AS$1))*6 + 1)</f>
        <v xml:space="preserve">    "productDetails": "Stephen and Evie Colbert invite you to pull up a chair as they share their favorite recipes from family and friends and offer a glimpse of food and fun in their South Carolina home.“Hopefully reading this book and cooking these recipes will feel like hanging out with us at home. We basically live in the kitchen anyway.” ―Evie and Stephen ColbertAs Evie and Stephen explain it, Does This Taste Funny? had its beginnings in the Covid lockdown. “We were all stuck together and couldn’t go out, so we cooked. We had all three kids back under one roof for the first time in a long time, and we had dinner each night as a family. Cooking together became a major source of entertainment.”Now, the Colberts invite us into their kitchen and around their dining room table. Sharing Stephen and Evie’s favorite recipes, as well as those of their family and friends, this book offers everything from Party Food (called “party food” because “appetizers” implies something to follow when we all know that, often, this is the only course), to Seafood, to Poultry and Meat (“Evie and I have different relationships to meat. I like it. Evie can take it or leave it, and mostly she leaves it.”), to Desserts (“This is one of the largest sections of the book. Evie always reminds me that desserts are a great way to postpone clearing up.”), to Drinks (“I love cocktail hour. It feels like a reward for having gone so long without a cocktail”), all tied together with playful dialogue between Stephen and Evie and gorgeous shots of their food, family, and home.   Read more",</v>
      </c>
      <c r="AT1" t="str" cm="1">
        <f t="array" ref="AT1">INDEX($P$42:$P$1000, (ROW()-ROW($AT$1))*6 + 1)</f>
        <v xml:space="preserve">    "customerReviews": "No customer reviews found",</v>
      </c>
      <c r="AU1" t="str" cm="1">
        <f t="array" ref="AU1">INDEX($P$43:$P$1000, (ROW()-ROW($AU$1))*6 + 1)</f>
        <v>https://www.amazon.com/Does-This-Taste-Funny-Recipes/dp/1250859999?psc=&amp;linkCode=ll1&amp;tag=dividy-20&amp;linkId=75c66e809a55dfc00a26e6d05a8b26c0&amp;language=en_US&amp;ref_=as_li_ss_tl</v>
      </c>
    </row>
    <row r="2" spans="2:47" x14ac:dyDescent="0.2">
      <c r="B2" t="s">
        <v>114</v>
      </c>
      <c r="AO2" t="str" cm="1">
        <f t="array" ref="AO2">INDEX($N$43:$N$1000, (ROW()-ROW($AO$1))*6 + 1)</f>
        <v>https://www.amazon.com/Does-This-Taste-Funny-Recipes/dp/1250859999/ref=zg_bs_g_books_d_sccl_1/133-8364463-3604600?psc=</v>
      </c>
      <c r="AP2" t="str" cm="1">
        <f t="array" ref="AP2">INDEX($N$41:$N$1000, (ROW()-ROW($AP$1))*6 + 1)</f>
        <v>Does This Taste Funny?: Recipes Our Family Loves</v>
      </c>
      <c r="AQ2" t="str" cm="1">
        <f t="array" ref="AQ2">INDEX($N$40:$N$1000, (ROW()-ROW($AQ$1))*6 + 1)</f>
        <v>https://c.media-amazon.com/images/I/81VNFid7TkL._AC_UL600_SR600,400_.jpg</v>
      </c>
      <c r="AR2" t="str" cm="1">
        <f t="array" ref="AR2">INDEX($N$42:$N$1000, (ROW()-ROW($AR$1))*6 + 1)</f>
        <v>Does-This-Taste-Funny-Recipes</v>
      </c>
      <c r="AS2" t="str" cm="1">
        <f t="array" ref="AS2">INDEX($P$41:$P$1000, (ROW()-ROW($AS$1))*6 + 1)</f>
        <v xml:space="preserve">    "productDetails": "Stephen and Evie Colbert invite you to pull up a chair as they share their favorite recipes from family and friends and offer a glimpse of food and fun in their South Carolina home.“Hopefully reading this book and cooking these recipes will feel like hanging out with us at home. We basically live in the kitchen anyway.” ―Evie and Stephen ColbertAs Evie and Stephen explain it, Does This Taste Funny? had its beginnings in the Covid lockdown. “We were all stuck together and couldn’t go out, so we cooked. We had all three kids back under one roof for the first time in a long time, and we had dinner each night as a family. Cooking together became a major source of entertainment.”Now, the Colberts invite us into their kitchen and around their dining room table. Sharing Stephen and Evie’s favorite recipes, as well as those of their family and friends, this book offers everything from Party Food (called “party food” because “appetizers” implies something to follow when we all know that, often, this is the only course), to Seafood, to Poultry and Meat (“Evie and I have different relationships to meat. I like it. Evie can take it or leave it, and mostly she leaves it.”), to Desserts (“This is one of the largest sections of the book. Evie always reminds me that desserts are a great way to postpone clearing up.”), to Drinks (“I love cocktail hour. It feels like a reward for having gone so long without a cocktail”), all tied together with playful dialogue between Stephen and Evie and gorgeous shots of their food, family, and home.   Read more",</v>
      </c>
      <c r="AT2" t="str" cm="1">
        <f t="array" ref="AT2">INDEX($P$42:$P$1000, (ROW()-ROW($AT$1))*6 + 1)</f>
        <v xml:space="preserve">    "customerReviews": "No customer reviews found",</v>
      </c>
      <c r="AU2" t="str" cm="1">
        <f t="array" ref="AU2">INDEX($P$43:$P$1000, (ROW()-ROW($AU$1))*6 + 1)</f>
        <v>https://www.amazon.com/Does-This-Taste-Funny-Recipes/dp/1250859999?psc=&amp;linkCode=ll1&amp;tag=dividy-20&amp;linkId=75c66e809a55dfc00a26e6d05a8b26c0&amp;language=en_US&amp;ref_=as_li_ss_tl</v>
      </c>
    </row>
    <row r="3" spans="2:47" x14ac:dyDescent="0.2">
      <c r="AO3" t="str" cm="1">
        <f t="array" ref="AO3">INDEX($N$43:$N$1000, (ROW()-ROW($AO$1))*6 + 1)</f>
        <v>https://www.amazon.com/Good-Energy-Surprising-Connection-Metabolism/dp/0593712641/ref=zg_bs_g_books_d_sccl_2/133-8364463-3604600?psc=</v>
      </c>
      <c r="AP3" t="str" cm="1">
        <f t="array" ref="AP3">INDEX($N$41:$N$1000, (ROW()-ROW($AP$1))*6 + 1)</f>
        <v>Good Energy: The Surprising Connection Between Metabolism and Limitless Health</v>
      </c>
      <c r="AQ3" t="str" cm="1">
        <f t="array" ref="AQ3">INDEX($N$40:$N$1000, (ROW()-ROW($AQ$1))*6 + 1)</f>
        <v>https://c.media-amazon.com/images/I/71KTwO53SnL._AC_UL600_SR600,400_.jpg</v>
      </c>
      <c r="AR3" t="str" cm="1">
        <f t="array" ref="AR3">INDEX($N$42:$N$1000, (ROW()-ROW($AR$1))*6 + 1)</f>
        <v>Good-Energy-Surprising-Connection-Metabolism</v>
      </c>
      <c r="AS3" t="str" cm="1">
        <f t="array" ref="AS3">INDEX($P$41:$P$1000, (ROW()-ROW($AS$1))*6 + 1)</f>
        <v xml:space="preserve">    "productDetails": "The instant #1 New York Times bestseller!A bold new vision for optimizing our health now and in the futureWhat if depression, anxiety, infertility, insomnia, heart disease, erectile dysfunction, type 2 diabetes, Alzheimer’s, dementia, cancer and many other health conditions that torture and shorten our lives actually have the same root cause?    Our ability to prevent and reverse these conditions - and feel incredible today -  is under our control and simpler than we think. The key is our metabolic function - the most important and least understood factor in our overall health. As Dr. Casey Means explains in this groundbreaking book, nearly every health problem we face can be explained by how well the cells in our body create and use energy. To live free from frustrating symptoms and life-threatening disease, we need our cells to be optimally powered so that they can create “good energy,” the essential fuel that impacts every aspect of our physical and mental wellbeing.   If you are battling minor signals of “bad energy” inside your body, it is often a warning sign that more life-threatening illness may emerge later in life. But here’s the good news: for the first time ever, we can monitor our metabolic health in great detail and learn how to improve it ourselves.    Weaving together cutting-edge research and personal stories, as well as groundbreaking data from the health technology company Dr. Means founded, Good Energy offers an essential four-week plan and explains: The five biomarkers that determine your risk for a deadly disease.How to use inexpensive tools and technology to “see inside your body” and take action.Why dietary philosophies are designed to confuse us, and six lifelong food principles you can implement whether you’re carnivore or vegan.The crucial links between sleep, circadian rhythm, and metabolismA new framework for exercise focused on building simple movement into everyday activitiesHow cold and heat exposure helps build our body’s resilienceSteps to navigate the medical system to get what you need for optimal health    Good Energy offers a new, cutting-edge understanding of the true cause of illness that until now has remained hidden.  It will help you optimize your ability to live well and stay well at every age.   Read more",</v>
      </c>
      <c r="AT3" t="str" cm="1">
        <f t="array" ref="AT3">INDEX($P$42:$P$1000, (ROW()-ROW($AT$1))*6 + 1)</f>
        <v xml:space="preserve">    "customerReviews": "&lt;img src=\"https://c.media-amazon.com/images/S/amazon-avatars-global/default.png\"/&gt;Susan Bragg5.0 out of 5 stars\n\n\n\n\n\n\n\n  \n  \n    EXCELLENT.  Everyone should read this book!\n  \nReviewed in the United States on August 27, 2024Verified Purchase\n\n\n\n\n\n\n\n  \n  \n    Dr. Casey &amp; her brother Calley are amazing.  I saw them on both Andrew Huberman &amp; Tucker Carlson's podcasts &amp; wowzer did they lay out the case so eloquently &amp; thoroughly (backed by a ton of data &amp; research) for why we need to change our eating habits, exercise habits &amp; farming techniques.  And how our mitochondria &amp; metabolism are being greatly impacted by what we eat.  They discuss the chronic disease epidemic that's going on in America &amp; the long-term impacts.  It's some scary, sobering stuff. This book is an absolute must read.  She's a great writer &amp; lays things out very well.  It's worth the price for the investment of knowledge that comes accompanies it.\n  \nRead more\n  118 people found this helpful\n    \n          \n              \n                  Helpful\n              \n          \n      Sending feedback...Thank you for your feedback.Sorry, we failed to record your vote. Please try again\n        Report\n  &lt;img src=\"https://c.media-amazon.com/images/S/amazon-avatars-global/default.png\"/&gt;Giftcard5.0 out of 5 stars\n\n\n\n\n\n\n\n  \n  \n    Great book!\n  \nReviewed in the United States on September 11, 2024Verified Purchase\n\n\n\n\n\n\n\n  \n  \n    Watched the interview with the author and her brother on Tucker.  A lot of very good info and it makes sense!  We are what we eat.  Good health info.  Easily explained.\n  \nRead more\n  5 people found this helpful\n    \n          \n              \n                  Helpful\n              \n          \n      Sending feedback...Thank you for your feedback.Sorry, we failed to record your vote. Please try again\n        Report\n  &lt;img src=\"https://c.media-amazon.com/images/S/amazon-avatars-global/default.png\"/&gt;RK5.0 out of 5 stars\n\n\n\n\n\n\n\n  \n  \n    BOOK OF THE CENTURY!!!!\n  \nReviewed in the United States on September 7, 2024Verified Purchase\n\n\n\n\n\n\n\n  \n  \n    This is the most amazing book everrrrrrrrrr! Lots of great info. You will feel so many emotions! Shocked, angry, happy, etc…don’t trust doctors that prescribe meds 24/7. Those types of doctors are idiots. They don’t want to cure you.\n  \nRead more\n  4 people found this helpful\n    \n          \n              \n                  Helpful\n              \n          \n      Sending feedback...Thank you for your feedback.Sorry, we failed to record your vote. Please try again\n        Report\n  &lt;img src=\"https://c.media-amazon.com/images/S/amazon-avatars-global/default.png\"/&gt;mark twain4.0 out of 5 stars\n\n\n\n\n\n\n\n  \n  \n    Quick read, some very good points, but also a bit too much about politics of healthcare for me\n  \nReviewed in the United States on July 8, 2024Verified Purchase\n\n\n\n\n\n\n\n  \n  \n    A quick read, nothing technical, she makes valid points.  Good info about what the lab tests so commonly ordered mean. Also a good discussion about the difference between the \"normal\" for a population and evidence-based data on what is optimal.  A few too many recipes for me, and too much critique of modern healthcare. He points are valid, but a bit strident for my taste.\n  \nRead more\n  4 people found this helpful\n    \n          \n              \n                  Helpful\n              \n          \n      Sending feedback...Thank you for your feedback.Sorry, we failed to record your vote. Please try again\n        Report\n  &lt;img src=\"https://c.media-amazon.com/images/S/amazon-avatars-global/default.png\"/&gt;Mariela Dobreva5.0 out of 5 stars\n\n\n\n\n\n\n\n  \n  \n    Absolute treasure in a book!\n  \nReviewed in the United States on August 12, 2024Verified Purchase\n\n\n\n\n\n\n\n  \n  \n    Good Energy is an outstanding book due to the fact that it combines groundbreaking research findings from Modern Medicine and the wisdom of Ancient traditional medical systems. It is a precious devotional work deserving of great adoration as everything one needs to know to profoundly impact lifespan and health span positively is written in this book in a very easy to comprehend language. Dr. Means uncovers personal challenges in her life, which have served her as a powerful motivating factor to put an end to the misinformation of society in the field of healthcare. If there is one book you need to buy to obtain all the valuable information how to live longer and better, this is the one!\n  \nRead more\n  182 people found this helpful\n    \n          \n              \n                  Helpful\n              \n          \n      Sending feedback...Thank you for your feedback.Sorry, we failed to record your vote. Please try again\n        Report\n  &lt;img src=\"https://c.media-amazon.com/images/S/amazon-avatars-global/default.png\"/&gt;Kali S.5.0 out of 5 stars\n\n\n\n\n\n\n\n  \n  \n    Read this book, change your life!\n  \nReviewed in the United States on September 4, 2024Verified Purchase\n\n\n\n\n\n\n\n  \n  \n    This is the best, most comprehensive guide to optimizing your body’s health and avoiding chronic disease. You and everyone you know should read this book. Buy it for yourself, gift it for a loved one— share it far and wide! It is highly readable, informative, action-oriented and empowering. I feel so much more equipped to improve my long-term health and longevity.\n  \nRead more\n  29 people found this helpful\n    \n          \n              \n                  Helpful\n              \n          \n      Sending feedback...Thank you for your feedback.Sorry, we failed to record your vote. Please try again\n        Report\n  &lt;img src=\"https://c.media-amazon.com/images/S/amazon-avatars-global/default.png\"/&gt;John Ashton3.0 out of 5 stars\n\n\n\n\n\n\n\n  \n  \n    A Lot of Words\n  \nReviewed in the United States on September 4, 2024Verified Purchase\n\n\n\n\n\n\n\n  \n  \n    I had assumed, based on an interview with her brother/ co-author, that this book would delve more into the conspiracies amongst big ag, pharma and the US government. I was wrong.Ms Means writes pedantically, like a self help author does, I wasn't looking for that. Many medical terminologies that are discussed, instantly become abbreviated, like \"HRV\". I read the description once, forgot it, but I'm supposed to remember HRV. I don't read doctor's books because I'm smart, but because I want to learn.Dr. Means is correct in telling us that our food choices are bleak and that we need to choose better options for our own good. I was aware of the problems ahead of having read this book, but I was hopeful for journalism instead of recipes.I continue to search for grass fed butter, but have yet to meet it. In fact, I have never witnessed butter be much more than a solid or a liquid.Don't get me wrong. There is a lot of really good information available in this book with a lot of words, but it could have been half as long - even without the abbreviations.The recipe section kinda hurt me a little. Feeds how many? Blender! Dried spices vs. fresh? Blender! Cast iron skillet? Blender! Okay, I'm exaggerating a lot, but there's some blender instructions that seem like crazy calories to me. Smoothies are not your friend.Maybe marketing got involved around the time when we were advised to seek mental health counseling: \"at least one appointment\". That's some crazy sh*t right there. Under what or whose advice did this suddenly become necessary?Overall I'll recommend this book,with caveats. The first half, even with the alphabet soup, was very useful. The middle bit was a regurgitation of the first. The last, worst part was the incriminating life advice, cringe all day. I knew I didn't want to hang out with you and now I know why.I got the Kindle version, so maybe the printed copy has pictures, mine does not. Recipes need pictures, not my rule, ask Betty Crocker, but the kinds of dishes Dr. Means is serving sound like punishment.\n  \nRead more\n  5 people found this helpful\n    \n          \n              \n                  Helpful\n              \n          \n      Sending feedback...Thank you for your feedback.Sorry, we failed to record your vote. Please try again\n        Report\n  &lt;img src=\"https://c.media-amazon.com/images/S/amazon-avatars-global/default.png\"/&gt;Los Angeles Resident5.0 out of 5 stars\n\n\n\n\n\n\n\n  \n  \n    CHANGED MY LIFE… AND STILL CONTINUES.\n  \nReviewed in the United States on August 19, 2024Verified Purchase\n\n\n\n\n\n\n\n  \n  \n    I was getting so confused with the keto diet and then the low carb diet and then vegan diet and then the Mediterranean. Just a vacillation of information to me kept me from having an optimal diet because I just felt like throwing my hands up in the air. The way this woman’s communicates, teaches and writes is genius. She goes through so much and the way that she describes it is heartfelt and passionate and truly brilliant. I have told so many people about this book. It not only tells you how to do things that tells you why and it’s things that makes sense. This goes down as the single most motivating book I have read in regards to health (A couple chapters of the Comfort Crisis book further proved what Good Energy is about). This author of Good Energy is a crazy genius and I’m so glad I saw her on a podcast and then bought the book.  my whole life has changed. I think her so dearly for all that she gave up to be a pioneer in her life to know what she knows and having asked the questions she has asked of not only herself, yet her family and patients and friends and now every reader.  The bears her heart, mind and soul in this book and it made all the sense in the world to me.. I will buy every book this woman writes!\n  \nRead more\n  20 people found this helpful\n    \n          \n              \n                  Helpful\n              \n          \n      Sending feedback...Thank you for your feedback.Sorry, we failed to record your vote. Please try again\n        Report",</v>
      </c>
      <c r="AU3" t="str" cm="1">
        <f t="array" ref="AU3">INDEX($P$43:$P$1000, (ROW()-ROW($AU$1))*6 + 1)</f>
        <v>https://www.amazon.com/Good-Energy-Surprising-Connection-Metabolism/dp/0593712641?psc=&amp;linkCode=ll1&amp;tag=dividy-20&amp;linkId=6c2db9260342d8339eb7dad1f4a1f830&amp;language=en_US&amp;ref_=as_li_ss_tl</v>
      </c>
    </row>
    <row r="4" spans="2:47" x14ac:dyDescent="0.2">
      <c r="B4" t="s">
        <v>115</v>
      </c>
      <c r="AO4" t="str" cm="1">
        <f t="array" ref="AO4">INDEX($N$43:$N$1000, (ROW()-ROW($AO$1))*6 + 1)</f>
        <v>https://www.amazon.com/Onyx-Storm-Deluxe-Limited-Empyrean/dp/1649374186/ref=zg_bs_g_books_d_sccl_3/133-8364463-3604600?psc=</v>
      </c>
      <c r="AP4" t="str" cm="1">
        <f t="array" ref="AP4">INDEX($N$41:$N$1000, (ROW()-ROW($AP$1))*6 + 1)</f>
        <v>Onyx Storm (Deluxe Limited Edition) (The Empyrean, 3)</v>
      </c>
      <c r="AQ4" t="str" cm="1">
        <f t="array" ref="AQ4">INDEX($N$40:$N$1000, (ROW()-ROW($AQ$1))*6 + 1)</f>
        <v>https://c.media-amazon.com/images/I/9101MLPcFTL._AC_UL600_SR600,400_.jpg</v>
      </c>
      <c r="AR4" t="str" cm="1">
        <f t="array" ref="AR4">INDEX($N$42:$N$1000, (ROW()-ROW($AR$1))*6 + 1)</f>
        <v>Onyx-Storm-Deluxe-Limited-Empyrean</v>
      </c>
      <c r="AS4" t="str" cm="1">
        <f t="array" ref="AS4">INDEX($P$41:$P$1000, (ROW()-ROW($AS$1))*6 + 1)</f>
        <v xml:space="preserve">    "productDetails": "Preorder now and receive the stunning DELUXE LIMITED EDITION while supplies last―featuring gorgeous sprayed edges with stenciled artwork, as well as exclusive special design features. This incredible collectible is only available for a limited time, a must-have for any book lover while supplies last in the US and Canada only.Get ready to fly or die in the breathtaking follow-up to Fourth Wing and Iron Flame from #1 New York Times bestselling author Rebecca Yarros.   Read more",</v>
      </c>
      <c r="AT4" t="str" cm="1">
        <f t="array" ref="AT4">INDEX($P$42:$P$1000, (ROW()-ROW($AT$1))*6 + 1)</f>
        <v xml:space="preserve">    "customerReviews": "No customer reviews found",</v>
      </c>
      <c r="AU4" t="str" cm="1">
        <f t="array" ref="AU4">INDEX($P$43:$P$1000, (ROW()-ROW($AU$1))*6 + 1)</f>
        <v>https://www.amazon.com/Onyx-Storm-Deluxe-Limited-Empyrean/dp/1649374186?psc=&amp;linkCode=ll1&amp;tag=dividy-20&amp;linkId=897e0f66e2ef3905c10582f3b2b156b1&amp;language=en_US&amp;ref_=as_li_ss_tl</v>
      </c>
    </row>
    <row r="5" spans="2:47" x14ac:dyDescent="0.2">
      <c r="B5" t="s">
        <v>116</v>
      </c>
      <c r="AO5" t="str" cm="1">
        <f t="array" ref="AO5">INDEX($N$43:$N$1000, (ROW()-ROW($AO$1))*6 + 1)</f>
        <v>https://www.amazon.com/Confronting-Presidents-Assessments-Washington-Biden/dp/125034641X/ref=zg_bs_g_books_d_sccl_4/133-8364463-3604600?psc=</v>
      </c>
      <c r="AP5" t="str" cm="1">
        <f t="array" ref="AP5">INDEX($N$41:$N$1000, (ROW()-ROW($AP$1))*6 + 1)</f>
        <v>Confronting the Presidents: No Spin Assessments from Washington to Biden</v>
      </c>
      <c r="AQ5" t="str" cm="1">
        <f t="array" ref="AQ5">INDEX($N$40:$N$1000, (ROW()-ROW($AQ$1))*6 + 1)</f>
        <v>https://c.media-amazon.com/images/I/81qMj2eQXXL._AC_UL600_SR600,400_.jpg</v>
      </c>
      <c r="AR5" t="str" cm="1">
        <f t="array" ref="AR5">INDEX($N$42:$N$1000, (ROW()-ROW($AR$1))*6 + 1)</f>
        <v>Confronting-Presidents-Assessments-Washington-Biden</v>
      </c>
      <c r="AS5" t="str" cm="1">
        <f t="array" ref="AS5">INDEX($P$41:$P$1000, (ROW()-ROW($AS$1))*6 + 1)</f>
        <v xml:space="preserve">    "productDetails": "Every American president, from Washington to Biden: Their lives, policies, foibles, and legacies, assessed with clear-eyed authority and wit.Authors of the acclaimed Killing books, the #1 bestselling narrative history series in the world, Bill O’Reilly and Martin Dugard begin a new direction with Confronting the Presidents.From Washington to Jefferson, Lincoln to Franklin Delano Roosevelt, Kennedy to Nixon, Reagan to Obama and Biden, the 45 United States presidents have left lasting impacts on our nation. Some of their legacies continue today, some are justly forgotten, and some have changed as America has changed. Whether famous, infamous, or obscure, all the presidents shaped our nation in unexpected ways.The authors' extensive research has uncovered never before seen historical facts based on private correspondence and newly discovered documentation, such as George Washington's troubled relationship with his mother.In Confronting the Presidents, O’Reilly and Dugard present 45 wonderfully entertaining and insightful portraits of each president, with no-spin commentary on their achievements―or lack thereof. Who best served America, and who undermined the founding ideals? Who were the first ladies, and what were their surprising roles in making history? Which presidents were the best, which the worst, and which didn’t have much impact? How do decisions made in one era, under the pressure of particular circumstances, still resonate today? And what do presidents like to eat, drink, and do when they aren’t working―or even sometimes when they are?These and many more questions are answered in each fascinating chapter of Confronting the Presidents. Written with O’Reilly and Dugard’s signature style, authority, and eye for telling detail, Confronting the Presidents will delight all readers of history, politics, and current affairs, especially during the 2024 election season.   Read more",</v>
      </c>
      <c r="AT5" t="str" cm="1">
        <f t="array" ref="AT5">INDEX($P$42:$P$1000, (ROW()-ROW($AT$1))*6 + 1)</f>
        <v xml:space="preserve">    "customerReviews": "&lt;img src=\"https://c.media-amazon.com/images/S/amazon-avatars-global/default.png\"/&gt;E. Icenhour5.0 out of 5 stars\n\n\n\n\n\n\n\n  \n  \n    I learned so much!\n  \nReviewed in the United States on September 13, 2024Verified Purchase\n\n\n\n\n\n\n\n  \n  \n    Fantastic read. I learned something on almost every page. Reviews saying it’s a “cliff notes” version are ridiculous. The book would be longer than a Stephen King novel if all 45 President’s were covered in great detail. I got a very good handle on each President and I read it almost in one sitting. Only putting it down because I had to get some sleep! Highly recommended.\n  \nRead more\n  One person found this helpful\n    \n          \n              \n                  Helpful\n              \n          \n      Sending feedback...Thank you for your feedback.Sorry, we failed to record your vote. Please try again\n        Report\n  &lt;img src=\"https://c.media-amazon.com/images/S/amazon-avatars-global/default.png\"/&gt;Tim T5.0 out of 5 stars\n\n\n\n\n\n\n\n  \n  \n    Fact based\n  \nReviewed in the United States on September 10, 2024Verified Purchase\n\n\n\n\n\n\n\n  \n  \n    Bill does not judge or rate only presents facts you decide how they did .a lot of people don't like facts these days including the media .\n  \nRead more\n  22 people found this helpful\n    \n          \n              \n                  Helpful\n              \n          \n      Sending feedback...Thank you for your feedback.Sorry, we failed to record your vote. Please try again\n        Report\n  &lt;img src=\"https://c.media-amazon.com/images/S/amazon-avatars-global/default.png\"/&gt;Amazon Customer1.0 out of 5 stars\n\n\n\n\n\n\n\n  \n  \n    Author ‘Spins’ in his No Spin Book\n  \nReviewed in the United States on September 10, 2024\n\n\n\n\n\n\n\n  \n  \n    Author confronts reader at the end of the book and calls out his least favorite Presidents - what happened to no spin.No  Spin = No Judgement. Returned book.\n  \nRead more\n  13 people found this helpful\n    \n          \n              \n                  Helpful\n              \n          \n      Sending feedback...Thank you for your feedback.Sorry, we failed to record your vote. Please try again\n        Report\n  &lt;img src=\"https://c.media-amazon.com/images/S/amazon-avatars-global/5a88c5a8-e43a-4841-8b36-0743fcd464c1._CR0%2C0%2C1125%2C1125_SX460_.jpg\"/&gt;Wess5.0 out of 5 stars\n\n\n\n\n\n\n\n  \n  \n    Very informative\n  \nReviewed in the United States on September 11, 2024\n\n\n\n\n\n\n\n  \n  \n    This book was very informative really enjoyed reading it.\n  \nRead more\n  11 people found this helpful\n    \n          \n              \n                  Helpful\n              \n          \n      Sending feedback...Thank you for your feedback.Sorry, we failed to record your vote. Please try again\n        Report\n  &lt;img src=\"https://c.media-amazon.com/images/S/amazon-avatars-global/09387f28-6159-4067-b442-897c4f9e1d5d._CR61%2C0%2C377%2C377_SX460_.jpg\"/&gt;Mark Sutter2.0 out of 5 stars\n\n\n\n\n\n\n\n  \n  \n    Cliff Notes\n  \nReviewed in the United States on September 12, 2024Verified Purchase\n\n\n\n\n\n\n\n  \n  \n    Very disappointed.  This was nothing more than a Cliff Notes version of the presidents' biographies.  I wanted to see how much good or how much harm each president did to America, but this book didn't provide that.  Instead, I would point you to \"Rating America's Presidents\" by Robert Spencer or maybe \"9 Presidents Who Screwed Up America\" by Brion McClanahan.\n  \nRead more\n  10 people found this helpful\n    \n          \n              \n                  Helpful\n              \n          \n      Sending feedback...Thank you for your feedback.Sorry, we failed to record your vote. Please try again\n        Report\n  &lt;img src=\"https://c.media-amazon.com/images/S/amazon-avatars-global/default.png\"/&gt;jan5.0 out of 5 stars\n\n\n\n\n\n\n\n  \n  \n    Excellent read\n  \nReviewed in the United States on September 10, 2024\n\n\n\n\n\n\n\n  \n  \n    Very informative read about our President’s from past to present and how their behavior and decision making effects our daily life!\n  \nRead more\n  29 people found this helpful\n    \n          \n              \n                  Helpful\n              \n          \n      Sending feedback...Thank you for your feedback.Sorry, we failed to record your vote. Please try again\n        Report",</v>
      </c>
      <c r="AU5" t="str" cm="1">
        <f t="array" ref="AU5">INDEX($P$43:$P$1000, (ROW()-ROW($AU$1))*6 + 1)</f>
        <v>https://www.amazon.com/Confronting-Presidents-Assessments-Washington-Biden/dp/125034641X?psc=&amp;linkCode=ll1&amp;tag=dividy-20&amp;linkId=b1cb4846916b4cccfdea2af3dd3843a5&amp;language=en_US&amp;ref_=as_li_ss_tl</v>
      </c>
    </row>
    <row r="6" spans="2:47" x14ac:dyDescent="0.2">
      <c r="AO6" t="str" cm="1">
        <f t="array" ref="AO6">INDEX($N$43:$N$1000, (ROW()-ROW($AO$1))*6 + 1)</f>
        <v>https://www.amazon.com/Starts-Us-Novel-Ends/dp/1668001225/ref=zg_bs_g_books_d_sccl_5/133-8364463-3604600?psc=</v>
      </c>
      <c r="AP6" t="str" cm="1">
        <f t="array" ref="AP6">INDEX($N$41:$N$1000, (ROW()-ROW($AP$1))*6 + 1)</f>
        <v>It Starts with Us: A Novel (It Ends with Us)</v>
      </c>
      <c r="AQ6" t="str" cm="1">
        <f t="array" ref="AQ6">INDEX($N$40:$N$1000, (ROW()-ROW($AQ$1))*6 + 1)</f>
        <v>https://c.media-amazon.com/images/I/71PNGYHykrL._AC_UL600_SR600,400_.jpg</v>
      </c>
      <c r="AR6" t="str" cm="1">
        <f t="array" ref="AR6">INDEX($N$42:$N$1000, (ROW()-ROW($AR$1))*6 + 1)</f>
        <v>Starts-Us-Novel-Ends</v>
      </c>
      <c r="AS6" t="str" cm="1">
        <f t="array" ref="AS6">INDEX($P$41:$P$1000, (ROW()-ROW($AS$1))*6 + 1)</f>
        <v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v>
      </c>
      <c r="AT6" t="str" cm="1">
        <f t="array" ref="AT6">INDEX($P$42:$P$1000, (ROW()-ROW($AT$1))*6 + 1)</f>
        <v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13 people found this helpful\n    \n          \n              \n                  Helpful\n              \n          \n      Sending feedback...Thank you for your feedback.Sorry, we failed to record your vote. Please try again\n        Report\n  &lt;img src=\"https://c.media-amazon.com/images/S/amazon-avatars-global/default.png\"/&gt;Cathyhannahrblack5.0 out of 5 stars\n\n\n\n\n\n\n\n  \n  \n    Amazingly Awesome, Loved, Loved, Loved this Book\n  \nReviewed in the United States on August 16, 2024Verified Purchase\n\n\n\n\n\n\n\n  \n  \n    Thank you, Colleen Hoover, for giving Lily and Atlas their happily ever after. I truly appreciate it because they are my favorite couple in one of the books. They have now found a place in my top five couples, a list I love to revisit. This story is one of forgiveness and healing. I am so glad that Lily was given the freedom to love who she chooses. There were moments in the book when it seemed touch and go. I imagined various scenarios where Ryle lost control and hurt Lily, but thankfully, it didn't escalate to that. Ryle's issues stem from what was revealed in 'It Ends With Us': he shot his brother with a loaded gun as a child, an event that undoubtedly scarred his psyche. Whether he received help or not, or whether he pretended to be helped or was not encouraged to overcome his issues, remains unclear. Then there's Lily, who grew up in an abusive household and knew she had the strength to walk away if she ever met someone like her father. I am relieved she recognized that abuse is not love. Regardless of Ryle's actions, he always tried to blame her or thought an apology would suffice. I've heard it said that 'sorry' is a word for sorry people, but I don't believe that applies to Ryle. He had a sister who adored him and loving parents, so perhaps the trauma of accidentally killing his brother left him with unresolved anger. Lily, seeking and obtaining a divorce, still faces anger from her ex, who blames Atlas for their breakup rather than acknowledging his own abusive behavior as the cause. Then there's Atlas, dubbed the 'Greek Adonis' by Alyssa, who was abused by his mother—a twist, as I initially believed it was his stepfather. The revelation that Atlas's mother had another child adds yet another layer to his story.\n  \nRead more\n  \n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src=\"https://c.media-amazon.com/images/S/amazon-avatars-global/default.png\"/&gt;sara5.0 out of 5 stars\n\n\n\n\n\n\n\n  \n  \n    At a loss for words it’s so good!\n  \nReviewed in the United States on September 7, 2024Verified Purchase\n\n\n\n\n\n\n\n  \n  \n    Both books, wow!  Exceptional and entertaining!  Great insight into the human psychology of abusive relationships and how to end them and then navigate the future when children are involved and new partners come along.  The relationship between Lily and Atlas is so fascinating and tender, oh my!  I really enjoyed reading this so much!\n  \nRead more\n  One person found this helpful\n    \n          \n              \n                  Helpful\n              \n          \n      Sending feedback...Thank you for your feedback.Sorry, we failed to record your vote. Please try again\n        Report\n  &lt;img src=\"https://c.media-amazon.com/images/S/amazon-avatars-global/default.png\"/&gt;Kindle Customer5.0 out of 5 stars\n\n\n\n\n\n\n\n  \n  \n    Maybe contains a spoiler\n  \nReviewed in the United States on September 6, 2024Verified Purchase\n\n\n\n\n\n\n\n  \n  \n    This book tugs at the heart in a different way than the first one. This one gives us everything we needed after the end of \"It Ends With Us.\" Once again, the message was well written and portrayed so well. While the characters still had some struggles, this gave us all the closure we needed. It had all the love that we needed after the first book. Fantastic job again. Thank you!\n  \nRead more\n  One person found this helpful\n    \n          \n              \n                  Helpful\n              \n          \n      Sending feedback...Thank you for your feedback.Sorry, we failed to record your vote. Please try again\n        Report",</v>
      </c>
      <c r="AU6" t="str" cm="1">
        <f t="array" ref="AU6">INDEX($P$43:$P$1000, (ROW()-ROW($AU$1))*6 + 1)</f>
        <v>https://www.amazon.com/Starts-Us-Novel-Ends/dp/1668001225?psc=&amp;linkCode=ll1&amp;tag=dividy-20&amp;linkId=afd4d6a38dbb8a43f077f96b6b9f67b9&amp;language=en_US&amp;ref_=as_li_ss_tl</v>
      </c>
    </row>
    <row r="7" spans="2:47" x14ac:dyDescent="0.2">
      <c r="B7" t="s">
        <v>117</v>
      </c>
      <c r="AO7" t="str" cm="1">
        <f t="array" ref="AO7">INDEX($N$43:$N$1000, (ROW()-ROW($AO$1))*6 + 1)</f>
        <v>https://www.amazon.com/Spooky-Cutie-Featuring-Creatures-Relaxation/dp/B0D943SQXV/ref=zg_bs_g_books_d_sccl_6/133-8364463-3604600?psc=</v>
      </c>
      <c r="AP7" t="str" cm="1">
        <f t="array" ref="AP7">INDEX($N$41:$N$1000, (ROW()-ROW($AP$1))*6 + 1)</f>
        <v>Spooky Cutie: Coloring Book for Adults and Teens Featuring Adorable Creepy Creatures in Cozy Hygge Moments for Relaxation (Cozy Spaces Coloring)</v>
      </c>
      <c r="AQ7" t="str" cm="1">
        <f t="array" ref="AQ7">INDEX($N$40:$N$1000, (ROW()-ROW($AQ$1))*6 + 1)</f>
        <v>https://c.media-amazon.com/images/I/71jfsEP8G4L._AC_UL600_SR600,400_.jpg</v>
      </c>
      <c r="AR7" t="str" cm="1">
        <f t="array" ref="AR7">INDEX($N$42:$N$1000, (ROW()-ROW($AR$1))*6 + 1)</f>
        <v>Spooky-Cutie-Featuring-Creatures-Relaxation</v>
      </c>
      <c r="AS7" t="str" cm="1">
        <f t="array" ref="AS7">INDEX($P$41:$P$1000, (ROW()-ROW($AS$1))*6 + 1)</f>
        <v xml:space="preserve">    "productDetails": "Weird and comfy! A peculiar world filled with mystical yet cozy and adorable creatures. Don't bother them, they're deep in their quirky vibes. Go ahead, gently splash your colors and let the fun begin!This book offers:40 hand-drawn pages ready for coloringSuper cute and spooky coloring pages for stress relief and relaxationSingle-sided pages to prevent bleed-through (if using markers, remember to place a protective sheet behind the page you're coloring)A convenient size of 8.5 x 8.5 inches for easy handlingHigh-resolution prints for clear, crisp images.   Read more",</v>
      </c>
      <c r="AT7" t="str" cm="1">
        <f t="array" ref="AT7">INDEX($P$42:$P$1000, (ROW()-ROW($AT$1))*6 + 1)</f>
        <v xml:space="preserve">    "customerReviews": "&lt;img src=\"https://c.media-amazon.com/images/S/amazon-avatars-global/default.png\"/&gt;MandyRaja5.0 out of 5 stars\n\n\n\n\n\n\n\n  \n  \n    So cute and satisfying to color!\n  \nReviewed in the United States on September 4, 2024Verified Purchase\n\n\n\n\n\n\n\n  \n  \n    This is literally the cutest and most doable coloring book I own! I've bought a lot of mandala coloring pages in the past, which I soon learned really stresses me out instead of relaxes me because I have no idea which colors to use. This book is quite the opposite as it's blank spaces are quite big allowing you to stick with a few colors and make a really cute painting. I'm hoping to get their other coloring books because these are truly to die for. One thing I would note, which I've seen in the comments here, is that it will bleed to the other page if you are using marker. I use a thick piece of paper to block out any bleeding. Good thing it's one sided so you don't have to worry about that!\n  \nRead more\n  7 people found this helpful\n    \n          \n              \n                  Helpful\n              \n          \n      Sending feedback...Thank you for your feedback.Sorry, we failed to record your vote. Please try again\n        Report\n  &lt;img src=\"https://c.media-amazon.com/images/S/amazon-avatars-global/default.png\"/&gt;Mary Martin5.0 out of 5 stars\n\n\n\n\n\n\n\n  \n  \n    Love it\n  \nReviewed in the United States on September 3, 2024Verified Purchase\n\n\n\n\n\n\n\n  \n  \n    Love this coloring book. Simple art that makes it easy to add your own patterns too. Love the spooky vibe. Very relaxing. Will buy more of these.\n  \nRead more\n  5 people found this helpful\n    \n          \n              \n                  Helpful\n              \n          \n      Sending feedback...Thank you for your feedback.Sorry, we failed to record your vote. Please try again\n        Report\n  &lt;img src=\"https://c.media-amazon.com/images/S/amazon-avatars-global/32b77488-1438-4dd9-bf95-dc51ea4035b8._CR84%2C0%2C332%2C332_SX460_.jpg\"/&gt;Sweet Melinda5.0 out of 5 stars\n\n\n\n\n\n\n\n  \n  \n    Hours of stress relief and so cute\n  \nReviewed in the United States on September 11, 2024Verified Purchase\n\n\n\n\n\n\n\n  \n  \n    This coloring book is adorable and has provided hours of calm coloring. It’s perfect after a long day of work to color a bit. Love the big, bold designs. I ordered another one for my nieces.\n  \nRead more\n\n\n\n\n\n\n\n\n\n\n\n \n  \t\t \n\n\n\n\n    \n        \n        \n            \n        \n            \n        \n        \n            \n            \n        \n        \n            \n            \n        \n    \n    \n        \n\n            \n                &lt;img src=\"https://c.media-amazon.com/images/S/amazon-avatars-global/32b77488-1438-4dd9-bf95-dc51ea4035b8._CR84%2C0%2C332%2C332_SX460_.jpg\"/&gt;Sweet Melinda\n            \n\n            5.0 out of 5 stars\n            \n                Hours of stress relief and so cute\n            \n            \n            \n                \n                    \n                        \n                        \n                            \n                                \n                                \n                                    Reviewed in the United States on September 11, 2024\n                                \n                            \n                        \n                    \n                \n            \n        \n        \n            This coloring book is adorable and has provided hours of calm coloring. It’s perfect after a long day of work to color a bit. Love the big, bold designs. I ordered another one for my nieces.\n        \n        \n            \n                Images in this review\n            \n            \n                \n                    \n                        \n                    \n                \n            \n        \n    \n        \n    \n\n\n\n\n\n   function toggleSeeAllView() {\n       P.when('A', 'cr-image-popover-controller').execute(function(A, imagePopoverController) {\n          imagePopoverController.toggleSeeAllView(true);\n       });\n   }\n\n\n       &lt;img alt=\"Customer image\" src=\"https://c.media-amazon.com/images/I/71y5UIvJFTL._SY88.jpg\" height=\"88\" width=\"100%\"/&gt;\n\n        P.when('A', 'cr-image-popover-controller').execute(function(A, imagePopoverController) {\n          A.on(\"a:popover:beforeShow:RIEEMG450MQG8_gallerySection_main\", function(data) {\n            imagePopoverController.initImagePopover(\"RIEEMG450MQG8\", \"[https://c.media-amazon.com/images/I/71y5UIvJFTL.jpg]\", data);\n          });\n        });\n    \n\n  One person found this helpful\n    \n          \n              \n                  Helpful\n              \n          \n      Sending feedback...Thank you for your feedback.Sorry, we failed to record your vote. Please try again\n        Report\n  &lt;img src=\"https://c.media-amazon.com/images/S/amazon-avatars-global/default.png\"/&gt;Elle5.0 out of 5 stars\n\n\n\n\n\n\n\n  \n  \n    supper fun pictures\n  \nReviewed in the United States on September 2, 2024Verified Purchase\n\n\n\n\n\n\n\n  \n  \n    love the big bold pictures. one of the reasons i never got into coloring was i would have to squint even with my reading glasses 🤓.  with this book i have noproblems. the pictures can be colored simply or with as much details as you want. great buy for the price.\n  \nRead more\n\n\n\n\n\n\n\n\n\n\n\n \n  \t\t \n\n\n\n\n    \n        \n        \n            \n        \n            \n        \n        \n            \n            \n        \n        \n            \n            \n        \n    \n    \n        \n\n            \n                &lt;img src=\"https://c.media-amazon.com/images/S/amazon-avatars-global/default.png\"/&gt;Elle\n            \n\n            5.0 out of 5 stars\n            \n                supper fun pictures\n            \n            \n            \n                \n                    \n                        \n                        \n                            \n                                \n                                \n                                    Reviewed in the United States on September 2, 2024\n                                \n                            \n                        \n                    \n                \n            \n        \n        \n            love the big bold pictures. one of the reasons i never got into coloring was i would have to squint even with my reading glasses 🤓.  with this book i have noproblems. the pictures can be colored simply or with as much details as you want. great buy for the price.\n        \n        \n            \n                Images in this review\n            \n            \n                \n                    \n                        \n                    \n                        \n                    \n                        \n                    \n                \n            \n        \n    \n        \n    \n\n\n\n\n\n   function toggleSeeAllView() {\n       P.when('A', 'cr-image-popover-controller').execute(function(A, imagePopoverController) {\n          imagePopoverController.toggleSeeAllView(true);\n       });\n   }\n\n\n       &lt;img alt=\"Customer image\" src=\"https://c.media-amazon.com/images/I/71rDOg9X75L._SY88.jpg\" height=\"88\" width=\"100%\"/&gt;&lt;img alt=\"Customer image\" src=\"https://c.media-amazon.com/images/I/71eoss5gVbL._SY88.jpg\" height=\"88\" width=\"100%\"/&gt;&lt;img alt=\"Customer image\" src=\"https://c.media-amazon.com/images/I/71GpiXgQinL._SY88.jpg\" height=\"88\" width=\"100%\"/&gt;\n\n        P.when('A', 'cr-image-popover-controller').execute(function(A, imagePopoverController) {\n          A.on(\"a:popover:beforeShow:R3R6GZXHOTTUYJ_gallerySection_main\", function(data) {\n            imagePopoverController.initImagePopover(\"R3R6GZXHOTTUYJ\", \"[https://c.media-amazon.com/images/I/71rDOg9X75L.jpg, https://c.media-amazon.com/images/I/71eoss5gVbL.jpg, https://c.media-amazon.com/images/I/71GpiXgQinL.jpg]\", data);\n          });\n        });\n    \n\n  8 people found this helpful\n    \n          \n              \n                  Helpful\n              \n          \n      Sending feedback...Thank you for your feedback.Sorry, we failed to record your vote. Please try again\n        Report\n  &lt;img src=\"https://c.media-amazon.com/images/S/amazon-avatars-global/default.png\"/&gt;Sagrario5.0 out of 5 stars\n\n\n\n\n\n\n\n  \n  \n    GET IT! DON’T EVEN THINK TWICE\n  \nReviewed in the United States on August 10, 2024Verified Purchase\n\n\n\n\n\n\n\n  \n  \n    I LOVEEEEEE this coloring book! So many cute pages and perfect for spooky season. If you love Halloween and coloring cute images, then this is the book for you. Has a variety of pages and all have the perfect thick lines we all love in coloring books! Add to your cart now!\n  \nRead more\n\n\n\n\n\n\n\n\n\n\n\n \n  \t\t \n\n\n\n\n    \n        \n        \n            \n        \n            \n        \n        \n            \n            \n        \n        \n            \n            \n        \n    \n    \n        \n\n            \n                &lt;img src=\"https://c.media-amazon.com/images/S/amazon-avatars-global/default.png\"/&gt;Sagrario\n            \n\n            5.0 out of 5 stars\n            \n                GET IT! DON’T EVEN THINK TWICE\n            \n            \n            \n                \n                    \n                        \n                        \n                            \n                                \n                                \n                                    Reviewed in the United States on August 10, 2024\n                                \n                            \n                        \n                    \n                \n            \n        \n        \n            I LOVEEEEEE this coloring book! So many cute pages and perfect for spooky season. If you love Halloween and coloring cute images, then this is the book for you. Has a variety of pages and all have the perfect thick lines we all love in coloring books! Add to your cart now!\n        \n        \n            \n                Images in this review\n            \n            \n                \n                    \n                        \n                    \n                \n            \n        \n    \n        \n    \n\n\n\n\n\n   function toggleSeeAllView() {\n       P.when('A', 'cr-image-popover-controller').execute(function(A, imagePopoverController) {\n          imagePopoverController.toggleSeeAllView(true);\n       });\n   }\n\n\n       &lt;img alt=\"Customer image\" src=\"https://c.media-amazon.com/images/I/717-pCATj4L._SY88.jpg\" height=\"88\" width=\"100%\"/&gt;\n\n        P.when('A', 'cr-image-popover-controller').execute(function(A, imagePopoverController) {\n          A.on(\"a:popover:beforeShow:R18HSL4YXJ2I86_gallerySection_main\", function(data) {\n            imagePopoverController.initImagePopover(\"R18HSL4YXJ2I86\", \"[https://c.media-amazon.com/images/I/717-pCATj4L.jpg]\", data);\n          });\n        });\n    \n\n  15 people found this helpful\n    \n          \n              \n                  Helpful\n              \n          \n      Sending feedback...Thank you for your feedback.Sorry, we failed to record your vote. Please try again\n        Report\n  &lt;img src=\"https://c.media-amazon.com/images/S/amazon-avatars-global/default.png\"/&gt;Sherrell5.0 out of 5 stars\n\n\n\n\n\n\n\n  \n  \n    Spooky cute\n  \nReviewed in the United States on August 27, 2024Verified Purchase\n\n\n\n\n\n\n\n  \n  \n    I loveeeee it! The pages are thin but the pictures are super cute. Not a lot of small things to color which I like.\n  \nRead more\n  4 people found this helpful\n    \n          \n              \n                  Helpful\n              \n          \n      Sending feedback...Thank you for your feedback.Sorry, we failed to record your vote. Please try again\n        Report\n  &lt;img src=\"https://c.media-amazon.com/images/S/amazon-avatars-global/default.png\"/&gt;Ashley5.0 out of 5 stars\n\n\n\n\n\n\n\n  \n  \n    Cutest Coloring Book Ever!\n  \nReviewed in the United States on August 18, 2024Verified Purchase\n\n\n\n\n\n\n\n  \n  \n    I’m so happy with this coloring book. It’s so full of adorable pics at such a great price. Includes access to tutorials and free coloring pages. If using alcohol markers I use card stock between pages.\n  \nRead more\n\n\n\n\n\n\n\n\n\n\n\n \n  \t\t \n\n\n\n\n    \n        \n        \n            \n        \n            \n        \n        \n            \n            \n        \n        \n            \n            \n        \n    \n    \n        \n\n            \n                &lt;img src=\"https://c.media-amazon.com/images/S/amazon-avatars-global/default.png\"/&gt;Ashley\n            \n\n            5.0 out of 5 stars\n            \n                Cutest Coloring Book Ever!\n            \n            \n            \n                \n                    \n                        \n                        \n                            \n                                \n                                \n                                    Reviewed in the United States on August 18, 2024\n                                \n                            \n                        \n                    \n                \n            \n        \n        \n            I’m so happy with this coloring book. It’s so full of adorable pics at such a great price. Includes access to tutorials and free coloring pages. If using alcohol markers I use card stock between pages.\n        \n        \n            \n                Images in this review\n            \n            \n                \n                    \n                        \n                    \n                        \n                    \n                        \n                    \n                \n            \n        \n    \n        \n    \n\n\n\n\n\n   function toggleSeeAllView() {\n       P.when('A', 'cr-image-popover-controller').execute(function(A, imagePopoverController) {\n          imagePopoverController.toggleSeeAllView(true);\n       });\n   }\n\n\n       &lt;img alt=\"Customer image\" src=\"https://c.media-amazon.com/images/I/71nP3+mJXtL._SY88.jpg\" height=\"88\" width=\"100%\"/&gt;&lt;img alt=\"Customer image\" src=\"https://c.media-amazon.com/images/I/71iy12fbZEL._SY88.jpg\" height=\"88\" width=\"100%\"/&gt;&lt;img alt=\"Customer image\" src=\"https://c.media-amazon.com/images/I/81pz8j9QV6L._SY88.jpg\" height=\"88\" width=\"100%\"/&gt;\n\n        P.when('A', 'cr-image-popover-controller').execute(function(A, imagePopoverController) {\n          A.on(\"a:popover:beforeShow:RY5IODOP71K6L_gallerySection_main\", function(data) {\n            imagePopoverController.initImagePopover(\"RY5IODOP71K6L\", \"[https://c.media-amazon.com/images/I/71nP3+mJXtL.jpg, https://c.media-amazon.com/images/I/71iy12fbZEL.jpg, https://c.media-amazon.com/images/I/81pz8j9QV6L.jpg]\", data);\n          });\n        });\n    \n\n  7 people found this helpful\n    \n          \n              \n                  Helpful\n              \n          \n      Sending feedback...Thank you for your feedback.Sorry, we failed to record your vote. Please try again\n        Report\n  &lt;img src=\"https://c.media-amazon.com/images/S/amazon-avatars-global/default.png\"/&gt;Sam4.0 out of 5 stars\n\n\n\n\n\n\n\n  \n  \n    Super cute and spooky! A little issue with printing\n  \nReviewed in the United States on August 30, 2024Verified Purchase\n\n\n\n\n\n\n\n  \n  \n    Very cute coloring book, and just in time for spooky season (which should be year round imo!) I was TikTok influenced to buy this and happy I did. My one gripe is there is inconsistency in the outline printing so it doesn’t look as crisp once colors go down (using alcohol markers). It’s a bit disappointing, I would have loved to have all pages with crisp, dark outlines but every other page has half gray outline (like the printer ran out of ink). Not sure if it’s apparent in the pictures attached to the review. It’s not a huge deal but is a bit of a let down\n  \nRead more\n\n\n\n\n\n\n\n\n\n\n\n \n  \t\t \n\n\n\n\n    \n        \n        \n            \n        \n            \n        \n        \n            \n            \n        \n        \n            \n            \n        \n    \n    \n        \n\n            \n                &lt;img src=\"https://c.media-amazon.com/images/S/amazon-avatars-global/default.png\"/&gt;Sam\n            \n\n            4.0 out of 5 stars\n            \n                Super cute and spooky! A little issue with printing\n            \n            \n            \n                \n                    \n                        \n                        \n                            \n                                \n                                \n                                    Reviewed in the United States on August 30, 2024\n                                \n                            \n                        \n                    \n                \n            \n        \n        \n            Very cute coloring book, and just in time for spooky season (which should be year round imo!) I was TikTok influenced to buy this and happy I did. My one gripe is there is inconsistency in the outline printing so it doesn’t look as crisp once colors go down (using alcohol markers). It’s a bit disappointing, I would have loved to have all pages with crisp, dark outlines but every other page has half gray outline (like the printer ran out of ink). Not sure if it’s apparent in the pictures attached to the review. It’s not a huge deal but is a bit of a let down\n        \n        \n            \n                Images in this review\n            \n            \n                \n                    \n                        \n                    \n                        \n                    \n                \n            \n        \n    \n        \n    \n\n\n\n\n\n   function toggleSeeAllView() {\n       P.when('A', 'cr-image-popover-controller').execute(function(A, imagePopoverController) {\n          imagePopoverController.toggleSeeAllView(true);\n       });\n   }\n\n\n       &lt;img alt=\"Customer image\" src=\"https://c.media-amazon.com/images/I/616XFl-PTFL._SY88.jpg\" height=\"88\" width=\"100%\"/&gt;&lt;img alt=\"Customer image\" src=\"https://c.media-amazon.com/images/I/61NDooNVvcL._SY88.jpg\" height=\"88\" width=\"100%\"/&gt;\n\n        P.when('A', 'cr-image-popover-controller').execute(function(A, imagePopoverController) {\n          A.on(\"a:popover:beforeShow:R3QPPQNZ4Z6X5Z_gallerySection_main\", function(data) {\n            imagePopoverController.initImagePopover(\"R3QPPQNZ4Z6X5Z\", \"[https://c.media-amazon.com/images/I/616XFl-PTFL.jpg, https://c.media-amazon.com/images/I/61NDooNVvcL.jpg]\", data);\n          });\n        });\n    \n\n  3 people found this helpful\n    \n          \n              \n                  Helpful\n              \n          \n      Sending feedback...Thank you for your feedback.Sorry, we failed to record your vote. Please try again\n        Report",</v>
      </c>
      <c r="AU7" t="str" cm="1">
        <f t="array" ref="AU7">INDEX($P$43:$P$1000, (ROW()-ROW($AU$1))*6 + 1)</f>
        <v>https://www.amazon.com/Spooky-Cutie-Featuring-Creatures-Relaxation/dp/B0D943SQXV?psc=&amp;linkCode=ll1&amp;tag=dividy-20&amp;linkId=70cdf78027fbd221bf912b59d404d459&amp;language=en_US&amp;ref_=as_li_ss_tl</v>
      </c>
    </row>
    <row r="8" spans="2:47" x14ac:dyDescent="0.2">
      <c r="B8" t="s">
        <v>118</v>
      </c>
      <c r="AO8" t="str" cm="1">
        <f t="array" ref="AO8">INDEX($N$43:$N$1000, (ROW()-ROW($AO$1))*6 + 1)</f>
        <v>https://www.amazon.com/My-First-Learn-Write-Workbook/dp/1641526270/ref=zg_bs_g_books_d_sccl_7/133-8364463-3604600?psc=</v>
      </c>
      <c r="AP8" t="str" cm="1">
        <f t="array" ref="AP8">INDEX($N$41:$N$1000, (ROW()-ROW($AP$1))*6 + 1)</f>
        <v>My First Learn-to-Write Workbook: Practice for Kids with Pen Control, Line Tracing, Letters, and More!</v>
      </c>
      <c r="AQ8" t="str" cm="1">
        <f t="array" ref="AQ8">INDEX($N$40:$N$1000, (ROW()-ROW($AQ$1))*6 + 1)</f>
        <v>https://c.media-amazon.com/images/I/71-IU8JFyZL._AC_UL600_SR600,400_.jpg</v>
      </c>
      <c r="AR8" t="str" cm="1">
        <f t="array" ref="AR8">INDEX($N$42:$N$1000, (ROW()-ROW($AR$1))*6 + 1)</f>
        <v>My-First-Learn-Write-Workbook</v>
      </c>
      <c r="AS8" t="str" cm="1">
        <f t="array" ref="AS8">INDEX($P$41:$P$1000, (ROW()-ROW($AS$1))*6 + 1)</f>
        <v xml:space="preserve">    "productDetails": "Help your little one build communication skills with the ultimate writing workbook for kids ages 3 to 5. More than 1 million copies sold!Set kids up to succeed in school with a learn to write for kids guide that offers letter, shape, and number practice for kindergarten―and beyond.My First Learn-to-Write Workbook introduces early writers to proper pen control, line tracing, and more with dozens of handwriting exercises that engage their minds and boost their reading and writing comprehension.Get the best in learning books for 3+ year olds with:Comprehensive skill building―As they explore these preschool and kindergarten learning activities, kids will build a strong foundation of reading comprehension, the alphabet, penmanship, and fine motor skills.75+ practice pages―Tons of engaging pencil-on-paper activities like connect-the-dots and fill-in-the-blanks offer enough repetition for real learning but enough variety to keep kids interested.Colorful fun―This bestselling workbook is full of helpful (and slightly silly) pictures and illustrations that will spark kids' imaginations and get them excited to keep practicing.Get your child on the path to success with toddler learning activities that help them develop essential skills!   Read more",</v>
      </c>
      <c r="AT8" t="str" cm="1">
        <f t="array" ref="AT8">INDEX($P$42:$P$1000, (ROW()-ROW($AT$1))*6 + 1)</f>
        <v xml:space="preserve">    "customerReviews": "&lt;img src=\"https://c.media-amazon.com/images/S/amazon-avatars-global/default.png\"/&gt;Max5.0 out of 5 stars\n\n\n\n\n\n\n\n  \n  \n    Great head start\n  \nReviewed in the United States on July 29, 2024Verified Purchase\n\n\n\n\n\n\n\n  \n  \n    This book is a great start for your lil boy or girl. Helps with remembering the letters and it allows them to have good handwriting control as they trace over each letter. Can’t go wrong with this book! Well worth your money!\n  \nRead more\n  2 people found this helpful\n    \n          \n              \n                  Helpful\n              \n          \n      Sending feedback...Thank you for your feedback.Sorry, we failed to record your vote. Please try again\n        Report\n  &lt;img src=\"https://c.media-amazon.com/images/S/amazon-avatars-global/3ef43ca7-f787-4afa-bb47-3105586f4c29._CR0%2C0%2C500%2C500_SX460_.jpg\"/&gt;Teresa Martin5.0 out of 5 stars\n\n\n\n\n\n\n\n  \n  \n    A must buy!! Makes learning fun!\n  \nReviewed in the United States on July 22, 2024Verified Purchase\n\n\n\n\n\n\n\n  \n  \n    I would buy this look a million times over!! Where was this when I first started teaching my child to write? I am so happy I finally found something that was helpful AND enticing! I love the warm ups that help get them excited vs just throwing them into letters and numbers. My toddler loves doing her ‘homework’. We are on our way to being kindergarten ready!\n  \nRead more\n\n\n\n\n\n\n\n\n\n\n\n \n  \t\t \n\n\n\n\n    \n        \n        \n            \n        \n            \n        \n        \n            \n            \n        \n        \n            \n            \n        \n    \n    \n        \n\n            \n                &lt;img src=\"https://c.media-amazon.com/images/S/amazon-avatars-global/3ef43ca7-f787-4afa-bb47-3105586f4c29._CR0%2C0%2C500%2C500_SX460_.jpg\"/&gt;Teresa Martin\n            \n\n            5.0 out of 5 stars\n            \n                A must buy!! Makes learning fun!\n            \n            \n            \n                \n                    \n                        \n                        \n                            \n                                \n                                \n                                    Reviewed in the United States on July 22, 2024\n                                \n                            \n                        \n                    \n                \n            \n        \n        \n            I would buy this look a million times over!! Where was this when I first started teaching my child to write? I am so happy I finally found something that was helpful AND enticing! I love the warm ups that help get them excited vs just throwing them into letters and numbers. My toddler loves doing her ‘homework’. We are on our way to being kindergarten ready!\n        \n        \n            \n                Images in this review\n            \n            \n                \n                    \n                        \n                    \n                \n            \n        \n    \n        \n    \n\n\n\n\n\n   function toggleSeeAllView() {\n       P.when('A', 'cr-image-popover-controller').execute(function(A, imagePopoverController) {\n          imagePopoverController.toggleSeeAllView(true);\n       });\n   }\n\n\n       &lt;img alt=\"Customer image\" src=\"https://c.media-amazon.com/images/I/71CTTafEiyL._SY88.jpg\" height=\"88\" width=\"100%\"/&gt;\n\n        P.when('A', 'cr-image-popover-controller').execute(function(A, imagePopoverController) {\n          A.on(\"a:popover:beforeShow:R1D7C63RW7O6AT_gallerySection_main\", function(data) {\n            imagePopoverController.initImagePopover(\"R1D7C63RW7O6AT\", \"[https://c.media-amazon.com/images/I/71CTTafEiyL.jpg]\", data);\n          });\n        });\n    \n\n  2 people found this helpful\n    \n          \n              \n                  Helpful\n              \n          \n      Sending feedback...Thank you for your feedback.Sorry, we failed to record your vote. Please try again\n        Report\n  &lt;img src=\"https://c.media-amazon.com/images/S/amazon-avatars-global/default.png\"/&gt;Pixie Dust5.0 out of 5 stars\n\n\n\n\n\n\n\n  \n  \n    My kid loves this\n  \nReviewed in the United States on August 28, 2024Verified Purchase\n\n\n\n\n\n\n\n  \n  \n    This is a wonderful book to help kids read. We do a page a week just so my son can get used to it but he likes it and it only take 10mins out of the day.\n  \nRead more\n  3 people found this helpful\n    \n          \n              \n                  Helpful\n              \n          \n      Sending feedback...Thank you for your feedback.Sorry, we failed to record your vote. Please try again\n        Report\n  &lt;img src=\"https://c.media-amazon.com/images/S/amazon-avatars-global/default.png\"/&gt;patricia ann mccord5.0 out of 5 stars\n\n\n\n\n\n\n\n  \n  \n    It’s easy for kids to use.\n  \nReviewed in the United States on August 18, 2024Verified Purchase\n\n\n\n\n\n\n\n  \n  \n    My great grandson used this for learning how to write. It was fun and easy. He loved it\n  \nRead more\n  One person found this helpful\n    \n          \n              \n                  Helpful\n              \n          \n      Sending feedback...Thank you for your feedback.Sorry, we failed to record your vote. Please try again\n        Report\n  &lt;img src=\"https://c.media-amazon.com/images/S/amazon-avatars-global/01c0035e-338b-44e6-b258-d0636b71295e._CR105%2C0%2C1030%2C1030_SX460_.jpg\"/&gt;Negrito Black4.0 out of 5 stars\n\n\n\n\n\n\n\n  \n  \n    Awsome book\n  \nReviewed in the United States on June 21, 2024Verified Purchase\n\n\n\n\n\n\n\n  \n  \n    Great use i feel like it gets the job done\n  \nRead more\n  \n    \n          \n              \n                  Helpful\n              \n          \n      Sending feedback...Thank you for your feedback.Sorry, we failed to record your vote. Please try again\n        Report\n  &lt;img src=\"https://c.media-amazon.com/images/S/amazon-avatars-global/default.png\"/&gt;NicoleF5.0 out of 5 stars\n\n\n\n\n\n\n\n  \n  \n    Absolutely great !!!\n  \nReviewed in the United States on August 21, 2024Verified Purchase\n\n\n\n\n\n\n\n  \n  \n    I purchased this for my two year old.  This is a great learn to write book.  We sat and I was able to teach him  to trace numbers and letters easily.  I recommend this book.\n  \nRead more\n  2 people found this helpful\n    \n          \n              \n                  Helpful\n              \n          \n      Sending feedback...Thank you for your feedback.Sorry, we failed to record your vote. Please try again\n        Report\n  &lt;img src=\"https://c.media-amazon.com/images/S/amazon-avatars-global/default.png\"/&gt;Sabrina5.0 out of 5 stars\n\n\n\n\n\n\n\n  \n  \n    Perfect for little learners\n  \nReviewed in the United States on July 31, 2024Verified Purchase\n\n\n\n\n\n\n\n  \n  \n    He loves it and it's so good for him to practice tracing at age 3\n  \nRead more\n\n\n\n\n\n\n\n\n\n\n\n \n  \t\t \n\n\n\n\n    \n        \n        \n            \n        \n            \n        \n        \n            \n            \n        \n        \n            \n            \n        \n    \n    \n        \n\n            \n                &lt;img src=\"https://c.media-amazon.com/images/S/amazon-avatars-global/default.png\"/&gt;Sabrina\n            \n\n            5.0 out of 5 stars\n            \n                Perfect for little learners\n            \n            \n            \n                \n                    \n                        \n                        \n                            \n                                \n                                \n                                    Reviewed in the United States on July 31, 2024\n                                \n                            \n                        \n                    \n                \n            \n        \n        \n            He loves it and it's so good for him to practice tracing at age 3\n        \n        \n            \n                Images in this review\n            \n            \n                \n                    \n                        \n                    \n                \n            \n        \n    \n        \n    \n\n\n\n\n\n   function toggleSeeAllView() {\n       P.when('A', 'cr-image-popover-controller').execute(function(A, imagePopoverController) {\n          imagePopoverController.toggleSeeAllView(true);\n       });\n   }\n\n\n       &lt;img alt=\"Customer image\" src=\"https://c.media-amazon.com/images/I/71br2VFKu4L._SY88.jpg\" height=\"88\" width=\"100%\"/&gt;\n\n        P.when('A', 'cr-image-popover-controller').execute(function(A, imagePopoverController) {\n          A.on(\"a:popover:beforeShow:R3923TCW4UNDR4_gallerySection_main\", function(data) {\n            imagePopoverController.initImagePopover(\"R3923TCW4UNDR4\", \"[https://c.media-amazon.com/images/I/71br2VFKu4L.jpg]\", data);\n          });\n        });\n    \n\n  One person found this helpful\n    \n          \n              \n                  Helpful\n              \n          \n      Sending feedback...Thank you for your feedback.Sorry, we failed to record your vote. Please try again\n        Report\n  &lt;img src=\"https://c.media-amazon.com/images/S/amazon-avatars-global/default.png\"/&gt;melissa5.0 out of 5 stars\n\n\n\n\n\n\n\n  \n  \n    Learn to write workbook\n  \nReviewed in the United States on August 19, 2024Verified Purchase\n\n\n\n\n\n\n\n  \n  \n    Great book. Helps with learning to write letters, numbers and also has shapes to trace in this book. Plus it was a great price.\n  \nRead more\n  One person found this helpful\n    \n          \n              \n                  Helpful\n              \n          \n      Sending feedback...Thank you for your feedback.Sorry, we failed to record your vote. Please try again\n        Report",</v>
      </c>
      <c r="AU8" t="str" cm="1">
        <f t="array" ref="AU8">INDEX($P$43:$P$1000, (ROW()-ROW($AU$1))*6 + 1)</f>
        <v>https://www.amazon.com/My-First-Learn-Write-Workbook/dp/1641526270?psc=&amp;linkCode=ll1&amp;tag=dividy-20&amp;linkId=77456f6c7912866e39e00953cf17b28d&amp;language=en_US&amp;ref_=as_li_ss_tl</v>
      </c>
    </row>
    <row r="9" spans="2:47" x14ac:dyDescent="0.2">
      <c r="B9" t="s">
        <v>119</v>
      </c>
      <c r="AO9" t="str" cm="1">
        <f t="array" ref="AO9">INDEX($N$43:$N$1000, (ROW()-ROW($AO$1))*6 + 1)</f>
        <v>https://www.amazon.com/Anxious-Generation-Rewiring-Childhood-Epidemic/dp/0593655036/ref=zg_bs_g_books_d_sccl_8/133-8364463-3604600?psc=</v>
      </c>
      <c r="AP9" t="str" cm="1">
        <f t="array" ref="AP9">INDEX($N$41:$N$1000, (ROW()-ROW($AP$1))*6 + 1)</f>
        <v>The Anxious Generation: How the Great Rewiring of Childhood Is Causing an Epidemic of Mental Illness</v>
      </c>
      <c r="AQ9" t="str" cm="1">
        <f t="array" ref="AQ9">INDEX($N$40:$N$1000, (ROW()-ROW($AQ$1))*6 + 1)</f>
        <v>https://c.media-amazon.com/images/I/81XP4hEXDXL._AC_UL600_SR600,400_.jpg</v>
      </c>
      <c r="AR9" t="str" cm="1">
        <f t="array" ref="AR9">INDEX($N$42:$N$1000, (ROW()-ROW($AR$1))*6 + 1)</f>
        <v>Anxious-Generation-Rewiring-Childhood-Epidemic</v>
      </c>
      <c r="AS9" t="str" cm="1">
        <f t="array" ref="AS9">INDEX($P$41:$P$1000, (ROW()-ROW($AS$1))*6 + 1)</f>
        <v xml:space="preserve">    "productDetails": "THE INSTANT #1 NEW YORK TIMES BESTSELLER • A must-read for all parents: the generation-defining investigation into the collapse of youth mental health in the era of smartphones, social media, and big tech—and a plan for a healthier, freer childhood.“Erudite, engaging, combative, crusading.” —New York Times Book Review (Editors’ Choice)“Words that chill the parental heart… thanks to Mr. Haidt, we can glimpse the true horror of what happened not only in the U.S. but also elsewhere in the English-speaking world… lucid, memorable… galvanizing.” —Wall Street Journal“[An] important new book... The shift in kids’ energy and attention from the physical world to the virtual one, Haidt shows, has been catastrophic, especially for girls.” —Michelle Goldberg, The New York TimesAfter more than a decade of stability or improvement, the mental health of adolescents plunged in the early 2010s. Rates of depression, anxiety, self-harm, and suicide rose sharply, more than doubling on many measures. Why?In The Anxious Generation, social psychologist Jonathan Haidt lays out the facts about the epidemic of teen mental illness that hit many countries at the same time. He then investigates the nature of childhood, including why children need play and independent exploration to mature into competent, thriving adults. Haidt shows how the “play-based childhood” began to decline in the 1980s, and how it was finally wiped out by the arrival of the “phone-based childhood” in the early 2010s. He presents more than a dozen mechanisms by which this “great rewiring of childhood” has interfered with children’s social and neurological development, covering everything from sleep deprivation to attention fragmentation, addiction, loneliness, social contagion, social comparison, and perfectionism. He explains why social media damages girls more than boys and why boys have been withdrawing from the real world into the virtual world, with disastrous consequences for themselves, their families, and their societies.Most important, Haidt issues a clear call to action. He diagnoses the “collective action problems” that trap us, and then proposes four simple rules that might set us free. He describes steps that parents, teachers, schools, tech companies, and governments can take to end the epidemic of mental illness and restore a more humane childhood.Haidt has spent his career speaking truth backed by data in the most difficult landscapes—communities polarized by politics and religion, campuses battling culture wars, and now the public health emergency faced by Gen Z. We cannot afford to ignore his findings about protecting our children—and ourselves—from the psychological damage of a phone-based life.   Read more",</v>
      </c>
      <c r="AT9" t="str" cm="1">
        <f t="array" ref="AT9">INDEX($P$42:$P$1000, (ROW()-ROW($AT$1))*6 + 1)</f>
        <v xml:space="preserve">    "customerReviews": "&lt;img src=\"https://c.media-amazon.com/images/S/amazon-avatars-global/551af84e-3b18-4188-a8a3-e20218b9b100._CR0%2C25%2C95%2C95_UX460_.jpg\"/&gt;Michael Philliber5.0 out of 5 stars\n\n\n\n\n\n\n\n  \n  \n    Crucial!\n  \nReviewed in the United States on June 7, 2024Verified Purchase\n\n\n\n\n\n\n\n  \n  \n    There is this creeping feeling that things are amiss, which keeps snagging our perceptions and catching on our minds. Some people shift the blame to this or that political party to explain the trouble or fault the stupidity and lameness of “those younger folk”. Most of the time much of the blame and assertions are prejudicial anecdotes with very little research or factual analysis. That’s where Jonathan Haidt comes in. Haidt is the Thomas Cooley Professor of Ethical Leadership at New York University’s Stern School of Business. He is also the author of several valuable works and papers, such as “The Righteous Mind” and “The Coddling of the American Mind” and other compositions. In March of 2024 he published “The Anxious Generation: How the Great Rewiring of Childhood Is Causing an Epidemic of Mental Illness”. This 400-page hardback, along with the supporting website at anxiousgeneration.com, give thoughtful, concerned readers a ton of factual research and analysis that diagnose what’s ailing us, but it also maps out practical ways “to reclaim human life for human beings in all generations” (17).Haidt carefully walks readers through numerous studies to show that there has been a multi-decade trend in American society (and the West) that has rewritten childhood, and the consequences are showing up with alarming frequency among those in the teens and twenty. He calls this trend the “Great Rewiring.” As he notes, the “most intense period of this rewiring was 2010 to 2015, although the story I will tell begins with the rise of fearful and overprotective parenting in the 1980s and continues through the COVID pandemic to the present day” (4). In a nutshell, the author shows how two trends have brought our teens and twenties to be an anxious generation: (1) overprotective parenting that removed kids from play-based childhood and brought them into (2) phone-based childhood. This is a childhood shaped early by easy, unprotected access to social media and the internet. “My central claim in this book is that these two trends – overprotection in the real world and underprotection in the virtual world – are the major reasons why children born after 1995 became the anxious generation” (9). That is the book in summary, and every chapter makes his case over and over again.In regard to overprotective parenting in the real world I can personally testify. The social pressure to protect our kids pushed us to restrain their independence as the grew up, because we were told repeatedly that there were sexual predators under every bush and around every corner.  And then the increasing expectation was that no sensible parent would leave their eight-year-old child alone or allow their eleven-year-old to walk to the local grocery store, and more. “We shouldn’t blame parents for “helicoptering.” We should blame – and change – a culture that tells parents that they must helicopter.” This created, and still creates, an environment where “independence milestones” disappear “under a mountain of media-fueled fear” (254).Then, concerning the underprotective parenting in the virtual world, Haidt states that when “we gave our children and adolescents smartphones in the early 2010s, we gave companies the ability to apply variable-ratio reinforcement schedules all day long, training them like rats during their most sensitive years of brain rewiring. Those companies developed addictive apps that sculpted some very deep pathways in our children’s brains” (136). The majority of the book’s chapters work through this underprotection in the virtual world, and how it is fomenting emotional and mental troubles for our young adults, as well as many older adults.But the author is not like so many other writers and thinkers who only tell us what’s wrong. He weaves into his volume remedial aspects, and then takes four concluding chapters to speak to parents, teachers and administrators, governments, and tech companies. Not only are his suggestions helpful and practical, but they also seem to me to be common sense. As a Christian minister, his points and suggested solutions have stirred me think about how our congregation can be part of the cure for girls and boys, younger men and women.For example, Haidt – who is not a Christian – recommends families and communities take a “digital Sabbath” (204). Similarly, he applauds the value of communal rituals, social practices where people move together and “enter the realm of the sacred together, at the same time.” And that as this happens then as communities “engage in these practices together, and especially when they move together in synchrony, they increase cohesion and trust, which means they also reduce anomie and loneliness” (202-203). There is so much more, but one of the crucial ideas is to recognize, for us and our teens and twenties, that often social media platforms do not foster forgiveness, patience, slowness to anger, readiness to forgive. Instead, “Social media trains people to do the opposite: Judge quickly and publicly, lest ye be judged for not judging whoever it is we are all condemning today. Don’t forgive, or your team will attack you as a traitor” (211).“The Anxious Generation” is a must-read for parents, grandparents, educators, clergy, church elders, government officials, and whoever really cares about what is going on, and how to help bring healthiness into our world. I wholeheartedly recommend this volume!\n  \nRead more\n  54 people found this helpful\n    \n          \n              \n                  Helpful\n              \n          \n      Sending feedback...Thank you for your feedback.Sorry, we failed to record your vote. Please try again\n        Report\n  &lt;img src=\"https://c.media-amazon.com/images/S/amazon-avatars-global/default.png\"/&gt;Fred Provencher5.0 out of 5 stars\n\n\n\n\n\n\n\n  \n  \n    The devastation is real but it can be changed\n  \nReviewed in the United States on July 24, 2024Verified Purchase\n\n\n\n\n\n\n\n  \n  \n    This is an important book for anyone who cares about youth, about culture, about media, about the direction of our nation or the future success of our students. In short this is an important book for just about everyone. Jonathan Haidt is professor in the school of business at NYU with a PhD in social psychology from UPenn. His argument is based on peer reviewed academic research but it is accessible for anyone and is meant for parents, educators, politicians and business leaders. His argument is deductive -- he tells you in the first chapter what he has concluded and how he is going to explain it, then he does just that. His thesis is that the explosion of social media applications and the availability of them 24/7 through the smart phone has been a disaster for pre-teens and adolescents and is a direct cause of significant rise in mental health issues that every one sees. His chapters support this thesis with studies and anecdotes. I found it very persuasive because he gives voice to something we have all suspected. Social media hijacks our attention, fragments our thinking and causes us to withdraw from real embodied interaction with other people. This is harmful for everyone but it is devastating for young people whose brains and coping skills are still developing. In short we have over supervised our kids in the real world, fearing threats that are statistically very low and we have under supervised our children online where the threats are all too real. I cannot encourage you enough to read this book.\n  \nRead more\n  6 people found this helpful\n    \n          \n              \n                  Helpful\n              \n          \n      Sending feedback...Thank you for your feedback.Sorry, we failed to record your vote. Please try again\n        Report\n  &lt;img src=\"https://c.media-amazon.com/images/S/amazon-avatars-global/9f216199-4524-475a-bf2a-b631bc20546c._CR83%2C0%2C333%2C333_SX460_.jpg\"/&gt;Robert H.4.0 out of 5 stars\n\n\n\n\n\n\n\n  \n  \n    Impressive, Valuable, If Somewhat Repetitive\n  \nReviewed in the United States on July 25, 2024Verified Purchase\n\n\n\n\n\n\n\n  \n  \n    At breakfast with a member of our local Board of Ed, I asked what is behind the growth industry of psychologists, psychiatrists, and counselors in our (and all) school districts.  I asked why we unquestioningly welcome the increase in the number of troubled students and wanted to know the root cause of all this malaise. He replied \"Social media on mobile phones.\"  Then he told me about this book.Haidt appears to be at the cutting edge of diagnosing the social, emotional, and physical effects of social media.  Right up front, he outlines the topics he will tackle in this book and how he will propose to help solve the problems.  And he does:  His book is full of data and is perfectly convincing.  My observation is that he could achieve all his goals more effectively with less repetition, side dalliances, and bloat.  One gets the message much sooner and more often than the book demands.Still!  If you recall the big move to delay school start times in the morning because the data supported the benefits, you should make an appointment with the Superintendent, as I have, to ask what they intend to do about the damage caused by the carpet bombing of developing minds by empty - and emptying - social media.\n  \nRead more\n  2 people found this helpful\n    \n          \n              \n                  Helpful\n              \n          \n      Sending feedback...Thank you for your feedback.Sorry, we failed to record your vote. Please try again\n        Report\n  &lt;img src=\"https://c.media-amazon.com/images/S/amazon-avatars-global/5236be08-a260-4cc6-88ed-757dcf8c6007._CR0%2C0%2C600%2C600_SX460_.jpg\"/&gt;Xuan5.0 out of 5 stars\n\n\n\n\n\n\n\n  \n  \n    Urgently and passionately written\n  \nReviewed in the United States on September 4, 2024Verified Purchase\n\n\n\n\n\n\n\n  \n  \n    This book is urgently and passionately written and argued, and supported with many facts and figures, all of which point to technological proliferation with smartphones + social media leading to teens’ mental health crisis. The author theorizes this is because it goes against the grain of our biological programming, and I agree with his argument, having experienced in my own life, and seeing how re-introducing community, ritual, free play, and time in nature to have profoundly positive effects on screen-addled children. As new technologies pull us further and further into the realm of science fiction, we should strive to find and nurture the precious things that root us in our earthly existence.\n  \nRead more\n  One person found this helpful\n    \n          \n              \n                  Helpful\n              \n          \n      Sending feedback...Thank you for your feedback.Sorry, we failed to record your vote. Please try again\n        Report",</v>
      </c>
      <c r="AU9" t="str" cm="1">
        <f t="array" ref="AU9">INDEX($P$43:$P$1000, (ROW()-ROW($AU$1))*6 + 1)</f>
        <v>https://www.amazon.com/Anxious-Generation-Rewiring-Childhood-Epidemic/dp/0593655036?psc=&amp;linkCode=ll1&amp;tag=dividy-20&amp;linkId=b4b1d78d5b05b01c4ee29b30909e3047&amp;language=en_US&amp;ref_=as_li_ss_tl</v>
      </c>
    </row>
    <row r="10" spans="2:47" x14ac:dyDescent="0.2">
      <c r="B10" t="s">
        <v>120</v>
      </c>
      <c r="AO10" t="str" cm="1">
        <f t="array" ref="AO10">INDEX($N$43:$N$1000, (ROW()-ROW($AO$1))*6 + 1)</f>
        <v>https://www.amazon.com/Dragons-Prophecy-Israel-Dark-Resurrection/dp/1636413994/ref=zg_bs_g_books_d_sccl_9/133-8364463-3604600?psc=</v>
      </c>
      <c r="AP10" t="str" cm="1">
        <f t="array" ref="AP10">INDEX($N$41:$N$1000, (ROW()-ROW($AP$1))*6 + 1)</f>
        <v>The Dragon's Prophecy: Israel, the Dark Resurrection, and the End of Days</v>
      </c>
      <c r="AQ10" t="str" cm="1">
        <f t="array" ref="AQ10">INDEX($N$40:$N$1000, (ROW()-ROW($AQ$1))*6 + 1)</f>
        <v>https://c.media-amazon.com/images/I/91qcLbAh3pL._AC_UL600_SR600,400_.jpg</v>
      </c>
      <c r="AR10" t="str" cm="1">
        <f t="array" ref="AR10">INDEX($N$42:$N$1000, (ROW()-ROW($AR$1))*6 + 1)</f>
        <v>Dragons-Prophecy-Israel-Dark-Resurrection</v>
      </c>
      <c r="AS10" t="str" cm="1">
        <f t="array" ref="AS10">INDEX($P$41:$P$1000, (ROW()-ROW($AS$1))*6 + 1)</f>
        <v xml:space="preserve">    "productDetails": "Just when you thought Jonathan Cahn’s books couldn’t get more explosive, comes …THE DRAGON’S PROPHECY:  Israel, the Dark Resurrection, and the End of Days.Is there more to the world than meets our eyes – another realm that’s transforming our world at this very moment? Is there an ancient vision that unlocks what is really happening to our world and what is yet to come? A dangerous force from ancient times that is now operating in the world and determining the course of world events? Did a three-thousand-year old mystery actually foretell the invasion of Israel by Hamas down to the year – and even the exact date? Is there a secret to the Book of Revelation that actually reveals what is taking place right now? After eight New York Times bestsellers, Jonathan Cahn NOW releases his newest stunning blockbuster…. THE DRAGON’S PROPHECY: Israel, the Dark Resurrection, and the End of Days. For the first time ever, Jonathan Cahn will open up End-Time Prophecy to reveal the mysteries behind the End of the Age and what is now happening before our eyes - even the hidden keys to victory in the light of what’s coming – and how to overcome your Dragon!THE DRAGON’S PROPHECY will reveal…   The long-hidden secret of the Last Days  The Dark Resurrection  The Colors of the Apocalypse  The Return of the Sea People  The Day of the Dragon  The Black Sabbath  The Inverted Angel  The Revenge of the Three Thousand  The 2,315th Day  The Secret on the Mount  The Invaders  The Beast  And much, much, more! What does the future hold? What do you need to know and do?And what about the Dragon?THE DRAGON’S PROPHECY – Israel, The Dark Resurrection, and the End of Days It will change the way you see the world. It will open your eyes and blow your mind!THE DRAGON’S PROPHECY - the book you can’t afford Not to read!    Read more",</v>
      </c>
      <c r="AT10" t="str" cm="1">
        <f t="array" ref="AT10">INDEX($P$42:$P$1000, (ROW()-ROW($AT$1))*6 + 1)</f>
        <v xml:space="preserve">    "customerReviews": "&lt;img src=\"https://c.media-amazon.com/images/S/amazon-avatars-global/default.png\"/&gt;Rebecca Burtram5.0 out of 5 stars\n\n\n\n\n\n\n\n  \n  \n    Very informative and amazing read.\n  \nReviewed in the United States on September 7, 2024Verified Purchase\n\n\n\n\n\n\n\n  \n  \n    I absolutely love this book! It's hard to put down! It's easy to follow, it has all the sources of research in the back of the book so you can research it for yourself, he very clearly makes the connections between the Bible and the events taking place now, and it's very eye opening. I would recommend this book for everybody! It's really an amazing read. Thank you Rabi Cahn!\n  \nRead more\n  15 people found this helpful\n    \n          \n              \n                  Helpful\n              \n          \n      Sending feedback...Thank you for your feedback.Sorry, we failed to record your vote. Please try again\n        Report\n  &lt;img src=\"https://c.media-amazon.com/images/S/amazon-avatars-global/default.png\"/&gt;John A Miller Sr5.0 out of 5 stars\n\n\n\n\n\n\n\n  \n  \n    Eye-opening\n  \nReviewed in the United States on September 5, 2024Verified Purchase\n\n\n\n\n\n\n\n  \n  \n    This book was really eye-opening and helped me to better understand both the ancient and resurrected conflicts between Israel and Philistia. I gained understanding on so many different levels, from the bird's-eye view (spiritual understanding) down to the minute details of the ages-old conflict. Definitely worth the read!\n  \nRead more\n  9 people found this helpful\n    \n          \n              \n                  Helpful\n              \n          \n      Sending feedback...Thank you for your feedback.Sorry, we failed to record your vote. Please try again\n        Report\n  &lt;img src=\"https://c.media-amazon.com/images/S/amazon-avatars-global/default.png\"/&gt;Min5.0 out of 5 stars\n\n\n\n\n\n\n\n  \n  \n    Inspired - Events happening now!\n  \nReviewed in the United States on September 5, 2024Verified Purchase\n\n\n\n\n\n\n\n  \n  \n    Well worth the read!  Bought extra book to share.  Messianic Rabbi Jonathan Cahn was truly inspired in the writing of his latest book.  Whether you are an Israeli or a Spiritual Israeli, the explanation of current and future events shows how the Dragon will affect you and yours.  He also shows the hope of the future following the Lamb in this turbulent world.  The Notes in the back of the book show each Bible Scripture that was referenced in this writing.\n  \nRead more\n\n\n\n\n\n\n\n\n\n\n\n \n  \t\t \n\n\n\n\n    \n        \n        \n            \n        \n            \n        \n        \n            \n            \n        \n        \n            \n            \n        \n    \n    \n        \n\n            \n                &lt;img src=\"https://c.media-amazon.com/images/S/amazon-avatars-global/default.png\"/&gt;Min\n            \n\n            5.0 out of 5 stars\n            \n                Inspired - Events happening now!\n            \n            \n            \n                \n                    \n                        \n                        \n                            \n                                \n                                \n                                    Reviewed in the United States on September 5, 2024\n                                \n                            \n                        \n                    \n                \n            \n        \n        \n            Well worth the read!  Bought extra book to share.  Messianic Rabbi Jonathan Cahn was truly inspired in the writing of his latest book.  Whether you are an Israeli or a Spiritual Israeli, the explanation of current and future events shows how the Dragon will affect you and yours.  He also shows the hope of the future following the Lamb in this turbulent world.  The Notes in the back of the book show each Bible Scripture that was referenced in this writing.\n        \n        \n            \n                Images in this review\n            \n            \n                \n                    \n                        \n                    \n                \n            \n        \n    \n        \n    \n\n\n\n\n\n   function toggleSeeAllView() {\n       P.when('A', 'cr-image-popover-controller').execute(function(A, imagePopoverController) {\n          imagePopoverController.toggleSeeAllView(true);\n       });\n   }\n\n\n       &lt;img alt=\"Customer image\" src=\"https://c.media-amazon.com/images/I/71OU2uPOkyL._SY88.jpg\" height=\"88\" width=\"100%\"/&gt;\n\n        P.when('A', 'cr-image-popover-controller').execute(function(A, imagePopoverController) {\n          A.on(\"a:popover:beforeShow:R10A3CQ6B5IJ0W_gallerySection_main\", function(data) {\n            imagePopoverController.initImagePopover(\"R10A3CQ6B5IJ0W\", \"[https://c.media-amazon.com/images/I/71OU2uPOkyL.jpg]\", data);\n          });\n        });\n    \n\n  2 people found this helpful\n    \n          \n              \n                  Helpful\n              \n          \n      Sending feedback...Thank you for your feedback.Sorry, we failed to record your vote. Please try again\n        Report\n  &lt;img src=\"https://c.media-amazon.com/images/S/amazon-avatars-global/default.png\"/&gt;Teresa Lennox5.0 out of 5 stars\n\n\n\n\n\n\n\n  \n  \n    Timely, captivating, well researched\n  \nReviewed in the United States on September 5, 2024Verified Purchase\n\n\n\n\n\n\n\n  \n  \n    Once again Jonathan Cahn’s The Dragon’s Prophecy is timely, captivating, well researched, and thoughtfully moves quickly through a historical timeline – a sweeping saga - that comes together like tiny pieces of a haunting puzzle. As in his earlier books, ancient prophecies, events, battles, clashes in faith and culture, right and wrong, and so much more seem to leap off the pages of ancient days and come to life again in our current age. The world’s stage, most particularly regarding the October 7th beginning of a pivotal and ongoing war plays out before our eyes as reported in our everyday news. The events as they unfold are studied exposing clues within the framework of old and new testament scripture, biblical history in its own time, as it is now, and as it may be as we approach the last of days. The reader is drawn into the sad mystery of the Dragon’s inversion of all that is, and has been good, true, and pure - and the tragic outcome that always follows a path that denies good, truth, and purity, drawing a land and its people away from our loving and providential God. Fortunately, the reader is reminded that God will keep His promise – that even as our own “grafted in” lives are impacted, He walks alongside and calls us to Himself. The book begs for a sequel that may further explore and update this story as it is rapidly unfolding – with a particular emphasis on the history of the people of Israel in light of spiritual, cultural, and political developments of the last two centuries, and how these developments may relate to all individuals  scattered around the globe who are made in the image and likeness of God.\n  \nRead more\n  14 people found this helpful\n    \n          \n              \n                  Helpful\n              \n          \n      Sending feedback...Thank you for your feedback.Sorry, we failed to record your vote. Please try again\n        Report\n  &lt;img src=\"https://c.media-amazon.com/images/S/amazon-avatars-global/default.png\"/&gt;L.S.S.5.0 out of 5 stars\n\n\n\n\n\n\n\n  \n  \n    Series is Excellent\n  \nReviewed in the United States on September 10, 2024Verified Purchase\n\n\n\n\n\n\n\n  \n  \n    I love all of his books, easy to read, keeps your attention.\n  \nRead more\n  4 people found this helpful\n    \n          \n              \n                  Helpful\n              \n          \n      Sending feedback...Thank you for your feedback.Sorry, we failed to record your vote. Please try again\n        Report\n  &lt;img src=\"https://c.media-amazon.com/images/S/amazon-avatars-global/default.png\"/&gt;Shirley B5.0 out of 5 stars\n\n\n\n\n\n\n\n  \n  \n    Current Revelatory Content\n  \nReviewed in the United States on September 6, 2024Verified Purchase\n\n\n\n\n\n\n\n  \n  \n    This book is the BEST of all his books (yes, I have read them all).Relevant &amp; a \"MUST READ\" for those who want the backdrop of current events.  I pre-ordered &amp; received on 9/4.  Couldn't put it down &amp; now reading it again!\n  \nRead more\n  4 people found this helpful\n    \n          \n              \n                  Helpful\n              \n          \n      Sending feedback...Thank you for your feedback.Sorry, we failed to record your vote. Please try again\n        Report\n  &lt;img src=\"https://c.media-amazon.com/images/S/amazon-avatars-global/default.png\"/&gt;Judie 5.0 out of 5 stars\n\n\n\n\n\n\n\n  \n  \n    If you like Jonathan Cahn, this book is a must read.\n  \nReviewed in the United States on September 9, 2024Verified Purchase\n\n\n\n\n\n\n\n  \n  \n    Jonathan is brilliant.  He gives you information that challenges and informs you on the battle we are witnessing today between good and evil.  His historical knowledge is vast, and you will be amazed for sure!\n  \nRead more\n  2 people found this helpful\n    \n          \n              \n                  Helpful\n              \n          \n      Sending feedback...Thank you for your feedback.Sorry, we failed to record your vote. Please try again\n        Report\n  &lt;img src=\"https://c.media-amazon.com/images/S/amazon-avatars-global/default.png\"/&gt;Adaline Merritt5.0 out of 5 stars\n\n\n\n\n\n\n\n  \n  \n    COMPELLING! CLIFF-HANGER! EPIC! SPELL-BINDING!\n  \nReviewed in the United States on September 3, 2024Verified Purchase\n\n\n\n\n\n\n\n  \n  \n    GOT QUESTIONS? 8 TIME BEST-SELLING AUTHOR, JONATHAN CAHN HAS ANSWERS!Jonathan Cahn’s most enthralling and riveting 9th book was written in real time throughout 2024, even as the most dramatic events in history were unfolding not only on the world’s battlefields, but also across America.  This page-turner impales the reader down to the very last line on the very last page. No other Author on planet earth could possibly have ripped the veil from these prophetic mysteries and ancient secrets.“TDP” provides the deepest and most profound revelations for the unprecedented, depraved events of 2024 perpetrated by spiritually and deviant evil entities. They were unleashed by long dormant, ancient forces that arose in sheer brutality, inflicting the most horrific and unprecedented degenerate violence in modern history.As this decade’s definitive prescient “Answer Book”, Cahn takes us on a deep dive into unveiling the origins of the ancient spirits – the driving powers of these resurrected enemies now trapped in the life and death, end-time battles that will forever affect the future history of America, Israel and the world. And in Cahn's signature last chapters, he leaves us with clear instructions for fulfilling our mission and our calling.Through his extensive encyclopedic knowledge of ancient biblical history, Cahn charges us to respond as the Disciples in the Book of Acts, to not only be bold eyewitnesses but also force multipliers for sharing the Gospel, even as this later-day, biblical prophecy is unfolding by the hour.  Unquestionably, this iconic book is an instant Classic and one of the important books of this century by one of our most prolific and best loved authors.\n  \nRead more\n  3 people found this helpful\n    \n          \n              \n                  Helpful\n              \n          \n      Sending feedback...Thank you for your feedback.Sorry, we failed to record your vote. Please try again\n        Report",</v>
      </c>
      <c r="AU10" t="str" cm="1">
        <f t="array" ref="AU10">INDEX($P$43:$P$1000, (ROW()-ROW($AU$1))*6 + 1)</f>
        <v>https://www.amazon.com/Dragons-Prophecy-Israel-Dark-Resurrection/dp/1636413994?psc=&amp;linkCode=ll1&amp;tag=dividy-20&amp;linkId=5c0969c767a38370fda7cb2910af60d8&amp;language=en_US&amp;ref_=as_li_ss_tl</v>
      </c>
    </row>
    <row r="11" spans="2:47" x14ac:dyDescent="0.2">
      <c r="AO11" t="str" cm="1">
        <f t="array" ref="AO11">INDEX($N$43:$N$1000, (ROW()-ROW($AO$1))*6 + 1)</f>
        <v>https://www.amazon.com/Atomic-Habits-Proven-Build-Break/dp/0735211299/ref=zg_bs_g_books_d_sccl_10/133-8364463-3604600?psc=</v>
      </c>
      <c r="AP11" t="str" cm="1">
        <f t="array" ref="AP11">INDEX($N$41:$N$1000, (ROW()-ROW($AP$1))*6 + 1)</f>
        <v>Atomic Habits: An Easy &amp; Proven Way to Build Good Habits &amp; Break Bad Ones</v>
      </c>
      <c r="AQ11" t="str" cm="1">
        <f t="array" ref="AQ11">INDEX($N$40:$N$1000, (ROW()-ROW($AQ$1))*6 + 1)</f>
        <v>https://c.media-amazon.com/images/I/81YkqyaFVEL._AC_UL600_SR600,400_.jpg</v>
      </c>
      <c r="AR11" t="str" cm="1">
        <f t="array" ref="AR11">INDEX($N$42:$N$1000, (ROW()-ROW($AR$1))*6 + 1)</f>
        <v>Atomic-Habits-Proven-Build-Break</v>
      </c>
      <c r="AS11" t="str" cm="1">
        <f t="array" ref="AS11">INDEX($P$41:$P$1000, (ROW()-ROW($AS$1))*6 + 1)</f>
        <v xml:space="preserve">    "productDetails": "The #1 New York Times bestseller. Over 20 million copies sold!Tiny Changes, Remarkable ResultsNo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willpower;design your environment to make success easier;get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   Read more",</v>
      </c>
      <c r="AT11" t="str" cm="1">
        <f t="array" ref="AT11">INDEX($P$42:$P$1000, (ROW()-ROW($AT$1))*6 + 1)</f>
        <v xml:space="preserve">    "customerReviews": "&lt;img src=\"https://c.media-amazon.com/images/S/amazon-avatars-global/8ba2230c-b4c6-4da0-93ca-a02b8c7d9bb4._CR0%2C0%2C478%2C478_SX460_.jpg\"/&gt;Tom Venuto, Author of Burn the Fat, Feed The Muscle5.0 out of 5 stars\n\n\n\n\n\n\n\n  \n  \n    Huge toolkit of actionable, practical, organized strategies to build positive habits\n  \nReviewed in the United States on October 16, 2018Verified Purchase\n\n\n\n\n\n\n\n  \n  \n    I've read a lot of books on changing behavior and building habits and James Clear's  Atomic Habits is my new favorite. This book is different from others in the way it covers an enormous amount of ground in the larger area of self-improvement while seamlessly tying all these ideas back into the central theme of habits.One of the core concepts in Atomic Habits is to focus on the small improvement. The impact a 1% improvement per day can make may appear negligible at first, but Clear makes a compelling argument that in the case of habits, thinking small produces the biggest results over time. \"Habits are the compound interest of self-improvement,\" explains Clear.Over the months and years, the accumulated effect of small habitual daily behaviors is staggering. Early in the book we are also warned that this compounding works both ways, so we'd better make sure we're making it work in the positive direction, not for the negative.This is a concept I was introduced to years ago under a different name - Kaizen - the Japanese term for continuous incremental improvement. What's different and new in this book is how the concept is applied specifically to building habits.I found the information introduced in chapter two about behavior change at the identity level to be spot-on. You're also given a simple two-step process for changing your identity and this one idea alone is incredibly powerful.In chapter three, we are introduced to the habit loop - cue, craving, response, reward - and we learn how to build good habits in 4 simple steps and break bad habits in 4 simple steps.One of those steps to habit formation, which goes hand in hand with the 1% concept, is how to make it not only small, but easy. In the chapters that follow, this is exactly what you find out.Other ideas of great value that stood out included, habit stacking (the best way to form a new habit), habit tracking, habit shaping and how to design your environment - physical and social - for habit building success. You learn the truth about self-control, how to stop procrastinating and how to use implementation intentions, temptation bundling and motivational rituals. The book is simply packed with actionable ideas, tactics and strategies.Virtually every idea in the book is useful and resonated with me. While I may not agree that we should \"forget about goals,\" I agree with one of Clear's core principles in the book - that we must develop systems for change. If we only focus on goals and don't develop systems and a focus on the process, we risk falling into a number of goal-related traps which ultimately lead to stagnation. With the right systems, we're rewarded with continuous improvement on a lifelong journey of success.Another difference between Atomic Habits and other books in this genre is that while it's based on science it doesn't bog you down with unnecessary details of the research. Clear's book is intensely practical, giving you a huge toolkit of organized and named strategies you can apply immediately to create and strengthen positive habits and stop the negative ones.The book is conversational, and includes many interesting stories, making it easy to read - and hard to put down (I read it cover to cover in one day).It's possible this might become your most highlighted personal improvement book because every page is so chocked full of memorable and quotable gems of advice.\n  \nRead more\n\n\n\n\n\n\n\n\n\n\n\n \n  \t\t \n\n\n\n\n    \n        \n        \n            \n        \n            \n        \n        \n            \n            \n        \n        \n            \n            \n        \n    \n    \n        \n\n            \n                &lt;img src=\"https://c.media-amazon.com/images/S/amazon-avatars-global/8ba2230c-b4c6-4da0-93ca-a02b8c7d9bb4._CR0%2C0%2C478%2C478_SX460_.jpg\"/&gt;Tom Venuto, Author of Burn the Fat, Feed The Muscle\n            \n\n            5.0 out of 5 stars\n            \n                Huge toolkit of actionable, practical, organized strategies to build positive habits\n            \n            \n            \n                \n                    \n                        \n                        \n                            \n                                \n                                \n                                    Reviewed in the United States on October 16, 2018\n                                \n                            \n                        \n                    \n                \n            \n        \n        \n            I've read a lot of books on changing behavior and building habits and James Clear's  Atomic Habits is my new favorite. This book is different from others in the way it covers an enormous amount of ground in the larger area of self-improvement while seamlessly tying all these ideas back into the central theme of habits.One of the core concepts in Atomic Habits is to focus on the small improvement. The impact a 1% improvement per day can make may appear negligible at first, but Clear makes a compelling argument that in the case of habits, thinking small produces the biggest results over time. \"Habits are the compound interest of self-improvement,\" explains Clear.Over the months and years, the accumulated effect of small habitual daily behaviors is staggering. Early in the book we are also warned that this compounding works both ways, so we'd better make sure we're making it work in the positive direction, not for the negative.This is a concept I was introduced to years ago under a different name - Kaizen - the Japanese term for continuous incremental improvement. What's different and new in this book is how the concept is applied specifically to building habits.I found the information introduced in chapter two about behavior change at the identity level to be spot-on. You're also given a simple two-step process for changing your identity and this one idea alone is incredibly powerful.In chapter three, we are introduced to the habit loop - cue, craving, response, reward - and we learn how to build good habits in 4 simple steps and break bad habits in 4 simple steps.One of those steps to habit formation, which goes hand in hand with the 1% concept, is how to make it not only small, but easy. In the chapters that follow, this is exactly what you find out.Other ideas of great value that stood out included, habit stacking (the best way to form a new habit), habit tracking, habit shaping and how to design your environment - physical and social - for habit building success. You learn the truth about self-control, how to stop procrastinating and how to use implementation intentions, temptation bundling and motivational rituals. The book is simply packed with actionable ideas, tactics and strategies.Virtually every idea in the book is useful and resonated with me. While I may not agree that we should \"forget about goals,\" I agree with one of Clear's core principles in the book - that we must develop systems for change. If we only focus on goals and don't develop systems and a focus on the process, we risk falling into a number of goal-related traps which ultimately lead to stagnation. With the right systems, we're rewarded with continuous improvement on a lifelong journey of success.Another difference between Atomic Habits and other books in this genre is that while it's based on science it doesn't bog you down with unnecessary details of the research. Clear's book is intensely practical, giving you a huge toolkit of organized and named strategies you can apply immediately to create and strengthen positive habits and stop the negative ones.The book is conversational, and includes many interesting stories, making it easy to read - and hard to put down (I read it cover to cover in one day).It's possible this might become your most highlighted personal improvement book because every page is so chocked full of memorable and quotable gems of advice.\n        \n        \n            \n                Images in this review\n            \n            \n                \n                    \n                        \n                    \n                \n            \n        \n    \n        \n    \n\n\n\n\n\n   function toggleSeeAllView() {\n       P.when('A', 'cr-image-popover-controller').execute(function(A, imagePopoverController) {\n          imagePopoverController.toggleSeeAllView(true);\n       });\n   }\n\n\n       &lt;img alt=\"Customer image\" src=\"https://c.media-amazon.com/images/I/515r3IYlypL._SY88.jpg\" height=\"88\" width=\"100%\"/&gt;\n\n        P.when('A', 'cr-image-popover-controller').execute(function(A, imagePopoverController) {\n          A.on(\"a:popover:beforeShow:R2B8T1OQ2OHN2C_gallerySection_main\", function(data) {\n            imagePopoverController.initImagePopover(\"R2B8T1OQ2OHN2C\", \"[https://c.media-amazon.com/images/I/515r3IYlypL.jpg]\", data);\n          });\n        });\n    \n\n  2,025 people found this helpful\n    \n          \n              \n                  Helpful\n              \n          \n      Sending feedback...Thank you for your feedback.Sorry, we failed to record your vote. Please try again\n        Report\n  &lt;img src=\"https://c.media-amazon.com/images/S/amazon-avatars-global/default.png\"/&gt;Ahmad5.0 out of 5 stars\n\n\n\n\n\n\n\n  \n  \n    Great book about Habit forming\n  \nReviewed in the United States on August 30, 2024Verified Purchase\n\n\n\n\n\n\n\n  \n  \n    Atomic Habits\" is a game-changer for anyone looking to make lasting improvements in their life. James Clear brilliantly breaks down the science of habit formation into actionable steps that are easy to understand and implement. The practical strategies and real-life examples make it clear that small changes can lead to remarkable results over time. Whether you're trying to start a new habit or break a bad one, this book provides the tools and motivation you need to succeed. A must-read for personal growth!\n  \nRead more\n  8 people found this helpful\n    \n          \n              \n                  Helpful\n              \n          \n      Sending feedback...Thank you for your feedback.Sorry, we failed to record your vote. Please try again\n        Report\n  &lt;img src=\"https://c.media-amazon.com/images/S/amazon-avatars-global/default.png\"/&gt;Amazon Customer5.0 out of 5 stars\n\n\n\n\n\n\n\n  \n  \n    Amazing book to change upgrade yourself!!\n  \nReviewed in the United States on September 4, 2024Verified Purchase\n\n\n\n\n\n\n\n  \n  \n    This has been one of the best books I have read. It tells you the science behind your habits, which makes it relatively easy to understand yourself and add or remove habits to upgrade and elevate your life.\n  \nRead more\n  7 people found this helpful\n    \n          \n              \n                  Helpful\n              \n          \n      Sending feedback...Thank you for your feedback.Sorry, we failed to record your vote. Please try again\n        Report\n  &lt;img src=\"https://c.media-amazon.com/images/S/amazon-avatars-global/72db60ba-0c2b-4c11-a732-b12318179e59._CR157%2C0%2C185%2C185_SX460_.jpg\"/&gt;R. Worley4.0 out of 5 stars\n\n\n\n\n\n\n\n  \n  \n    Includes author's story for writing this book\n  \nReviewed in the United States on May 5, 2024Verified Purchase\n\n\n\n\n\n\n\n  \n  \n    It was a nice surprise to read about the reason behind the writing of this book.Another refreshing aspect is that the book covers how habits are formed, whether good or bad and how to keep the good ones.As is my custom, when reading most books, is to read through the table of contents. When I came upon chapter 20 titled \"The Downside of Creating of Creating Good Habits\". So that's where I started but certainly not where I finished.Although I'm only at the beginning of chapter 4, entitled \"The Man Who Didn't Look Right\", I'm finding it a very interesting and helpful read.Atomic Habits consists of 306 pages which includes the index.Another interesting aspect of this book is the Notes section. It contains a detailed list of notes, references and citations towards the back that covers each chapter.Would I recommend this book. Yes and no. This should not be considered a quick read. It's a book that takes time to imbibe and practice otherwise, why bother.I bought the book because of a friend's recommendation. I needed something more in changing my eating habits. To be certain, this isn't a diet book but rather an explicit way in going from bad habits to good ones. As I once heard, life's a journey because a trip is too short.The only reason I gave it a four star rating is because I prefer hardback books without dust jackets. They only serve to getting in the way. I do read them but then off to the trash they go.\n  \nRead more\n\n\n\n\n\n\n\n\n\n\n\n \n  \t\t \n\n\n\n\n    \n        \n        \n            \n        \n            \n        \n        \n            \n            \n        \n        \n            \n            \n        \n    \n    \n        \n\n            \n                &lt;img src=\"https://c.media-amazon.com/images/S/amazon-avatars-global/72db60ba-0c2b-4c11-a732-b12318179e59._CR157%2C0%2C185%2C185_SX460_.jpg\"/&gt;R. Worley\n            \n\n            4.0 out of 5 stars\n            \n                Includes author's story for writing this book\n            \n            \n            \n                \n                    \n                        \n                        \n                            \n                                \n                                \n                                    Reviewed in the United States on May 5, 2024\n                                \n                            \n                        \n                    \n                \n            \n        \n        \n            It was a nice surprise to read about the reason behind the writing of this book.Another refreshing aspect is that the book covers how habits are formed, whether good or bad and how to keep the good ones.As is my custom, when reading most books, is to read through the table of contents. When I came upon chapter 20 titled \"The Downside of Creating of Creating Good Habits\". So that's where I started but certainly not where I finished.Although I'm only at the beginning of chapter 4, entitled \"The Man Who Didn't Look Right\", I'm finding it a very interesting and helpful read.Atomic Habits consists of 306 pages which includes the index.Another interesting aspect of this book is the Notes section. It contains a detailed list of notes, references and citations towards the back that covers each chapter.Would I recommend this book. Yes and no. This should not be considered a quick read. It's a book that takes time to imbibe and practice otherwise, why bother.I bought the book because of a friend's recommendation. I needed something more in changing my eating habits. To be certain, this isn't a diet book but rather an explicit way in going from bad habits to good ones. As I once heard, life's a journey because a trip is too short.The only reason I gave it a four star rating is because I prefer hardback books without dust jackets. They only serve to getting in the way. I do read them but then off to the trash they go.\n        \n        \n            \n                Images in this review\n            \n            \n                \n                    \n                        \n                    \n                        \n                    \n                        \n                    \n                        \n                    \n                \n            \n        \n    \n        \n    \n\n\n\n\n\n   function toggleSeeAllView() {\n       P.when('A', 'cr-image-popover-controller').execute(function(A, imagePopoverController) {\n          imagePopoverController.toggleSeeAllView(true);\n       });\n   }\n\n\n       &lt;img alt=\"Customer image\" src=\"https://c.media-amazon.com/images/I/71XSAQSLMzL._SY88.jpg\" height=\"88\" width=\"100%\"/&gt;&lt;img alt=\"Customer image\" src=\"https://c.media-amazon.com/images/I/618j0YjDPxL._SY88.jpg\" height=\"88\" width=\"100%\"/&gt;&lt;img alt=\"Customer image\" src=\"https://c.media-amazon.com/images/I/51pa-GttZcL._SY88.jpg\" height=\"88\" width=\"100%\"/&gt;&lt;img alt=\"Customer image\" src=\"https://c.media-amazon.com/images/I/61LoVloXfjL._SY88.jpg\" height=\"88\" width=\"100%\"/&gt;\n\n        P.when('A', 'cr-image-popover-controller').execute(function(A, imagePopoverController) {\n          A.on(\"a:popover:beforeShow:R1NY2SQG2SNPBO_gallerySection_main\", function(data) {\n            imagePopoverController.initImagePopover(\"R1NY2SQG2SNPBO\", \"[https://c.media-amazon.com/images/I/71XSAQSLMzL.jpg, https://c.media-amazon.com/images/I/618j0YjDPxL.jpg, https://c.media-amazon.com/images/I/51pa-GttZcL.jpg, https://c.media-amazon.com/images/I/61LoVloXfjL.jpg]\", data);\n          });\n        });\n    \n\n  7 people found this helpful\n    \n          \n              \n                  Helpful\n              \n          \n      Sending feedback...Thank you for your feedback.Sorry, we failed to record your vote. Please try again\n        Report",</v>
      </c>
      <c r="AU11" t="str" cm="1">
        <f t="array" ref="AU11">INDEX($P$43:$P$1000, (ROW()-ROW($AU$1))*6 + 1)</f>
        <v>https://www.amazon.com/Atomic-Habits-Proven-Build-Break/dp/0735211299?psc=&amp;linkCode=ll1&amp;tag=dividy-20&amp;linkId=5b5b9a4ee6df4713279e0ec1aa421404&amp;language=en_US&amp;ref_=as_li_ss_tl</v>
      </c>
    </row>
    <row r="12" spans="2:47" x14ac:dyDescent="0.2">
      <c r="B12" t="s">
        <v>121</v>
      </c>
      <c r="AO12" t="str" cm="1">
        <f t="array" ref="AO12">INDEX($N$43:$N$1000, (ROW()-ROW($AO$1))*6 + 1)</f>
        <v>https://www.amazon.com/Women-Novel-Kristin-Hannah/dp/1250178630/ref=zg_bs_g_books_d_sccl_11/133-8364463-3604600?psc=</v>
      </c>
      <c r="AP12" t="str" cm="1">
        <f t="array" ref="AP12">INDEX($N$41:$N$1000, (ROW()-ROW($AP$1))*6 + 1)</f>
        <v>The Women: A Novel</v>
      </c>
      <c r="AQ12" t="str" cm="1">
        <f t="array" ref="AQ12">INDEX($N$40:$N$1000, (ROW()-ROW($AQ$1))*6 + 1)</f>
        <v>https://c.media-amazon.com/images/I/913C+MR3S5L._AC_UL300_SR300,200_.jpg</v>
      </c>
      <c r="AR12" t="str" cm="1">
        <f t="array" ref="AR12">INDEX($N$42:$N$1000, (ROW()-ROW($AR$1))*6 + 1)</f>
        <v>Women-Novel-Kristin-Hannah</v>
      </c>
      <c r="AS12" t="str" cm="1">
        <f t="array" ref="AS12">INDEX($P$41:$P$1000, (ROW()-ROW($AS$1))*6 + 1)</f>
        <v xml:space="preserve">    "productDetails": "A #1 bestseller on The New York Times, USA Today, Washington Post, and Los Angeles Times!From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 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v>
      </c>
      <c r="AT12" t="str" cm="1">
        <f t="array" ref="AT12">INDEX($P$42:$P$1000, (ROW()-ROW($AT$1))*6 + 1)</f>
        <v xml:space="preserve">    "customerReviews": "&lt;img src=\"https://c.media-amazon.com/images/S/amazon-avatars-global/6d4b85e9-711a-4ac5-b5f9-caa7bfe8e2d0._CR0%2C0%2C500%2C500_SX460_.jpg\"/&gt;Shantelle5.0 out of 5 stars\n\n\n\n\n\n\n\n  \n  \n    Real. Honest. Heartbreaking.\n  \nReviewed in the United States on September 11, 2024Verified Purchase\n\n\n\n\n\n\n\n  \n  \n    The Women hurt me in all of the best ways.This was my first book by Kristin Hannah, and it will certainly not be my last. Her storytelling is beautiful, effectively capturing all of each character's emotions and sending those feelings straight into your heart. I had to put this book down and take breaks because it made me so emotional, though I enjoyed it very much. It is a top read of 2024, for me.Frankie's naïveté in the beginning makes her a bit awkward, wholly unprepared for what's to come. I enjoyed getting to know her through the events and moments she experienced with Barb, Ethel, Jamie, and everyone she meets. Every place she visits. Everyone she helps. Everyone she saves.The traumatic effects of war on Frankie both in and after Vietnam cannot be understated. We navigate grief, fear, rejection, heartbreak, ignorance, betrayal, and so much more with her, seeing the consequences not only of the decisions she makes, but the ones that were made for her.Through each hurt and every trouble, after all she survives, there's a considerable difference in the woman she was and the woman she becomes, and that woman is an embodiment of resilience.Understanding the reality of what women faced with their military service, the critical roles they played, is so important, and I think Kristin Hannah, while writing a fictional story, highlighted them with care.\n  \nRead more\n  3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366 people found this helpful\n    \n          \n              \n                  Helpful\n              \n          \n      Sending feedback...Thank you for your feedback.Sorry, we failed to record your vote. Please try again\n        Report\n  &lt;img src=\"https://c.media-amazon.com/images/S/amazon-avatars-global/default.png\"/&gt;Kindle Customer5.0 out of 5 stars\n\n\n\n\n\n\n\n  \n  \n    An excellent and touching depiction\n  \nReviewed in the United States on August 13, 2024Verified Purchase\n\n\n\n\n\n\n\n  \n  \n    I really appreciated that this book did not sugar coat the wartime experience of the women and men who served. The author mentions in the notes that all of the places and hospitals are real, and that many of the events in the book are compiled from actual experiences of women who served in Vietnam saving the lives of grievously wounded soldiers and airmen.I also appreciate that the author accurately depicted the very mixed and sometimes cruel treatment that veterans endured upon returning. The PTSD that plagued them but was not in the DSM until years later. WWII veterans were treated as heroes, but Vietnam veterans were treated as pariahs.This book depicts the good and the bad: the camaraderie of those who served, but also the flippant disregard of people who used money or influence to shield themselves from serving. Vietnam, like many wars, was a war largely fought by the poor. There were many people who preferred to pretend that the war didn’t exist. I appreciated that even among the descriptions of people being horribly wounded and dying, there are the stories of hope. Soldiers who save each other. The two who carry their friend for miles through the jungle to get him to a hospital. The nurses who hold soldiers hands and give comfort and help the doctors who save lives on the operating table. The lengths that people will go through to help support their brothers and sisters in arms.My generation didn’t fight in Vietnam, but we did fight (and die) in the longest war in US history - Afghanistan. I pray that we have learned our lesson from Vietnam and that we never ever treat our veterans as abominably after a war as Vietnam veterans were treated. They were asked to serve their country, and they did, and they deserve the appropriate amount of support upon return.To all of those who served, in Vietnam or otherwise, thank you for your service. You are not forgotten.\n  \nRead more\n  29 people found this helpful\n    \n          \n              \n                  Helpful\n              \n          \n      Sending feedback...Thank you for your feedback.Sorry, we failed to record your vote. Please try again\n        Report",</v>
      </c>
      <c r="AU12" t="str" cm="1">
        <f t="array" ref="AU12">INDEX($P$43:$P$1000, (ROW()-ROW($AU$1))*6 + 1)</f>
        <v>https://www.amazon.com/Women-Novel-Kristin-Hannah/dp/1250178630?psc=&amp;linkCode=ll1&amp;tag=dividy-20&amp;linkId=7af6edd86965df05d0dd8c3e7ac0bb68&amp;language=en_US&amp;ref_=as_li_ss_tl</v>
      </c>
    </row>
    <row r="13" spans="2:47" x14ac:dyDescent="0.2">
      <c r="B13" t="s">
        <v>122</v>
      </c>
      <c r="AO13" t="str" cm="1">
        <f t="array" ref="AO13">INDEX($N$43:$N$1000, (ROW()-ROW($AO$1))*6 + 1)</f>
        <v>https://www.amazon.com/Ends-Us-Novel-Colleen-Hoover/dp/1501110365/ref=zg_bs_g_books_d_sccl_12/133-8364463-3604600?psc=</v>
      </c>
      <c r="AP13" t="str" cm="1">
        <f t="array" ref="AP13">INDEX($N$41:$N$1000, (ROW()-ROW($AP$1))*6 + 1)</f>
        <v>It Ends with Us: A Novel (1)</v>
      </c>
      <c r="AQ13" t="str" cm="1">
        <f t="array" ref="AQ13">INDEX($N$40:$N$1000, (ROW()-ROW($AQ$1))*6 + 1)</f>
        <v>https://c.media-amazon.com/images/I/813aV273-rL._AC_UL300_SR300,200_.jpg</v>
      </c>
      <c r="AR13" t="str" cm="1">
        <f t="array" ref="AR13">INDEX($N$42:$N$1000, (ROW()-ROW($AR$1))*6 + 1)</f>
        <v>Ends-Us-Novel-Colleen-Hoover</v>
      </c>
      <c r="AS13" t="str" cm="1">
        <f t="array" ref="AS13">INDEX($P$41:$P$1000, (ROW()-ROW($AS$1))*6 + 1)</f>
        <v xml:space="preserve">    "productDetails": "NOW A MAJOR MOTION PICTURE STARRING BLAKE LIVELY AND JUSTIN BALDONI!   From the #1 New York Times bestselling author of It Starts with Us and All Your Perfects, a “brave and heartbreaking novel that digs its claws into you and doesn’t let go, long after you’ve finished it” (Anna Todd, New York Times bestselling author) about a workaholic with a too-good-to-be-true romance who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An honest, evocative, and tender novel, It Ends with Us is “a glorious and touching read, a forever keeper. The kind of book that gets handed down” (USA TODAY).   Read more",</v>
      </c>
      <c r="AT13" t="str" cm="1">
        <f t="array" ref="AT13">INDEX($P$42:$P$1000, (ROW()-ROW($AT$1))*6 + 1)</f>
        <v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95 people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977 people found this helpful\n    \n          \n              \n                  Helpful\n              \n          \n      Sending feedback...Thank you for your feedback.Sorry, we failed to record your vote. Please try again\n        Report\n  &lt;img src=\"https://c.media-amazon.com/images/S/amazon-avatars-global/701e40f1-9bed-4902-af54-7b9e0fb933f0._CR0%2C0%2C500%2C500_SX460_.jpg\"/&gt;Sara Demler5.0 out of 5 stars\n\n\n\n\n\n\n\n  \n  \n    Beautiful and heartbreaking\n  \nReviewed in the United States on August 9, 2024Verified Purchase\n\n\n\n\n\n\n\n  \n  \n    This is my 2nd time reading this book and it is still absolute perfection. Especially knowing how meaningful this book was for Colleen Hoover.It's such an impactful and honest love story. That sometimes we fall in love with someone so deeply, only to find out they are a monster. And the reasons for why the cycle might continue. This book is about childhood love, falling in love in adulthood, abusive parental and domestic relationships, living out your dreams, finding forgiveness, and friendships. Many mature topics and decisions for Lily to decide. So many emotional moments that made me tear up. Especially the very last line of the book.I cannot wait to watch the movie and I am sure Blake Lively will embody Lily beautifully.\n  \nRead more\n  19 people found this helpful\n    \n          \n              \n                  Helpful\n              \n          \n      Sending feedback...Thank you for your feedback.Sorry, we failed to record your vote. Please try again\n        Report",</v>
      </c>
      <c r="AU13" t="str" cm="1">
        <f t="array" ref="AU13">INDEX($P$43:$P$1000, (ROW()-ROW($AU$1))*6 + 1)</f>
        <v>https://www.amazon.com/Ends-Us-Novel-Colleen-Hoover/dp/1501110365?psc=&amp;linkCode=ll1&amp;tag=dividy-20&amp;linkId=a2d9d0c9081d63df5827b66eba31ab3e&amp;language=en_US&amp;ref_=as_li_ss_tl</v>
      </c>
    </row>
    <row r="14" spans="2:47" x14ac:dyDescent="0.2">
      <c r="AO14" t="str" cm="1">
        <f t="array" ref="AO14">INDEX($N$43:$N$1000, (ROW()-ROW($AO$1))*6 + 1)</f>
        <v>https://www.amazon.com/Dont-Believe-Everything-You-Think/dp/B09WPP7R6S/ref=zg_bs_g_books_d_sccl_13/133-8364463-3604600?psc=</v>
      </c>
      <c r="AP14" t="str" cm="1">
        <f t="array" ref="AP14">INDEX($N$41:$N$1000, (ROW()-ROW($AP$1))*6 + 1)</f>
        <v>Don't Believe Everything You Think: Why Your Thinking Is The Beginning &amp; End Of Suffering (Beyond Suffering)</v>
      </c>
      <c r="AQ14" t="str" cm="1">
        <f t="array" ref="AQ14">INDEX($N$40:$N$1000, (ROW()-ROW($AQ$1))*6 + 1)</f>
        <v>https://c.media-amazon.com/images/I/51xKFo2B+RL._AC_UL600_SR600,400_.jpg</v>
      </c>
      <c r="AR14" t="str" cm="1">
        <f t="array" ref="AR14">INDEX($N$42:$N$1000, (ROW()-ROW($AR$1))*6 + 1)</f>
        <v>Dont-Believe-Everything-You-Think</v>
      </c>
      <c r="AS14" t="str" cm="1">
        <f t="array" ref="AS14">INDEX($P$41:$P$1000, (ROW()-ROW($AS$1))*6 + 1)</f>
        <v xml:space="preserve">    "productDetails": "Learn how to overcome anxiety, self-doubt &amp; self-sabotage without needing to rely on motivation or willpower.In this book, you'll discover the root cause of all psychological and emotional suffering and how to achieve freedom of mind to effortlessly create the life you've always wanted to live.Although pain is inevitable, suffering is optional.This book offers a completely new paradigm and understanding of where our human experience comes from, allowing us to end our own suffering and create how we want to feel at any moment.In This 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exist.Within the pages of this 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book was written to help you go beyond your thinking and discover the truth of what you already intuitively know deep inside your soul.   Read more",</v>
      </c>
      <c r="AT14" t="str" cm="1">
        <f t="array" ref="AT14">INDEX($P$42:$P$1000, (ROW()-ROW($AT$1))*6 + 1)</f>
        <v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16 people found this helpful\n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24 people found this helpful\n    \n          \n              \n                  Helpful\n              \n          \n      Sending feedback...Thank you for your feedback.Sorry, we failed to record your vote. Please try again\n        Report\n  &lt;img src=\"https://c.media-amazon.com/images/S/amazon-avatars-global/default.png\"/&gt;barry fuller5.0 out of 5 stars\n\n\n\n\n\n\n\n  \n  \n    Awesome book\n  \nReviewed in the United States on September 9, 2024Verified Purchase\n\n\n\n\n\n\n\n  \n  \n    Great book great explanation of things making it very easy and interesting to read and follow. I'm am ordering 2 more of this authors books he did such great job on this one\n  \nRead more\n  3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13 people found this helpful\n    \n          \n              \n                  Helpful\n              \n          \n      Sending feedback...Thank you for your feedback.Sorry, we failed to record your vote. Please try again\n        Report\n  &lt;img src=\"https://c.media-amazon.com/images/S/amazon-avatars-global/default.png\"/&gt;Phenomenal book! My girlfriend and I love this book. We typically do 5 questions on our date nights and have helped us get a better understanding of how to navigate through hard conversations or compromises. 4.0 out of 5 stars\n\n\n\n\n\n\n\n  \n  \n    Great book!\n  \nReviewed in the United States on August 1, 2024Verified Purchase\n\n\n\n\n\n\n\n  \n  \n    This book truly gave me a better understanding of how to navigate through my own thoughts. It was insightful and gave me a new outlook on my mental health. 9/10 would recommend to a friend.\n  \nRead more\n  3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23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12 people found this helpful\n    \n          \n              \n                  Helpful\n              \n          \n      Sending feedback...Thank you for your feedback.Sorry, we failed to record your vote. Please try again\n        Report\n  &lt;img src=\"https://c.media-amazon.com/images/S/amazon-avatars-global/default.png\"/&gt;Amazon Customer5.0 out of 5 stars\n\n\n\n\n\n\n\n  \n  \n    Get it\n  \nReviewed in the United States on September 5, 2024Verified Purchase\n\n\n\n\n\n\n\n  \n  \n    This book is short and to the point, if you are thinking about buying one book, let it be this one. You will feel a change from the first chapter. I don’t even like reading that much and devoured this book in two days even with crazy adhd. I recommend it 1000%. Get it. It’s easy and fast to read, it will change your perspective. You have nothing to lose.\n  \nRead more\n  3 people found this helpful\n    \n          \n              \n                  Helpful\n              \n          \n      Sending feedback...Thank you for your feedback.Sorry, we failed to record your vote. Please try again\n        Report",</v>
      </c>
      <c r="AU14" t="str" cm="1">
        <f t="array" ref="AU14">INDEX($P$43:$P$1000, (ROW()-ROW($AU$1))*6 + 1)</f>
        <v>https://www.amazon.com/Dont-Believe-Everything-You-Think/dp/B09WPP7R6S?psc=&amp;linkCode=ll1&amp;tag=dividy-20&amp;linkId=7e1f6e9d775022637c455b6230b1f692&amp;language=en_US&amp;ref_=as_li_ss_tl</v>
      </c>
    </row>
    <row r="15" spans="2:47" x14ac:dyDescent="0.2">
      <c r="B15" t="s">
        <v>123</v>
      </c>
      <c r="AO15" t="str" cm="1">
        <f t="array" ref="AO15">INDEX($N$43:$N$1000, (ROW()-ROW($AO$1))*6 + 1)</f>
        <v>https://www.amazon.com/Pumpkin-Spice-Caf%C3%A9-Laurie-Gilmore/dp/0008610673/ref=zg_bs_g_books_d_sccl_14/133-8364463-3604600?psc=</v>
      </c>
      <c r="AP15" t="str" cm="1">
        <f t="array" ref="AP15">INDEX($N$41:$N$1000, (ROW()-ROW($AP$1))*6 + 1)</f>
        <v>The Pumpkin Spice Café: TikTok Made Me Buy It (Dream Harbor) (Book 1)</v>
      </c>
      <c r="AQ15" t="str" cm="1">
        <f t="array" ref="AQ15">INDEX($N$40:$N$1000, (ROW()-ROW($AQ$1))*6 + 1)</f>
        <v>https://c.media-amazon.com/images/I/81SY28F1TzL._AC_UL600_SR600,400_.jpg</v>
      </c>
      <c r="AR15" t="str" cm="1">
        <f t="array" ref="AR15">INDEX($N$42:$N$1000, (ROW()-ROW($AR$1))*6 + 1)</f>
        <v>Pumpkin-Spice-Caf%C3%A9-Laurie-Gilmore</v>
      </c>
      <c r="AS15" t="str" cm="1">
        <f t="array" ref="AS15">INDEX($P$41:$P$1000, (ROW()-ROW($AS$1))*6 + 1)</f>
        <v xml:space="preserve">    "productDetails": "A spicy small-town romance and TikTok phenomenon, perfect for fans of Hannah Grace and Stephanie Archer.'This is everything I love! Cozy small town romance, fall vibes, coffee house vibes, and grumpy x sunshine trope that was done perfectly!'⭐⭐⭐⭐⭐ NetGalley ReviewerThe Sunday Times bestseller and winner of TikTok shop Book of the Year 2024When Jeanie’s aunt gifts her the beloved Pumpkin Spice Café in the small town of Dream Harbor, Jeanie jumps at the chance for a fresh start away from her very dull desk job.Logan is a local farmer who avoids Dream Harbor’s gossip at all costs. But Jeanie’s arrival disrupts Logan’s routine and he wants nothing to do with the irritatingly upbeat new girl, except that he finds himself inexplicably drawn to her.Will Jeanie’s happy-go-lucky attitude win over the grumpy-but-gorgeous Logan, or has this city girl found the one person in town who won’t fall for her charm, or her pumpkin spice lattes…The Pumpkin Spice Cafe is a cozy romantic novel with a grumpy x sunshine dynamic, a small-town setting and a HEA guaranteed! Tropes:Grumpy x SunshineSmall townFound familySpicyReaders have fallen for Dream Harbor, will you?‘Wonderful story with tears, laughter, mysteries, uncertainty and happiness’ ⭐⭐⭐⭐⭐‘Compelling, cozy and delightful narrative’ ⭐⭐⭐⭐⭐‘A charming small town romance with sizzling chemistry and plenty of spice’ ⭐⭐⭐⭐⭐‘I LOVED THIS SO BAD. The vibes of the small town were immaculate, the cast of people around Jeanie and Logan amazing, the story soooo heartwarming’ ⭐⭐⭐⭐⭐'Ooohh I adored this! Fall setting, small town, coffee shop, grumpy sunshine!’ ⭐⭐⭐⭐⭐'This book makes my heart happy!’ ⭐⭐⭐⭐⭐'As a lover of fall and small town romance, this book was the perfect kind of romance for me’ ⭐⭐⭐⭐⭐'This was a gorgeous cinnamon spiced huge mug of psl and cozy jumpers and autumn leaves sort of a book’ ⭐⭐⭐⭐⭐Laurie Gilmore's book 'The Pumpkin Spice Café' was a Sunday Times bestseller w/c 2023-10-30.   Read more",</v>
      </c>
      <c r="AT15" t="str" cm="1">
        <f t="array" ref="AT15">INDEX($P$42:$P$1000, (ROW()-ROW($AT$1))*6 + 1)</f>
        <v xml:space="preserve">    "customerReviews": "&lt;img src=\"https://c.media-amazon.com/images/S/amazon-avatars-global/36481715-7557-44c1-921f-c78b60cf9fa0._CR6%2C0%2C487%2C487_SX460_.jpg\"/&gt;Dakoda Carpenter4.0 out of 5 stars\n\n\n\n\n\n\n\n  \n  \n    Charming, cozy and not cheesy!\n  \nReviewed in the United States on September 3, 2024Verified Purchase\n\n\n\n\n\n\n\n  \n  \n    If you’re in the mood for a cozy read that feels like a warm holiday movie, The Pumpkin Spice Cafe is a perfect pick! This sweet fall romance has just the right vibe—charming without being obnoxiously cheesy.The main character is super relatable, and I found myself really connecting with her, even though we’re nothing alike. The side characters are also well-developed, making it easy to keep track of everyone in this small-town setting. I loved how the plot wrapped up nicely, leaving no loose ends, which is such a nice change of pace. Plus, the way the author weaves in references to earlier events makes the characters conversations feel natural and real.Overall, I definitely recommend The Pumpkin Spice Cafe if you’re looking for a light-hearted romance. It is pretty mild on the steamy scenes, this is a feel good story not a smut story.\n  \nRead more\n  3 people found this helpful\n    \n          \n              \n                  Helpful\n              \n          \n      Sending feedback...Thank you for your feedback.Sorry, we failed to record your vote. Please try again\n        Report\n  &lt;img src=\"https://c.media-amazon.com/images/S/amazon-avatars-global/8632bd48-6f49-4b0d-ac56-31d2fc44051e._CR0%2C0%2C333%2C333_UX460_.jpg\"/&gt;Read-Love-Review Blog5.0 out of 5 stars\n\n\n\n\n\n\n\n  \n  \n    Cozy Small Town Romance\n  \nReviewed in the United States on September 3, 2024Verified Purchase\n\n\n\n\n\n\n\n  \n  \n    This contemporary romance is a sweet autumn-themed slow-burn story. I love the book's small-town, midlife, and grumpy/sunshine tropes. The book was lighthearted, with a little mystery and some very lovable characters. Jeanie and Logan have some sizzling intimacy as they go from acquaintances to lovers and embrace their relationship. The autumn vibes were cozy and nostalgic. I truly enjoyed this book and look forward to reading more by this author.Jeanie is beginning her new life in Dream Harbor. Thanks to her aunt's retirement ideas, she is now the owner of The Pumpkin Spice Cafe.Logan, the local farmer and produce delivery driver, is quiet and introverted. Although the small town seems quirky and fun, he also has a hero complex.The book club and townsfolk in this story are a hoot. Maybe I should take notes on what to read next. I like that this is a slow burn, with Jeanie and Logan getting to know each other before anything happens. The book is predictable but a sweet read.I like Logan and his protective nature. Jeanie is a hot mess but entertaining. Their chemistry is off the charts, and the autumn vibes in the book are cozy, like a warm sweater. I love the not-so-secret relationship and, of course, the little bit of mystery in the storyline. Between the autumn festival, the farm and all its earthy descriptions, and pumpkins, apples, and costumes, what's not to love about the autumn vibes in this book?The acquaintance to lovers does get steamy, but it is a sweet intimacy. I love how the characters stay true to their personalities even in the throes of passion. They border between steamy encounters and sizzling intimacy. The found family in the book is so heartwarming.Oh, did you catch the set-up for future book characters? This book ends sweetly with the found family and small-town charms.\n  \nRead more\n  \n    \n          \n              \n                  Helpful\n              \n          \n      Sending feedback...Thank you for your feedback.Sorry, we failed to record your vote. Please try again\n        Report\n  &lt;img src=\"https://c.media-amazon.com/images/S/amazon-avatars-global/default.png\"/&gt;Caila 3.0 out of 5 stars\n\n\n\n\n\n\n\n  \n  \n    cute!\n  \nReviewed in the United States on September 10, 2024Verified Purchase\n\n\n\n\n\n\n\n  \n  \n    Really cute book. Some of the pacing wasn’t my favorite (give me a slow burn friends to lovers and less of a love bombing after a week of being together) and I like ever so slightly more angst than the bad guy just coming out and admitting being the bad guy but as a whole it was a really cute, easy fall read\n  \nRead more\n  \n    \n          \n              \n                  Helpful\n              \n          \n      Sending feedback...Thank you for your feedback.Sorry, we failed to record your vote. Please try again\n        Report\n  &lt;img src=\"https://c.media-amazon.com/images/S/amazon-avatars-global/e136f438-f6b7-4f14-ba10-2ffeddbe5ffd._CR0%2C0%2C959%2C959_SX460_.jpg\"/&gt;Jolene Leisch4.0 out of 5 stars\n\n\n\n\n\n\n\n  \n  \n    For the love of silkie chickens\n  \nReviewed in the United States on September 11, 2024Verified Purchase\n\n\n\n\n\n\n\n  \n  \n    I now see what all the hoopla over this book was about. This is such a charming, feel good read. The characters were so well developed, I especially loved the Jeanie and Logan's budding romance.Favorite lines:Chickens made sense. Chickens didn't pretend they loved you until you proposed in front of the whole damn town at the annual Christmas tree lighting and then suddenly changed their mind.\"I promise the next time you puke you can call me, okay?\" I'll clean it up. I deal with all sorts of gross farm emergencies every day. You haven't seen anything until you've had an alpaca spit on you.\"\n  \nRead more\n  One person found this helpful\n    \n          \n              \n                  Helpful\n              \n          \n      Sending feedback...Thank you for your feedback.Sorry, we failed to record your vote. Please try again\n        Report\n  &lt;img src=\"https://c.media-amazon.com/images/S/amazon-avatars-global/default.png\"/&gt;Cele5.0 out of 5 stars\n\n\n\n\n\n\n\n  \n  \n    Cute &amp; cozy\n  \nReviewed in the United States on September 7, 2024Verified Purchase\n\n\n\n\n\n\n\n  \n  \n    This is such a cute book. Easy to read. I love it. Cannot wait to read the 2nd book. You want anything cozy, cute and fall vibes. This is the perfect book to start your fall readings\n  \nRead more\n  \n    \n          \n              \n                  Helpful\n              \n          \n      Sending feedback...Thank you for your feedback.Sorry, we failed to record your vote. Please try again\n        Report\n  &lt;img src=\"https://c.media-amazon.com/images/S/amazon-avatars-global/default.png\"/&gt;Susan Frank3.0 out of 5 stars\n\n\n\n\n\n\n\n  \n  \n    Not a Cozy Murder\n  \nReviewed in the United States on September 4, 2024Verified Purchase\n\n\n\n\n\n\n\n  \n  \n    I kept waiting for the dead body!  There wasn’t any. Cute books for the romance readers but to be honest it’s not for me.  Love romance but not overt and looking for a nice little mystery.\n  \nRead more\n  One person found this helpful\n    \n          \n              \n                  Helpful\n              \n          \n      Sending feedback...Thank you for your feedback.Sorry, we failed to record your vote. Please try again\n        Report\n  &lt;img src=\"https://c.media-amazon.com/images/S/amazon-avatars-global/default.png\"/&gt;Hi My Name is Brookie4.0 out of 5 stars\n\n\n\n\n\n\n\n  \n  \n    Small town fall cozy vibes\n  \nReviewed in the United States on September 3, 2024Verified Purchase\n\n\n\n\n\n\n\n  \n  \n    ⭐️⭐️⭐️⭐️The Pumpkin Spice Cafe by Laurie GilmoreYou will love this is you love:😠😚Grumpy x Sunshine🏠Small town💛Found family🌶️SpicyA sweet and spicy cozy romance with a little bit of mystery. I really enjoyed reading this book. It had all the fall vibes set in a small town.Jeanie takes over her aunts coffee shop, that happens to be beloved by the town of Dream Harbor. She has a rocky start getting into the swing of things at the cafe. And making the regular customers happy and her aunt proud has been a struggle.Recluse farmer Logan almost gets attacked by a sleep deprived Jeanie in the first week she move to Dream Harbor, while delivering produce. Jeanie is positive that someone is out to get her and the cafe. For some reason, Logan can't seem to get rid of her and maybe doesn't even want to. It's a funny and sweet, sometimes spicy novel that will have you laughing and give you all the small town fall vibes.\n  \nRead more\n  3 people found this helpful\n    \n          \n              \n                  Helpful\n              \n          \n      Sending feedback...Thank you for your feedback.Sorry, we failed to record your vote. Please try again\n        Report\n  &lt;img src=\"https://c.media-amazon.com/images/S/amazon-avatars-global/default.png\"/&gt;Chey2.0 out of 5 stars\n\n\n\n\n\n\n\n  \n  \n    Too jumpy and too fast\n  \nReviewed in the United States on September 2, 2024Verified Purchase\n\n\n\n\n\n\n\n  \n  \n    This story is very very cute, don’t get me wrong but it had so much more potential. Instead it just jumped from scene to scene to have them in it.. like there were pages about how nervous she was to open the cafe and then we didn’t get the opening day at all! Completely skipped the weekend and went to Logan’s POV. Lazy? Writers block? Idk.. there was no build up either, it was basically love at first sight.. and he was in no way “grumpy”.. he was a genuine teddy bear and displayed that from day one.. it you want something quick that flies by then yes, I recommend. If you’re looking for something more realistic or a slow burn, absolutely not.\n  \nRead more\n  5 people found this helpful\n    \n          \n              \n                  Helpful\n              \n          \n      Sending feedback...Thank you for your feedback.Sorry, we failed to record your vote. Please try again\n        Report",</v>
      </c>
      <c r="AU15" t="str" cm="1">
        <f t="array" ref="AU15">INDEX($P$43:$P$1000, (ROW()-ROW($AU$1))*6 + 1)</f>
        <v>https://www.amazon.com/Pumpkin-Spice-Caf%C3%A9-Laurie-Gilmore/dp/0008610673?psc=&amp;linkCode=ll1&amp;tag=dividy-20&amp;linkId=d34e0e86535dd25a3615362b5dc6b894&amp;language=en_US&amp;ref_=as_li_ss_tl</v>
      </c>
    </row>
    <row r="16" spans="2:47" x14ac:dyDescent="0.2">
      <c r="B16" t="s">
        <v>124</v>
      </c>
      <c r="AO16" t="str" cm="1">
        <f t="array" ref="AO16">INDEX($N$43:$N$1000, (ROW()-ROW($AO$1))*6 + 1)</f>
        <v>https://www.amazon.com/Mom-Want-Hear-Your-Story/dp/1081439793/ref=zg_bs_g_books_d_sccl_15/133-8364463-3604600?psc=</v>
      </c>
      <c r="AP16" t="str" cm="1">
        <f t="array" ref="AP16">INDEX($N$41:$N$1000, (ROW()-ROW($AP$1))*6 + 1)</f>
        <v>Mom, I Want to Hear Your Story: A Mother’s Guided Journal To Share Her Life &amp; Her Love (Hear Your Story Books)</v>
      </c>
      <c r="AQ16" t="str" cm="1">
        <f t="array" ref="AQ16">INDEX($N$40:$N$1000, (ROW()-ROW($AQ$1))*6 + 1)</f>
        <v>https://c.media-amazon.com/images/I/71sOqrd6JHL._AC_UL600_SR600,400_.jpg</v>
      </c>
      <c r="AR16" t="str" cm="1">
        <f t="array" ref="AR16">INDEX($N$42:$N$1000, (ROW()-ROW($AR$1))*6 + 1)</f>
        <v>Mom-Want-Hear-Your-Story</v>
      </c>
      <c r="AS16" t="str" cm="1">
        <f t="array" ref="AS16">INDEX($P$41:$P$1000, (ROW()-ROW($AS$1))*6 + 1)</f>
        <v xml:space="preserve">    "productDetails": "Give your mom the gift she will love, and you will cherish.\"Mom, I Want to Hear Your Story\" is the fun and delightful way for you to discover everything from your mother's childhood memories to the profound turning points in her life. Featuring specially selected questions in an easy-to-use layout, each intentional section gives your mom a place to share her life with you while creating a lasting legacy.With over 250 thought-provoking questions and prompts, \"Mom, I Want to Hear Your Story.\" is the beloved and enjoyable way to encourage your Mom to share and preserve her life story.Features &amp; Benefits:Over 250 Guided Prompts: The carefully curated questions will gently guide your mom down memory lane, making it simple and fun for her to reminisce, write about, and share her life’s tales.The perfect size: The 110 beautifully designed pages and 6x9 size have been specifically selected to make this journal easy for your Mom to use and carry. Available in your choice of paperback or hardcover.Elegantly Designed for Your Mom: This beautiful guided journal has been specifically crafted to capture your Mom’s lifetime of stories. Every page is an invitation to explore and celebrate her incredible journey.Hear Your Story® was founded as a heartfelt response by our founder to losing his father to Alzheimer’s. Our journals are a commitment to safeguarding family legacies and a testament to the belief that every life is a story worth telling and preserving.The Hear Your Story® team is made up of parents, grandparents, and grandchildren. We draw upon the rich tapestry of our collective experiences and perspectives to infuse each of our journals with the care and love it deserves.Hear Your Story® is the original innovator of family memory journals, perfecting the craft of memory preservation through guided journals. \"Mom, I Want to Hear Your Story\" stands out for its heartfelt origin, depth of its questions, and beautiful design. Featured on Oprah.Com, The PioneerWoman.Com, USA Today, and Today.Com, this journal is recognized as the gift that your mom will love, and you will cherish.Order Mom, I Want to Hear Your Story today and give your Mom the gift that delights and excites her.   Read more",</v>
      </c>
      <c r="AT16" t="str" cm="1">
        <f t="array" ref="AT16">INDEX($P$42:$P$1000, (ROW()-ROW($AT$1))*6 + 1)</f>
        <v xml:space="preserve">    "customerReviews": "&lt;img src=\"https://c.media-amazon.com/images/S/amazon-avatars-global/default.png\"/&gt;Diamond Sports Mom5.0 out of 5 stars\n\n\n\n\n\n\n\n  \n  \n    A wonderful Gift for both the giver and receiver\n  \nReviewed in the United States on September 1, 2024Verified Purchase\n\n\n\n\n\n\n\n  \n  \n    Our son gave me this book as a gift. No occassion. He just wanted to know more about me. The questions are thought provoking and encourage insightful answers. Mom will get to know herself better as she answers and her family will find our many things they didn’t know. It can’t help but being everyone closer.\n  \nRead more\n  7 people found this helpful\n    \n          \n              \n                  Helpful\n              \n          \n      Sending feedback...Thank you for your feedback.Sorry, we failed to record your vote. Please try again\n        Report\n  &lt;img src=\"https://c.media-amazon.com/images/S/amazon-avatars-global/default.png\"/&gt;Sam 5.0 out of 5 stars\n\n\n\n\n\n\n\n  \n  \n    The Best Gift on Amazon\n  \nReviewed in the United States on June 15, 2024Verified Purchase\n\n\n\n\n\n\n\n  \n  \n    I can’t speak highly enough about this journal. The sad reality is that our parents won’t be here with us forever… but what better way to preserve their memory than to help them share their stories? While these prompts are intriguing and thought-provoking, they’re also straightforward and concise. I just gifted this to my Mom a few weeks ago and had to order the Dad version for Father’s Day because my family has enjoyed my Mom’s so much. It’s been a wonderful bonding tool and provided a new lens for me to experience life through my Mom’s eyes—childhood, likes/dislikes, passions, regrets, aspirations, life lessons, and growth.I can confidently say that is timeless, priceless gift is easily one of my best Amazon purchases. Couldn’t recommend more.\n  \nRead more\n  31 people found this helpful\n    \n          \n              \n                  Helpful\n              \n          \n      Sending feedback...Thank you for your feedback.Sorry, we failed to record your vote. Please try again\n        Report\n  &lt;img src=\"https://c.media-amazon.com/images/S/amazon-avatars-global/default.png\"/&gt;Dayton5.0 out of 5 stars\n\n\n\n\n\n\n\n  \n  \n    Good Gift for Capturing Family Stories and Memories\n  \nReviewed in the United States on June 16, 2024Verified Purchase\n\n\n\n\n\n\n\n  \n  \n    I recently gave my mom this journal, and it has turned out to be a fantastic gift choice. Every once in a while, she would share the most random but fascinating anecdotes or stories about her life, and I often found myself unsure of how to ask her to share more.This journal has become a wonderful way for her to document those memories. Not only is she enjoying writing down her stories, but it also means that we can keep a treasured collection of her memories at our family house. It's heartwarming to know that future generations will be able to read about her life and experiences. This journal has brought us closer and preserved our family history in a beautiful way. Highly recommend!Additionally, my mom loves to read so awesome to see her write her own story for others to read!\n  \nRead more\n  17 people found this helpful\n    \n          \n              \n                  Helpful\n              \n          \n      Sending feedback...Thank you for your feedback.Sorry, we failed to record your vote. Please try again\n        Report\n  &lt;img src=\"https://c.media-amazon.com/images/S/amazon-avatars-global/default.png\"/&gt;Jessica5.0 out of 5 stars\n\n\n\n\n\n\n\n  \n  \n    Great Question Prompts!\n  \nReviewed in the United States on June 4, 2024Verified Purchase\n\n\n\n\n\n\n\n  \n  \n    This book is great! It has great question prompts and is fun to fill out. Great for expecting mothers, which was why I bought it.I was having trouble fitting in all that I wanted to write. I did find one typo which was when it asked for the price of a movie ticket twice (I crossed out the extra one and put the average cost of a wedding) Not a big deal for me.It was a fun trip to the past with the memories it created as well as the conversations it started with me asking my parents what I was like as a baby.The hardcover feels really nice! It has a smooth/soft feel to it.Overall, I would recommend this book! 9/10 because of the typo and wishing there was a little extra space. (Write small, folks!)\n  \nRead more\n  16 people found this helpful\n    \n          \n              \n                  Helpful\n              \n          \n      Sending feedback...Thank you for your feedback.Sorry, we failed to record your vote. Please try again\n        Report\n  &lt;img src=\"https://c.media-amazon.com/images/S/amazon-avatars-global/default.png\"/&gt;Just My Thoughts:)4.0 out of 5 stars\n\n\n\n\n\n\n\n  \n  \n    Great Idea!\n  \nReviewed in the United States on July 26, 2024Verified Purchase\n\n\n\n\n\n\n\n  \n  \n    We recently lost a family member and we discussed how there was so much we didn’t ask her before she passed. So we decided to order this small book and begin asking questions of other family.It has turned out better than I expected.My mom is telling me stories I have never heard before. Seriously! I’m guessing I haven’t asked the right questions before because she has surprised me multiple times now with new stories. We also have had many wonderful conversations that I have to give credit to this book for. I encourage everyone to ask questions of your loved ones while you have them. Whether you get a book or not. Ask questions.This book does a great job of helping people to open up and share their stories. It’s a great gift!\n  \nRead more\n  13 people found this helpful\n    \n          \n              \n                  Helpful\n              \n          \n      Sending feedback...Thank you for your feedback.Sorry, we failed to record your vote. Please try again\n        Report\n  &lt;img src=\"https://c.media-amazon.com/images/S/amazon-avatars-global/e1d13dc6-35ae-4c9a-aa8e-8fdd0775b8dd._CR0%2C0%2C375%2C375_UX460_.jpg\"/&gt;Vanette 5.0 out of 5 stars\n\n\n\n\n\n\n\n  \n  \n    Great gift for mom.\n  \nReviewed in the United States on September 8, 2024Verified Purchase\n\n\n\n\n\n\n\n  \n  \n    Telling my story for my children and grand children is what I needed. Now they will know a lot more about me and my past.\n  \nRead more\n  3 people found this helpful\n    \n          \n              \n                  Helpful\n              \n          \n      Sending feedback...Thank you for your feedback.Sorry, we failed to record your vote. Please try again\n        Report\n  &lt;img src=\"https://c.media-amazon.com/images/S/amazon-avatars-global/default.png\"/&gt;Amazon Customer5.0 out of 5 stars\n\n\n\n\n\n\n\n  \n  \n    This Book Is Legacy in Physical Form\n  \nReviewed in the United States on August 9, 2024Verified Purchase\n\n\n\n\n\n\n\n  \n  \n    With our first baby 4 short weeks away, I wanted to capture pieces of my mom to ensure our baby boy would always have a piece of his grandma with him. The book came quick, exactly as described, and has some very thoughtful and feeling provoking prompts throughout.This is something we’ll pass down as a “piece” of our family tree.\n  \nRead more\n  4 people found this helpful\n    \n          \n              \n                  Helpful\n              \n          \n      Sending feedback...Thank you for your feedback.Sorry, we failed to record your vote. Please try again\n        Report\n  &lt;img src=\"https://c.media-amazon.com/images/S/amazon-avatars-global/e2ae614b-48ab-418d-a68f-ddf0f52961a9._CR0%2C0%2C500%2C500_SX460_.jpg\"/&gt;HAFEEZAH5.0 out of 5 stars\n\n\n\n\n\n\n\n  \n  \n    I bought 5 of them\n  \nReviewed in the United States on September 5, 2024Verified Purchase\n\n\n\n\n\n\n\n  \n  \n    This book was super helpful in  brining back some wonderful memories as I endeavored to recall days of old in an effort to bring my adult children up to snuff.  I enjoyed filling out the one that my daughter bought for m so much, that I decided to buy more to give to my other family and friends\n  \nRead more\n  3 people found this helpful\n    \n          \n              \n                  Helpful\n              \n          \n      Sending feedback...Thank you for your feedback.Sorry, we failed to record your vote. Please try again\n        Report",</v>
      </c>
      <c r="AU16" t="str" cm="1">
        <f t="array" ref="AU16">INDEX($P$43:$P$1000, (ROW()-ROW($AU$1))*6 + 1)</f>
        <v>https://www.amazon.com/Mom-Want-Hear-Your-Story/dp/1081439793?psc=&amp;linkCode=ll1&amp;tag=dividy-20&amp;linkId=9fed7af21247649220aba5e1935221ca&amp;language=en_US&amp;ref_=as_li_ss_tl</v>
      </c>
    </row>
    <row r="17" spans="2:47" x14ac:dyDescent="0.2">
      <c r="B17" t="s">
        <v>125</v>
      </c>
      <c r="AO17" t="str" cm="1">
        <f t="array" ref="AO17">INDEX($N$43:$N$1000, (ROW()-ROW($AO$1))*6 + 1)</f>
        <v>https://www.amazon.com/Nexus-Brief-History-Information-Networks/dp/059373422X/ref=zg_bs_g_books_d_sccl_16/133-8364463-3604600?psc=</v>
      </c>
      <c r="AP17" t="str" cm="1">
        <f t="array" ref="AP17">INDEX($N$41:$N$1000, (ROW()-ROW($AP$1))*6 + 1)</f>
        <v>Nexus: A Brief History of Information Networks from the Stone Age to AI</v>
      </c>
      <c r="AQ17" t="str" cm="1">
        <f t="array" ref="AQ17">INDEX($N$40:$N$1000, (ROW()-ROW($AQ$1))*6 + 1)</f>
        <v>https://c.media-amazon.com/images/I/71l4l6o2drL._AC_UL600_SR600,400_.jpg</v>
      </c>
      <c r="AR17" t="str" cm="1">
        <f t="array" ref="AR17">INDEX($N$42:$N$1000, (ROW()-ROW($AR$1))*6 + 1)</f>
        <v>Nexus-Brief-History-Information-Networks</v>
      </c>
      <c r="AS17" t="str" cm="1">
        <f t="array" ref="AS17">INDEX($P$41:$P$1000, (ROW()-ROW($AS$1))*6 + 1)</f>
        <v xml:space="preserve">    "productDetails": "From the #1 New York Times bestselling author of Sapiens comes the groundbreaking story of how information networks have made, and unmade, our world. “Masterful and provocative.”—Mustafa SuleymanFor the last 100,000 years, we Sapiens have accumulated enormous power. But despite allour discoveries, inventions, and conquests, we now find ourselves in an existential crisis. The world is on the verge of ecological collapse. Misinformation abounds. And we are rushing headlong into the age of AI—a new information network that threatens to annihilate us. For all that we have accomplished, why are we so self-destructive?Nexus looks through the long lens of human history to consider how the flow of information has shaped us, and our world. Taking us from the Stone Age, through the canonization of the Bible, early modern witch-hunts, Stalinism, Nazism, and the resurgence of populism today, Yuval Noah Harari asks us to consider the complex relationship between information and truth, bureaucracy and mythology, wisdom and power. He explores how different societies and political systems throughout history have wielded information to achieve their goals, for good and ill. And he addresses the urgent choices we face as non-human intelligence threatens our very existence. Information is not the raw material of truth; neither is it a mere weapon. Nexus explores the hopeful middle ground between these extremes, and in doing so, rediscovers our shared humanity.   Read more",</v>
      </c>
      <c r="AT17" t="str" cm="1">
        <f t="array" ref="AT17">INDEX($P$42:$P$1000, (ROW()-ROW($AT$1))*6 + 1)</f>
        <v xml:space="preserve">    "customerReviews": "&lt;img src=\"https://c.media-amazon.com/images/S/amazon-avatars-global/de1a7e50-0e28-43f5-8e6a-9086e15b3980._CR80%2C0%2C480%2C480_SX460_.jpg\"/&gt;Angie Boyter5.0 out of 5 stars\n\n\n\n\n\n\n\n  \n  \n    Fascinating, informative, entertaining, and scary!\n  \nReviewed in the United States on September 10, 2024\n\n\n\n\n\n\n\n  \n  \n    In the prologue to Nexus, author Yuval Harari says, “The main argument of this book is that humankind gains enormous power by building large networks of cooperation, but the way these networks are built predisposes them to use power unwisely. Our problem, then, is a network problem.” Networks, though, come in many forms. Harari explores information networks from man’s earliest days forward, beginning with our earliest information networks, stories. He traces the growth of information through biblical times to more modern history like witch hunts and Stalin’s collectivization. He then explores the inorganic networks that have become prominent in our current times and the implications of modern networks on politics. Networks have become more and more powerful, and the author says that in general this power allows them to thwart threats from outside but also increases the danger from within. His final recommendation, which he labels the most important takeaway from his book, is that we abandon naïve and populist views of information such as he describes in the book to build institutions with strong self-correcting mechanismsThe Acknowledgments section says that he began working on this book in 2018. From the sheer number of sources he cites, I can easily believe the work took that long! The breadth of the research is impressive, including many works from and about history but then also modern sources like Ray Kurzweil, Robert Sapolsky, PricewaterhouseCoopers, Elon Musk, and Donald Trump! It also made the book fascinating, informative, and added to my already-too-long list of books I want to read!The breadth of the examples described is equally informative and fascinating, such as China’s initial failure to appreciate the potential of the Industrial Revolution and the shock when Google’s AlphaGo AI defeated the human Go champion Lee Sedol. As a devoted catlover, I was especially amused by Google’s cat-image-generating AI called the Meow Generator.The book and its ideas were very interesting, but the best thing about it was that it engaged me and made ME think. Despite the overall credibility of his ideas, I did not always agree with him, and I would have loved to engage him in a discussion. That is a successful book and message, and I was even more convinced of its success when I found myself telling a friend about one of Harari’s ideas before I even finished the book. I will certainly be nominating it for my book group!Despite my high recommendation of the book and its ideas overall, I feel compelled to warn readers that Harari develops his message through well done examples and exploration of situations. He generally does not very explicitly define many of the terms he uses, even when he is using them in a rather specialized way , which can be confusing and annoying. This is a special problem in the beginning of the book. The Prologue left me so unsatisfied that I was tempted not to continue reading but decided to persist based on my enjoyment of his book Sapiens. I am glad I did. So if your initial reaction to the book is similar to mine, do persist. The author gets his point across, and it is an interesting one!I received an advance review copy of this book from NetGalley and Random House.\n  \nRead more\n  5 people found this helpful\n    \n          \n              \n                  Helpful\n              \n          \n      Sending feedback...Thank you for your feedback.Sorry, we failed to record your vote. Please try again\n        Report\n  &lt;img src=\"https://c.media-amazon.com/images/S/amazon-avatars-global/8077df0e-0bc7-40a6-b3f5-a42d2dfd1b88._CR0%2C0%2C400%2C400_UX460_.jpg\"/&gt;Ashlee Bree4.0 out of 5 stars\n\n\n\n\n\n\n\n  \n  \n    Detailed yet digestible look into the history of information networks\n  \nReviewed in the United States on September 10, 2024\n\n\n\n\n\n\n\n  \n  \n    Harari has a knack for blending history with speculation, for blurring sociopolitical commentary with earnest warning. It's what makes his books inherently readable and thought-provoking. This one is no different. I found myself riveted by his detailed yet digestible foray into the evolving landscape of information networks throughout history and the role AI will play in the present and future.I think the main takeaway is that more information does not always equal more knowledge or truth over time. (Which many of us already know.) However, the author takes great pains to explain why self-correcting mechanisms need to be in place so as to not lead to collective infallibility or delusion. He cites examples in human history when this has already happened. For instance, with the Catholic Church. Or among Stalinist or Nazist regimes. In these cases, he talks about how the self-correcting mechanisms are weak, leading to a breakdown of truth in exchange for power.The other big takeway is that AI information networks are unlike other information networks in history. Harari doesn't shy away from highlighting AI's pitfalls, nor does he ignore its potential future benefits. That said, it's impossible not to hear the warning in his words. All in all, a fascinating and illuminating read.\n  \nRead more\n  33 people found this helpful\n    \n          \n              \n                  Helpful\n              \n          \n      Sending feedback...Thank you for your feedback.Sorry, we failed to record your vote. Please try again\n        Report\n  &lt;img src=\"https://c.media-amazon.com/images/S/amazon-avatars-global/default.png\"/&gt;Richard P. Muller5.0 out of 5 stars\n\n\n\n\n\n\n\n  \n  \n    Harari's information and its discontents\n  \nReviewed in the United States on September 11, 2024\n\n\n\n\n\n\n\n  \n  \n    Yuval Noah Harari's 2014 book Sapiens: A Brief History of Humankind presents a theory of how humans went being just another species of apes to dominating the planet in terms of Cognitive, Industrial, and Scientific revolutions. One of Harari's key observations is that the religions, mythologies, lore, and national founding stories that human tell ourselves enable us to organize in increasingly greater collections and have been a major component to our dominance as a species.Harari's follow up book in 2016, Homo Deus: A Brief History of Tomorrow, takes a similarly sweeping approach to how humankind will continue to evolve into the future. Among the many visions for the future that Harari develops is the theory of dataism, the valuation of information and data flow as ends in themselves rather than means to ends. Harari predicts that dataism will ultimately lead to humans giving algorithms control of their personal and societal lives, which will lead to a potentially different and even inhuman future.Harari's current book looks at how the intersubjective reality of stories combines with the alien power that dataism gives to algorithms in our modern world. Nexus: A Brief History of Information Networks from the Stone Age to AI seeks to understand the unique opportunities and threats that artificial (or \"alien\", as Harari prefers to think of them) intelligence offers our current age. Harari counters a \"naïve\" view that information inevitably leads to truth by recognizing that information had the dual ends of truth and power. Harari illustrates these dual roles in the first part of the book where he shows how increasingly powerful information technologies allowed humans to evolve into increasingly complex societies. Harari refers to information technologies such as stories, which create an intersubjective reality, books, which allow societies to interact with a codified intersubjective reality, and error correction, where constitutional amendments allow these reality to gradually evolve and learn from errors of the pat.Nexus next considers what is different about information systems in the modern world: that for the first time we have created systems not merely able to be modified by humans, but for the first time capable of making decisions for and modifying themselves based on additional data. Harari paints yet another uncertain vision of the future, this time looking at possibilities where algorithms and alien intelligence can both strengthen and threaten totalitarian control. Similar to the pose he takes in Homo Deus, Harari is wise enough not to draw conclusions about whether these trends are good or bad; clearly these are tools that will be both beneficial and harmful in myriad ways, and all that is certain is that humankind will come out substantially different because of what they enable.As a historian, Harari is most helpful to the reader in identifying threads that course through long histories to understand the causes of our current situation and the risks that follow. This value makes Sapiens, which is primarily historical, satisfying in a way that Homo Deus and Nexus are not. Sapiens gave the reader a simple model through which to understand how qualities from humans' past have determine our present. In moving the story forward into the future, neither Homo Deus nor Nexus are as satisfying or as easy to summarize. Nonetheless, Harari's historical eye identifies key issues as being critical to determine what type of future we will inherit. In Nexus, Harari points to how important information systems have been in our development, and what a singular moment we are at today, when we find ourselves at the doorstep of a major change in the power of these systems, and in their power over us. The book is as insightful, intelligent, and potentially prescient as readers have come to expect from Harari.\n  \nRead more\n  One person found this helpful\n    \n          \n              \n                  Helpful\n              \n          \n      Sending feedback...Thank you for your feedback.Sorry, we failed to record your vote. Please try again\n        Report",</v>
      </c>
      <c r="AU17" t="str" cm="1">
        <f t="array" ref="AU17">INDEX($P$43:$P$1000, (ROW()-ROW($AU$1))*6 + 1)</f>
        <v>https://www.amazon.com/Nexus-Brief-History-Information-Networks/dp/059373422X?psc=&amp;linkCode=ll1&amp;tag=dividy-20&amp;linkId=7e4fced81c38351b187426fa90848918&amp;language=en_US&amp;ref_=as_li_ss_tl</v>
      </c>
    </row>
    <row r="18" spans="2:47" x14ac:dyDescent="0.2">
      <c r="AO18" t="str" cm="1">
        <f t="array" ref="AO18">INDEX($N$43:$N$1000, (ROW()-ROW($AO$1))*6 + 1)</f>
        <v>https://www.amazon.com/Who-Could-Ever-Love-You/dp/1250278473/ref=zg_bs_g_books_d_sccl_17/133-8364463-3604600?psc=</v>
      </c>
      <c r="AP18" t="str" cm="1">
        <f t="array" ref="AP18">INDEX($N$41:$N$1000, (ROW()-ROW($AP$1))*6 + 1)</f>
        <v>Who Could Ever Love You: A Family Memoir</v>
      </c>
      <c r="AQ18" t="str" cm="1">
        <f t="array" ref="AQ18">INDEX($N$40:$N$1000, (ROW()-ROW($AQ$1))*6 + 1)</f>
        <v>https://c.media-amazon.com/images/I/81ELJ0ei3OL._AC_UL600_SR600,400_.jpg</v>
      </c>
      <c r="AR18" t="str" cm="1">
        <f t="array" ref="AR18">INDEX($N$42:$N$1000, (ROW()-ROW($AR$1))*6 + 1)</f>
        <v>Who-Could-Ever-Love-You</v>
      </c>
      <c r="AS18" t="str" cm="1">
        <f t="array" ref="AS18">INDEX($P$41:$P$1000, (ROW()-ROW($AS$1))*6 + 1)</f>
        <v xml:space="preserve">    "productDetails": "A New York Times Nonfiction Book to Read this FallA People Magazine Best Book of SeptemberThe Week Five Riveting Books to Take You Through SeptemberMary Trump grew up in a family divided by its patriarch’s relentless drive for money and power. The daughter of Freddy Trump, the highly accomplished, dashing eldest son of wealthy real estate developer Fred Trump, and Linda Clapp, a flight attendant from a working-class family, Mary lived in the shadow of Freddy’s humiliation at the hands of his father.Fred Trump embodied the ethos of the zero-sum game and among his five children, there could only be one winner. That was supposed to be Freddy, his namesake, but Fred found him wanting―too sensitive, too kind, too interested in pursuits beyond the realm of the real estate empire he was meant to inherit. In Donald, Fred found a kindred spirit, a “killer,” who would stop at nothing to get his own way.Even after Freddy’s short-lived career as a professional pilot for TWA came to an end, he never stopped trying to gain his father’s approval. Finally, at the age of forty-two, he succumbed to Fred’s lethal contempt and died alone in an emergency room, with no family by his side.In WHO COULD EVER LOVE YOU, Mary Trump brings us inside the twisted family whose patriarch ignored, froze out, and eventually destroyed his own. Freddy Trump’s decline into alcoholism and illness, along with Linda’s suffering after their divorce, left Mary dangerously vulnerable as a very young girl. Inadequately and only conditionally loved, there were no adults in her life except for the father she loved, but lost before she could know him; and a mother abandoned by her ex-husband’s rich and powerful family who demanded her loyalty but left her with nothing. With searching insight, poignant detail, and unsparing prose, Mary Trump reveals the cold, selfish cruelty that has come to define the Trump family thanks in large part to her uncle, whose malignant ambition has riven our nation and threatens the world.   Read more",</v>
      </c>
      <c r="AT18" t="str" cm="1">
        <f t="array" ref="AT18">INDEX($P$42:$P$1000, (ROW()-ROW($AT$1))*6 + 1)</f>
        <v xml:space="preserve">    "customerReviews": "&lt;img src=\"https://c.media-amazon.com/images/S/amazon-avatars-global/default.png\"/&gt;Carol S.5.0 out of 5 stars\n\n\n\n\n\n\n\n  \n  \n    Heartbreaking and Hopeful\n  \nReviewed in the United States on September 11, 2024Verified Purchase\n\n\n\n\n\n\n\n  \n  \n    We all know by now that being a member of this family is no walk in the park. Coldness doesn't begin to cover it. But the level of psychological vindictiveness is stunning. Mary has had to climb more hurdles in one lifetime than 10 people put together. That she has done so and remains articulate and dignified throughout is a testament to her strength and character.This has not come without cost, however; physically,  emotionally and psychologically.  You are a work in progress,  Mary. Keep going, there is no other choice. There are so many of us with you.\n  \nRead more\n  97 people found this helpful\n    \n          \n              \n                  Helpful\n              \n          \n      Sending feedback...Thank you for your feedback.Sorry, we failed to record your vote. Please try again\n        Report\n  &lt;img src=\"https://c.media-amazon.com/images/S/amazon-avatars-global/default.png\"/&gt;Kindle Customer4.0 out of 5 stars\n\n\n\n\n\n\n\n  \n  \n    I feel for Mary but feel her blame is misplaced\n  \nReviewed in the United States on September 11, 2024Verified Purchase\n\n\n\n\n\n\n\n  \n  \n    Mary Trump blames the Trump family for her father's death. Reading this book, I kept thinking her father had a social personality that didn't fit in with the businesslike Trump family. But, at some point, I felt Mary's father had to take responsibility for his own health and life. He smoked two packs a day and drank heavily, losing his jobs and family over his alcoholism. Rehab didn't work for him. The theme of this book is Fred Trump killed his oldest son with a condescending attitude. I feel for Mary, and her childhood memories are well written. But I think it's a stretch to say the family killed her father. Alcohol and smoking killed Mary's father.\n  \nRead more\n  22 people found this helpful\n    \n          \n              \n                  Helpful\n              \n          \n      Sending feedback...Thank you for your feedback.Sorry, we failed to record your vote. Please try again\n        Report\n  &lt;img src=\"https://c.media-amazon.com/images/S/amazon-avatars-global/ed798d2e-19f6-47ea-86c1-9f90d1253a22._CR0%2C0%2C425%2C425_UX460_.jpg\"/&gt;Ackpfft5.0 out of 5 stars\n\n\n\n\n\n\n\n  \n  \n    Great Read!\n  \nReviewed in the United States on September 11, 2024Verified Purchase\n\n\n\n\n\n\n\n  \n  \n    She is so needed in this time of crazy. Thank you Mary L Trump for being the voice of reason. You talked about such hard issues and I don't know what others will think, but I for one appreciate it so damn much!\n  \nRead more\n  70 people found this helpful\n    \n          \n              \n                  Helpful\n              \n          \n      Sending feedback...Thank you for your feedback.Sorry, we failed to record your vote. Please try again\n        Report\n  &lt;img src=\"https://c.media-amazon.com/images/S/amazon-avatars-global/default.png\"/&gt;bjemma3.0 out of 5 stars\n\n\n\n\n\n\n\n  \n  \n    this is a plaintive cry that could apply to children of people all over the world\n  \nReviewed in the United States on September 12, 2024\n\n\n\n\n\n\n\n  \n  \n    Mary, like Meagan &amp; Harry, have aired their personal stories with family, albeit true enough, is vindictive., seeking retribution, which in their view is warranted. We could all use therapy to et through the dark places in our lives.  Living well  is the best revenge. My sympathies to her.\n  \nRead more\n  11 people found this helpful\n    \n          \n              \n                  Helpful\n              \n          \n      Sending feedback...Thank you for your feedback.Sorry, we failed to record your vote. Please try again\n        Report",</v>
      </c>
      <c r="AU18" t="str" cm="1">
        <f t="array" ref="AU18">INDEX($P$43:$P$1000, (ROW()-ROW($AU$1))*6 + 1)</f>
        <v>https://www.amazon.com/Who-Could-Ever-Love-You/dp/1250278473?psc=&amp;linkCode=ll1&amp;tag=dividy-20&amp;linkId=3bb2020c4b5482c94a7e577318e00b22&amp;language=en_US&amp;ref_=as_li_ss_tl</v>
      </c>
    </row>
    <row r="19" spans="2:47" x14ac:dyDescent="0.2">
      <c r="B19" t="s">
        <v>126</v>
      </c>
      <c r="AO19" t="str" cm="1">
        <f t="array" ref="AO19">INDEX($N$43:$N$1000, (ROW()-ROW($AO$1))*6 + 1)</f>
        <v>https://www.amazon.com/Perfect-Couple-Elin-Hilderbrand/dp/031637525X/ref=zg_bs_g_books_d_sccl_18/133-8364463-3604600?psc=</v>
      </c>
      <c r="AP19" t="str" cm="1">
        <f t="array" ref="AP19">INDEX($N$41:$N$1000, (ROW()-ROW($AP$1))*6 + 1)</f>
        <v>The Perfect Couple</v>
      </c>
      <c r="AQ19" t="str" cm="1">
        <f t="array" ref="AQ19">INDEX($N$40:$N$1000, (ROW()-ROW($AQ$1))*6 + 1)</f>
        <v>https://c.media-amazon.com/images/I/91q9OHX5VDL._AC_UL300_SR300,200_.jpg</v>
      </c>
      <c r="AR19" t="str" cm="1">
        <f t="array" ref="AR19">INDEX($N$42:$N$1000, (ROW()-ROW($AR$1))*6 + 1)</f>
        <v>Perfect-Couple-Elin-Hilderbrand</v>
      </c>
      <c r="AS19" t="str" cm="1">
        <f t="array" ref="AS19">INDEX($P$41:$P$1000, (ROW()-ROW($AS$1))*6 + 1)</f>
        <v xml:space="preserve">    "productDetails": "Soon to be a Netflix limited series, from New York Times bestselling author Elin Hilderbrand comes a \"quintessential summer read\" (People) about the many ways family can fill our lives with love — if they don't kill us first. It's Nantucket wedding season, also known as summer-the sight of a bride racing down Main Street is as common as the sun setting at Madaket Beach. The Otis-Winbury wedding promises to be an event to remember: the groom's wealthy parents have spared no expense to host a lavish ceremony at their oceanfront estate.     But it's going to be memorable for all the wrong reasons after tragedy strikes: a body is discovered in Nantucket Harbor just hours before the ceremony-and everyone in the wedding party is suddenly a suspect. As Chief of Police Ed Kapenash interviews the bride, the groom, the groom's famous mystery-novelist mother, and even a member of his own family, he discovers that every wedding is a minefield-and no couple is perfect. Featuring beloved characters from The Castaways, Beautiful Day, and A Summer Affair, The Perfect Couple proves once again that Elin Hilderbrand is the queen of the summer beach read.    Read more",</v>
      </c>
      <c r="AT19" t="str" cm="1">
        <f t="array" ref="AT19">INDEX($P$42:$P$1000, (ROW()-ROW($AT$1))*6 + 1)</f>
        <v xml:space="preserve">    "customerReviews": "&lt;img src=\"https://c.media-amazon.com/images/S/amazon-avatars-global/default.png\"/&gt;Carol Denning5.0 out of 5 stars\n\n\n\n\n\n\n\n  \n  \n    beautiful who done it!\n  \nReviewed in the United States on September 1, 2024Verified Purchase\n\n\n\n\n\n\n\n  \n  \n    You can just picture the beautiful house and the scenery of the water on its door steps. The characters were well formed and the mystery kept me guessing till the end. A truly good read.\n  \nRead more\n  8 people found this helpful\n    \n          \n              \n                  Helpful\n              \n          \n      Sending feedback...Thank you for your feedback.Sorry, we failed to record your vote. Please try again\n        Report\n  &lt;img src=\"https://c.media-amazon.com/images/S/amazon-avatars-global/ee1bc80d-5563-46f5-a42a-61f50e42b3d0._CR83%2C0%2C333%2C333_SX460_.jpg\"/&gt;Aly H4.0 out of 5 stars\n\n\n\n\n\n\n\n  \n  \n    Beach read meets murder mystery in this fast paced novel.\n  \nReviewed in the United States on July 23, 2024Verified Purchase\n\n\n\n\n\n\n\n  \n  \n    Elin Hilderbrand once again brings her readers to the shores of Nantucket, this time for the event of the season. The wedding of Celeste Otis and Benji Winbury promises to be an epic party, and no expense has been spared. Tragedy strikes on the morning of the wedding, however, when a body is discovered just hours before the festivities are set to begin. With the immediate family and bridal party all staying at the house where the wedding is, everyone becomes a suspect in the ensuing murder investigation. As information is gathered and suspects are questioned, it becomes clear that each and every person at the beach house has secrets to hide.With the Netflix adaptation for this novel dropping in September, I wanted to make sure that I read the book first (because in almost every case, the book is better than the movie). I have read books by Elin Hilderbrand before, and have thoroughly enjoyed them, so I was excited to give this one a try. Almost instantly, she draws the reader in. The plot is super fast paced, and it fluctuates back and forth between present day, and events that happened in the past which culminate with a body in the ocean.There were so many characters in the book, but while there was a perpetually changing POV, it was still easy to follow along with what was going on. One of the things I loved most about the laundry list of characters was that each one of them had some aspect of their backstory that let the reader believe that they had something to do with the suspected murder. My convictions over “who dun it” changed with almost every chapter, and I found myself second (and third, and fourth) guessing my conclusions as the story progressed.This book truly had a little bit of everything. It was part murder mystery, part romance, part family drama, part wealthy society chaos, and I ate it all up. There were characters to love, characters to hate, and everything in between. I loved the Agatha Christie feel of having all the suspects forced together while the detective works his magic. I also loved that it checked off the boxes for both page turning suspense and perfect beach read. I had high expectations for this book from the start, and it absolutely delivered.\n  \nRead more\n  14 people found this helpful\n    \n          \n              \n                  Helpful\n              \n          \n      Sending feedback...Thank you for your feedback.Sorry, we failed to record your vote. Please try again\n        Report\n  &lt;img src=\"https://c.media-amazon.com/images/S/amazon-avatars-global/default.png\"/&gt;M. Taylor5.0 out of 5 stars\n\n\n\n\n\n\n\n  \n  \n    Keeps you interested\n  \nReviewed in the United States on September 1, 2024Verified Purchase\n\n\n\n\n\n\n\n  \n  \n    I really liked this book right to the end. 466 pages and I read it in 4 days. Hated to put it down. Little bit of everything in it. Romance, intrigue, sadness, happiness. Good read.\n  \nRead more\n  6 people found this helpful\n    \n          \n              \n                  Helpful\n              \n          \n      Sending feedback...Thank you for your feedback.Sorry, we failed to record your vote. Please try again\n        Report\n  &lt;img src=\"https://c.media-amazon.com/images/S/amazon-avatars-global/default.png\"/&gt;Elisabeth Garcia3.0 out of 5 stars\n\n\n\n\n\n\n\n  \n  \n    Predictable\n  \nReviewed in the United States on August 31, 2024Verified Purchase\n\n\n\n\n\n\n\n  \n  \n    Yes this is an entertaining easy read however there is no character development at all.  Not really a murder mystery at all more like a story of lies and deception.\n  \nRead more\n  One person found this helpful\n    \n          \n              \n                  Helpful\n              \n          \n      Sending feedback...Thank you for your feedback.Sorry, we failed to record your vote. Please try again\n        Report\n  &lt;img src=\"https://c.media-amazon.com/images/S/amazon-avatars-global/default.png\"/&gt;Rebekah Chaney4.0 out of 5 stars\n\n\n\n\n\n\n\n  \n  \n    A Classic, Murder-Mystery/Beach Read\n  \nReviewed in the United States on August 15, 2024Verified Purchase\n\n\n\n\n\n\n\n  \n  \n    The Winbury family is full of wealth and elegance and shows it among their lavish lifestyles and many luxurious homes.  One in particular is at Nantucket and is soon to be the setting of their youngest son's wedding.  Benji and Celeste were supposed to get married the Saturday after the 4th of July, but instead, the bride wakes up to find her maid of honor dead at the beach.  Was it an accident or was it a murder?  The chief of police and Detective Nick (The Greek) are determined to find out.  They uncover a multitude of secrets and discover that even the most beautiful and rich families are never what they seem.I thought this was a GREAT read!  I loved it and honestly didn't know who did it or what happened until the end.  It was a great murder-mystery/beach read.  I cannot wait to watch the series on this book coming out on Netflix!  I had tried an Elin Hilderbrand book once before and was not impressed, but this book has made me want to give more of her books a try.  If you like a classic, well-written mystery novel set during the summer at the beach, then this book is for you!\n  \nRead more\n  4 people found this helpful\n    \n          \n              \n                  Helpful\n              \n          \n      Sending feedback...Thank you for your feedback.Sorry, we failed to record your vote. Please try again\n        Report\n  &lt;img src=\"https://c.media-amazon.com/images/S/amazon-avatars-global/default.png\"/&gt;CP5.0 out of 5 stars\n\n\n\n\n\n\n\n  \n  \n    Very quick, entertaining read…\n  \nReviewed in the United States on July 31, 2024Verified Purchase\n\n\n\n\n\n\n\n  \n  \n    I have not generally been compelled to read Elin Hilderbrand’s novels as they are too much “the beach-read genre” for me. But I have been a summer resident of Nantucket since 1984 and was therefore interested in “Summer of ‘69” which I found historically significant. Recently a Nantucket friend suggested I read “The Perfect Couple” since there has been a series filmed on island based on this novel that will air in September. Although I’m not much of a series-watcher either, I decided to indulge as I’m curious to see Nicole Kidman perform with Nantucket as a very familiar backdrop! The novel was very entertaining to this end, and an easy read which I flew through in a couple sittings… a fun page-turner!\n  \nRead more\n  9 people found this helpful\n    \n          \n              \n                  Helpful\n              \n          \n      Sending feedback...Thank you for your feedback.Sorry, we failed to record your vote. Please try again\n        Report\n  &lt;img src=\"https://c.media-amazon.com/images/S/amazon-avatars-global/default.png\"/&gt;readerrunnermom5.0 out of 5 stars\n\n\n\n\n\n\n\n  \n  \n    My favorite Elin book!\n  \nReviewed in the United States on August 9, 2024Verified Purchase\n\n\n\n\n\n\n\n  \n  \n    This is the second time I purchased this book. I must have lost the first one, but I wanted to re-read it, so I bought another copy. It is my favorite book by this author because the characters are well-developed and complex, the plot is multi-layered and interesting, and it is hard to put down. I prefer the older Elin books as the newer ones have too many detailed and long descriptions of food. Enough already. This book is a breath of fresh air, and you can curl up and get lost in this wonderful story.\n  \nRead more\n  15 people found this helpful\n    \n          \n              \n                  Helpful\n              \n          \n      Sending feedback...Thank you for your feedback.Sorry, we failed to record your vote. Please try again\n        Report\n  &lt;img src=\"https://c.media-amazon.com/images/S/amazon-avatars-global/default.png\"/&gt;Tina Leach4.0 out of 5 stars\n\n\n\n\n\n\n\n  \n  \n    A fast read\n  \nReviewed in the United States on September 6, 2024Verified Purchase\n\n\n\n\n\n\n\n  \n  \n    This was a good murder mystery. I like the characters and the book kept me intrigued. The ending surprised me\n  \nRead more\n  3 people found this helpful\n    \n          \n              \n                  Helpful\n              \n          \n      Sending feedback...Thank you for your feedback.Sorry, we failed to record your vote. Please try again\n        Report",</v>
      </c>
      <c r="AU19" t="str" cm="1">
        <f t="array" ref="AU19">INDEX($P$43:$P$1000, (ROW()-ROW($AU$1))*6 + 1)</f>
        <v>https://www.amazon.com/Perfect-Couple-Elin-Hilderbrand/dp/031637525X?psc=&amp;linkCode=ll1&amp;tag=dividy-20&amp;linkId=b641cc4768c3dc526ddf7fad894e41a3&amp;language=en_US&amp;ref_=as_li_ss_tl</v>
      </c>
    </row>
    <row r="20" spans="2:47" x14ac:dyDescent="0.2">
      <c r="B20" t="s">
        <v>127</v>
      </c>
      <c r="AO20" t="str" cm="1">
        <f t="array" ref="AO20">INDEX($N$43:$N$1000, (ROW()-ROW($AO$1))*6 + 1)</f>
        <v>https://www.amazon.com/Quicksilver-Fae-Alchemy-Book-1/dp/B0D69MHHC9/ref=zg_bs_g_books_d_sccl_19/133-8364463-3604600?psc=</v>
      </c>
      <c r="AP20" t="str" cm="1">
        <f t="array" ref="AP20">INDEX($N$41:$N$1000, (ROW()-ROW($AP$1))*6 + 1)</f>
        <v>Quicksilver (The Fae &amp; Alchemy Series Book 1)</v>
      </c>
      <c r="AQ20" t="str" cm="1">
        <f t="array" ref="AQ20">INDEX($N$40:$N$1000, (ROW()-ROW($AQ$1))*6 + 1)</f>
        <v>https://c.media-amazon.com/images/I/71lw5JNU2xL._AC_UL600_SR600,400_.jpg</v>
      </c>
      <c r="AR20" t="str" cm="1">
        <f t="array" ref="AR20">INDEX($N$42:$N$1000, (ROW()-ROW($AR$1))*6 + 1)</f>
        <v>Quicksilver-Fae-Alchemy-Book-1</v>
      </c>
      <c r="AS20" t="str" cm="1">
        <f t="array" ref="AS20">INDEX($P$41:$P$1000, (ROW()-ROW($AS$1))*6 + 1)</f>
        <v xml:space="preserve">    "productDetails": "From USA TODAY Bestselling Author Callie Hart comes a brand new, highly addicting enemies-to-lovers Romantasy with razor-sharp banter, heart-stopping action, and blistering hot romance that you won’t be able to put down!Do not touch the sword.Do not turn the key.Do not open the gate.In the land of the unforgiving desert, there isn’t much a girl wouldn’t do for a glass of water.Twenty-four-year-old Saeris Fane is good at keeping secrets. No one knows about the strange powers she possesses, or the fact that she has been picking pockets and stealing from the Undying Queen’s reservoirs for as long as she can remember.But a secret is like a knot.Sooner or later, it is bound to come undone.When Saeris comes face-to-face with Death himself, she inadvertently reopens a gateway between realms and is transported to a land of ice and snow. The Fae have always been the stuff of myth, of legend, of nightmares…but it turns out they’re real, and Saeris has landed herself right in the middle of a centuries-long conflict that might just get her killed.The first of her kind to tread the frozen mountains of Yvelia in over a thousand years, Saeris mistakenly binds herself to Kingfisher, a handsome Fae warrior, who has secrets and nefarious agendas of his own. He will use her Alchemist’s magic to protect his people, no matter what it costs him… or her.Death has a name.It is Kingfisher of the Ajun Gate.His past is murky.His attitude stinks.And he’s the only way Saeris is going to make it home.Be careful of the deals you make, dear child.The devil is in the details...N.B. Quicksilver contains depictions of graphic violence/adult situations and is therefore recommended for readers 17+. For a full list of tropes and TWs, please visit the author's website at www.calliehart.com.   Read more",</v>
      </c>
      <c r="AT20" t="str" cm="1">
        <f t="array" ref="AT20">INDEX($P$42:$P$1000, (ROW()-ROW($AT$1))*6 + 1)</f>
        <v xml:space="preserve">    "customerReviews": "&lt;img src=\"https://c.media-amazon.com/images/S/amazon-avatars-global/0951344c-d596-4d8f-b585-226148278b36._CR0%2C0%2C383%2C383_UX460_.jpg\"/&gt;FrancescaPhae5.0 out of 5 stars\n\n\n\n\n\n\n\n  \n  \n    Say yes to kingfisher\n  \nReviewed in the United States on September 11, 2024Verified Purchase\n\n\n\n\n\n\n\n  \n  \n    Hart has delivered a rich world with layers of political, social, and magical intrigue. You find yourself genuinely liking the female lead; Saeris is a character who has a personality with depth, strength, and an ability to be vulnerable yet resilient. She is a female lead that despite all things thrown at her she still has fight in her and in fact she keeps forging forward with class and determination.  I love that you genuinely experience the emotional and physical journey with her.Kingfisher is the MMC of all your brooding dark dreams. He isn’t too morally grey, yet he has a deep darkness that unravels as you get to know him. He has a layered and extremely well thought deep personality that draws you in to a point of feeling as if you are unwrapping intense complexities of someone who has survived deeply painful events.The romance is a wonderful ride, it has engaging banter and gets you invested not only in how their romance will play out, but how their lives will wind together, weaving a rich story throughout a wonderfully built world. The spice was sprinkled throughout in just the perfect amount with a good moderate slowburn, yet so well written it will definitely get you sweating. The reader really feels the build and tension making the ride enjoyable.Hart has delivered a world where you feel fully enveloped yet not overwhelmed. The pace is really well done as it engages you to keep wanting the next chapter. The side characters all feel valid to the story line and engage you in their stories, they do not feel like they are just there for world building, you genuinely feel like they are intrical to the progress of the story. And to not give spoilers, you will become highly invested in their stories as well.\n  \nRead more\n  One person found this helpful\n    \n          \n              \n                  Helpful\n              \n          \n      Sending feedback...Thank you for your feedback.Sorry, we failed to record your vote. Please try again\n        Report\n  &lt;img src=\"https://c.media-amazon.com/images/S/amazon-avatars-global/a68d90f0-6032-4223-b980-684be029249f._CR0%2C0%2C375%2C375_UX460_.jpg\"/&gt;Jess Lilly5.0 out of 5 stars\n\n\n\n\n\n\n\n  \n  \n    Absolute must read!!\n  \nReviewed in the United States on August 11, 2024Verified Purchase\n\n\n\n\n\n\n\n  \n  \n    This book has everything! Fantasy, world building, found family, humor, love, epically written spice, villains, magic, war, tragedy, triumph. It’s all there! This could be easily devoured for a first time fantasy reader or a veteran. I loved that in the very first book, I got so much… story - action - development. Definitely do yourself a favor and read this book.\n  \nRead more\n\n\n\n\n\n\n\n\n\n\n\n \n  \t\t \n\n\n\n\n    \n        \n        \n            \n        \n            \n        \n        \n            \n            \n        \n        \n            \n            \n        \n    \n    \n        \n\n            \n                &lt;img src=\"https://c.media-amazon.com/images/S/amazon-avatars-global/a68d90f0-6032-4223-b980-684be029249f._CR0%2C0%2C375%2C375_UX460_.jpg\"/&gt;Jess Lilly\n            \n\n            5.0 out of 5 stars\n            \n                Absolute must read!!\n            \n            \n            \n                \n                    \n                        \n                        \n                            \n                                \n                                \n                                    Reviewed in the United States on August 11, 2024\n                                \n                            \n                        \n                    \n                \n            \n        \n        \n            This book has everything! Fantasy, world building, found family, humor, love, epically written spice, villains, magic, war, tragedy, triumph. It’s all there! This could be easily devoured for a first time fantasy reader or a veteran. I loved that in the very first book, I got so much… story - action - development. Definitely do yourself a favor and read this book.\n        \n        \n            \n                Images in this review\n            \n            \n                \n                    \n                        \n                    \n                \n            \n        \n    \n        \n    \n\n\n\n\n\n   function toggleSeeAllView() {\n       P.when('A', 'cr-image-popover-controller').execute(function(A, imagePopoverController) {\n          imagePopoverController.toggleSeeAllView(true);\n       });\n   }\n\n\n       &lt;img alt=\"Customer image\" src=\"https://c.media-amazon.com/images/I/71CES2DOztL._SY88.jpg\" height=\"88\" width=\"100%\"/&gt;\n\n        P.when('A', 'cr-image-popover-controller').execute(function(A, imagePopoverController) {\n          A.on(\"a:popover:beforeShow:R2UA8A4DY5SY69_gallerySection_main\", function(data) {\n            imagePopoverController.initImagePopover(\"R2UA8A4DY5SY69\", \"[https://c.media-amazon.com/images/I/71CES2DOztL.jpg]\", data);\n          });\n        });\n    \n\n  2 people found this helpful\n    \n          \n              \n                  Helpful\n              \n          \n      Sending feedback...Thank you for your feedback.Sorry, we failed to record your vote. Please try again\n        Report\n  &lt;img src=\"https://c.media-amazon.com/images/S/amazon-avatars-global/e5bec604-5da8-461c-abc2-8cac0084a001._CR62%2C0%2C375%2C375_SX460_.jpg\"/&gt;Cait📚Beneath the Covers5.0 out of 5 stars\n\n\n\n\n\n\n\n  \n  \n    My TOP read of 2024\n  \nReviewed in the United States on September 9, 2024Verified Purchase\n\n\n\n\n\n\n\n  \n  \n    Okay, where do I even start with Callie Hart's Kingfisher? This book absolutely wrecked me—in the best way possible. I read all 609 pages not once, but twice in just one week. Yes, that's 1218 pages of sheer fantasy awesomeness. I was so obsessed that I used an entire company holiday just to dive into this book. I didn't get anything else done that day, and honestly, I wouldn’t have had it any other way.This book is like a fantasy lover’s dream come true. It’s packed with vampires, fae, different realms, and evil royalty. If you’re into the “who did this to you” trope or fated mates, you’re going to be hooked. And if you’re a fan of characters like Rhysand or Xaden, Fisher is going to blow your mind. He’s got that grumpy, sarcastic charm with a side of mysterious darkness that makes you fall head over heels.The world-building in Kingfisher is seriously impressive. I was a bit daunted by the page count at first, but once I got into the groove, I couldn’t stop. The pacing might be a little slow at the start, but stick with it. The story quickly ramps up into a wild ride of twists and turns that will keep you on the edge of your seat. And the quicksilver magic system? So cool and unique—clearly a lot of thought went into making it feel fresh and exciting.Saeris, the protagonist, is strong, relatable, and just the kind of hero you want to root for. And Fisher? He’s the ultimate shadow daddy—grumpy, sarcastic, and irresistibly hot. The romance is steamy, the political intrigue is intense, and the plot twists are enough to make your head spin. I was so engrossed that I had to set the book down a few times just to process what was happening.In a nutshell, Kingfisher is a phenomenal blend of all my favorite fantasy elements and romance tropes. Callie Hart has officially made it onto my must-read list. If you’re a fan of epic fantasy with amazing characters and steamy romance, you need to grab this book. This is my TOP read of the year, and I’m already itching for the next installment!\n  \nRead more\n  \n    \n          \n              \n                  Helpful\n              \n          \n      Sending feedback...Thank you for your feedback.Sorry, we failed to record your vote. Please try again\n        Report\n  &lt;img src=\"https://c.media-amazon.com/images/S/amazon-avatars-global/795950f0-b0c5-49dc-97ba-a438f003dd5f._CR0%2C0%2C375%2C375_UX460_.jpg\"/&gt;Ashley H5.0 out of 5 stars\n\n\n\n\n\n\n\n  \n  \n    The next big Romantasy of 2024\n  \nReviewed in the United States on July 25, 2024Verified Purchase\n\n\n\n\n\n\n\n  \n  \n    This was a slooooooow burn.And it was worth every second of angsty agony. There’s action from the get go that hooks you right away. I love a no nonsense start.It’s a hefty book with good world building and even better character development. I truly enjoyed the side characters and that’s how I know I loved the entirety of a book. I want to know ALL of their stories and journeys.My stomach was twisting during those last 200 pages but it was so gritty and tense!! The cliffhanger at the end left me wanting more rather than drowning in despair waiting for the next book😂 so that’s a huge plus.I LOVED this story, it gave me all the feels.\n  \nRead more\n\n\n\n\n\n\n\n\n\n\n\n \n  \t\t \n\n\n\n\n    \n        \n        \n            \n        \n            \n        \n        \n            \n            \n        \n        \n            \n            \n        \n    \n    \n        \n\n            \n                &lt;img src=\"https://c.media-amazon.com/images/S/amazon-avatars-global/795950f0-b0c5-49dc-97ba-a438f003dd5f._CR0%2C0%2C375%2C375_UX460_.jpg\"/&gt;Ashley H\n            \n\n            5.0 out of 5 stars\n            \n                The next big Romantasy of 2024\n            \n            \n            \n                \n                    \n                        \n                        \n                            \n                                \n                                \n                                    Reviewed in the United States on July 25, 2024\n                                \n                            \n                        \n                    \n                \n            \n        \n        \n            This was a slooooooow burn.And it was worth every second of angsty agony. There’s action from the get go that hooks you right away. I love a no nonsense start.It’s a hefty book with good world building and even better character development. I truly enjoyed the side characters and that’s how I know I loved the entirety of a book. I want to know ALL of their stories and journeys.My stomach was twisting during those last 200 pages but it was so gritty and tense!! The cliffhanger at the end left me wanting more rather than drowning in despair waiting for the next book😂 so that’s a huge plus.I LOVED this story, it gave me all the feels.\n        \n        \n            \n                Images in this review\n            \n            \n                \n                    \n                        \n                    \n                \n            \n        \n    \n        \n    \n\n\n\n\n\n   function toggleSeeAllView() {\n       P.when('A', 'cr-image-popover-controller').execute(function(A, imagePopoverController) {\n          imagePopoverController.toggleSeeAllView(true);\n       });\n   }\n\n\n       &lt;img alt=\"Customer image\" src=\"https://c.media-amazon.com/images/I/71aWCd+tWyL._SY88.jpg\" height=\"88\" width=\"100%\"/&gt;\n\n        P.when('A', 'cr-image-popover-controller').execute(function(A, imagePopoverController) {\n          A.on(\"a:popover:beforeShow:R2AKVI66ICZVO2_gallerySection_main\", function(data) {\n            imagePopoverController.initImagePopover(\"R2AKVI66ICZVO2\", \"[https://c.media-amazon.com/images/I/71aWCd+tWyL.jpg]\", data);\n          });\n        });\n    \n\n  3 people found this helpful\n    \n          \n              \n                  Helpful\n              \n          \n      Sending feedback...Thank you for your feedback.Sorry, we failed to record your vote. Please try again\n        Report\n  &lt;img src=\"https://c.media-amazon.com/images/S/amazon-avatars-global/default.png\"/&gt;Miss.Read.Alot 5.0 out of 5 stars\n\n\n\n\n\n\n\n  \n  \n    Absolutely engrossing\n  \nReviewed in the United States on August 26, 2024Verified Purchase\n\n\n\n\n\n\n\n  \n  \n    Quicksilver, by Callie Hart, is an absolutely mesmerizing romantasy story that sweeps you up into the unique, complex world with all its drama. It has high stakes, an unusual and creative, suspenseful plot, and a slow-burn, heart-melting romance.Essentially, Saeris Fane, a human girl from a poor section of her rather brutal district, is pulled through a portal to save her life and because she seems to possess a rare, but much needed ability. She emerges into a fae world where even more dangers abound and mythical, magical creatures exist. The band of fae warriors are on an epic quest and Saeris is swept up into by a binding oath.The story is long, but reads very quickly, and it’s easy to immerse yourself in the plot with its constant action, character development and intriguing magic system. The found family is powerful and moving. The enemies to lovers romance is swoon-worthy and steamy. And the real and magical creatures, including fae, vampires, fire &amp; water sprites and a white fox companion make the story even more captivating.  This was such a gripping, emotional story and I cannot wait to read the next installment.\n  \nRead more\n  \n    \n          \n              \n                  Helpful\n              \n          \n      Sending feedback...Thank you for your feedback.Sorry, we failed to record your vote. Please try again\n        Report\n  &lt;img src=\"https://c.media-amazon.com/images/S/amazon-avatars-global/default.png\"/&gt;Amazon Customer5.0 out of 5 stars\n\n\n\n\n\n\n\n  \n  \n    Easy, fun read. 5 stars\n  \nReviewed in the United States on August 17, 2024Verified Purchase\n\n\n\n\n\n\n\n  \n  \n    I read this book through the kindle app and immediately had to buy a physical copy. This is an amazing book. It has plot, spice, lovable side characters, fast paced but easy to read. Can’t wait for book number 2!\n  \nRead more\n  \n    \n          \n              \n                  Helpful\n              \n          \n      Sending feedback...Thank you for your feedback.Sorry, we failed to record your vote. Please try again\n        Report",</v>
      </c>
      <c r="AU20" t="str" cm="1">
        <f t="array" ref="AU20">INDEX($P$43:$P$1000, (ROW()-ROW($AU$1))*6 + 1)</f>
        <v>https://www.amazon.com/Quicksilver-Fae-Alchemy-Book-1/dp/B0D69MHHC9?psc=&amp;linkCode=ll1&amp;tag=dividy-20&amp;linkId=f5afeb4f08477c64c824ee337eb289ba&amp;language=en_US&amp;ref_=as_li_ss_tl</v>
      </c>
    </row>
    <row r="21" spans="2:47" x14ac:dyDescent="0.2">
      <c r="B21" t="s">
        <v>128</v>
      </c>
      <c r="AO21" t="str" cm="1">
        <f t="array" ref="AO21">INDEX($N$43:$N$1000, (ROW()-ROW($AO$1))*6 + 1)</f>
        <v>https://www.amazon.com/Book-Bill-Alex-Hirsch/dp/1368092209/ref=zg_bs_g_books_d_sccl_20/133-8364463-3604600?psc=</v>
      </c>
      <c r="AP21" t="str" cm="1">
        <f t="array" ref="AP21">INDEX($N$41:$N$1000, (ROW()-ROW($AP$1))*6 + 1)</f>
        <v>The Book of Bill (Gravity Falls)</v>
      </c>
      <c r="AQ21" t="str" cm="1">
        <f t="array" ref="AQ21">INDEX($N$40:$N$1000, (ROW()-ROW($AQ$1))*6 + 1)</f>
        <v>https://c.media-amazon.com/images/I/81O6JfipQhL._AC_UL300_SR300,200_.jpg</v>
      </c>
      <c r="AR21" t="str" cm="1">
        <f t="array" ref="AR21">INDEX($N$42:$N$1000, (ROW()-ROW($AR$1))*6 + 1)</f>
        <v>Book-Bill-Alex-Hirsch</v>
      </c>
      <c r="AS21" t="str" cm="1">
        <f t="array" ref="AS21">INDEX($P$41:$P$1000, (ROW()-ROW($AS$1))*6 + 1)</f>
        <v xml:space="preserve">    "productDetails": "The instant #1 New York Times bestseller!Did you miss him? Admit it, you missed him.The demon that terrorized Gravity Falls is back from the great beyond to finally tell his side of the story in The Book of Bill, written by none other than Bill Cipher himself.Inside, Bill sheds light on his bizarre origins, his sinister effects on human history, the Pines family’s most embarrassing secrets, and the key to overthrowing the world (laid out in a handy step-by-step guide). This chaotic and beautifully illustrated tome contains baffling riddles, uncrackable ciphers, lost Journal 3 pages, ways to cheat death, the meaning of life, and a whole chapter on Silly Straws. But most importantly, The Book of Bill is deeply, deeply cursed.Alex Hirsch, #1 New York Times bestselling author, resuscitates this infamous villain and invites fans to a Bill’s eye view of the Gravity Falls universe. There are many who believe this book is too dangerous for human hands. But if you can’t resist, just know this: Once you make a deal with Bill, it’s not so easily undone . . . Beware: This book travels to dimensions meant for older readers.   Read more",</v>
      </c>
      <c r="AT21" t="str" cm="1">
        <f t="array" ref="AT21">INDEX($P$42:$P$1000, (ROW()-ROW($AT$1))*6 + 1)</f>
        <v xml:space="preserve">    "customerReviews": "&lt;img src=\"https://c.media-amazon.com/images/S/amazon-avatars-global/default.png\"/&gt;Ami Rojkes5.0 out of 5 stars\n\n\n\n\n\n\n\n  \n  \n    A Must-Read for Gravity Falls Fans!\n  \nReviewed in the United States on September 3, 2024Verified Purchase\n\n\n\n\n\n\n\n  \n  \n    If you're a fan of Gravity Falls, \"The Book of Bill\" is an absolute must-have. This book dives deep into the enigmatic and intriguing character of Bill Cipher, offering fascinating insights and backstory that will leave you hooked from start to finish. The writing is engaging, and the illustrations capture the eerie yet captivating essence of Gravity Falls perfectly.What I loved most about this book is how it manages to expand the universe of Gravity Falls while staying true to the spirit of the show. The story is filled with mystery, humor, and unexpected twists that make it a thrilling read for both younger audiences and adults who are young at heart.Overall, \"The Book of Bill\" is an entertaining and thought-provoking addition to the Gravity Falls lore. Whether you're a long-time fan or just discovering the series, this book will not disappoint. Highly recommended!\n  \nRead more\n  13 people found this helpful\n    \n          \n              \n                  Helpful\n              \n          \n      Sending feedback...Thank you for your feedback.Sorry, we failed to record your vote. Please try again\n        Report\n  &lt;img src=\"https://c.media-amazon.com/images/S/amazon-avatars-global/default.png\"/&gt;Brandon Morsell5.0 out of 5 stars\n\n\n\n\n\n\n\n  \n  \n    You are judging a book by its cover??\n  \nReviewed in the United States on August 30, 2024Verified Purchase\n\n\n\n\n\n\n\n  \n  \n    To preface this - I know about Gravity Falls and have watched (and enjoyed) a handful of episodes a few years ago with my now teenager son. I haven't watched enough to know the premise, character names, demons etc. Only knew that it was about funny paranormal stuff. And that Mabel was my favorite.With that being said... When my teenage son asked for a book I immediately obliged without doing any research. Just purchased to capitalize on the fact that my teenage son wants to read something.As soon as it arrived I was curious because the book cover looked a bit creepy so I ran to the reviews. Lots of.... opinions lolHowever, I chose to sit and read this book with my son vs complain about it at surface level. We ended up cracking up at most pages and very much enjoyed it. A lot of it is really silly teenager humor, outrageous situations and some pop culture references.Yeah, there's mention of demons, monsters, alternate realities and spells.... but it's not training your child to be an occultist. Not by any means, so please relax. Theres a whole 3 pages dedicated to a 2 billion year old Time Baby who just learned what a cow sounds like. It's silly, not scary.The creepiest page to me was one where you have to read it in a mirror because it's backwards. But only because I hate perceiving myself.As far as the literary value - appropriate reading level for teenagers. Has some decent \"big words\" which always help add to their vocabulary. The pages are formatted in a way that keeps the reading interesting and fun, vs bricks of paragraphs. Great funny graphics that made me personally laugh out loud many times.If you are cool with occasional and very mild \"occult\" references, and can appreciate some silly humor or like watching the show... I definitely recommend this book. We really enjoyed it and spent good time together reading for fun.\n  \nRead more\n  31 people found this helpful\n    \n          \n              \n                  Helpful\n              \n          \n      Sending feedback...Thank you for your feedback.Sorry, we failed to record your vote. Please try again\n        Report\n  &lt;img src=\"https://c.media-amazon.com/images/S/amazon-avatars-global/e164695a-7758-432b-bfb9-476dfa59929d._CR0%2C0%2C500%2C500_SX460_.jpg\"/&gt;Scarlett5.0 out of 5 stars\n\n\n\n\n\n\n\n  \n  \n    Absolutely weird, in the best way possible.\n  \nReviewed in the United States on August 22, 2024Verified Purchase\n\n\n\n\n\n\n\n  \n  \n    Please be sure to read reviews and disclaimers! This book is NOT appropriate for children and thus negative reviews from angry parents should be taken with a grain of salt.Growing up, Gravity Falls meant a lot to me. The imaginative adventures, the mystery, and uniqueness constantly grasping my attention. I was more than happy to pick up this book, and even more enthusiastic when I got into it.It's a downright beautiful piece of media - and you can very easily tell how much time, love, and care went into the making of it. The inclusion of varying art, wacky topics, and silly mixed with scary makes it all the better to me. I am happy I got to re-live my favorite media in an all new light.\n  \nRead more\n  23 people found this helpful\n    \n          \n              \n                  Helpful\n              \n          \n      Sending feedback...Thank you for your feedback.Sorry, we failed to record your vote. Please try again\n        Report\n  &lt;img src=\"https://c.media-amazon.com/images/S/amazon-avatars-global/default.png\"/&gt;Alexandra C.5.0 out of 5 stars\n\n\n\n\n\n\n\n  \n  \n    HE HAS RETURNED!\n  \nReviewed in the United States on August 20, 2024Verified Purchase\n\n\n\n\n\n\n\n  \n  \n    The one and only Bill Cipher has returned in one of the funniest and most cryptic, fan engaging books of the decade! Learn how to summon the one and only demon himself!! To all those claiming satanicness, be not afraid for Bill is here to save us from our mortal ties and show us a universe beyond human comprehension with a beautifully written and illustrated hard bound book!!In all seriousness though Alex Hirsch is finally back again to share the beautiful universe built by his mind, a universe of mysteries and so many fun interactions and puzzles! New and old combined together: older fans who witnessed the birth and death of the show real time engaging in deciphering codes and secret messages with new younger eyes who are seeing and living the episodes wee cherished with a fresh new look on it’scryptic texts. This books secrets are still being solved as I type and you dear reader read this review, I cannot wait to see what secrets are uncovered, just remember… THE UNIVERSE IS A HOLOGRAM REALITY IS AN ILLUSION BUY GOLD BYEEEEEEEE!!!!!\n  \nRead more\n\n\n\n\n\n\n\n\n\n\n\n \n  \t\t \n\n\n\n\n    \n        \n        \n            \n        \n            \n        \n        \n            \n            \n        \n        \n            \n            \n        \n    \n    \n        \n\n            \n                &lt;img src=\"https://c.media-amazon.com/images/S/amazon-avatars-global/default.png\"/&gt;Alexandra C.\n            \n\n            5.0 out of 5 stars\n            \n                HE HAS RETURNED!\n            \n            \n            \n                \n                    \n                        \n                        \n                            \n                                \n                                \n                                    Reviewed in the United States on August 20, 2024\n                                \n                            \n                        \n                    \n                \n            \n        \n        \n            The one and only Bill Cipher has returned in one of the funniest and most cryptic, fan engaging books of the decade! Learn how to summon the one and only demon himself!! To all those claiming satanicness, be not afraid for Bill is here to save us from our mortal ties and show us a universe beyond human comprehension with a beautifully written and illustrated hard bound book!!In all seriousness though Alex Hirsch is finally back again to share the beautiful universe built by his mind, a universe of mysteries and so many fun interactions and puzzles! New and old combined together: older fans who witnessed the birth and death of the show real time engaging in deciphering codes and secret messages with new younger eyes who are seeing and living the episodes wee cherished with a fresh new look on it’scryptic texts. This books secrets are still being solved as I type and you dear reader read this review, I cannot wait to see what secrets are uncovered, just remember… THE UNIVERSE IS A HOLOGRAM REALITY IS AN ILLUSION BUY GOLD BYEEEEEEEE!!!!!\n        \n        \n            \n                Images in this review\n            \n            \n                \n                    \n                        \n                    \n                \n            \n        \n    \n        \n    \n\n\n\n\n\n   function toggleSeeAllView() {\n       P.when('A', 'cr-image-popover-controller').execute(function(A, imagePopoverController) {\n          imagePopoverController.toggleSeeAllView(true);\n       });\n   }\n\n\n       &lt;img alt=\"Customer image\" src=\"https://c.media-amazon.com/images/I/814oHKD9tUL._SY88.jpg\" height=\"88\" width=\"100%\"/&gt;\n\n        P.when('A', 'cr-image-popover-controller').execute(function(A, imagePopoverController) {\n          A.on(\"a:popover:beforeShow:R151UFQ4O1QORI_gallerySection_main\", function(data) {\n            imagePopoverController.initImagePopover(\"R151UFQ4O1QORI\", \"[https://c.media-amazon.com/images/I/814oHKD9tUL.jpg]\", data);\n          });\n        });\n    \n\n  11 people found this helpful\n    \n          \n              \n                  Helpful\n              \n          \n      Sending feedback...Thank you for your feedback.Sorry, we failed to record your vote. Please try again\n        Report\n  &lt;img src=\"https://c.media-amazon.com/images/S/amazon-avatars-global/05cf311e-4c0c-4b6b-9175-becb37495f78._CR0%2C0%2C500%2C500_SX460_.jpg\"/&gt;Junryou5.0 out of 5 stars\n\n\n\n\n\n\n\n  \n  \n    The Artistry is Top-Notch!\n  \nReviewed in the United States on August 4, 2024Verified Purchase\n\n\n\n\n\n\n\n  \n  \n    Right off the bat, you can tell this was made with lots and lots of passion. Each page feels like a treat. You're constantly admiring the fun artwork (and desperately searching for the hidden codes and Easter eggs littered throughout the book).As a fan of the show since it first aired, this book has been my favorite to read since the release of the special edition of Journal 3! It provides crazy insights and connections behind elements of the show while being completely irreverent (just like Bill!).What I wouldn't give for an audiobook of this with Alex Hirsch narrating it. xDNew fan or old, this book is silly-fun and creepy. If you've never heard of Gravity Falls, buy this anyway because it will compel you to binge watch the show over and over and over, and re-read the book, and buy the other books, and then you will obsess over a TRIANGLE like the rest of the universe BAHAHAHHAHHAHAHAHAHA!\n  \nRead more\n  53 people found this helpful\n    \n          \n              \n                  Helpful\n              \n          \n      Sending feedback...Thank you for your feedback.Sorry, we failed to record your vote. Please try again\n        Report\n  &lt;img src=\"https://c.media-amazon.com/images/S/amazon-avatars-global/default.png\"/&gt;Christina5.0 out of 5 stars\n\n\n\n\n\n\n\n  \n  \n    Amazing art and facts!!\n  \nReviewed in the United States on August 13, 2024Verified Purchase\n\n\n\n\n\n\n\n  \n  \n    I love the book so much. It’s super cool, too! There are so many hidden messages that I had decoded and I find the Trevor Henderson art so cool and nice. I thought it was a really nice touch in the book. I’m so happy with it. It’s also a funny book as well. My favorite part was when Bill tricked a knight into go looking for a lost DVD he bought from Best Buy for 5 cents in the forest. (The DVD never existed and he just wanted to waste the knights time) 😭\n  \nRead more\n\n\n\n\n\n\n\n\n\n\n\n \n  \t\t \n\n\n\n\n    \n        \n        \n            \n        \n            \n        \n        \n            \n            \n        \n        \n            \n            \n        \n    \n    \n        \n\n            \n                &lt;img src=\"https://c.media-amazon.com/images/S/amazon-avatars-global/default.png\"/&gt;Christina\n            \n\n            5.0 out of 5 stars\n            \n                Amazing art and facts!!\n            \n            \n            \n                \n                    \n                        \n                        \n                            \n                                \n                                \n                                    Reviewed in the United States on August 13, 2024\n                                \n                            \n                        \n                    \n                \n            \n        \n        \n            I love the book so much. It’s super cool, too! There are so many hidden messages that I had decoded and I find the Trevor Henderson art so cool and nice. I thought it was a really nice touch in the book. I’m so happy with it. It’s also a funny book as well. My favorite part was when Bill tricked a knight into go looking for a lost DVD he bought from Best Buy for 5 cents in the forest. (The DVD never existed and he just wanted to waste the knights time) 😭\n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src=\"https://c.media-amazon.com/images/I/71R+CtyJQWL._SY88.jpg\" height=\"88\" width=\"100%\"/&gt;&lt;img alt=\"Customer image\" src=\"https://c.media-amazon.com/images/I/714Vuv3LH0L._SY88.jpg\" height=\"88\" width=\"100%\"/&gt;&lt;img alt=\"Customer image\" src=\"https://c.media-amazon.com/images/I/71HlL0j7W2L._SY88.jpg\" height=\"88\" width=\"100%\"/&gt;&lt;img alt=\"Customer image\" src=\"https://c.media-amazon.com/images/I/712tcZ+dt2L._SY88.jpg\" height=\"88\" width=\"100%\"/&gt;&lt;img alt=\"Customer image\" src=\"https://c.media-amazon.com/images/I/81MNoc3C9jL._SY88.jpg\" height=\"88\" width=\"100%\"/&gt;\n\n        P.when('A', 'cr-image-popover-controller').execute(function(A, imagePopoverController) {\n          A.on(\"a:popover:beforeShow:R377NM1RM0R9SV_gallerySection_main\", function(data) {\n            imagePopoverController.initImagePopover(\"R377NM1RM0R9SV\", \"[https://c.media-amazon.com/images/I/71R+CtyJQWL.jpg, https://c.media-amazon.com/images/I/714Vuv3LH0L.jpg, https://c.media-amazon.com/images/I/71HlL0j7W2L.jpg, https://c.media-amazon.com/images/I/712tcZ+dt2L.jpg, https://c.media-amazon.com/images/I/81MNoc3C9jL.jpg]\", data);\n          });\n        });\n    \n\n  15 people found this helpful\n    \n          \n              \n                  Helpful\n              \n          \n      Sending feedback...Thank you for your feedback.Sorry, we failed to record your vote. Please try again\n        Report",</v>
      </c>
      <c r="AU21" t="str" cm="1">
        <f t="array" ref="AU21">INDEX($P$43:$P$1000, (ROW()-ROW($AU$1))*6 + 1)</f>
        <v>https://www.amazon.com/Book-Bill-Alex-Hirsch/dp/1368092209?psc=&amp;linkCode=ll1&amp;tag=dividy-20&amp;linkId=12be357123c94de4b66bb16c251e8817&amp;language=en_US&amp;ref_=as_li_ss_tl</v>
      </c>
    </row>
    <row r="22" spans="2:47" x14ac:dyDescent="0.2">
      <c r="B22" t="s">
        <v>129</v>
      </c>
      <c r="AO22" t="str" cm="1">
        <f t="array" ref="AO22">INDEX($N$43:$N$1000, (ROW()-ROW($AO$1))*6 + 1)</f>
        <v>https://www.amazon.com/Tell-Me-Everything-Elizabeth-Strout/dp/0593446097/ref=zg_bs_g_books_d_sccl_21/133-8364463-3604600?psc=</v>
      </c>
      <c r="AP22" t="str" cm="1">
        <f t="array" ref="AP22">INDEX($N$41:$N$1000, (ROW()-ROW($AP$1))*6 + 1)</f>
        <v>Tell Me Everything: Oprah's Book Club: A Novel</v>
      </c>
      <c r="AQ22" t="str" cm="1">
        <f t="array" ref="AQ22">INDEX($N$40:$N$1000, (ROW()-ROW($AQ$1))*6 + 1)</f>
        <v>https://c.media-amazon.com/images/I/71XX7KlB7HL._AC_UL600_SR600,400_.jpg</v>
      </c>
      <c r="AR22" t="str" cm="1">
        <f t="array" ref="AR22">INDEX($N$42:$N$1000, (ROW()-ROW($AR$1))*6 + 1)</f>
        <v>Tell-Me-Everything-Elizabeth-Strout</v>
      </c>
      <c r="AS22" t="str" cm="1">
        <f t="array" ref="AS22">INDEX($P$41:$P$1000, (ROW()-ROW($AS$1))*6 + 1)</f>
        <v xml:space="preserve">    "productDetails": "OPRAH’S BOOK CLUB PICK • From Pulitzer Prize–winning author Elizabeth Strout comes a “generous, compassionate novel” (San Francisco Chronicle) about new friendships, old loves, and the very human desire to leave a mark on the world.“A rich tapestry, intricately wrought yet effortlessly realized, both suspenseful and meditative.”—The Boston GlobeWith her remarkable insight into the human condition and silences that contain multitudes, Elizabeth Strout returns to the town of Crosby, Maine, and to her beloved cast of characters—Lucy Barton, Olive Kitteridge, Bob Burgess, and more—as they deal with a shocking crime in their midst, fall in love and yet choose to be apart, and grapple with the question, as Lucy Barton puts it, “What does anyone’s life mean?”It’s autumn in Maine, and the town lawyer Bob Burgess has become enmeshed in an unfolding murder investigation, defending a lonely, isolated man accused of killing his mother. He has also fallen into a deep and abiding friendship with the acclaimed writer Lucy Barton, who lives down the road in a house by the sea with her ex-husband, William. Together, Lucy and Bob go on walks and talk about their lives, their fears and regrets, and what might have been. Lucy, meanwhile, is finally introduced to the iconic Olive Kitteridge, now living in a retirement community on the edge of town. They spend afternoons together in Olive’s apartment, telling each other stories. Stories about people they have known—“unrecorded lives,” Olive calls them—reanimating them, and, in the process, imbuing their lives with meaning.Brimming with empathy and pathos, Tell Me Everything is Elizabeth Strout operating at the height of her powers, illuminating the ways in which our relationships keep us afloat. As Lucy says, “Love comes in so many different forms, but it is always love.”   Read more",</v>
      </c>
      <c r="AT22" t="str" cm="1">
        <f t="array" ref="AT22">INDEX($P$42:$P$1000, (ROW()-ROW($AT$1))*6 + 1)</f>
        <v xml:space="preserve">    "customerReviews": "&lt;img src=\"https://c.media-amazon.com/images/S/amazon-avatars-global/default.png\"/&gt;M. Merfeld5.0 out of 5 stars\n\n\n\n\n\n\n\n  \n  \n    Love is Love\n  \nReviewed in the United States on September 12, 2024Verified Purchase\n\n\n\n\n\n\n\n  \n  \n    I just fall in love with these characters every time I read another one of Elizabeth Sprout’s novels.  I’m always so sad to come to the last page.\n  \nRead more\n  \n    \n          \n              \n                  Helpful\n              \n          \n      Sending feedback...Thank you for your feedback.Sorry, we failed to record your vote. Please try again\n        Report\n  &lt;img src=\"https://c.media-amazon.com/images/S/amazon-avatars-global/default.png\"/&gt;Kathy5.0 out of 5 stars\n\n\n\n\n\n\n\n  \n  \n    elizabeth strout\n  \nReviewed in the United States on September 12, 2024Verified Purchase\n\n\n\n\n\n\n\n  \n  \n    Elizabeth Strout is my favorite author\n  \nRead more\n  \n    \n          \n              \n                  Helpful\n              \n          \n      Sending feedback...Thank you for your feedback.Sorry, we failed to record your vote. Please try again\n        Report\n  &lt;img src=\"https://c.media-amazon.com/images/S/amazon-avatars-global/default.png\"/&gt;Browner4.0 out of 5 stars\n\n\n\n\n\n\n\n  \n  \n    A Great Visit With Some Old Friends\n  \nReviewed in the United States on September 10, 2024\n\n\n\n\n\n\n\n  \n  \n    In Tell Me Everything, author Elizabeth Strout takes us back to a very familiar location (Crosby, Maine) and into the company of some long-cherished characters (Olive Kitteridge, Lucy Barton, Bob Burgess). The ostensible plot of the book revolves around how Bob, a semi-retired attorney, attempts to prove that Matt Beach, a sad and lonely local man, did not murder his invalid mother, despite what everyone else in the town seems to think. But, of course, in the hands of such a masterful writer, this main storyline is not really the point. Instead, what the reader gets is a tender and empathetic look into the hearts and the minds of these beloved protagonists as they experience the emotional pleasures and pains of navigating myriad aspects of connecting with other people as they grow older.Given the murder mystery story arc that threads through most of the book, it is tempting to say that Bob Burgess—perhaps the least prominent of the main characters in the author’s past catalog of work—is the focus of attention. However, that really is not the case as it is Lucy Barton who is in the middle of every significant passage. Indeed, when he is not interacting with his client or his sometimes-distant wife Margaret, Bob spends his time thinking about—pining away for, really—how much he would rather be with Lucy. Further, Olive, such a complex, interesting, and infuriating character in other novels, only appears here as a person to whom Lucy can tell stories about some cathartic events from her own past. In fact, if I have a complaint about how this book was structured, it is that we get too much Lucy and not enough Olive. That may have been inevitable, though, as Lucy appears to be the author’s alter ego.But that is a minor quibble that in no way detracted from my enjoyment of this heartfelt and satisfying story. Strout truly is a gifted writer, and she especially excels at capturing the little nuances of how we interact with one another as well as how those interactions shape and impact our lives. While the plotline involving the disappearance of Matt’s mother (which is resolved, by the way) sets the frame for the novel, it is the way that the unrequited love affair between Bob and Lucy is rendered that made this such a worthwhile reading experience for me. Beyond that, it was great to bring all these characters that have been developed in separate past treatments into featured roles in the same work, much like gathering the cast of an ensemble production on stage for a collective curtain call. I only hope that does not mean we have now seen the last of Bob, Lucy, and Olive; if so, they will be dearly missed.\n  \nRead more\n  8 people found this helpful\n    \n          \n              \n                  Helpful\n              \n          \n      Sending feedback...Thank you for your feedback.Sorry, we failed to record your vote. Please try again\n        Report\n  &lt;img src=\"https://c.media-amazon.com/images/S/amazon-avatars-global/d1491a5d-de81-45b0-8c91-ac9f46928cb9._CR0%2C0%2C375%2C375_UX460_.jpg\"/&gt;SeattleBookMama5.0 out of 5 stars\n\n\n\n\n\n\n\n  \n  \n    Stellar Literary Fiction; It's All About Friendship\n  \nReviewed in the United States on September 10, 2024\n\n\n\n\n\n\n\n  \n  \n    Elizabeth Strout’s fifth entry into her Amgash series, Tell Me Everything, feels like a homecoming of sorts, as she integrates the main characters from all of her earlier novels, or most of them anyway, into a single volume. Lucy Barton, Olive Kitteridge, the Burgess Boys—both of them! It’s a wonderful thing to put them, or some of them, together in the same room for a conversation, or have two of them become friends and take walks together. It’s a lot of fun for her readers, and it was probably a lot of fun to write, too.My thanks go to Random House and NetGalley for the invitation to read and review. This book is for sale now.“Lucy said, ‘So what is the point of this story?’“Olive laughed. She really laughed at that. ‘Lucy Barton, the stories you told me—as far as I could tell—had very little point to them. Okay, okay, maybe they had subtle points to them. I don’t know what the point is to this story!’“’People,’ Lucy said quietly, leaning back. ‘People and the lives they lead. That’s the point.’“’Exactly,’ Olive nodded.”As is true with most books by Strout, the book isn’t—as the quote above suggests—so much about events as it is about the characters that live them. Publicists can call this a murder mystery if they want to, but if you are a new reader and you believe them, you will be disappointed, because the mystery is almost incidental to the story as a whole. The man under suspicion is living his life, and we read about him; the fact that his mother died under suspicious circumstances isn’t nearly as important as the life this poor fellow has been living. Meanwhile, there are a number of other plot threads that are just as important, and most of them have nothing to do with him or his family.In fact, if I were to draw a theme from this story, it would perhaps be friendship; you might also make a case for fear. For example, Lucy tells Bob Burgess on one of their walks that “none of us are on sturdy soil, we just tell ourselves we are.” And then “when Bob thought about the state of the country these days, he sometimes had the image of a huge tractor trailer rumbling down the highway and the wheels, one by one, falling off.”This is an easy theme to relate to; much of the polarization of the United States right now has to do with two main ideological camps, and a few smaller ones, being utterly terrified of what will happen next if the wrong people come to power; of course, opinions vary on exactly who the wrong ones are.Nevertheless, I don’t see that as the main theme. The earliest Amgash books absolutely oozed anxiety. I felt as if I needed to take something before I read them, they were so fearful in their essences. But this story isn’t like that. Here, there’s a sense of acceptance, and also a sense that friendships, and the people inside of those friendships, can help one another.So despite the mystery thread, this is what Lucy and Olive say that their stories are about: people and their lives.  It follows that those of us that have loved the earlier volumes will love this one even more, because Strout is doing what she does best: she sculpts characters so visceral that I feel I would know them if I passed by them in the grocery store.Can you read this one as a stand-alone? Well, sure you can. I won’t try to stop you. But your experience will be richer and more satisfying if you treat yourself to some of the earlier stories. Some of them are rough reads, and I myself haven’t read everything this author has written, but if you grab a couple of them at least, particularly the Amgash and Olive books, you’ll appreciate this one more.Highly recommended to all that cherish outstanding literary fiction.\n  \nRead more\n  One person found this helpful\n    \n          \n              \n                  Helpful\n              \n          \n      Sending feedback...Thank you for your feedback.Sorry, we failed to record your vote. Please try again\n        Report",</v>
      </c>
      <c r="AU22" t="str" cm="1">
        <f t="array" ref="AU22">INDEX($P$43:$P$1000, (ROW()-ROW($AU$1))*6 + 1)</f>
        <v>https://www.amazon.com/Tell-Me-Everything-Elizabeth-Strout/dp/0593446097?psc=&amp;linkCode=ll1&amp;tag=dividy-20&amp;linkId=daf31efe24e1a3856a374d00db4fef0a&amp;language=en_US&amp;ref_=as_li_ss_tl</v>
      </c>
    </row>
    <row r="23" spans="2:47" x14ac:dyDescent="0.2">
      <c r="B23" t="s">
        <v>183</v>
      </c>
      <c r="AO23" t="str" cm="1">
        <f t="array" ref="AO23">INDEX($N$43:$N$1000, (ROW()-ROW($AO$1))*6 + 1)</f>
        <v>https://www.amazon.com/Housemaid-Freida-McFadden/dp/1538742578/ref=zg_bs_g_books_d_sccl_22/133-8364463-3604600?psc=</v>
      </c>
      <c r="AP23" t="str" cm="1">
        <f t="array" ref="AP23">INDEX($N$41:$N$1000, (ROW()-ROW($AP$1))*6 + 1)</f>
        <v>The Housemaid</v>
      </c>
      <c r="AQ23" t="str" cm="1">
        <f t="array" ref="AQ23">INDEX($N$40:$N$1000, (ROW()-ROW($AQ$1))*6 + 1)</f>
        <v>https://c.media-amazon.com/images/I/81AHTyq2wVL._AC_UL300_SR300,200_.jpg</v>
      </c>
      <c r="AR23" t="str" cm="1">
        <f t="array" ref="AR23">INDEX($N$42:$N$1000, (ROW()-ROW($AR$1))*6 + 1)</f>
        <v>Housemaid-Freida-McFadden</v>
      </c>
      <c r="AS23" t="str" cm="1">
        <f t="array" ref="AS23">INDEX($P$41:$P$1000, (ROW()-ROW($AS$1))*6 + 1)</f>
        <v xml:space="preserve">    "productDetails": "Over 1 Million Copies Sold! Don't miss the New York Times and USA Today bestseller and addictive psychological thriller with a jaw-dropping twist that’s burning up Instagram and TikTok--Freida McFadden’s The Housemaid is perfect for fans of Ruth Ware, Lisa Jewell, and Verity.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Read more",</v>
      </c>
      <c r="AT23" t="str" cm="1">
        <f t="array" ref="AT23">INDEX($P$42:$P$1000, (ROW()-ROW($AT$1))*6 + 1)</f>
        <v xml:space="preserve">    "customerReviews": "&lt;img src=\"https://c.media-amazon.com/images/S/amazon-avatars-global/default.png\"/&gt;Aveline Fein5.0 out of 5 stars\n\n\n\n\n\n\n\n  \n  \n    Excellent story\n  \nReviewed in the United States on September 12, 2024Verified Purchase\n\n\n\n\n\n\n\n  \n  \n    Very gripping. Good characterization, and an interesting plot. I'm pretty sure it's one of the best books I've read this year.\n  \nRead more\n  One person found this helpful\n    \n          \n              \n                  Helpful\n              \n          \n      Sending feedback...Thank you for your feedback.Sorry, we failed to record your vote. Please try again\n        Report\n  &lt;img src=\"https://c.media-amazon.com/images/S/amazon-avatars-global/default.png\"/&gt;Levin Zhao4.0 out of 5 stars\n\n\n\n\n\n\n\n  \n  \n    Great Book\n  \nReviewed in the United States on July 19, 2024Verified Purchase\n\n\n\n\n\n\n\n  \n  \n    I liked this book. It is probably one of the better thrillers/mysteries I've read recently, and I did finish it quite fast. The writing style is extremely readable, but don't expect imagery and beautiful language -- this book is very plot-based from start to finish. In the middle, some aspects got a bit repetitive but I guess we needed to have some understanding of Nina, Andrew, and Millie. The book itself also veers off into a bit of romance towards the middle, if you're into that sort of thing this would be a great read, but if not it may get a bit boring. The twists, however, are quite strong. We get a few clues, although I would say that in this book they're actually less subtle than the second one. Definitely didn't expect the ending. For anyone planning on going into this book, you need to know that it's a thriller first, everything else second. The character development is mediocre, especially with Millie (imho), which is why I don't think I could give it any more than 5 stars. Overall, solid, I understand the hype and it's worth the read.**spoilers**I didn't really understand all that was going on with Nina's daughter, Cecelia. The whole idea of her being allergic to peanut butter and overall being a brat didn't work that well plotwise, unless she was just meant to be an annoying character all around. I know in Nina's pov she talked about Cecelia always having to be perfect for Andrew, still there was some confusion I had while reading. If someone could clear that up for me that'd be great.\n  \nRead more\n  30 people found this helpful\n    \n          \n              \n                  Helpful\n              \n          \n      Sending feedback...Thank you for your feedback.Sorry, we failed to record your vote. Please try again\n        Report\n  &lt;img src=\"https://c.media-amazon.com/images/S/amazon-avatars-global/default.png\"/&gt;Sandra D Smith5.0 out of 5 stars\n\n\n\n\n\n\n\n  \n  \n    Amazing plot\n  \nReviewed in the United States on September 12, 2024Verified Purchase\n\n\n\n\n\n\n\n  \n  \n    This book held my interest and was a fast read! It took a lot of unexpected twists and turns. It always kept me wanting more!\n  \nRead more\n  \n    \n          \n              \n                  Helpful\n              \n          \n      Sending feedback...Thank you for your feedback.Sorry, we failed to record your vote. Please try again\n        Report\n  &lt;img src=\"https://c.media-amazon.com/images/S/amazon-avatars-global/default.png\"/&gt;Megan J Banks5.0 out of 5 stars\n\n\n\n\n\n\n\n  \n  \n    couldn’t put down\n  \nReviewed in the United States on September 8, 2024Verified Purchase\n\n\n\n\n\n\n\n  \n  \n    I read this book in two days. I couldn’t put it down. What a creative scary and terrifying new twist on being a housemaid! I didn’t see the many twists coming. Easy read with an easy flow about it. It was easy to picture the whole book in my head as I read it. Great read! Can’t wait to start her next one, The Housemaid’s Watching.\n  \nRead more\n  One person found this helpful\n    \n          \n              \n                  Helpful\n              \n          \n      Sending feedback...Thank you for your feedback.Sorry, we failed to record your vote. Please try again\n        Report\n  &lt;img src=\"https://c.media-amazon.com/images/S/amazon-avatars-global/default.png\"/&gt;Jessica's Gone Viral4.0 out of 5 stars\n\n\n\n\n\n\n\n  \n  \n    Pretty Good\n  \nReviewed in the United States on September 6, 2024Verified Purchase\n\n\n\n\n\n\n\n  \n  \n    There was a fun twist and some really unsettling moments, if that is your thing!  Not always my vibe but I did consider the sequel to see how this story expands.\n  \nRead more\n  \n    \n          \n              \n                  Helpful\n              \n          \n      Sending feedback...Thank you for your feedback.Sorry, we failed to record your vote. Please try again\n        Report\n  &lt;img src=\"https://c.media-amazon.com/images/S/amazon-avatars-global/15430450-a273-4911-801e-e601ac7c7368._CR0%2C0%2C500%2C500_SX460_.jpg\"/&gt;Jennydo5.0 out of 5 stars\n\n\n\n\n\n\n\n  \n  \n    LOVED LOVED LOVED!\n  \nReviewed in the United States on August 29, 2024Verified Purchase\n\n\n\n\n\n\n\n  \n  \n    This was the 1st book I've read by this author. I almost stopped reading because about page 70-80 I was so mad at the character that I threw the book off my porch! After a couple days I decided to pick it back up and boy am I glad I did. The book is full of twists and turns. I loved the writing style.  I like the details, not too much, not too little. It's perfect and I can't wait to read the next book of the series.If an author can make a reader so mad they throw the book you gotta give the credit there!Highly recommend\n  \nRead more\n  6 people found this helpful\n    \n          \n              \n                  Helpful\n              \n          \n      Sending feedback...Thank you for your feedback.Sorry, we failed to record your vote. Please try again\n        Report\n  &lt;img src=\"https://c.media-amazon.com/images/S/amazon-avatars-global/default.png\"/&gt;Kimberly Burt5.0 out of 5 stars\n\n\n\n\n\n\n\n  \n  \n    A true page turner\n  \nReviewed in the United States on September 12, 2024Verified Purchase\n\n\n\n\n\n\n\n  \n  \n    It's suspenseful from beginning to very end. Easy reading keeps you on the edge of your seat. I highly recommend this book I haven't finished a book in years it was a pleasure reading this one. I completed this book in less than 24 hours a true record for me. You won't be sorry if you choose to read it you'll just want more!!\n  \nRead more\n  \n    \n          \n              \n                  Helpful\n              \n          \n      Sending feedback...Thank you for your feedback.Sorry, we failed to record your vote. Please try again\n        Report\n  &lt;img src=\"https://c.media-amazon.com/images/S/amazon-avatars-global/default.png\"/&gt;Bella Baldo4.0 out of 5 stars\n\n\n\n\n\n\n\n  \n  \n    Easy, pleasant read!!!\n  \nReviewed in the United States on September 3, 2024Verified Purchase\n\n\n\n\n\n\n\n  \n  \n    Great book for vacation or just lounging. Easy read, good sense of humor, easy to stay involved, loved the characters and how you really see them and get to know them.Surprising ending; but well deserved.I’ll definitely get another one of McFadden’s books.Thank you!!!!\n  \nRead more\n  \n    \n          \n              \n                  Helpful\n              \n          \n      Sending feedback...Thank you for your feedback.Sorry, we failed to record your vote. Please try again\n        Report",</v>
      </c>
      <c r="AU23" t="str" cm="1">
        <f t="array" ref="AU23">INDEX($P$43:$P$1000, (ROW()-ROW($AU$1))*6 + 1)</f>
        <v>https://www.amazon.com/Housemaid-Freida-McFadden/dp/1538742578?psc=&amp;linkCode=ll1&amp;tag=dividy-20&amp;linkId=ff52ed062e942532e4268c06e66e190c&amp;language=en_US&amp;ref_=as_li_ss_tl</v>
      </c>
    </row>
    <row r="24" spans="2:47" x14ac:dyDescent="0.2">
      <c r="B24" t="s">
        <v>182</v>
      </c>
      <c r="AO24" t="str" cm="1">
        <f t="array" ref="AO24">INDEX($N$43:$N$1000, (ROW()-ROW($AO$1))*6 + 1)</f>
        <v>https://www.amazon.com/Secure-Love-Create-Relationship-Lifetime/dp/1668012863/ref=zg_bs_g_books_d_sccl_23/133-8364463-3604600?psc=</v>
      </c>
      <c r="AP24" t="str" cm="1">
        <f t="array" ref="AP24">INDEX($N$41:$N$1000, (ROW()-ROW($AP$1))*6 + 1)</f>
        <v>Secure Love: Create a Relationship That Lasts a Lifetime</v>
      </c>
      <c r="AQ24" t="str" cm="1">
        <f t="array" ref="AQ24">INDEX($N$40:$N$1000, (ROW()-ROW($AQ$1))*6 + 1)</f>
        <v>https://c.media-amazon.com/images/I/71lxm4z8MyL._AC_UL600_SR600,400_.jpg</v>
      </c>
      <c r="AR24" t="str" cm="1">
        <f t="array" ref="AR24">INDEX($N$42:$N$1000, (ROW()-ROW($AR$1))*6 + 1)</f>
        <v>Secure-Love-Create-Relationship-Lifetime</v>
      </c>
      <c r="AS24" t="str" cm="1">
        <f t="array" ref="AS24">INDEX($P$41:$P$1000, (ROW()-ROW($AS$1))*6 + 1)</f>
        <v xml:space="preserve">    "productDetails": "Create a lasting and loving attachment with this national bestseller, a “must-read for every couple, at any stage of their relationship” (Lori Gottlieb, New York Times bestselling author of Maybe You Should Talk to Someone) from the expert couple’s therapist behind the popular Instagram account @TheSecureRelationship.What does a healthy relationship look like? A good question, in theory, but couple’s therapist Julie Menanno wants you to consider: what does a securely attached relationship feel like? The answer to this question is the ultimate goal in Secure Love, an “incredibly wise and helpful guide” (Jen Sincero, New York Times bestselling author of You Are a Badass) to understanding secure attachment in adult relationships. While attachment theory has grown in popularity to explain the relationship between children and their caregivers, it’s also the closest science has come to making sense of our adult romantic connections. In this book Julie Menanno, the expert behind the popular Instagram account @TheSecureRelationship, tackles: -Why you and your partner have the same fight over and over (hint: it’s called a negative cycle, and underlying every fight, argument, silent treatment, or passive-aggressive comment is an unmet attachment need). -“Instead of that, say this” suggested scripts of how to approach difficult situations in your relationship more effectively. -The four attachment types, with exercises to understand you and your partner’s attachment style. -How to improve communication, including staying connected during conflict by prioritizing vulnerability rather than protecting yourself. -Why insecure attachment negatively impacts a couple’s sex life and how to ignite that sexual connection. Secure Love is a crash course in understanding how you show up in a relationship and guides you on getting out of negative cycles to find safety in one another. In doing so, “you’ll be armed with eternal wisdom for strengthening your relationship” (Dr. Sue Johnson, founder of Emotionally Focused Therapy for Couples and bestselling author of Hold Me Tight) and establish a secure attachment with your partner to create the bond you’ve been longing for.   Read more",</v>
      </c>
      <c r="AT24" t="str" cm="1">
        <f t="array" ref="AT24">INDEX($P$42:$P$1000, (ROW()-ROW($AT$1))*6 + 1)</f>
        <v xml:space="preserve">    "customerReviews": "&lt;img src=\"https://c.media-amazon.com/images/S/amazon-avatars-global/default.png\"/&gt;Julie A.5.0 out of 5 stars\n\n\n\n\n\n\n\n  \n  \n    A must read for every marriage, at any stage!\n  \nReviewed in the United States on March 30, 2024Verified Purchase\n\n\n\n\n\n\n\n  \n  \n    What if I told you your relationship wasn’t flawed, but instead the flaw lies in all of the noise we are inundated with, dictating what our relationships are supposed to look like and what we are supposed to be getting out of them? We are often misguided in how we believe we should relate to one another, bombarded with misinformation that individuals must first be whole before they can be good to anyone else. What if instead “wholeness” exists in its purest form when we have a partner to help us navigate and co-regulate through life’s ups and downs? Want to know more about quieting the noise and existing in the love and support of a secure relationship, then this is the book for you!  \"Secure Love\" by Julie Menanno skillfully navigates attachment theory within the context of marriage, offering SIMPLE and EASY actionable strategies for understanding and meeting each other's attachment needs. Through relatable anecdotes and insightful guidance, Julie illuminates how attachment styles manifest in relationships, empowering couples to cultivate deeper emotional connections and foster a sense of security and intimacy. This book is an indispensable resource for couples seeking to navigate the intricacies of attachment theory and cultivate a more fulfilling and resilient partnership.In over 20 years of reading and researching ways to strengthen marriage, never have I found a more useful tool than \"Secure Love\". It's as close as you'll get to an easy-to-read, easy-to-digest guidebook for marriage. Julie Menanno effortlessly explains attachment theory and how it shapes our interactions with our partners, influencing the overall health of our relationships. Through relatable examples and practical advice, this book illuminates ways in which partners can better understand each other's attachment needs, creating a deeper sense of connection and security.What resonated most with me was Menanno's emphasis on the importance of recognizing and honoring each other's attachment styles. By acknowledging our individual needs and vulnerabilities, my husband and I are beginning to cultivate a more compassionate and supportive partnership. This book has provided invaluable tools for navigating conflicts and strengthening our emotional bond. Implementing the concept of co-regulation has quickly brought about a positive shift in the way we relate. It's amazing how rapidly things can change just by implementing a few simple tools.On a recent family trip to NYC, my husband and I each finished reading “Secure Love” independently. During our drive home, we downloaded and listened to “Secure Love” on Audible, pausing briefly to discuss each chapter as it ended. I highly recommend this approach to anyone seeking their own secure relationship. Taking time to process the information first as individuals and then together, my husband and I both agree that it was almost as if we had read two separate books. Every once in a while, a book written so purely that you can draw what is needed at the time and later pick it back up and take away something completely different. “Secure Love” is one of those books. This is one of those books that facilitates continued learning based on current perspective. Who could ask for a better tool for their marriage than that? My husband and I have decided that in six months, we will repeat the process of reading the book alone and then listening to the audiobook together. We will probably adopt this practice indefinitely.Reading \"Secure Love\" felt like embarking on a journey of self-discovery and growth alongside my partner. Menanno's insights provided a roadmap for fostering a relationship grounded in trust, empathy, and mutual understanding. I highly recommend this book to any couple seeking to deepen their connection and cultivate a more secure and fulfilling relationship.\n  \nRead more\n\n\n\n\n\n\n\n\n\n\n\n \n  \t\t \n\n\n\n\n    \n        \n        \n            \n        \n            \n        \n        \n            \n            \n        \n        \n            \n            \n        \n    \n    \n        \n\n            \n                &lt;img src=\"https://c.media-amazon.com/images/S/amazon-avatars-global/default.png\"/&gt;Julie A.\n            \n\n            5.0 out of 5 stars\n            \n                A must read for every marriage, at any stage!\n            \n            \n            \n                \n                    \n                        \n                        \n                            \n                                \n                                \n                                    Reviewed in the United States on March 30, 2024\n                                \n                            \n                        \n                    \n                \n            \n        \n        \n            What if I told you your relationship wasn’t flawed, but instead the flaw lies in all of the noise we are inundated with, dictating what our relationships are supposed to look like and what we are supposed to be getting out of them? We are often misguided in how we believe we should relate to one another, bombarded with misinformation that individuals must first be whole before they can be good to anyone else. What if instead “wholeness” exists in its purest form when we have a partner to help us navigate and co-regulate through life’s ups and downs? Want to know more about quieting the noise and existing in the love and support of a secure relationship, then this is the book for you!  \"Secure Love\" by Julie Menanno skillfully navigates attachment theory within the context of marriage, offering SIMPLE and EASY actionable strategies for understanding and meeting each other's attachment needs. Through relatable anecdotes and insightful guidance, Julie illuminates how attachment styles manifest in relationships, empowering couples to cultivate deeper emotional connections and foster a sense of security and intimacy. This book is an indispensable resource for couples seeking to navigate the intricacies of attachment theory and cultivate a more fulfilling and resilient partnership.In over 20 years of reading and researching ways to strengthen marriage, never have I found a more useful tool than \"Secure Love\". It's as close as you'll get to an easy-to-read, easy-to-digest guidebook for marriage. Julie Menanno effortlessly explains attachment theory and how it shapes our interactions with our partners, influencing the overall health of our relationships. Through relatable examples and practical advice, this book illuminates ways in which partners can better understand each other's attachment needs, creating a deeper sense of connection and security.What resonated most with me was Menanno's emphasis on the importance of recognizing and honoring each other's attachment styles. By acknowledging our individual needs and vulnerabilities, my husband and I are beginning to cultivate a more compassionate and supportive partnership. This book has provided invaluable tools for navigating conflicts and strengthening our emotional bond. Implementing the concept of co-regulation has quickly brought about a positive shift in the way we relate. It's amazing how rapidly things can change just by implementing a few simple tools.On a recent family trip to NYC, my husband and I each finished reading “Secure Love” independently. During our drive home, we downloaded and listened to “Secure Love” on Audible, pausing briefly to discuss each chapter as it ended. I highly recommend this approach to anyone seeking their own secure relationship. Taking time to process the information first as individuals and then together, my husband and I both agree that it was almost as if we had read two separate books. Every once in a while, a book written so purely that you can draw what is needed at the time and later pick it back up and take away something completely different. “Secure Love” is one of those books. This is one of those books that facilitates continued learning based on current perspective. Who could ask for a better tool for their marriage than that? My husband and I have decided that in six months, we will repeat the process of reading the book alone and then listening to the audiobook together. We will probably adopt this practice indefinitely.Reading \"Secure Love\" felt like embarking on a journey of self-discovery and growth alongside my partner. Menanno's insights provided a roadmap for fostering a relationship grounded in trust, empathy, and mutual understanding. I highly recommend this book to any couple seeking to deepen their connection and cultivate a more secure and fulfilling relationship.\n        \n        \n            \n                Images in this review\n            \n            \n                \n                    \n                        \n                    \n                \n            \n        \n    \n        \n    \n\n\n\n\n\n   function toggleSeeAllView() {\n       P.when('A', 'cr-image-popover-controller').execute(function(A, imagePopoverController) {\n          imagePopoverController.toggleSeeAllView(true);\n       });\n   }\n\n\n       &lt;img alt=\"Customer image\" src=\"https://c.media-amazon.com/images/I/61ohYmMa6sL._SY88.jpg\" height=\"88\" width=\"100%\"/&gt;\n\n        P.when('A', 'cr-image-popover-controller').execute(function(A, imagePopoverController) {\n          A.on(\"a:popover:beforeShow:REJY0O1QJ0OJK_gallerySection_main\", function(data) {\n            imagePopoverController.initImagePopover(\"REJY0O1QJ0OJK\", \"[https://c.media-amazon.com/images/I/61ohYmMa6sL.jpg]\", data);\n          });\n        });\n    \n\n  28 people found this helpful\n    \n          \n              \n                  Helpful\n              \n          \n      Sending feedback...Thank you for your feedback.Sorry, we failed to record your vote. Please try again\n        Report\n  &lt;img src=\"https://c.media-amazon.com/images/S/amazon-avatars-global/default.png\"/&gt;Ryan5305.0 out of 5 stars\n\n\n\n\n\n\n\n  \n  \n    One of the best books I've read\n  \nReviewed in the United States on August 17, 2024Verified Purchase\n\n\n\n\n\n\n\n  \n  \n    I've read some really great couples books as well as some books on attachment theory. This was by far the best book I have read on couples work and attachment theory. Julie writes and explains things in a way that is easy to understand and incredibly helpful. I absolutely love her work. I highly recommended this book and all other forms of her work. This is book is one of those rare life-changing books.\n  \nRead more\n\n\n\n\n\n\n\n\n\n\n\n \n  \t\t \n\n\n\n\n    \n        \n        \n            \n        \n            \n        \n        \n            \n            \n        \n        \n            \n            \n        \n    \n    \n        \n\n            \n                &lt;img src=\"https://c.media-amazon.com/images/S/amazon-avatars-global/default.png\"/&gt;Ryan530\n            \n\n            5.0 out of 5 stars\n            \n                One of the best books I've read\n            \n            \n            \n                \n                    \n                        \n                        \n                            \n                                \n                                \n                                    Reviewed in the United States on August 17, 2024\n                                \n                            \n                        \n                    \n                \n            \n        \n        \n            I've read some really great couples books as well as some books on attachment theory. This was by far the best book I have read on couples work and attachment theory. Julie writes and explains things in a way that is easy to understand and incredibly helpful. I absolutely love her work. I highly recommended this book and all other forms of her work. This is book is one of those rare life-changing books.\n        \n        \n            \n                Images in this review\n            \n            \n                \n                    \n                        \n                    \n                \n            \n        \n    \n        \n    \n\n\n\n\n\n   function toggleSeeAllView() {\n       P.when('A', 'cr-image-popover-controller').execute(function(A, imagePopoverController) {\n          imagePopoverController.toggleSeeAllView(true);\n       });\n   }\n\n\n       &lt;img alt=\"Customer image\" src=\"https://c.media-amazon.com/images/I/613x6863JlL._SY88.jpg\" height=\"88\" width=\"100%\"/&gt;\n\n        P.when('A', 'cr-image-popover-controller').execute(function(A, imagePopoverController) {\n          A.on(\"a:popover:beforeShow:R2E64XSFPNY2KN_gallerySection_main\", function(data) {\n            imagePopoverController.initImagePopover(\"R2E64XSFPNY2KN\", \"[https://c.media-amazon.com/images/I/613x6863JlL.jpg]\", data);\n          });\n        });\n    \n\n  3 people found this helpful\n    \n          \n              \n                  Helpful\n              \n          \n      Sending feedback...Thank you for your feedback.Sorry, we failed to record your vote. Please try again\n        Report\n  &lt;img src=\"https://c.media-amazon.com/images/S/amazon-avatars-global/default.png\"/&gt;M. McGraw5.0 out of 5 stars\n\n\n\n\n\n\n\n  \n  \n    Life Changing\n  \nReviewed in the United States on August 28, 2024Verified Purchase\n\n\n\n\n\n\n\n  \n  \n    This book is incredible. I have followed the author on Instagram for years and love her content. This book pulls together perfectly attachment theory and emotional based therapy — all in a way that is kind, honest, conversational, comforting. It’s easy to read with your partner and easy to understand. Highly recommend\n  \nRead more\n  3 people found this helpful\n    \n          \n              \n                  Helpful\n              \n          \n      Sending feedback...Thank you for your feedback.Sorry, we failed to record your vote. Please try again\n        Report\n  &lt;img src=\"https://c.media-amazon.com/images/S/amazon-avatars-global/default.png\"/&gt;Snowbird5.0 out of 5 stars\n\n\n\n\n\n\n\n  \n  \n    great, practical easy read\n  \nReviewed in the United States on August 3, 2024Verified Purchase\n\n\n\n\n\n\n\n  \n  \n    I took many applications from this book. So much understanding i got about both my husband and myself. I really hope he reads it too. I highly recommend to anyone struggling with communicating to a partner who is just not understanding\n  \nRead more\n  One person found this helpful\n    \n          \n              \n                  Helpful\n              \n          \n      Sending feedback...Thank you for your feedback.Sorry, we failed to record your vote. Please try again\n        Report\n  &lt;img src=\"https://c.media-amazon.com/images/S/amazon-avatars-global/default.png\"/&gt;P. Kaiser5.0 out of 5 stars\n\n\n\n\n\n\n\n  \n  \n    This book cracked the code!!!\n  \nReviewed in the United States on May 6, 2024Verified Purchase\n\n\n\n\n\n\n\n  \n  \n    There are very few books in life that have made such a profound impact on me, outside of the Bible, but this is one of them.  To be honest I was a serious sceptic. My wife and I have been together 30 years now and we’ve been through it all but had reached a point where we couldn’t get out of the negative cycle it was killing us and our marriage. Me being the Anxious one I began searching for one last ditch effort to be “Happily Married”… Heard a podcast interview with Julie talking about the book. I got an audio copy and couldn’t stop listening!!! I binged it like a Netflix series watching the sun come up. All this to say, when I got to chapters 3 and 4 was like she had spent the past 30 years watching our marriage on video!!! She described everything about me but in such a way that I didn’t feel broken, abnormal, or lost. I now have the tools and understanding to make a difference. I “simply” applied the principles she taught and my wife began looking around like, “Who is this man!!!???” I began slowly saying things like “this isn’t us… “We’re better than the cycle…” It made her curious. I said I’ve been reading a book it’s turned my whole world upside down. If you’re interested I’d love to share with you what changed me so much.I don’t want to give all the details away but this is a must read for any couple. You’ll soon realize “The problem is not the problem!”  It’s the cycle. I never quite understood attachment theory or EFT until now. The book has filled in all the blanks and provides a blueprint for how to immediately live it out in your marriage. I don’t think I’ve ever truly “seen” my wife (or myself) until now.We’ve got a long way to go and we’ll never be perfect but we can be secure!!! This book “Cracked the Code” and opened up a world of hope when there was none.Recently I ordered the hardcover so I can take better notes and last night had the opportunity to share the “gospel of Secure Love” with my son and his 6 month new bride… I only wish I had this book 30 years ago. Needless to say I gave them my copy and immediately ordered myself another  it should be here in a few hours.If you’re a sceptic, like myself, I invite you to take a gamble on this book. You can thank me later.\n  \nRead more\n  5 people found this helpful\n    \n          \n              \n                  Helpful\n              \n          \n      Sending feedback...Thank you for your feedback.Sorry, we failed to record your vote. Please try again\n        Report",</v>
      </c>
      <c r="AU24" t="str" cm="1">
        <f t="array" ref="AU24">INDEX($P$43:$P$1000, (ROW()-ROW($AU$1))*6 + 1)</f>
        <v>https://www.amazon.com/Secure-Love-Create-Relationship-Lifetime/dp/1668012863?psc=&amp;linkCode=ll1&amp;tag=dividy-20&amp;linkId=20a1a67e33ee7e918ac70aedb9650187&amp;language=en_US&amp;ref_=as_li_ss_tl</v>
      </c>
    </row>
    <row r="25" spans="2:47" x14ac:dyDescent="0.2">
      <c r="B25" t="s">
        <v>130</v>
      </c>
      <c r="N25" s="8"/>
      <c r="AO25" t="str" cm="1">
        <f t="array" ref="AO25">INDEX($N$43:$N$1000, (ROW()-ROW($AO$1))*6 + 1)</f>
        <v>https://www.amazon.com/Body-Keeps-Score-Healing-Trauma/dp/0143127748/ref=zg_bs_g_books_d_sccl_24/133-8364463-3604600?psc=</v>
      </c>
      <c r="AP25" t="str" cm="1">
        <f t="array" ref="AP25">INDEX($N$41:$N$1000, (ROW()-ROW($AP$1))*6 + 1)</f>
        <v>The Body Keeps the Score: Brain, Mind, and Body in the Healing of Trauma</v>
      </c>
      <c r="AQ25" t="str" cm="1">
        <f t="array" ref="AQ25">INDEX($N$40:$N$1000, (ROW()-ROW($AQ$1))*6 + 1)</f>
        <v>https://c.media-amazon.com/images/I/71Ha3OShqSL._AC_UL600_SR600,400_.jpg</v>
      </c>
      <c r="AR25" t="str" cm="1">
        <f t="array" ref="AR25">INDEX($N$42:$N$1000, (ROW()-ROW($AR$1))*6 + 1)</f>
        <v>Body-Keeps-Score-Healing-Trauma</v>
      </c>
      <c r="AS25" t="str" cm="1">
        <f t="array" ref="AS25">INDEX($P$41:$P$1000, (ROW()-ROW($AS$1))*6 + 1)</f>
        <v xml:space="preserve">    "productDetails": "#1 New York Times bestseller“Essential reading for anyone interested in understanding and treating traumatic stress and the scope of its impact on society.” —Alexander McFarlane, Director of the Centre for Traumatic Stress StudiesA pioneering researcher transforms our understanding of trauma and offers a bold new paradigm for healing in this New York Times bestseller Trauma is a fact of life. Veterans and their families deal with the painful aftermath of combat; one in five Americans has been molested; one in four grew up with alcoholics; one in three couples have engaged in physical violence. Dr. Bessel van der Kolk, one of the world’s foremost experts on trauma, has spent over three decades working with survivors. In The Body Keeps the Score, he uses recent scientific advances to show how trauma literally reshapes both body and brain, compromising sufferers’ capacities for pleasure, engagement, self-control, and trust. He explores innovative treatments—from neurofeedback and meditation to sports, drama, and yoga—that offer new paths to recovery by activating the brain’s natural neuroplasticity. Based on Dr. van der Kolk’s own research and that of other leading specialists, The Body Keeps the Score exposes the tremendous power of our relationships both to hurt and to heal—and offers new hope for reclaiming lives.   Read more",</v>
      </c>
      <c r="AT25" t="str" cm="1">
        <f t="array" ref="AT25">INDEX($P$42:$P$1000, (ROW()-ROW($AT$1))*6 + 1)</f>
        <v xml:space="preserve">    "customerReviews": "&lt;img src=\"https://c.media-amazon.com/images/S/amazon-avatars-global/31315ea4-3234-4b1f-ae41-a2a30e36b960._CR62%2C0%2C375%2C375_SX460_.jpg\"/&gt;S. Rose5.0 out of 5 stars\n\n\n\n\n\n\n\n  \n  \n    My Life-Saving Trauma Bible\n  \nReviewed in the United States on January 19, 2021Verified Purchase\n\n\n\n\n\n\n\n  \n  \n    “I think this man is suffering from memories.”So, this book changed my life. No, really. In fact, it’s *saved* it.I have severe PTSD. And despite years of therapy, it seemed to be getting worse instead of better. My flashbacks were occurring more and more often. I was becoming more and more lethargic and frozen in time. And suicide was constantly just *there* in my mind. Constant. I’d even set a date.And then my insurance quit paying for my therapy.As a last, desperate grasp for help, I started to read this book.I have never read anything more validating and more hopeful. To see the brain scans and hear the science that explained *exactly* what has happened to my brain, what is going on during my flashbacks and why I’m always physically sick—all the times I’ve gone to a doctor in pain or feeling like I’m having a heart attack or a stroke only to be told they can’t find anything wrong—brought me to tears. It gave me all the answers I’ve been searching for. It gave everything a scientific, medical explanation—and a path to *healing*.He explained why all of my EMDR therapy wasn’t working—it was because my therapists (bless them!) were doing it wrong. And I’ve been able to take what I’ve learned from my therapists and this book and do EMDR on my own, and today... today I feel more like my old, genuine self, than I have in *years*. The shadow of suicidal thoughts no longer follows me. I feel *light*. And I have *hope*—genuine *hope*—that I actually *can* get better! I’m always telling people *they* can get better and there’s hope for *them*... but I haven’t felt that way about myself. Now, I do. I haven’t had that hope in a long, *long* time. And I even think, after years of struggling and finally making such great progress in such a short time, maybe—just maybe—I can be cured. I never thought I’d say that! The future is so exciting to me now!If you have trauma, do be warned—Dr. van der Kolk talks a lot about his clients and their traumatic experiences and it can be very triggering. Some of the details I felt he definitely could’ve left out, honestly. However, the scientific information, the validation and the information on how to heal trauma, has made this book absolutely *priceless* to me. It’s my trauma bible. I’ll be re-reading it in the future and constantly referring to it.Edit: I keep seeing reviews on here from people who were super upset by the story of the Vietnam vet who murdered a family, raped the mother and left her to die. Honestly, I flipped out at that part, too (aka, had a flashback), in large part because I misunderstood what Dr. van der Kolk was trying to say. I thought for a moment that he was trying to justify what the man did, and had to email my old therapist about it. She read the scene and encouraged me to reread his conclusion, and pointed out to me that he’s actually saying how difficult it was to try to treat him objectively because what the man had done was an absolute atrocity. He never actually justifies it. He calls it an atrocity. It’s just worded weird, and if you’re already triggered by what you’ve just read, it is *easily* misunderstood. I hope he clarifies this in future editions. You have to keep in mind that, van der Kolk’s target audience is actually other therapists. For this reason, it *was* difficult for me to read. I was violently attacked and molested at 5-years-old and repeatedly raped and abused as a teenager. His going over other people’s abuse is overly detailed at times and I had to skip many of those scenes.However, I don’t hold any of this against him at all. The information in this book has changed my life, I feel seen and validated, and I stand by that almost a year after reading it. I keep it right on my writing desk where it’s easily found for reference. Am I cured yet? No. Did my flashbacks stop? Nope. This year has been an unexpected nightmare full of triggers. But I’ve made *so* much progress. And I have hope. And that’s what I need to make it through each day. I sincerely believe that, through a lot of work (which I’m willing to do!), I can be cured in time. And all of that started with this book.\n  \nRead more\n  658 people found this helpful\n    \n          \n              \n                  Helpful\n              \n          \n      Sending feedback...Thank you for your feedback.Sorry, we failed to record your vote. Please try again\n        Report\n  &lt;img src=\"https://c.media-amazon.com/images/S/amazon-avatars-global/9ec09197-bab6-4957-b6f0-b8d6c61d2eaa._CR0%2C0%2C369%2C369_UX460_.jpg\"/&gt;Tom Cloyd, MS MA5.0 out of 5 stars\n\n\n\n\n\n\n\n  \n  \n    Buy this book!\n  \nReviewed in the United States on September 28, 2014Verified Purchase\n\n\n\n\n\n\n\n  \n  \n    Psychiatrist, professor, world-class researcher, and traumatologist Bessel van der Kolk MD requires no introduction to trauma psychotherapists. My enduring impressions of him over many years is one of relevance, cogency, frankness, and accessibility - served up with a subtle dash of impishness. He tends to be a bit disruptive - something of a provocateur - and everything of his I have ever read has taught me something, confirmed something important, or pushed my thinking in a new direction. When he has something to say, I want to hear it.However, I almost didn't buy this book: I was put off by the title. Familiar with major reviews of PTSD psychotherapy outcomes research, I know that research support for body-oriented approaches to treating psychological trauma psychopathology is thin at best, and such treatment models simply do not have the research validation of either EMDR (Eye Movement Desensitization and Reprocessing) and PE (Prolonged Exposure), neither of which are especially body-focused.J. Interlandi's excellent article anticipating publication of this book - \"A Revolutionary Approach to Treating PTSD\" (New York Times Magazine, 2014.05.22 - available online) - initially supported my fears that for some inexplicable reason van der Kolk was now promoting some treatment model for which we have little confirming research. \"Psychomotor therapy is neither widely practiced nor supported by clinical studies,\" Interlandi informs us. Provocateur he may be, but I'm strongly biased in favor of paying attention to therapies for which we do have solid empirical validation. Our clients do not deserve to be experimental subjects - maybe not even if they agree to this, as I'm not sure they can ever know enough to make a truly  informed consent. Knowledge that PTSD and related disorders are usually highly curable, when using the right treatment protocols, sadly remains the possession of a minority of people, even in the professional psychotherapy world.Yet the account of van der Kolk's therapy work in Interlandi's article is gripping. Becoming completely absorbed in the account, I was convinced. (I've been here before, reading van der Kolk's own accounts of his work.) And so the disruption begins! Deeper into the article, he has me. Van der Kolk's critique of CBT (cognitive behavioral therapy - a general class of therapies) and PE (E. Foa's exposure therapy model) is withering and correct: neither really work. \"Trauma has nothing whatsoever to do with cognition...It has to do with your body being reset to interpret the world as a dangerous place....It's not something you can talk yourself out of.\" Interlandi reports that \"That view places him on the fringes of the psychiatric mainstream.\"But he's right, and I can't stress this enough. Why? Because as a trauma treatment professional I'm well aware of what the trauma treatment outcomes research actually says. The best current summary of this research well may be chapter 2 of Ecker, et al.'s (2012) \"Unlocking the emotional brain\". (Buy this book, too!) Ecker et al. brilliantly presents a synthetic summary that encompasses 11 existing therapy models which actually DO cure trauma psychopathology, if done right. In this context, what van der Kolk is doing makes perfect sense. Finally, it appears, the trauma psychotherapy field is moving toward a consensus which has strong credibility.Van der Kolk's new book has many virtues. Parts One and Two (102 pp) provide a substantial review of the neuropsychology of trauma's impact on a person. It's fun, interesting, informative reading, for professional and layperson alike. Part Three (64 pp) surveys childhood development, attachment experience, and \"the hidden epidemic of developmental trauma\". Van der Kolk has for years been a leading champion of the idea that there is a type of PTSD which substantially differs from all the rest. It develops in response to chronic child abuse and/or neglect. I completely share his belief that the diagnosis of Developmental Trauma Disorder (sometimes called C-PTSD, with \"C\" meaning \"Complex\") is overdue for formal recognition. I find his review of the struggle to legitimize DTD as gripping and distressing as anything else in the book. It is anguishing to know that a major problem exists, AND that the psychiatric establishment simply refuses to acknowledge it. DTD/C-PTSD is no fantasy. We see and treat these people, as children and adults. They exist, and they are nothing like \"ordinary\" PTSD treatment clients.Part Four (29 pp) focuses on memory. I've long thought that much writing on treating psychological trauma seems to miss the point: trauma memory is what causes the problem. Deal with that and the symptoms vanish. Why is this so hard to understand? Yet, it is not a common understanding at all. Explaining how trauma memory works is invariably enlightening to my clients. And experiencing what happens when we change the nature of trauma memory is revelatory to someone who's lived with it for years, if not decades. As he does throughout the book, van der Kolk offers fine stories about clients who have experienced exactly what I've seen happen in my clients, making excellent use of what cognitive research tells us: people understand things best through narratives. Offer a good narrative and you convince.Psychological trauma therapy is complex, but we are now well prepared to launch into the book's core content - Part Five (154 pp), \"Paths to Recovery\". He gets right to it: we cannot undo the trauma, but we CAN undo its effect on us, and so get our \"self\" back. Ch. 13 reviews existing therapies. His approach is to repair \"Descartes' Error\" (see Damásio's  1994 book of that title) by viewing mind and body as a single coherent functional unit. His topical coverage is complete and his critique of current therapies acute - not to be missed.He then writes of the importance of language (Ch. 14). We construct our narrative mainly in words, and the words we choose are critical. But language is not enough (this anticipates his next two chapters). Our senses encompass a larger world, and it's center is our body, where all our sensory receptors are located. Then he introduces the treatment model he's long advocated: EMDR (Eye Movement Desensitization and Reprocessing). I'm trained in EMDR, and in fact van der Kolk and I had the same instructor for our advanced training: Gerald Puk PhD. Van der Kolk tells an amusing and self-deprecating story about his advanced training experience, in which Puk was able to provide a strong corrective to his approach to clients. This is typical van der Kolk - he's a truth-teller, even when it may put him in a poor light! And,after all, at this point he has nothing to prove to anyone.Finding an EMDR therapist is not hard (see his \"Resources\" section). Nor is it hard to find a yoga instructor, and yoga is what he advises for helping a trauma victim get back into their body. Yoga is a wise choice, because it is available, already widely known, and adaptable to a wide range of individuals and capabilities.There is much more in Part Five, and the focus is on self-empowerment. \"Victim no more!\" as they say. Most trauma therapists have a keen interest in seeing their clients leave therapy charged up and ready to fully embrace their life - that certainly is my own emphasis. Van der Kolk's thoughts on self-empowerment for those in recovery from psychological trauma will be invaluable to any trauma psychotherapy client.For psychotherapy professionals, this book will be both delightful and confirming. For everyone else, it will be a readable, gripping, highly educational tour of topics all of which are critical to a successful transition back from the impact of psychological trauma. That he gives prominent though not dominating emphasis to developmental trauma disorders is entirely appropriate. Our society has yet to grasp that child abuse and neglect is a more often chronic than not, and that its impact is largely ignored and poorly treated, if at all. This does not have to be. Get educated (this book will do that), then commit to being an advocate for children as well as for adults impacted by trauma. They all deserve the chance to be healed, and we can now do that. Van der Kolk shows us how.The physical book: Jacket design is pleasant and interesting. Binding is less so: color of spine wrapping is semi-florescent, and of paper, not cloth. The book feels substantial and pleasant to hold and look at.Organization -* 6 pp: prefatory praise by peers and related luminaries (interesting comments from some important people in the field);* 2 pp: Table of Contents;* 356 pp: actual text;* 4 pp: Appendix: Consensus proposed criteria for developmental trauma disorder* 3 pp: Resources* 4 pp: Further reading* 51 pp: Notes* 21 pp: Index\n  \nRead more\n  2,318 people found this helpful\n    \n          \n              \n                  Helpful\n              \n          \n      Sending feedback...Thank you for your feedback.Sorry, we failed to record your vote. Please try again\n        Report\n  &lt;img src=\"https://c.media-amazon.com/images/S/amazon-avatars-global/default.png\"/&gt;Viviana Sanchez-Lopez5.0 out of 5 stars\n\n\n\n\n\n\n\n  \n  \n    Good Insight\n  \nReviewed in the United States on August 17, 2024Verified Purchase\n\n\n\n\n\n\n\n  \n  \n    This book is great for learning more about trauma and how it impacts the brain chemistry. If you are a phycology major or just like learning more about how the brain chemistry changes with outside factors this is a great book. It has a lot of infromation, but it's worth the read.\n  \nRead more\n  5 people found this helpful\n    \n          \n              \n                  Helpful\n              \n          \n      Sending feedback...Thank you for your feedback.Sorry, we failed to record your vote. Please try again\n        Report\n  &lt;img src=\"https://c.media-amazon.com/images/S/amazon-avatars-global/default.png\"/&gt;Lynn Lok-Payne5.0 out of 5 stars\n\n\n\n\n\n\n\n  \n  \n    A masterpiece on how trauma impacts everyone\n  \nReviewed in the United States on September 2, 2024Verified Purchase\n\n\n\n\n\n\n\n  \n  \n    A must-read book that reveals how our bodies store emotions and experiences. In his heartfelt writing, Dr. van der Kolk explores the lasting impact of trauma on our bodies. I appreciate his approach of not wanting to “fix” his patients but to assist them in living more fully.Through a brilliant combination of clinical cases, neuroscience, powerful tools, and caring humanity, he provides a new level of healing for those burdened by trauma. By presenting a variety of approaches, the book guides readers on how to effectively address trauma, emphasizing the transformative power of physical movement in processing emotions and fostering healing.Each person experiences trauma differently. Where one person “recovers” from an event, another holds is as trauma. Even if you haven’t experienced trauma personally, learning about it can enable you to empathize with others who have, providing a deeper understanding of their behaviors. It’s not a book for categorizing individuals, but rather to gain a deeper understanding of trauma and how it impacts everyone’s lives.\n  \nRead more\n  3 people found this helpful\n    \n          \n              \n                  Helpful\n              \n          \n      Sending feedback...Thank you for your feedback.Sorry, we failed to record your vote. Please try again\n        Report",</v>
      </c>
      <c r="AU25" t="str" cm="1">
        <f t="array" ref="AU25">INDEX($P$43:$P$1000, (ROW()-ROW($AU$1))*6 + 1)</f>
        <v>https://www.amazon.com/Body-Keeps-Score-Healing-Trauma/dp/0143127748?psc=&amp;linkCode=ll1&amp;tag=dividy-20&amp;linkId=326e0dd66c019dcea1cba1d31d4f6271&amp;language=en_US&amp;ref_=as_li_ss_tl</v>
      </c>
    </row>
    <row r="26" spans="2:47" x14ac:dyDescent="0.2">
      <c r="B26" t="s">
        <v>131</v>
      </c>
      <c r="AO26" t="str" cm="1">
        <f t="array" ref="AO26">INDEX($N$43:$N$1000, (ROW()-ROW($AO$1))*6 + 1)</f>
        <v>https://www.amazon.com/Wild-Robot-Peter-Brown/dp/0316382000/ref=zg_bs_g_books_d_sccl_25/133-8364463-3604600?psc=</v>
      </c>
      <c r="AP26" t="str" cm="1">
        <f t="array" ref="AP26">INDEX($N$41:$N$1000, (ROW()-ROW($AP$1))*6 + 1)</f>
        <v>The Wild Robot (Volume 1) (The Wild Robot, 1)</v>
      </c>
      <c r="AQ26" t="str" cm="1">
        <f t="array" ref="AQ26">INDEX($N$40:$N$1000, (ROW()-ROW($AQ$1))*6 + 1)</f>
        <v>https://c.media-amazon.com/images/I/91VsjBbwzkL._AC_UL600_SR600,400_.jpg</v>
      </c>
      <c r="AR26" t="str" cm="1">
        <f t="array" ref="AR26">INDEX($N$42:$N$1000, (ROW()-ROW($AR$1))*6 + 1)</f>
        <v>Wild-Robot-Peter-Brown</v>
      </c>
      <c r="AS26" t="str" cm="1">
        <f t="array" ref="AS26">INDEX($P$41:$P$1000, (ROW()-ROW($AS$1))*6 + 1)</f>
        <v xml:space="preserve">    "productDetails": "Soon to be a DreamWorks movie, coming to theaters 9/27/24!This #1 New York Times bestselling illustrated middle grade novel from a Caldecott Honor winner tells an extraordinary story full of action and thought-provoking questions as a robot learns to survive—and live—in the wilderness.  Can a robot survive in the wilderness? 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 As Roz slowly befriends the animals, the island starts to feel like home--until, one day, the robot's mysterious past comes back to haunt her. From bestselling and award-winning author and illustrator Peter Brown comes a heartwarming and action-packed novel about what happens when nature and technology collide.   Read more",</v>
      </c>
      <c r="AT26" t="str" cm="1">
        <f t="array" ref="AT26">INDEX($P$42:$P$1000, (ROW()-ROW($AT$1))*6 + 1)</f>
        <v xml:space="preserve">    "customerReviews": "&lt;img src=\"https://c.media-amazon.com/images/S/amazon-avatars-global/default.png\"/&gt;Alexa5.0 out of 5 stars\n\n\n\n\n\n\n\n  \n  \n    A must read\n  \nReviewed in the United States on September 1, 2024Verified Purchase\n\n\n\n\n\n\n\n  \n  \n    Epic. Relatable. Moving plot which is written beautifully. Simply, a must read.\n  \nRead more\n  \n    \n          \n              \n                  Helpful\n              \n          \n      Sending feedback...Thank you for your feedback.Sorry, we failed to record your vote. Please try again\n        Report\n  &lt;img src=\"https://c.media-amazon.com/images/S/amazon-avatars-global/default.png\"/&gt;Kate McGee5.0 out of 5 stars\n\n\n\n\n\n\n\n  \n  \n    Beautiful and moving\n  \nReviewed in the United States on August 26, 2024Verified Purchase\n\n\n\n\n\n\n\n  \n  \n    I read this book over a few weeks with my first and second grade sons. Wow! It blew me away. Very original and thoughtful. Especially relevant given the recent advances in AI technology. I highly recommend this treasure of children's literature.\n  \nRead more\n  \n    \n          \n              \n                  Helpful\n              \n          \n      Sending feedback...Thank you for your feedback.Sorry, we failed to record your vote. Please try again\n        Report\n  &lt;img src=\"https://c.media-amazon.com/images/S/amazon-avatars-global/13b2add2-3445-4443-ba9f-bf0ae798e7ff._CR0%2C13%2C306%2C306_UX460_.jpg\"/&gt;C.5.0 out of 5 stars\n\n\n\n\n\n\n\n  \n  \n    Enthusiastically Recommend.\n  \nReviewed in the United States on June 26, 2024Verified Purchase\n\n\n\n\n\n\n\n  \n  \n    I was inspired to read this book after my children enthusiastically devoured it in school, eager for the upcoming movie adaptation. I found it to be a masterpiece tailored perfectly for its intended age range. The narrative is engaging and uniquely told from the perspective of a robot and narrator, sparking fascinating discussions about anthropomorphism. While, as an adult reader, I encountered some pacing issues that caused me to stall halfway through, I recognize that this book is not intended for my demographic. My initial assessment remains unchanged: this is an excellent book for young readers, encouraging critical thinking and conversation. I highly recommend it for its ability to captivate and inspire kids! ⭐⭐⭐⭐⭐\n  \nRead more\n  6 people found this helpful\n    \n          \n              \n                  Helpful\n              \n          \n      Sending feedback...Thank you for your feedback.Sorry, we failed to record your vote. Please try again\n        Report\n  &lt;img src=\"https://c.media-amazon.com/images/S/amazon-avatars-global/default.png\"/&gt;Casey Dué5.0 out of 5 stars\n\n\n\n\n\n\n\n  \n  \n    An incredibly moving story, we can't wait for a sequel!\n  \nReviewed in the United States on August 4, 2016Verified Purchase\n\n\n\n\n\n\n\n  \n  \n    A review from my 10 year old:This book is about a robot named Roz, short for Rozzum, a robot that was supposed to be transported to a factory but the ship was sadly sunken and she was washed up on a island. She had to learn to survive in a place that a robot would never be in. And she finds many different techniques to do so. The robot goes on many exciting adventures and gets lots of friends that you might not expect including her own adopted son who happens to be a duck named Brightbill whose family was crushed by an avalanche. She was living a happy life until her creators find out where she is and don't like that she is living in the forest. I think this book is about the interaction between nature and technology. On his blog Peter Brown wrote, “Back in 2008, while working on a picture book called The Curious Garden… I loved imagining scenes of nature living in surprising places. And that got me thinking about scenes of unnatural things living in surprising places” ([...]). The robot is a piece of technology but she can learn to live in the wild which makes me think that one of the meanings of this book is that people today can still stop pollution and destruction of the natural world. I also think that the author was trying to tell the readers that no matter who you are you can do anything. The robot was having trouble in the forest at first but she started to learn and get better by watching animals. I also think that the book is about not giving up. Even after all the animals were scared of her Roz kept trying to be friendly and finally became friends with all the animals. One amazing thing about this book is the artwork witch makes sense because Peter Brown was an artist before he was a writer. Another thing that I liked about this book is that it makes me feel sad but gave me hope that things will get better. The third thing that makes this book unique is that  it has very creative ideas. In one of the scenes in the book Roz loses her foot to a bear and then cant walk. And then she asked the beavers to make her a new one out of wood. That is one of the many creative scenes in the book. This book was very good in my opinion. It was one of my favorite books I've ever read and i would very much recommend it. This book is creative, well written, and interesting. I think that it is a great book and think its definitely worth reading. I don't want to give away the ending but is very dramatic and emotional. Roz has to draw on all of her friendships and skills she has learned from them to survive.\n  \nRead more\n  24 people found this helpful\n    \n          \n              \n                  Helpful\n              \n          \n      Sending feedback...Thank you for your feedback.Sorry, we failed to record your vote. Please try again\n        Report\n  &lt;img src=\"https://c.media-amazon.com/images/S/amazon-avatars-global/default.png\"/&gt;brenda r.5.0 out of 5 stars\n\n\n\n\n\n\n\n  \n  \n    Great book for young teen.\n  \nReviewed in the United States on July 20, 2024Verified Purchase\n\n\n\n\n\n\n\n  \n  \n    Quick chapters chock full of meaning and adventure. Thought provoking.\n  \nRead more\n  2 people found this helpful\n    \n          \n              \n                  Helpful\n              \n          \n      Sending feedback...Thank you for your feedback.Sorry, we failed to record your vote. Please try again\n        Report\n  &lt;img src=\"https://c.media-amazon.com/images/S/amazon-avatars-global/default.png\"/&gt;Cindy Adair4.0 out of 5 stars\n\n\n\n\n\n\n\n  \n  \n    My grandson was right.\n  \nReviewed in the United States on August 9, 2024Verified Purchase\n\n\n\n\n\n\n\n  \n  \n    My grandson read this book last year in school. When we saw the previews of the movie, he got super excited!  He told me the book was soooo good and that I had to read it before we watched the movie. So, I did.  He was right. This was a good book with an original idea and plot line. It really made me think. Can a robot really learn and grow and develop strong friendships?  Can a robot love others?  There were so many lessons to be learned in this story - lessons about acceptance, friendship, family, helping others, and self-sacrifice. It did end on a bit of a cliff hanger, so I guess I’ll need to read the sequel to find out what happens. I am now officially ready to go see the movie with my grandson!\n  \nRead more\n  \n    \n          \n              \n                  Helpful\n              \n          \n      Sending feedback...Thank you for your feedback.Sorry, we failed to record your vote. Please try again\n        Report\n  &lt;img src=\"https://c.media-amazon.com/images/S/amazon-avatars-global/default.png\"/&gt;K. Andersen5.0 out of 5 stars\n\n\n\n\n\n\n\n  \n  \n    Pleasantly Surprised\n  \nReviewed in the United States on June 20, 2024Verified Purchase\n\n\n\n\n\n\n\n  \n  \n    I read this book to my 4th grade class because the movie is coming out in the fall, and I wanted them exposed to the book first.  I wasn't that excited to read it to them, but I was pleasantly surprised.  This is a delightful story with many great points of conversation for kids.  I highly recommend.\n  \nRead more\n  9 people found this helpful\n    \n          \n              \n                  Helpful\n              \n          \n      Sending feedback...Thank you for your feedback.Sorry, we failed to record your vote. Please try again\n        Report\n  &lt;img src=\"https://c.media-amazon.com/images/S/amazon-avatars-global/default.png\"/&gt;Jenifer7235.0 out of 5 stars\n\n\n\n\n\n\n\n  \n  \n    A book for readers of all ages!\n  \nReviewed in the United States on March 15, 2024Verified Purchase\n\n\n\n\n\n\n\n  \n  \n    I bought this book for my six year-old grandnephew. I always read the books that I buy my grandniece and two grandnephews. I thoroughly enjoyed this book. I’ve already told the six year-old that there are two additional books in the series and that I’m going to buy them for him and me.I think the takeaway from this book is that just because you’re a robot, doesn’t mean you don’t have a heart. Roz has a huge heart.Also, Roz goes out of her way to fit in. She analyzes what approaches have worked for her and which have failed. She learns the language of every animal she encounters.  She ends up being beloved on the island. That’s a very powerful lesson for all of us. It’s contrasted very effectively with a group of robots who come to the island.Whether you “believe” in robots or not, it’s a great read.\n  \nRead more\n  4 people found this helpful\n    \n          \n              \n                  Helpful\n              \n          \n      Sending feedback...Thank you for your feedback.Sorry, we failed to record your vote. Please try again\n        Report",</v>
      </c>
      <c r="AU26" t="str" cm="1">
        <f t="array" ref="AU26">INDEX($P$43:$P$1000, (ROW()-ROW($AU$1))*6 + 1)</f>
        <v>https://www.amazon.com/Wild-Robot-Peter-Brown/dp/0316382000?psc=&amp;linkCode=ll1&amp;tag=dividy-20&amp;linkId=5a3656f668ca25e82e44ce235e988a4e&amp;language=en_US&amp;ref_=as_li_ss_tl</v>
      </c>
    </row>
    <row r="27" spans="2:47" x14ac:dyDescent="0.2">
      <c r="AO27" t="str" cm="1">
        <f t="array" ref="AO27">INDEX($N$43:$N$1000, (ROW()-ROW($AO$1))*6 + 1)</f>
        <v>https://www.amazon.com/48-Laws-Power-Robert-Greene/dp/0140280197/ref=zg_bs_g_books_d_sccl_26/133-8364463-3604600?psc=</v>
      </c>
      <c r="AP27" t="str" cm="1">
        <f t="array" ref="AP27">INDEX($N$41:$N$1000, (ROW()-ROW($AP$1))*6 + 1)</f>
        <v>The 48 Laws of Power</v>
      </c>
      <c r="AQ27" t="str" cm="1">
        <f t="array" ref="AQ27">INDEX($N$40:$N$1000, (ROW()-ROW($AQ$1))*6 + 1)</f>
        <v>https://c.media-amazon.com/images/I/611X8GI7hpL._AC_UL300_SR300,200_.jpg</v>
      </c>
      <c r="AR27" t="str" cm="1">
        <f t="array" ref="AR27">INDEX($N$42:$N$1000, (ROW()-ROW($AR$1))*6 + 1)</f>
        <v>48-Laws-Power-Robert-Greene</v>
      </c>
      <c r="AS27" t="str" cm="1">
        <f t="array" ref="AS27">INDEX($P$41:$P$1000, (ROW()-ROW($AS$1))*6 + 1)</f>
        <v xml:space="preserve">    "productDetails": "Amoral, cunning, ruthless, and instructive, this multi-million-copy New York Times bestseller is the definitive manual for anyone interested in gaining, observing, or defending against ultimate control – from the author of The Laws of Human Nature.  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   Read more",</v>
      </c>
      <c r="AT27" t="str" cm="1">
        <f t="array" ref="AT27">INDEX($P$42:$P$1000, (ROW()-ROW($AT$1))*6 + 1)</f>
        <v xml:space="preserve">    "customerReviews": "&lt;img src=\"https://c.media-amazon.com/images/S/amazon-avatars-global/394a54e9-754c-406c-bfe4-5f3ed02b1ae9._CR83%2C0%2C333%2C333_SX460_.jpg\"/&gt;Creative Reviews5.0 out of 5 stars\n\n\n\n\n\n\n\n  \n  \n    Tantalizingly Provocative Guide to Power\n  \nReviewed in the United States on June 19, 2024Verified Purchase\n\n\n\n\n\n\n\n  \n  \n    Introduction:Today’s world is full of individuals who will lie, cheat, and steal to take the clothes off your back. They will go to any length to manipulate you or others around you, twisting the truth and bending others to their every whim. Undoubtedly, ‘you’ who is drawn to this book, have experienced the misfortune of being victimized by one of these individuals.Perhaps you have thought to yourself...“They’re always 2 steps ahead!”“Somehow, they made ‘me’ look like the bad guy!”“Eventually they’re going to get fired for this!”You always find yourself playing defense, you never know what they’re going to do next, and you simply cannot understand why another person would be so horrible.Take your power back – Read this book!“What is good? All that heightens the feeling of power in man…” - Nietzsche, Friedrich. The Antichrist. 1888.Synopsis:The 48 Laws of Power is a book comprised of tactics, concepts, and lessons which successfully created or maintained power. Supported with stories from history, both modern and ancient, from the most powerful people and empires which have ever existed, each chapter is crammed page to page with value. For 430 pages you will be inundated with information which is crucial for all of life’s situations where power plays a dynamic (work, social hierarchies, politics, etc.). Written with “the old aristocratic courts” as the backdrop and Machiavelli to set the scenery, this book contends with our darkest inner thoughts during our least favorite interactions with those who have more power than us.Things I love:Writing – The writing is very casual so that it is available to the widest possible audience. It can be read easily, flowing almost as smoothly as regular conversation. You will not be left wondering what a word meant or stopping yourself to grab a dictionary.Printing – This book has some extremely creative printing, placing supporting stories, poems, proverbs and more in the margin and printing “images” using text at the end of each law for visualizing a concept. I have not seen anything similar in a formal book like this.Information – Clearly all 48 Laws took an extremely long time to compile and write. You simply cannot comb the annals of history for compelling stories, retelling them concisely, in a brief period of time. This book is a labor of love, and it shows in every chapter.Originality – This book comes off as very genuine and creative. Everything about it from the cover, the red text inside, the formatting, it’s all unique. You can tell a lot of thought put forth to conceptualize this work.Who Should Listen Instead of Read:Relevant to everyone, “The 48 Laws of Power” is excellent, however I believe there are a few people who would not enjoy their time reading this book.- If you do not enjoy reading or learning history, this book will be difficult for you. The main content of the text consists of historical examples. The book is of medium length at 430 pages, so if this sounds like you, consider switching to audio.- As mentioned above the text is 430 pages, so if you simply do not have the time in your day to dedicate to reading, you will spend a long time on this book. Again, in this instance I recommend switching to audio for efficiency.Note: My product images were taken after reading the entire book over many months. The book was flawless when first received.\n  \nRead more\n\n\n\n\n\n\n\n\n\n\n\n \n  \t\t \n\n\n\n\n    \n        \n        \n            \n        \n            \n        \n        \n            \n            \n        \n        \n            \n            \n        \n    \n    \n        \n\n            \n                &lt;img src=\"https://c.media-amazon.com/images/S/amazon-avatars-global/394a54e9-754c-406c-bfe4-5f3ed02b1ae9._CR83%2C0%2C333%2C333_SX460_.jpg\"/&gt;Creative Reviews\n            \n\n            5.0 out of 5 stars\n            \n                Tantalizingly Provocative Guide to Power\n            \n            \n            \n                \n                    \n                        \n                        \n                            \n                                \n                                \n                                    Reviewed in the United States on June 19, 2024\n                                \n                            \n                        \n                    \n                \n            \n        \n        \n            Introduction:Today’s world is full of individuals who will lie, cheat, and steal to take the clothes off your back. They will go to any length to manipulate you or others around you, twisting the truth and bending others to their every whim. Undoubtedly, ‘you’ who is drawn to this book, have experienced the misfortune of being victimized by one of these individuals.Perhaps you have thought to yourself...“They’re always 2 steps ahead!”“Somehow, they made ‘me’ look like the bad guy!”“Eventually they’re going to get fired for this!”You always find yourself playing defense, you never know what they’re going to do next, and you simply cannot understand why another person would be so horrible.Take your power back – Read this book!“What is good? All that heightens the feeling of power in man…” - Nietzsche, Friedrich. The Antichrist. 1888.Synopsis:The 48 Laws of Power is a book comprised of tactics, concepts, and lessons which successfully created or maintained power. Supported with stories from history, both modern and ancient, from the most powerful people and empires which have ever existed, each chapter is crammed page to page with value. For 430 pages you will be inundated with information which is crucial for all of life’s situations where power plays a dynamic (work, social hierarchies, politics, etc.). Written with “the old aristocratic courts” as the backdrop and Machiavelli to set the scenery, this book contends with our darkest inner thoughts during our least favorite interactions with those who have more power than us.Things I love:Writing – The writing is very casual so that it is available to the widest possible audience. It can be read easily, flowing almost as smoothly as regular conversation. You will not be left wondering what a word meant or stopping yourself to grab a dictionary.Printing – This book has some extremely creative printing, placing supporting stories, poems, proverbs and more in the margin and printing “images” using text at the end of each law for visualizing a concept. I have not seen anything similar in a formal book like this.Information – Clearly all 48 Laws took an extremely long time to compile and write. You simply cannot comb the annals of history for compelling stories, retelling them concisely, in a brief period of time. This book is a labor of love, and it shows in every chapter.Originality – This book comes off as very genuine and creative. Everything about it from the cover, the red text inside, the formatting, it’s all unique. You can tell a lot of thought put forth to conceptualize this work.Who Should Listen Instead of Read:Relevant to everyone, “The 48 Laws of Power” is excellent, however I believe there are a few people who would not enjoy their time reading this book.- If you do not enjoy reading or learning history, this book will be difficult for you. The main content of the text consists of historical examples. The book is of medium length at 430 pages, so if this sounds like you, consider switching to audio.- As mentioned above the text is 430 pages, so if you simply do not have the time in your day to dedicate to reading, you will spend a long time on this book. Again, in this instance I recommend switching to audio for efficiency.Note: My product images were taken after reading the entire book over many months. The book was flawless when first received.\n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src=\"https://c.media-amazon.com/images/I/71drM05K8CL._SY88.jpg\" height=\"88\" width=\"100%\"/&gt;&lt;img alt=\"Customer image\" src=\"https://c.media-amazon.com/images/I/71UKrBss7+L._SY88.jpg\" height=\"88\" width=\"100%\"/&gt;&lt;img alt=\"Customer image\" src=\"https://c.media-amazon.com/images/I/81NvB2Xh+2L._SY88.jpg\" height=\"88\" width=\"100%\"/&gt;&lt;img alt=\"Customer image\" src=\"https://c.media-amazon.com/images/I/71l47Gx8MWL._SY88.jpg\" height=\"88\" width=\"100%\"/&gt;\n\n        P.when('A', 'cr-image-popover-controller').execute(function(A, imagePopoverController) {\n          A.on(\"a:popover:beforeShow:R3JXS5O91QG8XT_gallerySection_main\", function(data) {\n            imagePopoverController.initImagePopover(\"R3JXS5O91QG8XT\", \"[https://c.media-amazon.com/images/I/71drM05K8CL.jpg, https://c.media-amazon.com/images/I/71UKrBss7+L.jpg, https://c.media-amazon.com/images/I/81NvB2Xh+2L.jpg, https://c.media-amazon.com/images/I/71l47Gx8MWL.jpg]\", data);\n          });\n        });\n    \n\n  57 people found this helpful\n    \n          \n              \n                  Helpful\n              \n          \n      Sending feedback...Thank you for your feedback.Sorry, we failed to record your vote. Please try again\n        Report\n  &lt;img src=\"https://c.media-amazon.com/images/S/amazon-avatars-global/default.png\"/&gt;Jlynn5.0 out of 5 stars\n\n\n\n\n\n\n\n  \n  \n    Must read!\n  \nReviewed in the United States on September 4, 2024Verified Purchase\n\n\n\n\n\n\n\n  \n  \n    So far this book is amazing. Every single time he backs up one of his main points, he also comes back with a counter attack and then some.R. Greene couldn't have been more thorough with dating back to the times we had Kings and courtiers. And then relating it to this current day proving that these techniques still work wonders. This author has shown me that he is many roles in one. Not only an amazing author but a very smart and intuitive person that is very in tune with others' psychological makeup. If he truly instills these laws into his life, it shows an abundance of patience ,strength and persistence necessary to practice what he preaches. I can't imagine that he wouldn't since anyone that would know this knowledge and use it in a beneficial manner (not just to be out straight manipulative and hurtful would be a fool to not want to put it into play. Like I said I just want to clarify, there are ways that you can abuse this information. I mean it's not Grandma's kind of advice but you can use it to better your circumstances and use it for good to strengthen your relationships or your work and financial standings. And then there are other people that will just sit back and abuse the heck out of it just because they want to sit on the throne and claim that they have power. So I encourage everyone to read this with an open mind.\n  \nRead more\n  4 people found this helpful\n    \n          \n              \n                  Helpful\n              \n          \n      Sending feedback...Thank you for your feedback.Sorry, we failed to record your vote. Please try again\n        Report\n  &lt;img src=\"https://c.media-amazon.com/images/S/amazon-avatars-global/1d45cfa6-db41-48d5-b659-c058672101c5._CR0%2C0%2C375%2C375_UX460_.jpg\"/&gt;Millanani5.0 out of 5 stars\n\n\n\n\n\n\n\n  \n  \n    A must-read! Especially under 40!\n  \nReviewed in the United States on August 8, 2024Verified Purchase\n\n\n\n\n\n\n\n  \n  \n    I recently purchased The 48 Laws of Power by Robert Greene for my fiancé, who specifically asked for a hard copy. The shipping was incredibly fast—arriving the very next day, which was a pleasant surprise.The book itself is a masterpiece, filled with powerful insights and strategies that can be applied in various aspects of life, from personal relationships to professional endeavors. Greene draws from a wide array of historical examples, weaving together the wisdom of powerful figures throughout history to illustrate each of the 48 laws.What’s impressive about this book is its practicality. The laws are not just theoretical but come with real-world applications, making it a useful guide for anyone looking to understand the dynamics of power and influence. Whether you’re looking to navigate workplace politics, build stronger relationships, or simply gain a better understanding of human behavior, this book offers valuable lessons.\n  \nRead more\n  10 people found this helpful\n    \n          \n              \n                  Helpful\n              \n          \n      Sending feedback...Thank you for your feedback.Sorry, we failed to record your vote. Please try again\n        Report",</v>
      </c>
      <c r="AU27" t="str" cm="1">
        <f t="array" ref="AU27">INDEX($P$43:$P$1000, (ROW()-ROW($AU$1))*6 + 1)</f>
        <v>https://www.amazon.com/48-Laws-Power-Robert-Greene/dp/0140280197?psc=&amp;linkCode=ll1&amp;tag=dividy-20&amp;linkId=ab2cc48c0ae2a483b4b30a140fb82988&amp;language=en_US&amp;ref_=as_li_ss_tl</v>
      </c>
    </row>
    <row r="28" spans="2:47" x14ac:dyDescent="0.2">
      <c r="B28" t="s">
        <v>132</v>
      </c>
      <c r="AO28" t="str" cm="1">
        <f t="array" ref="AO28">INDEX($N$43:$N$1000, (ROW()-ROW($AO$1))*6 + 1)</f>
        <v>https://www.amazon.com/Melania-Trump/dp/1510782699/ref=zg_bs_g_books_d_sccl_27/133-8364463-3604600?psc=</v>
      </c>
      <c r="AP28" t="str" cm="1">
        <f t="array" ref="AP28">INDEX($N$41:$N$1000, (ROW()-ROW($AP$1))*6 + 1)</f>
        <v>Melania</v>
      </c>
      <c r="AQ28" t="str" cm="1">
        <f t="array" ref="AQ28">INDEX($N$40:$N$1000, (ROW()-ROW($AQ$1))*6 + 1)</f>
        <v>https://c.media-amazon.com/images/I/419zn8-6gaL._AC_UL300_SR300,200_.jpg</v>
      </c>
      <c r="AR28" t="str" cm="1">
        <f t="array" ref="AR28">INDEX($N$42:$N$1000, (ROW()-ROW($AR$1))*6 + 1)</f>
        <v>Melania-Trump</v>
      </c>
      <c r="AS28" t="str" cm="1">
        <f t="array" ref="AS28">INDEX($P$41:$P$1000, (ROW()-ROW($AS$1))*6 + 1)</f>
        <v xml:space="preserve">    "productDetails": "Melania is a compelling and inspirational memoir that offers a glimpse into the life of a remarkable woman who has navigated challenges with grace and determination.    In her memoir, Melania reflects on her Slovenian childhood, the pivotal moments that led her to the world of high fashion in Europe and New York, and the serendipitous meeting with Donald Trump, a chance encounter that forever changed the course of her life. Melania opens up about their courtship, life in the spotlight, and experiencing the joy of motherhood. She shares behind-the-scenes stories from her time in the White House, shedding light on her advocacy work and the causes close to her heart.Melania offers an unprecedented look into her time as a First Lady who was born outside the United States -- a role she embraced with honor and dedication. It brings readers into her world and presents an in-depth account of a woman who has led a remarkable life on her own terms. Melania Trump's story is one of resilience and independence, showcasing her strength and unwavering commitment to her true self.    Read more",</v>
      </c>
      <c r="AT28" t="str" cm="1">
        <f t="array" ref="AT28">INDEX($P$42:$P$1000, (ROW()-ROW($AT$1))*6 + 1)</f>
        <v xml:space="preserve">    "customerReviews": "No customer reviews found",</v>
      </c>
      <c r="AU28" t="str" cm="1">
        <f t="array" ref="AU28">INDEX($P$43:$P$1000, (ROW()-ROW($AU$1))*6 + 1)</f>
        <v>https://www.amazon.com/Melania-Trump/dp/1510782699?psc=&amp;linkCode=ll1&amp;tag=dividy-20&amp;linkId=01d1148af288bdb43f375fa92ef9c0a8&amp;language=en_US&amp;ref_=as_li_ss_tl</v>
      </c>
    </row>
    <row r="29" spans="2:47" x14ac:dyDescent="0.2">
      <c r="B29" t="s">
        <v>133</v>
      </c>
      <c r="AO29" t="str" cm="1">
        <f t="array" ref="AO29">INDEX($N$43:$N$1000, (ROW()-ROW($AO$1))*6 + 1)</f>
        <v>https://www.amazon.com/Nightingale-Novel-Kristin-Hannah/dp/1250080401/ref=zg_bs_g_books_d_sccl_28/133-8364463-3604600?psc=</v>
      </c>
      <c r="AP29" t="str" cm="1">
        <f t="array" ref="AP29">INDEX($N$41:$N$1000, (ROW()-ROW($AP$1))*6 + 1)</f>
        <v>The Nightingale: A Novel</v>
      </c>
      <c r="AQ29" t="str" cm="1">
        <f t="array" ref="AQ29">INDEX($N$40:$N$1000, (ROW()-ROW($AQ$1))*6 + 1)</f>
        <v>https://c.media-amazon.com/images/I/81OkWjcf4WL._AC_UL300_SR300,200_.jpg</v>
      </c>
      <c r="AR29" t="str" cm="1">
        <f t="array" ref="AR29">INDEX($N$42:$N$1000, (ROW()-ROW($AR$1))*6 + 1)</f>
        <v>Nightingale-Novel-Kristin-Hannah</v>
      </c>
      <c r="AS29" t="str" cm="1">
        <f t="array" ref="AS29">INDEX($P$41:$P$1000, (ROW()-ROW($AS$1))*6 + 1)</f>
        <v xml:space="preserve">    "productDetails": "A #1 New York Times bestseller, Wall Street Journal Best Book of the Year, and soon to be a major motion picture, this unforgettable novel of love and strength in the face of war has enthralled a generation.France, 1939 - In the quiet village of Carriveau, Vianne Mauriac says goodbye to her husband, Antoine, as he heads for the Front. She doesn't believe that the Nazis will invade France … 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girl, searching for purpose with all the reckless passion of youth. While thousands of Parisians march into the unknown terrors of war, she meets Gäetan, a partisan who believes the French can fight the Nazis from within France, and she falls in love as only the young can … 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lifetime.Goodreads Best Historical Novel of the Year • People's Choice Favorite Fiction Winner • #1 Indie Next Selection • A Buzzfeed and The Week Best Book of the Year Praise for The Nightingale:\"Haunting, action-packed, and compelling.\" ―Christina Baker Kline, #1 New York Times bestselling author\"Absolutely riveting!...Read this book.\" ―Dr. Miriam Klein Kassenoff, Director of the University of Miami Holocaust Teacher Institute\"Beautifully written and richly evocative.\" ―Sara Gruen, #1 New York Times bestselling author“A hauntingly rich WWII novel about courage, brutality, love, survival―and the essence of what makes us human.” --Family Circle“A heart-pounding story.” ―USA Today\"An enormous story. Richly satisfying. loved it,\" ―Anne Rice\"A respectful and absorbing page-turner.\" ―Kirkus Reviews\"Tender, compelling...a satisfying slice of life in Nazi-occupied France.\" ―Jewish Book Council“Expect to devour The Nightingale in as few sittings as possible; the high-stakes plot and lovable characters won’t allow any rest until all of their fates are known.” ―Shelf Awareness\"I loved The Nightingale.\" ―Lisa See, #1 New York Times bestselling author\"Powerful...an unforgettable portrait of love and war.\" ―People   Read more",</v>
      </c>
      <c r="AT29" t="str" cm="1">
        <f t="array" ref="AT29">INDEX($P$42:$P$1000, (ROW()-ROW($AT$1))*6 + 1)</f>
        <v xml:space="preserve">    "customerReviews": "&lt;img src=\"https://c.media-amazon.com/images/S/amazon-avatars-global/3adfe076-c727-4fbb-b50b-82e6d385fc51._CR0%2C0%2C160%2C160_UX460_.jpg\"/&gt;JBenoit5.0 out of 5 stars\n\n\n\n\n\n\n\n  \n  \n    Epic and powerful story of survival and strength\n  \nReviewed in the United States on December 14, 2015Verified Purchase\n\n\n\n\n\n\n\n  \n  \n    ‘In love we find out who we want to be; in war we find out who we are.’Wow… what a completely epic and powerful story this book was! This is a book that is subtle in its brilliance, it’s one of those books that gets even better the more you sit and think about it. I’m still kind of in awe as I sit here and reflect back on the sheer magnitude of everything that happened over the course of this book. This isn’t the type of book I typically read but I’ve heard so many people talking about it and with nearly 14,000 5-star reviews, how could I not check it out? I’m very glad I did because it was such a moving experience and it really makes you reflect on your own life and certainly will make you thankful for the freedoms we enjoy each day. It wasn’t over the top or gratuitous but it was a very real and honest portrait of life for women in France during WWII and the journey of two sisters as they set out on two very different paths towards survival and freedom in this horrific era.The story centers around two sisters, Vianne Mauriac and Isabelle Rossingol. Vianne, the older and more responsible of the two is living a peaceful and happy life with her husband and daughter in the French countryside. At the threat of impending war, her life is upended when her husband, Antoine, is sent off the fight for France. As Germany begins to occupy France, Vianne is forced to learn how to survive in these new times and protect her young daughter, Sophie. Meanwhile, Isabelle, the younger more rebellious sister has spent much of her childhood being bounced from one boarding school to the next. After the death of their mother when she was just 4, Isabelle has been largely abandoned by her sister and their father. Neither one knowing how to handle the rambunctious girl. As the war starts, Isabelle is not content to sit back and watch as her beloved city of Paris is overtaken by the enemy. Longing to make a difference in the war, Isabelle makes some shocking choices that will forever alter the trajectory of her life.“Tell my sister I asked about her. We parted badly.”He smiled. “I am constantly arguing with my brother, even in war. In the end, we’re brothers.”Vianne and Isabelle’s war-time experience was vastly different, but I was fascinated and inspired by each. Their situations and choices, combined with their tumultuous history, was the source of much conflict between the two. But I loved that when push came to shove, they were still sisters and that’s a bond that is pretty hard to break. I loved seeing how their paths would intersect over the course of the book, even when it was heartbreaking. As I read, I found myself waiting for the time when they would cross paths again. Their relationship was so complicated and well written, I was 100% invested in each of their journeys as well as the evolution of their relationship with each other.“Kiss me,” she whispered. “Make me forget.”“It’s not forgetting we need, Vianne,” he said, leaning down to kiss her. “It’s remembering.”I found myself relating with Vianne on many levels. I can’t imagine having to live what she lived through, but I could picture myself making some of the same decisions she did. She was cautious and was one to try to fly under the radar in order to not draw attention to herself or her daughter. She did what she had to in order to survive but she wasn’t one to take unnecessary risks. There were few exceptions to this rule as time goes on, however, and I was so proud of some of the things she was able to do. Of course my heart also broke time and again for the things she had to endure or do. She was certainly a hero in her own right for the part she played in the war, and I think she deserved just as much recognition as her sister. And both of them deserved as much recognition as the men on the front lines. I was fascinated by all of the complicated relationship dynamics at play with her and the various men in her life, from Antoine, to Beck to her father and Von Richter. It was all so well done, I know I’m not doing any of it justice here!“I hope you never know how fragile you are, Isabelle.”“I’m not fragile,” she said.The smile he gave her was barely one at all. “We are all fragile, Isabelle. It’s the thing we learn in war.”We may all be fragile, but Isabelle did not let that stop her or hold her back from setting out to make a difference in the war! She was a fighter and pretty fearless. Many of her decisions gave me anxiety but I also had huge respect for her for all that did was doing and the risks she took to try to free her country. She may have been impulsive and reckless a lot of the time but her passion and love for her country radiated from the pages of the book, I could feel it in my soul. Her relationship with Gaetan was heartbreaking and beautiful all at the same time. It really captures the risks of giving your heart to someone in a time of war. As I said, her journey was very different from her sister’s but her experiences were equally (if not more) horrific as her sister’s. But it was her strength and her will to survive that captured my heart and inspired me throughout the entire story!I struggled with how I was going to review this book, and I know that I haven’t done a great job of capturing the depth and impact of this book. It’s really one that you have to experience for yourself. It’s painful and heartbreaking at times but it’s also inspiring and uplifting. While this is a work of fiction, it’s hard to think that people actually had to live through this during the actual war. I can’t even imagine, but like I said earlier, it’ll definitely make you thankful for the lives we have now. This book deals with loss, hardships and personal and human atrocities but it’s in the message of survival and redemption where it truly shines. I loved how it all comes together at the end, it’ll really hit you right in the heart! It was just perfectly done.  I really enjoyed this book and would highly recommend it for anyone looking for a story with an epic feel that features very real relationships and celebrates the strength and resiliency of the seldom talked about heroes of the war, the women!“It’s hard to forget,” she said quietly. “And I’ll never forgive.”“But love has to be stronger than hate, or there is no future for us.”\n  \nRead more\n  191 people found this helpful\n    \n          \n              \n                  Helpful\n              \n          \n      Sending feedback...Thank you for your feedback.Sorry, we failed to record your vote. Please try again\n        Report\n  &lt;img src=\"https://c.media-amazon.com/images/S/amazon-avatars-global/default.png\"/&gt;admiral5.0 out of 5 stars\n\n\n\n\n\n\n\n  \n  \n    Amazing\n  \nReviewed in the United States on August 10, 2024Verified Purchase\n\n\n\n\n\n\n\n  \n  \n    The way Ms. Hannah writes is eloquently descriptive. In your mind you can see, feel, hear and taste everything. The story itself is remarkable and fascinating. I love WWII history and stories, and this one is told from a different perspective. The characters are very realistic. I highly recommend this novel - one of the best I’ve read.\n  \nRead more\n  3 people found this helpful\n    \n          \n              \n                  Helpful\n              \n          \n      Sending feedback...Thank you for your feedback.Sorry, we failed to record your vote. Please try again\n        Report\n  &lt;img src=\"https://c.media-amazon.com/images/S/amazon-avatars-global/eb9c3b4f-b675-4f1c-bfa6-811dad1f54fd._CR0%2C0%2C375%2C375_UX460_.jpg\"/&gt;Jjspina5.0 out of 5 stars\n\n\n\n\n\n\n\n  \n  \n    An Emotional and heartbreaking tale of survival!\n  \nReviewed in the United States on July 16, 2024Verified Purchase\n\n\n\n\n\n\n\n  \n  \n    The Nightingale is an epic historical novel in France during WW11. It details the lives of two sisters, both heroic in their own way helping others to safety from the Nazi invasion. They persevere even though they are heartbroken over the death of their beloved mother and the abandonment of their father.The story is detailed by one of the sisters throughout the story. We do not know which one is telling the tale until the end. The author bases the story on some heroic women who took many Allied soldiers over the Pyrenees to safety. While one sister takes this trek many times over, her sister is busy trying to keep her family together while her husband is fighting the war and protect all the children who have been abandoned or separated from their parents after they are arrested by the Nazis and taken away to work camps.This is a tender, heart wrenching story that tells of the cruelty of the Nazis and how much the people who were oppressed by them suffered. It shows the tenacity and strength of the women who were left behind after their husbands went to war and the power of love to last through adversity.I highly recommend this story but be prepared to have tissues ready. It is a heartbreaking tale.\n  \nRead more\n  8 people found this helpful\n    \n          \n              \n                  Helpful\n              \n          \n      Sending feedback...Thank you for your feedback.Sorry, we failed to record your vote. Please try again\n        Report\n  &lt;img src=\"https://c.media-amazon.com/images/S/amazon-avatars-global/745d9df2-3937-4f9e-b67a-a35626a9fd52._CR0%2C0%2C386%2C386_UX460_.jpg\"/&gt;Heather Andronovich4.0 out of 5 stars\n\n\n\n\n\n\n\n  \n  \n    Good WW2 Women’s POV Read\n  \nReviewed in the United States on July 19, 2024Verified Purchase\n\n\n\n\n\n\n\n  \n  \n    4.25 stars!While I did enjoy this book, I went into it expecting more because of the way people raved about it. It was good, just wasn’t 5 stars good for me.This book tells a beautiful and heartbreaking story about WW2 and it was really well written and brings to light how tragic this time in history was. However, I just didn’t feel fully connected to the characters until about half way in. The second half was so good, and so sad. Overall, I do recommend.\n  \nRead more\n  6 people found this helpful\n    \n          \n              \n                  Helpful\n              \n          \n      Sending feedback...Thank you for your feedback.Sorry, we failed to record your vote. Please try again\n        Report\n  &lt;img src=\"https://c.media-amazon.com/images/S/amazon-avatars-global/default.png\"/&gt;Michael Townley5.0 out of 5 stars\n\n\n\n\n\n\n\n  \n  \n    Wonderful story\n  \nReviewed in the United States on August 5, 2024Verified Purchase\n\n\n\n\n\n\n\n  \n  \n    This is the second book I’ve read by Kristin Hannah. She’s an amazing author. I felt so many emotions reading this book. The characters grow and change. The love and friends in the story will pull on all your heartstrings. The War story is heartbreaking. I learned things I did not know.\n  \nRead more\n  2 people found this helpful\n    \n          \n              \n                  Helpful\n              \n          \n      Sending feedback...Thank you for your feedback.Sorry, we failed to record your vote. Please try again\n        Report\n  &lt;img src=\"https://c.media-amazon.com/images/S/amazon-avatars-global/default.png\"/&gt;Kolleen Feria5.0 out of 5 stars\n\n\n\n\n\n\n\n  \n  \n    Beautiful and heart wrenching\n  \nReviewed in the United States on August 1, 2024Verified Purchase\n\n\n\n\n\n\n\n  \n  \n    As with all stories of war, The Nightingale is gripping as it is haunting, but also a beautiful tale of courage — one of ferocity with Isabelle, and another quieter kind but just as bold with Vianne.\n  \nRead more\n  \n    \n          \n              \n                  Helpful\n              \n          \n      Sending feedback...Thank you for your feedback.Sorry, we failed to record your vote. Please try again\n        Report\n  &lt;img src=\"https://c.media-amazon.com/images/S/amazon-avatars-global/default.png\"/&gt;Amazon Customer5.0 out of 5 stars\n\n\n\n\n\n\n\n  \n  \n    I loved this book!!\n  \nReviewed in the United States on August 9, 2024Verified Purchase\n\n\n\n\n\n\n\n  \n  \n    I don't care much for World War II literature.  I was so blown away by how excellently this book was done.  Kristin Hannah has such a superb way of making each character real.  I felt as if I knew them, as if I was them.  And yes that story made me cry quite a few times.  I learned things about the war that I hadn't known and much of it was heartbreaking.  That is why I love excellent historical fiction.  I enjoy the story and the characters and I always learn something.Thank you Kristin Hannah.  I truly enjoy your writing style and your books.\n  \nRead more\n  2 people found this helpful\n    \n          \n              \n                  Helpful\n              \n          \n      Sending feedback...Thank you for your feedback.Sorry, we failed to record your vote. Please try again\n        Report\n  &lt;img src=\"https://c.media-amazon.com/images/S/amazon-avatars-global/default.png\"/&gt;Lauren5.0 out of 5 stars\n\n\n\n\n\n\n\n  \n  \n    incredibly written!\n  \nReviewed in the United States on August 21, 2024Verified Purchase\n\n\n\n\n\n\n\n  \n  \n    Wow. So incredibly written. I will be thinking of this book for years to come! Heartbreaking, eye opening, and just amazing! Everyone should read.\n  \nRead more\n  2 people found this helpful\n    \n          \n              \n                  Helpful\n              \n          \n      Sending feedback...Thank you for your feedback.Sorry, we failed to record your vote. Please try again\n        Report",</v>
      </c>
      <c r="AU29" t="str" cm="1">
        <f t="array" ref="AU29">INDEX($P$43:$P$1000, (ROW()-ROW($AU$1))*6 + 1)</f>
        <v>https://www.amazon.com/Nightingale-Novel-Kristin-Hannah/dp/1250080401?psc=&amp;linkCode=ll1&amp;tag=dividy-20&amp;linkId=7a12c07457a4be1219ade1d4a7a01209&amp;language=en_US&amp;ref_=as_li_ss_tl</v>
      </c>
    </row>
    <row r="30" spans="2:47" x14ac:dyDescent="0.2">
      <c r="AO30" t="str" cm="1">
        <f t="array" ref="AO30">INDEX($N$43:$N$1000, (ROW()-ROW($AO$1))*6 + 1)</f>
        <v>https://www.amazon.com/Space-removable-glow-dark-poster/dp/1685550630/ref=zg_bs_g_books_d_sccl_29/133-8364463-3604600?psc=</v>
      </c>
      <c r="AP30" t="str" cm="1">
        <f t="array" ref="AP30">INDEX($N$41:$N$1000, (ROW()-ROW($AP$1))*6 + 1)</f>
        <v>The Fly Who Flew to Space (with removable glow-in-the-dark poster)</v>
      </c>
      <c r="AQ30" t="str" cm="1">
        <f t="array" ref="AQ30">INDEX($N$40:$N$1000, (ROW()-ROW($AQ$1))*6 + 1)</f>
        <v>https://c.media-amazon.com/images/I/718Rn-LPRGL._AC_UL600_SR600,400_.jpg</v>
      </c>
      <c r="AR30" t="str" cm="1">
        <f t="array" ref="AR30">INDEX($N$42:$N$1000, (ROW()-ROW($AR$1))*6 + 1)</f>
        <v>Space-removable-glow-dark-poster</v>
      </c>
      <c r="AS30" t="str" cm="1">
        <f t="array" ref="AS30">INDEX($P$41:$P$1000, (ROW()-ROW($AS$1))*6 + 1)</f>
        <v xml:space="preserve">    "productDetails": "Introduce your little one to early space concepts with this glow-in-the-dark picture book that follows an adorable fly named Flynn as they follow their dreams of becoming an astronaut right onto a rocket ship!“A fly stumbles into an out-of-this-world adventure in this encouraging picture book”—Foreword Magazine  \". . . a wonderful read for children and parents alike. This story sparks curiosity and imagination while introducing young minds to the magic of STEM!”—Karlie Kloss, founder of Kode With Klossy  Includes a glow-in-the-dark poster and a special glow-in-the-dark page to find inside the book!  Flynn is a little fly with big dreams. School isn’t easy for Flynn, and they daydream of becoming an astronaut. One day while exploring a nearby rocket company they stumble onto a rocket ship and into the biggest adventure of their life.  Young readers will be introduced to early space concepts such as atmosphere and G-Force while being introduced to Earth’s amazing natural wonders, all while being reminded that big dreams and a curious mind can lead to the most astonishing discoveries.  Emmy-award winning journalist, pilot and philanthropist Lauren Sanchez takes readers on a high-flying space adventure with Flynn the Fly in her picture book debut. Inspired by her childhood battle with dyslexia and a lifelong love of flying, The Fly Who Flew to Space will have little readers learning about early STEM concepts and reaching for the stars.   Read more",</v>
      </c>
      <c r="AT30" t="str" cm="1">
        <f t="array" ref="AT30">INDEX($P$42:$P$1000, (ROW()-ROW($AT$1))*6 + 1)</f>
        <v xml:space="preserve">    "customerReviews": "&lt;img src=\"https://c.media-amazon.com/images/S/amazon-avatars-global/default.png\"/&gt;Matthew Goldberg5.0 out of 5 stars\n\n\n\n\n\n\n\n  \n  \n    A Truly Inspiring Journey for Young Dreamers!\n  \nReviewed in the United States on September 10, 2024Verified Purchase\n\n\n\n\n\n\n\n  \n  \n    \"The Fly Who Flew to Space\" is a delightful and uplifting children's book that not only sparks imagination but also teaches kids the value of dreaming big and chasing their goals. Lauren Sanchez has crafted a beautiful story that inspires children to believe in themselves, no matter how impossible their dreams may seem.The central character, a tiny fly with enormous dreams of flying to space, is a perfect metaphor for perseverance, resilience, and the power of imagination. Sanchez’s storytelling is both engaging and accessible, with vibrant illustrations that bring the journey to life. It reminds children that, just like the little fly, they can reach for the stars and achieve incredible things—even if others doubt them.Lauren Sanchez herself is such an inspiring figure, and her story behind the book adds even more meaning. Knowing that she's someone who chased her own dreams and made them a reality, makes this book even more special. It's wonderful to see someone like her encouraging the next generation to aim high, embrace their uniqueness, and never give up.\n  \nRead more\n  2 people found this helpful\n    \n          \n              \n                  Helpful\n              \n          \n      Sending feedback...Thank you for your feedback.Sorry, we failed to record your vote. Please try again\n        Report\n  &lt;img src=\"https://c.media-amazon.com/images/S/amazon-avatars-global/b9d7f89d-4fd0-4074-8928-c7050a2444ee._CR0%2C0%2C500%2C500_SX460_.jpg\"/&gt;Ana-Maria Turdean5.0 out of 5 stars\n\n\n\n\n\n\n\n  \n  \n    Inspiring, easy to read and amazing illustrations\n  \nReviewed in the United States on September 10, 2024Verified Purchase\n\n\n\n\n\n\n\n  \n  \n    This book is phenomenal. Flynn, the main character takes you an a wonderful journey, together with his allies. It is easy to follow the story and the illustrations are really beautiful. I recommend this book to all of you that enjoy space and art. Can't wait to order also the printed version with the glow-in-the-dark poster! 👩‍🚀 ✴️\n  \nRead more\n  3 people found this helpful\n    \n          \n              \n                  Helpful\n              \n          \n      Sending feedback...Thank you for your feedback.Sorry, we failed to record your vote. Please try again\n        Report\n  &lt;img src=\"https://c.media-amazon.com/images/S/amazon-avatars-global/default.png\"/&gt;Elsa Marie Collins5.0 out of 5 stars\n\n\n\n\n\n\n\n  \n  \n    Engaging and inspiring read!\n  \nReviewed in the United States on September 10, 2024Verified Purchase\n\n\n\n\n\n\n\n  \n  \n    I bought this book and it’s going to become my go to gift this year! I love the theme of dreaming big - a message all children (and adults!) need to hear!\n  \nRead more\n\n\n\n\n\n\n\n\n\n\n\n \n  \t\t \n\n\n\n\n    \n        \n        \n            \n        \n            \n        \n        \n            \n            \n        \n        \n            \n            \n        \n    \n    \n        \n\n            \n                &lt;img src=\"https://c.media-amazon.com/images/S/amazon-avatars-global/default.png\"/&gt;Elsa Marie Collins\n            \n\n            5.0 out of 5 stars\n            \n                Engaging and inspiring read!\n            \n            \n            \n                \n                    \n                        \n                        \n                            \n                                \n                                \n                                    Reviewed in the United States on September 10, 2024\n                                \n                            \n                        \n                    \n                \n            \n        \n        \n            I bought this book and it’s going to become my go to gift this year! I love the theme of dreaming big - a message all children (and adults!) need to hear!\n        \n        \n            \n                Images in this review\n            \n            \n                \n                    \n                        \n                    \n                \n            \n        \n    \n        \n    \n\n\n\n\n\n   function toggleSeeAllView() {\n       P.when('A', 'cr-image-popover-controller').execute(function(A, imagePopoverController) {\n          imagePopoverController.toggleSeeAllView(true);\n       });\n   }\n\n\n       &lt;img alt=\"Customer image\" src=\"https://c.media-amazon.com/images/I/71WbRiuGEhL._SY88.jpg\" height=\"88\" width=\"100%\"/&gt;\n\n        P.when('A', 'cr-image-popover-controller').execute(function(A, imagePopoverController) {\n          A.on(\"a:popover:beforeShow:R1C5EU51OZC7L9_gallerySection_main\", function(data) {\n            imagePopoverController.initImagePopover(\"R1C5EU51OZC7L9\", \"[https://c.media-amazon.com/images/I/71WbRiuGEhL.jpg]\", data);\n          });\n        });\n    \n\n  3 people found this helpful\n    \n          \n              \n                  Helpful\n              \n          \n      Sending feedback...Thank you for your feedback.Sorry, we failed to record your vote. Please try again\n        Report\n  &lt;img src=\"https://c.media-amazon.com/images/S/amazon-avatars-global/4d867fd5-61c4-45b6-ba02-ba93865ad596._CR92%2C0%2C315%2C315_SX460_.jpg\"/&gt;Paul S.5.0 out of 5 stars\n\n\n\n\n\n\n\n  \n  \n    Excellent Adventure for the kiddo's\n  \nReviewed in the United States on September 13, 2024Verified Purchase\n\n\n\n\n\n\n\n  \n  \n    Wow what a great book I have to say best I've read since Horton hears a Who! Keep up the great work Lauren Sánchez\n  \nRead more\n  One person found this helpful\n    \n          \n              \n                  Helpful\n              \n          \n      Sending feedback...Thank you for your feedback.Sorry, we failed to record your vote. Please try again\n        Report\n  &lt;img src=\"https://c.media-amazon.com/images/S/amazon-avatars-global/default.png\"/&gt;Hugh C. Howey5.0 out of 5 stars\n\n\n\n\n\n\n\n  \n  \n    Five stars and a moon!\n  \nReviewed in the United States on September 13, 2024\n\n\n\n\n\n\n\n  \n  \n    I'd give this book every star in the night sky if Amazon made that an option! This endearing tale of a plucky protagonist who dreams big but then goes further than they ever imagined really hit home for me. It's a story that teaches us -- whatever age we are -- that we are capable of more than even our greatest ambitions. We should aim high and not be surprised when we shoot even higher.We got copies for our god children but kept another copy for ourselves and absolutely treasure it. The extras like the glow-in-the-dark show how much thought and care went into this production. I hope this is one of those children's books that sits on shelves for generations, inspiring us all to follow our passions and break new boundaries.\n  \nRead more\n  One person found this helpful\n    \n          \n              \n                  Helpful\n              \n          \n      Sending feedback...Thank you for your feedback.Sorry, we failed to record your vote. Please try again\n        Report\n  &lt;img src=\"https://c.media-amazon.com/images/S/amazon-avatars-global/default.png\"/&gt;Angela5.0 out of 5 stars\n\n\n\n\n\n\n\n  \n  \n    Much needed in today’s world!\n  \nReviewed in the United States on September 11, 2024\n\n\n\n\n\n\n\n  \n  \n    As someone who struggled through elementary school with being bullied, I often think about ways I can pay it forward to others. Being inclusive, kind, sharing my story and so on.Lauren choosing to create a children’s book to show children with dyslexia (and not with), that they can do the impossible is incredibly inspiring and much needed in the world of children’s books. I feel she’s taken her childhood struggles and turned it into something to better kids and even 20 year old me :)So grateful she’s using this book to share part of her story and showing the world you don’t need to fit in a box.\n  \nRead more\n  One person found this helpful\n    \n          \n              \n                  Helpful\n              \n          \n      Sending feedback...Thank you for your feedback.Sorry, we failed to record your vote. Please try again\n        Report\n  &lt;img src=\"https://c.media-amazon.com/images/S/amazon-avatars-global/44929e00-efe9-4d78-af25-c286b2664c12._CR0%2C0%2C500%2C500_SX460_.jpg\"/&gt;Steven C5.0 out of 5 stars\n\n\n\n\n\n\n\n  \n  \n    The Most Inspiring Journey You'll Ever Read: 'The Fly Who Flew To Space'\n  \nReviewed in the United States on September 11, 2024\n\n\n\n\n\n\n\n  \n  \n    “The Fly Who Flew To Space” doesn’t just engage the imagination but reminds young readers that even the smallest of creatures—like a tiny fly—can have the courage to dream big. Flynn’s journey from West Texas to the far reaches of space is both thrilling and inspiring, making kids feel like they, too, are capable of reaching new heights.At its heart, \"The Fly Who Flew To Space\" is a story of wonder, imagination, and perseverance, and it leaves readers—both young and old—feeling invigorated, with their minds buzzing like Flynn's wings, ready to dream big and explore new horizons.*PS- The removable glow-in-the-dark poster is a phenomenal touch\n  \nRead more\n  \n    \n          \n              \n                  Helpful\n              \n          \n      Sending feedback...Thank you for your feedback.Sorry, we failed to record your vote. Please try again\n        Report\n  &lt;img src=\"https://c.media-amazon.com/images/S/amazon-avatars-global/default.png\"/&gt;Wendi M.5.0 out of 5 stars\n\n\n\n\n\n\n\n  \n  \n    The most inspiring uplifting book!\n  \nReviewed in the United States on September 12, 2024\n\n\n\n\n\n\n\n  \n  \n    An inspiring story that encourages kids to dream big and persevere through challenges. It’s empowering and full of wonder—perfect for building confidence in young readers. I wish I had this book growing up! I’ve already bought many copies for my nieces, nephews, and friends’ kids. I strongly recommend it for families with young children.\n  \nRead more\n  \n    \n          \n              \n                  Helpful\n              \n          \n      Sending feedback...Thank you for your feedback.Sorry, we failed to record your vote. Please try again\n        Report",</v>
      </c>
      <c r="AU30" t="str" cm="1">
        <f t="array" ref="AU30">INDEX($P$43:$P$1000, (ROW()-ROW($AU$1))*6 + 1)</f>
        <v>https://www.amazon.com/Space-removable-glow-dark-poster/dp/1685550630?psc=&amp;linkCode=ll1&amp;tag=dividy-20&amp;linkId=5969eee6eb70e617220ddc45b269d8d3&amp;language=en_US&amp;ref_=as_li_ss_tl</v>
      </c>
    </row>
    <row r="31" spans="2:47" x14ac:dyDescent="0.2">
      <c r="AO31" t="str" cm="1">
        <f t="array" ref="AO31">INDEX($N$43:$N$1000, (ROW()-ROW($AO$1))*6 + 1)</f>
        <v>https://www.amazon.com/Percy-Jackson-Olympians-Triple-Goddess/dp/136810763X/ref=zg_bs_g_books_d_sccl_30/133-8364463-3604600?psc=</v>
      </c>
      <c r="AP31" t="str" cm="1">
        <f t="array" ref="AP31">INDEX($N$41:$N$1000, (ROW()-ROW($AP$1))*6 + 1)</f>
        <v>Percy Jackson and the Olympians: Wrath of the Triple Goddess (Percy Jackson &amp; the Olympians)</v>
      </c>
      <c r="AQ31" t="str" cm="1">
        <f t="array" ref="AQ31">INDEX($N$40:$N$1000, (ROW()-ROW($AQ$1))*6 + 1)</f>
        <v>https://c.media-amazon.com/images/I/91FkwrxEvCL._AC_UL600_SR600,400_.jpg</v>
      </c>
      <c r="AR31" t="str" cm="1">
        <f t="array" ref="AR31">INDEX($N$42:$N$1000, (ROW()-ROW($AR$1))*6 + 1)</f>
        <v>Percy-Jackson-Olympians-Triple-Goddess</v>
      </c>
      <c r="AS31" t="str" cm="1">
        <f t="array" ref="AS31">INDEX($P$41:$P$1000, (ROW()-ROW($AS$1))*6 + 1)</f>
        <v xml:space="preserve">    "productDetails": "In his continuing quest to earn college recommendation letters from the gods, Percy has to pet sit the goddess Hecate's polecat and giant mastiff during Halloween week. What could go wrong?Rick Riordan’s newest Percy Jackson adventure is full of hilarious set pieces, a diverse cast of gods and monsters, and many other delightful tricks and treats.Percy Jackson, now a high school senior, needs three recommendation letters from the Greek gods in order to get into New Rome University. He earned his first one by retrieving Ganymede’s chalice. Now the goddess Hecate has offered Percy another “opportunity”—all he has to do is pet sit her polecat, Gale, and mastiff, Hecuba, over Halloween week while she is away. Piece of cake, right?Percy, Annabeth, and Grover settle into Hecate’s seemingly endless mansion and start getting acquainted with the fussy, terrifying animals. The trio has been warned not to touch anything, but while Percy and Annabeth are out at school, Grover can’t resist drinking a strawberry-flavored potion in the laboratory. It turns him into a giant frenzied goat, and after he rampages through the house, damaging everything in sight, and passes out, Gale and Hecuba escape. Now the friends have to find Hecate’s pets and somehow restore the house, all before Hecate gets back on Saturday. It’s going to take luck, demigod wiles, and some old and new friends to hunt down the animals and set things right again.   Read more",</v>
      </c>
      <c r="AT31" t="str" cm="1">
        <f t="array" ref="AT31">INDEX($P$42:$P$1000, (ROW()-ROW($AT$1))*6 + 1)</f>
        <v xml:space="preserve">    "customerReviews": "No customer reviews found",</v>
      </c>
      <c r="AU31" t="str" cm="1">
        <f t="array" ref="AU31">INDEX($P$43:$P$1000, (ROW()-ROW($AU$1))*6 + 1)</f>
        <v>https://www.amazon.com/Percy-Jackson-Olympians-Triple-Goddess/dp/136810763X?psc=&amp;linkCode=ll1&amp;tag=dividy-20&amp;linkId=fd3412225deb4b0699b8c6b4180ced13&amp;language=en_US&amp;ref_=as_li_ss_tl</v>
      </c>
    </row>
    <row r="32" spans="2:47" x14ac:dyDescent="0.2">
      <c r="AO32" t="str" cm="1">
        <f t="array" ref="AO32">INDEX($N$43:$N$1000, (ROW()-ROW($AO$1))*6 + 1)</f>
        <v>https://www.amazon.com/Barbara-Natural-Remedies-Complete-Collection/dp/B0D7F3F5SJ/ref=zg_bs_g_books_d_sccl_31/133-8364463-3604600?psc=</v>
      </c>
      <c r="AP32" t="str" cm="1">
        <f t="array" ref="AP32">INDEX($N$41:$N$1000, (ROW()-ROW($AP$1))*6 + 1)</f>
        <v>Barbara O’Neill Natural Herbal Remedies Complete Collection: The Ultimate Guide to Knowing ALL of Dr. Barbara O’Neill’s Studies and the Non-Toxic Lifestyle.</v>
      </c>
      <c r="AQ32" t="str" cm="1">
        <f t="array" ref="AQ32">INDEX($N$40:$N$1000, (ROW()-ROW($AQ$1))*6 + 1)</f>
        <v>https://c.media-amazon.com/images/I/71caK2hH2XL._AC_UL300_SR300,200_.jpg</v>
      </c>
      <c r="AR32" t="str" cm="1">
        <f t="array" ref="AR32">INDEX($N$42:$N$1000, (ROW()-ROW($AR$1))*6 + 1)</f>
        <v>Barbara-Natural-Remedies-Complete-Collection</v>
      </c>
      <c r="AS32" t="str" cm="1">
        <f t="array" ref="AS32">INDEX($P$41:$P$1000, (ROW()-ROW($AS$1))*6 + 1)</f>
        <v xml:space="preserve">    "productDetails": "Unlock the Secrets to Natural Health with the Ultimate Herbal Remedies and Holistic Health Collection Inspired by Dr. Barbara O'Neill! 🌿Are you frustrated with conventional treatments that only seem to address the symptoms rather than the root causes of your health issues? Do you crave a more natural, sustainable path to well-being?If you’ve been inspired by Dr. Barbara O'Neill’s impactful teachings, get ready to dive into a treasure trove of knowledge. In a society fixated on quick fixes and medications that often come with side effects, this comprehensive collection delivers timeless wisdom and actionable insights for achieving lasting health and vitality.What Awaits You in This 505-Page Collection:BOOK 1-2-3: Introduction to Herbal Medicine; Benefits and Precautions of Herbal Medicine: Overview of herbal medicine, including its history, foundational principles, and the benefits and precautions of using medicinal herbs.BOOK 4-5-6: Fundamentals of Non-Toxic Living; Non-Toxic Diets and Lifestyles: Guide to understanding toxins, detoxification strategies, non-toxic diets, and how to create a healthier living environment.BOOK 7-8-9: Herbs for the Immune System; Herbal Preparations and Dosages: Focus on herbs that support and enhance the immune system, including preparation and dosage guidelines.BOOK 10-11-12: Comprehensive Herbal Remedies; Herbal Remedies for Various Diseases: Detailed herbal treatments for cardiovascular health, diabetes, respiratory diseases, digestive disorders, and skin conditions.BOOK 13-14-15: Natural Pain Management; Application Techniques and Combinations: Methods and herbal solutions for managing pain, including treatments for inflammation, arthritis, and muscle/joint pain.BOOK 16-17-18: Herbal Support for Mental Health; Adaptogenic Plants and Psychological Resilience: Herbs that aid mental health, targeting anxiety, stress, depression, and cognitive function.BOOK 19-20-21: Herbs for Women’s Health; Fertility and Pregnancy: Herbal treatments for menstrual disorders, menopause, fertility, pregnancy, postpartum care, and sexual health.BOOK 22-23-24: Herbal Remedies for Children; Herbs for Cognitive Development Support: Safe herbal remedies for common childhood ailments, cognitive development, allergies, colic, and digestive issues.BOOK 25-26-27: DIY Herbal Preparations; Step-by-Step Preparation Guides: Instructions for making herbal tinctures, infusions, decoctions, oils, salves, teas, syrups, creams, and lotions.BOOK 28-29-30: Barbara O’Neill’s Studies and Research; Future Perspectives in Herbal Medicine: Analysis of Barbara O'Neill's research in herbal medicine, including case studies, testimonials, and future perspectives on integrating herbal and conventional treatments.By choosing this book, you also gain exclusive access to invaluable BONUSES:🎁 OVER 20 HOURS of exclusive videos from Dr. Barbara O’Neill. 🌟 Connect with a thriving community of wellness enthusiasts dedicated to supporting your health journey.Begin your health revolution today! Secure your copy of this unparalleled collection and step into a life where health and happiness thrive, guided by the exceptional wisdom of Dr. Barbara O'Neill.Take charge of your health journey now and experience the transformative power of natural remedies. Don’t miss out on this life-changing opportunity!   Read more",</v>
      </c>
      <c r="AT32" t="str" cm="1">
        <f t="array" ref="AT32">INDEX($P$42:$P$1000, (ROW()-ROW($AT$1))*6 + 1)</f>
        <v xml:space="preserve">    "customerReviews": "&lt;img src=\"https://c.media-amazon.com/images/S/amazon-avatars-global/default.png\"/&gt;Gloria Gomez5.0 out of 5 stars\n\n\n\n\n\n\n\n  \n  \n    What we need to know about natural remedies\n  \nReviewed in the United States on July 17, 2024Verified Purchase\n\n\n\n\n\n\n\n  \n  \n    This book is an exceptional resource for anyone passionate about natural health and a non-toxic lifestyle. As a long-time advocate of alternative medicine, I found this volume enlightening and rich with useful knowledge.The book offers a comprehensive guide that covers a wide range of health topics, providing natural remedies for issues ranging from everyday aches and pains to more serious health conditions. Dr. Barbara O'Neill's thorough approach ensures that readers have access to a vast array of solutions for managing their health naturally. The detailed explanations and practical advice make it easy to apply these remedies in daily life.One particularly admirable aspect of this book is its foundation in both traditional herbal knowledge and modern scientific research. The remedies, including herbal teas, essential oil formulations, poultices, and nutritional advice, are well-researched and proven effective. This blend of ancient and modern makes the book a reliable and trustworthy source of information.Dr. O'Neill's holistic approach is a cornerstone of this book. She emphasizes the importance of considering the whole person in the healing process, addressing not only physical symptoms but also mental and emotional well-being. This comprehensive view of health is reflected in the variety of remedies and the depth of information provided, encouraging readers to look beyond symptom management to achieve true wellness.As a respected expert in the field, Dr. Barbara O'Neill brings a wealth of knowledge and experience to this book. Her insights are both inspiring and practical, giving readers the confidence to take control of their health. Her passion for natural healing and her commitment to educating others are evident throughout the book.This book is an indispensable guide for anyone interested in natural health and holistic living. Whether you are new to herbal remedies or an experienced practitioner, this volume offers valuable insights and practical strategies for enhancing your health and well-being. It is a must-have addition to any wellness library, providing the tools needed to live a healthier, more balanced life.\n  \nRead more\n  20 people found this helpful\n    \n          \n              \n                  Helpful\n              \n          \n      Sending feedback...Thank you for your feedback.Sorry, we failed to record your vote. Please try again\n        Report\n  &lt;img src=\"https://c.media-amazon.com/images/S/amazon-avatars-global/default.png\"/&gt;Faria Zannat5.0 out of 5 stars\n\n\n\n\n\n\n\n  \n  \n    One of best book.\n  \nReviewed in the United States on July 17, 2024Verified Purchase\n\n\n\n\n\n\n\n  \n  \n    Barbara O'Neill's \"Natural Herbal Remedies Complete Collection: The Ultimate Guide to Knowing ALL of Dr. Barbara O'Neill's Studies and the Non-Toxic Lifestyle\" is a remarkable compendium for those passionate about natural healing and non-toxic living. As a long-time advocate of holistic health, I was thoroughly impressed by the depth and breadth of information this collection offers.This extensive guide covers a wide range of health concerns, providing natural remedies for both common ailments and more complex health issues. The book is a treasure chest of practical solutions, from managing everyday stress and fatigue to addressing chronic conditions. Each remedy is presented in a clear and accessible manner, making it easy for readers to incorporate these natural practices into their daily lives.What I found particularly valuable is the blend of traditional herbal wisdom and modern scientific insights that Dr. O'Neill brings to her work. The remedies include herbal teas, essential oil blends, poultices, and dietary recommendations, all designed to support and enhance overall health. Each solution is meticulously detailed, ensuring that readers have the information they need to use these remedies safely and effectively.Dr. Barbara O'Neill's holistic philosophy shines through every page of this collection. She emphasizes the importance of treating the whole person—body, mind, and spirit—rather than just addressing symptoms. This holistic approach is evident in the comprehensive nature of the remedies and the thorough explanations provided. Readers are encouraged to look beyond quick fixes and to seek deeper, more lasting health improvements.As a respected authority in the field of natural health, Dr. O'Neill's guidance is both inspirational and practical. Her commitment to educating and empowering others to take charge of their health is evident throughout the collection. The personal anecdotes and professional experiences she shares add a rich layer of authenticity and credibility to the book.Barbara O'Neill's \"Natural Herbal Remedies Complete Collection\" is an essential resource for anyone interested in natural health and wellness. Whether you are just beginning your journey into herbal remedies or are an experienced practitioner, this guide offers a wealth of knowledge and practical advice. It is a valuable addition to any health-conscious individual's library, providing the tools needed to achieve a healthier, more balanced lifestyle.\n  \nRead more\n  37 people found this helpful\n    \n          \n              \n                  Helpful\n              \n          \n      Sending feedback...Thank you for your feedback.Sorry, we failed to record your vote. Please try again\n        Report",</v>
      </c>
      <c r="AU32" t="str" cm="1">
        <f t="array" ref="AU32">INDEX($P$43:$P$1000, (ROW()-ROW($AU$1))*6 + 1)</f>
        <v>https://www.amazon.com/Barbara-Natural-Remedies-Complete-Collection/dp/B0D7F3F5SJ?psc=&amp;linkCode=ll1&amp;tag=dividy-20&amp;linkId=a4599f2686130c78ce2c5810b44526ee&amp;language=en_US&amp;ref_=as_li_ss_tl</v>
      </c>
    </row>
    <row r="33" spans="1:47" x14ac:dyDescent="0.2">
      <c r="AO33" t="str" cm="1">
        <f t="array" ref="AO33">INDEX($N$43:$N$1000, (ROW()-ROW($AO$1))*6 + 1)</f>
        <v>https://www.amazon.com/Used-Like-You-Until-Thinking/dp/1668067277/ref=zg_bs_g_books_d_sccl_32/133-8364463-3604600?psc=</v>
      </c>
      <c r="AP33" t="str" cm="1">
        <f t="array" ref="AP33">INDEX($N$41:$N$1000, (ROW()-ROW($AP$1))*6 + 1)</f>
        <v>I Used to Like You Until...: (How Binary Thinking Divides Us)</v>
      </c>
      <c r="AQ33" t="str" cm="1">
        <f t="array" ref="AQ33">INDEX($N$40:$N$1000, (ROW()-ROW($AQ$1))*6 + 1)</f>
        <v>https://c.media-amazon.com/images/I/81oJPUKL99L._AC_UL300_SR300,200_.jpg</v>
      </c>
      <c r="AR33" t="str" cm="1">
        <f t="array" ref="AR33">INDEX($N$42:$N$1000, (ROW()-ROW($AR$1))*6 + 1)</f>
        <v>Used-Like-You-Until-Thinking</v>
      </c>
      <c r="AS33" t="str" cm="1">
        <f t="array" ref="AS33">INDEX($P$41:$P$1000, (ROW()-ROW($AS$1))*6 + 1)</f>
        <v xml:space="preserve">    "productDetails": "In this whip-smart follow-up to the “ruthlessly honest exploration of comedy and cancellation” (Dr. Drew) You Can’t Joke About That, New York Times bestselling author Kat Timpf examines the dangers of binary thinking, and how it threatens to take over our institutions, relationships, and even our freedoms.For some reason, when it comes to complex issues, we’ve largely limited ourselves to just two options, resulting in a society of non-thinkers. After all, once you’ve picked a side, all the thinking has already been done for you. As an independent, libertarian voter who has spent the last ten years at Fox News, Kat has faced this issue too many times to count. She’s learned that surprising things can happen when you refuse to choose a team, especially when you work at a place some people call an existential threat to America.  Binary thinking is much more than just the enemy of critical thinking, it’s also an immediate danger to our political discourse, our institutions, our way of consuming news, our relationships, our creativity, and even to our freedoms. All too often, we will let a single difference in viewpoint, an assumption, or an association be enough to write off another person entirely, even if we know nothing else about them. We miss out on opportunities to connect or even collaborate, all while the people in power over us benefit from our division.  Through humorous examples from her own life and insight only someone in her bizarre position can possess, Kat reminds us that the world doesn’t have to be so black and white. In her signature witty voice, Kat inspires us to lean into thoughtful consideration, genuine conversation, vulnerability, and only hating people when they really deserve it.   Read more",</v>
      </c>
      <c r="AT33" t="str" cm="1">
        <f t="array" ref="AT33">INDEX($P$42:$P$1000, (ROW()-ROW($AT$1))*6 + 1)</f>
        <v xml:space="preserve">    "customerReviews": "&lt;img src=\"https://c.media-amazon.com/images/S/amazon-avatars-global/default.png\"/&gt;Susan5.0 out of 5 stars\n\n\n\n\n\n\n\n  \n  \n    Interesting book\n  \nReviewed in the United States on September 12, 2024\n\n\n\n\n\n\n\n  \n  \n    Although I disagreed with using one's vote as a virtue signal for libertarianism instead of as an actual real-world vote to put a mildly flawed candidate in office rather than a monumentally horrible clear and present danger candidate, the book got a lot better later with Kat writing everything from an unflattering sentence about Prince Harry to deep stuff about her life.  I found the part about religion especially interesting.  Kat got a heavy dose of religiosity growing up, but Christianity is not about religiosity but about a relationship with Jesus Christ which is a very different thing (talking informally to God in prayer might be helpful as would listening online to some well-chosen sermons like from Jack Hibbs, Theocast, etc., and reading scripture starting with the Gospel of John and Romans 8).\n  \nRead more\n  5 people found this helpful\n    \n          \n              \n                  Helpful\n              \n          \n      Sending feedback...Thank you for your feedback.Sorry, we failed to record your vote. Please try again\n        Report\n  &lt;img src=\"https://c.media-amazon.com/images/S/amazon-avatars-global/default.png\"/&gt;John King5.0 out of 5 stars\n\n\n\n\n\n\n\n  \n  \n    Wise words for these divisive times\n  \nReviewed in the United States on September 13, 2024\n\n\n\n\n\n\n\n  \n  \n    Some very smart takes on how binary thinking is tearing us apart. A must read for anyone that has broken friendships due to differences in opinions. If we can’t have discussions of our differences we will never grow.\n  \nRead more\n  2 people found this helpful\n    \n          \n              \n                  Helpful\n              \n          \n      Sending feedback...Thank you for your feedback.Sorry, we failed to record your vote. Please try again\n        Report\n  &lt;img src=\"https://c.media-amazon.com/images/S/amazon-avatars-global/57a1b787-c4e2-469e-b62e-cddf3f2175d3._CR187%2C0%2C1125%2C1125_SX460_.jpg\"/&gt;Amazon Customer1.0 out of 5 stars\n\n\n\n\n\n\n\n  \n  \n    I used to like her until…I read this book.\n  \nReviewed in the United States on September 12, 2024Verified Purchase\n\n\n\n\n\n\n\n  \n  \n    I really did like her and watch Gutfeld every night. While the book has some funny stories about her life, as a conservative, I found it kinda sickening from her views on religion to her personal viewpoint on drugs and living a nasty lifestyle. Returning tomorrow.\n  \nRead more\n  6 people found this helpful\n    \n          \n              \n                  Helpful\n              \n          \n      Sending feedback...Thank you for your feedback.Sorry, we failed to record your vote. Please try again\n        Report\n  &lt;img src=\"https://c.media-amazon.com/images/S/amazon-avatars-global/default.png\"/&gt;Tony McMatter5.0 out of 5 stars\n\n\n\n\n\n\n\n  \n  \n    So smart (and funny)!!\n  \nReviewed in the United States on September 10, 2024\n\n\n\n\n\n\n\n  \n  \n    Balanced, sane, fun to read but also makes you think a lot! The writing is top notch. For anyone not just those who watch her on TV.\n  \nRead more\n  \n    \n          \n              \n                  Helpful\n              \n          \n      Sending feedback...Thank you for your feedback.Sorry, we failed to record your vote. Please try again\n        Report\n  &lt;img src=\"https://c.media-amazon.com/images/S/amazon-avatars-global/default.png\"/&gt;Debbie kogut4.0 out of 5 stars\n\n\n\n\n\n\n\n  \n  \n    Enjoyable overall read\n  \nReviewed in the United States on September 12, 2024Verified Purchase\n\n\n\n\n\n\n\n  \n  \n    The best parts of this book, for me, were the personal stories that were shared. I find Kat to be intelligent and captivating because her way of thinking and expression is unique. The least favorite parts for me were the studies she cited that I got quickly annoyed by. The overall premise of the book is absolutely true and people from all sides will benefit by reading it. I can't wait for her next book and hope it is all about her and nothing else is needed.\n  \nRead more\n  5 people found this helpful\n    \n          \n              \n                  Helpful\n              \n          \n      Sending feedback...Thank you for your feedback.Sorry, we failed to record your vote. Please try again\n        Report\n  &lt;img src=\"https://c.media-amazon.com/images/S/amazon-avatars-global/default.png\"/&gt;FRANK RUEDA5.0 out of 5 stars\n\n\n\n\n\n\n\n  \n  \n    excellent\n  \nReviewed in the United States on September 12, 2024\n\n\n\n\n\n\n\n  \n  \n    great\n  \nRead more\n  7 people found this helpful\n    \n          \n              \n                  Helpful\n              \n          \n      Sending feedback...Thank you for your feedback.Sorry, we failed to record your vote. Please try again\n        Report\n  &lt;img src=\"https://c.media-amazon.com/images/S/amazon-avatars-global/default.png\"/&gt;MsMegatron1.0 out of 5 stars\n\n\n\n\n\n\n\n  \n  \n    Awful\n  \nReviewed in the United States on September 12, 2024\n\n\n\n\n\n\n\n  \n  \n    More of the same naval-gazing self-absorbed attention seeking drivel. So bad you'll wish you never learned to read.\n  \nRead more\n  2 people found this helpful\n    \n          \n              \n                  Helpful\n              \n          \n      Sending feedback...Thank you for your feedback.Sorry, we failed to record your vote. Please try again\n        Report",</v>
      </c>
      <c r="AU33" t="str" cm="1">
        <f t="array" ref="AU33">INDEX($P$43:$P$1000, (ROW()-ROW($AU$1))*6 + 1)</f>
        <v>https://www.amazon.com/Used-Like-You-Until-Thinking/dp/1668067277?psc=&amp;linkCode=ll1&amp;tag=dividy-20&amp;linkId=4ad125e83bd009e8c45a100ef2039bf1&amp;language=en_US&amp;ref_=as_li_ss_tl</v>
      </c>
    </row>
    <row r="34" spans="1:47" x14ac:dyDescent="0.2">
      <c r="AO34" t="str" cm="1">
        <f t="array" ref="AO34">INDEX($N$43:$N$1000, (ROW()-ROW($AO$1))*6 + 1)</f>
        <v>https://www.amazon.com/Flash-Cards-Scholastic-Teacher-Resources/dp/1338233580/ref=zg_bs_g_books_d_sccl_33/133-8364463-3604600?psc=</v>
      </c>
      <c r="AP34" t="str" cm="1">
        <f t="array" ref="AP34">INDEX($N$41:$N$1000, (ROW()-ROW($AP$1))*6 + 1)</f>
        <v>Flash Cards: Sight Words</v>
      </c>
      <c r="AQ34" t="str" cm="1">
        <f t="array" ref="AQ34">INDEX($N$40:$N$1000, (ROW()-ROW($AQ$1))*6 + 1)</f>
        <v>https://c.media-amazon.com/images/I/71HtAExOQjL._AC_UL300_SR300,200_.jpg</v>
      </c>
      <c r="AR34" t="str" cm="1">
        <f t="array" ref="AR34">INDEX($N$42:$N$1000, (ROW()-ROW($AR$1))*6 + 1)</f>
        <v>Flash-Cards-Scholastic-Teacher-Resources</v>
      </c>
      <c r="AS34" t="str" cm="1">
        <f t="array" ref="AS34">INDEX($P$41:$P$1000, (ROW()-ROW($AS$1))*6 + 1)</f>
        <v xml:space="preserve">    "productDetails": "Give your child a head start in reading with these colorful, double-sided Sight Words Flash Cards that feature the first 100 words from the Fry List. An essential tool in building reading fluency! Includes 54 cards:50 sight word cards4 activity cards   Read more",</v>
      </c>
      <c r="AT34" t="str" cm="1">
        <f t="array" ref="AT34">INDEX($P$42:$P$1000, (ROW()-ROW($AT$1))*6 + 1)</f>
        <v xml:space="preserve">    "customerReviews": "&lt;img src=\"https://c.media-amazon.com/images/S/amazon-avatars-global/c96f0543-58fa-452c-83dc-80c24a2b3b7e._CR96%2C0%2C307%2C307_SX460_.jpg\"/&gt;BatDad6095.0 out of 5 stars\n\n\n\n\n\n\n\n  \n  \n    Great for kids\n  \nReviewed in the United States on September 5, 2024Verified Purchase\n\n\n\n\n\n\n\n  \n  \n    This is great for teaching kids to read. The cards are well made- the colors are bright and eye catching. It is a perfect activity to do at night to reinforce reading.\n  \nRead more\n  \n    \n          \n              \n                  Helpful\n              \n          \n      Sending feedback...Thank you for your feedback.Sorry, we failed to record your vote. Please try again\n        Report\n  &lt;img src=\"https://c.media-amazon.com/images/S/amazon-avatars-global/default.png\"/&gt;kemelliee5.0 out of 5 stars\n\n\n\n\n\n\n\n  \n  \n    Essential Learning Material for Kids\n  \nReviewed in the United States on August 9, 2024Verified Purchase\n\n\n\n\n\n\n\n  \n  \n    This product is very good especially in early stage of learning. This will assist the child to learn all foundational words. The deal on the product was appreciated.\n  \nRead more\n  \n    \n          \n              \n                  Helpful\n              \n          \n      Sending feedback...Thank you for your feedback.Sorry, we failed to record your vote. Please try again\n        Report\n  &lt;img src=\"https://c.media-amazon.com/images/S/amazon-avatars-global/default.png\"/&gt;Amazon Customer5.0 out of 5 stars\n\n\n\n\n\n\n\n  \n  \n    Great Flashcards\n  \nReviewed in the United States on September 6, 2024Verified Purchase\n\n\n\n\n\n\n\n  \n  \n    I bought these to use with my 5 year old grandson. Great and on sturdy cards. Easy to read for him. Most definitely recommend\n  \nRead more\n  \n    \n          \n              \n                  Helpful\n              \n          \n      Sending feedback...Thank you for your feedback.Sorry, we failed to record your vote. Please try again\n        Report\n  &lt;img src=\"https://c.media-amazon.com/images/S/amazon-avatars-global/default.png\"/&gt;Zammy5.0 out of 5 stars\n\n\n\n\n\n\n\n  \n  \n    Perfect for KG/1st grader\n  \nReviewed in the United States on May 15, 2024Verified Purchase\n\n\n\n\n\n\n\n  \n  \n    These flash cards are great practice for my 6 yr old. I like the size because they’re easy to hold and flip through when practicing. The font is bold, clear and easy to read. They’re thick and durable; we haven’t experienced any rips or tears. I recommend these for any student who is learning or needs to practice the most common sight words.\n  \nRead more\n  One person found this helpful\n    \n          \n              \n                  Helpful\n              \n          \n      Sending feedback...Thank you for your feedback.Sorry, we failed to record your vote. Please try again\n        Report\n  &lt;img src=\"https://c.media-amazon.com/images/S/amazon-avatars-global/default.png\"/&gt;VonnG🎷4.0 out of 5 stars\n\n\n\n\n\n\n\n  \n  \n    Great resource\n  \nReviewed in the United States on April 5, 2024Verified Purchase\n\n\n\n\n\n\n\n  \n  \n    The design is appealing to my 3 year old. It grabs his attention when held up in his view or when layed out before him. He literally stops playing with his toys and interacts with them instead.There are a number of important sight words on the cards with additional cards bearing tips of learning activities. This is a great buy that allows for learning and parent-child interaction at the same time\n  \nRead more\n  2 people found this helpful\n    \n          \n              \n                  Helpful\n              \n          \n      Sending feedback...Thank you for your feedback.Sorry, we failed to record your vote. Please try again\n        Report\n  &lt;img src=\"https://c.media-amazon.com/images/S/amazon-avatars-global/default.png\"/&gt;Maggie 5.0 out of 5 stars\n\n\n\n\n\n\n\n  \n  \n    Helps learn words\n  \nReviewed in the United States on September 4, 2024Verified Purchase\n\n\n\n\n\n\n\n  \n  \n    My 6 year old is liking the games we play with these, finding words.  I make a pile of ones she knows really well and ones we still need to work on.  She finds words I call out and makes a sentence with them.\n  \nRead more\n  \n    \n          \n              \n                  Helpful\n              \n          \n      Sending feedback...Thank you for your feedback.Sorry, we failed to record your vote. Please try again\n        Report\n  &lt;img src=\"https://c.media-amazon.com/images/S/amazon-avatars-global/0b7ca3c6-1e7e-41e5-ac4b-a3023feca904._CR0%2C1%2C330%2C330_UX460_.jpg\"/&gt;Amber5.0 out of 5 stars\n\n\n\n\n\n\n\n  \n  \n    Homeschool\n  \nReviewed in the United States on September 4, 2024Verified Purchase\n\n\n\n\n\n\n\n  \n  \n    I homeschool my 5 year old and we practice sight words everyday. These are good quality and include plenty of sight words. I would recommend at this price and for the convenience (instead of writing them out on index cards).\n  \nRead more\n  \n    \n          \n              \n                  Helpful\n              \n          \n      Sending feedback...Thank you for your feedback.Sorry, we failed to record your vote. Please try again\n        Report\n  &lt;img src=\"https://c.media-amazon.com/images/S/amazon-avatars-global/0c040293-c308-4178-a97f-9ac036b4b81a._CR0%2C0%2C500%2C500_SX460_.jpg\"/&gt;Hazeleyes5.0 out of 5 stars\n\n\n\n\n\n\n\n  \n  \n    The Children Loves Them!\n  \nReviewed in the United States on August 14, 2024Verified Purchase\n\n\n\n\n\n\n\n  \n  \n    I’m looking to buy more in different learning areas…Great price…I love the size of them as well.\n  \nRead more\n\n\n\n\n\n\n\n\n\n\n\n \n  \t\t \n\n\n\n\n    \n        \n        \n            \n        \n            \n        \n        \n            \n            \n        \n        \n            \n            \n        \n    \n    \n        \n\n            \n                &lt;img src=\"https://c.media-amazon.com/images/S/amazon-avatars-global/0c040293-c308-4178-a97f-9ac036b4b81a._CR0%2C0%2C500%2C500_SX460_.jpg\"/&gt;Hazeleyes\n            \n\n            5.0 out of 5 stars\n            \n                The Children Loves Them!\n            \n            \n            \n                \n                    \n                        \n                        \n                            \n                                \n                                \n                                    Reviewed in the United States on August 14, 2024\n                                \n                            \n                        \n                    \n                \n            \n        \n        \n            I’m looking to buy more in different learning areas…Great price…I love the size of them as well.\n        \n        \n            \n                Images in this review\n            \n            \n                \n                    \n                        \n                    \n                        \n                    \n                \n            \n        \n    \n        \n    \n\n\n\n\n\n   function toggleSeeAllView() {\n       P.when('A', 'cr-image-popover-controller').execute(function(A, imagePopoverController) {\n          imagePopoverController.toggleSeeAllView(true);\n       });\n   }\n\n\n       &lt;img alt=\"Customer image\" src=\"https://c.media-amazon.com/images/I/71LeifUBO2L._SY88.jpg\" height=\"88\" width=\"100%\"/&gt;&lt;img alt=\"Customer image\" src=\"https://c.media-amazon.com/images/I/71Eqv6d9Z8L._SY88.jpg\" height=\"88\" width=\"100%\"/&gt;\n\n        P.when('A', 'cr-image-popover-controller').execute(function(A, imagePopoverController) {\n          A.on(\"a:popover:beforeShow:RKQ86CJDPUEJE_gallerySection_main\", function(data) {\n            imagePopoverController.initImagePopover(\"RKQ86CJDPUEJE\", \"[https://c.media-amazon.com/images/I/71LeifUBO2L.jpg, https://c.media-amazon.com/images/I/71Eqv6d9Z8L.jpg]\", data);\n          });\n        });\n    \n\n  \n    \n          \n              \n                  Helpful\n              \n          \n      Sending feedback...Thank you for your feedback.Sorry, we failed to record your vote. Please try again\n        Report",</v>
      </c>
      <c r="AU34" t="str" cm="1">
        <f t="array" ref="AU34">INDEX($P$43:$P$1000, (ROW()-ROW($AU$1))*6 + 1)</f>
        <v>https://www.amazon.com/Flash-Cards-Scholastic-Teacher-Resources/dp/1338233580?psc=&amp;linkCode=ll1&amp;tag=dividy-20&amp;linkId=0d9b5933b946002a1b1331eb62c7d3d8&amp;language=en_US&amp;ref_=as_li_ss_tl</v>
      </c>
    </row>
    <row r="35" spans="1:47" x14ac:dyDescent="0.2">
      <c r="AO35" t="str" cm="1">
        <f t="array" ref="AO35">INDEX($N$43:$N$1000, (ROW()-ROW($AO$1))*6 + 1)</f>
        <v>https://www.amazon.com/Spooky-Wheels-Bus-Elizabeth-Mills/dp/0545174805/ref=zg_bs_g_books_d_sccl_34/133-8364463-3604600?psc=</v>
      </c>
      <c r="AP35" t="str" cm="1">
        <f t="array" ref="AP35">INDEX($N$41:$N$1000, (ROW()-ROW($AP$1))*6 + 1)</f>
        <v>The Spooky Wheels on the Bus: (A Holiday Wheels on the Bus Book)</v>
      </c>
      <c r="AQ35" t="str" cm="1">
        <f t="array" ref="AQ35">INDEX($N$40:$N$1000, (ROW()-ROW($AQ$1))*6 + 1)</f>
        <v>https://c.media-amazon.com/images/I/81cgi4luylL._AC_UL300_SR300,200_.jpg</v>
      </c>
      <c r="AR35" t="str" cm="1">
        <f t="array" ref="AR35">INDEX($N$42:$N$1000, (ROW()-ROW($AR$1))*6 + 1)</f>
        <v>Spooky-Wheels-Bus-Elizabeth-Mills</v>
      </c>
      <c r="AS35" t="str" cm="1">
        <f t="array" ref="AS35">INDEX($P$41:$P$1000, (ROW()-ROW($AS$1))*6 + 1)</f>
        <v xml:space="preserve">    "productDetails": "It's Halloween night! Celebrate and sing along with this bestselling, spooky twist on the classic Wheels on the Bus song!One spooky bus goes RATTLE and SHAKE,RATTLE and SHAKE, RATTLE and SHAKE.One spooky bus goes RATTLE and SHAKE,All through the town.Count from One Spooky Bus up to Ten Goofy Ghosts as this Halloween ride races through town picking up a few unsuspecting passengers along the way! Eye-catching art and a bouncy, countdown rhyme is sure to make this a read-aloud favorite!   Read more",</v>
      </c>
      <c r="AT35" t="str" cm="1">
        <f t="array" ref="AT35">INDEX($P$42:$P$1000, (ROW()-ROW($AT$1))*6 + 1)</f>
        <v xml:space="preserve">    "customerReviews": "&lt;img src=\"https://c.media-amazon.com/images/S/amazon-avatars-global/default.png\"/&gt;Tammy5.0 out of 5 stars\n\n\n\n\n\n\n\n  \n  \n    Good!\n  \nReviewed in the United States on September 3, 2024Verified Purchase\n\n\n\n\n\n\n\n  \n  \n    My 3 year old loved it! We had to read it 3 times in a row when we received it lol. Very cute book.\n  \nRead more\n  \n    \n          \n              \n                  Helpful\n              \n          \n      Sending feedback...Thank you for your feedback.Sorry, we failed to record your vote. Please try again\n        Report\n  &lt;img src=\"https://c.media-amazon.com/images/S/amazon-avatars-global/default.png\"/&gt;David N.5.0 out of 5 stars\n\n\n\n\n\n\n\n  \n  \n    Fun to read\n  \nReviewed in the United States on August 15, 2024Verified Purchase\n\n\n\n\n\n\n\n  \n  \n    I purchased this for my granddaughter when she was two, Wheels on the bus was her favorite so I got this one for Halloween. We read it so much I had to start taping the pages. I purchased another for my new grandson (can’t wait until he is old enough to read it to him)\n  \nRead more\n  One person found this helpful\n    \n          \n              \n                  Helpful\n              \n          \n      Sending feedback...Thank you for your feedback.Sorry, we failed to record your vote. Please try again\n        Report\n  &lt;img src=\"https://c.media-amazon.com/images/S/amazon-avatars-global/default.png\"/&gt;shopaholic5.0 out of 5 stars\n\n\n\n\n\n\n\n  \n  \n    Cute book\n  \nReviewed in the United States on March 24, 2024Verified Purchase\n\n\n\n\n\n\n\n  \n  \n    Perfect for my 4 year old who loves anything Halloween and school busses!\n  \nRead more\n  \n    \n          \n              \n                  Helpful\n              \n          \n      Sending feedback...Thank you for your feedback.Sorry, we failed to record your vote. Please try again\n        Report\n  &lt;img src=\"https://c.media-amazon.com/images/S/amazon-avatars-global/default.png\"/&gt;Melissa M. Hoffman5.0 out of 5 stars\n\n\n\n\n\n\n\n  \n  \n    The Spooky Wheels on the Bus\n  \nReviewed in the United States on September 9, 2024Verified Purchase\n\n\n\n\n\n\n\n  \n  \n    We liked this story and Lilly is under one. We read it twice right away. She also likes The Sweet Smells ofChristmas. Scratching the stickers hard they do have fragrance\n  \nRead more\n  \n    \n          \n              \n                  Helpful\n              \n          \n      Sending feedback...Thank you for your feedback.Sorry, we failed to record your vote. Please try again\n        Report\n  &lt;img src=\"https://c.media-amazon.com/images/S/amazon-avatars-global/default.png\"/&gt;Theresa Inman5.0 out of 5 stars\n\n\n\n\n\n\n\n  \n  \n    Opinion\n  \nReviewed in the United States on September 9, 2024Verified Purchase\n\n\n\n\n\n\n\n  \n  \n    My toddler granddaughter’s love this and each and every book that I choose for them!\n  \nRead more\n  \n    \n          \n              \n                  Helpful\n              \n          \n      Sending feedback...Thank you for your feedback.Sorry, we failed to record your vote. Please try again\n        Report\n  &lt;img src=\"https://c.media-amazon.com/images/S/amazon-avatars-global/c3b3dd46-7414-406e-84a9-3c1356a9d4a6._CR0%2C0%2C1273%2C1273_SX460_.jpg\"/&gt;SassySim4.0 out of 5 stars\n\n\n\n\n\n\n\n  \n  \n    Cute book\n  \nReviewed in the United States on December 24, 2023Verified Purchase\n\n\n\n\n\n\n\n  \n  \n    It’s a bit hard to sing to but it was an overall hit with my 4yr old. We still read it about once a week and it’s Christmas time\n  \nRead more\n  \n    \n          \n              \n                  Helpful\n              \n          \n      Sending feedback...Thank you for your feedback.Sorry, we failed to record your vote. Please try again\n        Report\n  &lt;img src=\"https://c.media-amazon.com/images/S/amazon-avatars-global/default.png\"/&gt;Christine5.0 out of 5 stars\n\n\n\n\n\n\n\n  \n  \n    Toddlers love this book\n  \nReviewed in the United States on August 17, 2024Verified Purchase\n\n\n\n\n\n\n\n  \n  \n    My 2-year-old granddaughters absolutely love reading this.We sing as we read to the tune of The Wheels on the bus. Would definitely recommend!\n  \nRead more\n  \n    \n          \n              \n                  Helpful\n              \n          \n      Sending feedback...Thank you for your feedback.Sorry, we failed to record your vote. Please try again\n        Report\n  &lt;img src=\"https://c.media-amazon.com/images/S/amazon-avatars-global/default.png\"/&gt;Olivia Stabler5.0 out of 5 stars\n\n\n\n\n\n\n\n  \n  \n    Beautiful Illustrations, Fun and Interactive Song/Story!\n  \nReviewed in the United States on September 19, 2015Verified Purchase\n\n\n\n\n\n\n\n  \n  \n    My daughter loves the \"Wheels on the Bus\" song, so when I found this Halloween version, she was thrilled. The illustrations are bright, colorful, and engaging. Even though there are monsters, witches, and ghosts in the book, they are drawn in a friendly way so as not to frighten a young child. She sings along with me as we read it and it holds her attention wonderfully. It definitely encourages active participation and also has a counting concept built into it for numbers 1-10. After we read it, I usually have my daughter help me count the cats, witches, monsters, etc. on each page to practice her counting skills or I'll ask her what colors certain objects are, so there's a lot of education value to the book as well as just being fun to sing along to.Some of the lyrics are : \"One spooky bus goes rattle and shake, rattle and shake, rattle and shake. One spooky bus goes rattle and shake all through the town.\" \"Three noisy cats go meow, hiss, hiss, meow, hiss, hiss, meow, hiss, hiss. Three noisy cats go meow, hiss, hiss, all through the town.\" \"Ten goofy ghosts say, \"Boo-oo-oo, Boo-oo-oo, Boo-oo-oo, Ten goofy ghosts say, \"Boo-oo-oo all through the town.\"We enjoy the book so much that we bought another one for my daughter's preschool teacher to share with the class this Halloween. Very cute and interactive story/song!\n  \nRead more\n  34 people found this helpful\n    \n          \n              \n                  Helpful\n              \n          \n      Sending feedback...Thank you for your feedback.Sorry, we failed to record your vote. Please try again\n        Report",</v>
      </c>
      <c r="AU35" t="str" cm="1">
        <f t="array" ref="AU35">INDEX($P$43:$P$1000, (ROW()-ROW($AU$1))*6 + 1)</f>
        <v>https://www.amazon.com/Spooky-Wheels-Bus-Elizabeth-Mills/dp/0545174805?psc=&amp;linkCode=ll1&amp;tag=dividy-20&amp;linkId=0a4158985eaebda5c0194608323b17fb&amp;language=en_US&amp;ref_=as_li_ss_tl</v>
      </c>
    </row>
    <row r="36" spans="1:47" x14ac:dyDescent="0.2">
      <c r="AO36" t="str" cm="1">
        <f t="array" ref="AO36">INDEX($N$43:$N$1000, (ROW()-ROW($AO$1))*6 + 1)</f>
        <v>https://www.amazon.com/Counting-Miracles-Novel-Nicholas-Sparks/dp/0593449592/ref=zg_bs_g_books_d_sccl_35/133-8364463-3604600?psc=</v>
      </c>
      <c r="AP36" t="str" cm="1">
        <f t="array" ref="AP36">INDEX($N$41:$N$1000, (ROW()-ROW($AP$1))*6 + 1)</f>
        <v>Counting Miracles: A Novel</v>
      </c>
      <c r="AQ36" t="str" cm="1">
        <f t="array" ref="AQ36">INDEX($N$40:$N$1000, (ROW()-ROW($AQ$1))*6 + 1)</f>
        <v>https://c.media-amazon.com/images/I/91-GiHt82EL._AC_UL300_SR300,200_.jpg</v>
      </c>
      <c r="AR36" t="str" cm="1">
        <f t="array" ref="AR36">INDEX($N$42:$N$1000, (ROW()-ROW($AR$1))*6 + 1)</f>
        <v>Counting-Miracles-Novel-Nicholas-Sparks</v>
      </c>
      <c r="AS36" t="str" cm="1">
        <f t="array" ref="AS36">INDEX($P$41:$P$1000, (ROW()-ROW($AS$1))*6 + 1)</f>
        <v xml:space="preserve">    "productDetails": "From the acclaimed author of The Longest Ride and The Notebook comes an emotional, powerful novel about wondering if we can change—or even make our peace with—the path we’ve taken.Tanner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   Read more",</v>
      </c>
      <c r="AT36" t="str" cm="1">
        <f t="array" ref="AT36">INDEX($P$42:$P$1000, (ROW()-ROW($AT$1))*6 + 1)</f>
        <v xml:space="preserve">    "customerReviews": "No customer reviews found",</v>
      </c>
      <c r="AU36" t="str" cm="1">
        <f t="array" ref="AU36">INDEX($P$43:$P$1000, (ROW()-ROW($AU$1))*6 + 1)</f>
        <v>https://www.amazon.com/Counting-Miracles-Novel-Nicholas-Sparks/dp/0593449592?psc=&amp;linkCode=ll1&amp;tag=dividy-20&amp;linkId=ed114011d58612e4475040fcb3f73c66&amp;language=en_US&amp;ref_=as_li_ss_tl</v>
      </c>
    </row>
    <row r="37" spans="1:47" x14ac:dyDescent="0.2">
      <c r="A37" s="2" t="s">
        <v>139</v>
      </c>
      <c r="B37" s="3" t="s">
        <v>2813</v>
      </c>
      <c r="AO37" t="str" cm="1">
        <f t="array" ref="AO37">INDEX($N$43:$N$1000, (ROW()-ROW($AO$1))*6 + 1)</f>
        <v>https://www.amazon.com/New-Menopause-Navigating-Through-Hormonal/dp/059379625X/ref=zg_bs_g_books_d_sccl_36/133-8364463-3604600?psc=</v>
      </c>
      <c r="AP37" t="str" cm="1">
        <f t="array" ref="AP37">INDEX($N$41:$N$1000, (ROW()-ROW($AP$1))*6 + 1)</f>
        <v>The New Menopause: Navigating Your Path Through Hormonal Change with Purpose, Power, and Facts</v>
      </c>
      <c r="AQ37" t="str" cm="1">
        <f t="array" ref="AQ37">INDEX($N$40:$N$1000, (ROW()-ROW($AQ$1))*6 + 1)</f>
        <v>https://c.media-amazon.com/images/I/717+yh0POUL._AC_UL300_SR300,200_.jpg</v>
      </c>
      <c r="AR37" t="str" cm="1">
        <f t="array" ref="AR37">INDEX($N$42:$N$1000, (ROW()-ROW($AR$1))*6 + 1)</f>
        <v>New-Menopause-Navigating-Through-Hormonal</v>
      </c>
      <c r="AS37" t="str" cm="1">
        <f t="array" ref="AS37">INDEX($P$41:$P$1000, (ROW()-ROW($AS$1))*6 + 1)</f>
        <v xml:space="preserve">    "productDetails": "#1 NEW YORK TIMES BESTSELLER • Filling a gaping hole in menopause care, everything a woman needs to know to thrive during her hormonal transition and beyond, as well as the tools to help her take charge of her health at this pivotal life stage—by the bestselling author of The Galveston Diet.Menopause is inevitable, but suffering through it is not! This is the empowering approach to self-advocacy that pioneering women’s health advocate Dr. Mary Claire Haver takes for women in the midst of hormonal change in The New Menopause. A comprehensive, authoritative book of science-backed information and lived experience, it covers every woman's needs:• From changes in your appearance and sleep patterns to neurological, musculoskeletal, psychological, and sexual issues, a comprehensive A to Z toolkit of science-backed options for coping with symptoms.• What to do to mediate the risks associated with your body's natural drop in estrogen production, including for diabetes, dementia, Alzheimer’s, osteoporosis, cardiovascular disease, and weight gain.• How to advocate and prepare for annual midlife wellness visits, including questions for your doctor and how to insist on whole life care.• The very latest research on the benefits and side effects of hormone replacement therapy.Arming women with the power to secure vibrant health and well-being for the rest of their lives, The New Menopause is sure to become the bible of midlife wellness for present and future generations.   Read more",</v>
      </c>
      <c r="AT37" t="str" cm="1">
        <f t="array" ref="AT37">INDEX($P$42:$P$1000, (ROW()-ROW($AT$1))*6 + 1)</f>
        <v xml:space="preserve">    "customerReviews": "&lt;img src=\"https://c.media-amazon.com/images/S/amazon-avatars-global/dbcb056e-4f7e-4bd2-a589-ae8941e2e98c._CR62%2C0%2C375%2C375_SX460_.jpg\"/&gt;Hoosiers!5.0 out of 5 stars\n\n\n\n\n\n\n\n  \n  \n    Great book\n  \nReviewed in the United States on July 15, 2024Verified Purchase\n\n\n\n\n\n\n\n  \n  \n    This is a good book, and it can really help you understand. It helps you understand how menopause works and how it affects you. It also provides solutions to the many problems we deal with as women. I highly recommend it.\n  \nRead more\n  One person found this helpful\n    \n          \n              \n                  Helpful\n              \n          \n      Sending feedback...Thank you for your feedback.Sorry, we failed to record your vote. Please try again\n        Report\n  &lt;img src=\"https://c.media-amazon.com/images/S/amazon-avatars-global/default.png\"/&gt;K Stan5.0 out of 5 stars\n\n\n\n\n\n\n\n  \n  \n    should be required reading for all women\n  \nReviewed in the United States on September 10, 2024Verified Purchase\n\n\n\n\n\n\n\n  \n  \n    So well written, easy to understand, comprehensive but not overwhelming. Eye opening and empowering. Dr. Haver has compiled some valuable information that all women need. I read this book after a futile gyno appointment. I now feel equipped to move on and see light at the end of a dark tunnel. I really can’t say enough good about this book and am so appreciative and happy I found it. I did read many other books and listen to numerous podcasts on my journey but this book is the best.\n  \nRead more\n  One person found this helpful\n    \n          \n              \n                  Helpful\n              \n          \n      Sending feedback...Thank you for your feedback.Sorry, we failed to record your vote. Please try again\n        Report\n  &lt;img src=\"https://c.media-amazon.com/images/S/amazon-avatars-global/default.png\"/&gt;Lisa5.0 out of 5 stars\n\n\n\n\n\n\n\n  \n  \n    An empowering read for all women\n  \nReviewed in the United States on July 4, 2024Verified Purchase\n\n\n\n\n\n\n\n  \n  \n    Informative, empowering, easy to understand. Women, take control of your health and start with this book. We are long overdue for this information and I am so grateful to Dr Mary Claire Haver for her steadfast efforts to turn the tide in favor of women.  She is a wealth of information and truth. I want to buy this book for the 8 female doctors I’ve seen in the past 12 years and send it to them because they all failed me and they all need educated on this.\n  \nRead more\n  28 people found this helpful\n    \n          \n              \n                  Helpful\n              \n          \n      Sending feedback...Thank you for your feedback.Sorry, we failed to record your vote. Please try again\n        Report\n  &lt;img src=\"https://c.media-amazon.com/images/S/amazon-avatars-global/default.png\"/&gt;Tessa Hall5.0 out of 5 stars\n\n\n\n\n\n\n\n  \n  \n    Dr. Mary Claire Haver just knew what we women needed, and this is it!\n  \nReviewed in the United States on September 6, 2024Verified Purchase\n\n\n\n\n\n\n\n  \n  \n    This book. I have read it and am reading it, again! I have bought it for friends and begged all the women in my life to read it. I was never prepared for this season of life and when one symptom at a time hit me, I never once thought, \"Oh, this is the beginning of the menopause transition!\" Instead, I was researching each symptom as it came and trying to navigate it in isolation while also worrying - Do I have early onset dementia? Am I going to go bald? Am I just gonna be overweight as I get older? Is sweating all night just a part of getting older? Is sleep just going to be next to impossible now? Etc., etc., etc. All of the symptoms were rooted in the same thing - the gradual loss of hormones. It all made sense, thanks to this book, and I learned tons more that I had never been told about. It's a great intro to menopause book, a great return to as a reference book, and a great encouragement on top of everything else!\n  \nRead more\n  2 people found this helpful\n    \n          \n              \n                  Helpful\n              \n          \n      Sending feedback...Thank you for your feedback.Sorry, we failed to record your vote. Please try again\n        Report\n  &lt;img src=\"https://c.media-amazon.com/images/S/amazon-avatars-global/6e8c5e9c-35b2-47fc-b9a9-0a196b389f0f._CR0%2C0%2C375%2C375_UX460_.jpg\"/&gt;The Joyful Decorator5.0 out of 5 stars\n\n\n\n\n\n\n\n  \n  \n    A must read!\n  \nReviewed in the United States on July 9, 2024Verified Purchase\n\n\n\n\n\n\n\n  \n  \n    This book has been such a helpful resource as I’ve navigated through this wacky menopausal journey. I appreciated the chapter on how to talk to my doctor about labs I wanted and felt prepared to discuss my HRT options with her, after reading this book. I’ve shared this book with so many folks and have talked to my husband about what I’ve leaned too. The toolkit section is super helpful also, as it discusses an immense amount of symptoms that we could experience, and what to do to help relieve those symptoms. I’m so appreciative of this book and the suggestions it offers, the research that’s been done to help us, and most importantly that this topic has become more openly discussed so that we women have options. Let’s face it, menopause affects all of us in some capacity. We’re either going to go through it ourselves, or we have women in our lives who will go through it. Better to be armed with facts and helpful advice for smoother sailing through this stage of life. Highly recommend!\n  \nRead more\n  23 people found this helpful\n    \n          \n              \n                  Helpful\n              \n          \n      Sending feedback...Thank you for your feedback.Sorry, we failed to record your vote. Please try again\n        Report\n  &lt;img src=\"https://c.media-amazon.com/images/S/amazon-avatars-global/default.png\"/&gt;Words4.0 out of 5 stars\n\n\n\n\n\n\n\n  \n  \n    It's good, but there are no in-line citations\n  \nReviewed in the United States on August 27, 2024Verified Purchase\n\n\n\n\n\n\n\n  \n  \n    This is a fantastic book and a great reference, BUT there are no in text citations according to any style guide. This is constructive feedback. I do truly appreciate this book and Dr. Haver.I bought this book because my doctors don't understand or know this research, but without the references to the research, as a non doctor, I can't prove to them that what I know is correct (what do I know, I don't have a formal medical education or doctorate). I shouldn't need to redo her research so I have proof to share with my physician. There is a reference list by chapter, but again, it's a lot of work and I can't always access the articles without a paid subscription to research journals (hence the need to follow basic research writing guidelines).I don't think MDs have to write a dissertation so the author may not know this, but this is a little lazy and hurts the credibility of this work. I'm surprised the copyeditor didn't insist this was needed.\n  \nRead more\n  24 people found this helpful\n    \n          \n              \n                  Helpful\n              \n          \n      Sending feedback...Thank you for your feedback.Sorry, we failed to record your vote. Please try again\n        Report\n  &lt;img src=\"https://c.media-amazon.com/images/S/amazon-avatars-global/default.png\"/&gt;Kimberly5.0 out of 5 stars\n\n\n\n\n\n\n\n  \n  \n    The MOST important female hormone took you NEED YESTERDAY\n  \nReviewed in the United States on August 3, 2024Verified Purchase\n\n\n\n\n\n\n\n  \n  \n    I can not recommend this book enough.  I've been in peri-menopause for about a year and half already so I've listened, read, visited doctor's and been on hormone replacement therapy for over a year already. This book laid out so much easily, clearly and offered a variety of solutions and tools we can all do. I even had my 72 year old mother read it to help clarify what she went through and answer questions on WHY her body felt the way it did and importantly HOW / WHY it broke down in a variety of ways after!  All women read this.\n  \nRead more\n  24 people found this helpful\n    \n          \n              \n                  Helpful\n              \n          \n      Sending feedback...Thank you for your feedback.Sorry, we failed to record your vote. Please try again\n        Report\n  &lt;img src=\"https://c.media-amazon.com/images/S/amazon-avatars-global/default.png\"/&gt;Bridget Clarke5.0 out of 5 stars\n\n\n\n\n\n\n\n  \n  \n    Get this book ladies!!!!!!\n  \nReviewed in the United States on August 20, 2024Verified Purchase\n\n\n\n\n\n\n\n  \n  \n    Dr. Haver has written an awesome book and resource tool!! No longer are we middle aged women without a guide to what is happening to our bodies. She explains perimenopause and menopause so well. It all makes sense and she gives treatment options and discusses how to tackle all of the symptoms and have those conversations with your doctor and bring information to support treatment. Thank you so much Dr. Haver! Please share this book with your girlfriends!! We don’t need to suffer in silence anymore and the science is there to support us.\n  \nRead more\n  5 people found this helpful\n    \n          \n              \n                  Helpful\n              \n          \n      Sending feedback...Thank you for your feedback.Sorry, we failed to record your vote. Please try again\n        Report",</v>
      </c>
      <c r="AU37" t="str" cm="1">
        <f t="array" ref="AU37">INDEX($P$43:$P$1000, (ROW()-ROW($AU$1))*6 + 1)</f>
        <v>https://www.amazon.com/New-Menopause-Navigating-Through-Hormonal/dp/059379625X?psc=&amp;linkCode=ll1&amp;tag=dividy-20&amp;linkId=d09fd8dc94494ce0f469a2e208afb870&amp;language=en_US&amp;ref_=as_li_ss_tl</v>
      </c>
    </row>
    <row r="38" spans="1:47" x14ac:dyDescent="0.2">
      <c r="A38" t="s">
        <v>134</v>
      </c>
      <c r="AO38" t="str" cm="1">
        <f t="array" ref="AO38">INDEX($N$43:$N$1000, (ROW()-ROW($AO$1))*6 + 1)</f>
        <v>https://www.amazon.com/Four-Agreements-Practical-Personal-Freedom/dp/1878424319/ref=zg_bs_g_books_d_sccl_37/133-8364463-3604600?psc=</v>
      </c>
      <c r="AP38" t="str" cm="1">
        <f t="array" ref="AP38">INDEX($N$41:$N$1000, (ROW()-ROW($AP$1))*6 + 1)</f>
        <v>The Four Agreements: A Practical Guide to Personal Freedom (A Toltec Wisdom Book)</v>
      </c>
      <c r="AQ38" t="str" cm="1">
        <f t="array" ref="AQ38">INDEX($N$40:$N$1000, (ROW()-ROW($AQ$1))*6 + 1)</f>
        <v>https://c.media-amazon.com/images/I/91rR9gMuOVL._AC_UL300_SR300,200_.jpg</v>
      </c>
      <c r="AR38" t="str" cm="1">
        <f t="array" ref="AR38">INDEX($N$42:$N$1000, (ROW()-ROW($AR$1))*6 + 1)</f>
        <v>Four-Agreements-Practical-Personal-Freedom</v>
      </c>
      <c r="AS38" t="str" cm="1">
        <f t="array" ref="AS38">INDEX($P$41:$P$1000, (ROW()-ROW($AS$1))*6 + 1)</f>
        <v xml:space="preserve">    "productDetails": "In The Four Agreements, bestselling author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A New York Times bestseller for over a decade • An international bestseller published in 52 languages worldwide   “This book by don Miguel Ruiz, simple yet so powerful, has made a tremendous difference in how I think and act in every encounter.” — Oprah Winfrey “Don Miguel Ruiz’s book is a roadmap to enlightenment and freedom.” — Deepak Chopra, Author, The Seven Spiritual Laws of Success “An inspiring book with many great lessons.” — Wayne Dyer, Author, Real Magic “In the tradition of Castaneda, Ruiz distills essential Toltec wisdom, expressing with clarity and impeccability what it means for men and women to live as peaceful warriors in the modern world.” — Dan Millman, Author, Way of the Peaceful Warrior   Read more",</v>
      </c>
      <c r="AT38" t="str" cm="1">
        <f t="array" ref="AT38">INDEX($P$42:$P$1000, (ROW()-ROW($AT$1))*6 + 1)</f>
        <v xml:space="preserve">    "customerReviews": "&lt;img src=\"https://c.media-amazon.com/images/S/amazon-avatars-global/default.png\"/&gt;Kristy A. Weber5.0 out of 5 stars\n\n\n\n\n\n\n\n  \n  \n    A transformative guide\n  \nReviewed in the United States on May 27, 2024Verified Purchase\n\n\n\n\n\n\n\n  \n  \n    Don Miguel Ruiz’s “The Four Agreements” is a transformative and enlightening guide that distills ancient Toltec wisdom into practical principles for modern life. This book has resonated deeply with readers around the world, offering a path to personal freedom and true happiness.The book is structured around four agreements, which serve as a foundation for living a more fulfilling and authentic life: 1. Be Impeccable with Your Word: Ruiz emphasizes the power of words and how they shape our reality. This agreement encourages honesty, integrity, and positivity in our speech, helping us to build trust and create a positive impact on ourselves and others. 2. Don’t Take Anything Personally: This agreement teaches us to let go of the need for approval and not to be affected by others’ opinions or actions. Understanding that others’ behaviors are a reflection of their own reality, not ours, allows us to maintain inner peace and self-confidence. 3. Don’t Make Assumptions: By avoiding assumptions and seeking clarity, we can prevent misunderstandings and unnecessary suffering. This agreement promotes open communication and the courage to ask questions and express our true feelings. 4. Always Do Your Best: Recognizing that our best effort may vary from moment to moment, this agreement encourages us to strive for personal excellence without self-judgment. Doing our best in every situation helps us live without regrets and fosters self-acceptance.Ruiz’s writing is clear and accessible, making profound concepts easy to understand and apply. The practical advice is complemented by insights into the human condition and the ways in which societal conditioning can limit our potential.“The Four Agreements” is not just a book to read once; it is a lifelong companion that provides ongoing inspiration and guidance. Each time readers revisit the agreements, they find new layers of meaning and relevance to their current life circumstances.Overall, “The Four Agreements” is a powerful and essential read for anyone seeking to improve their quality of life and achieve personal freedom. Its timeless wisdom and practical advice make it a book that will continue to inspire and uplift readers for generations to come. Don Miguel Ruiz’s work is a beacon of light in the journey toward self-discovery and personal growth.\n  \nRead more\n  49 people found this helpful\n    \n          \n              \n                  Helpful\n              \n          \n      Sending feedback...Thank you for your feedback.Sorry, we failed to record your vote. Please try again\n        Report\n  &lt;img src=\"https://c.media-amazon.com/images/S/amazon-avatars-global/default.png\"/&gt;Diane Rule5.0 out of 5 stars\n\n\n\n\n\n\n\n  \n  \n    Amazing book!\n  \nReviewed in the United States on September 4, 2024Verified Purchase\n\n\n\n\n\n\n\n  \n  \n    I am loving this book!  So eye opening and inspiring.\n  \nRead more\n  One person found this helpful\n    \n          \n              \n                  Helpful\n              \n          \n      Sending feedback...Thank you for your feedback.Sorry, we failed to record your vote. Please try again\n        Report\n  &lt;img src=\"https://c.media-amazon.com/images/S/amazon-avatars-global/default.png\"/&gt;María Fernanda Cruz5.0 out of 5 stars\n\n\n\n\n\n\n\n  \n  \n    Incredible book\n  \nReviewed in the United States on September 3, 2024Verified Purchase\n\n\n\n\n\n\n\n  \n  \n    I recommend 100% this book, is really good, excellent advices\n  \nRead more\n  One person found this helpful\n    \n          \n              \n                  Helpful\n              \n          \n      Sending feedback...Thank you for your feedback.Sorry, we failed to record your vote. Please try again\n        Report\n  &lt;img src=\"https://c.media-amazon.com/images/S/amazon-avatars-global/default.png\"/&gt;D Lover5.0 out of 5 stars\n\n\n\n\n\n\n\n  \n  \n    One of the best\n  \nReviewed in the United States on September 4, 2024Verified Purchase\n\n\n\n\n\n\n\n  \n  \n    Great beginner's book. Easy to read and a quick read so it's not intimidating. I've read it multiple times and get more out of it every time.\n  \nRead more\n  \n    \n          \n              \n                  Helpful\n              \n          \n      Sending feedback...Thank you for your feedback.Sorry, we failed to record your vote. Please try again\n        Report\n  &lt;img src=\"https://c.media-amazon.com/images/S/amazon-avatars-global/d8a6ae77-9194-455f-ba43-fd90b1494a77._CR0%2C0%2C425%2C425_UX460_.jpg\"/&gt;Bryan Carey4.0 out of 5 stars\n\n\n\n\n\n\n\n  \n  \n    Become a Better You\n  \nReviewed in the United States on December 22, 2022Verified Purchase\n\n\n\n\n\n\n\n  \n  \n    What can we do to improve ourselves as humans? There are thousands of recipes for self- improvement and no end to the number of books written on the subject. One book that is simpler and easier to understand that others is The Four Agreements, a philosophical/self- help book that aims to make you a better person.Based on ancient Toltec wisdom, this book outlines four broad, simple goals that will help each one of us gain more freedom over our lives and improve as people. The four truths are: Being impeccable with your word; not taking things personally; not making assumptions; and always doing your best. The first one, about being true/impeccable to your words, forms the groundwork for the other truths.This book’s greatest strength is its simplicity. It doesn’t get bogged down in philosophical lingo and this fact makes it a good choice for those who appreciate philosophy, but who get tired of philosophical books that require a bachelor’s degree and access to a dictionary to understand. The book is a quick read and the way it is written, anyone can directly grasp its key points.The Four Agreements and its advice are things that have been said in one form or another by other philosophy books and/or self- help books. The message can get a little repetitive as you read, but I didn’t mind because I feel like this is the type of general advice that needs to be drilled into your head. The more you hear it, the more it will hopefully ring true and the more likely you will be to take action.I read this book in a single sitting, while I was on an airplane flying home from vacation. I agreed with and liked what I read and immediately started to think about my own life and how well I am living up to these four agreements. I would rate myself around eighty; meaning, I feel that I am following these words of wisdom about 80 percent of the time. There is still room for improvement, but I feel like I am ahead of most people.If I had any issue with this book, it is that it does tend to speak in absolutist terms more than I would prefer. It seems to think that everyone is going to be better off and see improvement if they follow this advice, no exceptions. This, of course, is not the case. Will most humans improve their lives and freedom if they follow what this book says? Yes, absolutely. But there will always be exceptions to the rule.Self- improvement is a huge industry and books like The Four Agreements are useful for those who want to live a better, happier, more fulfilling life and need general guidance to reach their goals. This book is about as straightforward as you can get and the ease of reading and no- nonsense approach is just what humanity needs to work out our problems and be all we can be.\n  \nRead more\n\n\n\n\n\n\n\n\n\n\n\n \n  \t\t \n\n\n\n\n    \n        \n        \n            \n        \n            \n        \n        \n            \n            \n        \n        \n            \n            \n        \n    \n    \n        \n\n            \n                &lt;img src=\"https://c.media-amazon.com/images/S/amazon-avatars-global/d8a6ae77-9194-455f-ba43-fd90b1494a77._CR0%2C0%2C425%2C425_UX460_.jpg\"/&gt;Bryan Carey\n            \n\n            4.0 out of 5 stars\n            \n                Become a Better You\n            \n            \n            \n                \n                    \n                        \n                        \n                            \n                                \n                                \n                                    Reviewed in the United States on December 22, 2022\n                                \n                            \n                        \n                    \n                \n            \n        \n        \n            What can we do to improve ourselves as humans? There are thousands of recipes for self- improvement and no end to the number of books written on the subject. One book that is simpler and easier to understand that others is The Four Agreements, a philosophical/self- help book that aims to make you a better person.Based on ancient Toltec wisdom, this book outlines four broad, simple goals that will help each one of us gain more freedom over our lives and improve as people. The four truths are: Being impeccable with your word; not taking things personally; not making assumptions; and always doing your best. The first one, about being true/impeccable to your words, forms the groundwork for the other truths.This book’s greatest strength is its simplicity. It doesn’t get bogged down in philosophical lingo and this fact makes it a good choice for those who appreciate philosophy, but who get tired of philosophical books that require a bachelor’s degree and access to a dictionary to understand. The book is a quick read and the way it is written, anyone can directly grasp its key points.The Four Agreements and its advice are things that have been said in one form or another by other philosophy books and/or self- help books. The message can get a little repetitive as you read, but I didn’t mind because I feel like this is the type of general advice that needs to be drilled into your head. The more you hear it, the more it will hopefully ring true and the more likely you will be to take action.I read this book in a single sitting, while I was on an airplane flying home from vacation. I agreed with and liked what I read and immediately started to think about my own life and how well I am living up to these four agreements. I would rate myself around eighty; meaning, I feel that I am following these words of wisdom about 80 percent of the time. There is still room for improvement, but I feel like I am ahead of most people.If I had any issue with this book, it is that it does tend to speak in absolutist terms more than I would prefer. It seems to think that everyone is going to be better off and see improvement if they follow this advice, no exceptions. This, of course, is not the case. Will most humans improve their lives and freedom if they follow what this book says? Yes, absolutely. But there will always be exceptions to the rule.Self- improvement is a huge industry and books like The Four Agreements are useful for those who want to live a better, happier, more fulfilling life and need general guidance to reach their goals. This book is about as straightforward as you can get and the ease of reading and no- nonsense approach is just what humanity needs to work out our problems and be all we can be.\n        \n        \n            \n                Images in this review\n            \n            \n                \n                    \n                        \n                    \n                \n            \n        \n    \n        \n    \n\n\n\n\n\n   function toggleSeeAllView() {\n       P.when('A', 'cr-image-popover-controller').execute(function(A, imagePopoverController) {\n          imagePopoverController.toggleSeeAllView(true);\n       });\n   }\n\n\n       &lt;img alt=\"Customer image\" src=\"https://c.media-amazon.com/images/I/61GEy6PUNbL._SY88.jpg\" height=\"88\" width=\"100%\"/&gt;\n\n        P.when('A', 'cr-image-popover-controller').execute(function(A, imagePopoverController) {\n          A.on(\"a:popover:beforeShow:R1WW6N65E9D8WW_gallerySection_main\", function(data) {\n            imagePopoverController.initImagePopover(\"R1WW6N65E9D8WW\", \"[https://c.media-amazon.com/images/I/61GEy6PUNbL.jpg]\", data);\n          });\n        });\n    \n\n  48 people found this helpful\n    \n          \n              \n                  Helpful\n              \n          \n      Sending feedback...Thank you for your feedback.Sorry, we failed to record your vote. Please try again\n        Report",</v>
      </c>
      <c r="AU38" t="str" cm="1">
        <f t="array" ref="AU38">INDEX($P$43:$P$1000, (ROW()-ROW($AU$1))*6 + 1)</f>
        <v>https://www.amazon.com/Four-Agreements-Practical-Personal-Freedom/dp/1878424319?psc=&amp;linkCode=ll1&amp;tag=dividy-20&amp;linkId=ae70f5573ef708200a1d1c4a92a2c043&amp;language=en_US&amp;ref_=as_li_ss_tl</v>
      </c>
    </row>
    <row r="39" spans="1:47" x14ac:dyDescent="0.2">
      <c r="A39" t="s">
        <v>135</v>
      </c>
      <c r="E39" t="str">
        <f>J39&amp;$B$37&amp;B42&amp;K39</f>
        <v>&lt;a href="/Books1/Does-This-Taste-Funny-Recipes"&gt;&lt;div class="product-card"&gt;</v>
      </c>
      <c r="J39" t="s">
        <v>146</v>
      </c>
      <c r="K39" t="s">
        <v>145</v>
      </c>
      <c r="O39" s="7"/>
      <c r="AO39" t="str" cm="1">
        <f t="array" ref="AO39">INDEX($N$43:$N$1000, (ROW()-ROW($AO$1))*6 + 1)</f>
        <v>https://www.amazon.com/Navy-SEALs-Bug-Guide-Safest/dp/B0DBHTZQF1/ref=zg_bs_g_books_d_sccl_38/133-8364463-3604600?psc=</v>
      </c>
      <c r="AP39" t="str" cm="1">
        <f t="array" ref="AP39">INDEX($N$41:$N$1000, (ROW()-ROW($AP$1))*6 + 1)</f>
        <v>A Navy SEAL's Bug-In Guide: How to Turn Your House into the Safest Place on Earth</v>
      </c>
      <c r="AQ39" t="str" cm="1">
        <f t="array" ref="AQ39">INDEX($N$40:$N$1000, (ROW()-ROW($AQ$1))*6 + 1)</f>
        <v>https://c.media-amazon.com/images/I/71bStYhOWOL._AC_UL300_SR300,200_.jpg</v>
      </c>
      <c r="AR39" t="str" cm="1">
        <f t="array" ref="AR39">INDEX($N$42:$N$1000, (ROW()-ROW($AR$1))*6 + 1)</f>
        <v>Navy-SEALs-Bug-Guide-Safest</v>
      </c>
      <c r="AS39" t="str" cm="1">
        <f t="array" ref="AS39">INDEX($P$41:$P$1000, (ROW()-ROW($AS$1))*6 + 1)</f>
        <v xml:space="preserve">    "productDetails": "A Navy Seal’s Bug-In Guide  There are a lot of bug out guides out there, but this is probably the first ever BUG-IN Guide. And the truth is that for almost every crisis out there, that’s what makes the most sense! Except for a few unlikely cases like a raging wildfire or tornado barrelling straight for your house, bugging out is a very bad idea. Why would you ever want to leave your amazing home where you probably have a half full fridge, maybe some cans, a warm bed, a roof over your head, as well as neighbours you know, and terrain you’re familiar with, … only to run OUT THERE to some place you know nothing about and try to forage your daily meals? And maybe get 5 calories from some roots after spending 6 calories digging them up. Much better to Bug-In! But you need a guide, or else you might overlook vital things that you just won’t be able to get once a crisis is underway. Inside this unique 227-page physical book, former Navy Seal and BUD/S Instructor Joel Lambert will show you exactly what you need to stockpile and know to turn your house into the safest place on Earth. Unlike most other “survival experts” Joel has survived war and chaos from Iraq to Afghanistan, and other places you’ve probably never heard about. His survival knowledge, which you’ll find in the book, is not theoretical – it’s the purest form of practical. The stuff that actually saves lives and families once things go terribly bad, and there’s no more 911 to call. A Navy Seal’s Bug-In Guide is structured to cover the 10 areas that matter most when it comes to surviving long-term in your own home without any outside help: long-lasting food stockpile.  generating your own power.  survival knowledge .  water reserves .  post-shtf communication.  survival intelligence.  life-saving meds to always keep close.  indispensable survival items.    Read more",</v>
      </c>
      <c r="AT39" t="str" cm="1">
        <f t="array" ref="AT39">INDEX($P$42:$P$1000, (ROW()-ROW($AT$1))*6 + 1)</f>
        <v xml:space="preserve">    "customerReviews": "&lt;img src=\"https://c.media-amazon.com/images/S/amazon-avatars-global/default.png\"/&gt;Eric Beuning5.0 out of 5 stars\n\n\n\n\n\n\n\n  \n  \n    Why hasn’t anyone written a anything like this before?!\n  \nReviewed in the United States on August 26, 2024Verified Purchase\n\n\n\n\n\n\n\n  \n  \n    The first thought I had when I opened The Bug In Guide was how absolutely gorgeous it looks. The second thing that came to mind was…why on Earth hasn’t anyone written a guide like this?I mean it makes perfect sense from the stockpile chapter with its breakdown of meals, calories and nutrients to the blueprints DIY projects you need to outlast a collapse.Joel covers it all and you can immediately tell that this guy is sharing from experience. For me it’s already made a big difference in my preps and it was probably the best $37 I ever spent.\n  \nRead more\n\n\n\n\n\n\n\n\n\n\n\n \n  \t\t \n\n\n\n\n    \n        \n        \n            \n        \n            \n        \n        \n            \n            \n        \n        \n            \n            \n        \n    \n    \n        \n\n            \n                &lt;img src=\"https://c.media-amazon.com/images/S/amazon-avatars-global/default.png\"/&gt;Eric Beuning\n            \n\n            5.0 out of 5 stars\n            \n                Why hasn’t anyone written a anything like this before?!\n            \n            \n            \n                \n                    \n                        \n                        \n                            \n                                \n                                \n                                    Reviewed in the United States on August 26, 2024\n                                \n                            \n                        \n                    \n                \n            \n        \n        \n            The first thought I had when I opened The Bug In Guide was how absolutely gorgeous it looks. The second thing that came to mind was…why on Earth hasn’t anyone written a guide like this?I mean it makes perfect sense from the stockpile chapter with its breakdown of meals, calories and nutrients to the blueprints DIY projects you need to outlast a collapse.Joel covers it all and you can immediately tell that this guy is sharing from experience. For me it’s already made a big difference in my preps and it was probably the best $37 I ever spent.\n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src=\"https://c.media-amazon.com/images/I/71vyVOt5daL._SY88.jpg\" height=\"88\" width=\"100%\"/&gt;&lt;img alt=\"Customer image\" src=\"https://c.media-amazon.com/images/I/81hNq83QxtL._SY88.jpg\" height=\"88\" width=\"100%\"/&gt;&lt;img alt=\"Customer image\" src=\"https://c.media-amazon.com/images/I/71bPya+tx7L._SY88.jpg\" height=\"88\" width=\"100%\"/&gt;&lt;img alt=\"Customer image\" src=\"https://c.media-amazon.com/images/I/71Jm53ANoGL._SY88.jpg\" height=\"88\" width=\"100%\"/&gt;\n\n        P.when('A', 'cr-image-popover-controller').execute(function(A, imagePopoverController) {\n          A.on(\"a:popover:beforeShow:R1NTFGF651AJXB_gallerySection_main\", function(data) {\n            imagePopoverController.initImagePopover(\"R1NTFGF651AJXB\", \"[https://c.media-amazon.com/images/I/71vyVOt5daL.jpg, https://c.media-amazon.com/images/I/81hNq83QxtL.jpg, https://c.media-amazon.com/images/I/71bPya+tx7L.jpg, https://c.media-amazon.com/images/I/71Jm53ANoGL.jpg]\", data);\n          });\n        });\n    \n\n  25 people found this helpful\n    \n          \n              \n                  Helpful\n              \n          \n      Sending feedback...Thank you for your feedback.Sorry, we failed to record your vote. Please try again\n        Report\n  &lt;img src=\"https://c.media-amazon.com/images/S/amazon-avatars-global/default.png\"/&gt;Amazon Customer5.0 out of 5 stars\n\n\n\n\n\n\n\n  \n  \n    A BIG Surprise!\n  \nReviewed in the United States on August 30, 2024Verified Purchase\n\n\n\n\n\n\n\n  \n  \n    This book is spot on! When I saw that it’s written by a former Navy Seal, I just knew I had to get a copy. The survival hacks Joel saved his book. I’ve never seen shared anywhere else in over a decade of prepping. Highly recommended if you want to prepare to outlast a crisis in your own home, as I do at my age.\n  \nRead more\n  8 people found this helpful\n    \n          \n              \n                  Helpful\n              \n          \n      Sending feedback...Thank you for your feedback.Sorry, we failed to record your vote. Please try again\n        Report\n  &lt;img src=\"https://c.media-amazon.com/images/S/amazon-avatars-global/default.png\"/&gt;Nate4.0 out of 5 stars\n\n\n\n\n\n\n\n  \n  \n    Solid foundational Knowledge, some being too harsh\n  \nReviewed in the United States on September 13, 2024\n\n\n\n\n\n\n\n  \n  \n    Interesting to see so many bash this book for providing legit, quality information. Some complain it has things in it they already know... well congrats you're up to speed and you have an expert source to confirm it. Odd people are griping about meal planning and diet information making up a large part of this book, when people struggle to decide amongst themselves where to eat during the best of times; meal planning is very important as is functional nutrition... and you cannot eat bullets or barbed wire. Great book to add to a catalog of information. Could use a table of contents/index.\n  \nRead more\n  \n    \n          \n              \n                  Helpful\n              \n          \n      Sending feedback...Thank you for your feedback.Sorry, we failed to record your vote. Please try again\n        Report\n  &lt;img src=\"https://c.media-amazon.com/images/S/amazon-avatars-global/default.png\"/&gt;Josey5.0 out of 5 stars\n\n\n\n\n\n\n\n  \n  \n    The Very Best Book EVER!!\n  \nReviewed in the United States on September 10, 2024Verified Purchase\n\n\n\n\n\n\n\n  \n  \n    I am so glad I bought this book!  The Author, Joel Lambert, is absolutely right, why leave your home?  Following his advice it will become your fortress when the SHTF.I HIGHLY recommend every family gets this book!\n  \nRead more\n  4 people found this helpful\n    \n          \n              \n                  Helpful\n              \n          \n      Sending feedback...Thank you for your feedback.Sorry, we failed to record your vote. Please try again\n        Report\n  &lt;img src=\"https://c.media-amazon.com/images/S/amazon-avatars-global/default.png\"/&gt;Tracey P3.0 out of 5 stars\n\n\n\n\n\n\n\n  \n  \n    Disappointed. Not as informative as expected.\n  \nReviewed in the United States on September 7, 2024Verified Purchase\n\n\n\n\n\n\n\n  \n  \n    This book is for people who are completely unknowledgeable about prepping.  Definitely a beginners guide. Besides the multiple editing errors as seen in my photo there is a lot of unimportant info.  There are lots of pages of meal plans which are not necessary. The important things are brushed over. There is some good info and ideas in this book but I had to read all the way to the last chapter to really find the most useful info. If you are new to prepping then this would be a good book for you. If you have some knowledge already, don’t waste your money.\n  \nRead more\n\n\n\n\n\n\n\n\n\n\n\n \n  \t\t \n\n\n\n\n    \n        \n        \n            \n        \n            \n        \n        \n            \n            \n        \n        \n            \n            \n        \n    \n    \n        \n\n            \n                &lt;img src=\"https://c.media-amazon.com/images/S/amazon-avatars-global/default.png\"/&gt;Tracey P\n            \n\n            3.0 out of 5 stars\n            \n                Disappointed. Not as informative as expected.\n            \n            \n            \n                \n                    \n                        \n                        \n                            \n                                \n                                \n                                    Reviewed in the United States on September 7, 2024\n                                \n                            \n                        \n                    \n                \n            \n        \n        \n            This book is for people who are completely unknowledgeable about prepping.  Definitely a beginners guide. Besides the multiple editing errors as seen in my photo there is a lot of unimportant info.  There are lots of pages of meal plans which are not necessary. The important things are brushed over. There is some good info and ideas in this book but I had to read all the way to the last chapter to really find the most useful info. If you are new to prepping then this would be a good book for you. If you have some knowledge already, don’t waste your money.\n        \n        \n            \n                Images in this review\n            \n            \n                \n                    \n                        \n                    \n                \n            \n        \n    \n        \n    \n\n\n\n\n\n   function toggleSeeAllView() {\n       P.when('A', 'cr-image-popover-controller').execute(function(A, imagePopoverController) {\n          imagePopoverController.toggleSeeAllView(true);\n       });\n   }\n\n\n       &lt;img alt=\"Customer image\" src=\"https://c.media-amazon.com/images/I/810lPBjEYoL._SY88.jpg\" height=\"88\" width=\"100%\"/&gt;\n\n        P.when('A', 'cr-image-popover-controller').execute(function(A, imagePopoverController) {\n          A.on(\"a:popover:beforeShow:R2PSLTZJ3EUHGB_gallerySection_main\", function(data) {\n            imagePopoverController.initImagePopover(\"R2PSLTZJ3EUHGB\", \"[https://c.media-amazon.com/images/I/810lPBjEYoL.jpg]\", data);\n          });\n        });\n    \n\n  13 people found this helpful\n    \n          \n              \n                  Helpful\n              \n          \n      Sending feedback...Thank you for your feedback.Sorry, we failed to record your vote. Please try again\n        Report\n  &lt;img src=\"https://c.media-amazon.com/images/S/amazon-avatars-global/default.png\"/&gt;Matt Wright5.0 out of 5 stars\n\n\n\n\n\n\n\n  \n  \n    Warning: This book is addictive!\n  \nReviewed in the United States on August 19, 2024Verified Purchase\n\n\n\n\n\n\n\n  \n  \n    Ok funny story, my wife knows I’m a little bit obsessed with getting our house and property ready for a disaster. So, when she saw a Facebook ad for The Bug-In-Guide, she couldn’t help but order me one. At first, I thought this would be the same rehashed info you see all over the internet – not good not terrible, you probably know what I mean. But let me tell you, once I started reading, I could not put it down for hours! I was scribbling stuff down, making lists and planning the next stockpile trip.\n  \nRead more\n  32 people found this helpful\n    \n          \n              \n                  Helpful\n              \n          \n      Sending feedback...Thank you for your feedback.Sorry, we failed to record your vote. Please try again\n        Report\n  &lt;img src=\"https://c.media-amazon.com/images/S/amazon-avatars-global/default.png\"/&gt;David1.0 out of 5 stars\n\n\n\n\n\n\n\n  \n  \n    Basic info from a ghost writer\n  \nReviewed in the United States on September 9, 2024\n\n\n\n\n\n\n\n  \n  \n    This book contains very basic info on a wide range of topics any prepper would already have from other sources. Plus, it was clearly ghost-written by someone outside the USA because of the British word spellings such as \"emphasise\" and \"paediatric\". last I heard, SEALs were US citizens. Topics far from \"transforming your home into the safest place\" such as personal hygiene. No index. Would not recommend, but an OK first book for someone new to prepping.\n  \nRead more\n  5 people found this helpful\n    \n          \n              \n                  Helpful\n              \n          \n      Sending feedback...Thank you for your feedback.Sorry, we failed to record your vote. Please try again\n        Report\n  &lt;img src=\"https://c.media-amazon.com/images/S/amazon-avatars-global/default.png\"/&gt;Grandma Butterfield5.0 out of 5 stars\n\n\n\n\n\n\n\n  \n  \n    Husband is very impressed!\n  \nReviewed in the United States on September 5, 2024Verified Purchase\n\n\n\n\n\n\n\n  \n  \n    So many ideas that we never thought of for bugging in.  And my husband, who is a vet, was very impressed with the author's credentials\n  \nRead more\n  2 people found this helpful\n    \n          \n              \n                  Helpful\n              \n          \n      Sending feedback...Thank you for your feedback.Sorry, we failed to record your vote. Please try again\n        Report",</v>
      </c>
      <c r="AU39" t="str" cm="1">
        <f t="array" ref="AU39">INDEX($P$43:$P$1000, (ROW()-ROW($AU$1))*6 + 1)</f>
        <v>https://www.amazon.com/Navy-SEALs-Bug-Guide-Safest/dp/B0DBHTZQF1?psc=&amp;linkCode=ll1&amp;tag=dividy-20&amp;linkId=8429114adce2e9a37fc8524706580c67&amp;language=en_US&amp;ref_=as_li_ss_tl</v>
      </c>
    </row>
    <row r="40" spans="1:47" x14ac:dyDescent="0.2">
      <c r="A40" t="s">
        <v>2814</v>
      </c>
      <c r="B40" t="str">
        <f>MID(A40, FIND("https://", A40), IFERROR(FIND(".jpg", A40), FIND(".png", A40)) - FIND("https://", A40) + 4)</f>
        <v>https://c.media-amazon.com/images/I/81VNFid7TkL._AC_UL600_SR600,400_.jpg</v>
      </c>
      <c r="E40" t="str">
        <f>J40&amp;B40&amp;K40&amp;B41&amp;L40</f>
        <v>&lt;img src="https://c.media-amazon.com/images/I/81VNFid7TkL._AC_UL600_SR600,400_.jpg" alt="Does This Taste Funny?: Recipes Our Family Loves" class="product-image"&gt;</v>
      </c>
      <c r="J40" t="s">
        <v>140</v>
      </c>
      <c r="K40" t="s">
        <v>141</v>
      </c>
      <c r="L40" t="s">
        <v>142</v>
      </c>
      <c r="N40" t="str">
        <f>B40</f>
        <v>https://c.media-amazon.com/images/I/81VNFid7TkL._AC_UL600_SR600,400_.jpg</v>
      </c>
      <c r="O40" t="s">
        <v>341</v>
      </c>
      <c r="AO40" t="str" cm="1">
        <f t="array" ref="AO40">INDEX($N$43:$N$1000, (ROW()-ROW($AO$1))*6 + 1)</f>
        <v>https://www.amazon.com/Court-Thorns-Roses-Sarah-Maas/dp/1635575567/ref=zg_bs_g_books_d_sccl_39/133-8364463-3604600?psc=</v>
      </c>
      <c r="AP40" t="str" cm="1">
        <f t="array" ref="AP40">INDEX($N$41:$N$1000, (ROW()-ROW($AP$1))*6 + 1)</f>
        <v>A Court of Thorns and Roses (A Court of Thorns and Roses, 1)</v>
      </c>
      <c r="AQ40" t="str" cm="1">
        <f t="array" ref="AQ40">INDEX($N$40:$N$1000, (ROW()-ROW($AQ$1))*6 + 1)</f>
        <v>https://c.media-amazon.com/images/I/81RrEEMiOCL._AC_UL300_SR300,200_.jpg</v>
      </c>
      <c r="AR40" t="str" cm="1">
        <f t="array" ref="AR40">INDEX($N$42:$N$1000, (ROW()-ROW($AR$1))*6 + 1)</f>
        <v>Court-Thorns-Roses-Sarah-Maas</v>
      </c>
      <c r="AS40" t="str" cm="1">
        <f t="array" ref="AS40">INDEX($P$41:$P$1000, (ROW()-ROW($AS$1))*6 + 1)</f>
        <v xml:space="preserve">    "productDetails": "The sexy, action-packed first book in the #1 bestselling Court of Thorns and Roses series from global phenomenon Sarah J. Maas.When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world-forever.From bestselling author Sarah J. Maas comes a seductive, breathtaking book that blends romance, adventure, and faerie lore into an unforgettable read.   Read more",</v>
      </c>
      <c r="AT40" t="str" cm="1">
        <f t="array" ref="AT40">INDEX($P$42:$P$1000, (ROW()-ROW($AT$1))*6 + 1)</f>
        <v xml:space="preserve">    "customerReviews": "&lt;img src=\"https://c.media-amazon.com/images/S/amazon-avatars-global/b83e3419-9442-4248-b457-cab050662d7d._CR0%2C0%2C500%2C500_SX460_.jpg\"/&gt;MMG5.0 out of 5 stars\n\n\n\n\n\n\n\n  \n  \n    A Captivating Fantasy Romance That Hooks You from the Start\n  \nReviewed in the United States on August 27, 2024Verified Purchase\n\n\n\n\n\n\n\n  \n  \n    I was completely swept away by Sarah J. Maas's \"A Court of Thorns and Roses.\" From the opening pages, I was immersed in the richly imagined world of the fae and the gripping story of Feyre, a brave and resourceful heroine.Feyre's journey from a tough huntress in the human realm to her unwilling entry into the dangerous faerie lands is thrilling and suspenseful. The author does an excellent job of slowly revealing the complex and layered world of the faeries, with its ancient feuds, shifting alliances, and hidden powers.What really makes this book shine is the character development. Feyre is a complex and relatable protagonist - tough and pragmatic on the outside, but with a well of emotion and vulnerability underneath. Her growing relationship with the enigmatic faerie lord Tamlin is by turns hostile, wary, and ultimately sizzling with chemistry.The world-building is simply stunning, with vivid descriptions that bring the faerie realm and its inhabitants to life. From the lush Spring Court to the sinister Weaver's lair, every setting is richly imagined and integral to the story.While the book starts a bit slow, it builds to an action-packed and emotionally charged climax that left me eager for the next installment. If you love fantasy romance with a strong heroine, a brooding hero, and a dash of danger, you'll be utterly enchanted by \"A Court of Thorns and Roses.\" I can't wait to see what happens next!\n  \nRead more\n  6 people found this helpful\n    \n          \n              \n                  Helpful\n              \n          \n      Sending feedback...Thank you for your feedback.Sorry, we failed to record your vote. Please try again\n        Report\n  &lt;img src=\"https://c.media-amazon.com/images/S/amazon-avatars-global/a7533b4d-bfdb-4765-8697-9b0e1b1fa11f._CR0%2C0%2C375%2C375_UX460_.jpg\"/&gt;Shay5.0 out of 5 stars\n\n\n\n\n\n\n\n  \n  \n    Doesn’t deserve the hate\n  \nReviewed in the United States on February 26, 2021Verified Purchase\n\n\n\n\n\n\n\n  \n  \n    Okay so... I might lost some of my favorite critics over this because I know a lot of you weren’t a fan of this book. And I have some pretty intense feelings about some of the biggest criticisms lmao. I will talk about some flaws with the book still, as no book is perfect. But for the most part I really loved it. There will be rants. I have ALOT to say. Sooo here we go before I lose my nerve lmao.My main petty annoyance: the fact that tamlin uses his paws the same way a human uses hands even when he’s in beast form lol. There I said it. Now let’s move on to hopefully not my most controversial review ever. I feel like I’m supposed to hate MAAS and her writing. But I don’t. I really love what she did here.Characters:Feyre:I really don’t get the hate. Maybe she gets worse later. Maybe. But people hate her in this book too and I don’t get why. She was meh to me. I admired her in some ways and hated her in others. I loved her heart, and how often she let it guide her even if it resulted in her ignoring everything anyone told her. Which yes- did annoy me sometimes. But it wasn’t that bad.now we get to the fun part.Tamlin and rhyes (similar thoughts on both)-Oh my god. The reasons you guys hate this dude are absurd in this book. Every single thing I was told to look out for and that would start me into hating him was ridiculous. I genuinely believe you guys just don’t ship him and feyre so that makes him immediately sooo horrible. Same for the rhyes haters.You guys have to stop inserting in a fantasy setting and acting like any of the decisions made are simple. Both of them are great in their own way- and both had feyres interest in mind in my opinion. The questionable things they do, because yes there are some...Are either for show to SAVE feyre and everyone else. It’s all so obviously calculated and here you guys are trying to critique it like they’re events that happened over tea in a totally normal world with nothing intense or life threatening going on around them. Just why.I’m team Rhys just because I like him a little more- and I love the way he thinks and speaks. But I also love tamlin and am still rooting for him to be happy.I think they’re both fleshed out brilliantly and have many layers that I can’t wait to uncover. They both have scars and they BOTH have really unfortunate situations that are eating away at them that make them who they are. I’m just saying... think about the alternative that could happen  if they didn’t make some of their questionable choices.They wouldn’t have done half the stuff they did for this one human... if they didn’t truly care.Villain-Well she’s like not very nice lol so of course I don’t like her and I’m not rooting for her but...idk I put her here because I did kind of have a problem with how stupid she seemed to be for someone who was supposed to be cunning. She let certain people get away with way too much, and didn’t seem to notice or care. It was strange because then she would just randomly turn into a brutal witch out of nowhere but then let certain things happen other times. I’m sure some of it was her calculating but... still. It seemed a little weak.She’s bitter, brutal and interesting. The ring, will probably haunt my nightmares. She just wasn’t as developed.Lucien-I don’t want him with feyre but I just wanted to say... despite me liking tam and rhyes... Lucien will forever be my babe. I love him the most. He’s so complex and he’s been through so much.He’s witty, intelligent, and overall just cares about people even when he pretends he doesn’t. I want nothing but greatness for him lol. His story is heart breaking as well.The rest- this story is filled with intriguing, misunderstood, and terrifying creatures. No complaints there.Her family- feyres family is on my poop list. But  I don’t hate nesta even now as some of you seem to. Maybe I’m a mean bitter person... Idk.The plot-Like every plot it has both weak and strong points. I loved seeing the world unfold, and getting to see a good chunk of it before the action started.I did think the twist with the masks and how convenient all of the events were was well... convenient....while it did lead to the most exciting parts, I felt like the point of it was kinda glossed over and the explanation for why things were how they are wasn’t too important to the story.But it came over decently- and the ending wasn’t terrible. So I’m happy.I still got the magical yet unsettling experience I wanted. And I can’t wait to see more of this world.I really feel like it’s just the cool thing to hate maas and these books now. But I don’t see them as problematic as a lot of people seem to. I had an incredibly enjoyable time reading them, and I saw the reasons behind the words .Think what you want about me because of that lol. I will not defend myself for not seeing the issues other people see. I will be continuing.\n  \nRead more\n  134 people found this helpful\n    \n          \n              \n                  Helpful\n              \n          \n      Sending feedback...Thank you for your feedback.Sorry, we failed to record your vote. Please try again\n        Report\n  &lt;img src=\"https://c.media-amazon.com/images/S/amazon-avatars-global/default.png\"/&gt;C.J. Listro4.0 out of 5 stars\n\n\n\n\n\n\n\n  \n  \n    A sexy fairy tale with a sweeping, epic scope\n  \nReviewed in the United States on July 21, 2015Verified Purchase\n\n\n\n\n\n\n\n  \n  \n    Read more:  http://www.sarcasmandlemons.com/2015/06/review-court-of-thorns-and-roses-by.htmlin shortIt seemed fitting to post my review of ACOTAR during Something Strange and Deadly week, given that Sarah and Sue are uber-besties.  I will preface by saying: I have a huge blind spot when it comes to Sarah Maas.  There were bits of this book that might have bugged me more if it had been another author.  That said, ACOTAR stands solidly on its own.  It's older than Throne of Glass, more mature, but without traipsing into drug store romance territory.  The whole atmosphere is ridiculous with magic and fairy gorgeousness.  You enter the world and immediately are steeped in its legends.  You meet Feyre, a sharp-tongued badass who taught herself archery to feed her family.  She's a firebrand and I love her.  One wrong move has her whisked away to faerie-land to live with Tamlin, sizzlingly handsome faerie Lord and certified mental eye-candy.  The relationship between them heats up slowly and burns bright.  But there's a darkness as well, a plot that threatens both of their worlds.  I wish that the evil part of the plot had been more prominent and taken up more space; I also found the ending turn a little eye-rolly.  However, I still gobbled it up.  ACOTAR transported me as a good fantasy should, and left me impatient for more.in depthin this loose beauty and the beast retelling,Meet Feyre.  Once a gentlewoman until her family's fortune was lost, she now lives with her father and two sisters in a quaint cottage.  She's the definition of fierce.  With her father a self-made invalid, her proud and idle sister Nesta, and her naive and lazy sister Elain, she's the family's sole hope.  She's scrabbled her way from starvation to survival, teaching herself to use a bow, to trade, to adapt.  So she's smart enough to recognize a fae when she sees one, and to kill it.  In a twist on the original tale, it's Feyre whose crime has brought doom, and she is given a choice: death, or life in the faerie realm, away from all she's ever known.  Obviously, she chooses the non-dead version.  She's brought to a magical castle where the Beast's curse is reimagined: masks that can never be removed, and a sickness in his magic.there are hearts at stake,It's a little less obvious why Tamlin might need a girl than the Beast, but stick with it.  You'll be rewarded with a sweet, slow-moving romance.  I'll admit: I found Tamlin a little boring.  He's broody, tortured, and has some magical rage issues that beg a nuanced dialogue around healthy relationships.  I preferred Lucien, who's witty and petulant.  But in the end, I came to appreciate Tamlin's kind and gentle nature.  His romance with Feyre is built on a rocky beginning; she hates and fears him, and longs for escape.  But of course, they come to know each other more deeply, to appreciate each other's quirks and passions.  I'd have liked more conversations between them, but we do get plenty of steaminess.  And I'll say it: I usually find sex scenes laughable, but Maas avoids ridiculous euphemisms and actually gives her steamy scenes some emotional power.  In other news, I'm hoping that the Rhys thing doesn't become a triangle thing, because unbalanced power dynamics aren't sexy.but also the fate of a magical world.Alas, the lovers cannot be in peace, for there is a curse upon the Courts of the faerie land.  Magic is becoming weaker and more unpredictable.  Dangerous creatures lurk beyond their borders, creatures that feed on fear and soul.  It soon becomes clear that the land is being corrupted from within--and its collapse could mean devastation for mankind.  Feyre isn't complacent.  She's reckless, for sure, but she's determined to find out what Tamlin can't tell her.  Along the way she meets Rhys, a seductively wicked fae lord who may be her aid--for a price.  Her curiosity leads her into a twisted game of intrigue, revenge, and evil.  It's a thrilling mystery that kept me on my toes.  It all leads up to a do-or-die moment, when Feyre must show her own power and become a savior.there are a few instances of flimsiness.I did have my issues.  ACOTAR didn't feel as tightly plotted as Throne of Glass.  Some of the character motivations seemed flimsy.  There were also few positive female characters--at least not any who stuck around for more than a few pages.  I really wanted more of Nesta and Elain, particularly as Nesta was so dynamic across the plot.  The villain, in particular, came off flat.  Not to mention a couple moments of victim blaming that made me squirmy.  But my main disappointment was with the trials Fayre faces to save Tamlin.  They were so freaking cool, but they came towards the end of the book.  As a result, they felt rushed and I felt skeptical that so much had been accomplished so soon.  Fayre does have a habit of doing crazy things that should probably kill her.  But maybe the most frown-worthy part involved a riddle.  I guessed the answer within the first two lines, so the final reveal was more meh than gasp-worthy.even so, sharp and atmospherically written,Despite these missteps, ACOTAR is a fabulous example of craft.  Maas' writing has always had a fairy tale quality to it; that's used to advantage here, where everything she describes seems extra mystical and chilling.  She's concocted a fabulous fantasy world.  Her fae are old gods, held back from ruling humanity only by an ancient treaty.  They live within seven courts--such as Dawn, Summer, and Night--that tensely coexist.  For some reason, I really geeked out about the courts.  It felt like a detail ripped from Grimm, but all Maas.  This is also a dangerous world, and I would have liked to see more of it.  There are nightmare creatures who lure you in with their seductive telepathy, goblins and ghouls, man-eating monsters who foretell the future.  It's a fairy land with a deliciously dark edge.it's the new adult we've all craved and deserved.I usually avoid new adult.  I have it on good faith that they're all much the same.  College girl meets boy.  Hatred.  Brooding.  Sexy times.  OMGLOVERAINBOWS.  It's just stupid.  But many adult books deal with marriage and kids, things I can't yet relate to.  So it's about freaking time that new adult diversified, just as young adult has done.  With ACOTAR, you get all the steam and romance, but you also get an exciting adventure story.  I can only hope that Maas' success will pave the way for other NA with actual plots.in a sentenceA Court of Thorns and Roses is a fairy tale with the volume turned up: more dangerous, more romantic, more seductive.  It's yet another example of Maas' enthralling imagination.\n  \nRead more\n  16 people found this helpful\n    \n          \n              \n                  Helpful\n              \n          \n      Sending feedback...Thank you for your feedback.Sorry, we failed to record your vote. Please try again\n        Report",</v>
      </c>
      <c r="AU40" t="str" cm="1">
        <f t="array" ref="AU40">INDEX($P$43:$P$1000, (ROW()-ROW($AU$1))*6 + 1)</f>
        <v>https://www.amazon.com/Court-Thorns-Roses-Sarah-Maas/dp/1635575567?psc=&amp;linkCode=ll1&amp;tag=dividy-20&amp;linkId=3f61e08eab598a5343d1016390f3db8a&amp;language=en_US&amp;ref_=as_li_ss_tl</v>
      </c>
    </row>
    <row r="41" spans="1:47" x14ac:dyDescent="0.2">
      <c r="A41" t="s">
        <v>2815</v>
      </c>
      <c r="B41" t="str">
        <f>MID(A41, FIND("""", A41, FIND("name"":", A41)) + 4, LEN(A41) - FIND("""", A41, FIND("name"":", A41)) - 5)</f>
        <v>Does This Taste Funny?: Recipes Our Family Loves</v>
      </c>
      <c r="E41" t="str">
        <f>J41&amp;B41&amp;K41</f>
        <v>&lt;h3 class="product-title"&gt;Does This Taste Funny?: Recipes Our Family Loves&lt;/h3&gt;</v>
      </c>
      <c r="J41" t="s">
        <v>144</v>
      </c>
      <c r="K41" t="s">
        <v>143</v>
      </c>
      <c r="N41" t="str">
        <f>B41</f>
        <v>Does This Taste Funny?: Recipes Our Family Loves</v>
      </c>
      <c r="O41" t="s">
        <v>3000</v>
      </c>
      <c r="P41" t="str">
        <f>O41</f>
        <v xml:space="preserve">    "productDetails": "Stephen and Evie Colbert invite you to pull up a chair as they share their favorite recipes from family and friends and offer a glimpse of food and fun in their South Carolina home.“Hopefully reading this book and cooking these recipes will feel like hanging out with us at home. We basically live in the kitchen anyway.” ―Evie and Stephen ColbertAs Evie and Stephen explain it, Does This Taste Funny? had its beginnings in the Covid lockdown. “We were all stuck together and couldn’t go out, so we cooked. We had all three kids back under one roof for the first time in a long time, and we had dinner each night as a family. Cooking together became a major source of entertainment.”Now, the Colberts invite us into their kitchen and around their dining room table. Sharing Stephen and Evie’s favorite recipes, as well as those of their family and friends, this book offers everything from Party Food (called “party food” because “appetizers” implies something to follow when we all know that, often, this is the only course), to Seafood, to Poultry and Meat (“Evie and I have different relationships to meat. I like it. Evie can take it or leave it, and mostly she leaves it.”), to Desserts (“This is one of the largest sections of the book. Evie always reminds me that desserts are a great way to postpone clearing up.”), to Drinks (“I love cocktail hour. It feels like a reward for having gone so long without a cocktail”), all tied together with playful dialogue between Stephen and Evie and gorgeous shots of their food, family, and home.   Read more",</v>
      </c>
      <c r="AO41" t="str" cm="1">
        <f t="array" ref="AO41">INDEX($N$43:$N$1000, (ROW()-ROW($AO$1))*6 + 1)</f>
        <v>https://www.amazon.com/Housemaids-Secret-Freida-McFadden/dp/0349132615/ref=zg_bs_g_books_d_sccl_40/133-8364463-3604600?psc=</v>
      </c>
      <c r="AP41" t="str" cm="1">
        <f t="array" ref="AP41">INDEX($N$41:$N$1000, (ROW()-ROW($AP$1))*6 + 1)</f>
        <v>The Housemaid's Secret</v>
      </c>
      <c r="AQ41" t="str" cm="1">
        <f t="array" ref="AQ41">INDEX($N$40:$N$1000, (ROW()-ROW($AQ$1))*6 + 1)</f>
        <v>https://c.media-amazon.com/images/I/81LZXcfKqJL._AC_UL300_SR300,200_.jpg</v>
      </c>
      <c r="AR41" t="str" cm="1">
        <f t="array" ref="AR41">INDEX($N$42:$N$1000, (ROW()-ROW($AR$1))*6 + 1)</f>
        <v>Housemaids-Secret-Freida-McFadden</v>
      </c>
      <c r="AS41" t="str" cm="1">
        <f t="array" ref="AS41">INDEX($P$41:$P$1000, (ROW()-ROW($AS$1))*6 + 1)</f>
        <v xml:space="preserve">    "productDetails": "As he continues showing me their incredible penthouse apartment, I have a terrible feeling about the woman behind closed doors. But I can't risk losing this job - not if I want to keep my darkest secret safe . . .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 He is going to pay. It's simply a question of how far I'm willing to go.... An unbelievably twisty read that will have you glued to the pages late into the night. Anyone who loves The Woman in the Window, The Wife Between Us and The Girl on the Train will be completely hooked!   Read more",</v>
      </c>
      <c r="AT41" t="str" cm="1">
        <f t="array" ref="AT41">INDEX($P$42:$P$1000, (ROW()-ROW($AT$1))*6 + 1)</f>
        <v xml:space="preserve">    "customerReviews": "&lt;img src=\"https://c.media-amazon.com/images/S/amazon-avatars-global/default.png\"/&gt;frances watkins5.0 out of 5 stars\n\n\n\n\n\n\n\n  \n  \n    Terrific book!\n  \nReviewed in the United States on September 12, 2024Verified Purchase\n\n\n\n\n\n\n\n  \n  \n    I enjoyed the book because it was such an easy book to read. Read it in 4 days, because it kept me so interested I had a hard time putting it down. And the ending of the story was unexpected like her first one in this series! Recommend to everyone who likes a thriller!\n  \nRead more\n  \n    \n          \n              \n                  Helpful\n              \n          \n      Sending feedback...Thank you for your feedback.Sorry, we failed to record your vote. Please try again\n        Report\n  &lt;img src=\"https://c.media-amazon.com/images/S/amazon-avatars-global/default.png\"/&gt;Joel Gittleman4.0 out of 5 stars\n\n\n\n\n\n\n\n  \n  \n    very entertaining\n  \nReviewed in the United States on August 6, 2024Verified Purchase\n\n\n\n\n\n\n\n  \n  \n    Picked up this book yesterday, finished it today. Couldn’t put it down. I like Frieda’s writing style, short chapters that lead one into the other. This was a quick fluffy read but highly enjoyable as well.\n  \nRead more\n  8 people found this helpful\n    \n          \n              \n                  Helpful\n              \n          \n      Sending feedback...Thank you for your feedback.Sorry, we failed to record your vote. Please try again\n        Report\n  &lt;img src=\"https://c.media-amazon.com/images/S/amazon-avatars-global/default.png\"/&gt;Nancy F5.0 out of 5 stars\n\n\n\n\n\n\n\n  \n  \n    A Real Page Turner\n  \nReviewed in the United States on September 6, 2024Verified Purchase\n\n\n\n\n\n\n\n  \n  \n    The Housemaids Secret is a real page turner. Millie is rebuilding her life, she has a new boyfriend who adores her but of course has problems with her employer. She is able to secure a new job - but the wife is ill and she isn’t to bother. The wife is apparently being abused and Millie must act……This book is full of twists and turns and is a very satisfying read. I heartily recommend it!\n  \nRead more\n  One person found this helpful\n    \n          \n              \n                  Helpful\n              \n          \n      Sending feedback...Thank you for your feedback.Sorry, we failed to record your vote. Please try again\n        Report\n  &lt;img src=\"https://c.media-amazon.com/images/S/amazon-avatars-global/default.png\"/&gt;User3695.0 out of 5 stars\n\n\n\n\n\n\n\n  \n  \n    Easy Read\n  \nReviewed in the United States on September 8, 2024Verified Purchase\n\n\n\n\n\n\n\n  \n  \n    Great book. Easy read.Several friends recommended it. I breezed right through this and let my mom borrow it. She finished it in 2 days. Lots of twists and turns.\n  \nRead more\n  One person found this helpful\n    \n          \n              \n                  Helpful\n              \n          \n      Sending feedback...Thank you for your feedback.Sorry, we failed to record your vote. Please try again\n        Report\n  &lt;img src=\"https://c.media-amazon.com/images/S/amazon-avatars-global/default.png\"/&gt;Steppa4.0 out of 5 stars\n\n\n\n\n\n\n\n  \n  \n    Awesome read!!\n  \nReviewed in the United States on August 23, 2024Verified Purchase\n\n\n\n\n\n\n\n  \n  \n    Great book carrying on a hero like Millie!! This book had lots of twist and kept me on edge the whole time!! Can’t wait to read the next one in the series!!\n  \nRead more\n  \n    \n          \n              \n                  Helpful\n              \n          \n      Sending feedback...Thank you for your feedback.Sorry, we failed to record your vote. Please try again\n        Report\n  &lt;img src=\"https://c.media-amazon.com/images/S/amazon-avatars-global/9ed2be97-0a3f-4da2-9fd2-a9117deceabb._CR0%2C26%2C281%2C281_UX460_.jpg\"/&gt;Katie3.0 out of 5 stars\n\n\n\n\n\n\n\n  \n  \n    SPOILER review! TW: Almost Sa, Eating Disorder, Fat Phobic Remarks\n  \nReviewed in the United States on July 7, 2024Verified Purchase\n\n\n\n\n\n\n\n  \n  \n    My review below does mention briefly about some spoilers, trigger warning wise this one has a almost SA scene, fat phobic remarks, and eating disorders. I may have missed a few trigger warnings, if you’re interested in reading please google all trigger warnings.I put off reading this for a while because a lot of people were saying that the second book is better then the first and I have to say that I disagree, Millie’s character in The Housemaids secret isn’t as interesting as in The Housemaid. She came off as annoying at times and I just didn’t care for her character in this book. I didn’t really enjoy any other character other then Enzo, Enzo is my all time favorite character from this series, I’m glad he was brought back and I’m happy we are going to be getting more Enzo content in The Housemaid is watching.Something’s that annoyed me about this book is the repetitive way in which Millie says she being watched, I think it pops up like six times, surely their is another way you can say she feels she being watched or show that she is being watched. There are some trigger warnings for this one, a scene where Millie is almost Sa leads to an officer implying that it was because of the way she was dressed (pg 69) during part two of the book there is fat phobic comments and eating disorders.The romance with Brock feels a little unnecessary until the end but the way that Millie was leading him on all while knowing that she wasn’t ready for more and still loved Enzo is one of the reasons I didn’t particularly like her, Enzo leaves to take care of his mother who had declining health and Millie states multiple times that she is mad that he left but it’s literally his only family.The mystery/thrilling bits are different from the first story but at the same time they are still kind of similar, the mystery in general while interesting just wasn’t as hard hitting as the first book, I think I was just expecting a bit more after hearing so many comments about this book, Im hoping Millie’s character gets redeemed for me in the third book but at least I’ll get some more Enzo content. I hope we get some chapters from his perspective.\n  \nRead more\n\n\n\n\n\n\n\n\n\n\n\n \n  \t\t \n\n\n\n\n    \n        \n        \n            \n        \n            \n        \n        \n            \n            \n        \n        \n            \n            \n        \n    \n    \n        \n\n            \n                &lt;img src=\"https://c.media-amazon.com/images/S/amazon-avatars-global/9ed2be97-0a3f-4da2-9fd2-a9117deceabb._CR0%2C26%2C281%2C281_UX460_.jpg\"/&gt;Katie\n            \n\n            3.0 out of 5 stars\n            \n                SPOILER review! TW: Almost Sa, Eating Disorder, Fat Phobic Remarks\n            \n            \n            \n                \n                    \n                        \n                        \n                            \n                                \n                                \n                                    Reviewed in the United States on July 7, 2024\n                                \n                            \n                        \n                    \n                \n            \n        \n        \n            My review below does mention briefly about some spoilers, trigger warning wise this one has a almost SA scene, fat phobic remarks, and eating disorders. I may have missed a few trigger warnings, if you’re interested in reading please google all trigger warnings.I put off reading this for a while because a lot of people were saying that the second book is better then the first and I have to say that I disagree, Millie’s character in The Housemaids secret isn’t as interesting as in The Housemaid. She came off as annoying at times and I just didn’t care for her character in this book. I didn’t really enjoy any other character other then Enzo, Enzo is my all time favorite character from this series, I’m glad he was brought back and I’m happy we are going to be getting more Enzo content in The Housemaid is watching.Something’s that annoyed me about this book is the repetitive way in which Millie says she being watched, I think it pops up like six times, surely their is another way you can say she feels she being watched or show that she is being watched. There are some trigger warnings for this one, a scene where Millie is almost Sa leads to an officer implying that it was because of the way she was dressed (pg 69) during part two of the book there is fat phobic comments and eating disorders.The romance with Brock feels a little unnecessary until the end but the way that Millie was leading him on all while knowing that she wasn’t ready for more and still loved Enzo is one of the reasons I didn’t particularly like her, Enzo leaves to take care of his mother who had declining health and Millie states multiple times that she is mad that he left but it’s literally his only family.The mystery/thrilling bits are different from the first story but at the same time they are still kind of similar, the mystery in general while interesting just wasn’t as hard hitting as the first book, I think I was just expecting a bit more after hearing so many comments about this book, Im hoping Millie’s character gets redeemed for me in the third book but at least I’ll get some more Enzo content. I hope we get some chapters from his perspective.\n        \n        \n            \n                Images in this review\n            \n            \n                \n                    \n                        \n                    \n                \n            \n        \n    \n        \n    \n\n\n\n\n\n   function toggleSeeAllView() {\n       P.when('A', 'cr-image-popover-controller').execute(function(A, imagePopoverController) {\n          imagePopoverController.toggleSeeAllView(true);\n       });\n   }\n\n\n       &lt;img alt=\"Customer image\" src=\"https://c.media-amazon.com/images/I/71ydcvgua4L._SY88.jpg\" height=\"88\" width=\"100%\"/&gt;\n\n        P.when('A', 'cr-image-popover-controller').execute(function(A, imagePopoverController) {\n          A.on(\"a:popover:beforeShow:R2KY8XH5PXMTI4_gallerySection_main\", function(data) {\n            imagePopoverController.initImagePopover(\"R2KY8XH5PXMTI4\", \"[https://c.media-amazon.com/images/I/71ydcvgua4L.jpg]\", data);\n          });\n        });\n    \n\n  12 people found this helpful\n    \n          \n              \n                  Helpful\n              \n          \n      Sending feedback...Thank you for your feedback.Sorry, we failed to record your vote. Please try again\n        Report\n  &lt;img src=\"https://c.media-amazon.com/images/S/amazon-avatars-global/default.png\"/&gt;madelin sanchez5.0 out of 5 stars\n\n\n\n\n\n\n\n  \n  \n    Great Read!\n  \nReviewed in the United States on August 7, 2024Verified Purchase\n\n\n\n\n\n\n\n  \n  \n    Freida has done it once again! Shocking twists after twists! Of course I was hooked by the first book in the series, The Housemaid, but I completely devoured this one. This book war gripping and hard to put down. The ending though, I thought I had it figured out and knew how it was going to wrap up, but boy was I wrong, I love Millie's character and wanting to help, however home girl continues to get herself caught up in some creepy and even dangerous situations. I can't wait to read the next one! If you enjoy thrillers with some shocking twists, I definitely recommend this series.\n  \nRead more\n  7 people found this helpful\n    \n          \n              \n                  Helpful\n              \n          \n      Sending feedback...Thank you for your feedback.Sorry, we failed to record your vote. Please try again\n        Report\n  &lt;img src=\"https://c.media-amazon.com/images/S/amazon-avatars-global/default.png\"/&gt;Judy P5.0 out of 5 stars\n\n\n\n\n\n\n\n  \n  \n    Holds your interest - twisting plot\n  \nReviewed in the United States on September 3, 2024Verified Purchase\n\n\n\n\n\n\n\n  \n  \n    Love the way McFadden writes. Not overly descriptive and does not introduce too many character all at once. The plots are always intriguing and will keep you guessing until the very end.\n  \nRead more\n  3 people found this helpful\n    \n          \n              \n                  Helpful\n              \n          \n      Sending feedback...Thank you for your feedback.Sorry, we failed to record your vote. Please try again\n        Report",</v>
      </c>
      <c r="AU41" t="str" cm="1">
        <f t="array" ref="AU41">INDEX($P$43:$P$1000, (ROW()-ROW($AU$1))*6 + 1)</f>
        <v>https://www.amazon.com/Housemaids-Secret-Freida-McFadden/dp/0349132615?psc=&amp;linkCode=ll1&amp;tag=dividy-20&amp;linkId=127fc3f982c419d26fd69f91081fd5ca&amp;language=en_US&amp;ref_=as_li_ss_tl</v>
      </c>
    </row>
    <row r="42" spans="1:47" x14ac:dyDescent="0.2">
      <c r="A42" t="s">
        <v>2816</v>
      </c>
      <c r="B42" t="str">
        <f>MID(A42, FIND("amazon.com/", A42) + LEN("amazon.com/"), LEN(A42) - FIND("amazon.com/", A42) - LEN("amazon.com/")-1)</f>
        <v>Does-This-Taste-Funny-Recipes</v>
      </c>
      <c r="E42" t="str">
        <f>J42</f>
        <v>&lt;/div&gt;</v>
      </c>
      <c r="J42" t="s">
        <v>111</v>
      </c>
      <c r="N42" t="str">
        <f>B42</f>
        <v>Does-This-Taste-Funny-Recipes</v>
      </c>
      <c r="O42" t="s">
        <v>1140</v>
      </c>
      <c r="P42" t="str">
        <f>O42</f>
        <v xml:space="preserve">    "customerReviews": "No customer reviews found",</v>
      </c>
      <c r="AO42" t="str" cm="1">
        <f t="array" ref="AO42">INDEX($N$43:$N$1000, (ROW()-ROW($AO$1))*6 + 1)</f>
        <v>https://www.amazon.com/God-Woods-Novel-Liz-Moore/dp/0593418913/ref=zg_bs_g_books_d_sccl_41/133-8364463-3604600?psc=</v>
      </c>
      <c r="AP42" t="str" cm="1">
        <f t="array" ref="AP42">INDEX($N$41:$N$1000, (ROW()-ROW($AP$1))*6 + 1)</f>
        <v>The God of the Woods: A Novel</v>
      </c>
      <c r="AQ42" t="str" cm="1">
        <f t="array" ref="AQ42">INDEX($N$40:$N$1000, (ROW()-ROW($AQ$1))*6 + 1)</f>
        <v>https://c.media-amazon.com/images/I/81-vBq87wrL._AC_UL300_SR300,200_.jpg</v>
      </c>
      <c r="AR42" t="str" cm="1">
        <f t="array" ref="AR42">INDEX($N$42:$N$1000, (ROW()-ROW($AR$1))*6 + 1)</f>
        <v>God-Woods-Novel-Liz-Moore</v>
      </c>
      <c r="AS42" t="str" cm="1">
        <f t="array" ref="AS42">INDEX($P$41:$P$1000, (ROW()-ROW($AS$1))*6 + 1)</f>
        <v xml:space="preserve">    "productDetails": "A NEW YORK TIMES BESTSELLERJIMMY FALLON SUMMER READS WINNERONE OF BARACK OBAMA'S FAVORITE READS OF SUMMER 2024“The God of the Woods should be your next summer mystery.” —The Washington Post“Extraordinary . . . Reminds me of Donna Tartt’s 1992 debut, The Secret History . . . I was so thoroughly submerged in a rich fictional world, that for hours I barely came up for air.” —Maureen Corrigan, Fresh Air, NPR“Riveting from page one to the last breathless word.” —Rebecca Makkai, New York Times bestselling author of I Have Some Questions For YouWhen a teenager vanishes from her Adirondack summer camp, two worlds collideEarly morning, August 1975: a camp counselor discovers an empty bunk. Its occupant, Barbara Van Laar, has gone missing. Barbara isn’t just any thirteen-year-old: she’s the daughter of the family that owns the summer camp and employs most of the region’s residents. And this isn’t the first time a Van Laar child has disappeared. Barbara’s older brother similarly vanished fourteen years ago, never to be found.As a panicked search begins, a thrilling drama unfolds. Chasing down the layered secrets of the Van Laar family and the blue-collar community working in its shadow, Moore’s multi-threaded story invites readers into a rich and gripping dynasty of secrets and second chances. It is Liz Moore’s most ambitious and wide-reaching novel yet.   Read more",</v>
      </c>
      <c r="AT42" t="str" cm="1">
        <f t="array" ref="AT42">INDEX($P$42:$P$1000, (ROW()-ROW($AT$1))*6 + 1)</f>
        <v xml:space="preserve">    "customerReviews": "&lt;img src=\"https://c.media-amazon.com/images/S/amazon-avatars-global/c51ad117-44bd-40d3-a039-660a39c97c79._CR0%2C0%2C500%2C500_SX460_.jpg\"/&gt;Kristel5.0 out of 5 stars\n\n\n\n\n\n\n\n  \n  \n    Part literally suspense, part social commentary\n  \nReviewed in the United States on September 11, 2024Verified Purchase\n\n\n\n\n\n\n\n  \n  \n    On the surface, The God of the Woods is a wildly captivating mystery about two children who go missing from the same prominent family in the Adirondacks between 1961 to 1975.  Scratch the surface and this book is also equal parts a scathing indictment of social hierarchy and the disturbing lengths people will go to in order to preserve their privilege.Ideally, this book should be read over a long weekend or during a week with plenty of anticipated downtime.  In other words, don’t make any plans.  This is a character rich story with a well-constructed slow burner of plot that can, at times, feel like walking through a funhouse.  Moore deftly delivers shifting timelines and two mysteries to solve with her use of misdirection and carefully placed clues.Excellent late summer read with plenty of 1970s upstate New York camp nostalgia (and a neat map of Camp Emerson in every format, including the audiobook!)\n  \nRead more\n  One person found this helpful\n    \n          \n              \n                  Helpful\n              \n          \n      Sending feedback...Thank you for your feedback.Sorry, we failed to record your vote. Please try again\n        Report\n  &lt;img src=\"https://c.media-amazon.com/images/S/amazon-avatars-global/default.png\"/&gt;Tracie4.0 out of 5 stars\n\n\n\n\n\n\n\n  \n  \n    Great book!\n  \nReviewed in the United States on September 10, 2024Verified Purchase\n\n\n\n\n\n\n\n  \n  \n    The God of the Woods by Liz MooreThis is a good slow thriller/mystery. It is not fast paced and it does meander between multiple time lines among the many characters.You have a teen girl, Barbara, that disappears while at camp. A family owned camp with a history. Fourteen years earlier her brother Bear had disappeared there, without a trace.Now as the investigation plows through the present 1975 and 1961, old secrets are revealed. A town that has questions and anger about the past. Wrongful accusations, families with secrets and a powerful family that will do anything to stay in control.The story is very detailed and probably could have been told more efficiently, but overall it is a really good story! The multilayered story lines keep the reader involved and invested in the outcome of the story.I also listened to the audio version and it was so well narrated!#thegodofthewoods #lizmoore #thrillingdrama #layeredmystery #multithreadedsecrets\n  \nRead more\n\n\n\n\n\n\n\n\n\n\n\n \n  \t\t \n\n\n\n\n    \n        \n        \n            \n        \n            \n        \n        \n            \n            \n        \n        \n            \n            \n        \n    \n    \n        \n\n            \n                &lt;img src=\"https://c.media-amazon.com/images/S/amazon-avatars-global/default.png\"/&gt;Tracie\n            \n\n            4.0 out of 5 stars\n            \n                Great book!\n            \n            \n            \n                \n                    \n                        \n                        \n                            \n                                \n                                \n                                    Reviewed in the United States on September 10, 2024\n                                \n                            \n                        \n                    \n                \n            \n        \n        \n            The God of the Woods by Liz MooreThis is a good slow thriller/mystery. It is not fast paced and it does meander between multiple time lines among the many characters.You have a teen girl, Barbara, that disappears while at camp. A family owned camp with a history. Fourteen years earlier her brother Bear had disappeared there, without a trace.Now as the investigation plows through the present 1975 and 1961, old secrets are revealed. A town that has questions and anger about the past. Wrongful accusations, families with secrets and a powerful family that will do anything to stay in control.The story is very detailed and probably could have been told more efficiently, but overall it is a really good story! The multilayered story lines keep the reader involved and invested in the outcome of the story.I also listened to the audio version and it was so well narrated!#thegodofthewoods #lizmoore #thrillingdrama #layeredmystery #multithreadedsecrets\n        \n        \n            \n                Images in this review\n            \n            \n                \n                    \n                        \n                    \n                \n            \n        \n    \n        \n    \n\n\n\n\n\n   function toggleSeeAllView() {\n       P.when('A', 'cr-image-popover-controller').execute(function(A, imagePopoverController) {\n          imagePopoverController.toggleSeeAllView(true);\n       });\n   }\n\n\n       &lt;img alt=\"Customer image\" src=\"https://c.media-amazon.com/images/I/71p2nOcdJJL._SY88.jpg\" height=\"88\" width=\"100%\"/&gt;\n\n        P.when('A', 'cr-image-popover-controller').execute(function(A, imagePopoverController) {\n          A.on(\"a:popover:beforeShow:R39VNJG07DANY4_gallerySection_main\", function(data) {\n            imagePopoverController.initImagePopover(\"R39VNJG07DANY4\", \"[https://c.media-amazon.com/images/I/71p2nOcdJJL.jpg]\", data);\n          });\n        });\n    \n\n  2 people found this helpful\n    \n          \n              \n                  Helpful\n              \n          \n      Sending feedback...Thank you for your feedback.Sorry, we failed to record your vote. Please try again\n        Report\n  &lt;img src=\"https://c.media-amazon.com/images/S/amazon-avatars-global/e5a4edd3-1709-4987-9d74-5ffa845e81c9._CR0%2C0%2C375%2C375_UX460_.jpg\"/&gt;Angie Allen5.0 out of 5 stars\n\n\n\n\n\n\n\n  \n  \n    Seamlessly weaves through time and emotion -\n  \nReviewed in the United States on August 31, 2024Verified Purchase\n\n\n\n\n\n\n\n  \n  \n    The Story is so brilliantly organized; unfolding at a perfect pace, introducing characters and heartache and subtle information with each chapter. Family dramas can sometimes be a little over the top, but this one was very well done and not unnecessarily dramatic. I desperately longed to know what happened to Bear Van Laar (almost more so than the present worry of Barbara’s disappearance), and Moore does a masterful job of moving through the story and making nearly every possible person seem suspicious, writing characters so self-centered you hope for their comeuppance. A heartbreaking but powerful story of family (both those we’re born into and those we find), and what it means to be loved and accepted.\n  \nRead more\n  7 people found this helpful\n    \n          \n              \n                  Helpful\n              \n          \n      Sending feedback...Thank you for your feedback.Sorry, we failed to record your vote. Please try again\n        Report\n  &lt;img src=\"https://c.media-amazon.com/images/S/amazon-avatars-global/default.png\"/&gt;Baroke5.0 out of 5 stars\n\n\n\n\n\n\n\n  \n  \n    More than it appears\n  \nReviewed in the United States on August 24, 2024Verified Purchase\n\n\n\n\n\n\n\n  \n  \n    Initially I enjoyed this book as an easy read and a page turner. The story is intriguing and the setting is so evocative of its time and place - it really draws you into its world. And it's just a compelling mystery, suspensefully plotted and paced to keep you coming back for more.But actually it's a lot more than a good mystery. It's a portrayal of the social, class, and gender dynamics of the 1950s to 1970s, and a particularly pointed depiction of how those dynamics impacted women, often to tragic effect. And about how women struggled to make the best of their circumstances, with varying success.This was my introduction to this author but I'll definitely be looking out for more. Great summer read with some appreciated dimension and depth.\n  \nRead more\n  16 people found this helpful\n    \n          \n              \n                  Helpful\n              \n          \n      Sending feedback...Thank you for your feedback.Sorry, we failed to record your vote. Please try again\n        Report\n  &lt;img src=\"https://c.media-amazon.com/images/S/amazon-avatars-global/default.png\"/&gt;Basha Raizel4.0 out of 5 stars\n\n\n\n\n\n\n\n  \n  \n    Took a while to engage me, but then I could not put it down!\n  \nReviewed in the United States on September 3, 2024Verified Purchase\n\n\n\n\n\n\n\n  \n  \n    This is a book that's hard to review because there were many things I didn't like about it—in particular, its fragmented nature, with too many points-of-view and endless time-jumps that weren't always organic to the ongoing story—BUT about halfway through I literally could not put it down!  That's no easy feat for an author =bravo!  The story was fresh, surprising, full of twists, with a cast of compelling characters who (for the most part) were complex, original, and easy to root for.  In retrospect, some of it was highly implausible BUT (again) it kept me riveted!  Well worth reading.\n  \nRead more\n  4 people found this helpful\n    \n          \n              \n                  Helpful\n              \n          \n      Sending feedback...Thank you for your feedback.Sorry, we failed to record your vote. Please try again\n        Report",</v>
      </c>
      <c r="AU42" t="str" cm="1">
        <f t="array" ref="AU42">INDEX($P$43:$P$1000, (ROW()-ROW($AU$1))*6 + 1)</f>
        <v>https://www.amazon.com/God-Woods-Novel-Liz-Moore/dp/0593418913?psc=&amp;linkCode=ll1&amp;tag=dividy-20&amp;linkId=33ab920d2ea59ee9131a271667d26d62&amp;language=en_US&amp;ref_=as_li_ss_tl</v>
      </c>
    </row>
    <row r="43" spans="1:47" x14ac:dyDescent="0.2">
      <c r="A43" t="s">
        <v>2817</v>
      </c>
      <c r="E43" t="str">
        <f>J43</f>
        <v>&lt;/a&gt;</v>
      </c>
      <c r="J43" t="s">
        <v>112</v>
      </c>
      <c r="N43" t="str">
        <f>MID(A43, FIND("https://", A43), LEN(A43) - FIND("https://", A43) - 1)</f>
        <v>https://www.amazon.com/Does-This-Taste-Funny-Recipes/dp/1250859999/ref=zg_bs_g_books_d_sccl_1/133-8364463-3604600?psc=</v>
      </c>
      <c r="O43" t="s">
        <v>3001</v>
      </c>
      <c r="P43" t="str">
        <f>MID(O43, FIND("https://", O43), LEN(O43) - FIND("https://", O43) )</f>
        <v>https://www.amazon.com/Does-This-Taste-Funny-Recipes/dp/1250859999?psc=&amp;linkCode=ll1&amp;tag=dividy-20&amp;linkId=75c66e809a55dfc00a26e6d05a8b26c0&amp;language=en_US&amp;ref_=as_li_ss_tl</v>
      </c>
      <c r="AO43" t="str" cm="1">
        <f t="array" ref="AO43">INDEX($N$43:$N$1000, (ROW()-ROW($AO$1))*6 + 1)</f>
        <v>https://www.amazon.com/Brown-Bear-What-You-See/dp/0805047905/ref=zg_bs_g_books_d_sccl_42/133-8364463-3604600?psc=</v>
      </c>
      <c r="AP43" t="str" cm="1">
        <f t="array" ref="AP43">INDEX($N$41:$N$1000, (ROW()-ROW($AP$1))*6 + 1)</f>
        <v>Brown Bear, Brown Bear, What Do You See?</v>
      </c>
      <c r="AQ43" t="str" cm="1">
        <f t="array" ref="AQ43">INDEX($N$40:$N$1000, (ROW()-ROW($AQ$1))*6 + 1)</f>
        <v>https://c.media-amazon.com/images/I/81kZ3Gl3WKL._AC_UL300_SR300,200_.jpg</v>
      </c>
      <c r="AR43" t="str" cm="1">
        <f t="array" ref="AR43">INDEX($N$42:$N$1000, (ROW()-ROW($AR$1))*6 + 1)</f>
        <v>Brown-Bear-What-You-See</v>
      </c>
      <c r="AS43" t="str" cm="1">
        <f t="array" ref="AS43">INDEX($P$41:$P$1000, (ROW()-ROW($AS$1))*6 + 1)</f>
        <v xml:space="preserve">    "productDetails": "A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   Read more",</v>
      </c>
      <c r="AT43" t="str" cm="1">
        <f t="array" ref="AT43">INDEX($P$42:$P$1000, (ROW()-ROW($AT$1))*6 + 1)</f>
        <v xml:space="preserve">    "customerReviews": "&lt;img src=\"https://c.media-amazon.com/images/S/amazon-avatars-global/98abc7c7-ac0c-4348-b866-25314a615b83._CR27%2C0%2C445%2C445_SX460_.jpg\"/&gt;Jessvbro5.0 out of 5 stars\n\n\n\n\n\n\n\n  \n  \n    I think we read this book a million times\n  \nReviewed in the United States on August 30, 2024Verified Purchase\n\n\n\n\n\n\n\n  \n  \n    Finding a simple yet interesting book that will keep your child’s attention may be hard but BROWN BEAR, BROWN BEAR BOOK does just that! It’s a great learning book for children. This allows your children to learn different types of animals, colors, and listening skills. It a easy book for your child to read on their own and boost their confidence in becoming a good reader. This is a must have book for every household with children!\n  \nRead more\n  One person found this helpful\n    \n          \n              \n                  Helpful\n              \n          \n      Sending feedback...Thank you for your feedback.Sorry, we failed to record your vote. Please try again\n        Report\n  &lt;img src=\"https://c.media-amazon.com/images/S/amazon-avatars-global/default.png\"/&gt;rick5.0 out of 5 stars\n\n\n\n\n\n\n\n  \n  \n    Excellent Book for Babies\n  \nReviewed in the United States on August 20, 2024Verified Purchase\n\n\n\n\n\n\n\n  \n  \n    I wanted to find more board books to entertain my 2 month old and this book checked all my boxes! At this age he enjoys when you sing him the words, something that is made easy with the repetition featured in this book. He also entertained by the vibrant colors on every page.\n  \nRead more\n\n\n\n\n\n\n\n\n\n\n\n \n  \t\t \n\n\n\n\n    \n        \n        \n            \n        \n            \n        \n        \n            \n            \n        \n        \n            \n            \n        \n    \n    \n        \n\n            \n                &lt;img src=\"https://c.media-amazon.com/images/S/amazon-avatars-global/default.png\"/&gt;rick\n            \n\n            5.0 out of 5 stars\n            \n                Excellent Book for Babies\n            \n            \n            \n                \n                    \n                        \n                        \n                            \n                                \n                                \n                                    Reviewed in the United States on August 20, 2024\n                                \n                            \n                        \n                    \n                \n            \n        \n        \n            I wanted to find more board books to entertain my 2 month old and this book checked all my boxes! At this age he enjoys when you sing him the words, something that is made easy with the repetition featured in this book. He also entertained by the vibrant colors on every page.\n        \n        \n            \n                Images in this review\n            \n            \n                \n                    \n                        \n                    \n                \n            \n        \n    \n        \n    \n\n\n\n\n\n   function toggleSeeAllView() {\n       P.when('A', 'cr-image-popover-controller').execute(function(A, imagePopoverController) {\n          imagePopoverController.toggleSeeAllView(true);\n       });\n   }\n\n\n       &lt;img alt=\"Customer image\" src=\"https://c.media-amazon.com/images/I/61yI3PxI+3L._SY88.jpg\" height=\"88\" width=\"100%\"/&gt;\n\n        P.when('A', 'cr-image-popover-controller').execute(function(A, imagePopoverController) {\n          A.on(\"a:popover:beforeShow:RWJB5SBB76UN9_gallerySection_main\", function(data) {\n            imagePopoverController.initImagePopover(\"RWJB5SBB76UN9\", \"[https://c.media-amazon.com/images/I/61yI3PxI+3L.jpg]\", data);\n          });\n        });\n    \n\n  2 people found this helpful\n    \n          \n              \n                  Helpful\n              \n          \n      Sending feedback...Thank you for your feedback.Sorry, we failed to record your vote. Please try again\n        Report\n  &lt;img src=\"https://c.media-amazon.com/images/S/amazon-avatars-global/default.png\"/&gt;Macy Prince5.0 out of 5 stars\n\n\n\n\n\n\n\n  \n  \n    My babys favorite book\n  \nReviewed in the United States on September 6, 2024Verified Purchase\n\n\n\n\n\n\n\n  \n  \n    Best easy reader book\n  \nRead more\n  \n    \n          \n              \n                  Helpful\n              \n          \n      Sending feedback...Thank you for your feedback.Sorry, we failed to record your vote. Please try again\n        Report\n  &lt;img src=\"https://c.media-amazon.com/images/S/amazon-avatars-global/default.png\"/&gt;Amazon Customer5.0 out of 5 stars\n\n\n\n\n\n\n\n  \n  \n    A great book for a young child!\n  \nReviewed in the United States on August 10, 2024Verified Purchase\n\n\n\n\n\n\n\n  \n  \n    This was a book that my grandson and I read together. He loved it! The buttons were easy for him to push – but not too easy! He learned the names of the animals and the sound they made. I wish I could buy 20 different books like this! Kids love it. I have had to tape the pages together with packing tape. But that’s because the pages I’ve had so much use!  I would buy this again.\n  \nRead more\n  \n    \n          \n              \n                  Helpful\n              \n          \n      Sending feedback...Thank you for your feedback.Sorry, we failed to record your vote. Please try again\n        Report\n  &lt;img src=\"https://c.media-amazon.com/images/S/amazon-avatars-global/default.png\"/&gt;Gmextrdr5.0 out of 5 stars\n\n\n\n\n\n\n\n  \n  \n    Classic not to be missed\n  \nReviewed in the United States on September 12, 2024Verified Purchase\n\n\n\n\n\n\n\n  \n  \n    No toddler should miss this book EVER! Classic anticipation for the next page, building and trusting the provider. Don’t have a toddler, buy one to gift.\n  \nRead more\n  \n    \n          \n              \n                  Helpful\n              \n          \n      Sending feedback...Thank you for your feedback.Sorry, we failed to record your vote. Please try again\n        Report\n  &lt;img src=\"https://c.media-amazon.com/images/S/amazon-avatars-global/default.png\"/&gt;Erin5.0 out of 5 stars\n\n\n\n\n\n\n\n  \n  \n    Helps my son with speech\n  \nReviewed in the United States on September 1, 2024Verified Purchase\n\n\n\n\n\n\n\n  \n  \n    My son who is two and a little delayed in speech loves this book. After the first time reading it, he fell in love with it and was repeating the whole book phrase by phrase. Although not clearly, he was still interested enough to imitate what was read to him and that should say enough about a book! Another plus is its labeling colors and animals.\n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board book!\n  \nReviewed in the United States on August 4, 2024Verified Purchase\n\n\n\n\n\n\n\n  \n  \n    Love these board books for toddlers! This is a great book to read to your child and learn about colors and animals!\n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Still Great\n  \nReviewed in the United States on August 9, 2024Verified Purchase\n\n\n\n\n\n\n\n  \n  \n    Classic well written colorful\n  \nRead more\n  \n    \n          \n              \n                  Helpful\n              \n          \n      Sending feedback...Thank you for your feedback.Sorry, we failed to record your vote. Please try again\n        Report",</v>
      </c>
      <c r="AU43" t="str" cm="1">
        <f t="array" ref="AU43">INDEX($P$43:$P$1000, (ROW()-ROW($AU$1))*6 + 1)</f>
        <v>https://www.amazon.com/Brown-Bear-What-You-See/dp/0805047905?psc=&amp;linkCode=ll1&amp;tag=dividy-20&amp;linkId=b1bd794c12d8ac78a50da7880a4dc2af&amp;language=en_US&amp;ref_=as_li_ss_tl</v>
      </c>
    </row>
    <row r="44" spans="1:47" x14ac:dyDescent="0.2">
      <c r="A44" t="s">
        <v>136</v>
      </c>
      <c r="O44" t="s">
        <v>162</v>
      </c>
      <c r="AO44" t="str" cm="1">
        <f t="array" ref="AO44">INDEX($N$43:$N$1000, (ROW()-ROW($AO$1))*6 + 1)</f>
        <v>https://www.amazon.com/Dont-Believe-Everything-You-Think/dp/B0B39TSMJM/ref=zg_bs_g_books_d_sccl_43/133-8364463-3604600?psc=</v>
      </c>
      <c r="AP44" t="str" cm="1">
        <f t="array" ref="AP44">INDEX($N$41:$N$1000, (ROW()-ROW($AP$1))*6 + 1)</f>
        <v>Don't Believe Everything You Think: Why Your Thinking Is The Beginning &amp; End Of Suffering</v>
      </c>
      <c r="AQ44" t="str" cm="1">
        <f t="array" ref="AQ44">INDEX($N$40:$N$1000, (ROW()-ROW($AQ$1))*6 + 1)</f>
        <v>https://c.media-amazon.com/images/I/510pDtntAVL._AC_UL300_SR300,200_.jpg</v>
      </c>
      <c r="AR44" t="str" cm="1">
        <f t="array" ref="AR44">INDEX($N$42:$N$1000, (ROW()-ROW($AR$1))*6 + 1)</f>
        <v>Dont-Believe-Everything-You-Think</v>
      </c>
      <c r="AS44" t="str" cm="1">
        <f t="array" ref="AS44">INDEX($P$41:$P$1000, (ROW()-ROW($AS$1))*6 + 1)</f>
        <v xml:space="preserve">    "productDetails": "Learn how to overcome anxiety, self-doubt &amp; self-sabotage without needing to rely on motivation or willpower.In this book, you'll discover the root cause of all psychological and emotional suffering and how to achieve freedom of mind to effortlessly create the life you've always wanted to live.Although pain is inevitable, suffering is optional.This book offers a completely new paradigm and understanding of where our human experience comes from, allowing us to end our own suffering and create how we want to feel at any moment.In This Book, You'll Discover: 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exist.Within the pages of this 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book was written to help you go beyond your thinking and discover the truth of what you already intuitively know deep inside your soul.   Read more",</v>
      </c>
      <c r="AT44" t="str" cm="1">
        <f t="array" ref="AT44">INDEX($P$42:$P$1000, (ROW()-ROW($AT$1))*6 + 1)</f>
        <v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16 people found this helpful\n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24 people found this helpful\n    \n          \n              \n                  Helpful\n              \n          \n      Sending feedback...Thank you for your feedback.Sorry, we failed to record your vote. Please try again\n        Report\n  &lt;img src=\"https://c.media-amazon.com/images/S/amazon-avatars-global/default.png\"/&gt;barry fuller5.0 out of 5 stars\n\n\n\n\n\n\n\n  \n  \n    Awesome book\n  \nReviewed in the United States on September 9, 2024Verified Purchase\n\n\n\n\n\n\n\n  \n  \n    Great book great explanation of things making it very easy and interesting to read and follow. I'm am ordering 2 more of this authors books he did such great job on this one\n  \nRead more\n  3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13 people found this helpful\n    \n          \n              \n                  Helpful\n              \n          \n      Sending feedback...Thank you for your feedback.Sorry, we failed to record your vote. Please try again\n        Report\n  &lt;img src=\"https://c.media-amazon.com/images/S/amazon-avatars-global/default.png\"/&gt;Phenomenal book! My girlfriend and I love this book. We typically do 5 questions on our date nights and have helped us get a better understanding of how to navigate through hard conversations or compromises. 4.0 out of 5 stars\n\n\n\n\n\n\n\n  \n  \n    Great book!\n  \nReviewed in the United States on August 1, 2024Verified Purchase\n\n\n\n\n\n\n\n  \n  \n    This book truly gave me a better understanding of how to navigate through my own thoughts. It was insightful and gave me a new outlook on my mental health. 9/10 would recommend to a friend.\n  \nRead more\n  3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23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12 people found this helpful\n    \n          \n              \n                  Helpful\n              \n          \n      Sending feedback...Thank you for your feedback.Sorry, we failed to record your vote. Please try again\n        Report\n  &lt;img src=\"https://c.media-amazon.com/images/S/amazon-avatars-global/default.png\"/&gt;Amazon Customer5.0 out of 5 stars\n\n\n\n\n\n\n\n  \n  \n    Get it\n  \nReviewed in the United States on September 5, 2024Verified Purchase\n\n\n\n\n\n\n\n  \n  \n    This book is short and to the point, if you are thinking about buying one book, let it be this one. You will feel a change from the first chapter. I don’t even like reading that much and devoured this book in two days even with crazy adhd. I recommend it 1000%. Get it. It’s easy and fast to read, it will change your perspective. You have nothing to lose.\n  \nRead more\n  3 people found this helpful\n    \n          \n              \n                  Helpful\n              \n          \n      Sending feedback...Thank you for your feedback.Sorry, we failed to record your vote. Please try again\n        Report",</v>
      </c>
      <c r="AU44" t="str" cm="1">
        <f t="array" ref="AU44">INDEX($P$43:$P$1000, (ROW()-ROW($AU$1))*6 + 1)</f>
        <v>https://www.amazon.com/Dont-Believe-Everything-You-Think/dp/B0B39TSMJM?psc=&amp;linkCode=ll1&amp;tag=dividy-20&amp;linkId=fcdfad2c2a1017bea47c9f81a7b6b221&amp;language=en_US&amp;ref_=as_li_ss_tl</v>
      </c>
    </row>
    <row r="45" spans="1:47" x14ac:dyDescent="0.2">
      <c r="A45" t="s">
        <v>135</v>
      </c>
      <c r="E45" t="str">
        <f t="shared" ref="E45" si="0">J45&amp;$B$37&amp;B48&amp;K45</f>
        <v>&lt;a href="/Books1/Does-This-Taste-Funny-Recipes"&gt;&lt;div class="product-card"&gt;</v>
      </c>
      <c r="J45" t="s">
        <v>146</v>
      </c>
      <c r="K45" t="s">
        <v>145</v>
      </c>
      <c r="O45" s="7"/>
      <c r="AO45" t="str" cm="1">
        <f t="array" ref="AO45">INDEX($N$43:$N$1000, (ROW()-ROW($AO$1))*6 + 1)</f>
        <v>https://www.amazon.com/Very-Hungry-Caterpillar-Eric-Carle/dp/0399226907/ref=zg_bs_g_books_d_sccl_44/133-8364463-3604600?psc=</v>
      </c>
      <c r="AP45" t="str" cm="1">
        <f t="array" ref="AP45">INDEX($N$41:$N$1000, (ROW()-ROW($AP$1))*6 + 1)</f>
        <v>The Very Hungry Caterpillar</v>
      </c>
      <c r="AQ45" t="str" cm="1">
        <f t="array" ref="AQ45">INDEX($N$40:$N$1000, (ROW()-ROW($AQ$1))*6 + 1)</f>
        <v>https://c.media-amazon.com/images/I/81qsstEtrgL._AC_UL300_SR300,200_.jpg</v>
      </c>
      <c r="AR45" t="str" cm="1">
        <f t="array" ref="AR45">INDEX($N$42:$N$1000, (ROW()-ROW($AR$1))*6 + 1)</f>
        <v>Very-Hungry-Caterpillar-Eric-Carle</v>
      </c>
      <c r="AS45" t="str" cm="1">
        <f t="array" ref="AS45">INDEX($P$41:$P$1000, (ROW()-ROW($AS$1))*6 + 1)</f>
        <v xml:space="preserve">    "productDetails": "THE all-time classic picture book, from generation to generation, sold somewhere in the world every 30 seconds! A sturdy and beautiful book to give as a gift for new babies, baby showers, birthdays, and other new beginnings!Featuring interactive die-cut pages, this board book edition is the perfect size for little hands and great for teaching counting and days of the week. \"The very hungry caterpillar literally eats his way through the pages of the book—and right into your child's heart...\" —Mother's Manual\"Gorgeously illustrated, brilliantly innovative...\"—The New York Times Book Review   Read more",</v>
      </c>
      <c r="AT45" t="str" cm="1">
        <f t="array" ref="AT45">INDEX($P$42:$P$1000, (ROW()-ROW($AT$1))*6 + 1)</f>
        <v xml:space="preserve">    "customerReviews": "&lt;img src=\"https://c.media-amazon.com/images/S/amazon-avatars-global/default.png\"/&gt;Michael Livanos5.0 out of 5 stars\n\n\n\n\n\n\n\n  \n  \n    A classic\n  \nReviewed in the United States on August 21, 2024Verified Purchase\n\n\n\n\n\n\n\n  \n  \n    A classic book to read to young children and later let them go through it on their own.\n  \nRead more\n  \n    \n          \n              \n                  Helpful\n              \n          \n      Sending feedback...Thank you for your feedback.Sorry, we failed to record your vote. Please try again\n        Report\n  &lt;img src=\"https://c.media-amazon.com/images/S/amazon-avatars-global/default.png\"/&gt;Drakmanka5.0 out of 5 stars\n\n\n\n\n\n\n\n  \n  \n    Beautifully Crafted Edition\n  \nReviewed in the United States on August 19, 2024Verified Purchase\n\n\n\n\n\n\n\n  \n  \n    I recently realized that somewhere along my journey to adulthood, my childhood copy of this book had been lost. To rectify this, I purchased this Hardcover edition.It is an extremely high-quality library binding. It comes with a lovely dust cover and the actual cover is printed in equally high-quality illustrations, which I appreciate as many hardcover books rely on the dust cover to provide the cover illustrations, leaving the actual binding looking a little nondescript.The pages are thick, small hand friendly, and plastic coated paper so that the bright artwork really pops. It's a substantial upgrade to the copy I had as a child! I'm sure should I ever have the opportunity to have kids of my own, we will have a lot of fun with this book just as I did with my own mom.\n  \nRead more\n  One person found this helpful\n    \n          \n              \n                  Helpful\n              \n          \n      Sending feedback...Thank you for your feedback.Sorry, we failed to record your vote. Please try again\n        Report\n  &lt;img src=\"https://c.media-amazon.com/images/S/amazon-avatars-global/default.png\"/&gt;Judy F Seltzer5.0 out of 5 stars\n\n\n\n\n\n\n\n  \n  \n    Beautiful book\n  \nReviewed in the United States on August 18, 2024Verified Purchase\n\n\n\n\n\n\n\n  \n  \n    Adorable book for a preschooler\n  \nRead more\n  \n    \n          \n              \n                  Helpful\n              \n          \n      Sending feedback...Thank you for your feedback.Sorry, we failed to record your vote. Please try again\n        Report\n  &lt;img src=\"https://c.media-amazon.com/images/S/amazon-avatars-global/default.png\"/&gt;Kaylers5.0 out of 5 stars\n\n\n\n\n\n\n\n  \n  \n    Favorite book\n  \nReviewed in the United States on July 19, 2024Verified Purchase\n\n\n\n\n\n\n\n  \n  \n    This is my baby’s favorite book a million times. We could read it all day. The color stands out where it needs to and I don’t know what more there is too say then get the book. It’s a great book.\n  \nRead more\n  \n    \n          \n              \n                  Helpful\n              \n          \n      Sending feedback...Thank you for your feedback.Sorry, we failed to record your vote. Please try again\n        Report\n  &lt;img src=\"https://c.media-amazon.com/images/S/amazon-avatars-global/default.png\"/&gt;Michelle Hoff5.0 out of 5 stars\n\n\n\n\n\n\n\n  \n  \n    A Timeless Classic for Early Learners\n  \nReviewed in the United States on August 12, 2024Verified Purchase\n\n\n\n\n\n\n\n  \n  \n    As a future educator, I can confidently recommend The Very Hungry Caterpillar board book as an essential tool for early childhood development. Eric Carle’s masterful storytelling and vibrant illustrations create an engaging and educational experience for young children. The book effectively introduces concepts such as days of the week, counting, and the life cycle of a butterfly. The sturdy pages are perfect for little hands, making it ideal for independent exploration. This classic book is a must-have for any classroom or home library.\n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Book Must Have\n  \nReviewed in the United States on August 6, 2024Verified Purchase\n\n\n\n\n\n\n\n  \n  \n    Wow this book brings so many childhood memories and now I can share them with my son. I love reading to him and I love how he can also interact touching the pages. It is a hard cover and is a quick read for your child. If your child is learning how to read then this is also the type of book for them since it does not have big words.\n  \nRead more\n  \n    \n          \n              \n                  Helpful\n              \n          \n      Sending feedback...Thank you for your feedback.Sorry, we failed to record your vote. Please try again\n        Report\n  &lt;img src=\"https://c.media-amazon.com/images/S/amazon-avatars-global/default.png\"/&gt;LOMZ5.0 out of 5 stars\n\n\n\n\n\n\n\n  \n  \n    Classic\n  \nReviewed in the United States on July 28, 2024Verified Purchase\n\n\n\n\n\n\n\n  \n  \n    Classic Children's book. Good quality and great price. Shipped with no issues.\n  \nRead more\n  \n    \n          \n              \n                  Helpful\n              \n          \n      Sending feedback...Thank you for your feedback.Sorry, we failed to record your vote. Please try again\n        Report\n  &lt;img src=\"https://c.media-amazon.com/images/S/amazon-avatars-global/default.png\"/&gt;Palm1205.0 out of 5 stars\n\n\n\n\n\n\n\n  \n  \n    Lovely read\n  \nReviewed in the United States on August 10, 2024Verified Purchase\n\n\n\n\n\n\n\n  \n  \n    Perfect book for child’s library.\n  \nRead more\n  \n    \n          \n              \n                  Helpful\n              \n          \n      Sending feedback...Thank you for your feedback.Sorry, we failed to record your vote. Please try again\n        Report",</v>
      </c>
      <c r="AU45" t="str" cm="1">
        <f t="array" ref="AU45">INDEX($P$43:$P$1000, (ROW()-ROW($AU$1))*6 + 1)</f>
        <v>https://www.amazon.com/Very-Hungry-Caterpillar-Eric-Carle/dp/0399226907?psc=&amp;linkCode=ll1&amp;tag=dividy-20&amp;linkId=622834b0db2213ce431ee82aa3d1329d&amp;language=en_US&amp;ref_=as_li_ss_tl</v>
      </c>
    </row>
    <row r="46" spans="1:47" x14ac:dyDescent="0.2">
      <c r="A46" t="s">
        <v>2814</v>
      </c>
      <c r="B46" t="str">
        <f t="shared" ref="B46" si="1">MID(A46, FIND("https://", A46), IFERROR(FIND(".jpg", A46), FIND(".png", A46)) - FIND("https://", A46) + 4)</f>
        <v>https://c.media-amazon.com/images/I/81VNFid7TkL._AC_UL600_SR600,400_.jpg</v>
      </c>
      <c r="E46" t="str">
        <f t="shared" ref="E46" si="2">J46&amp;B46&amp;K46&amp;B47&amp;L46</f>
        <v>&lt;img src="https://c.media-amazon.com/images/I/81VNFid7TkL._AC_UL600_SR600,400_.jpg" alt="Does This Taste Funny?: Recipes Our Family Loves" class="product-image"&gt;</v>
      </c>
      <c r="J46" t="s">
        <v>140</v>
      </c>
      <c r="K46" t="s">
        <v>141</v>
      </c>
      <c r="L46" t="s">
        <v>142</v>
      </c>
      <c r="N46" t="str">
        <f t="shared" ref="N46:N48" si="3">B46</f>
        <v>https://c.media-amazon.com/images/I/81VNFid7TkL._AC_UL600_SR600,400_.jpg</v>
      </c>
      <c r="O46" t="s">
        <v>341</v>
      </c>
      <c r="AO46" t="str" cm="1">
        <f t="array" ref="AO46">INDEX($N$43:$N$1000, (ROW()-ROW($AO$1))*6 + 1)</f>
        <v>https://www.amazon.com/What-Cook-When-Dont-Cooking/dp/1454952717/ref=zg_bs_g_books_d_sccl_45/133-8364463-3604600?psc=</v>
      </c>
      <c r="AP46" t="str" cm="1">
        <f t="array" ref="AP46">INDEX($N$41:$N$1000, (ROW()-ROW($AP$1))*6 + 1)</f>
        <v>What to Cook When You Don't Feel Like Cooking - A Cookbook</v>
      </c>
      <c r="AQ46" t="str" cm="1">
        <f t="array" ref="AQ46">INDEX($N$40:$N$1000, (ROW()-ROW($AQ$1))*6 + 1)</f>
        <v>https://c.media-amazon.com/images/I/91qJ9YQmSFL._AC_UL300_SR300,200_.jpg</v>
      </c>
      <c r="AR46" t="str" cm="1">
        <f t="array" ref="AR46">INDEX($N$42:$N$1000, (ROW()-ROW($AR$1))*6 + 1)</f>
        <v>What-Cook-When-Dont-Cooking</v>
      </c>
      <c r="AS46" t="str" cm="1">
        <f t="array" ref="AS46">INDEX($P$41:$P$1000, (ROW()-ROW($AS$1))*6 + 1)</f>
        <v xml:space="preserve">    "productDetails": "THE INSTANT NEW YORK TIMES, USA TODAY, AND INDIE BESTSELLERRECIPES FOR BUSY PEOPLE WHO LOVE GOOD FOODWith three little boys less than two years apart and a packed schedule as an online creator, Caroline Chambers often doesn’t feel like cooking. Can you relate? When you just can’t motivate yourself in the kitchen, this is the simple cookbook you should reach for. Inspired by Caro’s wildly popular Substack newsletter of the same name, What to Cook When You Don’t Feel Like Cooking is brimming with efficient recipes that take the guesswork out of dinner—in fact, each one is a complete meal: protein, veg, starch, done! The recipes are organized by the amount of time they take to cook, so whether you have 15 minutes to throw together Peanutty Pork and Brussels or a little bit longer to simmer Turkey Bolognese with Sneaky Veggies, dinnertime is totally doable. On top of that, Caro gives you more ways to choose, so you can search by protein (Chicken thighs waiting in the fridge? Make White Chicken Chili. Nothing but beans in the pantry? Cannellini Caprese with Burrata is it!) or mood (Tomato Farrotto is perfect for a cozy craving, and Crunchy Honey Harissa Fish Tacos are an excellent way to show off). Most importantly, these recipes include Caro’s famously extensive swaps, riffs, tips, shortcuts, and more to be sure they work best for you, helping you save money, improvise, and even learn a thing or two. They don’t compromise quality or flavor—and they deliver every time. With as few ingredients, steps, and, of course, dirty dishes as possible, dinner awaits! Perfect for beginners and those seeking easy cookbooks for simple meals, What to Cook When You Don't Feel Like Cooking is the ultimate \"I don't want to cook\" cookbook. With its focus on efficient, flavorful recipes and minimal ingredients, this easy dinner cookbook appeals to time-constrained parents, working professionals, and anyone who craves delicious homemade meals without the fuss. Readers seeking uncomplicated cookbooks for beginners will appreciate Caroline Chambers' approachable style, clever shortcuts, and flexible recipe options, making this book a go-to resource for satisfying meals on even the most exhausting days.    Read more",</v>
      </c>
      <c r="AT46" t="str" cm="1">
        <f t="array" ref="AT46">INDEX($P$42:$P$1000, (ROW()-ROW($AT$1))*6 + 1)</f>
        <v xml:space="preserve">    "customerReviews": "&lt;img src=\"https://c.media-amazon.com/images/S/amazon-avatars-global/default.png\"/&gt;Laura5.0 out of 5 stars\n\n\n\n\n\n\n\n  \n  \n    A cookbook that makes you WANT to cook\n  \nReviewed in the United States on August 14, 2024Verified Purchase\n\n\n\n\n\n\n\n  \n  \n    Caroline Chambers somehow masterfully makes recipes that are easy to follow, teach you new skills, and make you feel like you could impress a crowd with approachable yet unique and savory dishes. Each recipe has a photo and the ingredients are in bold (so you don’t miss adding anything during each step). Each recipe also has a list of substitutions and/or riffs to adapt the meal. The instructions are so approachable; she’s taught me how to grill and cook seafood, which were skills outside of my comfort zone. This isn’t a book for how to get food on a plate when you’re exhausted and don’t feel like cooking; this is a book that reminds you cooking can be fun (and you’re good at it!), even when you don’t feel like cooking.\n  \nRead more\n  6 people found this helpful\n    \n          \n              \n                  Helpful\n              \n          \n      Sending feedback...Thank you for your feedback.Sorry, we failed to record your vote. Please try again\n        Report\n  &lt;img src=\"https://c.media-amazon.com/images/S/amazon-avatars-global/default.png\"/&gt;Carolina Klum5.0 out of 5 stars\n\n\n\n\n\n\n\n  \n  \n    Jam packed with delicious goodness\n  \nReviewed in the United States on August 14, 2024Verified Purchase\n\n\n\n\n\n\n\n  \n  \n    Caroline (Caro)’s cookbook is already a staple in our house and it’s been less than 24 hours since the book had found my loving arms. True to form with the OG Substack, Caro’s recipes are easy to follow, efficient, and absolutely delicious. This book is filled to the gills with great tips, full page photos, and quirky anecdotes. Her book is welcoming and inclusive in the same way her Substack newsletter, podcast, and Instagram feed make you feel like a part of something greater. Caro’s recipes ensure that cooking is accessible to anyone and she is very connected to her people/community. Do not wait to add this book to your kitchen, it is a must have and it will make even the biggest skeptic enjoy cooking, especially when they don’t feel like cooking.\n  \nRead more\n  4 people found this helpful\n    \n          \n              \n                  Helpful\n              \n          \n      Sending feedback...Thank you for your feedback.Sorry, we failed to record your vote. Please try again\n        Report\n  &lt;img src=\"https://c.media-amazon.com/images/S/amazon-avatars-global/default.png\"/&gt;customer5.0 out of 5 stars\n\n\n\n\n\n\n\n  \n  \n    Recipes as easy and tasty as the book is beautiful ❤️\n  \nReviewed in the United States on August 18, 2024Verified Purchase\n\n\n\n\n\n\n\n  \n  \n    As a long time follower and recipe subscriber, I couldn't wait for this book to arrive! The book is stunning and so thoughtfully curated. I love that it is organized by time to cook/prepare meals. Recipes can be searched by protein, occasion, and ingredient. There are lots of tips and tricks, as well as ideas for making various swaps for ingredients in case you don't have an item on hand, or simply want some options. And one of my favorite details is that ingredients are bolded within the recipe steps, often also including amount - so not just in the ingredient list, but within the recipe as well. This ingenious detail makes the recipes that much easier to follow. I've already cooked a few recipes and have been so pleased with everything so far.Try the Baked Tomato Butter Pasta - so easy and tasty! You won't regret it!!Five star cook book!! ⭐⭐⭐⭐⭐\n  \nRead more\n\n\n\n\n\n\n\n\n\n\n\n \n  \t\t \n\n\n\n\n    \n        \n        \n            \n        \n            \n        \n        \n            \n            \n        \n        \n            \n            \n        \n    \n    \n        \n\n            \n                &lt;img src=\"https://c.media-amazon.com/images/S/amazon-avatars-global/default.png\"/&gt;customer\n            \n\n            5.0 out of 5 stars\n            \n                Recipes as easy and tasty as the book is beautiful ❤️\n            \n            \n            \n                \n                    \n                        \n                        \n                            \n                                \n                                \n                                    Reviewed in the United States on August 18, 2024\n                                \n                            \n                        \n                    \n                \n            \n        \n        \n            As a long time follower and recipe subscriber, I couldn't wait for this book to arrive! The book is stunning and so thoughtfully curated. I love that it is organized by time to cook/prepare meals. Recipes can be searched by protein, occasion, and ingredient. There are lots of tips and tricks, as well as ideas for making various swaps for ingredients in case you don't have an item on hand, or simply want some options. And one of my favorite details is that ingredients are bolded within the recipe steps, often also including amount - so not just in the ingredient list, but within the recipe as well. This ingenious detail makes the recipes that much easier to follow. I've already cooked a few recipes and have been so pleased with everything so far.Try the Baked Tomato Butter Pasta - so easy and tasty! You won't regret it!!Five star cook book!! ⭐⭐⭐⭐⭐\n        \n        \n            \n                Images in this review\n            \n            \n                \n                    \n                        \n                    \n                        \n                    \n                        \n                    \n                        \n                    \n                        \n                    \n                        \n                    \n                        \n                    \n                \n            \n        \n    \n        \n    \n\n\n\n\n\n   function toggleSeeAllView() {\n       P.when('A', 'cr-image-popover-controller').execute(function(A, imagePopoverController) {\n          imagePopoverController.toggleSeeAllView(true);\n       });\n   }\n\n\n       &lt;img alt=\"Customer image\" src=\"https://c.media-amazon.com/images/I/71OGD5F-9LL._SY88.jpg\" height=\"88\" width=\"100%\"/&gt;&lt;img alt=\"Customer image\" src=\"https://c.media-amazon.com/images/I/71pHOSR+4EL._SY88.jpg\" height=\"88\" width=\"100%\"/&gt;&lt;img alt=\"Customer image\" src=\"https://c.media-amazon.com/images/I/61seRVjiXAL._SY88.jpg\" height=\"88\" width=\"100%\"/&gt;&lt;img alt=\"Customer image\" src=\"https://c.media-amazon.com/images/I/71tkAIe4wYL._SY88.jpg\" height=\"88\" width=\"100%\"/&gt;&lt;img alt=\"Customer image\" src=\"https://c.media-amazon.com/images/I/71wDmM5BzrL._SY88.jpg\" height=\"88\" width=\"100%\"/&gt;&lt;img alt=\"Customer image\" src=\"https://c.media-amazon.com/images/I/718iw8++wLL._SY88.jpg\" height=\"88\" width=\"100%\"/&gt;&lt;img alt=\"Customer image\" src=\"https://c.media-amazon.com/images/I/71jehwRtGBL._SY88.jpg\" height=\"88\" width=\"100%\"/&gt;\n\n        P.when('A', 'cr-image-popover-controller').execute(function(A, imagePopoverController) {\n          A.on(\"a:popover:beforeShow:R17SDD1HA8KQIO_gallerySection_main\", function(data) {\n            imagePopoverController.initImagePopover(\"R17SDD1HA8KQIO\", \"[https://c.media-amazon.com/images/I/71OGD5F-9LL.jpg, https://c.media-amazon.com/images/I/71pHOSR+4EL.jpg, https://c.media-amazon.com/images/I/61seRVjiXAL.jpg, https://c.media-amazon.com/images/I/71tkAIe4wYL.jpg, https://c.media-amazon.com/images/I/71wDmM5BzrL.jpg, https://c.media-amazon.com/images/I/718iw8++wLL.jpg, https://c.media-amazon.com/images/I/71jehwRtGBL.jpg]\", data);\n          });\n        });\n    \n\n  9 people found this helpful\n    \n          \n              \n                  Helpful\n              \n          \n      Sending feedback...Thank you for your feedback.Sorry, we failed to record your vote. Please try again\n        Report\n  &lt;img src=\"https://c.media-amazon.com/images/S/amazon-avatars-global/default.png\"/&gt;Katie5.0 out of 5 stars\n\n\n\n\n\n\n\n  \n  \n    Caro Is On a Roll!!!\n  \nReviewed in the United States on August 14, 2024Verified Purchase\n\n\n\n\n\n\n\n  \n  \n    So proud to be a WTC groupie for 4 years now. This book is the perfect culmination of what makes Caroline stand out as a recipe developer - she truly means it when she says she’s creating recipes that are flavorful, require minimal ingredients/time/cleanup, and easy to follow. She is also a true expert in making cooking easy and approachable with all of her pro-tips, ingredient substitutions (for literally every single one!!!), and recommendations for varying palettes (picky kids, spice, flavor profile, etc.)Everything we make of hers is a SMASH with friends and family of all ages, and genuinely helps us expand our cooking and tastebud horizons. I’m thrilled to advocate for this hardworking gal-pal and her latest venture, the long-awaited WTC book!! Make sure to try the Hella Green pasta and cheddar turkey burgers, and don’t forget you can soften butter by putting it in your pants 😊\n  \nRead more\n  3 people found this helpful\n    \n          \n              \n                  Helpful\n              \n          \n      Sending feedback...Thank you for your feedback.Sorry, we failed to record your vote. Please try again\n        Report\n  &lt;img src=\"https://c.media-amazon.com/images/S/amazon-avatars-global/default.png\"/&gt;Michelle Marshie5.0 out of 5 stars\n\n\n\n\n\n\n\n  \n  \n    An Absolute Lifesaver for Busy Moms!\n  \nReviewed in the United States on August 14, 2024Verified Purchase\n\n\n\n\n\n\n\n  \n  \n    As a mom who often finds herself exhausted by the end of the day, Caro Chambers’ cookbook has been an absolute game-changer! Caro, who many of us adore on Instagram, brings her warm, relatable personality right into the kitchen with this collection of easy, delicious recipes.What I love most about this cookbook is how it’s tailored for moms who just don’t feel like cooking—but still want to put something wholesome on the table. The recipes are simple, require minimal ingredients, and are incredibly forgiving (perfect for when the kids are running around and you’re multitasking!).Each recipe feels like Caro is right there with you, cheering you on with her fun and supportive tone. The meals are kid-friendly, but also have enough flavor to satisfy the adults at the table. Plus, the photos are beautiful and really make you excited to try each dish.If you’re a busy mom looking for a way to simplify dinnertime without sacrificing quality or taste, this cookbook is a must-have. It’s more than just a collection of recipes; it’s a little slice of sanity in a hectic world. Highly recommend!\n  \nRead more\n  2 people found this helpful\n    \n          \n              \n                  Helpful\n              \n          \n      Sending feedback...Thank you for your feedback.Sorry, we failed to record your vote. Please try again\n        Report\n  &lt;img src=\"https://c.media-amazon.com/images/S/amazon-avatars-global/default.png\"/&gt;Tove Tupper5.0 out of 5 stars\n\n\n\n\n\n\n\n  \n  \n    My new &amp; forever favorite cookbook\n  \nReviewed in the United States on August 14, 2024Verified Purchase\n\n\n\n\n\n\n\n  \n  \n    F I V E  S T A R S ⭐️⭐️⭐️⭐️⭐️We are so fortunate to have Caroline Chambers, our fairy godmother, bless us with this incredible cookbook. As a busy working mom, I love that I can whip up so many easy, delicious meals on a weeknight without sacrificing taste. Cooking has become fun again!The chapters are organized by cooking time, making it easy to menu plan for the week based on my daily schedule. Plus, the glossary in the back is fantastic for searching recipes by protein or food style. There are so many tips, tricks, and swaps that have made me a more confident cook. Most importantly, these recipes help me be a better, more engaged mom because I’m no longer frazzled at the end of the day trying to figure out what to feed my family.\n  \nRead more\n  4 people found this helpful\n    \n          \n              \n                  Helpful\n              \n          \n      Sending feedback...Thank you for your feedback.Sorry, we failed to record your vote. Please try again\n        Report",</v>
      </c>
      <c r="AU46" t="str" cm="1">
        <f t="array" ref="AU46">INDEX($P$43:$P$1000, (ROW()-ROW($AU$1))*6 + 1)</f>
        <v>https://www.amazon.com/What-Cook-When-Dont-Cooking/dp/1454952717?psc=&amp;linkCode=ll1&amp;tag=dividy-20&amp;linkId=161fba284fecce551025e80230ab3ff2&amp;language=en_US&amp;ref_=as_li_ss_tl</v>
      </c>
    </row>
    <row r="47" spans="1:47" x14ac:dyDescent="0.2">
      <c r="A47" t="s">
        <v>2815</v>
      </c>
      <c r="B47" t="str">
        <f t="shared" ref="B47" si="4">MID(A47, FIND("""", A47, FIND("name"":", A47)) + 4, LEN(A47) - FIND("""", A47, FIND("name"":", A47)) - 5)</f>
        <v>Does This Taste Funny?: Recipes Our Family Loves</v>
      </c>
      <c r="E47" t="str">
        <f t="shared" ref="E47" si="5">J47&amp;B47&amp;K47</f>
        <v>&lt;h3 class="product-title"&gt;Does This Taste Funny?: Recipes Our Family Loves&lt;/h3&gt;</v>
      </c>
      <c r="J47" t="s">
        <v>144</v>
      </c>
      <c r="K47" t="s">
        <v>143</v>
      </c>
      <c r="N47" t="str">
        <f t="shared" si="3"/>
        <v>Does This Taste Funny?: Recipes Our Family Loves</v>
      </c>
      <c r="O47" t="s">
        <v>3000</v>
      </c>
      <c r="P47" t="str">
        <f>O47</f>
        <v xml:space="preserve">    "productDetails": "Stephen and Evie Colbert invite you to pull up a chair as they share their favorite recipes from family and friends and offer a glimpse of food and fun in their South Carolina home.“Hopefully reading this book and cooking these recipes will feel like hanging out with us at home. We basically live in the kitchen anyway.” ―Evie and Stephen ColbertAs Evie and Stephen explain it, Does This Taste Funny? had its beginnings in the Covid lockdown. “We were all stuck together and couldn’t go out, so we cooked. We had all three kids back under one roof for the first time in a long time, and we had dinner each night as a family. Cooking together became a major source of entertainment.”Now, the Colberts invite us into their kitchen and around their dining room table. Sharing Stephen and Evie’s favorite recipes, as well as those of their family and friends, this book offers everything from Party Food (called “party food” because “appetizers” implies something to follow when we all know that, often, this is the only course), to Seafood, to Poultry and Meat (“Evie and I have different relationships to meat. I like it. Evie can take it or leave it, and mostly she leaves it.”), to Desserts (“This is one of the largest sections of the book. Evie always reminds me that desserts are a great way to postpone clearing up.”), to Drinks (“I love cocktail hour. It feels like a reward for having gone so long without a cocktail”), all tied together with playful dialogue between Stephen and Evie and gorgeous shots of their food, family, and home.   Read more",</v>
      </c>
      <c r="AO47" t="str" cm="1">
        <f t="array" ref="AO47">INDEX($N$43:$N$1000, (ROW()-ROW($AO$1))*6 + 1)</f>
        <v>https://www.amazon.com/Court-Thorns-Roses-Paperback-books/dp/1639730192/ref=zg_bs_g_books_d_sccl_46/133-8364463-3604600?psc=</v>
      </c>
      <c r="AP47" t="str" cm="1">
        <f t="array" ref="AP47">INDEX($N$41:$N$1000, (ROW()-ROW($AP$1))*6 + 1)</f>
        <v>A Court of Thorns and Roses Paperback Box Set (5 books) (A Court of Thorns and Roses, 9)</v>
      </c>
      <c r="AQ47" t="str" cm="1">
        <f t="array" ref="AQ47">INDEX($N$40:$N$1000, (ROW()-ROW($AQ$1))*6 + 1)</f>
        <v>https://c.media-amazon.com/images/I/81h4xinmqmL._AC_UL300_SR300,200_.jpg</v>
      </c>
      <c r="AR47" t="str" cm="1">
        <f t="array" ref="AR47">INDEX($N$42:$N$1000, (ROW()-ROW($AR$1))*6 + 1)</f>
        <v>Court-Thorns-Roses-Paperback-books</v>
      </c>
      <c r="AS47" t="str" cm="1">
        <f t="array" ref="AS47">INDEX($P$41:$P$1000, (ROW()-ROW($AS$1))*6 + 1)</f>
        <v xml:space="preserve">    "productDetails": "All five of the Court of Thorns and Roses paperbacks packaged together in a gorgeous box set. \"Passionate, violent, sexy and daring.\" -USA TODAY on A Court of Thorns and RosesFeyre is a huntress. The skin of a wolf would bring enough gold to feed her sisters for a month. But the life of a magical creature comes at a steep price, and Feyre has just killed the wrong wolf ...Follow Feyre's journey into the dangerous, alluring world of the Fae, where she will lose her heart, face her demons, and learn what she is truly capable of.The world expands in A Court of Silver Flames with the story of Feyre's fiery sister, Nesta. This stunning five-book box set of the #1 bestselling series by Sarah J. Maas includes A Court of Thorns and Roses, A Court of Mist and Fury, A Court of Wings and Ruin, A Court of Frost and Starlight, and A Court of Silver Flames.   Read more",</v>
      </c>
      <c r="AT47" t="str" cm="1">
        <f t="array" ref="AT47">INDEX($P$42:$P$1000, (ROW()-ROW($AT$1))*6 + 1)</f>
        <v xml:space="preserve">    "customerReviews": "&lt;img src=\"https://c.media-amazon.com/images/S/amazon-avatars-global/default.png\"/&gt;Amazon Customer5.0 out of 5 stars\n\n\n\n\n\n\n\n  \n  \n    Amazing series!\n  \nReviewed in the United States on May 9, 2024Verified Purchase\n\n\n\n\n\n\n\n  \n  \n    First off, the bundle is great as it is cheaper to purchase this way. If you’re trying to get back into reading this is a great choice! It is Romantasy (Romance/Fantasy). It is a great blend of both. The writing is excellent, the way the author lines up the events with the overarching plot is clever and fun. The first book is slow moving but that’s due to it focusing on world building and getting to know the main character. The book speeds up at the end and gets intense which leaves you primed up for book 2. By far book 2 and 5 are my favorites. As you read book 2, you discover so much more about the world and are just as in awe as the main character. Book 3 is really intense including a war and mostly focused on character development and learning about other courts which was interesting. Book 4 is what Booktok calls the “Christmas Special”. It’s honestly a gem. It focuses on their version of Christmas which is Winter Solstice. It’s the shortest in the series and what makes it a gem is that you get to see the characters happy for a bit. I know when I watch tv shows or read books, when there’s a lot of mayhem all the time, I’m always craving a little happiness or stillness to see the characters living normally and not focused on the next problem, so I am grateful book 4 exists. As I mentioned before the author is great at planting events or tid bits of information into the storyline that will be used later. As the characters are happy in book 4, the author sets up the next book with bits of information that sparks curiosity about a certain character. When you get to book 5, you are hooked and curious to find out what’s been going on with said character and get to explore that character a lot more.Well there you it! I tried to not be too specific or give any spoilers! I hope you’ll read this series! It’s worth it!\n  \nRead more\n  72 people found this helpful\n    \n          \n              \n                  Helpful\n              \n          \n      Sending feedback...Thank you for your feedback.Sorry, we failed to record your vote. Please try again\n        Report\n  &lt;img src=\"https://c.media-amazon.com/images/S/amazon-avatars-global/b2e7e4e5-225d-43f3-829c-dff3fece6237._CR0%2C0%2C500%2C500_SX460_.jpg\"/&gt;Kat5.0 out of 5 stars\n\n\n\n\n\n\n\n  \n  \n    Great fantasy series, not feminist literature.\n  \nReviewed in the United States on December 9, 2023Verified Purchase\n\n\n\n\n\n\n\n  \n  \n    If you like spicy romance novels and you like high fantasy novels, you will like this series. It is an adult series for adult themes and adult scenes, not just spice, but also gore/war/torture, and that is important to note. This series has its own magic system and mythologies, and is connected to other universes of the author including Crescent City and Throne of Glass but can be read on its own. I think it is a really good series.SPOILERS (not heavy spoilers but will talk about things which happen in the book in a general sense) for conversation about feminism/fascism/mental illness.Many people want a high fantasy series which is feminist in nature and the male love interests are feminist, this is not that kind of book. It definitely has feminist undertones and female empowerment undertones, it is written by a female author which historically high-fantasy books in a female lens have been shunned so I prefer to support female authors, but the love interest does many things which are not feminist.The male love interest in this book drugs her and dances inappropriately with her, and then claims there was no other way to make the villain think he didn’t care about the protagonist and put her in danger. That is pretty unbelievable, there are a million other options that do not include drugging someone in that situation.The male love interest “rescues” the protagonist and brings her to a place which only his friends and family, for hundreds of years of relational ties, are. This technically is a social isolation happening. This is apparent when 5 books later the love interest is not only still lying to the protagonist, but getting all the friends and family to lie for him about something that directly and drastically affects her life. She technically is supposed to be the same level of power that he is, but it is very clear that was a stunt to show symbolically how much he cared for her. Because if she truly had the same power as him then the friends and family would not have lied like that, the same way they would not have lied to him. The other thing about that is she was raised to her status without any well learned political or historical education of the people she is ruling, giving the male love interest good reason to be able to over-ride anything she put into place, and not giving her enough knowledge to truly do her job. What also goes along with this is that all education on those political historical topics will have to come through him or people whom he is employing/has these strong ties with.There is a race of people which the love interest rules over who are physically and sexually abusing females, and neglecting/abusing their male children to be warriors. The love interest claims to have put laws into place to prevent this, however, he does not enforce them. Similar to how he symbolically gave the protagonist a position of power, he seemed to have symbolically put a feminist law into place but then not follow through. It is claimed the abuse they are facing is culture, and to give the males more time to change, which is obviously untrue and harmful. “He will change” rhetoric harms women often. I think the way the fantasy race and issue of female violence was written was realistic, but I also think that realism is disturbing because of his unwillingness to be harsher in punishment towards males who are literally physically altering these females. It also is somewhat insinuated there is fascism going on because of his obsession with keeping one “good” city safe, and his distaste for the sexist race of warriors and the other city - which he oversees and is in charge of. It is almost like he believes their lives lost causes and something to be used to protect his favorite city and people, which is obviously harmful to the people who do not live in his favorite city because their ruler has abandoned them to harm in belief of culture.Again, this is a fantasy book, I do not believe this to reflect the authors beliefs on feminism or humanitarian efforts, but if you personally are looking for a high-fantasy book with a feminist love interest, this is probably not the one.Lastly, the last book has a topic of mental illness- specifically substance use issues. This book was so difficult to read as a researcher in psychology because of the abuse the protagonist faced and how she got better despite, in real life, this person would likely be far worse off. What I mean by this is the protagonist was unliked due to a disability she had in childhood, inadaptibility which is something that happens in children groomed to be married off (groomed meaning taught to be something very specific, particularly in a way of being sold to the highest bidder and marrying a wealthy male). Her sister took her meaning for life by marrying someone powerful and rich without any of the efforts and grooming which the protagonist faced in childhood, so all her trauma no longer had meaning and she no longer felt any reason to be alive. After this she developed an addiction to alcohol and began sexual risk taking behaviors. What her family did was ridicule and shame her but also enable her with money. Shame results in a cycle of wanting pleasure, so doing this was worsening her behavior. After the family got fed up with her wasting money, instead of setting boundaries and no longer buying alcohol, they threatened her life, took away her autonomy, verbally and emotionally abused her, isolated her, and then the person in charge of helping her developed a sexual relationship with her (which is supposed to be romantic but when she already struggled with risky sexual behaviors, this was taking advantage of her). On top it, a scene occurs where she essentially is noted as suicidal, and instead of helping her he continues to be short, rude, and mean to her and forced her to hike (???). And this was because she pointed out a lie which the whole family was keeping from her sister by her love interest, so the protagonist of this book was being punished for giving information which her sister had a right to know. It is just so incredibly hard to read.Of course, these people do not have psychology or mental wellness, however, I think the part I take most issue with is the unrealistic fact she gets better. Because this is a popular series I would also be concerned with people taking the idea that this sort of behavior towards someone mentally ill is romantic or okay in any way shape or form. This is fantasy, most people know that, but I feel compelled to state it anyway.  Overall:I do like the books, I like the writing style, I even do not mind many of the character flaws and the big issues I mentioned occurring, it adds to moral/ethical calamity and makes you question who is the real villain or hero. But, I have seen people stating that this is a more feminist style high fantasy romance and I just wanted to point all the reasons I do not believe that to be the case.\n  \nRead more\n  238 people found this helpful\n    \n          \n              \n                  Helpful\n              \n          \n      Sending feedback...Thank you for your feedback.Sorry, we failed to record your vote. Please try again\n        Report\n  &lt;img src=\"https://c.media-amazon.com/images/S/amazon-avatars-global/default.png\"/&gt;Abi 5.0 out of 5 stars\n\n\n\n\n\n\n\n  \n  \n    10/10 series for someone who enjoys staying up far too late to read\n  \nReviewed in the United States on July 19, 2024Verified Purchase\n\n\n\n\n\n\n\n  \n  \n    Growing up, I was an AVID reader of all things fantasy. Lately, a lot of books have lacked the appeal that I grew up loving when I chose books to read. The ACOTAR series brought back my love of reading (and staying up far too late to finish the chapter I was on). I would recommend this book to anyone who maybe, like myself, was in a rut trying to find exciting fantasy books as an adult. These books are spicy, compelling, and overall such a wonderful story. I found myself gasping, crying, and laughing at the characters. I’m on the last book of the series now, and it feels like I’m reading about my friends from another world. The last time a series has made me feel that way was in my teens (probably reading Percy Jackson or something similar). I would 10/10 suggest this series.\n  \nRead more\n  3 people found this helpful\n    \n          \n              \n                  Helpful\n              \n          \n      Sending feedback...Thank you for your feedback.Sorry, we failed to record your vote. Please try again\n        Report\n  &lt;img src=\"https://c.media-amazon.com/images/S/amazon-avatars-global/982d4f31-eac1-42c6-b008-08949a716641._CR0%2C45%2C243%2C243_UX460_.jpg\"/&gt;Frankie075.0 out of 5 stars\n\n\n\n\n\n\n\n  \n  \n    I have lost so much sleep cause these books are too good to put down\n  \nReviewed in the United States on July 17, 2024Verified Purchase\n\n\n\n\n\n\n\n  \n  \n    I promised myself I would read more books this year and spend less time on my phone. I saw one of my friends was reading this book series so I decided to give it a try. I have absolutely fallen in love with this book series, it’s incredible. I feel like it brings your imagination back to life and you fall into a magical world every time you open the pages. The story line is easy to follow and keeps you wanting more and more. It’s a mix of fantasy, sex, war and extremely well thought out characters that either make you fall in love with them or hate them immensely. I have never loved a series of books like this probably ever. Fall into this beautiful world and buy the books, your imagination like thank you\n  \nRead more\n  21 people found this helpful\n    \n          \n              \n                  Helpful\n              \n          \n      Sending feedback...Thank you for your feedback.Sorry, we failed to record your vote. Please try again\n        Report\n  &lt;img src=\"https://c.media-amazon.com/images/S/amazon-avatars-global/a6a05ae7-4688-4691-b6ba-2eb3ee8fb0a7._CR0%2C0%2C908%2C908_SX460_.jpg\"/&gt;M. H.5.0 out of 5 stars\n\n\n\n\n\n\n\n  \n  \n    Wow!\n  \nReviewed in the United States on July 6, 2024Verified Purchase\n\n\n\n\n\n\n\n  \n  \n    Book 1- definitely pulls you in. A few spicy scenes!Book 2- turns everything upside down from what you thought you know and who you thought was good or bad. More spicy scenes!Book 3- gripping, fast paced, intense, plot twists. War. Great book!! Possibly the climactic peak of the series.Book 4- angsty. Leaves you wanting more. Still a great read.Book 5- a TON of spicy scenes and mostly from Nesta’s POV.My only complaint - Morrigan doesn’t have a lot of time in books 4 and 5. We do get to see some of her memories of when her male family beat her and left her for dead at the border of Eris’. We do find out she has a life carved out for self outside of the Night Courts circle\n  \nRead more\n  13 people found this helpful\n    \n          \n              \n                  Helpful\n              \n          \n      Sending feedback...Thank you for your feedback.Sorry, we failed to record your vote. Please try again\n        Report",</v>
      </c>
      <c r="AU47" t="str" cm="1">
        <f t="array" ref="AU47">INDEX($P$43:$P$1000, (ROW()-ROW($AU$1))*6 + 1)</f>
        <v>https://www.amazon.com/Court-Thorns-Roses-Paperback-books/dp/1639730192?psc=&amp;linkCode=ll1&amp;tag=dividy-20&amp;linkId=c704ef8d62d28640db5abd1fb3949501&amp;language=en_US&amp;ref_=as_li_ss_tl</v>
      </c>
    </row>
    <row r="48" spans="1:47" x14ac:dyDescent="0.2">
      <c r="A48" t="s">
        <v>2816</v>
      </c>
      <c r="B48" t="str">
        <f t="shared" ref="B48" si="6">MID(A48, FIND("amazon.com/", A48) + LEN("amazon.com/"), LEN(A48) - FIND("amazon.com/", A48) - LEN("amazon.com/")-1)</f>
        <v>Does-This-Taste-Funny-Recipes</v>
      </c>
      <c r="E48" t="str">
        <f t="shared" ref="E48:E49" si="7">J48</f>
        <v>&lt;/div&gt;</v>
      </c>
      <c r="J48" t="s">
        <v>111</v>
      </c>
      <c r="N48" t="str">
        <f t="shared" si="3"/>
        <v>Does-This-Taste-Funny-Recipes</v>
      </c>
      <c r="O48" t="s">
        <v>1140</v>
      </c>
      <c r="P48" t="str">
        <f>O48</f>
        <v xml:space="preserve">    "customerReviews": "No customer reviews found",</v>
      </c>
      <c r="AO48" t="str" cm="1">
        <f t="array" ref="AO48">INDEX($N$43:$N$1000, (ROW()-ROW($AO$1))*6 + 1)</f>
        <v>https://www.amazon.com/All-Colors-Dark-Chris-Whitaker/dp/0593798872/ref=zg_bs_g_books_d_sccl_47/133-8364463-3604600?psc=</v>
      </c>
      <c r="AP48" t="str" cm="1">
        <f t="array" ref="AP48">INDEX($N$41:$N$1000, (ROW()-ROW($AP$1))*6 + 1)</f>
        <v>All the Colors of the Dark: A Read with Jenna Pick</v>
      </c>
      <c r="AQ48" t="str" cm="1">
        <f t="array" ref="AQ48">INDEX($N$40:$N$1000, (ROW()-ROW($AQ$1))*6 + 1)</f>
        <v>https://c.media-amazon.com/images/I/81w57qoaHXL._AC_UL300_SR300,200_.jpg</v>
      </c>
      <c r="AR48" t="str" cm="1">
        <f t="array" ref="AR48">INDEX($N$42:$N$1000, (ROW()-ROW($AR$1))*6 + 1)</f>
        <v>All-Colors-Dark-Chris-Whitaker</v>
      </c>
      <c r="AS48" t="str" cm="1">
        <f t="array" ref="AS48">INDEX($P$41:$P$1000, (ROW()-ROW($AS$1))*6 + 1)</f>
        <v xml:space="preserve">    "productDetails": "NEW YORK TIMES BESTSELLER •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v>
      </c>
      <c r="AT48" t="str" cm="1">
        <f t="array" ref="AT48">INDEX($P$42:$P$1000, (ROW()-ROW($AT$1))*6 + 1)</f>
        <v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80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30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8 people found this helpful\n    \n          \n              \n                  Helpful\n              \n          \n      Sending feedback...Thank you for your feedback.Sorry, we failed to record your vote. Please try again\n        Report\n  &lt;img src=\"https://c.media-amazon.com/images/S/amazon-avatars-global/default.png\"/&gt;Rod5.0 out of 5 stars\n\n\n\n\n\n\n\n  \n  \n    Epic\n  \nReviewed in the United States on September 10, 2024Verified Purchase\n\n\n\n\n\n\n\n  \n  \n    Incredible story (and incredibly long).  Confusing at times but amazing surprises throughout.  Great characters.  Very creative writing style.  Definitely worth reading.\n  \nRead more\n  \n    \n          \n              \n                  Helpful\n              \n          \n      Sending feedback...Thank you for your feedback.Sorry, we failed to record your vote. Please try again\n        Report\n  &lt;img src=\"https://c.media-amazon.com/images/S/amazon-avatars-global/default.png\"/&gt;-L5.0 out of 5 stars\n\n\n\n\n\n\n\n  \n  \n    Outstanding\n  \nReviewed in the United States on August 30, 2024Verified Purchase\n\n\n\n\n\n\n\n  \n  \n    I was moved and touched by this beyond what I am willing to admit.  I was in a book slump for a very long time. Unable and struggling to find a read to match this one. So much so I wasn’t even able to write a review for it because I was still processing it.The writing is outstanding - clever, well-knitted together. Every little detail is well-fitted and placed perfectly to tie in all loose ends.The themes expressed perfectly. My only complaint is - once you get to the ending, you realize how political this fiction piece is - pushing an agenda right before the elections.And yet I can’t  refuse the fact that writing was great, intense and very emotional.\n  \nRead more\n  2 people found this helpful\n    \n          \n              \n                  Helpful\n              \n          \n      Sending feedback...Thank you for your feedback.Sorry, we failed to record your vote. Please try again\n        Report\n  &lt;img src=\"https://c.media-amazon.com/images/S/amazon-avatars-global/default.png\"/&gt;Ruth Fitzsimmons5.0 out of 5 stars\n\n\n\n\n\n\n\n  \n  \n    Best Book I’ve Read AllYear\n  \nReviewed in the United States on August 10, 2024Verified Purchase\n\n\n\n\n\n\n\n  \n  \n    All the Colors of the Dark by Chris Whitaker is easily the best book I’ve read all year.  It is a book about endless love, tragedy, and hope; both a coming of age novel as well as a years-long mystery. Chris Whitaker’s writing is like music, with one note leading to the next, pulling the reader along with crescendos and interludes as he skillfully reveals the decades-long relationship between Patch and Saint with all its complexities. The last 30 or so pages are so beautiful, it was almost unbearable.\n  \nRead more\n  2 people found this helpful\n    \n          \n              \n                  Helpful\n              \n          \n      Sending feedback...Thank you for your feedback.Sorry, we failed to record your vote. Please try again\n        Report\n  &lt;img src=\"https://c.media-amazon.com/images/S/amazon-avatars-global/default.png\"/&gt;Keato5.0 out of 5 stars\n\n\n\n\n\n\n\n  \n  \n    Best Book Ever\n  \nReviewed in the United States on September 3, 2024Verified Purchase\n\n\n\n\n\n\n\n  \n  \n    This book is a marvel of love. Amazingly beautiful with endless twists and turns, fully realized characters and soul, so deep, you could drown. May now be my most favored read.\n  \nRead more\n  One person found this helpful\n    \n          \n              \n                  Helpful\n              \n          \n      Sending feedback...Thank you for your feedback.Sorry, we failed to record your vote. Please try again\n        Report\n  &lt;img src=\"https://c.media-amazon.com/images/S/amazon-avatars-global/default.png\"/&gt;Bron MS4.0 out of 5 stars\n\n\n\n\n\n\n\n  \n  \n    A compelling read\n  \nReviewed in the United States on August 20, 2024Verified Purchase\n\n\n\n\n\n\n\n  \n  \n    Lots of layers to this story. Lots of twists and turns and characters who are imperfect and yet highly talented, of love and loss, and tragedy and joy. Once you start this book and get through the first chapter or so you will find it difficult to put down.\n  \nRead more\n  \n    \n          \n              \n                  Helpful\n              \n          \n      Sending feedback...Thank you for your feedback.Sorry, we failed to record your vote. Please try again\n        Report",</v>
      </c>
      <c r="AU48" t="str" cm="1">
        <f t="array" ref="AU48">INDEX($P$43:$P$1000, (ROW()-ROW($AU$1))*6 + 1)</f>
        <v>https://www.amazon.com/All-Colors-Dark-Chris-Whitaker/dp/0593798872?psc=&amp;linkCode=ll1&amp;tag=dividy-20&amp;linkId=b47339912516aeedd143902d72d3f5f7&amp;language=en_US&amp;ref_=as_li_ss_tl</v>
      </c>
    </row>
    <row r="49" spans="1:47" x14ac:dyDescent="0.2">
      <c r="A49" t="s">
        <v>2817</v>
      </c>
      <c r="E49" t="str">
        <f t="shared" si="7"/>
        <v>&lt;/a&gt;</v>
      </c>
      <c r="J49" t="s">
        <v>112</v>
      </c>
      <c r="N49" t="str">
        <f t="shared" ref="N49" si="8">MID(A49, FIND("https://", A49), LEN(A49) - FIND("https://", A49) - 1)</f>
        <v>https://www.amazon.com/Does-This-Taste-Funny-Recipes/dp/1250859999/ref=zg_bs_g_books_d_sccl_1/133-8364463-3604600?psc=</v>
      </c>
      <c r="O49" t="s">
        <v>3001</v>
      </c>
      <c r="P49" t="str">
        <f>MID(O49, FIND("https://", O49), LEN(O49) - FIND("https://", O49) )</f>
        <v>https://www.amazon.com/Does-This-Taste-Funny-Recipes/dp/1250859999?psc=&amp;linkCode=ll1&amp;tag=dividy-20&amp;linkId=75c66e809a55dfc00a26e6d05a8b26c0&amp;language=en_US&amp;ref_=as_li_ss_tl</v>
      </c>
      <c r="AO49" t="str" cm="1">
        <f t="array" ref="AO49">INDEX($N$43:$N$1000, (ROW()-ROW($AO$1))*6 + 1)</f>
        <v>https://www.amazon.com/Hot-Mess-Diary-Wimpy-Book/dp/1419766953/ref=zg_bs_g_books_d_sccl_48/133-8364463-3604600?psc=</v>
      </c>
      <c r="AP49" t="str" cm="1">
        <f t="array" ref="AP49">INDEX($N$41:$N$1000, (ROW()-ROW($AP$1))*6 + 1)</f>
        <v>Hot Mess (Diary of a Wimpy Kid Book 19) (Volume 19)</v>
      </c>
      <c r="AQ49" t="str" cm="1">
        <f t="array" ref="AQ49">INDEX($N$40:$N$1000, (ROW()-ROW($AQ$1))*6 + 1)</f>
        <v>https://c.media-amazon.com/images/I/81mFBsBFYXL._AC_UL300_SR300,200_.jpg</v>
      </c>
      <c r="AR49" t="str" cm="1">
        <f t="array" ref="AR49">INDEX($N$42:$N$1000, (ROW()-ROW($AR$1))*6 + 1)</f>
        <v>Hot-Mess-Diary-Wimpy-Book</v>
      </c>
      <c r="AS49" t="str" cm="1">
        <f t="array" ref="AS49">INDEX($P$41:$P$1000, (ROW()-ROW($AS$1))*6 + 1)</f>
        <v xml:space="preserve">    "productDetails": "In Hot Mess, book 19 of the Diary of a Wimpy Kid series from #1 international bestselling author Jeff Kinney, Greg Heffley is in for a particularly awkward summer with his whole family.  The pressure is building for Greg Heffley, who discovers that when you mix heaps of family, a tiny beach house, and sweltering heat, it’s a recipe for disaster. Speaking of recipes—the secret ingredients behind Gramma’s famous meatballs have been closely guarded for years. Can Greg unpack all of his family’s mysteries before their vacation is over? Or will he just stir the pot? This sidesplittingly relatable summer story is the funniest Wimpy Kid book yet!Collect all the books in the #1 bestselling Diary of a Wimpy Kid series: Diary of a Wimpy Kid (#1) | Rodrick Rules (#2) | The Last Straw (#3) | Dog Days (#4) | The Ugly Truth (#5) | Cabin Fever (#6) | The Third Wheel (#7) | Hard Luck (#8) | The Long Haul (#9) | Old School (#10) | Double Down (#11) | The Getaway (#12) | The Meltdown (#13) | Wrecking Ball (#14) | The Deep End (#15) | Big Shot (#16) | Diper Överlöde (#17) | No Brainer (#18) | Hot Mess (#19)See the Wimpy Kid World in a whole new way with the #1 bestselling Awesome Friendly books, told from the perspective of Greg Heffley’s best friend Rowley Jefferson: Diary of an Awesome Friendly Kid: Rowley Jefferson’s Journal | Rowley Jefferson’s Awesome Friendly Adventure | Rowley Jefferson’s Awesome Friendly Spooky Stories   Read more",</v>
      </c>
      <c r="AT49" t="str" cm="1">
        <f t="array" ref="AT49">INDEX($P$42:$P$1000, (ROW()-ROW($AT$1))*6 + 1)</f>
        <v xml:space="preserve">    "customerReviews": "No customer reviews found",</v>
      </c>
      <c r="AU49" t="str" cm="1">
        <f t="array" ref="AU49">INDEX($P$43:$P$1000, (ROW()-ROW($AU$1))*6 + 1)</f>
        <v>https://www.amazon.com/Hot-Mess-Diary-Wimpy-Book/dp/1419766953?psc=&amp;linkCode=ll1&amp;tag=dividy-20&amp;linkId=52550da4c6f797dacfc007c91d54e9ca&amp;language=en_US&amp;ref_=as_li_ss_tl</v>
      </c>
    </row>
    <row r="50" spans="1:47" x14ac:dyDescent="0.2">
      <c r="A50" t="s">
        <v>136</v>
      </c>
      <c r="O50" t="s">
        <v>162</v>
      </c>
      <c r="AO50" t="str" cm="1">
        <f t="array" ref="AO50">INDEX($N$43:$N$1000, (ROW()-ROW($AO$1))*6 + 1)</f>
        <v>https://www.amazon.com/Chicka-Boom-Board-Book/dp/1442450703/ref=zg_bs_g_books_d_sccl_49/133-8364463-3604600?psc=</v>
      </c>
      <c r="AP50" t="str" cm="1">
        <f t="array" ref="AP50">INDEX($N$41:$N$1000, (ROW()-ROW($AP$1))*6 + 1)</f>
        <v>Chicka Chicka Boom Boom (Board Book)</v>
      </c>
      <c r="AQ50" t="str" cm="1">
        <f t="array" ref="AQ50">INDEX($N$40:$N$1000, (ROW()-ROW($AQ$1))*6 + 1)</f>
        <v>https://c.media-amazon.com/images/I/51WABgZmdWL._AC_UL300_SR300,200_.jpg</v>
      </c>
      <c r="AR50" t="str" cm="1">
        <f t="array" ref="AR50">INDEX($N$42:$N$1000, (ROW()-ROW($AR$1))*6 + 1)</f>
        <v>Chicka-Boom-Board-Book</v>
      </c>
      <c r="AS50" t="str" cm="1">
        <f t="array" ref="AS50">INDEX($P$41:$P$1000, (ROW()-ROW($AS$1))*6 + 1)</f>
        <v xml:space="preserve">    "productDetails": "There is always enough room on your child’s bookshelf for this Classic Board Book edition of the rollicking alphabet chant that has been a children’s favorite for over thirty years!A told B, and B told C, “I’ll meet you at the top of the coconut tree” In this lively alphabet rhyme, all the letters of the alphabet race each other up the coconut tree. Will there be enough room? Oh, no—Chicka Chicka Boom! Boom! Countless children—and their parents—can joyfully recite the familiar words of this beloved alphabet chant. Bill Martin, Jr., and John Archambault’s rhythmic text keeps the beat with Caldecott Honor illustrator Lois Ehlert’s bold, cheerful art. This winning combination has made the Chicka Chicka series an enduring classic.   Read more",</v>
      </c>
      <c r="AT50" t="str" cm="1">
        <f t="array" ref="AT50">INDEX($P$42:$P$1000, (ROW()-ROW($AT$1))*6 + 1)</f>
        <v xml:space="preserve">    "customerReviews": "&lt;img src=\"https://c.media-amazon.com/images/S/amazon-avatars-global/default.png\"/&gt;Gendelfully5.0 out of 5 stars\n\n\n\n\n\n\n\n  \n  \n    Fun rhythmic book\n  \nReviewed in the United States on September 11, 2024Verified Purchase\n\n\n\n\n\n\n\n  \n  \n    *Chicka Chicka Boom Boom* by Bill Martin Jr. and John Archambault is a vibrant and engaging book that’s perfect for introducing young children to the alphabet. This beloved classic combines catchy rhymes with colorful, lively illustrations that bring the letters of the alphabet to life.The story follows the letters of the alphabet as they race up a coconut tree, only to come tumbling down in a lively, rhythmic adventure. The playful text and dynamic illustrations create a fun and memorable reading experience, making it a favorite for both children and parents.What makes this book stand out is its ability to combine educational content with entertainment. The rhythmic, repetitive text is great for building phonemic awareness and early literacy skills, while the whimsical illustrations capture children’s imaginations and keep them engaged.*Chicka Chicka Boom Boom* is a must-have for any young reader’s collection. Bill Martin Jr. and John Archambault’s creative and joyful approach to the alphabet makes this book an essential tool for fostering a love of reading and learning. Highly recommended for a fun and educational reading experience!\n  \nRead more\n  \n    \n          \n              \n                  Helpful\n              \n          \n      Sending feedback...Thank you for your feedback.Sorry, we failed to record your vote. Please try again\n        Report\n  &lt;img src=\"https://c.media-amazon.com/images/S/amazon-avatars-global/default.png\"/&gt;Nickole5.0 out of 5 stars\n\n\n\n\n\n\n\n  \n  \n    Sturdy and cute story\n  \nReviewed in the United States on August 14, 2024Verified Purchase\n\n\n\n\n\n\n\n  \n  \n    Sturdy, cute story, fun to read, great first book.\n  \nRead more\n  One person found this helpful\n    \n          \n              \n                  Helpful\n              \n          \n      Sending feedback...Thank you for your feedback.Sorry, we failed to record your vote. Please try again\n        Report\n  &lt;img src=\"https://c.media-amazon.com/images/S/amazon-avatars-global/default.png\"/&gt;Deb5.0 out of 5 stars\n\n\n\n\n\n\n\n  \n  \n    A favorite of mine\n  \nReviewed in the United States on August 8, 2024Verified Purchase\n\n\n\n\n\n\n\n  \n  \n    Who doesn’t love Shel Silverstein!The illustrations and letter characters make for a winning combination. Young listeners will be fully engaged as they listen to this masterpiece. No doubt, Shell’s unique writing style coupled with the wonderful colorful illustrations will be a hit! Enjoy!\n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Classic Book for babies, toddlers\n  \nReviewed in the United States on July 27, 2024Verified Purchase\n\n\n\n\n\n\n\n  \n  \n    Catchy, rhyming tale of the alphabet with colorful illustrations make this a timeless board book for young children. Even my one year birthday grandson got the “Chicka Chicka Boom Boom” ( or his version of it) right away!\n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Another way to teach the alphabet\n  \nReviewed in the United States on August 28, 2024Verified Purchase\n\n\n\n\n\n\n\n  \n  \n    Bought this for our 3 year old (at the time) granddaughter to help her learn her alphabet in a different way.  It was a fun book, she enjoyed it a lot.\n  \nRead more\n  \n    \n          \n              \n                  Helpful\n              \n          \n      Sending feedback...Thank you for your feedback.Sorry, we failed to record your vote. Please try again\n        Report\n  &lt;img src=\"https://c.media-amazon.com/images/S/amazon-avatars-global/default.png\"/&gt;Iteach45.0 out of 5 stars\n\n\n\n\n\n\n\n  \n  \n    Great new baby/shower gift\n  \nReviewed in the United States on August 3, 2024Verified Purchase\n\n\n\n\n\n\n\n  \n  \n    A fav book. Easy to hold, small sized. Kids love the chant!\n  \nRead more\n  2 people found this helpful\n    \n          \n              \n                  Helpful\n              \n          \n      Sending feedback...Thank you for your feedback.Sorry, we failed to record your vote. Please try again\n        Report\n  &lt;img src=\"https://c.media-amazon.com/images/S/amazon-avatars-global/default.png\"/&gt;Connie and Allen5.0 out of 5 stars\n\n\n\n\n\n\n\n  \n  \n    Fun to read, children love it\n  \nReviewed in the United States on June 21, 2024Verified Purchase\n\n\n\n\n\n\n\n  \n  \n    Our neighbor children love this book according to their parents.  It has such a repetitive rhythm and just FUN\n  \nRead more\n  2 people found this helpful\n    \n          \n              \n                  Helpful\n              \n          \n      Sending feedback...Thank you for your feedback.Sorry, we failed to record your vote. Please try again\n        Report\n  &lt;img src=\"https://c.media-amazon.com/images/S/amazon-avatars-global/default.png\"/&gt;MD family5.0 out of 5 stars\n\n\n\n\n\n\n\n  \n  \n    Boom Boom!\n  \nReviewed in the United States on July 15, 2024Verified Purchase\n\n\n\n\n\n\n\n  \n  \n    Loved this book when I was a kid &amp; now my toddler does too. Good way to learn the alphabet and different parts of speech.\n  \nRead more\n  One person found this helpful\n    \n          \n              \n                  Helpful\n              \n          \n      Sending feedback...Thank you for your feedback.Sorry, we failed to record your vote. Please try again\n        Report",</v>
      </c>
      <c r="AU50" t="str" cm="1">
        <f t="array" ref="AU50">INDEX($P$43:$P$1000, (ROW()-ROW($AU$1))*6 + 1)</f>
        <v>https://www.amazon.com/Chicka-Boom-Board-Book/dp/1442450703?psc=&amp;linkCode=ll1&amp;tag=dividy-20&amp;linkId=c14555d53f6f1eaad34e3de204492fee&amp;language=en_US&amp;ref_=as_li_ss_tl</v>
      </c>
    </row>
    <row r="51" spans="1:47" x14ac:dyDescent="0.2">
      <c r="A51" t="s">
        <v>135</v>
      </c>
      <c r="E51" t="str">
        <f t="shared" ref="E51" si="9">J51&amp;$B$37&amp;B54&amp;K51</f>
        <v>&lt;a href="/Books1/Good-Energy-Surprising-Connection-Metabolism"&gt;&lt;div class="product-card"&gt;</v>
      </c>
      <c r="J51" t="s">
        <v>146</v>
      </c>
      <c r="K51" t="s">
        <v>145</v>
      </c>
      <c r="O51" s="7"/>
      <c r="AO51" t="str" cm="1">
        <f t="array" ref="AO51">INDEX($N$43:$N$1000, (ROW()-ROW($AO$1))*6 + 1)</f>
        <v>https://www.amazon.com/School-Zone-Multiplication-Grades-Concentration/dp/0938256939/ref=zg_bs_g_books_d_sccl_50/133-8364463-3604600?psc=</v>
      </c>
      <c r="AP51" t="str" cm="1">
        <f t="array" ref="AP51">INDEX($N$41:$N$1000, (ROW()-ROW($AP$1))*6 + 1)</f>
        <v>School Zone - Multiplication 0-12 Flash Cards - Ages 8+, 3rd Grade, 4th Grade, Elementary Math, Multiplication Facts, Common Core, and More</v>
      </c>
      <c r="AQ51" t="str" cm="1">
        <f t="array" ref="AQ51">INDEX($N$40:$N$1000, (ROW()-ROW($AQ$1))*6 + 1)</f>
        <v>https://c.media-amazon.com/images/I/715AP6HQifL._AC_UL300_SR300,200_.jpg</v>
      </c>
      <c r="AR51" t="str" cm="1">
        <f t="array" ref="AR51">INDEX($N$42:$N$1000, (ROW()-ROW($AR$1))*6 + 1)</f>
        <v>School-Zone-Multiplication-Grades-Concentration</v>
      </c>
      <c r="AS51" t="str" cm="1">
        <f t="array" ref="AS51">INDEX($P$41:$P$1000, (ROW()-ROW($AS$1))*6 + 1)</f>
        <v xml:space="preserve">    "productDetails": "Visit the School Zone store at Amazon.com/SchoolZonePublishing.CARD FEATURES56 cards: 55 multiplication, 1 parent  For ages 8 and up  Large 3.0” x 5.575” cards with easy-to-sort rounded corners  110 multiplication problems comprised of at least one of every integer product that range from 0x0 to 12x12  Not all multiplication facts for 0 to 12 are included in this pack Answers on backside of each card Follows NCTM and Common Core standards  Develop speed, accuracy, and confidence  EXCELLENT - Helping kids master multiplication is so important! It relates to learning division, percentages and algebra basics. It's essential for calculations like tripling recipes, planning travel times/mileage, or finding square footage. Understanding properties of multiplication and the ability to multiply are Common Core third-grade objectives. Multiplication 0-12 Flash Cards include 55 cards (110 problems) to help teach and reinforce multiplication skills for a solid math foundation. Do speed drills, play games, change it up!FLASHCARDS - Kids and parents who use our flashcards for practice testing are using one of the most effective learning techniques available. A hundred years of research shows practice testing is highly likely to boost retention. Learning skills through gameplay is an excellent strategy for many reasons. They are fun and motivating, and games also tend to help students deepen their understanding and reasoning. Because games feel more like play than work, they can encourage kids to explore and experiment with concepts more freely and can reduce the stress of viewing schoolwork as nothing more than problems. PREPARATION - Let us help you prepare your young children for the next grade level with our workbooks, flashcards, card games, early reading books, and online learning program – Anywhere Teacher. Keep kids \"classroom ready\" with these great supplemental learning tools and more!AWARD WINNING - School Zone content has won The Parents’ Choice Foundation Award, Tillywig Toy Awards, Brainchild Award, Family Choice Award, Mom's Choice Awards Honoring Excellence, Gold Star Toy Scholastic Parent and Child Award and many more.OUR STORY - More than 40 years ago, long-time educators James Hoffman, Ed.D., and his wife Joan Hoffman, M.A., began a retail supply outlet for teachers, then soon identified a need for at-home learning materials to help parents support and supplement their children’s classroom instruction. School Zone Publishing fast emerged as the market leader in workbooks and flashcards for preschoolers through sixth graders.School Zone remains family-owned, focused on excellence, responsive to customers, alert to emerging technology, and committed to the community. We continually update our products with new features and content, reflective of changing standards, evolving teaching methods, and overall best practices.   Read more",</v>
      </c>
      <c r="AT51" t="str" cm="1">
        <f t="array" ref="AT51">INDEX($P$42:$P$1000, (ROW()-ROW($AT$1))*6 + 1)</f>
        <v xml:space="preserve">    "customerReviews": "&lt;img src=\"https://c.media-amazon.com/images/S/amazon-avatars-global/default.png\"/&gt;Cindy Bancroft5.0 out of 5 stars\n\n\n\n\n\n\n\n  \n  \n    They'll have their math facts memorized in no time!\n  \nReviewed in the United States on August 1, 2024Verified Purchase\n\n\n\n\n\n\n\n  \n  \n    These multiplication flash cards are really handy for solidifying math facts. I used these with my third grader and he really showed improvement in recall very quickly. I tell him we'll do them one time through, several times a week. It made a difference! I like that the cards have the answers on the back so I don't have to flip the card towards me every time to see what the question is. The cards are good quality and beautiful bright colors on the edges. I feel that the price is very fair and worth it!\n  \nRead more\n\n\n\n\n\n\n\n\n\n\n\n \n  \t\t \n\n\n\n\n    \n        \n        \n            \n        \n            \n        \n        \n            \n            \n        \n        \n            \n            \n        \n    \n    \n        \n\n            \n                &lt;img src=\"https://c.media-amazon.com/images/S/amazon-avatars-global/default.png\"/&gt;Cindy Bancroft\n            \n\n            5.0 out of 5 stars\n            \n                They'll have their math facts memorized in no time!\n            \n            \n            \n                \n                    \n                        \n                        \n                            \n                                \n                                \n                                    Reviewed in the United States on August 1, 2024\n                                \n                            \n                        \n                    \n                \n            \n        \n        \n            These multiplication flash cards are really handy for solidifying math facts. I used these with my third grader and he really showed improvement in recall very quickly. I tell him we'll do them one time through, several times a week. It made a difference! I like that the cards have the answers on the back so I don't have to flip the card towards me every time to see what the question is. The cards are good quality and beautiful bright colors on the edges. I feel that the price is very fair and worth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src=\"https://c.media-amazon.com/images/I/71w6IRfdP7L._SY88.jpg\" height=\"88\" width=\"100%\"/&gt;&lt;img alt=\"Customer image\" src=\"https://c.media-amazon.com/images/I/71deqqhO9uL._SY88.jpg\" height=\"88\" width=\"100%\"/&gt;&lt;img alt=\"Customer image\" src=\"https://c.media-amazon.com/images/I/716hbycwf1L._SY88.jpg\" height=\"88\" width=\"100%\"/&gt;&lt;img alt=\"Customer image\" src=\"https://c.media-amazon.com/images/I/71YFr5SqnHL._SY88.jpg\" height=\"88\" width=\"100%\"/&gt;\n\n        P.when('A', 'cr-image-popover-controller').execute(function(A, imagePopoverController) {\n          A.on(\"a:popover:beforeShow:RYHQHK5BPAACS_gallerySection_main\", function(data) {\n            imagePopoverController.initImagePopover(\"RYHQHK5BPAACS\", \"[https://c.media-amazon.com/images/I/71w6IRfdP7L.jpg, https://c.media-amazon.com/images/I/71deqqhO9uL.jpg, https://c.media-amazon.com/images/I/716hbycwf1L.jpg, https://c.media-amazon.com/images/I/71YFr5SqnHL.jpg]\", data);\n          });\n        });\n    \n\n  One person found this helpful\n    \n          \n              \n                  Helpful\n              \n          \n      Sending feedback...Thank you for your feedback.Sorry, we failed to record your vote. Please try again\n        Report\n  &lt;img src=\"https://c.media-amazon.com/images/S/amazon-avatars-global/default.png\"/&gt;Jason Mazzaroth5.0 out of 5 stars\n\n\n\n\n\n\n\n  \n  \n    Worked\n  \nReviewed in the United States on August 16, 2024Verified Purchase\n\n\n\n\n\n\n\n  \n  \n    My daughter needed to learn multiplication and these cards worked very well. I simply gave them to her and told her to practice each day. She did and her multiplication ability skyrocketed. This product is cheap, but effective. I definitely recommend it.\n  \nRead more\n  \n    \n          \n              \n                  Helpful\n              \n          \n      Sending feedback...Thank you for your feedback.Sorry, we failed to record your vote. Please try again\n        Report\n  &lt;img src=\"https://c.media-amazon.com/images/S/amazon-avatars-global/default.png\"/&gt;Brooke5.0 out of 5 stars\n\n\n\n\n\n\n\n  \n  \n    Flash cards\n  \nReviewed in the United States on September 4, 2024Verified Purchase\n\n\n\n\n\n\n\n  \n  \n    Great price for multiplication flash cards! Great quality\n  \nRead more\n  \n    \n          \n              \n                  Helpful\n              \n          \n      Sending feedback...Thank you for your feedback.Sorry, we failed to record your vote. Please try again\n        Report\n  &lt;img src=\"https://c.media-amazon.com/images/S/amazon-avatars-global/default.png\"/&gt;Tiara5.0 out of 5 stars\n\n\n\n\n\n\n\n  \n  \n    Love this so much!\n  \nReviewed in the United States on March 8, 2024Verified Purchase\n\n\n\n\n\n\n\n  \n  \n    The Carson Dellosa Division Flash Cards are an excellent resource for students ages 8 and up who are looking to practice and improve their division skills. These flash cards cover division problems with numbers 0-12, making them suitable for students in 3rd grade, 4th grade, and 5th grade.Division flash cards are a useful tool for students to enhance their understanding of division concepts and improve their division fluency. By using these flash cards, students can practice dividing numbers in a variety of ways, such as simple division problems, long division, and word problems.The Carson Dellosa Division Flash Cards feature clear and easy-to-read division problems on one side of the card, with the corresponding answers on the other side. This allows students to quiz themselves or engage in interactive practice with a partner or parent. These flash cards can be used at home, in the classroom, or on the go, making them a versatile learning tool.Practicing division with flash cards not only helps students memorize division facts but also strengthens their problem-solving skills and builds their confidence in math. These flash cards can be used for timed drills, games, or other fun activities to make learning division more engaging and effective for students.Overall, the Carson Dellosa Division Flash Cards are a valuable resource for students who want to master division skills and succeed in math. By incorporating these flash cards into their study routine, students can improve their division proficiency and become more confident in their mathematical abilities.\n  \nRead more\n  One person found this helpful\n    \n          \n              \n                  Helpful\n              \n          \n      Sending feedback...Thank you for your feedback.Sorry, we failed to record your vote. Please try again\n        Report\n  &lt;img src=\"https://c.media-amazon.com/images/S/amazon-avatars-global/default.png\"/&gt;Peterson4.0 out of 5 stars\n\n\n\n\n\n\n\n  \n  \n    Some weird cards.\n  \nReviewed in the United States on January 21, 2024Verified Purchase\n\n\n\n\n\n\n\n  \n  \n    These \"Flash-Cards\" are cheap but they include the obvious content.For example, it should be obvious that zero times any number is zero. They have cards for 0 * 0,0 * 1, 0 * 2 all the way up to 0 * 12. Why not just tell your child that any number times zero is zero, and zero times any number is also zero? Children can reason, and insulting their intelligence makes them discouraged.My mom taught me up to 10 * 10, but these cards go up to 12 * 12. I learned up to Calculus 3 with the times tables my mother taught me, so I don't understand why going up to 12 * 12 is worth bothering about.I have to admit that these cards are a good value for the money. Good Job Amazon!\n  \nRead more\n  2 people found this helpful\n    \n          \n              \n                  Helpful\n              \n          \n      Sending feedback...Thank you for your feedback.Sorry, we failed to record your vote. Please try again\n        Report\n  &lt;img src=\"https://c.media-amazon.com/images/S/amazon-avatars-global/default.png\"/&gt;fallon mckenzie5.0 out of 5 stars\n\n\n\n\n\n\n\n  \n  \n    Great product!\n  \nReviewed in the United States on July 15, 2024Verified Purchase\n\n\n\n\n\n\n\n  \n  \n    Bought this for my classroom and I use it daily.\n  \nRead more\n  \n    \n          \n              \n                  Helpful\n              \n          \n      Sending feedback...Thank you for your feedback.Sorry, we failed to record your vote. Please try again\n        Report\n  &lt;img src=\"https://c.media-amazon.com/images/S/amazon-avatars-global/default.png\"/&gt;Jo Ann Uscio5.0 out of 5 stars\n\n\n\n\n\n\n\n  \n  \n    This is a great product\n  \nReviewed in the United States on September 6, 2024Verified Purchase\n\n\n\n\n\n\n\n  \n  \n    My niece needed this for school and could not find it anywhere locally. Thanks for having it available.\n  \nRead more\n  \n    \n          \n              \n                  Helpful\n              \n          \n      Sending feedback...Thank you for your feedback.Sorry, we failed to record your vote. Please try again\n        Report\n  &lt;img src=\"https://c.media-amazon.com/images/S/amazon-avatars-global/default.png\"/&gt;NICOLE T.5.0 out of 5 stars\n\n\n\n\n\n\n\n  \n  \n    Great\n  \nReviewed in the United States on September 1, 2024Verified Purchase\n\n\n\n\n\n\n\n  \n  \n    Great\n  \nRead more\n  \n    \n          \n              \n                  Helpful\n              \n          \n      Sending feedback...Thank you for your feedback.Sorry, we failed to record your vote. Please try again\n        Report",</v>
      </c>
      <c r="AU51" t="str" cm="1">
        <f t="array" ref="AU51">INDEX($P$43:$P$1000, (ROW()-ROW($AU$1))*6 + 1)</f>
        <v>https://www.amazon.com/School-Zone-Multiplication-Grades-Concentration/dp/0938256939?psc=&amp;linkCode=ll1&amp;tag=dividy-20&amp;linkId=4836812e9dc7f5b507c758faf15c6a78&amp;language=en_US&amp;ref_=as_li_ss_tl</v>
      </c>
    </row>
    <row r="52" spans="1:47" x14ac:dyDescent="0.2">
      <c r="A52" t="s">
        <v>2818</v>
      </c>
      <c r="B52" t="str">
        <f t="shared" ref="B52" si="10">MID(A52, FIND("https://", A52), IFERROR(FIND(".jpg", A52), FIND(".png", A52)) - FIND("https://", A52) + 4)</f>
        <v>https://c.media-amazon.com/images/I/71KTwO53SnL._AC_UL600_SR600,400_.jpg</v>
      </c>
      <c r="E52" t="str">
        <f t="shared" ref="E52" si="11">J52&amp;B52&amp;K52&amp;B53&amp;L52</f>
        <v>&lt;img src="https://c.media-amazon.com/images/I/71KTwO53SnL._AC_UL600_SR600,400_.jpg" alt="Good Energy: The Surprising Connection Between Metabolism and Limitless Health" class="product-image"&gt;</v>
      </c>
      <c r="J52" t="s">
        <v>140</v>
      </c>
      <c r="K52" t="s">
        <v>141</v>
      </c>
      <c r="L52" t="s">
        <v>142</v>
      </c>
      <c r="N52" t="str">
        <f t="shared" ref="N52:N54" si="12">B52</f>
        <v>https://c.media-amazon.com/images/I/71KTwO53SnL._AC_UL600_SR600,400_.jpg</v>
      </c>
      <c r="O52" t="s">
        <v>341</v>
      </c>
    </row>
    <row r="53" spans="1:47" x14ac:dyDescent="0.2">
      <c r="A53" t="s">
        <v>1594</v>
      </c>
      <c r="B53" t="str">
        <f t="shared" ref="B53" si="13">MID(A53, FIND("""", A53, FIND("name"":", A53)) + 4, LEN(A53) - FIND("""", A53, FIND("name"":", A53)) - 5)</f>
        <v>Good Energy: The Surprising Connection Between Metabolism and Limitless Health</v>
      </c>
      <c r="E53" t="str">
        <f t="shared" ref="E53" si="14">J53&amp;B53&amp;K53</f>
        <v>&lt;h3 class="product-title"&gt;Good Energy: The Surprising Connection Between Metabolism and Limitless Health&lt;/h3&gt;</v>
      </c>
      <c r="J53" t="s">
        <v>144</v>
      </c>
      <c r="K53" t="s">
        <v>143</v>
      </c>
      <c r="N53" t="str">
        <f t="shared" si="12"/>
        <v>Good Energy: The Surprising Connection Between Metabolism and Limitless Health</v>
      </c>
      <c r="O53" t="s">
        <v>3002</v>
      </c>
      <c r="P53" t="str">
        <f>O53</f>
        <v xml:space="preserve">    "productDetails": "The instant #1 New York Times bestseller!A bold new vision for optimizing our health now and in the futureWhat if depression, anxiety, infertility, insomnia, heart disease, erectile dysfunction, type 2 diabetes, Alzheimer’s, dementia, cancer and many other health conditions that torture and shorten our lives actually have the same root cause?    Our ability to prevent and reverse these conditions - and feel incredible today -  is under our control and simpler than we think. The key is our metabolic function - the most important and least understood factor in our overall health. As Dr. Casey Means explains in this groundbreaking book, nearly every health problem we face can be explained by how well the cells in our body create and use energy. To live free from frustrating symptoms and life-threatening disease, we need our cells to be optimally powered so that they can create “good energy,” the essential fuel that impacts every aspect of our physical and mental wellbeing.   If you are battling minor signals of “bad energy” inside your body, it is often a warning sign that more life-threatening illness may emerge later in life. But here’s the good news: for the first time ever, we can monitor our metabolic health in great detail and learn how to improve it ourselves.    Weaving together cutting-edge research and personal stories, as well as groundbreaking data from the health technology company Dr. Means founded, Good Energy offers an essential four-week plan and explains: The five biomarkers that determine your risk for a deadly disease.How to use inexpensive tools and technology to “see inside your body” and take action.Why dietary philosophies are designed to confuse us, and six lifelong food principles you can implement whether you’re carnivore or vegan.The crucial links between sleep, circadian rhythm, and metabolismA new framework for exercise focused on building simple movement into everyday activitiesHow cold and heat exposure helps build our body’s resilienceSteps to navigate the medical system to get what you need for optimal health    Good Energy offers a new, cutting-edge understanding of the true cause of illness that until now has remained hidden.  It will help you optimize your ability to live well and stay well at every age.   Read more",</v>
      </c>
    </row>
    <row r="54" spans="1:47" x14ac:dyDescent="0.2">
      <c r="A54" t="s">
        <v>1595</v>
      </c>
      <c r="B54" t="str">
        <f t="shared" ref="B54" si="15">MID(A54, FIND("amazon.com/", A54) + LEN("amazon.com/"), LEN(A54) - FIND("amazon.com/", A54) - LEN("amazon.com/")-1)</f>
        <v>Good-Energy-Surprising-Connection-Metabolism</v>
      </c>
      <c r="E54" t="str">
        <f t="shared" ref="E54:E55" si="16">J54</f>
        <v>&lt;/div&gt;</v>
      </c>
      <c r="J54" t="s">
        <v>111</v>
      </c>
      <c r="N54" t="str">
        <f t="shared" si="12"/>
        <v>Good-Energy-Surprising-Connection-Metabolism</v>
      </c>
      <c r="O54" t="s">
        <v>3003</v>
      </c>
      <c r="P54" t="str">
        <f>O54</f>
        <v xml:space="preserve">    "customerReviews": "&lt;img src=\"https://c.media-amazon.com/images/S/amazon-avatars-global/default.png\"/&gt;Susan Bragg5.0 out of 5 stars\n\n\n\n\n\n\n\n  \n  \n    EXCELLENT.  Everyone should read this book!\n  \nReviewed in the United States on August 27, 2024Verified Purchase\n\n\n\n\n\n\n\n  \n  \n    Dr. Casey &amp; her brother Calley are amazing.  I saw them on both Andrew Huberman &amp; Tucker Carlson's podcasts &amp; wowzer did they lay out the case so eloquently &amp; thoroughly (backed by a ton of data &amp; research) for why we need to change our eating habits, exercise habits &amp; farming techniques.  And how our mitochondria &amp; metabolism are being greatly impacted by what we eat.  They discuss the chronic disease epidemic that's going on in America &amp; the long-term impacts.  It's some scary, sobering stuff. This book is an absolute must read.  She's a great writer &amp; lays things out very well.  It's worth the price for the investment of knowledge that comes accompanies it.\n  \nRead more\n  118 people found this helpful\n    \n          \n              \n                  Helpful\n              \n          \n      Sending feedback...Thank you for your feedback.Sorry, we failed to record your vote. Please try again\n        Report\n  &lt;img src=\"https://c.media-amazon.com/images/S/amazon-avatars-global/default.png\"/&gt;Giftcard5.0 out of 5 stars\n\n\n\n\n\n\n\n  \n  \n    Great book!\n  \nReviewed in the United States on September 11, 2024Verified Purchase\n\n\n\n\n\n\n\n  \n  \n    Watched the interview with the author and her brother on Tucker.  A lot of very good info and it makes sense!  We are what we eat.  Good health info.  Easily explained.\n  \nRead more\n  5 people found this helpful\n    \n          \n              \n                  Helpful\n              \n          \n      Sending feedback...Thank you for your feedback.Sorry, we failed to record your vote. Please try again\n        Report\n  &lt;img src=\"https://c.media-amazon.com/images/S/amazon-avatars-global/default.png\"/&gt;RK5.0 out of 5 stars\n\n\n\n\n\n\n\n  \n  \n    BOOK OF THE CENTURY!!!!\n  \nReviewed in the United States on September 7, 2024Verified Purchase\n\n\n\n\n\n\n\n  \n  \n    This is the most amazing book everrrrrrrrrr! Lots of great info. You will feel so many emotions! Shocked, angry, happy, etc…don’t trust doctors that prescribe meds 24/7. Those types of doctors are idiots. They don’t want to cure you.\n  \nRead more\n  4 people found this helpful\n    \n          \n              \n                  Helpful\n              \n          \n      Sending feedback...Thank you for your feedback.Sorry, we failed to record your vote. Please try again\n        Report\n  &lt;img src=\"https://c.media-amazon.com/images/S/amazon-avatars-global/default.png\"/&gt;mark twain4.0 out of 5 stars\n\n\n\n\n\n\n\n  \n  \n    Quick read, some very good points, but also a bit too much about politics of healthcare for me\n  \nReviewed in the United States on July 8, 2024Verified Purchase\n\n\n\n\n\n\n\n  \n  \n    A quick read, nothing technical, she makes valid points.  Good info about what the lab tests so commonly ordered mean. Also a good discussion about the difference between the \"normal\" for a population and evidence-based data on what is optimal.  A few too many recipes for me, and too much critique of modern healthcare. He points are valid, but a bit strident for my taste.\n  \nRead more\n  4 people found this helpful\n    \n          \n              \n                  Helpful\n              \n          \n      Sending feedback...Thank you for your feedback.Sorry, we failed to record your vote. Please try again\n        Report\n  &lt;img src=\"https://c.media-amazon.com/images/S/amazon-avatars-global/default.png\"/&gt;Mariela Dobreva5.0 out of 5 stars\n\n\n\n\n\n\n\n  \n  \n    Absolute treasure in a book!\n  \nReviewed in the United States on August 12, 2024Verified Purchase\n\n\n\n\n\n\n\n  \n  \n    Good Energy is an outstanding book due to the fact that it combines groundbreaking research findings from Modern Medicine and the wisdom of Ancient traditional medical systems. It is a precious devotional work deserving of great adoration as everything one needs to know to profoundly impact lifespan and health span positively is written in this book in a very easy to comprehend language. Dr. Means uncovers personal challenges in her life, which have served her as a powerful motivating factor to put an end to the misinformation of society in the field of healthcare. If there is one book you need to buy to obtain all the valuable information how to live longer and better, this is the one!\n  \nRead more\n  182 people found this helpful\n    \n          \n              \n                  Helpful\n              \n          \n      Sending feedback...Thank you for your feedback.Sorry, we failed to record your vote. Please try again\n        Report\n  &lt;img src=\"https://c.media-amazon.com/images/S/amazon-avatars-global/default.png\"/&gt;Kali S.5.0 out of 5 stars\n\n\n\n\n\n\n\n  \n  \n    Read this book, change your life!\n  \nReviewed in the United States on September 4, 2024Verified Purchase\n\n\n\n\n\n\n\n  \n  \n    This is the best, most comprehensive guide to optimizing your body’s health and avoiding chronic disease. You and everyone you know should read this book. Buy it for yourself, gift it for a loved one— share it far and wide! It is highly readable, informative, action-oriented and empowering. I feel so much more equipped to improve my long-term health and longevity.\n  \nRead more\n  29 people found this helpful\n    \n          \n              \n                  Helpful\n              \n          \n      Sending feedback...Thank you for your feedback.Sorry, we failed to record your vote. Please try again\n        Report\n  &lt;img src=\"https://c.media-amazon.com/images/S/amazon-avatars-global/default.png\"/&gt;John Ashton3.0 out of 5 stars\n\n\n\n\n\n\n\n  \n  \n    A Lot of Words\n  \nReviewed in the United States on September 4, 2024Verified Purchase\n\n\n\n\n\n\n\n  \n  \n    I had assumed, based on an interview with her brother/ co-author, that this book would delve more into the conspiracies amongst big ag, pharma and the US government. I was wrong.Ms Means writes pedantically, like a self help author does, I wasn't looking for that. Many medical terminologies that are discussed, instantly become abbreviated, like \"HRV\". I read the description once, forgot it, but I'm supposed to remember HRV. I don't read doctor's books because I'm smart, but because I want to learn.Dr. Means is correct in telling us that our food choices are bleak and that we need to choose better options for our own good. I was aware of the problems ahead of having read this book, but I was hopeful for journalism instead of recipes.I continue to search for grass fed butter, but have yet to meet it. In fact, I have never witnessed butter be much more than a solid or a liquid.Don't get me wrong. There is a lot of really good information available in this book with a lot of words, but it could have been half as long - even without the abbreviations.The recipe section kinda hurt me a little. Feeds how many? Blender! Dried spices vs. fresh? Blender! Cast iron skillet? Blender! Okay, I'm exaggerating a lot, but there's some blender instructions that seem like crazy calories to me. Smoothies are not your friend.Maybe marketing got involved around the time when we were advised to seek mental health counseling: \"at least one appointment\". That's some crazy sh*t right there. Under what or whose advice did this suddenly become necessary?Overall I'll recommend this book,with caveats. The first half, even with the alphabet soup, was very useful. The middle bit was a regurgitation of the first. The last, worst part was the incriminating life advice, cringe all day. I knew I didn't want to hang out with you and now I know why.I got the Kindle version, so maybe the printed copy has pictures, mine does not. Recipes need pictures, not my rule, ask Betty Crocker, but the kinds of dishes Dr. Means is serving sound like punishment.\n  \nRead more\n  5 people found this helpful\n    \n          \n              \n                  Helpful\n              \n          \n      Sending feedback...Thank you for your feedback.Sorry, we failed to record your vote. Please try again\n        Report\n  &lt;img src=\"https://c.media-amazon.com/images/S/amazon-avatars-global/default.png\"/&gt;Los Angeles Resident5.0 out of 5 stars\n\n\n\n\n\n\n\n  \n  \n    CHANGED MY LIFE… AND STILL CONTINUES.\n  \nReviewed in the United States on August 19, 2024Verified Purchase\n\n\n\n\n\n\n\n  \n  \n    I was getting so confused with the keto diet and then the low carb diet and then vegan diet and then the Mediterranean. Just a vacillation of information to me kept me from having an optimal diet because I just felt like throwing my hands up in the air. The way this woman’s communicates, teaches and writes is genius. She goes through so much and the way that she describes it is heartfelt and passionate and truly brilliant. I have told so many people about this book. It not only tells you how to do things that tells you why and it’s things that makes sense. This goes down as the single most motivating book I have read in regards to health (A couple chapters of the Comfort Crisis book further proved what Good Energy is about). This author of Good Energy is a crazy genius and I’m so glad I saw her on a podcast and then bought the book.  my whole life has changed. I think her so dearly for all that she gave up to be a pioneer in her life to know what she knows and having asked the questions she has asked of not only herself, yet her family and patients and friends and now every reader.  The bears her heart, mind and soul in this book and it made all the sense in the world to me.. I will buy every book this woman writes!\n  \nRead more\n  20 people found this helpful\n    \n          \n              \n                  Helpful\n              \n          \n      Sending feedback...Thank you for your feedback.Sorry, we failed to record your vote. Please try again\n        Report",</v>
      </c>
    </row>
    <row r="55" spans="1:47" x14ac:dyDescent="0.2">
      <c r="A55" t="s">
        <v>2819</v>
      </c>
      <c r="E55" t="str">
        <f t="shared" si="16"/>
        <v>&lt;/a&gt;</v>
      </c>
      <c r="J55" t="s">
        <v>112</v>
      </c>
      <c r="N55" t="str">
        <f t="shared" ref="N55" si="17">MID(A55, FIND("https://", A55), LEN(A55) - FIND("https://", A55) - 1)</f>
        <v>https://www.amazon.com/Good-Energy-Surprising-Connection-Metabolism/dp/0593712641/ref=zg_bs_g_books_d_sccl_2/133-8364463-3604600?psc=</v>
      </c>
      <c r="O55" t="s">
        <v>3004</v>
      </c>
      <c r="P55" t="str">
        <f>MID(O55, FIND("https://", O55), LEN(O55) - FIND("https://", O55) )</f>
        <v>https://www.amazon.com/Good-Energy-Surprising-Connection-Metabolism/dp/0593712641?psc=&amp;linkCode=ll1&amp;tag=dividy-20&amp;linkId=6c2db9260342d8339eb7dad1f4a1f830&amp;language=en_US&amp;ref_=as_li_ss_tl</v>
      </c>
    </row>
    <row r="56" spans="1:47" x14ac:dyDescent="0.2">
      <c r="A56" t="s">
        <v>136</v>
      </c>
      <c r="O56" t="s">
        <v>162</v>
      </c>
    </row>
    <row r="57" spans="1:47" x14ac:dyDescent="0.2">
      <c r="A57" t="s">
        <v>135</v>
      </c>
      <c r="E57" t="str">
        <f t="shared" ref="E57" si="18">J57&amp;$B$37&amp;B60&amp;K57</f>
        <v>&lt;a href="/Books1/Onyx-Storm-Deluxe-Limited-Empyrean"&gt;&lt;div class="product-card"&gt;</v>
      </c>
      <c r="J57" t="s">
        <v>146</v>
      </c>
      <c r="K57" t="s">
        <v>145</v>
      </c>
      <c r="O57" s="7"/>
    </row>
    <row r="58" spans="1:47" x14ac:dyDescent="0.2">
      <c r="A58" t="s">
        <v>2820</v>
      </c>
      <c r="B58" t="str">
        <f t="shared" ref="B58" si="19">MID(A58, FIND("https://", A58), IFERROR(FIND(".jpg", A58), FIND(".png", A58)) - FIND("https://", A58) + 4)</f>
        <v>https://c.media-amazon.com/images/I/9101MLPcFTL._AC_UL600_SR600,400_.jpg</v>
      </c>
      <c r="E58" t="str">
        <f t="shared" ref="E58" si="20">J58&amp;B58&amp;K58&amp;B59&amp;L58</f>
        <v>&lt;img src="https://c.media-amazon.com/images/I/9101MLPcFTL._AC_UL600_SR600,400_.jpg" alt="Onyx Storm (Deluxe Limited Edition) (The Empyrean, 3)" class="product-image"&gt;</v>
      </c>
      <c r="J58" t="s">
        <v>140</v>
      </c>
      <c r="K58" t="s">
        <v>141</v>
      </c>
      <c r="L58" t="s">
        <v>142</v>
      </c>
      <c r="N58" t="str">
        <f t="shared" ref="N58:N60" si="21">B58</f>
        <v>https://c.media-amazon.com/images/I/9101MLPcFTL._AC_UL600_SR600,400_.jpg</v>
      </c>
      <c r="O58" t="s">
        <v>341</v>
      </c>
      <c r="AO58" t="s">
        <v>331</v>
      </c>
    </row>
    <row r="59" spans="1:47" x14ac:dyDescent="0.2">
      <c r="A59" t="s">
        <v>2821</v>
      </c>
      <c r="B59" t="str">
        <f t="shared" ref="B59" si="22">MID(A59, FIND("""", A59, FIND("name"":", A59)) + 4, LEN(A59) - FIND("""", A59, FIND("name"":", A59)) - 5)</f>
        <v>Onyx Storm (Deluxe Limited Edition) (The Empyrean, 3)</v>
      </c>
      <c r="E59" t="str">
        <f t="shared" ref="E59" si="23">J59&amp;B59&amp;K59</f>
        <v>&lt;h3 class="product-title"&gt;Onyx Storm (Deluxe Limited Edition) (The Empyrean, 3)&lt;/h3&gt;</v>
      </c>
      <c r="J59" t="s">
        <v>144</v>
      </c>
      <c r="K59" t="s">
        <v>143</v>
      </c>
      <c r="N59" t="str">
        <f t="shared" si="21"/>
        <v>Onyx Storm (Deluxe Limited Edition) (The Empyrean, 3)</v>
      </c>
      <c r="O59" t="s">
        <v>3005</v>
      </c>
      <c r="P59" t="str">
        <f>O59</f>
        <v xml:space="preserve">    "productDetails": "Preorder now and receive the stunning DELUXE LIMITED EDITION while supplies last―featuring gorgeous sprayed edges with stenciled artwork, as well as exclusive special design features. This incredible collectible is only available for a limited time, a must-have for any book lover while supplies last in the US and Canada only.Get ready to fly or die in the breathtaking follow-up to Fourth Wing and Iron Flame from #1 New York Times bestselling author Rebecca Yarros.   Read more",</v>
      </c>
      <c r="AO59" t="s">
        <v>332</v>
      </c>
    </row>
    <row r="60" spans="1:47" x14ac:dyDescent="0.2">
      <c r="A60" t="s">
        <v>2822</v>
      </c>
      <c r="B60" t="str">
        <f t="shared" ref="B60" si="24">MID(A60, FIND("amazon.com/", A60) + LEN("amazon.com/"), LEN(A60) - FIND("amazon.com/", A60) - LEN("amazon.com/")-1)</f>
        <v>Onyx-Storm-Deluxe-Limited-Empyrean</v>
      </c>
      <c r="E60" t="str">
        <f t="shared" ref="E60:E61" si="25">J60</f>
        <v>&lt;/div&gt;</v>
      </c>
      <c r="J60" t="s">
        <v>111</v>
      </c>
      <c r="N60" t="str">
        <f t="shared" si="21"/>
        <v>Onyx-Storm-Deluxe-Limited-Empyrean</v>
      </c>
      <c r="O60" t="s">
        <v>1140</v>
      </c>
      <c r="P60" t="str">
        <f>O60</f>
        <v xml:space="preserve">    "customerReviews": "No customer reviews found",</v>
      </c>
    </row>
    <row r="61" spans="1:47" x14ac:dyDescent="0.2">
      <c r="A61" t="s">
        <v>2823</v>
      </c>
      <c r="E61" t="str">
        <f t="shared" si="25"/>
        <v>&lt;/a&gt;</v>
      </c>
      <c r="J61" t="s">
        <v>112</v>
      </c>
      <c r="N61" t="str">
        <f t="shared" ref="N61" si="26">MID(A61, FIND("https://", A61), LEN(A61) - FIND("https://", A61) - 1)</f>
        <v>https://www.amazon.com/Onyx-Storm-Deluxe-Limited-Empyrean/dp/1649374186/ref=zg_bs_g_books_d_sccl_3/133-8364463-3604600?psc=</v>
      </c>
      <c r="O61" t="s">
        <v>3006</v>
      </c>
      <c r="P61" t="str">
        <f>MID(O61, FIND("https://", O61), LEN(O61) - FIND("https://", O61) )</f>
        <v>https://www.amazon.com/Onyx-Storm-Deluxe-Limited-Empyrean/dp/1649374186?psc=&amp;linkCode=ll1&amp;tag=dividy-20&amp;linkId=897e0f66e2ef3905c10582f3b2b156b1&amp;language=en_US&amp;ref_=as_li_ss_tl</v>
      </c>
      <c r="AO61" t="s">
        <v>147</v>
      </c>
    </row>
    <row r="62" spans="1:47" x14ac:dyDescent="0.2">
      <c r="A62" t="s">
        <v>136</v>
      </c>
      <c r="O62" t="s">
        <v>162</v>
      </c>
      <c r="AO62" t="s">
        <v>1753</v>
      </c>
    </row>
    <row r="63" spans="1:47" x14ac:dyDescent="0.2">
      <c r="A63" t="s">
        <v>135</v>
      </c>
      <c r="E63" t="str">
        <f t="shared" ref="E63" si="27">J63&amp;$B$37&amp;B66&amp;K63</f>
        <v>&lt;a href="/Books1/Confronting-Presidents-Assessments-Washington-Biden"&gt;&lt;div class="product-card"&gt;</v>
      </c>
      <c r="J63" t="s">
        <v>146</v>
      </c>
      <c r="K63" t="s">
        <v>145</v>
      </c>
      <c r="O63" s="7"/>
    </row>
    <row r="64" spans="1:47" x14ac:dyDescent="0.2">
      <c r="A64" t="s">
        <v>2824</v>
      </c>
      <c r="B64" t="str">
        <f t="shared" ref="B64" si="28">MID(A64, FIND("https://", A64), IFERROR(FIND(".jpg", A64), FIND(".png", A64)) - FIND("https://", A64) + 4)</f>
        <v>https://c.media-amazon.com/images/I/81qMj2eQXXL._AC_UL600_SR600,400_.jpg</v>
      </c>
      <c r="E64" t="str">
        <f t="shared" ref="E64" si="29">J64&amp;B64&amp;K64&amp;B65&amp;L64</f>
        <v>&lt;img src="https://c.media-amazon.com/images/I/81qMj2eQXXL._AC_UL600_SR600,400_.jpg" alt="Confronting the Presidents: No Spin Assessments from Washington to Biden" class="product-image"&gt;</v>
      </c>
      <c r="J64" t="s">
        <v>140</v>
      </c>
      <c r="K64" t="s">
        <v>141</v>
      </c>
      <c r="L64" t="s">
        <v>142</v>
      </c>
      <c r="N64" t="str">
        <f t="shared" ref="N64:N66" si="30">B64</f>
        <v>https://c.media-amazon.com/images/I/81qMj2eQXXL._AC_UL600_SR600,400_.jpg</v>
      </c>
      <c r="O64" t="s">
        <v>341</v>
      </c>
      <c r="AO64" t="s">
        <v>149</v>
      </c>
    </row>
    <row r="65" spans="1:41" x14ac:dyDescent="0.2">
      <c r="A65" t="s">
        <v>2825</v>
      </c>
      <c r="B65" t="str">
        <f t="shared" ref="B65" si="31">MID(A65, FIND("""", A65, FIND("name"":", A65)) + 4, LEN(A65) - FIND("""", A65, FIND("name"":", A65)) - 5)</f>
        <v>Confronting the Presidents: No Spin Assessments from Washington to Biden</v>
      </c>
      <c r="E65" t="str">
        <f t="shared" ref="E65" si="32">J65&amp;B65&amp;K65</f>
        <v>&lt;h3 class="product-title"&gt;Confronting the Presidents: No Spin Assessments from Washington to Biden&lt;/h3&gt;</v>
      </c>
      <c r="J65" t="s">
        <v>144</v>
      </c>
      <c r="K65" t="s">
        <v>143</v>
      </c>
      <c r="N65" t="str">
        <f t="shared" si="30"/>
        <v>Confronting the Presidents: No Spin Assessments from Washington to Biden</v>
      </c>
      <c r="O65" t="s">
        <v>3007</v>
      </c>
      <c r="P65" t="str">
        <f>O65</f>
        <v xml:space="preserve">    "productDetails": "Every American president, from Washington to Biden: Their lives, policies, foibles, and legacies, assessed with clear-eyed authority and wit.Authors of the acclaimed Killing books, the #1 bestselling narrative history series in the world, Bill O’Reilly and Martin Dugard begin a new direction with Confronting the Presidents.From Washington to Jefferson, Lincoln to Franklin Delano Roosevelt, Kennedy to Nixon, Reagan to Obama and Biden, the 45 United States presidents have left lasting impacts on our nation. Some of their legacies continue today, some are justly forgotten, and some have changed as America has changed. Whether famous, infamous, or obscure, all the presidents shaped our nation in unexpected ways.The authors' extensive research has uncovered never before seen historical facts based on private correspondence and newly discovered documentation, such as George Washington's troubled relationship with his mother.In Confronting the Presidents, O’Reilly and Dugard present 45 wonderfully entertaining and insightful portraits of each president, with no-spin commentary on their achievements―or lack thereof. Who best served America, and who undermined the founding ideals? Who were the first ladies, and what were their surprising roles in making history? Which presidents were the best, which the worst, and which didn’t have much impact? How do decisions made in one era, under the pressure of particular circumstances, still resonate today? And what do presidents like to eat, drink, and do when they aren’t working―or even sometimes when they are?These and many more questions are answered in each fascinating chapter of Confronting the Presidents. Written with O’Reilly and Dugard’s signature style, authority, and eye for telling detail, Confronting the Presidents will delight all readers of history, politics, and current affairs, especially during the 2024 election season.   Read more",</v>
      </c>
      <c r="AO65" t="s">
        <v>333</v>
      </c>
    </row>
    <row r="66" spans="1:41" x14ac:dyDescent="0.2">
      <c r="A66" t="s">
        <v>2826</v>
      </c>
      <c r="B66" t="str">
        <f t="shared" ref="B66" si="33">MID(A66, FIND("amazon.com/", A66) + LEN("amazon.com/"), LEN(A66) - FIND("amazon.com/", A66) - LEN("amazon.com/")-1)</f>
        <v>Confronting-Presidents-Assessments-Washington-Biden</v>
      </c>
      <c r="E66" t="str">
        <f t="shared" ref="E66:E67" si="34">J66</f>
        <v>&lt;/div&gt;</v>
      </c>
      <c r="J66" t="s">
        <v>111</v>
      </c>
      <c r="N66" t="str">
        <f t="shared" si="30"/>
        <v>Confronting-Presidents-Assessments-Washington-Biden</v>
      </c>
      <c r="O66" t="s">
        <v>3008</v>
      </c>
      <c r="P66" t="str">
        <f>O66</f>
        <v xml:space="preserve">    "customerReviews": "&lt;img src=\"https://c.media-amazon.com/images/S/amazon-avatars-global/default.png\"/&gt;E. Icenhour5.0 out of 5 stars\n\n\n\n\n\n\n\n  \n  \n    I learned so much!\n  \nReviewed in the United States on September 13, 2024Verified Purchase\n\n\n\n\n\n\n\n  \n  \n    Fantastic read. I learned something on almost every page. Reviews saying it’s a “cliff notes” version are ridiculous. The book would be longer than a Stephen King novel if all 45 President’s were covered in great detail. I got a very good handle on each President and I read it almost in one sitting. Only putting it down because I had to get some sleep! Highly recommended.\n  \nRead more\n  One person found this helpful\n    \n          \n              \n                  Helpful\n              \n          \n      Sending feedback...Thank you for your feedback.Sorry, we failed to record your vote. Please try again\n        Report\n  &lt;img src=\"https://c.media-amazon.com/images/S/amazon-avatars-global/default.png\"/&gt;Tim T5.0 out of 5 stars\n\n\n\n\n\n\n\n  \n  \n    Fact based\n  \nReviewed in the United States on September 10, 2024Verified Purchase\n\n\n\n\n\n\n\n  \n  \n    Bill does not judge or rate only presents facts you decide how they did .a lot of people don't like facts these days including the media .\n  \nRead more\n  22 people found this helpful\n    \n          \n              \n                  Helpful\n              \n          \n      Sending feedback...Thank you for your feedback.Sorry, we failed to record your vote. Please try again\n        Report\n  &lt;img src=\"https://c.media-amazon.com/images/S/amazon-avatars-global/default.png\"/&gt;Amazon Customer1.0 out of 5 stars\n\n\n\n\n\n\n\n  \n  \n    Author ‘Spins’ in his No Spin Book\n  \nReviewed in the United States on September 10, 2024\n\n\n\n\n\n\n\n  \n  \n    Author confronts reader at the end of the book and calls out his least favorite Presidents - what happened to no spin.No  Spin = No Judgement. Returned book.\n  \nRead more\n  13 people found this helpful\n    \n          \n              \n                  Helpful\n              \n          \n      Sending feedback...Thank you for your feedback.Sorry, we failed to record your vote. Please try again\n        Report\n  &lt;img src=\"https://c.media-amazon.com/images/S/amazon-avatars-global/5a88c5a8-e43a-4841-8b36-0743fcd464c1._CR0%2C0%2C1125%2C1125_SX460_.jpg\"/&gt;Wess5.0 out of 5 stars\n\n\n\n\n\n\n\n  \n  \n    Very informative\n  \nReviewed in the United States on September 11, 2024\n\n\n\n\n\n\n\n  \n  \n    This book was very informative really enjoyed reading it.\n  \nRead more\n  11 people found this helpful\n    \n          \n              \n                  Helpful\n              \n          \n      Sending feedback...Thank you for your feedback.Sorry, we failed to record your vote. Please try again\n        Report\n  &lt;img src=\"https://c.media-amazon.com/images/S/amazon-avatars-global/09387f28-6159-4067-b442-897c4f9e1d5d._CR61%2C0%2C377%2C377_SX460_.jpg\"/&gt;Mark Sutter2.0 out of 5 stars\n\n\n\n\n\n\n\n  \n  \n    Cliff Notes\n  \nReviewed in the United States on September 12, 2024Verified Purchase\n\n\n\n\n\n\n\n  \n  \n    Very disappointed.  This was nothing more than a Cliff Notes version of the presidents' biographies.  I wanted to see how much good or how much harm each president did to America, but this book didn't provide that.  Instead, I would point you to \"Rating America's Presidents\" by Robert Spencer or maybe \"9 Presidents Who Screwed Up America\" by Brion McClanahan.\n  \nRead more\n  10 people found this helpful\n    \n          \n              \n                  Helpful\n              \n          \n      Sending feedback...Thank you for your feedback.Sorry, we failed to record your vote. Please try again\n        Report\n  &lt;img src=\"https://c.media-amazon.com/images/S/amazon-avatars-global/default.png\"/&gt;jan5.0 out of 5 stars\n\n\n\n\n\n\n\n  \n  \n    Excellent read\n  \nReviewed in the United States on September 10, 2024\n\n\n\n\n\n\n\n  \n  \n    Very informative read about our President’s from past to present and how their behavior and decision making effects our daily life!\n  \nRead more\n  29 people found this helpful\n    \n          \n              \n                  Helpful\n              \n          \n      Sending feedback...Thank you for your feedback.Sorry, we failed to record your vote. Please try again\n        Report",</v>
      </c>
    </row>
    <row r="67" spans="1:41" x14ac:dyDescent="0.2">
      <c r="A67" t="s">
        <v>2827</v>
      </c>
      <c r="E67" t="str">
        <f t="shared" si="34"/>
        <v>&lt;/a&gt;</v>
      </c>
      <c r="J67" t="s">
        <v>112</v>
      </c>
      <c r="N67" t="str">
        <f t="shared" ref="N67" si="35">MID(A67, FIND("https://", A67), LEN(A67) - FIND("https://", A67) - 1)</f>
        <v>https://www.amazon.com/Confronting-Presidents-Assessments-Washington-Biden/dp/125034641X/ref=zg_bs_g_books_d_sccl_4/133-8364463-3604600?psc=</v>
      </c>
      <c r="O67" t="s">
        <v>3009</v>
      </c>
      <c r="P67" t="str">
        <f>MID(O67, FIND("https://", O67), LEN(O67) - FIND("https://", O67) )</f>
        <v>https://www.amazon.com/Confronting-Presidents-Assessments-Washington-Biden/dp/125034641X?psc=&amp;linkCode=ll1&amp;tag=dividy-20&amp;linkId=b1cb4846916b4cccfdea2af3dd3843a5&amp;language=en_US&amp;ref_=as_li_ss_tl</v>
      </c>
      <c r="AO67" t="s">
        <v>334</v>
      </c>
    </row>
    <row r="68" spans="1:41" x14ac:dyDescent="0.2">
      <c r="A68" t="s">
        <v>136</v>
      </c>
      <c r="O68" t="s">
        <v>162</v>
      </c>
      <c r="AO68" t="s">
        <v>335</v>
      </c>
    </row>
    <row r="69" spans="1:41" x14ac:dyDescent="0.2">
      <c r="A69" t="s">
        <v>135</v>
      </c>
      <c r="E69" t="str">
        <f t="shared" ref="E69" si="36">J69&amp;$B$37&amp;B72&amp;K69</f>
        <v>&lt;a href="/Books1/Starts-Us-Novel-Ends"&gt;&lt;div class="product-card"&gt;</v>
      </c>
      <c r="J69" t="s">
        <v>146</v>
      </c>
      <c r="K69" t="s">
        <v>145</v>
      </c>
      <c r="O69" s="7"/>
    </row>
    <row r="70" spans="1:41" x14ac:dyDescent="0.2">
      <c r="A70" t="s">
        <v>2828</v>
      </c>
      <c r="B70" t="str">
        <f t="shared" ref="B70" si="37">MID(A70, FIND("https://", A70), IFERROR(FIND(".jpg", A70), FIND(".png", A70)) - FIND("https://", A70) + 4)</f>
        <v>https://c.media-amazon.com/images/I/71PNGYHykrL._AC_UL600_SR600,400_.jpg</v>
      </c>
      <c r="E70" t="str">
        <f t="shared" ref="E70" si="38">J70&amp;B70&amp;K70&amp;B71&amp;L70</f>
        <v>&lt;img src="https://c.media-amazon.com/images/I/71PNGYHykrL._AC_UL600_SR600,400_.jpg" alt="It Starts with Us: A Novel (It Ends with Us)" class="product-image"&gt;</v>
      </c>
      <c r="J70" t="s">
        <v>140</v>
      </c>
      <c r="K70" t="s">
        <v>141</v>
      </c>
      <c r="L70" t="s">
        <v>142</v>
      </c>
      <c r="N70" t="str">
        <f t="shared" ref="N70:N72" si="39">B70</f>
        <v>https://c.media-amazon.com/images/I/71PNGYHykrL._AC_UL600_SR600,400_.jpg</v>
      </c>
      <c r="O70" t="s">
        <v>341</v>
      </c>
      <c r="AO70" t="s">
        <v>147</v>
      </c>
    </row>
    <row r="71" spans="1:41" x14ac:dyDescent="0.2">
      <c r="A71" t="s">
        <v>2829</v>
      </c>
      <c r="B71" t="str">
        <f t="shared" ref="B71" si="40">MID(A71, FIND("""", A71, FIND("name"":", A71)) + 4, LEN(A71) - FIND("""", A71, FIND("name"":", A71)) - 5)</f>
        <v>It Starts with Us: A Novel (It Ends with Us)</v>
      </c>
      <c r="E71" t="str">
        <f t="shared" ref="E71" si="41">J71&amp;B71&amp;K71</f>
        <v>&lt;h3 class="product-title"&gt;It Starts with Us: A Novel (It Ends with Us)&lt;/h3&gt;</v>
      </c>
      <c r="J71" t="s">
        <v>144</v>
      </c>
      <c r="K71" t="s">
        <v>143</v>
      </c>
      <c r="N71" t="str">
        <f t="shared" si="39"/>
        <v>It Starts with Us: A Novel (It Ends with Us)</v>
      </c>
      <c r="O71" t="s">
        <v>3010</v>
      </c>
      <c r="P71" t="str">
        <f>O71</f>
        <v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v>
      </c>
      <c r="AO71" t="s">
        <v>153</v>
      </c>
    </row>
    <row r="72" spans="1:41" x14ac:dyDescent="0.2">
      <c r="A72" t="s">
        <v>2830</v>
      </c>
      <c r="B72" t="str">
        <f t="shared" ref="B72" si="42">MID(A72, FIND("amazon.com/", A72) + LEN("amazon.com/"), LEN(A72) - FIND("amazon.com/", A72) - LEN("amazon.com/")-1)</f>
        <v>Starts-Us-Novel-Ends</v>
      </c>
      <c r="E72" t="str">
        <f t="shared" ref="E72:E73" si="43">J72</f>
        <v>&lt;/div&gt;</v>
      </c>
      <c r="J72" t="s">
        <v>111</v>
      </c>
      <c r="N72" t="str">
        <f t="shared" si="39"/>
        <v>Starts-Us-Novel-Ends</v>
      </c>
      <c r="O72" t="s">
        <v>3011</v>
      </c>
      <c r="P72" t="str">
        <f>O72</f>
        <v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13 people found this helpful\n    \n          \n              \n                  Helpful\n              \n          \n      Sending feedback...Thank you for your feedback.Sorry, we failed to record your vote. Please try again\n        Report\n  &lt;img src=\"https://c.media-amazon.com/images/S/amazon-avatars-global/default.png\"/&gt;Cathyhannahrblack5.0 out of 5 stars\n\n\n\n\n\n\n\n  \n  \n    Amazingly Awesome, Loved, Loved, Loved this Book\n  \nReviewed in the United States on August 16, 2024Verified Purchase\n\n\n\n\n\n\n\n  \n  \n    Thank you, Colleen Hoover, for giving Lily and Atlas their happily ever after. I truly appreciate it because they are my favorite couple in one of the books. They have now found a place in my top five couples, a list I love to revisit. This story is one of forgiveness and healing. I am so glad that Lily was given the freedom to love who she chooses. There were moments in the book when it seemed touch and go. I imagined various scenarios where Ryle lost control and hurt Lily, but thankfully, it didn't escalate to that. Ryle's issues stem from what was revealed in 'It Ends With Us': he shot his brother with a loaded gun as a child, an event that undoubtedly scarred his psyche. Whether he received help or not, or whether he pretended to be helped or was not encouraged to overcome his issues, remains unclear. Then there's Lily, who grew up in an abusive household and knew she had the strength to walk away if she ever met someone like her father. I am relieved she recognized that abuse is not love. Regardless of Ryle's actions, he always tried to blame her or thought an apology would suffice. I've heard it said that 'sorry' is a word for sorry people, but I don't believe that applies to Ryle. He had a sister who adored him and loving parents, so perhaps the trauma of accidentally killing his brother left him with unresolved anger. Lily, seeking and obtaining a divorce, still faces anger from her ex, who blames Atlas for their breakup rather than acknowledging his own abusive behavior as the cause. Then there's Atlas, dubbed the 'Greek Adonis' by Alyssa, who was abused by his mother—a twist, as I initially believed it was his stepfather. The revelation that Atlas's mother had another child adds yet another layer to his story.\n  \nRead more\n  \n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src=\"https://c.media-amazon.com/images/S/amazon-avatars-global/default.png\"/&gt;sara5.0 out of 5 stars\n\n\n\n\n\n\n\n  \n  \n    At a loss for words it’s so good!\n  \nReviewed in the United States on September 7, 2024Verified Purchase\n\n\n\n\n\n\n\n  \n  \n    Both books, wow!  Exceptional and entertaining!  Great insight into the human psychology of abusive relationships and how to end them and then navigate the future when children are involved and new partners come along.  The relationship between Lily and Atlas is so fascinating and tender, oh my!  I really enjoyed reading this so much!\n  \nRead more\n  One person found this helpful\n    \n          \n              \n                  Helpful\n              \n          \n      Sending feedback...Thank you for your feedback.Sorry, we failed to record your vote. Please try again\n        Report\n  &lt;img src=\"https://c.media-amazon.com/images/S/amazon-avatars-global/default.png\"/&gt;Kindle Customer5.0 out of 5 stars\n\n\n\n\n\n\n\n  \n  \n    Maybe contains a spoiler\n  \nReviewed in the United States on September 6, 2024Verified Purchase\n\n\n\n\n\n\n\n  \n  \n    This book tugs at the heart in a different way than the first one. This one gives us everything we needed after the end of \"It Ends With Us.\" Once again, the message was well written and portrayed so well. While the characters still had some struggles, this gave us all the closure we needed. It had all the love that we needed after the first book. Fantastic job again. Thank you!\n  \nRead more\n  One person found this helpful\n    \n          \n              \n                  Helpful\n              \n          \n      Sending feedback...Thank you for your feedback.Sorry, we failed to record your vote. Please try again\n        Report",</v>
      </c>
    </row>
    <row r="73" spans="1:41" x14ac:dyDescent="0.2">
      <c r="A73" t="s">
        <v>2831</v>
      </c>
      <c r="E73" t="str">
        <f t="shared" si="43"/>
        <v>&lt;/a&gt;</v>
      </c>
      <c r="J73" t="s">
        <v>112</v>
      </c>
      <c r="N73" t="str">
        <f t="shared" ref="N73" si="44">MID(A73, FIND("https://", A73), LEN(A73) - FIND("https://", A73) - 1)</f>
        <v>https://www.amazon.com/Starts-Us-Novel-Ends/dp/1668001225/ref=zg_bs_g_books_d_sccl_5/133-8364463-3604600?psc=</v>
      </c>
      <c r="O73" t="s">
        <v>3012</v>
      </c>
      <c r="P73" t="str">
        <f>MID(O73, FIND("https://", O73), LEN(O73) - FIND("https://", O73) )</f>
        <v>https://www.amazon.com/Starts-Us-Novel-Ends/dp/1668001225?psc=&amp;linkCode=ll1&amp;tag=dividy-20&amp;linkId=afd4d6a38dbb8a43f077f96b6b9f67b9&amp;language=en_US&amp;ref_=as_li_ss_tl</v>
      </c>
      <c r="AO73" t="s">
        <v>345</v>
      </c>
    </row>
    <row r="74" spans="1:41" x14ac:dyDescent="0.2">
      <c r="A74" t="s">
        <v>136</v>
      </c>
      <c r="O74" t="s">
        <v>162</v>
      </c>
      <c r="AO74" t="s">
        <v>346</v>
      </c>
    </row>
    <row r="75" spans="1:41" x14ac:dyDescent="0.2">
      <c r="A75" t="s">
        <v>135</v>
      </c>
      <c r="E75" t="str">
        <f t="shared" ref="E75" si="45">J75&amp;$B$37&amp;B78&amp;K75</f>
        <v>&lt;a href="/Books1/Spooky-Cutie-Featuring-Creatures-Relaxation"&gt;&lt;div class="product-card"&gt;</v>
      </c>
      <c r="J75" t="s">
        <v>146</v>
      </c>
      <c r="K75" t="s">
        <v>145</v>
      </c>
      <c r="O75" s="7"/>
      <c r="AO75" t="s">
        <v>347</v>
      </c>
    </row>
    <row r="76" spans="1:41" x14ac:dyDescent="0.2">
      <c r="A76" t="s">
        <v>2832</v>
      </c>
      <c r="B76" t="str">
        <f t="shared" ref="B76" si="46">MID(A76, FIND("https://", A76), IFERROR(FIND(".jpg", A76), FIND(".png", A76)) - FIND("https://", A76) + 4)</f>
        <v>https://c.media-amazon.com/images/I/71jfsEP8G4L._AC_UL600_SR600,400_.jpg</v>
      </c>
      <c r="E76" t="str">
        <f t="shared" ref="E76" si="47">J76&amp;B76&amp;K76&amp;B77&amp;L76</f>
        <v>&lt;img src="https://c.media-amazon.com/images/I/71jfsEP8G4L._AC_UL600_SR600,400_.jpg" alt="Spooky Cutie: Coloring Book for Adults and Teens Featuring Adorable Creepy Creatures in Cozy Hygge Moments for Relaxation (Cozy Spaces Coloring)" class="product-image"&gt;</v>
      </c>
      <c r="J76" t="s">
        <v>140</v>
      </c>
      <c r="K76" t="s">
        <v>141</v>
      </c>
      <c r="L76" t="s">
        <v>142</v>
      </c>
      <c r="N76" t="str">
        <f t="shared" ref="N76:N78" si="48">B76</f>
        <v>https://c.media-amazon.com/images/I/71jfsEP8G4L._AC_UL600_SR600,400_.jpg</v>
      </c>
      <c r="O76" t="s">
        <v>341</v>
      </c>
      <c r="AO76" t="s">
        <v>348</v>
      </c>
    </row>
    <row r="77" spans="1:41" x14ac:dyDescent="0.2">
      <c r="A77" t="s">
        <v>2833</v>
      </c>
      <c r="B77" t="str">
        <f t="shared" ref="B77" si="49">MID(A77, FIND("""", A77, FIND("name"":", A77)) + 4, LEN(A77) - FIND("""", A77, FIND("name"":", A77)) - 5)</f>
        <v>Spooky Cutie: Coloring Book for Adults and Teens Featuring Adorable Creepy Creatures in Cozy Hygge Moments for Relaxation (Cozy Spaces Coloring)</v>
      </c>
      <c r="E77" t="str">
        <f t="shared" ref="E77" si="50">J77&amp;B77&amp;K77</f>
        <v>&lt;h3 class="product-title"&gt;Spooky Cutie: Coloring Book for Adults and Teens Featuring Adorable Creepy Creatures in Cozy Hygge Moments for Relaxation (Cozy Spaces Coloring)&lt;/h3&gt;</v>
      </c>
      <c r="J77" t="s">
        <v>144</v>
      </c>
      <c r="K77" t="s">
        <v>143</v>
      </c>
      <c r="N77" t="str">
        <f t="shared" si="48"/>
        <v>Spooky Cutie: Coloring Book for Adults and Teens Featuring Adorable Creepy Creatures in Cozy Hygge Moments for Relaxation (Cozy Spaces Coloring)</v>
      </c>
      <c r="O77" t="s">
        <v>3013</v>
      </c>
      <c r="P77" t="str">
        <f>O77</f>
        <v xml:space="preserve">    "productDetails": "Weird and comfy! A peculiar world filled with mystical yet cozy and adorable creatures. Don't bother them, they're deep in their quirky vibes. Go ahead, gently splash your colors and let the fun begin!This book offers:40 hand-drawn pages ready for coloringSuper cute and spooky coloring pages for stress relief and relaxationSingle-sided pages to prevent bleed-through (if using markers, remember to place a protective sheet behind the page you're coloring)A convenient size of 8.5 x 8.5 inches for easy handlingHigh-resolution prints for clear, crisp images.   Read more",</v>
      </c>
      <c r="AO77" t="s">
        <v>349</v>
      </c>
    </row>
    <row r="78" spans="1:41" x14ac:dyDescent="0.2">
      <c r="A78" t="s">
        <v>2834</v>
      </c>
      <c r="B78" t="str">
        <f t="shared" ref="B78" si="51">MID(A78, FIND("amazon.com/", A78) + LEN("amazon.com/"), LEN(A78) - FIND("amazon.com/", A78) - LEN("amazon.com/")-1)</f>
        <v>Spooky-Cutie-Featuring-Creatures-Relaxation</v>
      </c>
      <c r="E78" t="str">
        <f t="shared" ref="E78:E79" si="52">J78</f>
        <v>&lt;/div&gt;</v>
      </c>
      <c r="J78" t="s">
        <v>111</v>
      </c>
      <c r="N78" t="str">
        <f t="shared" si="48"/>
        <v>Spooky-Cutie-Featuring-Creatures-Relaxation</v>
      </c>
      <c r="O78" t="s">
        <v>3014</v>
      </c>
      <c r="P78" t="str">
        <f>O78</f>
        <v xml:space="preserve">    "customerReviews": "&lt;img src=\"https://c.media-amazon.com/images/S/amazon-avatars-global/default.png\"/&gt;MandyRaja5.0 out of 5 stars\n\n\n\n\n\n\n\n  \n  \n    So cute and satisfying to color!\n  \nReviewed in the United States on September 4, 2024Verified Purchase\n\n\n\n\n\n\n\n  \n  \n    This is literally the cutest and most doable coloring book I own! I've bought a lot of mandala coloring pages in the past, which I soon learned really stresses me out instead of relaxes me because I have no idea which colors to use. This book is quite the opposite as it's blank spaces are quite big allowing you to stick with a few colors and make a really cute painting. I'm hoping to get their other coloring books because these are truly to die for. One thing I would note, which I've seen in the comments here, is that it will bleed to the other page if you are using marker. I use a thick piece of paper to block out any bleeding. Good thing it's one sided so you don't have to worry about that!\n  \nRead more\n  7 people found this helpful\n    \n          \n              \n                  Helpful\n              \n          \n      Sending feedback...Thank you for your feedback.Sorry, we failed to record your vote. Please try again\n        Report\n  &lt;img src=\"https://c.media-amazon.com/images/S/amazon-avatars-global/default.png\"/&gt;Mary Martin5.0 out of 5 stars\n\n\n\n\n\n\n\n  \n  \n    Love it\n  \nReviewed in the United States on September 3, 2024Verified Purchase\n\n\n\n\n\n\n\n  \n  \n    Love this coloring book. Simple art that makes it easy to add your own patterns too. Love the spooky vibe. Very relaxing. Will buy more of these.\n  \nRead more\n  5 people found this helpful\n    \n          \n              \n                  Helpful\n              \n          \n      Sending feedback...Thank you for your feedback.Sorry, we failed to record your vote. Please try again\n        Report\n  &lt;img src=\"https://c.media-amazon.com/images/S/amazon-avatars-global/32b77488-1438-4dd9-bf95-dc51ea4035b8._CR84%2C0%2C332%2C332_SX460_.jpg\"/&gt;Sweet Melinda5.0 out of 5 stars\n\n\n\n\n\n\n\n  \n  \n    Hours of stress relief and so cute\n  \nReviewed in the United States on September 11, 2024Verified Purchase\n\n\n\n\n\n\n\n  \n  \n    This coloring book is adorable and has provided hours of calm coloring. It’s perfect after a long day of work to color a bit. Love the big, bold designs. I ordered another one for my nieces.\n  \nRead more\n\n\n\n\n\n\n\n\n\n\n\n \n  \t\t \n\n\n\n\n    \n        \n        \n            \n        \n            \n        \n        \n            \n            \n        \n        \n            \n            \n        \n    \n    \n        \n\n            \n                &lt;img src=\"https://c.media-amazon.com/images/S/amazon-avatars-global/32b77488-1438-4dd9-bf95-dc51ea4035b8._CR84%2C0%2C332%2C332_SX460_.jpg\"/&gt;Sweet Melinda\n            \n\n            5.0 out of 5 stars\n            \n                Hours of stress relief and so cute\n            \n            \n            \n                \n                    \n                        \n                        \n                            \n                                \n                                \n                                    Reviewed in the United States on September 11, 2024\n                                \n                            \n                        \n                    \n                \n            \n        \n        \n            This coloring book is adorable and has provided hours of calm coloring. It’s perfect after a long day of work to color a bit. Love the big, bold designs. I ordered another one for my nieces.\n        \n        \n            \n                Images in this review\n            \n            \n                \n                    \n                        \n                    \n                \n            \n        \n    \n        \n    \n\n\n\n\n\n   function toggleSeeAllView() {\n       P.when('A', 'cr-image-popover-controller').execute(function(A, imagePopoverController) {\n          imagePopoverController.toggleSeeAllView(true);\n       });\n   }\n\n\n       &lt;img alt=\"Customer image\" src=\"https://c.media-amazon.com/images/I/71y5UIvJFTL._SY88.jpg\" height=\"88\" width=\"100%\"/&gt;\n\n        P.when('A', 'cr-image-popover-controller').execute(function(A, imagePopoverController) {\n          A.on(\"a:popover:beforeShow:RIEEMG450MQG8_gallerySection_main\", function(data) {\n            imagePopoverController.initImagePopover(\"RIEEMG450MQG8\", \"[https://c.media-amazon.com/images/I/71y5UIvJFTL.jpg]\", data);\n          });\n        });\n    \n\n  One person found this helpful\n    \n          \n              \n                  Helpful\n              \n          \n      Sending feedback...Thank you for your feedback.Sorry, we failed to record your vote. Please try again\n        Report\n  &lt;img src=\"https://c.media-amazon.com/images/S/amazon-avatars-global/default.png\"/&gt;Elle5.0 out of 5 stars\n\n\n\n\n\n\n\n  \n  \n    supper fun pictures\n  \nReviewed in the United States on September 2, 2024Verified Purchase\n\n\n\n\n\n\n\n  \n  \n    love the big bold pictures. one of the reasons i never got into coloring was i would have to squint even with my reading glasses 🤓.  with this book i have noproblems. the pictures can be colored simply or with as much details as you want. great buy for the price.\n  \nRead more\n\n\n\n\n\n\n\n\n\n\n\n \n  \t\t \n\n\n\n\n    \n        \n        \n            \n        \n            \n        \n        \n            \n            \n        \n        \n            \n            \n        \n    \n    \n        \n\n            \n                &lt;img src=\"https://c.media-amazon.com/images/S/amazon-avatars-global/default.png\"/&gt;Elle\n            \n\n            5.0 out of 5 stars\n            \n                supper fun pictures\n            \n            \n            \n                \n                    \n                        \n                        \n                            \n                                \n                                \n                                    Reviewed in the United States on September 2, 2024\n                                \n                            \n                        \n                    \n                \n            \n        \n        \n            love the big bold pictures. one of the reasons i never got into coloring was i would have to squint even with my reading glasses 🤓.  with this book i have noproblems. the pictures can be colored simply or with as much details as you want. great buy for the price.\n        \n        \n            \n                Images in this review\n            \n            \n                \n                    \n                        \n                    \n                        \n                    \n                        \n                    \n                \n            \n        \n    \n        \n    \n\n\n\n\n\n   function toggleSeeAllView() {\n       P.when('A', 'cr-image-popover-controller').execute(function(A, imagePopoverController) {\n          imagePopoverController.toggleSeeAllView(true);\n       });\n   }\n\n\n       &lt;img alt=\"Customer image\" src=\"https://c.media-amazon.com/images/I/71rDOg9X75L._SY88.jpg\" height=\"88\" width=\"100%\"/&gt;&lt;img alt=\"Customer image\" src=\"https://c.media-amazon.com/images/I/71eoss5gVbL._SY88.jpg\" height=\"88\" width=\"100%\"/&gt;&lt;img alt=\"Customer image\" src=\"https://c.media-amazon.com/images/I/71GpiXgQinL._SY88.jpg\" height=\"88\" width=\"100%\"/&gt;\n\n        P.when('A', 'cr-image-popover-controller').execute(function(A, imagePopoverController) {\n          A.on(\"a:popover:beforeShow:R3R6GZXHOTTUYJ_gallerySection_main\", function(data) {\n            imagePopoverController.initImagePopover(\"R3R6GZXHOTTUYJ\", \"[https://c.media-amazon.com/images/I/71rDOg9X75L.jpg, https://c.media-amazon.com/images/I/71eoss5gVbL.jpg, https://c.media-amazon.com/images/I/71GpiXgQinL.jpg]\", data);\n          });\n        });\n    \n\n  8 people found this helpful\n    \n          \n              \n                  Helpful\n              \n          \n      Sending feedback...Thank you for your feedback.Sorry, we failed to record your vote. Please try again\n        Report\n  &lt;img src=\"https://c.media-amazon.com/images/S/amazon-avatars-global/default.png\"/&gt;Sagrario5.0 out of 5 stars\n\n\n\n\n\n\n\n  \n  \n    GET IT! DON’T EVEN THINK TWICE\n  \nReviewed in the United States on August 10, 2024Verified Purchase\n\n\n\n\n\n\n\n  \n  \n    I LOVEEEEEE this coloring book! So many cute pages and perfect for spooky season. If you love Halloween and coloring cute images, then this is the book for you. Has a variety of pages and all have the perfect thick lines we all love in coloring books! Add to your cart now!\n  \nRead more\n\n\n\n\n\n\n\n\n\n\n\n \n  \t\t \n\n\n\n\n    \n        \n        \n            \n        \n            \n        \n        \n            \n            \n        \n        \n            \n            \n        \n    \n    \n        \n\n            \n                &lt;img src=\"https://c.media-amazon.com/images/S/amazon-avatars-global/default.png\"/&gt;Sagrario\n            \n\n            5.0 out of 5 stars\n            \n                GET IT! DON’T EVEN THINK TWICE\n            \n            \n            \n                \n                    \n                        \n                        \n                            \n                                \n                                \n                                    Reviewed in the United States on August 10, 2024\n                                \n                            \n                        \n                    \n                \n            \n        \n        \n            I LOVEEEEEE this coloring book! So many cute pages and perfect for spooky season. If you love Halloween and coloring cute images, then this is the book for you. Has a variety of pages and all have the perfect thick lines we all love in coloring books! Add to your cart now!\n        \n        \n            \n                Images in this review\n            \n            \n                \n                    \n                        \n                    \n                \n            \n        \n    \n        \n    \n\n\n\n\n\n   function toggleSeeAllView() {\n       P.when('A', 'cr-image-popover-controller').execute(function(A, imagePopoverController) {\n          imagePopoverController.toggleSeeAllView(true);\n       });\n   }\n\n\n       &lt;img alt=\"Customer image\" src=\"https://c.media-amazon.com/images/I/717-pCATj4L._SY88.jpg\" height=\"88\" width=\"100%\"/&gt;\n\n        P.when('A', 'cr-image-popover-controller').execute(function(A, imagePopoverController) {\n          A.on(\"a:popover:beforeShow:R18HSL4YXJ2I86_gallerySection_main\", function(data) {\n            imagePopoverController.initImagePopover(\"R18HSL4YXJ2I86\", \"[https://c.media-amazon.com/images/I/717-pCATj4L.jpg]\", data);\n          });\n        });\n    \n\n  15 people found this helpful\n    \n          \n              \n                  Helpful\n              \n          \n      Sending feedback...Thank you for your feedback.Sorry, we failed to record your vote. Please try again\n        Report\n  &lt;img src=\"https://c.media-amazon.com/images/S/amazon-avatars-global/default.png\"/&gt;Sherrell5.0 out of 5 stars\n\n\n\n\n\n\n\n  \n  \n    Spooky cute\n  \nReviewed in the United States on August 27, 2024Verified Purchase\n\n\n\n\n\n\n\n  \n  \n    I loveeeee it! The pages are thin but the pictures are super cute. Not a lot of small things to color which I like.\n  \nRead more\n  4 people found this helpful\n    \n          \n              \n                  Helpful\n              \n          \n      Sending feedback...Thank you for your feedback.Sorry, we failed to record your vote. Please try again\n        Report\n  &lt;img src=\"https://c.media-amazon.com/images/S/amazon-avatars-global/default.png\"/&gt;Ashley5.0 out of 5 stars\n\n\n\n\n\n\n\n  \n  \n    Cutest Coloring Book Ever!\n  \nReviewed in the United States on August 18, 2024Verified Purchase\n\n\n\n\n\n\n\n  \n  \n    I’m so happy with this coloring book. It’s so full of adorable pics at such a great price. Includes access to tutorials and free coloring pages. If using alcohol markers I use card stock between pages.\n  \nRead more\n\n\n\n\n\n\n\n\n\n\n\n \n  \t\t \n\n\n\n\n    \n        \n        \n            \n        \n            \n        \n        \n            \n            \n        \n        \n            \n            \n        \n    \n    \n        \n\n            \n                &lt;img src=\"https://c.media-amazon.com/images/S/amazon-avatars-global/default.png\"/&gt;Ashley\n            \n\n            5.0 out of 5 stars\n            \n                Cutest Coloring Book Ever!\n            \n            \n            \n                \n                    \n                        \n                        \n                            \n                                \n                                \n                                    Reviewed in the United States on August 18, 2024\n                                \n                            \n                        \n                    \n                \n            \n        \n        \n            I’m so happy with this coloring book. It’s so full of adorable pics at such a great price. Includes access to tutorials and free coloring pages. If using alcohol markers I use card stock between pages.\n        \n        \n            \n                Images in this review\n            \n            \n                \n                    \n                        \n                    \n                        \n                    \n                        \n                    \n                \n            \n        \n    \n        \n    \n\n\n\n\n\n   function toggleSeeAllView() {\n       P.when('A', 'cr-image-popover-controller').execute(function(A, imagePopoverController) {\n          imagePopoverController.toggleSeeAllView(true);\n       });\n   }\n\n\n       &lt;img alt=\"Customer image\" src=\"https://c.media-amazon.com/images/I/71nP3+mJXtL._SY88.jpg\" height=\"88\" width=\"100%\"/&gt;&lt;img alt=\"Customer image\" src=\"https://c.media-amazon.com/images/I/71iy12fbZEL._SY88.jpg\" height=\"88\" width=\"100%\"/&gt;&lt;img alt=\"Customer image\" src=\"https://c.media-amazon.com/images/I/81pz8j9QV6L._SY88.jpg\" height=\"88\" width=\"100%\"/&gt;\n\n        P.when('A', 'cr-image-popover-controller').execute(function(A, imagePopoverController) {\n          A.on(\"a:popover:beforeShow:RY5IODOP71K6L_gallerySection_main\", function(data) {\n            imagePopoverController.initImagePopover(\"RY5IODOP71K6L\", \"[https://c.media-amazon.com/images/I/71nP3+mJXtL.jpg, https://c.media-amazon.com/images/I/71iy12fbZEL.jpg, https://c.media-amazon.com/images/I/81pz8j9QV6L.jpg]\", data);\n          });\n        });\n    \n\n  7 people found this helpful\n    \n          \n              \n                  Helpful\n              \n          \n      Sending feedback...Thank you for your feedback.Sorry, we failed to record your vote. Please try again\n        Report\n  &lt;img src=\"https://c.media-amazon.com/images/S/amazon-avatars-global/default.png\"/&gt;Sam4.0 out of 5 stars\n\n\n\n\n\n\n\n  \n  \n    Super cute and spooky! A little issue with printing\n  \nReviewed in the United States on August 30, 2024Verified Purchase\n\n\n\n\n\n\n\n  \n  \n    Very cute coloring book, and just in time for spooky season (which should be year round imo!) I was TikTok influenced to buy this and happy I did. My one gripe is there is inconsistency in the outline printing so it doesn’t look as crisp once colors go down (using alcohol markers). It’s a bit disappointing, I would have loved to have all pages with crisp, dark outlines but every other page has half gray outline (like the printer ran out of ink). Not sure if it’s apparent in the pictures attached to the review. It’s not a huge deal but is a bit of a let down\n  \nRead more\n\n\n\n\n\n\n\n\n\n\n\n \n  \t\t \n\n\n\n\n    \n        \n        \n            \n        \n            \n        \n        \n            \n            \n        \n        \n            \n            \n        \n    \n    \n        \n\n            \n                &lt;img src=\"https://c.media-amazon.com/images/S/amazon-avatars-global/default.png\"/&gt;Sam\n            \n\n            4.0 out of 5 stars\n            \n                Super cute and spooky! A little issue with printing\n            \n            \n            \n                \n                    \n                        \n                        \n                            \n                                \n                                \n                                    Reviewed in the United States on August 30, 2024\n                                \n                            \n                        \n                    \n                \n            \n        \n        \n            Very cute coloring book, and just in time for spooky season (which should be year round imo!) I was TikTok influenced to buy this and happy I did. My one gripe is there is inconsistency in the outline printing so it doesn’t look as crisp once colors go down (using alcohol markers). It’s a bit disappointing, I would have loved to have all pages with crisp, dark outlines but every other page has half gray outline (like the printer ran out of ink). Not sure if it’s apparent in the pictures attached to the review. It’s not a huge deal but is a bit of a let down\n        \n        \n            \n                Images in this review\n            \n            \n                \n                    \n                        \n                    \n                        \n                    \n                \n            \n        \n    \n        \n    \n\n\n\n\n\n   function toggleSeeAllView() {\n       P.when('A', 'cr-image-popover-controller').execute(function(A, imagePopoverController) {\n          imagePopoverController.toggleSeeAllView(true);\n       });\n   }\n\n\n       &lt;img alt=\"Customer image\" src=\"https://c.media-amazon.com/images/I/616XFl-PTFL._SY88.jpg\" height=\"88\" width=\"100%\"/&gt;&lt;img alt=\"Customer image\" src=\"https://c.media-amazon.com/images/I/61NDooNVvcL._SY88.jpg\" height=\"88\" width=\"100%\"/&gt;\n\n        P.when('A', 'cr-image-popover-controller').execute(function(A, imagePopoverController) {\n          A.on(\"a:popover:beforeShow:R3QPPQNZ4Z6X5Z_gallerySection_main\", function(data) {\n            imagePopoverController.initImagePopover(\"R3QPPQNZ4Z6X5Z\", \"[https://c.media-amazon.com/images/I/616XFl-PTFL.jpg, https://c.media-amazon.com/images/I/61NDooNVvcL.jpg]\", data);\n          });\n        });\n    \n\n  3 people found this helpful\n    \n          \n              \n                  Helpful\n              \n          \n      Sending feedback...Thank you for your feedback.Sorry, we failed to record your vote. Please try again\n        Report",</v>
      </c>
      <c r="AO78" t="s">
        <v>350</v>
      </c>
    </row>
    <row r="79" spans="1:41" x14ac:dyDescent="0.2">
      <c r="A79" t="s">
        <v>2835</v>
      </c>
      <c r="E79" t="str">
        <f t="shared" si="52"/>
        <v>&lt;/a&gt;</v>
      </c>
      <c r="J79" t="s">
        <v>112</v>
      </c>
      <c r="N79" t="str">
        <f t="shared" ref="N79" si="53">MID(A79, FIND("https://", A79), LEN(A79) - FIND("https://", A79) - 1)</f>
        <v>https://www.amazon.com/Spooky-Cutie-Featuring-Creatures-Relaxation/dp/B0D943SQXV/ref=zg_bs_g_books_d_sccl_6/133-8364463-3604600?psc=</v>
      </c>
      <c r="O79" t="s">
        <v>3015</v>
      </c>
      <c r="P79" t="str">
        <f>MID(O79, FIND("https://", O79), LEN(O79) - FIND("https://", O79) )</f>
        <v>https://www.amazon.com/Spooky-Cutie-Featuring-Creatures-Relaxation/dp/B0D943SQXV?psc=&amp;linkCode=ll1&amp;tag=dividy-20&amp;linkId=70cdf78027fbd221bf912b59d404d459&amp;language=en_US&amp;ref_=as_li_ss_tl</v>
      </c>
      <c r="AO79" t="s">
        <v>351</v>
      </c>
    </row>
    <row r="80" spans="1:41" x14ac:dyDescent="0.2">
      <c r="A80" t="s">
        <v>136</v>
      </c>
      <c r="O80" t="s">
        <v>162</v>
      </c>
      <c r="AO80" t="s">
        <v>352</v>
      </c>
    </row>
    <row r="81" spans="1:41" x14ac:dyDescent="0.2">
      <c r="A81" t="s">
        <v>135</v>
      </c>
      <c r="E81" t="str">
        <f t="shared" ref="E81" si="54">J81&amp;$B$37&amp;B84&amp;K81</f>
        <v>&lt;a href="/Books1/My-First-Learn-Write-Workbook"&gt;&lt;div class="product-card"&gt;</v>
      </c>
      <c r="J81" t="s">
        <v>146</v>
      </c>
      <c r="K81" t="s">
        <v>145</v>
      </c>
      <c r="O81" s="7"/>
      <c r="AO81" t="s">
        <v>353</v>
      </c>
    </row>
    <row r="82" spans="1:41" x14ac:dyDescent="0.2">
      <c r="A82" t="s">
        <v>2836</v>
      </c>
      <c r="B82" t="str">
        <f t="shared" ref="B82" si="55">MID(A82, FIND("https://", A82), IFERROR(FIND(".jpg", A82), FIND(".png", A82)) - FIND("https://", A82) + 4)</f>
        <v>https://c.media-amazon.com/images/I/71-IU8JFyZL._AC_UL600_SR600,400_.jpg</v>
      </c>
      <c r="E82" t="str">
        <f t="shared" ref="E82" si="56">J82&amp;B82&amp;K82&amp;B83&amp;L82</f>
        <v>&lt;img src="https://c.media-amazon.com/images/I/71-IU8JFyZL._AC_UL600_SR600,400_.jpg" alt="My First Learn-to-Write Workbook: Practice for Kids with Pen Control, Line Tracing, Letters, and More!" class="product-image"&gt;</v>
      </c>
      <c r="J82" t="s">
        <v>140</v>
      </c>
      <c r="K82" t="s">
        <v>141</v>
      </c>
      <c r="L82" t="s">
        <v>142</v>
      </c>
      <c r="N82" t="str">
        <f t="shared" ref="N82:N84" si="57">B82</f>
        <v>https://c.media-amazon.com/images/I/71-IU8JFyZL._AC_UL600_SR600,400_.jpg</v>
      </c>
      <c r="O82" t="s">
        <v>341</v>
      </c>
      <c r="AO82" t="s">
        <v>130</v>
      </c>
    </row>
    <row r="83" spans="1:41" x14ac:dyDescent="0.2">
      <c r="A83" t="s">
        <v>2837</v>
      </c>
      <c r="B83" t="str">
        <f t="shared" ref="B83" si="58">MID(A83, FIND("""", A83, FIND("name"":", A83)) + 4, LEN(A83) - FIND("""", A83, FIND("name"":", A83)) - 5)</f>
        <v>My First Learn-to-Write Workbook: Practice for Kids with Pen Control, Line Tracing, Letters, and More!</v>
      </c>
      <c r="E83" t="str">
        <f t="shared" ref="E83" si="59">J83&amp;B83&amp;K83</f>
        <v>&lt;h3 class="product-title"&gt;My First Learn-to-Write Workbook: Practice for Kids with Pen Control, Line Tracing, Letters, and More!&lt;/h3&gt;</v>
      </c>
      <c r="J83" t="s">
        <v>144</v>
      </c>
      <c r="K83" t="s">
        <v>143</v>
      </c>
      <c r="N83" t="str">
        <f t="shared" si="57"/>
        <v>My First Learn-to-Write Workbook: Practice for Kids with Pen Control, Line Tracing, Letters, and More!</v>
      </c>
      <c r="O83" t="s">
        <v>3016</v>
      </c>
      <c r="P83" t="str">
        <f>O83</f>
        <v xml:space="preserve">    "productDetails": "Help your little one build communication skills with the ultimate writing workbook for kids ages 3 to 5. More than 1 million copies sold!Set kids up to succeed in school with a learn to write for kids guide that offers letter, shape, and number practice for kindergarten―and beyond.My First Learn-to-Write Workbook introduces early writers to proper pen control, line tracing, and more with dozens of handwriting exercises that engage their minds and boost their reading and writing comprehension.Get the best in learning books for 3+ year olds with:Comprehensive skill building―As they explore these preschool and kindergarten learning activities, kids will build a strong foundation of reading comprehension, the alphabet, penmanship, and fine motor skills.75+ practice pages―Tons of engaging pencil-on-paper activities like connect-the-dots and fill-in-the-blanks offer enough repetition for real learning but enough variety to keep kids interested.Colorful fun―This bestselling workbook is full of helpful (and slightly silly) pictures and illustrations that will spark kids' imaginations and get them excited to keep practicing.Get your child on the path to success with toddler learning activities that help them develop essential skills!   Read more",</v>
      </c>
      <c r="AO83" t="s">
        <v>162</v>
      </c>
    </row>
    <row r="84" spans="1:41" x14ac:dyDescent="0.2">
      <c r="A84" t="s">
        <v>2838</v>
      </c>
      <c r="B84" t="str">
        <f t="shared" ref="B84" si="60">MID(A84, FIND("amazon.com/", A84) + LEN("amazon.com/"), LEN(A84) - FIND("amazon.com/", A84) - LEN("amazon.com/")-1)</f>
        <v>My-First-Learn-Write-Workbook</v>
      </c>
      <c r="E84" t="str">
        <f t="shared" ref="E84:E85" si="61">J84</f>
        <v>&lt;/div&gt;</v>
      </c>
      <c r="J84" t="s">
        <v>111</v>
      </c>
      <c r="N84" t="str">
        <f t="shared" si="57"/>
        <v>My-First-Learn-Write-Workbook</v>
      </c>
      <c r="O84" t="s">
        <v>3017</v>
      </c>
      <c r="P84" t="str">
        <f>O84</f>
        <v xml:space="preserve">    "customerReviews": "&lt;img src=\"https://c.media-amazon.com/images/S/amazon-avatars-global/default.png\"/&gt;Max5.0 out of 5 stars\n\n\n\n\n\n\n\n  \n  \n    Great head start\n  \nReviewed in the United States on July 29, 2024Verified Purchase\n\n\n\n\n\n\n\n  \n  \n    This book is a great start for your lil boy or girl. Helps with remembering the letters and it allows them to have good handwriting control as they trace over each letter. Can’t go wrong with this book! Well worth your money!\n  \nRead more\n  2 people found this helpful\n    \n          \n              \n                  Helpful\n              \n          \n      Sending feedback...Thank you for your feedback.Sorry, we failed to record your vote. Please try again\n        Report\n  &lt;img src=\"https://c.media-amazon.com/images/S/amazon-avatars-global/3ef43ca7-f787-4afa-bb47-3105586f4c29._CR0%2C0%2C500%2C500_SX460_.jpg\"/&gt;Teresa Martin5.0 out of 5 stars\n\n\n\n\n\n\n\n  \n  \n    A must buy!! Makes learning fun!\n  \nReviewed in the United States on July 22, 2024Verified Purchase\n\n\n\n\n\n\n\n  \n  \n    I would buy this look a million times over!! Where was this when I first started teaching my child to write? I am so happy I finally found something that was helpful AND enticing! I love the warm ups that help get them excited vs just throwing them into letters and numbers. My toddler loves doing her ‘homework’. We are on our way to being kindergarten ready!\n  \nRead more\n\n\n\n\n\n\n\n\n\n\n\n \n  \t\t \n\n\n\n\n    \n        \n        \n            \n        \n            \n        \n        \n            \n            \n        \n        \n            \n            \n        \n    \n    \n        \n\n            \n                &lt;img src=\"https://c.media-amazon.com/images/S/amazon-avatars-global/3ef43ca7-f787-4afa-bb47-3105586f4c29._CR0%2C0%2C500%2C500_SX460_.jpg\"/&gt;Teresa Martin\n            \n\n            5.0 out of 5 stars\n            \n                A must buy!! Makes learning fun!\n            \n            \n            \n                \n                    \n                        \n                        \n                            \n                                \n                                \n                                    Reviewed in the United States on July 22, 2024\n                                \n                            \n                        \n                    \n                \n            \n        \n        \n            I would buy this look a million times over!! Where was this when I first started teaching my child to write? I am so happy I finally found something that was helpful AND enticing! I love the warm ups that help get them excited vs just throwing them into letters and numbers. My toddler loves doing her ‘homework’. We are on our way to being kindergarten ready!\n        \n        \n            \n                Images in this review\n            \n            \n                \n                    \n                        \n                    \n                \n            \n        \n    \n        \n    \n\n\n\n\n\n   function toggleSeeAllView() {\n       P.when('A', 'cr-image-popover-controller').execute(function(A, imagePopoverController) {\n          imagePopoverController.toggleSeeAllView(true);\n       });\n   }\n\n\n       &lt;img alt=\"Customer image\" src=\"https://c.media-amazon.com/images/I/71CTTafEiyL._SY88.jpg\" height=\"88\" width=\"100%\"/&gt;\n\n        P.when('A', 'cr-image-popover-controller').execute(function(A, imagePopoverController) {\n          A.on(\"a:popover:beforeShow:R1D7C63RW7O6AT_gallerySection_main\", function(data) {\n            imagePopoverController.initImagePopover(\"R1D7C63RW7O6AT\", \"[https://c.media-amazon.com/images/I/71CTTafEiyL.jpg]\", data);\n          });\n        });\n    \n\n  2 people found this helpful\n    \n          \n              \n                  Helpful\n              \n          \n      Sending feedback...Thank you for your feedback.Sorry, we failed to record your vote. Please try again\n        Report\n  &lt;img src=\"https://c.media-amazon.com/images/S/amazon-avatars-global/default.png\"/&gt;Pixie Dust5.0 out of 5 stars\n\n\n\n\n\n\n\n  \n  \n    My kid loves this\n  \nReviewed in the United States on August 28, 2024Verified Purchase\n\n\n\n\n\n\n\n  \n  \n    This is a wonderful book to help kids read. We do a page a week just so my son can get used to it but he likes it and it only take 10mins out of the day.\n  \nRead more\n  3 people found this helpful\n    \n          \n              \n                  Helpful\n              \n          \n      Sending feedback...Thank you for your feedback.Sorry, we failed to record your vote. Please try again\n        Report\n  &lt;img src=\"https://c.media-amazon.com/images/S/amazon-avatars-global/default.png\"/&gt;patricia ann mccord5.0 out of 5 stars\n\n\n\n\n\n\n\n  \n  \n    It’s easy for kids to use.\n  \nReviewed in the United States on August 18, 2024Verified Purchase\n\n\n\n\n\n\n\n  \n  \n    My great grandson used this for learning how to write. It was fun and easy. He loved it\n  \nRead more\n  One person found this helpful\n    \n          \n              \n                  Helpful\n              \n          \n      Sending feedback...Thank you for your feedback.Sorry, we failed to record your vote. Please try again\n        Report\n  &lt;img src=\"https://c.media-amazon.com/images/S/amazon-avatars-global/01c0035e-338b-44e6-b258-d0636b71295e._CR105%2C0%2C1030%2C1030_SX460_.jpg\"/&gt;Negrito Black4.0 out of 5 stars\n\n\n\n\n\n\n\n  \n  \n    Awsome book\n  \nReviewed in the United States on June 21, 2024Verified Purchase\n\n\n\n\n\n\n\n  \n  \n    Great use i feel like it gets the job done\n  \nRead more\n  \n    \n          \n              \n                  Helpful\n              \n          \n      Sending feedback...Thank you for your feedback.Sorry, we failed to record your vote. Please try again\n        Report\n  &lt;img src=\"https://c.media-amazon.com/images/S/amazon-avatars-global/default.png\"/&gt;NicoleF5.0 out of 5 stars\n\n\n\n\n\n\n\n  \n  \n    Absolutely great !!!\n  \nReviewed in the United States on August 21, 2024Verified Purchase\n\n\n\n\n\n\n\n  \n  \n    I purchased this for my two year old.  This is a great learn to write book.  We sat and I was able to teach him  to trace numbers and letters easily.  I recommend this book.\n  \nRead more\n  2 people found this helpful\n    \n          \n              \n                  Helpful\n              \n          \n      Sending feedback...Thank you for your feedback.Sorry, we failed to record your vote. Please try again\n        Report\n  &lt;img src=\"https://c.media-amazon.com/images/S/amazon-avatars-global/default.png\"/&gt;Sabrina5.0 out of 5 stars\n\n\n\n\n\n\n\n  \n  \n    Perfect for little learners\n  \nReviewed in the United States on July 31, 2024Verified Purchase\n\n\n\n\n\n\n\n  \n  \n    He loves it and it's so good for him to practice tracing at age 3\n  \nRead more\n\n\n\n\n\n\n\n\n\n\n\n \n  \t\t \n\n\n\n\n    \n        \n        \n            \n        \n            \n        \n        \n            \n            \n        \n        \n            \n            \n        \n    \n    \n        \n\n            \n                &lt;img src=\"https://c.media-amazon.com/images/S/amazon-avatars-global/default.png\"/&gt;Sabrina\n            \n\n            5.0 out of 5 stars\n            \n                Perfect for little learners\n            \n            \n            \n                \n                    \n                        \n                        \n                            \n                                \n                                \n                                    Reviewed in the United States on July 31, 2024\n                                \n                            \n                        \n                    \n                \n            \n        \n        \n            He loves it and it's so good for him to practice tracing at age 3\n        \n        \n            \n                Images in this review\n            \n            \n                \n                    \n                        \n                    \n                \n            \n        \n    \n        \n    \n\n\n\n\n\n   function toggleSeeAllView() {\n       P.when('A', 'cr-image-popover-controller').execute(function(A, imagePopoverController) {\n          imagePopoverController.toggleSeeAllView(true);\n       });\n   }\n\n\n       &lt;img alt=\"Customer image\" src=\"https://c.media-amazon.com/images/I/71br2VFKu4L._SY88.jpg\" height=\"88\" width=\"100%\"/&gt;\n\n        P.when('A', 'cr-image-popover-controller').execute(function(A, imagePopoverController) {\n          A.on(\"a:popover:beforeShow:R3923TCW4UNDR4_gallerySection_main\", function(data) {\n            imagePopoverController.initImagePopover(\"R3923TCW4UNDR4\", \"[https://c.media-amazon.com/images/I/71br2VFKu4L.jpg]\", data);\n          });\n        });\n    \n\n  One person found this helpful\n    \n          \n              \n                  Helpful\n              \n          \n      Sending feedback...Thank you for your feedback.Sorry, we failed to record your vote. Please try again\n        Report\n  &lt;img src=\"https://c.media-amazon.com/images/S/amazon-avatars-global/default.png\"/&gt;melissa5.0 out of 5 stars\n\n\n\n\n\n\n\n  \n  \n    Learn to write workbook\n  \nReviewed in the United States on August 19, 2024Verified Purchase\n\n\n\n\n\n\n\n  \n  \n    Great book. Helps with learning to write letters, numbers and also has shapes to trace in this book. Plus it was a great price.\n  \nRead more\n  One person found this helpful\n    \n          \n              \n                  Helpful\n              \n          \n      Sending feedback...Thank you for your feedback.Sorry, we failed to record your vote. Please try again\n        Report",</v>
      </c>
    </row>
    <row r="85" spans="1:41" x14ac:dyDescent="0.2">
      <c r="A85" t="s">
        <v>2839</v>
      </c>
      <c r="E85" t="str">
        <f t="shared" si="61"/>
        <v>&lt;/a&gt;</v>
      </c>
      <c r="J85" t="s">
        <v>112</v>
      </c>
      <c r="N85" t="str">
        <f t="shared" ref="N85" si="62">MID(A85, FIND("https://", A85), LEN(A85) - FIND("https://", A85) - 1)</f>
        <v>https://www.amazon.com/My-First-Learn-Write-Workbook/dp/1641526270/ref=zg_bs_g_books_d_sccl_7/133-8364463-3604600?psc=</v>
      </c>
      <c r="O85" t="s">
        <v>3018</v>
      </c>
      <c r="P85" t="str">
        <f>MID(O85, FIND("https://", O85), LEN(O85) - FIND("https://", O85) )</f>
        <v>https://www.amazon.com/My-First-Learn-Write-Workbook/dp/1641526270?psc=&amp;linkCode=ll1&amp;tag=dividy-20&amp;linkId=77456f6c7912866e39e00953cf17b28d&amp;language=en_US&amp;ref_=as_li_ss_tl</v>
      </c>
      <c r="AO85" t="s">
        <v>354</v>
      </c>
    </row>
    <row r="86" spans="1:41" x14ac:dyDescent="0.2">
      <c r="A86" t="s">
        <v>136</v>
      </c>
      <c r="O86" t="s">
        <v>162</v>
      </c>
      <c r="AO86" t="s">
        <v>157</v>
      </c>
    </row>
    <row r="87" spans="1:41" x14ac:dyDescent="0.2">
      <c r="A87" t="s">
        <v>135</v>
      </c>
      <c r="E87" t="str">
        <f t="shared" ref="E87" si="63">J87&amp;$B$37&amp;B90&amp;K87</f>
        <v>&lt;a href="/Books1/Anxious-Generation-Rewiring-Childhood-Epidemic"&gt;&lt;div class="product-card"&gt;</v>
      </c>
      <c r="J87" t="s">
        <v>146</v>
      </c>
      <c r="K87" t="s">
        <v>145</v>
      </c>
      <c r="O87" s="7"/>
      <c r="AO87" t="s">
        <v>158</v>
      </c>
    </row>
    <row r="88" spans="1:41" x14ac:dyDescent="0.2">
      <c r="A88" t="s">
        <v>2840</v>
      </c>
      <c r="B88" t="str">
        <f t="shared" ref="B88" si="64">MID(A88, FIND("https://", A88), IFERROR(FIND(".jpg", A88), FIND(".png", A88)) - FIND("https://", A88) + 4)</f>
        <v>https://c.media-amazon.com/images/I/81XP4hEXDXL._AC_UL600_SR600,400_.jpg</v>
      </c>
      <c r="E88" t="str">
        <f t="shared" ref="E88" si="65">J88&amp;B88&amp;K88&amp;B89&amp;L88</f>
        <v>&lt;img src="https://c.media-amazon.com/images/I/81XP4hEXDXL._AC_UL600_SR600,400_.jpg" alt="The Anxious Generation: How the Great Rewiring of Childhood Is Causing an Epidemic of Mental Illness" class="product-image"&gt;</v>
      </c>
      <c r="J88" t="s">
        <v>140</v>
      </c>
      <c r="K88" t="s">
        <v>141</v>
      </c>
      <c r="L88" t="s">
        <v>142</v>
      </c>
      <c r="N88" t="str">
        <f t="shared" ref="N88:N90" si="66">B88</f>
        <v>https://c.media-amazon.com/images/I/81XP4hEXDXL._AC_UL600_SR600,400_.jpg</v>
      </c>
      <c r="O88" t="s">
        <v>341</v>
      </c>
      <c r="AO88" t="s">
        <v>159</v>
      </c>
    </row>
    <row r="89" spans="1:41" x14ac:dyDescent="0.2">
      <c r="A89" t="s">
        <v>1590</v>
      </c>
      <c r="B89" t="str">
        <f t="shared" ref="B89" si="67">MID(A89, FIND("""", A89, FIND("name"":", A89)) + 4, LEN(A89) - FIND("""", A89, FIND("name"":", A89)) - 5)</f>
        <v>The Anxious Generation: How the Great Rewiring of Childhood Is Causing an Epidemic of Mental Illness</v>
      </c>
      <c r="E89" t="str">
        <f t="shared" ref="E89" si="68">J89&amp;B89&amp;K89</f>
        <v>&lt;h3 class="product-title"&gt;The Anxious Generation: How the Great Rewiring of Childhood Is Causing an Epidemic of Mental Illness&lt;/h3&gt;</v>
      </c>
      <c r="J89" t="s">
        <v>144</v>
      </c>
      <c r="K89" t="s">
        <v>143</v>
      </c>
      <c r="N89" t="str">
        <f t="shared" si="66"/>
        <v>The Anxious Generation: How the Great Rewiring of Childhood Is Causing an Epidemic of Mental Illness</v>
      </c>
      <c r="O89" t="s">
        <v>3019</v>
      </c>
      <c r="P89" t="str">
        <f>O89</f>
        <v xml:space="preserve">    "productDetails": "THE INSTANT #1 NEW YORK TIMES BESTSELLER • A must-read for all parents: the generation-defining investigation into the collapse of youth mental health in the era of smartphones, social media, and big tech—and a plan for a healthier, freer childhood.“Erudite, engaging, combative, crusading.” —New York Times Book Review (Editors’ Choice)“Words that chill the parental heart… thanks to Mr. Haidt, we can glimpse the true horror of what happened not only in the U.S. but also elsewhere in the English-speaking world… lucid, memorable… galvanizing.” —Wall Street Journal“[An] important new book... The shift in kids’ energy and attention from the physical world to the virtual one, Haidt shows, has been catastrophic, especially for girls.” —Michelle Goldberg, The New York TimesAfter more than a decade of stability or improvement, the mental health of adolescents plunged in the early 2010s. Rates of depression, anxiety, self-harm, and suicide rose sharply, more than doubling on many measures. Why?In The Anxious Generation, social psychologist Jonathan Haidt lays out the facts about the epidemic of teen mental illness that hit many countries at the same time. He then investigates the nature of childhood, including why children need play and independent exploration to mature into competent, thriving adults. Haidt shows how the “play-based childhood” began to decline in the 1980s, and how it was finally wiped out by the arrival of the “phone-based childhood” in the early 2010s. He presents more than a dozen mechanisms by which this “great rewiring of childhood” has interfered with children’s social and neurological development, covering everything from sleep deprivation to attention fragmentation, addiction, loneliness, social contagion, social comparison, and perfectionism. He explains why social media damages girls more than boys and why boys have been withdrawing from the real world into the virtual world, with disastrous consequences for themselves, their families, and their societies.Most important, Haidt issues a clear call to action. He diagnoses the “collective action problems” that trap us, and then proposes four simple rules that might set us free. He describes steps that parents, teachers, schools, tech companies, and governments can take to end the epidemic of mental illness and restore a more humane childhood.Haidt has spent his career speaking truth backed by data in the most difficult landscapes—communities polarized by politics and religion, campuses battling culture wars, and now the public health emergency faced by Gen Z. We cannot afford to ignore his findings about protecting our children—and ourselves—from the psychological damage of a phone-based life.   Read more",</v>
      </c>
      <c r="AO89" t="s">
        <v>160</v>
      </c>
    </row>
    <row r="90" spans="1:41" x14ac:dyDescent="0.2">
      <c r="A90" t="s">
        <v>1591</v>
      </c>
      <c r="B90" t="str">
        <f t="shared" ref="B90" si="69">MID(A90, FIND("amazon.com/", A90) + LEN("amazon.com/"), LEN(A90) - FIND("amazon.com/", A90) - LEN("amazon.com/")-1)</f>
        <v>Anxious-Generation-Rewiring-Childhood-Epidemic</v>
      </c>
      <c r="E90" t="str">
        <f t="shared" ref="E90:E91" si="70">J90</f>
        <v>&lt;/div&gt;</v>
      </c>
      <c r="J90" t="s">
        <v>111</v>
      </c>
      <c r="N90" t="str">
        <f t="shared" si="66"/>
        <v>Anxious-Generation-Rewiring-Childhood-Epidemic</v>
      </c>
      <c r="O90" t="s">
        <v>3020</v>
      </c>
      <c r="P90" t="str">
        <f>O90</f>
        <v xml:space="preserve">    "customerReviews": "&lt;img src=\"https://c.media-amazon.com/images/S/amazon-avatars-global/551af84e-3b18-4188-a8a3-e20218b9b100._CR0%2C25%2C95%2C95_UX460_.jpg\"/&gt;Michael Philliber5.0 out of 5 stars\n\n\n\n\n\n\n\n  \n  \n    Crucial!\n  \nReviewed in the United States on June 7, 2024Verified Purchase\n\n\n\n\n\n\n\n  \n  \n    There is this creeping feeling that things are amiss, which keeps snagging our perceptions and catching on our minds. Some people shift the blame to this or that political party to explain the trouble or fault the stupidity and lameness of “those younger folk”. Most of the time much of the blame and assertions are prejudicial anecdotes with very little research or factual analysis. That’s where Jonathan Haidt comes in. Haidt is the Thomas Cooley Professor of Ethical Leadership at New York University’s Stern School of Business. He is also the author of several valuable works and papers, such as “The Righteous Mind” and “The Coddling of the American Mind” and other compositions. In March of 2024 he published “The Anxious Generation: How the Great Rewiring of Childhood Is Causing an Epidemic of Mental Illness”. This 400-page hardback, along with the supporting website at anxiousgeneration.com, give thoughtful, concerned readers a ton of factual research and analysis that diagnose what’s ailing us, but it also maps out practical ways “to reclaim human life for human beings in all generations” (17).Haidt carefully walks readers through numerous studies to show that there has been a multi-decade trend in American society (and the West) that has rewritten childhood, and the consequences are showing up with alarming frequency among those in the teens and twenty. He calls this trend the “Great Rewiring.” As he notes, the “most intense period of this rewiring was 2010 to 2015, although the story I will tell begins with the rise of fearful and overprotective parenting in the 1980s and continues through the COVID pandemic to the present day” (4). In a nutshell, the author shows how two trends have brought our teens and twenties to be an anxious generation: (1) overprotective parenting that removed kids from play-based childhood and brought them into (2) phone-based childhood. This is a childhood shaped early by easy, unprotected access to social media and the internet. “My central claim in this book is that these two trends – overprotection in the real world and underprotection in the virtual world – are the major reasons why children born after 1995 became the anxious generation” (9). That is the book in summary, and every chapter makes his case over and over again.In regard to overprotective parenting in the real world I can personally testify. The social pressure to protect our kids pushed us to restrain their independence as the grew up, because we were told repeatedly that there were sexual predators under every bush and around every corner.  And then the increasing expectation was that no sensible parent would leave their eight-year-old child alone or allow their eleven-year-old to walk to the local grocery store, and more. “We shouldn’t blame parents for “helicoptering.” We should blame – and change – a culture that tells parents that they must helicopter.” This created, and still creates, an environment where “independence milestones” disappear “under a mountain of media-fueled fear” (254).Then, concerning the underprotective parenting in the virtual world, Haidt states that when “we gave our children and adolescents smartphones in the early 2010s, we gave companies the ability to apply variable-ratio reinforcement schedules all day long, training them like rats during their most sensitive years of brain rewiring. Those companies developed addictive apps that sculpted some very deep pathways in our children’s brains” (136). The majority of the book’s chapters work through this underprotection in the virtual world, and how it is fomenting emotional and mental troubles for our young adults, as well as many older adults.But the author is not like so many other writers and thinkers who only tell us what’s wrong. He weaves into his volume remedial aspects, and then takes four concluding chapters to speak to parents, teachers and administrators, governments, and tech companies. Not only are his suggestions helpful and practical, but they also seem to me to be common sense. As a Christian minister, his points and suggested solutions have stirred me think about how our congregation can be part of the cure for girls and boys, younger men and women.For example, Haidt – who is not a Christian – recommends families and communities take a “digital Sabbath” (204). Similarly, he applauds the value of communal rituals, social practices where people move together and “enter the realm of the sacred together, at the same time.” And that as this happens then as communities “engage in these practices together, and especially when they move together in synchrony, they increase cohesion and trust, which means they also reduce anomie and loneliness” (202-203). There is so much more, but one of the crucial ideas is to recognize, for us and our teens and twenties, that often social media platforms do not foster forgiveness, patience, slowness to anger, readiness to forgive. Instead, “Social media trains people to do the opposite: Judge quickly and publicly, lest ye be judged for not judging whoever it is we are all condemning today. Don’t forgive, or your team will attack you as a traitor” (211).“The Anxious Generation” is a must-read for parents, grandparents, educators, clergy, church elders, government officials, and whoever really cares about what is going on, and how to help bring healthiness into our world. I wholeheartedly recommend this volume!\n  \nRead more\n  54 people found this helpful\n    \n          \n              \n                  Helpful\n              \n          \n      Sending feedback...Thank you for your feedback.Sorry, we failed to record your vote. Please try again\n        Report\n  &lt;img src=\"https://c.media-amazon.com/images/S/amazon-avatars-global/default.png\"/&gt;Fred Provencher5.0 out of 5 stars\n\n\n\n\n\n\n\n  \n  \n    The devastation is real but it can be changed\n  \nReviewed in the United States on July 24, 2024Verified Purchase\n\n\n\n\n\n\n\n  \n  \n    This is an important book for anyone who cares about youth, about culture, about media, about the direction of our nation or the future success of our students. In short this is an important book for just about everyone. Jonathan Haidt is professor in the school of business at NYU with a PhD in social psychology from UPenn. His argument is based on peer reviewed academic research but it is accessible for anyone and is meant for parents, educators, politicians and business leaders. His argument is deductive -- he tells you in the first chapter what he has concluded and how he is going to explain it, then he does just that. His thesis is that the explosion of social media applications and the availability of them 24/7 through the smart phone has been a disaster for pre-teens and adolescents and is a direct cause of significant rise in mental health issues that every one sees. His chapters support this thesis with studies and anecdotes. I found it very persuasive because he gives voice to something we have all suspected. Social media hijacks our attention, fragments our thinking and causes us to withdraw from real embodied interaction with other people. This is harmful for everyone but it is devastating for young people whose brains and coping skills are still developing. In short we have over supervised our kids in the real world, fearing threats that are statistically very low and we have under supervised our children online where the threats are all too real. I cannot encourage you enough to read this book.\n  \nRead more\n  6 people found this helpful\n    \n          \n              \n                  Helpful\n              \n          \n      Sending feedback...Thank you for your feedback.Sorry, we failed to record your vote. Please try again\n        Report\n  &lt;img src=\"https://c.media-amazon.com/images/S/amazon-avatars-global/9f216199-4524-475a-bf2a-b631bc20546c._CR83%2C0%2C333%2C333_SX460_.jpg\"/&gt;Robert H.4.0 out of 5 stars\n\n\n\n\n\n\n\n  \n  \n    Impressive, Valuable, If Somewhat Repetitive\n  \nReviewed in the United States on July 25, 2024Verified Purchase\n\n\n\n\n\n\n\n  \n  \n    At breakfast with a member of our local Board of Ed, I asked what is behind the growth industry of psychologists, psychiatrists, and counselors in our (and all) school districts.  I asked why we unquestioningly welcome the increase in the number of troubled students and wanted to know the root cause of all this malaise. He replied \"Social media on mobile phones.\"  Then he told me about this book.Haidt appears to be at the cutting edge of diagnosing the social, emotional, and physical effects of social media.  Right up front, he outlines the topics he will tackle in this book and how he will propose to help solve the problems.  And he does:  His book is full of data and is perfectly convincing.  My observation is that he could achieve all his goals more effectively with less repetition, side dalliances, and bloat.  One gets the message much sooner and more often than the book demands.Still!  If you recall the big move to delay school start times in the morning because the data supported the benefits, you should make an appointment with the Superintendent, as I have, to ask what they intend to do about the damage caused by the carpet bombing of developing minds by empty - and emptying - social media.\n  \nRead more\n  2 people found this helpful\n    \n          \n              \n                  Helpful\n              \n          \n      Sending feedback...Thank you for your feedback.Sorry, we failed to record your vote. Please try again\n        Report\n  &lt;img src=\"https://c.media-amazon.com/images/S/amazon-avatars-global/5236be08-a260-4cc6-88ed-757dcf8c6007._CR0%2C0%2C600%2C600_SX460_.jpg\"/&gt;Xuan5.0 out of 5 stars\n\n\n\n\n\n\n\n  \n  \n    Urgently and passionately written\n  \nReviewed in the United States on September 4, 2024Verified Purchase\n\n\n\n\n\n\n\n  \n  \n    This book is urgently and passionately written and argued, and supported with many facts and figures, all of which point to technological proliferation with smartphones + social media leading to teens’ mental health crisis. The author theorizes this is because it goes against the grain of our biological programming, and I agree with his argument, having experienced in my own life, and seeing how re-introducing community, ritual, free play, and time in nature to have profoundly positive effects on screen-addled children. As new technologies pull us further and further into the realm of science fiction, we should strive to find and nurture the precious things that root us in our earthly existence.\n  \nRead more\n  One person found this helpful\n    \n          \n              \n                  Helpful\n              \n          \n      Sending feedback...Thank you for your feedback.Sorry, we failed to record your vote. Please try again\n        Report",</v>
      </c>
      <c r="AO90" t="s">
        <v>161</v>
      </c>
    </row>
    <row r="91" spans="1:41" x14ac:dyDescent="0.2">
      <c r="A91" t="s">
        <v>2841</v>
      </c>
      <c r="E91" t="str">
        <f t="shared" si="70"/>
        <v>&lt;/a&gt;</v>
      </c>
      <c r="J91" t="s">
        <v>112</v>
      </c>
      <c r="N91" t="str">
        <f t="shared" ref="N91" si="71">MID(A91, FIND("https://", A91), LEN(A91) - FIND("https://", A91) - 1)</f>
        <v>https://www.amazon.com/Anxious-Generation-Rewiring-Childhood-Epidemic/dp/0593655036/ref=zg_bs_g_books_d_sccl_8/133-8364463-3604600?psc=</v>
      </c>
      <c r="O91" t="s">
        <v>3021</v>
      </c>
      <c r="P91" t="str">
        <f>MID(O91, FIND("https://", O91), LEN(O91) - FIND("https://", O91) )</f>
        <v>https://www.amazon.com/Anxious-Generation-Rewiring-Childhood-Epidemic/dp/0593655036?psc=&amp;linkCode=ll1&amp;tag=dividy-20&amp;linkId=b4b1d78d5b05b01c4ee29b30909e3047&amp;language=en_US&amp;ref_=as_li_ss_tl</v>
      </c>
      <c r="AO91" t="s">
        <v>162</v>
      </c>
    </row>
    <row r="92" spans="1:41" x14ac:dyDescent="0.2">
      <c r="A92" t="s">
        <v>136</v>
      </c>
      <c r="O92" t="s">
        <v>162</v>
      </c>
    </row>
    <row r="93" spans="1:41" x14ac:dyDescent="0.2">
      <c r="A93" t="s">
        <v>135</v>
      </c>
      <c r="E93" t="str">
        <f t="shared" ref="E93" si="72">J93&amp;$B$37&amp;B96&amp;K93</f>
        <v>&lt;a href="/Books1/Dragons-Prophecy-Israel-Dark-Resurrection"&gt;&lt;div class="product-card"&gt;</v>
      </c>
      <c r="J93" t="s">
        <v>146</v>
      </c>
      <c r="K93" t="s">
        <v>145</v>
      </c>
      <c r="O93" s="7"/>
      <c r="AO93" t="s">
        <v>163</v>
      </c>
    </row>
    <row r="94" spans="1:41" x14ac:dyDescent="0.2">
      <c r="A94" t="s">
        <v>2842</v>
      </c>
      <c r="B94" t="str">
        <f t="shared" ref="B94" si="73">MID(A94, FIND("https://", A94), IFERROR(FIND(".jpg", A94), FIND(".png", A94)) - FIND("https://", A94) + 4)</f>
        <v>https://c.media-amazon.com/images/I/91qcLbAh3pL._AC_UL600_SR600,400_.jpg</v>
      </c>
      <c r="E94" t="str">
        <f t="shared" ref="E94" si="74">J94&amp;B94&amp;K94&amp;B95&amp;L94</f>
        <v>&lt;img src="https://c.media-amazon.com/images/I/91qcLbAh3pL._AC_UL600_SR600,400_.jpg" alt="The Dragon's Prophecy: Israel, the Dark Resurrection, and the End of Days" class="product-image"&gt;</v>
      </c>
      <c r="J94" t="s">
        <v>140</v>
      </c>
      <c r="K94" t="s">
        <v>141</v>
      </c>
      <c r="L94" t="s">
        <v>142</v>
      </c>
      <c r="N94" t="str">
        <f t="shared" ref="N94:N96" si="75">B94</f>
        <v>https://c.media-amazon.com/images/I/91qcLbAh3pL._AC_UL600_SR600,400_.jpg</v>
      </c>
      <c r="O94" t="s">
        <v>341</v>
      </c>
      <c r="AO94" t="s">
        <v>164</v>
      </c>
    </row>
    <row r="95" spans="1:41" x14ac:dyDescent="0.2">
      <c r="A95" t="s">
        <v>2843</v>
      </c>
      <c r="B95" t="str">
        <f t="shared" ref="B95" si="76">MID(A95, FIND("""", A95, FIND("name"":", A95)) + 4, LEN(A95) - FIND("""", A95, FIND("name"":", A95)) - 5)</f>
        <v>The Dragon's Prophecy: Israel, the Dark Resurrection, and the End of Days</v>
      </c>
      <c r="E95" t="str">
        <f t="shared" ref="E95" si="77">J95&amp;B95&amp;K95</f>
        <v>&lt;h3 class="product-title"&gt;The Dragon's Prophecy: Israel, the Dark Resurrection, and the End of Days&lt;/h3&gt;</v>
      </c>
      <c r="J95" t="s">
        <v>144</v>
      </c>
      <c r="K95" t="s">
        <v>143</v>
      </c>
      <c r="N95" t="str">
        <f t="shared" si="75"/>
        <v>The Dragon's Prophecy: Israel, the Dark Resurrection, and the End of Days</v>
      </c>
      <c r="O95" t="s">
        <v>3022</v>
      </c>
      <c r="P95" t="str">
        <f>O95</f>
        <v xml:space="preserve">    "productDetails": "Just when you thought Jonathan Cahn’s books couldn’t get more explosive, comes …THE DRAGON’S PROPHECY:  Israel, the Dark Resurrection, and the End of Days.Is there more to the world than meets our eyes – another realm that’s transforming our world at this very moment? Is there an ancient vision that unlocks what is really happening to our world and what is yet to come? A dangerous force from ancient times that is now operating in the world and determining the course of world events? Did a three-thousand-year old mystery actually foretell the invasion of Israel by Hamas down to the year – and even the exact date? Is there a secret to the Book of Revelation that actually reveals what is taking place right now? After eight New York Times bestsellers, Jonathan Cahn NOW releases his newest stunning blockbuster…. THE DRAGON’S PROPHECY: Israel, the Dark Resurrection, and the End of Days. For the first time ever, Jonathan Cahn will open up End-Time Prophecy to reveal the mysteries behind the End of the Age and what is now happening before our eyes - even the hidden keys to victory in the light of what’s coming – and how to overcome your Dragon!THE DRAGON’S PROPHECY will reveal…   The long-hidden secret of the Last Days  The Dark Resurrection  The Colors of the Apocalypse  The Return of the Sea People  The Day of the Dragon  The Black Sabbath  The Inverted Angel  The Revenge of the Three Thousand  The 2,315th Day  The Secret on the Mount  The Invaders  The Beast  And much, much, more! What does the future hold? What do you need to know and do?And what about the Dragon?THE DRAGON’S PROPHECY – Israel, The Dark Resurrection, and the End of Days It will change the way you see the world. It will open your eyes and blow your mind!THE DRAGON’S PROPHECY - the book you can’t afford Not to read!    Read more",</v>
      </c>
      <c r="AO95" t="s">
        <v>165</v>
      </c>
    </row>
    <row r="96" spans="1:41" x14ac:dyDescent="0.2">
      <c r="A96" t="s">
        <v>2844</v>
      </c>
      <c r="B96" t="str">
        <f t="shared" ref="B96" si="78">MID(A96, FIND("amazon.com/", A96) + LEN("amazon.com/"), LEN(A96) - FIND("amazon.com/", A96) - LEN("amazon.com/")-1)</f>
        <v>Dragons-Prophecy-Israel-Dark-Resurrection</v>
      </c>
      <c r="E96" t="str">
        <f t="shared" ref="E96:E97" si="79">J96</f>
        <v>&lt;/div&gt;</v>
      </c>
      <c r="J96" t="s">
        <v>111</v>
      </c>
      <c r="N96" t="str">
        <f t="shared" si="75"/>
        <v>Dragons-Prophecy-Israel-Dark-Resurrection</v>
      </c>
      <c r="O96" t="s">
        <v>3023</v>
      </c>
      <c r="P96" t="str">
        <f>O96</f>
        <v xml:space="preserve">    "customerReviews": "&lt;img src=\"https://c.media-amazon.com/images/S/amazon-avatars-global/default.png\"/&gt;Rebecca Burtram5.0 out of 5 stars\n\n\n\n\n\n\n\n  \n  \n    Very informative and amazing read.\n  \nReviewed in the United States on September 7, 2024Verified Purchase\n\n\n\n\n\n\n\n  \n  \n    I absolutely love this book! It's hard to put down! It's easy to follow, it has all the sources of research in the back of the book so you can research it for yourself, he very clearly makes the connections between the Bible and the events taking place now, and it's very eye opening. I would recommend this book for everybody! It's really an amazing read. Thank you Rabi Cahn!\n  \nRead more\n  15 people found this helpful\n    \n          \n              \n                  Helpful\n              \n          \n      Sending feedback...Thank you for your feedback.Sorry, we failed to record your vote. Please try again\n        Report\n  &lt;img src=\"https://c.media-amazon.com/images/S/amazon-avatars-global/default.png\"/&gt;John A Miller Sr5.0 out of 5 stars\n\n\n\n\n\n\n\n  \n  \n    Eye-opening\n  \nReviewed in the United States on September 5, 2024Verified Purchase\n\n\n\n\n\n\n\n  \n  \n    This book was really eye-opening and helped me to better understand both the ancient and resurrected conflicts between Israel and Philistia. I gained understanding on so many different levels, from the bird's-eye view (spiritual understanding) down to the minute details of the ages-old conflict. Definitely worth the read!\n  \nRead more\n  9 people found this helpful\n    \n          \n              \n                  Helpful\n              \n          \n      Sending feedback...Thank you for your feedback.Sorry, we failed to record your vote. Please try again\n        Report\n  &lt;img src=\"https://c.media-amazon.com/images/S/amazon-avatars-global/default.png\"/&gt;Min5.0 out of 5 stars\n\n\n\n\n\n\n\n  \n  \n    Inspired - Events happening now!\n  \nReviewed in the United States on September 5, 2024Verified Purchase\n\n\n\n\n\n\n\n  \n  \n    Well worth the read!  Bought extra book to share.  Messianic Rabbi Jonathan Cahn was truly inspired in the writing of his latest book.  Whether you are an Israeli or a Spiritual Israeli, the explanation of current and future events shows how the Dragon will affect you and yours.  He also shows the hope of the future following the Lamb in this turbulent world.  The Notes in the back of the book show each Bible Scripture that was referenced in this writing.\n  \nRead more\n\n\n\n\n\n\n\n\n\n\n\n \n  \t\t \n\n\n\n\n    \n        \n        \n            \n        \n            \n        \n        \n            \n            \n        \n        \n            \n            \n        \n    \n    \n        \n\n            \n                &lt;img src=\"https://c.media-amazon.com/images/S/amazon-avatars-global/default.png\"/&gt;Min\n            \n\n            5.0 out of 5 stars\n            \n                Inspired - Events happening now!\n            \n            \n            \n                \n                    \n                        \n                        \n                            \n                                \n                                \n                                    Reviewed in the United States on September 5, 2024\n                                \n                            \n                        \n                    \n                \n            \n        \n        \n            Well worth the read!  Bought extra book to share.  Messianic Rabbi Jonathan Cahn was truly inspired in the writing of his latest book.  Whether you are an Israeli or a Spiritual Israeli, the explanation of current and future events shows how the Dragon will affect you and yours.  He also shows the hope of the future following the Lamb in this turbulent world.  The Notes in the back of the book show each Bible Scripture that was referenced in this writing.\n        \n        \n            \n                Images in this review\n            \n            \n                \n                    \n                        \n                    \n                \n            \n        \n    \n        \n    \n\n\n\n\n\n   function toggleSeeAllView() {\n       P.when('A', 'cr-image-popover-controller').execute(function(A, imagePopoverController) {\n          imagePopoverController.toggleSeeAllView(true);\n       });\n   }\n\n\n       &lt;img alt=\"Customer image\" src=\"https://c.media-amazon.com/images/I/71OU2uPOkyL._SY88.jpg\" height=\"88\" width=\"100%\"/&gt;\n\n        P.when('A', 'cr-image-popover-controller').execute(function(A, imagePopoverController) {\n          A.on(\"a:popover:beforeShow:R10A3CQ6B5IJ0W_gallerySection_main\", function(data) {\n            imagePopoverController.initImagePopover(\"R10A3CQ6B5IJ0W\", \"[https://c.media-amazon.com/images/I/71OU2uPOkyL.jpg]\", data);\n          });\n        });\n    \n\n  2 people found this helpful\n    \n          \n              \n                  Helpful\n              \n          \n      Sending feedback...Thank you for your feedback.Sorry, we failed to record your vote. Please try again\n        Report\n  &lt;img src=\"https://c.media-amazon.com/images/S/amazon-avatars-global/default.png\"/&gt;Teresa Lennox5.0 out of 5 stars\n\n\n\n\n\n\n\n  \n  \n    Timely, captivating, well researched\n  \nReviewed in the United States on September 5, 2024Verified Purchase\n\n\n\n\n\n\n\n  \n  \n    Once again Jonathan Cahn’s The Dragon’s Prophecy is timely, captivating, well researched, and thoughtfully moves quickly through a historical timeline – a sweeping saga - that comes together like tiny pieces of a haunting puzzle. As in his earlier books, ancient prophecies, events, battles, clashes in faith and culture, right and wrong, and so much more seem to leap off the pages of ancient days and come to life again in our current age. The world’s stage, most particularly regarding the October 7th beginning of a pivotal and ongoing war plays out before our eyes as reported in our everyday news. The events as they unfold are studied exposing clues within the framework of old and new testament scripture, biblical history in its own time, as it is now, and as it may be as we approach the last of days. The reader is drawn into the sad mystery of the Dragon’s inversion of all that is, and has been good, true, and pure - and the tragic outcome that always follows a path that denies good, truth, and purity, drawing a land and its people away from our loving and providential God. Fortunately, the reader is reminded that God will keep His promise – that even as our own “grafted in” lives are impacted, He walks alongside and calls us to Himself. The book begs for a sequel that may further explore and update this story as it is rapidly unfolding – with a particular emphasis on the history of the people of Israel in light of spiritual, cultural, and political developments of the last two centuries, and how these developments may relate to all individuals  scattered around the globe who are made in the image and likeness of God.\n  \nRead more\n  14 people found this helpful\n    \n          \n              \n                  Helpful\n              \n          \n      Sending feedback...Thank you for your feedback.Sorry, we failed to record your vote. Please try again\n        Report\n  &lt;img src=\"https://c.media-amazon.com/images/S/amazon-avatars-global/default.png\"/&gt;L.S.S.5.0 out of 5 stars\n\n\n\n\n\n\n\n  \n  \n    Series is Excellent\n  \nReviewed in the United States on September 10, 2024Verified Purchase\n\n\n\n\n\n\n\n  \n  \n    I love all of his books, easy to read, keeps your attention.\n  \nRead more\n  4 people found this helpful\n    \n          \n              \n                  Helpful\n              \n          \n      Sending feedback...Thank you for your feedback.Sorry, we failed to record your vote. Please try again\n        Report\n  &lt;img src=\"https://c.media-amazon.com/images/S/amazon-avatars-global/default.png\"/&gt;Shirley B5.0 out of 5 stars\n\n\n\n\n\n\n\n  \n  \n    Current Revelatory Content\n  \nReviewed in the United States on September 6, 2024Verified Purchase\n\n\n\n\n\n\n\n  \n  \n    This book is the BEST of all his books (yes, I have read them all).Relevant &amp; a \"MUST READ\" for those who want the backdrop of current events.  I pre-ordered &amp; received on 9/4.  Couldn't put it down &amp; now reading it again!\n  \nRead more\n  4 people found this helpful\n    \n          \n              \n                  Helpful\n              \n          \n      Sending feedback...Thank you for your feedback.Sorry, we failed to record your vote. Please try again\n        Report\n  &lt;img src=\"https://c.media-amazon.com/images/S/amazon-avatars-global/default.png\"/&gt;Judie 5.0 out of 5 stars\n\n\n\n\n\n\n\n  \n  \n    If you like Jonathan Cahn, this book is a must read.\n  \nReviewed in the United States on September 9, 2024Verified Purchase\n\n\n\n\n\n\n\n  \n  \n    Jonathan is brilliant.  He gives you information that challenges and informs you on the battle we are witnessing today between good and evil.  His historical knowledge is vast, and you will be amazed for sure!\n  \nRead more\n  2 people found this helpful\n    \n          \n              \n                  Helpful\n              \n          \n      Sending feedback...Thank you for your feedback.Sorry, we failed to record your vote. Please try again\n        Report\n  &lt;img src=\"https://c.media-amazon.com/images/S/amazon-avatars-global/default.png\"/&gt;Adaline Merritt5.0 out of 5 stars\n\n\n\n\n\n\n\n  \n  \n    COMPELLING! CLIFF-HANGER! EPIC! SPELL-BINDING!\n  \nReviewed in the United States on September 3, 2024Verified Purchase\n\n\n\n\n\n\n\n  \n  \n    GOT QUESTIONS? 8 TIME BEST-SELLING AUTHOR, JONATHAN CAHN HAS ANSWERS!Jonathan Cahn’s most enthralling and riveting 9th book was written in real time throughout 2024, even as the most dramatic events in history were unfolding not only on the world’s battlefields, but also across America.  This page-turner impales the reader down to the very last line on the very last page. No other Author on planet earth could possibly have ripped the veil from these prophetic mysteries and ancient secrets.“TDP” provides the deepest and most profound revelations for the unprecedented, depraved events of 2024 perpetrated by spiritually and deviant evil entities. They were unleashed by long dormant, ancient forces that arose in sheer brutality, inflicting the most horrific and unprecedented degenerate violence in modern history.As this decade’s definitive prescient “Answer Book”, Cahn takes us on a deep dive into unveiling the origins of the ancient spirits – the driving powers of these resurrected enemies now trapped in the life and death, end-time battles that will forever affect the future history of America, Israel and the world. And in Cahn's signature last chapters, he leaves us with clear instructions for fulfilling our mission and our calling.Through his extensive encyclopedic knowledge of ancient biblical history, Cahn charges us to respond as the Disciples in the Book of Acts, to not only be bold eyewitnesses but also force multipliers for sharing the Gospel, even as this later-day, biblical prophecy is unfolding by the hour.  Unquestionably, this iconic book is an instant Classic and one of the important books of this century by one of our most prolific and best loved authors.\n  \nRead more\n  3 people found this helpful\n    \n          \n              \n                  Helpful\n              \n          \n      Sending feedback...Thank you for your feedback.Sorry, we failed to record your vote. Please try again\n        Report",</v>
      </c>
      <c r="AO96" t="s">
        <v>166</v>
      </c>
    </row>
    <row r="97" spans="1:41" x14ac:dyDescent="0.2">
      <c r="A97" t="s">
        <v>2845</v>
      </c>
      <c r="E97" t="str">
        <f t="shared" si="79"/>
        <v>&lt;/a&gt;</v>
      </c>
      <c r="J97" t="s">
        <v>112</v>
      </c>
      <c r="N97" t="str">
        <f t="shared" ref="N97" si="80">MID(A97, FIND("https://", A97), LEN(A97) - FIND("https://", A97) - 1)</f>
        <v>https://www.amazon.com/Dragons-Prophecy-Israel-Dark-Resurrection/dp/1636413994/ref=zg_bs_g_books_d_sccl_9/133-8364463-3604600?psc=</v>
      </c>
      <c r="O97" t="s">
        <v>3024</v>
      </c>
      <c r="P97" t="str">
        <f>MID(O97, FIND("https://", O97), LEN(O97) - FIND("https://", O97) )</f>
        <v>https://www.amazon.com/Dragons-Prophecy-Israel-Dark-Resurrection/dp/1636413994?psc=&amp;linkCode=ll1&amp;tag=dividy-20&amp;linkId=5c0969c767a38370fda7cb2910af60d8&amp;language=en_US&amp;ref_=as_li_ss_tl</v>
      </c>
      <c r="AO97" t="s">
        <v>167</v>
      </c>
    </row>
    <row r="98" spans="1:41" x14ac:dyDescent="0.2">
      <c r="A98" t="s">
        <v>136</v>
      </c>
      <c r="O98" t="s">
        <v>162</v>
      </c>
      <c r="AO98" t="s">
        <v>168</v>
      </c>
    </row>
    <row r="99" spans="1:41" x14ac:dyDescent="0.2">
      <c r="A99" t="s">
        <v>135</v>
      </c>
      <c r="E99" t="str">
        <f t="shared" ref="E99" si="81">J99&amp;$B$37&amp;B102&amp;K99</f>
        <v>&lt;a href="/Books1/Atomic-Habits-Proven-Build-Break"&gt;&lt;div class="product-card"&gt;</v>
      </c>
      <c r="J99" t="s">
        <v>146</v>
      </c>
      <c r="K99" t="s">
        <v>145</v>
      </c>
      <c r="O99" s="7"/>
      <c r="AO99" t="s">
        <v>169</v>
      </c>
    </row>
    <row r="100" spans="1:41" x14ac:dyDescent="0.2">
      <c r="A100" t="s">
        <v>2846</v>
      </c>
      <c r="B100" t="str">
        <f t="shared" ref="B100" si="82">MID(A100, FIND("https://", A100), IFERROR(FIND(".jpg", A100), FIND(".png", A100)) - FIND("https://", A100) + 4)</f>
        <v>https://c.media-amazon.com/images/I/81YkqyaFVEL._AC_UL600_SR600,400_.jpg</v>
      </c>
      <c r="E100" t="str">
        <f t="shared" ref="E100" si="83">J100&amp;B100&amp;K100&amp;B101&amp;L100</f>
        <v>&lt;img src="https://c.media-amazon.com/images/I/81YkqyaFVEL._AC_UL600_SR600,400_.jpg" alt="Atomic Habits: An Easy &amp; Proven Way to Build Good Habits &amp; Break Bad Ones" class="product-image"&gt;</v>
      </c>
      <c r="J100" t="s">
        <v>140</v>
      </c>
      <c r="K100" t="s">
        <v>141</v>
      </c>
      <c r="L100" t="s">
        <v>142</v>
      </c>
      <c r="N100" t="str">
        <f t="shared" ref="N100:N102" si="84">B100</f>
        <v>https://c.media-amazon.com/images/I/81YkqyaFVEL._AC_UL600_SR600,400_.jpg</v>
      </c>
      <c r="O100" t="s">
        <v>341</v>
      </c>
      <c r="AO100" t="s">
        <v>170</v>
      </c>
    </row>
    <row r="101" spans="1:41" x14ac:dyDescent="0.2">
      <c r="A101" t="s">
        <v>1582</v>
      </c>
      <c r="B101" t="str">
        <f t="shared" ref="B101" si="85">MID(A101, FIND("""", A101, FIND("name"":", A101)) + 4, LEN(A101) - FIND("""", A101, FIND("name"":", A101)) - 5)</f>
        <v>Atomic Habits: An Easy &amp; Proven Way to Build Good Habits &amp; Break Bad Ones</v>
      </c>
      <c r="E101" t="str">
        <f t="shared" ref="E101" si="86">J101&amp;B101&amp;K101</f>
        <v>&lt;h3 class="product-title"&gt;Atomic Habits: An Easy &amp; Proven Way to Build Good Habits &amp; Break Bad Ones&lt;/h3&gt;</v>
      </c>
      <c r="J101" t="s">
        <v>144</v>
      </c>
      <c r="K101" t="s">
        <v>143</v>
      </c>
      <c r="N101" t="str">
        <f t="shared" si="84"/>
        <v>Atomic Habits: An Easy &amp; Proven Way to Build Good Habits &amp; Break Bad Ones</v>
      </c>
      <c r="O101" t="s">
        <v>3025</v>
      </c>
      <c r="P101" t="str">
        <f>O101</f>
        <v xml:space="preserve">    "productDetails": "The #1 New York Times bestseller. Over 20 million copies sold!Tiny Changes, Remarkable ResultsNo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willpower;design your environment to make success easier;get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   Read more",</v>
      </c>
      <c r="AO101" t="s">
        <v>137</v>
      </c>
    </row>
    <row r="102" spans="1:41" x14ac:dyDescent="0.2">
      <c r="A102" t="s">
        <v>2847</v>
      </c>
      <c r="B102" t="str">
        <f t="shared" ref="B102" si="87">MID(A102, FIND("amazon.com/", A102) + LEN("amazon.com/"), LEN(A102) - FIND("amazon.com/", A102) - LEN("amazon.com/")-1)</f>
        <v>Atomic-Habits-Proven-Build-Break</v>
      </c>
      <c r="E102" t="str">
        <f t="shared" ref="E102:E103" si="88">J102</f>
        <v>&lt;/div&gt;</v>
      </c>
      <c r="J102" t="s">
        <v>111</v>
      </c>
      <c r="N102" t="str">
        <f t="shared" si="84"/>
        <v>Atomic-Habits-Proven-Build-Break</v>
      </c>
      <c r="O102" t="s">
        <v>3026</v>
      </c>
      <c r="P102" t="str">
        <f>O102</f>
        <v xml:space="preserve">    "customerReviews": "&lt;img src=\"https://c.media-amazon.com/images/S/amazon-avatars-global/8ba2230c-b4c6-4da0-93ca-a02b8c7d9bb4._CR0%2C0%2C478%2C478_SX460_.jpg\"/&gt;Tom Venuto, Author of Burn the Fat, Feed The Muscle5.0 out of 5 stars\n\n\n\n\n\n\n\n  \n  \n    Huge toolkit of actionable, practical, organized strategies to build positive habits\n  \nReviewed in the United States on October 16, 2018Verified Purchase\n\n\n\n\n\n\n\n  \n  \n    I've read a lot of books on changing behavior and building habits and James Clear's  Atomic Habits is my new favorite. This book is different from others in the way it covers an enormous amount of ground in the larger area of self-improvement while seamlessly tying all these ideas back into the central theme of habits.One of the core concepts in Atomic Habits is to focus on the small improvement. The impact a 1% improvement per day can make may appear negligible at first, but Clear makes a compelling argument that in the case of habits, thinking small produces the biggest results over time. \"Habits are the compound interest of self-improvement,\" explains Clear.Over the months and years, the accumulated effect of small habitual daily behaviors is staggering. Early in the book we are also warned that this compounding works both ways, so we'd better make sure we're making it work in the positive direction, not for the negative.This is a concept I was introduced to years ago under a different name - Kaizen - the Japanese term for continuous incremental improvement. What's different and new in this book is how the concept is applied specifically to building habits.I found the information introduced in chapter two about behavior change at the identity level to be spot-on. You're also given a simple two-step process for changing your identity and this one idea alone is incredibly powerful.In chapter three, we are introduced to the habit loop - cue, craving, response, reward - and we learn how to build good habits in 4 simple steps and break bad habits in 4 simple steps.One of those steps to habit formation, which goes hand in hand with the 1% concept, is how to make it not only small, but easy. In the chapters that follow, this is exactly what you find out.Other ideas of great value that stood out included, habit stacking (the best way to form a new habit), habit tracking, habit shaping and how to design your environment - physical and social - for habit building success. You learn the truth about self-control, how to stop procrastinating and how to use implementation intentions, temptation bundling and motivational rituals. The book is simply packed with actionable ideas, tactics and strategies.Virtually every idea in the book is useful and resonated with me. While I may not agree that we should \"forget about goals,\" I agree with one of Clear's core principles in the book - that we must develop systems for change. If we only focus on goals and don't develop systems and a focus on the process, we risk falling into a number of goal-related traps which ultimately lead to stagnation. With the right systems, we're rewarded with continuous improvement on a lifelong journey of success.Another difference between Atomic Habits and other books in this genre is that while it's based on science it doesn't bog you down with unnecessary details of the research. Clear's book is intensely practical, giving you a huge toolkit of organized and named strategies you can apply immediately to create and strengthen positive habits and stop the negative ones.The book is conversational, and includes many interesting stories, making it easy to read - and hard to put down (I read it cover to cover in one day).It's possible this might become your most highlighted personal improvement book because every page is so chocked full of memorable and quotable gems of advice.\n  \nRead more\n\n\n\n\n\n\n\n\n\n\n\n \n  \t\t \n\n\n\n\n    \n        \n        \n            \n        \n            \n        \n        \n            \n            \n        \n        \n            \n            \n        \n    \n    \n        \n\n            \n                &lt;img src=\"https://c.media-amazon.com/images/S/amazon-avatars-global/8ba2230c-b4c6-4da0-93ca-a02b8c7d9bb4._CR0%2C0%2C478%2C478_SX460_.jpg\"/&gt;Tom Venuto, Author of Burn the Fat, Feed The Muscle\n            \n\n            5.0 out of 5 stars\n            \n                Huge toolkit of actionable, practical, organized strategies to build positive habits\n            \n            \n            \n                \n                    \n                        \n                        \n                            \n                                \n                                \n                                    Reviewed in the United States on October 16, 2018\n                                \n                            \n                        \n                    \n                \n            \n        \n        \n            I've read a lot of books on changing behavior and building habits and James Clear's  Atomic Habits is my new favorite. This book is different from others in the way it covers an enormous amount of ground in the larger area of self-improvement while seamlessly tying all these ideas back into the central theme of habits.One of the core concepts in Atomic Habits is to focus on the small improvement. The impact a 1% improvement per day can make may appear negligible at first, but Clear makes a compelling argument that in the case of habits, thinking small produces the biggest results over time. \"Habits are the compound interest of self-improvement,\" explains Clear.Over the months and years, the accumulated effect of small habitual daily behaviors is staggering. Early in the book we are also warned that this compounding works both ways, so we'd better make sure we're making it work in the positive direction, not for the negative.This is a concept I was introduced to years ago under a different name - Kaizen - the Japanese term for continuous incremental improvement. What's different and new in this book is how the concept is applied specifically to building habits.I found the information introduced in chapter two about behavior change at the identity level to be spot-on. You're also given a simple two-step process for changing your identity and this one idea alone is incredibly powerful.In chapter three, we are introduced to the habit loop - cue, craving, response, reward - and we learn how to build good habits in 4 simple steps and break bad habits in 4 simple steps.One of those steps to habit formation, which goes hand in hand with the 1% concept, is how to make it not only small, but easy. In the chapters that follow, this is exactly what you find out.Other ideas of great value that stood out included, habit stacking (the best way to form a new habit), habit tracking, habit shaping and how to design your environment - physical and social - for habit building success. You learn the truth about self-control, how to stop procrastinating and how to use implementation intentions, temptation bundling and motivational rituals. The book is simply packed with actionable ideas, tactics and strategies.Virtually every idea in the book is useful and resonated with me. While I may not agree that we should \"forget about goals,\" I agree with one of Clear's core principles in the book - that we must develop systems for change. If we only focus on goals and don't develop systems and a focus on the process, we risk falling into a number of goal-related traps which ultimately lead to stagnation. With the right systems, we're rewarded with continuous improvement on a lifelong journey of success.Another difference between Atomic Habits and other books in this genre is that while it's based on science it doesn't bog you down with unnecessary details of the research. Clear's book is intensely practical, giving you a huge toolkit of organized and named strategies you can apply immediately to create and strengthen positive habits and stop the negative ones.The book is conversational, and includes many interesting stories, making it easy to read - and hard to put down (I read it cover to cover in one day).It's possible this might become your most highlighted personal improvement book because every page is so chocked full of memorable and quotable gems of advice.\n        \n        \n            \n                Images in this review\n            \n            \n                \n                    \n                        \n                    \n                \n            \n        \n    \n        \n    \n\n\n\n\n\n   function toggleSeeAllView() {\n       P.when('A', 'cr-image-popover-controller').execute(function(A, imagePopoverController) {\n          imagePopoverController.toggleSeeAllView(true);\n       });\n   }\n\n\n       &lt;img alt=\"Customer image\" src=\"https://c.media-amazon.com/images/I/515r3IYlypL._SY88.jpg\" height=\"88\" width=\"100%\"/&gt;\n\n        P.when('A', 'cr-image-popover-controller').execute(function(A, imagePopoverController) {\n          A.on(\"a:popover:beforeShow:R2B8T1OQ2OHN2C_gallerySection_main\", function(data) {\n            imagePopoverController.initImagePopover(\"R2B8T1OQ2OHN2C\", \"[https://c.media-amazon.com/images/I/515r3IYlypL.jpg]\", data);\n          });\n        });\n    \n\n  2,025 people found this helpful\n    \n          \n              \n                  Helpful\n              \n          \n      Sending feedback...Thank you for your feedback.Sorry, we failed to record your vote. Please try again\n        Report\n  &lt;img src=\"https://c.media-amazon.com/images/S/amazon-avatars-global/default.png\"/&gt;Ahmad5.0 out of 5 stars\n\n\n\n\n\n\n\n  \n  \n    Great book about Habit forming\n  \nReviewed in the United States on August 30, 2024Verified Purchase\n\n\n\n\n\n\n\n  \n  \n    Atomic Habits\" is a game-changer for anyone looking to make lasting improvements in their life. James Clear brilliantly breaks down the science of habit formation into actionable steps that are easy to understand and implement. The practical strategies and real-life examples make it clear that small changes can lead to remarkable results over time. Whether you're trying to start a new habit or break a bad one, this book provides the tools and motivation you need to succeed. A must-read for personal growth!\n  \nRead more\n  8 people found this helpful\n    \n          \n              \n                  Helpful\n              \n          \n      Sending feedback...Thank you for your feedback.Sorry, we failed to record your vote. Please try again\n        Report\n  &lt;img src=\"https://c.media-amazon.com/images/S/amazon-avatars-global/default.png\"/&gt;Amazon Customer5.0 out of 5 stars\n\n\n\n\n\n\n\n  \n  \n    Amazing book to change upgrade yourself!!\n  \nReviewed in the United States on September 4, 2024Verified Purchase\n\n\n\n\n\n\n\n  \n  \n    This has been one of the best books I have read. It tells you the science behind your habits, which makes it relatively easy to understand yourself and add or remove habits to upgrade and elevate your life.\n  \nRead more\n  7 people found this helpful\n    \n          \n              \n                  Helpful\n              \n          \n      Sending feedback...Thank you for your feedback.Sorry, we failed to record your vote. Please try again\n        Report\n  &lt;img src=\"https://c.media-amazon.com/images/S/amazon-avatars-global/72db60ba-0c2b-4c11-a732-b12318179e59._CR157%2C0%2C185%2C185_SX460_.jpg\"/&gt;R. Worley4.0 out of 5 stars\n\n\n\n\n\n\n\n  \n  \n    Includes author's story for writing this book\n  \nReviewed in the United States on May 5, 2024Verified Purchase\n\n\n\n\n\n\n\n  \n  \n    It was a nice surprise to read about the reason behind the writing of this book.Another refreshing aspect is that the book covers how habits are formed, whether good or bad and how to keep the good ones.As is my custom, when reading most books, is to read through the table of contents. When I came upon chapter 20 titled \"The Downside of Creating of Creating Good Habits\". So that's where I started but certainly not where I finished.Although I'm only at the beginning of chapter 4, entitled \"The Man Who Didn't Look Right\", I'm finding it a very interesting and helpful read.Atomic Habits consists of 306 pages which includes the index.Another interesting aspect of this book is the Notes section. It contains a detailed list of notes, references and citations towards the back that covers each chapter.Would I recommend this book. Yes and no. This should not be considered a quick read. It's a book that takes time to imbibe and practice otherwise, why bother.I bought the book because of a friend's recommendation. I needed something more in changing my eating habits. To be certain, this isn't a diet book but rather an explicit way in going from bad habits to good ones. As I once heard, life's a journey because a trip is too short.The only reason I gave it a four star rating is because I prefer hardback books without dust jackets. They only serve to getting in the way. I do read them but then off to the trash they go.\n  \nRead more\n\n\n\n\n\n\n\n\n\n\n\n \n  \t\t \n\n\n\n\n    \n        \n        \n            \n        \n            \n        \n        \n            \n            \n        \n        \n            \n            \n        \n    \n    \n        \n\n            \n                &lt;img src=\"https://c.media-amazon.com/images/S/amazon-avatars-global/72db60ba-0c2b-4c11-a732-b12318179e59._CR157%2C0%2C185%2C185_SX460_.jpg\"/&gt;R. Worley\n            \n\n            4.0 out of 5 stars\n            \n                Includes author's story for writing this book\n            \n            \n            \n                \n                    \n                        \n                        \n                            \n                                \n                                \n                                    Reviewed in the United States on May 5, 2024\n                                \n                            \n                        \n                    \n                \n            \n        \n        \n            It was a nice surprise to read about the reason behind the writing of this book.Another refreshing aspect is that the book covers how habits are formed, whether good or bad and how to keep the good ones.As is my custom, when reading most books, is to read through the table of contents. When I came upon chapter 20 titled \"The Downside of Creating of Creating Good Habits\". So that's where I started but certainly not where I finished.Although I'm only at the beginning of chapter 4, entitled \"The Man Who Didn't Look Right\", I'm finding it a very interesting and helpful read.Atomic Habits consists of 306 pages which includes the index.Another interesting aspect of this book is the Notes section. It contains a detailed list of notes, references and citations towards the back that covers each chapter.Would I recommend this book. Yes and no. This should not be considered a quick read. It's a book that takes time to imbibe and practice otherwise, why bother.I bought the book because of a friend's recommendation. I needed something more in changing my eating habits. To be certain, this isn't a diet book but rather an explicit way in going from bad habits to good ones. As I once heard, life's a journey because a trip is too short.The only reason I gave it a four star rating is because I prefer hardback books without dust jackets. They only serve to getting in the way. I do read them but then off to the trash they go.\n        \n        \n            \n                Images in this review\n            \n            \n                \n                    \n                        \n                    \n                        \n                    \n                        \n                    \n                        \n                    \n                \n            \n        \n    \n        \n    \n\n\n\n\n\n   function toggleSeeAllView() {\n       P.when('A', 'cr-image-popover-controller').execute(function(A, imagePopoverController) {\n          imagePopoverController.toggleSeeAllView(true);\n       });\n   }\n\n\n       &lt;img alt=\"Customer image\" src=\"https://c.media-amazon.com/images/I/71XSAQSLMzL._SY88.jpg\" height=\"88\" width=\"100%\"/&gt;&lt;img alt=\"Customer image\" src=\"https://c.media-amazon.com/images/I/618j0YjDPxL._SY88.jpg\" height=\"88\" width=\"100%\"/&gt;&lt;img alt=\"Customer image\" src=\"https://c.media-amazon.com/images/I/51pa-GttZcL._SY88.jpg\" height=\"88\" width=\"100%\"/&gt;&lt;img alt=\"Customer image\" src=\"https://c.media-amazon.com/images/I/61LoVloXfjL._SY88.jpg\" height=\"88\" width=\"100%\"/&gt;\n\n        P.when('A', 'cr-image-popover-controller').execute(function(A, imagePopoverController) {\n          A.on(\"a:popover:beforeShow:R1NY2SQG2SNPBO_gallerySection_main\", function(data) {\n            imagePopoverController.initImagePopover(\"R1NY2SQG2SNPBO\", \"[https://c.media-amazon.com/images/I/71XSAQSLMzL.jpg, https://c.media-amazon.com/images/I/618j0YjDPxL.jpg, https://c.media-amazon.com/images/I/51pa-GttZcL.jpg, https://c.media-amazon.com/images/I/61LoVloXfjL.jpg]\", data);\n          });\n        });\n    \n\n  7 people found this helpful\n    \n          \n              \n                  Helpful\n              \n          \n      Sending feedback...Thank you for your feedback.Sorry, we failed to record your vote. Please try again\n        Report",</v>
      </c>
    </row>
    <row r="103" spans="1:41" x14ac:dyDescent="0.2">
      <c r="A103" t="s">
        <v>2848</v>
      </c>
      <c r="E103" t="str">
        <f t="shared" si="88"/>
        <v>&lt;/a&gt;</v>
      </c>
      <c r="J103" t="s">
        <v>112</v>
      </c>
      <c r="N103" t="str">
        <f t="shared" ref="N103" si="89">MID(A103, FIND("https://", A103), LEN(A103) - FIND("https://", A103) - 1)</f>
        <v>https://www.amazon.com/Atomic-Habits-Proven-Build-Break/dp/0735211299/ref=zg_bs_g_books_d_sccl_10/133-8364463-3604600?psc=</v>
      </c>
      <c r="O103" t="s">
        <v>3027</v>
      </c>
      <c r="P103" t="str">
        <f>MID(O103, FIND("https://", O103), LEN(O103) - FIND("https://", O103) )</f>
        <v>https://www.amazon.com/Atomic-Habits-Proven-Build-Break/dp/0735211299?psc=&amp;linkCode=ll1&amp;tag=dividy-20&amp;linkId=5b5b9a4ee6df4713279e0ec1aa421404&amp;language=en_US&amp;ref_=as_li_ss_tl</v>
      </c>
      <c r="AO103" t="s">
        <v>171</v>
      </c>
    </row>
    <row r="104" spans="1:41" x14ac:dyDescent="0.2">
      <c r="A104" t="s">
        <v>136</v>
      </c>
      <c r="O104" t="s">
        <v>162</v>
      </c>
      <c r="AO104" t="s">
        <v>355</v>
      </c>
    </row>
    <row r="105" spans="1:41" x14ac:dyDescent="0.2">
      <c r="A105" t="s">
        <v>135</v>
      </c>
      <c r="E105" t="str">
        <f t="shared" ref="E105" si="90">J105&amp;$B$37&amp;B108&amp;K105</f>
        <v>&lt;a href="/Books1/Women-Novel-Kristin-Hannah"&gt;&lt;div class="product-card"&gt;</v>
      </c>
      <c r="J105" t="s">
        <v>146</v>
      </c>
      <c r="K105" t="s">
        <v>145</v>
      </c>
      <c r="O105" s="7"/>
      <c r="AO105" t="s">
        <v>356</v>
      </c>
    </row>
    <row r="106" spans="1:41" x14ac:dyDescent="0.2">
      <c r="A106" t="s">
        <v>2849</v>
      </c>
      <c r="B106" t="str">
        <f t="shared" ref="B106" si="91">MID(A106, FIND("https://", A106), IFERROR(FIND(".jpg", A106), FIND(".png", A106)) - FIND("https://", A106) + 4)</f>
        <v>https://c.media-amazon.com/images/I/913C+MR3S5L._AC_UL300_SR300,200_.jpg</v>
      </c>
      <c r="E106" t="str">
        <f t="shared" ref="E106" si="92">J106&amp;B106&amp;K106&amp;B107&amp;L106</f>
        <v>&lt;img src="https://c.media-amazon.com/images/I/913C+MR3S5L._AC_UL300_SR300,200_.jpg" alt="The Women: A Novel" class="product-image"&gt;</v>
      </c>
      <c r="J106" t="s">
        <v>140</v>
      </c>
      <c r="K106" t="s">
        <v>141</v>
      </c>
      <c r="L106" t="s">
        <v>142</v>
      </c>
      <c r="N106" t="str">
        <f t="shared" ref="N106:N108" si="93">B106</f>
        <v>https://c.media-amazon.com/images/I/913C+MR3S5L._AC_UL300_SR300,200_.jpg</v>
      </c>
      <c r="O106" t="s">
        <v>341</v>
      </c>
      <c r="AO106" t="s">
        <v>357</v>
      </c>
    </row>
    <row r="107" spans="1:41" x14ac:dyDescent="0.2">
      <c r="A107" t="s">
        <v>1562</v>
      </c>
      <c r="B107" t="str">
        <f t="shared" ref="B107" si="94">MID(A107, FIND("""", A107, FIND("name"":", A107)) + 4, LEN(A107) - FIND("""", A107, FIND("name"":", A107)) - 5)</f>
        <v>The Women: A Novel</v>
      </c>
      <c r="E107" t="str">
        <f t="shared" ref="E107" si="95">J107&amp;B107&amp;K107</f>
        <v>&lt;h3 class="product-title"&gt;The Women: A Novel&lt;/h3&gt;</v>
      </c>
      <c r="J107" t="s">
        <v>144</v>
      </c>
      <c r="K107" t="s">
        <v>143</v>
      </c>
      <c r="N107" t="str">
        <f t="shared" si="93"/>
        <v>The Women: A Novel</v>
      </c>
      <c r="O107" t="s">
        <v>3028</v>
      </c>
      <c r="P107" t="str">
        <f>O107</f>
        <v xml:space="preserve">    "productDetails": "A #1 bestseller on The New York Times, USA Today, Washington Post, and Los Angeles Times!From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 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v>
      </c>
      <c r="AO107" t="s">
        <v>358</v>
      </c>
    </row>
    <row r="108" spans="1:41" x14ac:dyDescent="0.2">
      <c r="A108" t="s">
        <v>2850</v>
      </c>
      <c r="B108" t="str">
        <f t="shared" ref="B108" si="96">MID(A108, FIND("amazon.com/", A108) + LEN("amazon.com/"), LEN(A108) - FIND("amazon.com/", A108) - LEN("amazon.com/")-1)</f>
        <v>Women-Novel-Kristin-Hannah</v>
      </c>
      <c r="E108" t="str">
        <f t="shared" ref="E108:E109" si="97">J108</f>
        <v>&lt;/div&gt;</v>
      </c>
      <c r="J108" t="s">
        <v>111</v>
      </c>
      <c r="N108" t="str">
        <f t="shared" si="93"/>
        <v>Women-Novel-Kristin-Hannah</v>
      </c>
      <c r="O108" t="s">
        <v>3029</v>
      </c>
      <c r="P108" t="str">
        <f>O108</f>
        <v xml:space="preserve">    "customerReviews": "&lt;img src=\"https://c.media-amazon.com/images/S/amazon-avatars-global/6d4b85e9-711a-4ac5-b5f9-caa7bfe8e2d0._CR0%2C0%2C500%2C500_SX460_.jpg\"/&gt;Shantelle5.0 out of 5 stars\n\n\n\n\n\n\n\n  \n  \n    Real. Honest. Heartbreaking.\n  \nReviewed in the United States on September 11, 2024Verified Purchase\n\n\n\n\n\n\n\n  \n  \n    The Women hurt me in all of the best ways.This was my first book by Kristin Hannah, and it will certainly not be my last. Her storytelling is beautiful, effectively capturing all of each character's emotions and sending those feelings straight into your heart. I had to put this book down and take breaks because it made me so emotional, though I enjoyed it very much. It is a top read of 2024, for me.Frankie's naïveté in the beginning makes her a bit awkward, wholly unprepared for what's to come. I enjoyed getting to know her through the events and moments she experienced with Barb, Ethel, Jamie, and everyone she meets. Every place she visits. Everyone she helps. Everyone she saves.The traumatic effects of war on Frankie both in and after Vietnam cannot be understated. We navigate grief, fear, rejection, heartbreak, ignorance, betrayal, and so much more with her, seeing the consequences not only of the decisions she makes, but the ones that were made for her.Through each hurt and every trouble, after all she survives, there's a considerable difference in the woman she was and the woman she becomes, and that woman is an embodiment of resilience.Understanding the reality of what women faced with their military service, the critical roles they played, is so important, and I think Kristin Hannah, while writing a fictional story, highlighted them with care.\n  \nRead more\n  3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366 people found this helpful\n    \n          \n              \n                  Helpful\n              \n          \n      Sending feedback...Thank you for your feedback.Sorry, we failed to record your vote. Please try again\n        Report\n  &lt;img src=\"https://c.media-amazon.com/images/S/amazon-avatars-global/default.png\"/&gt;Kindle Customer5.0 out of 5 stars\n\n\n\n\n\n\n\n  \n  \n    An excellent and touching depiction\n  \nReviewed in the United States on August 13, 2024Verified Purchase\n\n\n\n\n\n\n\n  \n  \n    I really appreciated that this book did not sugar coat the wartime experience of the women and men who served. The author mentions in the notes that all of the places and hospitals are real, and that many of the events in the book are compiled from actual experiences of women who served in Vietnam saving the lives of grievously wounded soldiers and airmen.I also appreciate that the author accurately depicted the very mixed and sometimes cruel treatment that veterans endured upon returning. The PTSD that plagued them but was not in the DSM until years later. WWII veterans were treated as heroes, but Vietnam veterans were treated as pariahs.This book depicts the good and the bad: the camaraderie of those who served, but also the flippant disregard of people who used money or influence to shield themselves from serving. Vietnam, like many wars, was a war largely fought by the poor. There were many people who preferred to pretend that the war didn’t exist. I appreciated that even among the descriptions of people being horribly wounded and dying, there are the stories of hope. Soldiers who save each other. The two who carry their friend for miles through the jungle to get him to a hospital. The nurses who hold soldiers hands and give comfort and help the doctors who save lives on the operating table. The lengths that people will go through to help support their brothers and sisters in arms.My generation didn’t fight in Vietnam, but we did fight (and die) in the longest war in US history - Afghanistan. I pray that we have learned our lesson from Vietnam and that we never ever treat our veterans as abominably after a war as Vietnam veterans were treated. They were asked to serve their country, and they did, and they deserve the appropriate amount of support upon return.To all of those who served, in Vietnam or otherwise, thank you for your service. You are not forgotten.\n  \nRead more\n  29 people found this helpful\n    \n          \n              \n                  Helpful\n              \n          \n      Sending feedback...Thank you for your feedback.Sorry, we failed to record your vote. Please try again\n        Report",</v>
      </c>
      <c r="AO108" t="s">
        <v>359</v>
      </c>
    </row>
    <row r="109" spans="1:41" x14ac:dyDescent="0.2">
      <c r="A109" t="s">
        <v>2851</v>
      </c>
      <c r="E109" t="str">
        <f t="shared" si="97"/>
        <v>&lt;/a&gt;</v>
      </c>
      <c r="J109" t="s">
        <v>112</v>
      </c>
      <c r="N109" t="str">
        <f t="shared" ref="N109" si="98">MID(A109, FIND("https://", A109), LEN(A109) - FIND("https://", A109) - 1)</f>
        <v>https://www.amazon.com/Women-Novel-Kristin-Hannah/dp/1250178630/ref=zg_bs_g_books_d_sccl_11/133-8364463-3604600?psc=</v>
      </c>
      <c r="O109" t="s">
        <v>3030</v>
      </c>
      <c r="P109" t="str">
        <f>MID(O109, FIND("https://", O109), LEN(O109) - FIND("https://", O109) )</f>
        <v>https://www.amazon.com/Women-Novel-Kristin-Hannah/dp/1250178630?psc=&amp;linkCode=ll1&amp;tag=dividy-20&amp;linkId=7af6edd86965df05d0dd8c3e7ac0bb68&amp;language=en_US&amp;ref_=as_li_ss_tl</v>
      </c>
      <c r="AO109" t="s">
        <v>360</v>
      </c>
    </row>
    <row r="110" spans="1:41" x14ac:dyDescent="0.2">
      <c r="A110" t="s">
        <v>136</v>
      </c>
      <c r="O110" t="s">
        <v>162</v>
      </c>
      <c r="AO110" t="s">
        <v>358</v>
      </c>
    </row>
    <row r="111" spans="1:41" x14ac:dyDescent="0.2">
      <c r="A111" t="s">
        <v>135</v>
      </c>
      <c r="E111" t="str">
        <f t="shared" ref="E111" si="99">J111&amp;$B$37&amp;B114&amp;K111</f>
        <v>&lt;a href="/Books1/Ends-Us-Novel-Colleen-Hoover"&gt;&lt;div class="product-card"&gt;</v>
      </c>
      <c r="J111" t="s">
        <v>146</v>
      </c>
      <c r="K111" t="s">
        <v>145</v>
      </c>
      <c r="O111" s="7"/>
      <c r="AO111" t="s">
        <v>361</v>
      </c>
    </row>
    <row r="112" spans="1:41" x14ac:dyDescent="0.2">
      <c r="A112" t="s">
        <v>2852</v>
      </c>
      <c r="B112" t="str">
        <f t="shared" ref="B112" si="100">MID(A112, FIND("https://", A112), IFERROR(FIND(".jpg", A112), FIND(".png", A112)) - FIND("https://", A112) + 4)</f>
        <v>https://c.media-amazon.com/images/I/813aV273-rL._AC_UL300_SR300,200_.jpg</v>
      </c>
      <c r="E112" t="str">
        <f t="shared" ref="E112" si="101">J112&amp;B112&amp;K112&amp;B113&amp;L112</f>
        <v>&lt;img src="https://c.media-amazon.com/images/I/813aV273-rL._AC_UL300_SR300,200_.jpg" alt="It Ends with Us: A Novel (1)" class="product-image"&gt;</v>
      </c>
      <c r="J112" t="s">
        <v>140</v>
      </c>
      <c r="K112" t="s">
        <v>141</v>
      </c>
      <c r="L112" t="s">
        <v>142</v>
      </c>
      <c r="N112" t="str">
        <f t="shared" ref="N112:N114" si="102">B112</f>
        <v>https://c.media-amazon.com/images/I/813aV273-rL._AC_UL300_SR300,200_.jpg</v>
      </c>
      <c r="O112" t="s">
        <v>341</v>
      </c>
      <c r="AO112" t="s">
        <v>362</v>
      </c>
    </row>
    <row r="113" spans="1:41" x14ac:dyDescent="0.2">
      <c r="A113" t="s">
        <v>2853</v>
      </c>
      <c r="B113" t="str">
        <f t="shared" ref="B113" si="103">MID(A113, FIND("""", A113, FIND("name"":", A113)) + 4, LEN(A113) - FIND("""", A113, FIND("name"":", A113)) - 5)</f>
        <v>It Ends with Us: A Novel (1)</v>
      </c>
      <c r="E113" t="str">
        <f t="shared" ref="E113" si="104">J113&amp;B113&amp;K113</f>
        <v>&lt;h3 class="product-title"&gt;It Ends with Us: A Novel (1)&lt;/h3&gt;</v>
      </c>
      <c r="J113" t="s">
        <v>144</v>
      </c>
      <c r="K113" t="s">
        <v>143</v>
      </c>
      <c r="N113" t="str">
        <f t="shared" si="102"/>
        <v>It Ends with Us: A Novel (1)</v>
      </c>
      <c r="O113" t="s">
        <v>3031</v>
      </c>
      <c r="P113" t="str">
        <f>O113</f>
        <v xml:space="preserve">    "productDetails": "NOW A MAJOR MOTION PICTURE STARRING BLAKE LIVELY AND JUSTIN BALDONI!   From the #1 New York Times bestselling author of It Starts with Us and All Your Perfects, a “brave and heartbreaking novel that digs its claws into you and doesn’t let go, long after you’ve finished it” (Anna Todd, New York Times bestselling author) about a workaholic with a too-good-to-be-true romance who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An honest, evocative, and tender novel, It Ends with Us is “a glorious and touching read, a forever keeper. The kind of book that gets handed down” (USA TODAY).   Read more",</v>
      </c>
    </row>
    <row r="114" spans="1:41" x14ac:dyDescent="0.2">
      <c r="A114" t="s">
        <v>2854</v>
      </c>
      <c r="B114" t="str">
        <f t="shared" ref="B114" si="105">MID(A114, FIND("amazon.com/", A114) + LEN("amazon.com/"), LEN(A114) - FIND("amazon.com/", A114) - LEN("amazon.com/")-1)</f>
        <v>Ends-Us-Novel-Colleen-Hoover</v>
      </c>
      <c r="E114" t="str">
        <f t="shared" ref="E114:E115" si="106">J114</f>
        <v>&lt;/div&gt;</v>
      </c>
      <c r="J114" t="s">
        <v>111</v>
      </c>
      <c r="N114" t="str">
        <f t="shared" si="102"/>
        <v>Ends-Us-Novel-Colleen-Hoover</v>
      </c>
      <c r="O114" t="s">
        <v>3032</v>
      </c>
      <c r="P114" t="str">
        <f>O114</f>
        <v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95 people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977 people found this helpful\n    \n          \n              \n                  Helpful\n              \n          \n      Sending feedback...Thank you for your feedback.Sorry, we failed to record your vote. Please try again\n        Report\n  &lt;img src=\"https://c.media-amazon.com/images/S/amazon-avatars-global/701e40f1-9bed-4902-af54-7b9e0fb933f0._CR0%2C0%2C500%2C500_SX460_.jpg\"/&gt;Sara Demler5.0 out of 5 stars\n\n\n\n\n\n\n\n  \n  \n    Beautiful and heartbreaking\n  \nReviewed in the United States on August 9, 2024Verified Purchase\n\n\n\n\n\n\n\n  \n  \n    This is my 2nd time reading this book and it is still absolute perfection. Especially knowing how meaningful this book was for Colleen Hoover.It's such an impactful and honest love story. That sometimes we fall in love with someone so deeply, only to find out they are a monster. And the reasons for why the cycle might continue. This book is about childhood love, falling in love in adulthood, abusive parental and domestic relationships, living out your dreams, finding forgiveness, and friendships. Many mature topics and decisions for Lily to decide. So many emotional moments that made me tear up. Especially the very last line of the book.I cannot wait to watch the movie and I am sure Blake Lively will embody Lily beautifully.\n  \nRead more\n  19 people found this helpful\n    \n          \n              \n                  Helpful\n              \n          \n      Sending feedback...Thank you for your feedback.Sorry, we failed to record your vote. Please try again\n        Report",</v>
      </c>
      <c r="AO114" t="s">
        <v>363</v>
      </c>
    </row>
    <row r="115" spans="1:41" x14ac:dyDescent="0.2">
      <c r="A115" t="s">
        <v>2855</v>
      </c>
      <c r="E115" t="str">
        <f t="shared" si="106"/>
        <v>&lt;/a&gt;</v>
      </c>
      <c r="J115" t="s">
        <v>112</v>
      </c>
      <c r="N115" t="str">
        <f t="shared" ref="N115" si="107">MID(A115, FIND("https://", A115), LEN(A115) - FIND("https://", A115) - 1)</f>
        <v>https://www.amazon.com/Ends-Us-Novel-Colleen-Hoover/dp/1501110365/ref=zg_bs_g_books_d_sccl_12/133-8364463-3604600?psc=</v>
      </c>
      <c r="O115" t="s">
        <v>3033</v>
      </c>
      <c r="P115" t="str">
        <f>MID(O115, FIND("https://", O115), LEN(O115) - FIND("https://", O115) )</f>
        <v>https://www.amazon.com/Ends-Us-Novel-Colleen-Hoover/dp/1501110365?psc=&amp;linkCode=ll1&amp;tag=dividy-20&amp;linkId=a2d9d0c9081d63df5827b66eba31ab3e&amp;language=en_US&amp;ref_=as_li_ss_tl</v>
      </c>
      <c r="AO115" t="s">
        <v>174</v>
      </c>
    </row>
    <row r="116" spans="1:41" x14ac:dyDescent="0.2">
      <c r="A116" t="s">
        <v>136</v>
      </c>
      <c r="O116" t="s">
        <v>162</v>
      </c>
      <c r="AO116" t="s">
        <v>175</v>
      </c>
    </row>
    <row r="117" spans="1:41" x14ac:dyDescent="0.2">
      <c r="A117" t="s">
        <v>135</v>
      </c>
      <c r="E117" t="str">
        <f t="shared" ref="E117" si="108">J117&amp;$B$37&amp;B120&amp;K117</f>
        <v>&lt;a href="/Books1/Dont-Believe-Everything-You-Think"&gt;&lt;div class="product-card"&gt;</v>
      </c>
      <c r="J117" t="s">
        <v>146</v>
      </c>
      <c r="K117" t="s">
        <v>145</v>
      </c>
      <c r="O117" s="7"/>
      <c r="AO117" t="s">
        <v>336</v>
      </c>
    </row>
    <row r="118" spans="1:41" x14ac:dyDescent="0.2">
      <c r="A118" t="s">
        <v>2856</v>
      </c>
      <c r="B118" t="str">
        <f t="shared" ref="B118" si="109">MID(A118, FIND("https://", A118), IFERROR(FIND(".jpg", A118), FIND(".png", A118)) - FIND("https://", A118) + 4)</f>
        <v>https://c.media-amazon.com/images/I/51xKFo2B+RL._AC_UL600_SR600,400_.jpg</v>
      </c>
      <c r="E118" t="str">
        <f t="shared" ref="E118" si="110">J118&amp;B118&amp;K118&amp;B119&amp;L118</f>
        <v>&lt;img src="https://c.media-amazon.com/images/I/51xKFo2B+RL._AC_UL600_SR600,400_.jpg" alt="Don't Believe Everything You Think: Why Your Thinking Is The Beginning &amp; End Of Suffering (Beyond Suffering)" class="product-image"&gt;</v>
      </c>
      <c r="J118" t="s">
        <v>140</v>
      </c>
      <c r="K118" t="s">
        <v>141</v>
      </c>
      <c r="L118" t="s">
        <v>142</v>
      </c>
      <c r="N118" t="str">
        <f t="shared" ref="N118:N120" si="111">B118</f>
        <v>https://c.media-amazon.com/images/I/51xKFo2B+RL._AC_UL600_SR600,400_.jpg</v>
      </c>
      <c r="O118" t="s">
        <v>341</v>
      </c>
      <c r="AO118" t="s">
        <v>337</v>
      </c>
    </row>
    <row r="119" spans="1:41" x14ac:dyDescent="0.2">
      <c r="A119" t="s">
        <v>2857</v>
      </c>
      <c r="B119" t="str">
        <f t="shared" ref="B119" si="112">MID(A119, FIND("""", A119, FIND("name"":", A119)) + 4, LEN(A119) - FIND("""", A119, FIND("name"":", A119)) - 5)</f>
        <v>Don't Believe Everything You Think: Why Your Thinking Is The Beginning &amp; End Of Suffering (Beyond Suffering)</v>
      </c>
      <c r="E119" t="str">
        <f t="shared" ref="E119" si="113">J119&amp;B119&amp;K119</f>
        <v>&lt;h3 class="product-title"&gt;Don't Believe Everything You Think: Why Your Thinking Is The Beginning &amp; End Of Suffering (Beyond Suffering)&lt;/h3&gt;</v>
      </c>
      <c r="J119" t="s">
        <v>144</v>
      </c>
      <c r="K119" t="s">
        <v>143</v>
      </c>
      <c r="N119" t="str">
        <f t="shared" si="111"/>
        <v>Don't Believe Everything You Think: Why Your Thinking Is The Beginning &amp; End Of Suffering (Beyond Suffering)</v>
      </c>
      <c r="O119" t="s">
        <v>3034</v>
      </c>
      <c r="P119" t="str">
        <f>O119</f>
        <v xml:space="preserve">    "productDetails": "Learn how to overcome anxiety, self-doubt &amp; self-sabotage without needing to rely on motivation or willpower.In this book, you'll discover the root cause of all psychological and emotional suffering and how to achieve freedom of mind to effortlessly create the life you've always wanted to live.Although pain is inevitable, suffering is optional.This book offers a completely new paradigm and understanding of where our human experience comes from, allowing us to end our own suffering and create how we want to feel at any moment.In This 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exist.Within the pages of this 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book was written to help you go beyond your thinking and discover the truth of what you already intuitively know deep inside your soul.   Read more",</v>
      </c>
      <c r="AO119" t="s">
        <v>177</v>
      </c>
    </row>
    <row r="120" spans="1:41" x14ac:dyDescent="0.2">
      <c r="A120" t="s">
        <v>1575</v>
      </c>
      <c r="B120" t="str">
        <f t="shared" ref="B120" si="114">MID(A120, FIND("amazon.com/", A120) + LEN("amazon.com/"), LEN(A120) - FIND("amazon.com/", A120) - LEN("amazon.com/")-1)</f>
        <v>Dont-Believe-Everything-You-Think</v>
      </c>
      <c r="E120" t="str">
        <f t="shared" ref="E120:E121" si="115">J120</f>
        <v>&lt;/div&gt;</v>
      </c>
      <c r="J120" t="s">
        <v>111</v>
      </c>
      <c r="N120" t="str">
        <f t="shared" si="111"/>
        <v>Dont-Believe-Everything-You-Think</v>
      </c>
      <c r="O120" t="s">
        <v>3035</v>
      </c>
      <c r="P120" t="str">
        <f>O120</f>
        <v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16 people found this helpful\n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24 people found this helpful\n    \n          \n              \n                  Helpful\n              \n          \n      Sending feedback...Thank you for your feedback.Sorry, we failed to record your vote. Please try again\n        Report\n  &lt;img src=\"https://c.media-amazon.com/images/S/amazon-avatars-global/default.png\"/&gt;barry fuller5.0 out of 5 stars\n\n\n\n\n\n\n\n  \n  \n    Awesome book\n  \nReviewed in the United States on September 9, 2024Verified Purchase\n\n\n\n\n\n\n\n  \n  \n    Great book great explanation of things making it very easy and interesting to read and follow. I'm am ordering 2 more of this authors books he did such great job on this one\n  \nRead more\n  3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13 people found this helpful\n    \n          \n              \n                  Helpful\n              \n          \n      Sending feedback...Thank you for your feedback.Sorry, we failed to record your vote. Please try again\n        Report\n  &lt;img src=\"https://c.media-amazon.com/images/S/amazon-avatars-global/default.png\"/&gt;Phenomenal book! My girlfriend and I love this book. We typically do 5 questions on our date nights and have helped us get a better understanding of how to navigate through hard conversations or compromises. 4.0 out of 5 stars\n\n\n\n\n\n\n\n  \n  \n    Great book!\n  \nReviewed in the United States on August 1, 2024Verified Purchase\n\n\n\n\n\n\n\n  \n  \n    This book truly gave me a better understanding of how to navigate through my own thoughts. It was insightful and gave me a new outlook on my mental health. 9/10 would recommend to a friend.\n  \nRead more\n  3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23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12 people found this helpful\n    \n          \n              \n                  Helpful\n              \n          \n      Sending feedback...Thank you for your feedback.Sorry, we failed to record your vote. Please try again\n        Report\n  &lt;img src=\"https://c.media-amazon.com/images/S/amazon-avatars-global/default.png\"/&gt;Amazon Customer5.0 out of 5 stars\n\n\n\n\n\n\n\n  \n  \n    Get it\n  \nReviewed in the United States on September 5, 2024Verified Purchase\n\n\n\n\n\n\n\n  \n  \n    This book is short and to the point, if you are thinking about buying one book, let it be this one. You will feel a change from the first chapter. I don’t even like reading that much and devoured this book in two days even with crazy adhd. I recommend it 1000%. Get it. It’s easy and fast to read, it will change your perspective. You have nothing to lose.\n  \nRead more\n  3 people found this helpful\n    \n          \n              \n                  Helpful\n              \n          \n      Sending feedback...Thank you for your feedback.Sorry, we failed to record your vote. Please try again\n        Report",</v>
      </c>
      <c r="AO120" t="s">
        <v>338</v>
      </c>
    </row>
    <row r="121" spans="1:41" x14ac:dyDescent="0.2">
      <c r="A121" t="s">
        <v>2858</v>
      </c>
      <c r="E121" t="str">
        <f t="shared" si="115"/>
        <v>&lt;/a&gt;</v>
      </c>
      <c r="J121" t="s">
        <v>112</v>
      </c>
      <c r="N121" t="str">
        <f t="shared" ref="N121" si="116">MID(A121, FIND("https://", A121), LEN(A121) - FIND("https://", A121) - 1)</f>
        <v>https://www.amazon.com/Dont-Believe-Everything-You-Think/dp/B09WPP7R6S/ref=zg_bs_g_books_d_sccl_13/133-8364463-3604600?psc=</v>
      </c>
      <c r="O121" t="s">
        <v>3036</v>
      </c>
      <c r="P121" t="str">
        <f>MID(O121, FIND("https://", O121), LEN(O121) - FIND("https://", O121) )</f>
        <v>https://www.amazon.com/Dont-Believe-Everything-You-Think/dp/B09WPP7R6S?psc=&amp;linkCode=ll1&amp;tag=dividy-20&amp;linkId=7e1f6e9d775022637c455b6230b1f692&amp;language=en_US&amp;ref_=as_li_ss_tl</v>
      </c>
      <c r="AO121" t="s">
        <v>179</v>
      </c>
    </row>
    <row r="122" spans="1:41" x14ac:dyDescent="0.2">
      <c r="A122" t="s">
        <v>136</v>
      </c>
      <c r="O122" t="s">
        <v>162</v>
      </c>
    </row>
    <row r="123" spans="1:41" x14ac:dyDescent="0.2">
      <c r="A123" t="s">
        <v>135</v>
      </c>
      <c r="E123" t="str">
        <f t="shared" ref="E123" si="117">J123&amp;$B$37&amp;B126&amp;K123</f>
        <v>&lt;a href="/Books1/Pumpkin-Spice-Caf%C3%A9-Laurie-Gilmore"&gt;&lt;div class="product-card"&gt;</v>
      </c>
      <c r="J123" t="s">
        <v>146</v>
      </c>
      <c r="K123" t="s">
        <v>145</v>
      </c>
      <c r="O123" s="7"/>
      <c r="AO123" t="s">
        <v>339</v>
      </c>
    </row>
    <row r="124" spans="1:41" x14ac:dyDescent="0.2">
      <c r="A124" t="s">
        <v>2859</v>
      </c>
      <c r="B124" t="str">
        <f t="shared" ref="B124" si="118">MID(A124, FIND("https://", A124), IFERROR(FIND(".jpg", A124), FIND(".png", A124)) - FIND("https://", A124) + 4)</f>
        <v>https://c.media-amazon.com/images/I/81SY28F1TzL._AC_UL600_SR600,400_.jpg</v>
      </c>
      <c r="E124" t="str">
        <f t="shared" ref="E124" si="119">J124&amp;B124&amp;K124&amp;B125&amp;L124</f>
        <v>&lt;img src="https://c.media-amazon.com/images/I/81SY28F1TzL._AC_UL600_SR600,400_.jpg" alt="The Pumpkin Spice Café: TikTok Made Me Buy It (Dream Harbor) (Book 1)" class="product-image"&gt;</v>
      </c>
      <c r="J124" t="s">
        <v>140</v>
      </c>
      <c r="K124" t="s">
        <v>141</v>
      </c>
      <c r="L124" t="s">
        <v>142</v>
      </c>
      <c r="N124" t="str">
        <f t="shared" ref="N124:N126" si="120">B124</f>
        <v>https://c.media-amazon.com/images/I/81SY28F1TzL._AC_UL600_SR600,400_.jpg</v>
      </c>
      <c r="O124" t="s">
        <v>341</v>
      </c>
      <c r="AO124" t="s">
        <v>340</v>
      </c>
    </row>
    <row r="125" spans="1:41" x14ac:dyDescent="0.2">
      <c r="A125" t="s">
        <v>2860</v>
      </c>
      <c r="B125" t="str">
        <f t="shared" ref="B125" si="121">MID(A125, FIND("""", A125, FIND("name"":", A125)) + 4, LEN(A125) - FIND("""", A125, FIND("name"":", A125)) - 5)</f>
        <v>The Pumpkin Spice Café: TikTok Made Me Buy It (Dream Harbor) (Book 1)</v>
      </c>
      <c r="E125" t="str">
        <f t="shared" ref="E125" si="122">J125&amp;B125&amp;K125</f>
        <v>&lt;h3 class="product-title"&gt;The Pumpkin Spice Café: TikTok Made Me Buy It (Dream Harbor) (Book 1)&lt;/h3&gt;</v>
      </c>
      <c r="J125" t="s">
        <v>144</v>
      </c>
      <c r="K125" t="s">
        <v>143</v>
      </c>
      <c r="N125" t="str">
        <f t="shared" si="120"/>
        <v>The Pumpkin Spice Café: TikTok Made Me Buy It (Dream Harbor) (Book 1)</v>
      </c>
      <c r="O125" t="s">
        <v>3037</v>
      </c>
      <c r="P125" t="str">
        <f>O125</f>
        <v xml:space="preserve">    "productDetails": "A spicy small-town romance and TikTok phenomenon, perfect for fans of Hannah Grace and Stephanie Archer.'This is everything I love! Cozy small town romance, fall vibes, coffee house vibes, and grumpy x sunshine trope that was done perfectly!'⭐⭐⭐⭐⭐ NetGalley ReviewerThe Sunday Times bestseller and winner of TikTok shop Book of the Year 2024When Jeanie’s aunt gifts her the beloved Pumpkin Spice Café in the small town of Dream Harbor, Jeanie jumps at the chance for a fresh start away from her very dull desk job.Logan is a local farmer who avoids Dream Harbor’s gossip at all costs. But Jeanie’s arrival disrupts Logan’s routine and he wants nothing to do with the irritatingly upbeat new girl, except that he finds himself inexplicably drawn to her.Will Jeanie’s happy-go-lucky attitude win over the grumpy-but-gorgeous Logan, or has this city girl found the one person in town who won’t fall for her charm, or her pumpkin spice lattes…The Pumpkin Spice Cafe is a cozy romantic novel with a grumpy x sunshine dynamic, a small-town setting and a HEA guaranteed! Tropes:Grumpy x SunshineSmall townFound familySpicyReaders have fallen for Dream Harbor, will you?‘Wonderful story with tears, laughter, mysteries, uncertainty and happiness’ ⭐⭐⭐⭐⭐‘Compelling, cozy and delightful narrative’ ⭐⭐⭐⭐⭐‘A charming small town romance with sizzling chemistry and plenty of spice’ ⭐⭐⭐⭐⭐‘I LOVED THIS SO BAD. The vibes of the small town were immaculate, the cast of people around Jeanie and Logan amazing, the story soooo heartwarming’ ⭐⭐⭐⭐⭐'Ooohh I adored this! Fall setting, small town, coffee shop, grumpy sunshine!’ ⭐⭐⭐⭐⭐'This book makes my heart happy!’ ⭐⭐⭐⭐⭐'As a lover of fall and small town romance, this book was the perfect kind of romance for me’ ⭐⭐⭐⭐⭐'This was a gorgeous cinnamon spiced huge mug of psl and cozy jumpers and autumn leaves sort of a book’ ⭐⭐⭐⭐⭐Laurie Gilmore's book 'The Pumpkin Spice Café' was a Sunday Times bestseller w/c 2023-10-30.   Read more",</v>
      </c>
      <c r="AO125" t="s">
        <v>180</v>
      </c>
    </row>
    <row r="126" spans="1:41" x14ac:dyDescent="0.2">
      <c r="A126" t="s">
        <v>2861</v>
      </c>
      <c r="B126" t="str">
        <f t="shared" ref="B126" si="123">MID(A126, FIND("amazon.com/", A126) + LEN("amazon.com/"), LEN(A126) - FIND("amazon.com/", A126) - LEN("amazon.com/")-1)</f>
        <v>Pumpkin-Spice-Caf%C3%A9-Laurie-Gilmore</v>
      </c>
      <c r="E126" t="str">
        <f t="shared" ref="E126:E127" si="124">J126</f>
        <v>&lt;/div&gt;</v>
      </c>
      <c r="J126" t="s">
        <v>111</v>
      </c>
      <c r="N126" t="str">
        <f t="shared" si="120"/>
        <v>Pumpkin-Spice-Caf%C3%A9-Laurie-Gilmore</v>
      </c>
      <c r="O126" t="s">
        <v>3038</v>
      </c>
      <c r="P126" t="str">
        <f>O126</f>
        <v xml:space="preserve">    "customerReviews": "&lt;img src=\"https://c.media-amazon.com/images/S/amazon-avatars-global/36481715-7557-44c1-921f-c78b60cf9fa0._CR6%2C0%2C487%2C487_SX460_.jpg\"/&gt;Dakoda Carpenter4.0 out of 5 stars\n\n\n\n\n\n\n\n  \n  \n    Charming, cozy and not cheesy!\n  \nReviewed in the United States on September 3, 2024Verified Purchase\n\n\n\n\n\n\n\n  \n  \n    If you’re in the mood for a cozy read that feels like a warm holiday movie, The Pumpkin Spice Cafe is a perfect pick! This sweet fall romance has just the right vibe—charming without being obnoxiously cheesy.The main character is super relatable, and I found myself really connecting with her, even though we’re nothing alike. The side characters are also well-developed, making it easy to keep track of everyone in this small-town setting. I loved how the plot wrapped up nicely, leaving no loose ends, which is such a nice change of pace. Plus, the way the author weaves in references to earlier events makes the characters conversations feel natural and real.Overall, I definitely recommend The Pumpkin Spice Cafe if you’re looking for a light-hearted romance. It is pretty mild on the steamy scenes, this is a feel good story not a smut story.\n  \nRead more\n  3 people found this helpful\n    \n          \n              \n                  Helpful\n              \n          \n      Sending feedback...Thank you for your feedback.Sorry, we failed to record your vote. Please try again\n        Report\n  &lt;img src=\"https://c.media-amazon.com/images/S/amazon-avatars-global/8632bd48-6f49-4b0d-ac56-31d2fc44051e._CR0%2C0%2C333%2C333_UX460_.jpg\"/&gt;Read-Love-Review Blog5.0 out of 5 stars\n\n\n\n\n\n\n\n  \n  \n    Cozy Small Town Romance\n  \nReviewed in the United States on September 3, 2024Verified Purchase\n\n\n\n\n\n\n\n  \n  \n    This contemporary romance is a sweet autumn-themed slow-burn story. I love the book's small-town, midlife, and grumpy/sunshine tropes. The book was lighthearted, with a little mystery and some very lovable characters. Jeanie and Logan have some sizzling intimacy as they go from acquaintances to lovers and embrace their relationship. The autumn vibes were cozy and nostalgic. I truly enjoyed this book and look forward to reading more by this author.Jeanie is beginning her new life in Dream Harbor. Thanks to her aunt's retirement ideas, she is now the owner of The Pumpkin Spice Cafe.Logan, the local farmer and produce delivery driver, is quiet and introverted. Although the small town seems quirky and fun, he also has a hero complex.The book club and townsfolk in this story are a hoot. Maybe I should take notes on what to read next. I like that this is a slow burn, with Jeanie and Logan getting to know each other before anything happens. The book is predictable but a sweet read.I like Logan and his protective nature. Jeanie is a hot mess but entertaining. Their chemistry is off the charts, and the autumn vibes in the book are cozy, like a warm sweater. I love the not-so-secret relationship and, of course, the little bit of mystery in the storyline. Between the autumn festival, the farm and all its earthy descriptions, and pumpkins, apples, and costumes, what's not to love about the autumn vibes in this book?The acquaintance to lovers does get steamy, but it is a sweet intimacy. I love how the characters stay true to their personalities even in the throes of passion. They border between steamy encounters and sizzling intimacy. The found family in the book is so heartwarming.Oh, did you catch the set-up for future book characters? This book ends sweetly with the found family and small-town charms.\n  \nRead more\n  \n    \n          \n              \n                  Helpful\n              \n          \n      Sending feedback...Thank you for your feedback.Sorry, we failed to record your vote. Please try again\n        Report\n  &lt;img src=\"https://c.media-amazon.com/images/S/amazon-avatars-global/default.png\"/&gt;Caila 3.0 out of 5 stars\n\n\n\n\n\n\n\n  \n  \n    cute!\n  \nReviewed in the United States on September 10, 2024Verified Purchase\n\n\n\n\n\n\n\n  \n  \n    Really cute book. Some of the pacing wasn’t my favorite (give me a slow burn friends to lovers and less of a love bombing after a week of being together) and I like ever so slightly more angst than the bad guy just coming out and admitting being the bad guy but as a whole it was a really cute, easy fall read\n  \nRead more\n  \n    \n          \n              \n                  Helpful\n              \n          \n      Sending feedback...Thank you for your feedback.Sorry, we failed to record your vote. Please try again\n        Report\n  &lt;img src=\"https://c.media-amazon.com/images/S/amazon-avatars-global/e136f438-f6b7-4f14-ba10-2ffeddbe5ffd._CR0%2C0%2C959%2C959_SX460_.jpg\"/&gt;Jolene Leisch4.0 out of 5 stars\n\n\n\n\n\n\n\n  \n  \n    For the love of silkie chickens\n  \nReviewed in the United States on September 11, 2024Verified Purchase\n\n\n\n\n\n\n\n  \n  \n    I now see what all the hoopla over this book was about. This is such a charming, feel good read. The characters were so well developed, I especially loved the Jeanie and Logan's budding romance.Favorite lines:Chickens made sense. Chickens didn't pretend they loved you until you proposed in front of the whole damn town at the annual Christmas tree lighting and then suddenly changed their mind.\"I promise the next time you puke you can call me, okay?\" I'll clean it up. I deal with all sorts of gross farm emergencies every day. You haven't seen anything until you've had an alpaca spit on you.\"\n  \nRead more\n  One person found this helpful\n    \n          \n              \n                  Helpful\n              \n          \n      Sending feedback...Thank you for your feedback.Sorry, we failed to record your vote. Please try again\n        Report\n  &lt;img src=\"https://c.media-amazon.com/images/S/amazon-avatars-global/default.png\"/&gt;Cele5.0 out of 5 stars\n\n\n\n\n\n\n\n  \n  \n    Cute &amp; cozy\n  \nReviewed in the United States on September 7, 2024Verified Purchase\n\n\n\n\n\n\n\n  \n  \n    This is such a cute book. Easy to read. I love it. Cannot wait to read the 2nd book. You want anything cozy, cute and fall vibes. This is the perfect book to start your fall readings\n  \nRead more\n  \n    \n          \n              \n                  Helpful\n              \n          \n      Sending feedback...Thank you for your feedback.Sorry, we failed to record your vote. Please try again\n        Report\n  &lt;img src=\"https://c.media-amazon.com/images/S/amazon-avatars-global/default.png\"/&gt;Susan Frank3.0 out of 5 stars\n\n\n\n\n\n\n\n  \n  \n    Not a Cozy Murder\n  \nReviewed in the United States on September 4, 2024Verified Purchase\n\n\n\n\n\n\n\n  \n  \n    I kept waiting for the dead body!  There wasn’t any. Cute books for the romance readers but to be honest it’s not for me.  Love romance but not overt and looking for a nice little mystery.\n  \nRead more\n  One person found this helpful\n    \n          \n              \n                  Helpful\n              \n          \n      Sending feedback...Thank you for your feedback.Sorry, we failed to record your vote. Please try again\n        Report\n  &lt;img src=\"https://c.media-amazon.com/images/S/amazon-avatars-global/default.png\"/&gt;Hi My Name is Brookie4.0 out of 5 stars\n\n\n\n\n\n\n\n  \n  \n    Small town fall cozy vibes\n  \nReviewed in the United States on September 3, 2024Verified Purchase\n\n\n\n\n\n\n\n  \n  \n    ⭐️⭐️⭐️⭐️The Pumpkin Spice Cafe by Laurie GilmoreYou will love this is you love:😠😚Grumpy x Sunshine🏠Small town💛Found family🌶️SpicyA sweet and spicy cozy romance with a little bit of mystery. I really enjoyed reading this book. It had all the fall vibes set in a small town.Jeanie takes over her aunts coffee shop, that happens to be beloved by the town of Dream Harbor. She has a rocky start getting into the swing of things at the cafe. And making the regular customers happy and her aunt proud has been a struggle.Recluse farmer Logan almost gets attacked by a sleep deprived Jeanie in the first week she move to Dream Harbor, while delivering produce. Jeanie is positive that someone is out to get her and the cafe. For some reason, Logan can't seem to get rid of her and maybe doesn't even want to. It's a funny and sweet, sometimes spicy novel that will have you laughing and give you all the small town fall vibes.\n  \nRead more\n  3 people found this helpful\n    \n          \n              \n                  Helpful\n              \n          \n      Sending feedback...Thank you for your feedback.Sorry, we failed to record your vote. Please try again\n        Report\n  &lt;img src=\"https://c.media-amazon.com/images/S/amazon-avatars-global/default.png\"/&gt;Chey2.0 out of 5 stars\n\n\n\n\n\n\n\n  \n  \n    Too jumpy and too fast\n  \nReviewed in the United States on September 2, 2024Verified Purchase\n\n\n\n\n\n\n\n  \n  \n    This story is very very cute, don’t get me wrong but it had so much more potential. Instead it just jumped from scene to scene to have them in it.. like there were pages about how nervous she was to open the cafe and then we didn’t get the opening day at all! Completely skipped the weekend and went to Logan’s POV. Lazy? Writers block? Idk.. there was no build up either, it was basically love at first sight.. and he was in no way “grumpy”.. he was a genuine teddy bear and displayed that from day one.. it you want something quick that flies by then yes, I recommend. If you’re looking for something more realistic or a slow burn, absolutely not.\n  \nRead more\n  5 people found this helpful\n    \n          \n              \n                  Helpful\n              \n          \n      Sending feedback...Thank you for your feedback.Sorry, we failed to record your vote. Please try again\n        Report",</v>
      </c>
      <c r="AO126" t="s">
        <v>181</v>
      </c>
    </row>
    <row r="127" spans="1:41" x14ac:dyDescent="0.2">
      <c r="A127" t="s">
        <v>2862</v>
      </c>
      <c r="E127" t="str">
        <f t="shared" si="124"/>
        <v>&lt;/a&gt;</v>
      </c>
      <c r="J127" t="s">
        <v>112</v>
      </c>
      <c r="N127" t="str">
        <f t="shared" ref="N127" si="125">MID(A127, FIND("https://", A127), LEN(A127) - FIND("https://", A127) - 1)</f>
        <v>https://www.amazon.com/Pumpkin-Spice-Caf%C3%A9-Laurie-Gilmore/dp/0008610673/ref=zg_bs_g_books_d_sccl_14/133-8364463-3604600?psc=</v>
      </c>
      <c r="O127" t="s">
        <v>3039</v>
      </c>
      <c r="P127" t="str">
        <f>MID(O127, FIND("https://", O127), LEN(O127) - FIND("https://", O127) )</f>
        <v>https://www.amazon.com/Pumpkin-Spice-Caf%C3%A9-Laurie-Gilmore/dp/0008610673?psc=&amp;linkCode=ll1&amp;tag=dividy-20&amp;linkId=d34e0e86535dd25a3615362b5dc6b894&amp;language=en_US&amp;ref_=as_li_ss_tl</v>
      </c>
    </row>
    <row r="128" spans="1:41" x14ac:dyDescent="0.2">
      <c r="A128" t="s">
        <v>136</v>
      </c>
      <c r="O128" t="s">
        <v>162</v>
      </c>
    </row>
    <row r="129" spans="1:16" x14ac:dyDescent="0.2">
      <c r="A129" t="s">
        <v>135</v>
      </c>
      <c r="E129" t="str">
        <f t="shared" ref="E129" si="126">J129&amp;$B$37&amp;B132&amp;K129</f>
        <v>&lt;a href="/Books1/Mom-Want-Hear-Your-Story"&gt;&lt;div class="product-card"&gt;</v>
      </c>
      <c r="J129" t="s">
        <v>146</v>
      </c>
      <c r="K129" t="s">
        <v>145</v>
      </c>
      <c r="O129" s="7"/>
    </row>
    <row r="130" spans="1:16" x14ac:dyDescent="0.2">
      <c r="A130" t="s">
        <v>2863</v>
      </c>
      <c r="B130" t="str">
        <f t="shared" ref="B130" si="127">MID(A130, FIND("https://", A130), IFERROR(FIND(".jpg", A130), FIND(".png", A130)) - FIND("https://", A130) + 4)</f>
        <v>https://c.media-amazon.com/images/I/71sOqrd6JHL._AC_UL600_SR600,400_.jpg</v>
      </c>
      <c r="E130" t="str">
        <f t="shared" ref="E130" si="128">J130&amp;B130&amp;K130&amp;B131&amp;L130</f>
        <v>&lt;img src="https://c.media-amazon.com/images/I/71sOqrd6JHL._AC_UL600_SR600,400_.jpg" alt="Mom, I Want to Hear Your Story: A Mother’s Guided Journal To Share Her Life &amp; Her Love (Hear Your Story Books)" class="product-image"&gt;</v>
      </c>
      <c r="J130" t="s">
        <v>140</v>
      </c>
      <c r="K130" t="s">
        <v>141</v>
      </c>
      <c r="L130" t="s">
        <v>142</v>
      </c>
      <c r="N130" t="str">
        <f t="shared" ref="N130:N132" si="129">B130</f>
        <v>https://c.media-amazon.com/images/I/71sOqrd6JHL._AC_UL600_SR600,400_.jpg</v>
      </c>
      <c r="O130" t="s">
        <v>341</v>
      </c>
    </row>
    <row r="131" spans="1:16" x14ac:dyDescent="0.2">
      <c r="A131" t="s">
        <v>2864</v>
      </c>
      <c r="B131" t="str">
        <f t="shared" ref="B131" si="130">MID(A131, FIND("""", A131, FIND("name"":", A131)) + 4, LEN(A131) - FIND("""", A131, FIND("name"":", A131)) - 5)</f>
        <v>Mom, I Want to Hear Your Story: A Mother’s Guided Journal To Share Her Life &amp; Her Love (Hear Your Story Books)</v>
      </c>
      <c r="E131" t="str">
        <f t="shared" ref="E131" si="131">J131&amp;B131&amp;K131</f>
        <v>&lt;h3 class="product-title"&gt;Mom, I Want to Hear Your Story: A Mother’s Guided Journal To Share Her Life &amp; Her Love (Hear Your Story Books)&lt;/h3&gt;</v>
      </c>
      <c r="J131" t="s">
        <v>144</v>
      </c>
      <c r="K131" t="s">
        <v>143</v>
      </c>
      <c r="N131" t="str">
        <f t="shared" si="129"/>
        <v>Mom, I Want to Hear Your Story: A Mother’s Guided Journal To Share Her Life &amp; Her Love (Hear Your Story Books)</v>
      </c>
      <c r="O131" t="s">
        <v>3040</v>
      </c>
      <c r="P131" t="str">
        <f>O131</f>
        <v xml:space="preserve">    "productDetails": "Give your mom the gift she will love, and you will cherish.\"Mom, I Want to Hear Your Story\" is the fun and delightful way for you to discover everything from your mother's childhood memories to the profound turning points in her life. Featuring specially selected questions in an easy-to-use layout, each intentional section gives your mom a place to share her life with you while creating a lasting legacy.With over 250 thought-provoking questions and prompts, \"Mom, I Want to Hear Your Story.\" is the beloved and enjoyable way to encourage your Mom to share and preserve her life story.Features &amp; Benefits:Over 250 Guided Prompts: The carefully curated questions will gently guide your mom down memory lane, making it simple and fun for her to reminisce, write about, and share her life’s tales.The perfect size: The 110 beautifully designed pages and 6x9 size have been specifically selected to make this journal easy for your Mom to use and carry. Available in your choice of paperback or hardcover.Elegantly Designed for Your Mom: This beautiful guided journal has been specifically crafted to capture your Mom’s lifetime of stories. Every page is an invitation to explore and celebrate her incredible journey.Hear Your Story® was founded as a heartfelt response by our founder to losing his father to Alzheimer’s. Our journals are a commitment to safeguarding family legacies and a testament to the belief that every life is a story worth telling and preserving.The Hear Your Story® team is made up of parents, grandparents, and grandchildren. We draw upon the rich tapestry of our collective experiences and perspectives to infuse each of our journals with the care and love it deserves.Hear Your Story® is the original innovator of family memory journals, perfecting the craft of memory preservation through guided journals. \"Mom, I Want to Hear Your Story\" stands out for its heartfelt origin, depth of its questions, and beautiful design. Featured on Oprah.Com, The PioneerWoman.Com, USA Today, and Today.Com, this journal is recognized as the gift that your mom will love, and you will cherish.Order Mom, I Want to Hear Your Story today and give your Mom the gift that delights and excites her.   Read more",</v>
      </c>
    </row>
    <row r="132" spans="1:16" x14ac:dyDescent="0.2">
      <c r="A132" t="s">
        <v>2865</v>
      </c>
      <c r="B132" t="str">
        <f t="shared" ref="B132" si="132">MID(A132, FIND("amazon.com/", A132) + LEN("amazon.com/"), LEN(A132) - FIND("amazon.com/", A132) - LEN("amazon.com/")-1)</f>
        <v>Mom-Want-Hear-Your-Story</v>
      </c>
      <c r="E132" t="str">
        <f t="shared" ref="E132:E133" si="133">J132</f>
        <v>&lt;/div&gt;</v>
      </c>
      <c r="J132" t="s">
        <v>111</v>
      </c>
      <c r="N132" t="str">
        <f t="shared" si="129"/>
        <v>Mom-Want-Hear-Your-Story</v>
      </c>
      <c r="O132" t="s">
        <v>3041</v>
      </c>
      <c r="P132" t="str">
        <f>O132</f>
        <v xml:space="preserve">    "customerReviews": "&lt;img src=\"https://c.media-amazon.com/images/S/amazon-avatars-global/default.png\"/&gt;Diamond Sports Mom5.0 out of 5 stars\n\n\n\n\n\n\n\n  \n  \n    A wonderful Gift for both the giver and receiver\n  \nReviewed in the United States on September 1, 2024Verified Purchase\n\n\n\n\n\n\n\n  \n  \n    Our son gave me this book as a gift. No occassion. He just wanted to know more about me. The questions are thought provoking and encourage insightful answers. Mom will get to know herself better as she answers and her family will find our many things they didn’t know. It can’t help but being everyone closer.\n  \nRead more\n  7 people found this helpful\n    \n          \n              \n                  Helpful\n              \n          \n      Sending feedback...Thank you for your feedback.Sorry, we failed to record your vote. Please try again\n        Report\n  &lt;img src=\"https://c.media-amazon.com/images/S/amazon-avatars-global/default.png\"/&gt;Sam 5.0 out of 5 stars\n\n\n\n\n\n\n\n  \n  \n    The Best Gift on Amazon\n  \nReviewed in the United States on June 15, 2024Verified Purchase\n\n\n\n\n\n\n\n  \n  \n    I can’t speak highly enough about this journal. The sad reality is that our parents won’t be here with us forever… but what better way to preserve their memory than to help them share their stories? While these prompts are intriguing and thought-provoking, they’re also straightforward and concise. I just gifted this to my Mom a few weeks ago and had to order the Dad version for Father’s Day because my family has enjoyed my Mom’s so much. It’s been a wonderful bonding tool and provided a new lens for me to experience life through my Mom’s eyes—childhood, likes/dislikes, passions, regrets, aspirations, life lessons, and growth.I can confidently say that is timeless, priceless gift is easily one of my best Amazon purchases. Couldn’t recommend more.\n  \nRead more\n  31 people found this helpful\n    \n          \n              \n                  Helpful\n              \n          \n      Sending feedback...Thank you for your feedback.Sorry, we failed to record your vote. Please try again\n        Report\n  &lt;img src=\"https://c.media-amazon.com/images/S/amazon-avatars-global/default.png\"/&gt;Dayton5.0 out of 5 stars\n\n\n\n\n\n\n\n  \n  \n    Good Gift for Capturing Family Stories and Memories\n  \nReviewed in the United States on June 16, 2024Verified Purchase\n\n\n\n\n\n\n\n  \n  \n    I recently gave my mom this journal, and it has turned out to be a fantastic gift choice. Every once in a while, she would share the most random but fascinating anecdotes or stories about her life, and I often found myself unsure of how to ask her to share more.This journal has become a wonderful way for her to document those memories. Not only is she enjoying writing down her stories, but it also means that we can keep a treasured collection of her memories at our family house. It's heartwarming to know that future generations will be able to read about her life and experiences. This journal has brought us closer and preserved our family history in a beautiful way. Highly recommend!Additionally, my mom loves to read so awesome to see her write her own story for others to read!\n  \nRead more\n  17 people found this helpful\n    \n          \n              \n                  Helpful\n              \n          \n      Sending feedback...Thank you for your feedback.Sorry, we failed to record your vote. Please try again\n        Report\n  &lt;img src=\"https://c.media-amazon.com/images/S/amazon-avatars-global/default.png\"/&gt;Jessica5.0 out of 5 stars\n\n\n\n\n\n\n\n  \n  \n    Great Question Prompts!\n  \nReviewed in the United States on June 4, 2024Verified Purchase\n\n\n\n\n\n\n\n  \n  \n    This book is great! It has great question prompts and is fun to fill out. Great for expecting mothers, which was why I bought it.I was having trouble fitting in all that I wanted to write. I did find one typo which was when it asked for the price of a movie ticket twice (I crossed out the extra one and put the average cost of a wedding) Not a big deal for me.It was a fun trip to the past with the memories it created as well as the conversations it started with me asking my parents what I was like as a baby.The hardcover feels really nice! It has a smooth/soft feel to it.Overall, I would recommend this book! 9/10 because of the typo and wishing there was a little extra space. (Write small, folks!)\n  \nRead more\n  16 people found this helpful\n    \n          \n              \n                  Helpful\n              \n          \n      Sending feedback...Thank you for your feedback.Sorry, we failed to record your vote. Please try again\n        Report\n  &lt;img src=\"https://c.media-amazon.com/images/S/amazon-avatars-global/default.png\"/&gt;Just My Thoughts:)4.0 out of 5 stars\n\n\n\n\n\n\n\n  \n  \n    Great Idea!\n  \nReviewed in the United States on July 26, 2024Verified Purchase\n\n\n\n\n\n\n\n  \n  \n    We recently lost a family member and we discussed how there was so much we didn’t ask her before she passed. So we decided to order this small book and begin asking questions of other family.It has turned out better than I expected.My mom is telling me stories I have never heard before. Seriously! I’m guessing I haven’t asked the right questions before because she has surprised me multiple times now with new stories. We also have had many wonderful conversations that I have to give credit to this book for. I encourage everyone to ask questions of your loved ones while you have them. Whether you get a book or not. Ask questions.This book does a great job of helping people to open up and share their stories. It’s a great gift!\n  \nRead more\n  13 people found this helpful\n    \n          \n              \n                  Helpful\n              \n          \n      Sending feedback...Thank you for your feedback.Sorry, we failed to record your vote. Please try again\n        Report\n  &lt;img src=\"https://c.media-amazon.com/images/S/amazon-avatars-global/e1d13dc6-35ae-4c9a-aa8e-8fdd0775b8dd._CR0%2C0%2C375%2C375_UX460_.jpg\"/&gt;Vanette 5.0 out of 5 stars\n\n\n\n\n\n\n\n  \n  \n    Great gift for mom.\n  \nReviewed in the United States on September 8, 2024Verified Purchase\n\n\n\n\n\n\n\n  \n  \n    Telling my story for my children and grand children is what I needed. Now they will know a lot more about me and my past.\n  \nRead more\n  3 people found this helpful\n    \n          \n              \n                  Helpful\n              \n          \n      Sending feedback...Thank you for your feedback.Sorry, we failed to record your vote. Please try again\n        Report\n  &lt;img src=\"https://c.media-amazon.com/images/S/amazon-avatars-global/default.png\"/&gt;Amazon Customer5.0 out of 5 stars\n\n\n\n\n\n\n\n  \n  \n    This Book Is Legacy in Physical Form\n  \nReviewed in the United States on August 9, 2024Verified Purchase\n\n\n\n\n\n\n\n  \n  \n    With our first baby 4 short weeks away, I wanted to capture pieces of my mom to ensure our baby boy would always have a piece of his grandma with him. The book came quick, exactly as described, and has some very thoughtful and feeling provoking prompts throughout.This is something we’ll pass down as a “piece” of our family tree.\n  \nRead more\n  4 people found this helpful\n    \n          \n              \n                  Helpful\n              \n          \n      Sending feedback...Thank you for your feedback.Sorry, we failed to record your vote. Please try again\n        Report\n  &lt;img src=\"https://c.media-amazon.com/images/S/amazon-avatars-global/e2ae614b-48ab-418d-a68f-ddf0f52961a9._CR0%2C0%2C500%2C500_SX460_.jpg\"/&gt;HAFEEZAH5.0 out of 5 stars\n\n\n\n\n\n\n\n  \n  \n    I bought 5 of them\n  \nReviewed in the United States on September 5, 2024Verified Purchase\n\n\n\n\n\n\n\n  \n  \n    This book was super helpful in  brining back some wonderful memories as I endeavored to recall days of old in an effort to bring my adult children up to snuff.  I enjoyed filling out the one that my daughter bought for m so much, that I decided to buy more to give to my other family and friends\n  \nRead more\n  3 people found this helpful\n    \n          \n              \n                  Helpful\n              \n          \n      Sending feedback...Thank you for your feedback.Sorry, we failed to record your vote. Please try again\n        Report",</v>
      </c>
    </row>
    <row r="133" spans="1:16" x14ac:dyDescent="0.2">
      <c r="A133" t="s">
        <v>2866</v>
      </c>
      <c r="E133" t="str">
        <f t="shared" si="133"/>
        <v>&lt;/a&gt;</v>
      </c>
      <c r="J133" t="s">
        <v>112</v>
      </c>
      <c r="N133" t="str">
        <f t="shared" ref="N133" si="134">MID(A133, FIND("https://", A133), LEN(A133) - FIND("https://", A133) - 1)</f>
        <v>https://www.amazon.com/Mom-Want-Hear-Your-Story/dp/1081439793/ref=zg_bs_g_books_d_sccl_15/133-8364463-3604600?psc=</v>
      </c>
      <c r="O133" t="s">
        <v>3042</v>
      </c>
      <c r="P133" t="str">
        <f>MID(O133, FIND("https://", O133), LEN(O133) - FIND("https://", O133) )</f>
        <v>https://www.amazon.com/Mom-Want-Hear-Your-Story/dp/1081439793?psc=&amp;linkCode=ll1&amp;tag=dividy-20&amp;linkId=9fed7af21247649220aba5e1935221ca&amp;language=en_US&amp;ref_=as_li_ss_tl</v>
      </c>
    </row>
    <row r="134" spans="1:16" x14ac:dyDescent="0.2">
      <c r="A134" t="s">
        <v>136</v>
      </c>
      <c r="O134" t="s">
        <v>162</v>
      </c>
    </row>
    <row r="135" spans="1:16" x14ac:dyDescent="0.2">
      <c r="A135" t="s">
        <v>135</v>
      </c>
      <c r="E135" t="str">
        <f t="shared" ref="E135" si="135">J135&amp;$B$37&amp;B138&amp;K135</f>
        <v>&lt;a href="/Books1/Nexus-Brief-History-Information-Networks"&gt;&lt;div class="product-card"&gt;</v>
      </c>
      <c r="J135" t="s">
        <v>146</v>
      </c>
      <c r="K135" t="s">
        <v>145</v>
      </c>
      <c r="O135" s="7"/>
    </row>
    <row r="136" spans="1:16" x14ac:dyDescent="0.2">
      <c r="A136" t="s">
        <v>2867</v>
      </c>
      <c r="B136" t="str">
        <f t="shared" ref="B136" si="136">MID(A136, FIND("https://", A136), IFERROR(FIND(".jpg", A136), FIND(".png", A136)) - FIND("https://", A136) + 4)</f>
        <v>https://c.media-amazon.com/images/I/71l4l6o2drL._AC_UL600_SR600,400_.jpg</v>
      </c>
      <c r="E136" t="str">
        <f t="shared" ref="E136" si="137">J136&amp;B136&amp;K136&amp;B137&amp;L136</f>
        <v>&lt;img src="https://c.media-amazon.com/images/I/71l4l6o2drL._AC_UL600_SR600,400_.jpg" alt="Nexus: A Brief History of Information Networks from the Stone Age to AI" class="product-image"&gt;</v>
      </c>
      <c r="J136" t="s">
        <v>140</v>
      </c>
      <c r="K136" t="s">
        <v>141</v>
      </c>
      <c r="L136" t="s">
        <v>142</v>
      </c>
      <c r="N136" t="str">
        <f t="shared" ref="N136:N138" si="138">B136</f>
        <v>https://c.media-amazon.com/images/I/71l4l6o2drL._AC_UL600_SR600,400_.jpg</v>
      </c>
      <c r="O136" t="s">
        <v>341</v>
      </c>
    </row>
    <row r="137" spans="1:16" x14ac:dyDescent="0.2">
      <c r="A137" t="s">
        <v>2868</v>
      </c>
      <c r="B137" t="str">
        <f t="shared" ref="B137" si="139">MID(A137, FIND("""", A137, FIND("name"":", A137)) + 4, LEN(A137) - FIND("""", A137, FIND("name"":", A137)) - 5)</f>
        <v>Nexus: A Brief History of Information Networks from the Stone Age to AI</v>
      </c>
      <c r="E137" t="str">
        <f t="shared" ref="E137" si="140">J137&amp;B137&amp;K137</f>
        <v>&lt;h3 class="product-title"&gt;Nexus: A Brief History of Information Networks from the Stone Age to AI&lt;/h3&gt;</v>
      </c>
      <c r="J137" t="s">
        <v>144</v>
      </c>
      <c r="K137" t="s">
        <v>143</v>
      </c>
      <c r="N137" t="str">
        <f t="shared" si="138"/>
        <v>Nexus: A Brief History of Information Networks from the Stone Age to AI</v>
      </c>
      <c r="O137" t="s">
        <v>3043</v>
      </c>
      <c r="P137" t="str">
        <f>O137</f>
        <v xml:space="preserve">    "productDetails": "From the #1 New York Times bestselling author of Sapiens comes the groundbreaking story of how information networks have made, and unmade, our world. “Masterful and provocative.”—Mustafa SuleymanFor the last 100,000 years, we Sapiens have accumulated enormous power. But despite allour discoveries, inventions, and conquests, we now find ourselves in an existential crisis. The world is on the verge of ecological collapse. Misinformation abounds. And we are rushing headlong into the age of AI—a new information network that threatens to annihilate us. For all that we have accomplished, why are we so self-destructive?Nexus looks through the long lens of human history to consider how the flow of information has shaped us, and our world. Taking us from the Stone Age, through the canonization of the Bible, early modern witch-hunts, Stalinism, Nazism, and the resurgence of populism today, Yuval Noah Harari asks us to consider the complex relationship between information and truth, bureaucracy and mythology, wisdom and power. He explores how different societies and political systems throughout history have wielded information to achieve their goals, for good and ill. And he addresses the urgent choices we face as non-human intelligence threatens our very existence. Information is not the raw material of truth; neither is it a mere weapon. Nexus explores the hopeful middle ground between these extremes, and in doing so, rediscovers our shared humanity.   Read more",</v>
      </c>
    </row>
    <row r="138" spans="1:16" x14ac:dyDescent="0.2">
      <c r="A138" t="s">
        <v>2869</v>
      </c>
      <c r="B138" t="str">
        <f t="shared" ref="B138" si="141">MID(A138, FIND("amazon.com/", A138) + LEN("amazon.com/"), LEN(A138) - FIND("amazon.com/", A138) - LEN("amazon.com/")-1)</f>
        <v>Nexus-Brief-History-Information-Networks</v>
      </c>
      <c r="E138" t="str">
        <f t="shared" ref="E138:E139" si="142">J138</f>
        <v>&lt;/div&gt;</v>
      </c>
      <c r="J138" t="s">
        <v>111</v>
      </c>
      <c r="N138" t="str">
        <f t="shared" si="138"/>
        <v>Nexus-Brief-History-Information-Networks</v>
      </c>
      <c r="O138" t="s">
        <v>3044</v>
      </c>
      <c r="P138" t="str">
        <f>O138</f>
        <v xml:space="preserve">    "customerReviews": "&lt;img src=\"https://c.media-amazon.com/images/S/amazon-avatars-global/de1a7e50-0e28-43f5-8e6a-9086e15b3980._CR80%2C0%2C480%2C480_SX460_.jpg\"/&gt;Angie Boyter5.0 out of 5 stars\n\n\n\n\n\n\n\n  \n  \n    Fascinating, informative, entertaining, and scary!\n  \nReviewed in the United States on September 10, 2024\n\n\n\n\n\n\n\n  \n  \n    In the prologue to Nexus, author Yuval Harari says, “The main argument of this book is that humankind gains enormous power by building large networks of cooperation, but the way these networks are built predisposes them to use power unwisely. Our problem, then, is a network problem.” Networks, though, come in many forms. Harari explores information networks from man’s earliest days forward, beginning with our earliest information networks, stories. He traces the growth of information through biblical times to more modern history like witch hunts and Stalin’s collectivization. He then explores the inorganic networks that have become prominent in our current times and the implications of modern networks on politics. Networks have become more and more powerful, and the author says that in general this power allows them to thwart threats from outside but also increases the danger from within. His final recommendation, which he labels the most important takeaway from his book, is that we abandon naïve and populist views of information such as he describes in the book to build institutions with strong self-correcting mechanismsThe Acknowledgments section says that he began working on this book in 2018. From the sheer number of sources he cites, I can easily believe the work took that long! The breadth of the research is impressive, including many works from and about history but then also modern sources like Ray Kurzweil, Robert Sapolsky, PricewaterhouseCoopers, Elon Musk, and Donald Trump! It also made the book fascinating, informative, and added to my already-too-long list of books I want to read!The breadth of the examples described is equally informative and fascinating, such as China’s initial failure to appreciate the potential of the Industrial Revolution and the shock when Google’s AlphaGo AI defeated the human Go champion Lee Sedol. As a devoted catlover, I was especially amused by Google’s cat-image-generating AI called the Meow Generator.The book and its ideas were very interesting, but the best thing about it was that it engaged me and made ME think. Despite the overall credibility of his ideas, I did not always agree with him, and I would have loved to engage him in a discussion. That is a successful book and message, and I was even more convinced of its success when I found myself telling a friend about one of Harari’s ideas before I even finished the book. I will certainly be nominating it for my book group!Despite my high recommendation of the book and its ideas overall, I feel compelled to warn readers that Harari develops his message through well done examples and exploration of situations. He generally does not very explicitly define many of the terms he uses, even when he is using them in a rather specialized way , which can be confusing and annoying. This is a special problem in the beginning of the book. The Prologue left me so unsatisfied that I was tempted not to continue reading but decided to persist based on my enjoyment of his book Sapiens. I am glad I did. So if your initial reaction to the book is similar to mine, do persist. The author gets his point across, and it is an interesting one!I received an advance review copy of this book from NetGalley and Random House.\n  \nRead more\n  5 people found this helpful\n    \n          \n              \n                  Helpful\n              \n          \n      Sending feedback...Thank you for your feedback.Sorry, we failed to record your vote. Please try again\n        Report\n  &lt;img src=\"https://c.media-amazon.com/images/S/amazon-avatars-global/8077df0e-0bc7-40a6-b3f5-a42d2dfd1b88._CR0%2C0%2C400%2C400_UX460_.jpg\"/&gt;Ashlee Bree4.0 out of 5 stars\n\n\n\n\n\n\n\n  \n  \n    Detailed yet digestible look into the history of information networks\n  \nReviewed in the United States on September 10, 2024\n\n\n\n\n\n\n\n  \n  \n    Harari has a knack for blending history with speculation, for blurring sociopolitical commentary with earnest warning. It's what makes his books inherently readable and thought-provoking. This one is no different. I found myself riveted by his detailed yet digestible foray into the evolving landscape of information networks throughout history and the role AI will play in the present and future.I think the main takeaway is that more information does not always equal more knowledge or truth over time. (Which many of us already know.) However, the author takes great pains to explain why self-correcting mechanisms need to be in place so as to not lead to collective infallibility or delusion. He cites examples in human history when this has already happened. For instance, with the Catholic Church. Or among Stalinist or Nazist regimes. In these cases, he talks about how the self-correcting mechanisms are weak, leading to a breakdown of truth in exchange for power.The other big takeway is that AI information networks are unlike other information networks in history. Harari doesn't shy away from highlighting AI's pitfalls, nor does he ignore its potential future benefits. That said, it's impossible not to hear the warning in his words. All in all, a fascinating and illuminating read.\n  \nRead more\n  33 people found this helpful\n    \n          \n              \n                  Helpful\n              \n          \n      Sending feedback...Thank you for your feedback.Sorry, we failed to record your vote. Please try again\n        Report\n  &lt;img src=\"https://c.media-amazon.com/images/S/amazon-avatars-global/default.png\"/&gt;Richard P. Muller5.0 out of 5 stars\n\n\n\n\n\n\n\n  \n  \n    Harari's information and its discontents\n  \nReviewed in the United States on September 11, 2024\n\n\n\n\n\n\n\n  \n  \n    Yuval Noah Harari's 2014 book Sapiens: A Brief History of Humankind presents a theory of how humans went being just another species of apes to dominating the planet in terms of Cognitive, Industrial, and Scientific revolutions. One of Harari's key observations is that the religions, mythologies, lore, and national founding stories that human tell ourselves enable us to organize in increasingly greater collections and have been a major component to our dominance as a species.Harari's follow up book in 2016, Homo Deus: A Brief History of Tomorrow, takes a similarly sweeping approach to how humankind will continue to evolve into the future. Among the many visions for the future that Harari develops is the theory of dataism, the valuation of information and data flow as ends in themselves rather than means to ends. Harari predicts that dataism will ultimately lead to humans giving algorithms control of their personal and societal lives, which will lead to a potentially different and even inhuman future.Harari's current book looks at how the intersubjective reality of stories combines with the alien power that dataism gives to algorithms in our modern world. Nexus: A Brief History of Information Networks from the Stone Age to AI seeks to understand the unique opportunities and threats that artificial (or \"alien\", as Harari prefers to think of them) intelligence offers our current age. Harari counters a \"naïve\" view that information inevitably leads to truth by recognizing that information had the dual ends of truth and power. Harari illustrates these dual roles in the first part of the book where he shows how increasingly powerful information technologies allowed humans to evolve into increasingly complex societies. Harari refers to information technologies such as stories, which create an intersubjective reality, books, which allow societies to interact with a codified intersubjective reality, and error correction, where constitutional amendments allow these reality to gradually evolve and learn from errors of the pat.Nexus next considers what is different about information systems in the modern world: that for the first time we have created systems not merely able to be modified by humans, but for the first time capable of making decisions for and modifying themselves based on additional data. Harari paints yet another uncertain vision of the future, this time looking at possibilities where algorithms and alien intelligence can both strengthen and threaten totalitarian control. Similar to the pose he takes in Homo Deus, Harari is wise enough not to draw conclusions about whether these trends are good or bad; clearly these are tools that will be both beneficial and harmful in myriad ways, and all that is certain is that humankind will come out substantially different because of what they enable.As a historian, Harari is most helpful to the reader in identifying threads that course through long histories to understand the causes of our current situation and the risks that follow. This value makes Sapiens, which is primarily historical, satisfying in a way that Homo Deus and Nexus are not. Sapiens gave the reader a simple model through which to understand how qualities from humans' past have determine our present. In moving the story forward into the future, neither Homo Deus nor Nexus are as satisfying or as easy to summarize. Nonetheless, Harari's historical eye identifies key issues as being critical to determine what type of future we will inherit. In Nexus, Harari points to how important information systems have been in our development, and what a singular moment we are at today, when we find ourselves at the doorstep of a major change in the power of these systems, and in their power over us. The book is as insightful, intelligent, and potentially prescient as readers have come to expect from Harari.\n  \nRead more\n  One person found this helpful\n    \n          \n              \n                  Helpful\n              \n          \n      Sending feedback...Thank you for your feedback.Sorry, we failed to record your vote. Please try again\n        Report",</v>
      </c>
    </row>
    <row r="139" spans="1:16" x14ac:dyDescent="0.2">
      <c r="A139" t="s">
        <v>2870</v>
      </c>
      <c r="E139" t="str">
        <f t="shared" si="142"/>
        <v>&lt;/a&gt;</v>
      </c>
      <c r="J139" t="s">
        <v>112</v>
      </c>
      <c r="N139" t="str">
        <f t="shared" ref="N139" si="143">MID(A139, FIND("https://", A139), LEN(A139) - FIND("https://", A139) - 1)</f>
        <v>https://www.amazon.com/Nexus-Brief-History-Information-Networks/dp/059373422X/ref=zg_bs_g_books_d_sccl_16/133-8364463-3604600?psc=</v>
      </c>
      <c r="O139" t="s">
        <v>3045</v>
      </c>
      <c r="P139" t="str">
        <f>MID(O139, FIND("https://", O139), LEN(O139) - FIND("https://", O139) )</f>
        <v>https://www.amazon.com/Nexus-Brief-History-Information-Networks/dp/059373422X?psc=&amp;linkCode=ll1&amp;tag=dividy-20&amp;linkId=7e4fced81c38351b187426fa90848918&amp;language=en_US&amp;ref_=as_li_ss_tl</v>
      </c>
    </row>
    <row r="140" spans="1:16" x14ac:dyDescent="0.2">
      <c r="A140" t="s">
        <v>136</v>
      </c>
      <c r="O140" t="s">
        <v>162</v>
      </c>
    </row>
    <row r="141" spans="1:16" x14ac:dyDescent="0.2">
      <c r="A141" t="s">
        <v>135</v>
      </c>
      <c r="E141" t="str">
        <f t="shared" ref="E141" si="144">J141&amp;$B$37&amp;B144&amp;K141</f>
        <v>&lt;a href="/Books1/Who-Could-Ever-Love-You"&gt;&lt;div class="product-card"&gt;</v>
      </c>
      <c r="J141" t="s">
        <v>146</v>
      </c>
      <c r="K141" t="s">
        <v>145</v>
      </c>
      <c r="O141" s="7"/>
    </row>
    <row r="142" spans="1:16" x14ac:dyDescent="0.2">
      <c r="A142" t="s">
        <v>2871</v>
      </c>
      <c r="B142" t="str">
        <f t="shared" ref="B142" si="145">MID(A142, FIND("https://", A142), IFERROR(FIND(".jpg", A142), FIND(".png", A142)) - FIND("https://", A142) + 4)</f>
        <v>https://c.media-amazon.com/images/I/81ELJ0ei3OL._AC_UL600_SR600,400_.jpg</v>
      </c>
      <c r="E142" t="str">
        <f t="shared" ref="E142" si="146">J142&amp;B142&amp;K142&amp;B143&amp;L142</f>
        <v>&lt;img src="https://c.media-amazon.com/images/I/81ELJ0ei3OL._AC_UL600_SR600,400_.jpg" alt="Who Could Ever Love You: A Family Memoir" class="product-image"&gt;</v>
      </c>
      <c r="J142" t="s">
        <v>140</v>
      </c>
      <c r="K142" t="s">
        <v>141</v>
      </c>
      <c r="L142" t="s">
        <v>142</v>
      </c>
      <c r="N142" t="str">
        <f t="shared" ref="N142:N144" si="147">B142</f>
        <v>https://c.media-amazon.com/images/I/81ELJ0ei3OL._AC_UL600_SR600,400_.jpg</v>
      </c>
      <c r="O142" t="s">
        <v>341</v>
      </c>
    </row>
    <row r="143" spans="1:16" x14ac:dyDescent="0.2">
      <c r="A143" t="s">
        <v>2872</v>
      </c>
      <c r="B143" t="str">
        <f t="shared" ref="B143" si="148">MID(A143, FIND("""", A143, FIND("name"":", A143)) + 4, LEN(A143) - FIND("""", A143, FIND("name"":", A143)) - 5)</f>
        <v>Who Could Ever Love You: A Family Memoir</v>
      </c>
      <c r="E143" t="str">
        <f t="shared" ref="E143" si="149">J143&amp;B143&amp;K143</f>
        <v>&lt;h3 class="product-title"&gt;Who Could Ever Love You: A Family Memoir&lt;/h3&gt;</v>
      </c>
      <c r="J143" t="s">
        <v>144</v>
      </c>
      <c r="K143" t="s">
        <v>143</v>
      </c>
      <c r="N143" t="str">
        <f t="shared" si="147"/>
        <v>Who Could Ever Love You: A Family Memoir</v>
      </c>
      <c r="O143" t="s">
        <v>3046</v>
      </c>
      <c r="P143" t="str">
        <f>O143</f>
        <v xml:space="preserve">    "productDetails": "A New York Times Nonfiction Book to Read this FallA People Magazine Best Book of SeptemberThe Week Five Riveting Books to Take You Through SeptemberMary Trump grew up in a family divided by its patriarch’s relentless drive for money and power. The daughter of Freddy Trump, the highly accomplished, dashing eldest son of wealthy real estate developer Fred Trump, and Linda Clapp, a flight attendant from a working-class family, Mary lived in the shadow of Freddy’s humiliation at the hands of his father.Fred Trump embodied the ethos of the zero-sum game and among his five children, there could only be one winner. That was supposed to be Freddy, his namesake, but Fred found him wanting―too sensitive, too kind, too interested in pursuits beyond the realm of the real estate empire he was meant to inherit. In Donald, Fred found a kindred spirit, a “killer,” who would stop at nothing to get his own way.Even after Freddy’s short-lived career as a professional pilot for TWA came to an end, he never stopped trying to gain his father’s approval. Finally, at the age of forty-two, he succumbed to Fred’s lethal contempt and died alone in an emergency room, with no family by his side.In WHO COULD EVER LOVE YOU, Mary Trump brings us inside the twisted family whose patriarch ignored, froze out, and eventually destroyed his own. Freddy Trump’s decline into alcoholism and illness, along with Linda’s suffering after their divorce, left Mary dangerously vulnerable as a very young girl. Inadequately and only conditionally loved, there were no adults in her life except for the father she loved, but lost before she could know him; and a mother abandoned by her ex-husband’s rich and powerful family who demanded her loyalty but left her with nothing. With searching insight, poignant detail, and unsparing prose, Mary Trump reveals the cold, selfish cruelty that has come to define the Trump family thanks in large part to her uncle, whose malignant ambition has riven our nation and threatens the world.   Read more",</v>
      </c>
    </row>
    <row r="144" spans="1:16" x14ac:dyDescent="0.2">
      <c r="A144" t="s">
        <v>2873</v>
      </c>
      <c r="B144" t="str">
        <f t="shared" ref="B144" si="150">MID(A144, FIND("amazon.com/", A144) + LEN("amazon.com/"), LEN(A144) - FIND("amazon.com/", A144) - LEN("amazon.com/")-1)</f>
        <v>Who-Could-Ever-Love-You</v>
      </c>
      <c r="E144" t="str">
        <f t="shared" ref="E144:E145" si="151">J144</f>
        <v>&lt;/div&gt;</v>
      </c>
      <c r="J144" t="s">
        <v>111</v>
      </c>
      <c r="N144" t="str">
        <f t="shared" si="147"/>
        <v>Who-Could-Ever-Love-You</v>
      </c>
      <c r="O144" t="s">
        <v>3047</v>
      </c>
      <c r="P144" t="str">
        <f>O144</f>
        <v xml:space="preserve">    "customerReviews": "&lt;img src=\"https://c.media-amazon.com/images/S/amazon-avatars-global/default.png\"/&gt;Carol S.5.0 out of 5 stars\n\n\n\n\n\n\n\n  \n  \n    Heartbreaking and Hopeful\n  \nReviewed in the United States on September 11, 2024Verified Purchase\n\n\n\n\n\n\n\n  \n  \n    We all know by now that being a member of this family is no walk in the park. Coldness doesn't begin to cover it. But the level of psychological vindictiveness is stunning. Mary has had to climb more hurdles in one lifetime than 10 people put together. That she has done so and remains articulate and dignified throughout is a testament to her strength and character.This has not come without cost, however; physically,  emotionally and psychologically.  You are a work in progress,  Mary. Keep going, there is no other choice. There are so many of us with you.\n  \nRead more\n  97 people found this helpful\n    \n          \n              \n                  Helpful\n              \n          \n      Sending feedback...Thank you for your feedback.Sorry, we failed to record your vote. Please try again\n        Report\n  &lt;img src=\"https://c.media-amazon.com/images/S/amazon-avatars-global/default.png\"/&gt;Kindle Customer4.0 out of 5 stars\n\n\n\n\n\n\n\n  \n  \n    I feel for Mary but feel her blame is misplaced\n  \nReviewed in the United States on September 11, 2024Verified Purchase\n\n\n\n\n\n\n\n  \n  \n    Mary Trump blames the Trump family for her father's death. Reading this book, I kept thinking her father had a social personality that didn't fit in with the businesslike Trump family. But, at some point, I felt Mary's father had to take responsibility for his own health and life. He smoked two packs a day and drank heavily, losing his jobs and family over his alcoholism. Rehab didn't work for him. The theme of this book is Fred Trump killed his oldest son with a condescending attitude. I feel for Mary, and her childhood memories are well written. But I think it's a stretch to say the family killed her father. Alcohol and smoking killed Mary's father.\n  \nRead more\n  22 people found this helpful\n    \n          \n              \n                  Helpful\n              \n          \n      Sending feedback...Thank you for your feedback.Sorry, we failed to record your vote. Please try again\n        Report\n  &lt;img src=\"https://c.media-amazon.com/images/S/amazon-avatars-global/ed798d2e-19f6-47ea-86c1-9f90d1253a22._CR0%2C0%2C425%2C425_UX460_.jpg\"/&gt;Ackpfft5.0 out of 5 stars\n\n\n\n\n\n\n\n  \n  \n    Great Read!\n  \nReviewed in the United States on September 11, 2024Verified Purchase\n\n\n\n\n\n\n\n  \n  \n    She is so needed in this time of crazy. Thank you Mary L Trump for being the voice of reason. You talked about such hard issues and I don't know what others will think, but I for one appreciate it so damn much!\n  \nRead more\n  70 people found this helpful\n    \n          \n              \n                  Helpful\n              \n          \n      Sending feedback...Thank you for your feedback.Sorry, we failed to record your vote. Please try again\n        Report\n  &lt;img src=\"https://c.media-amazon.com/images/S/amazon-avatars-global/default.png\"/&gt;bjemma3.0 out of 5 stars\n\n\n\n\n\n\n\n  \n  \n    this is a plaintive cry that could apply to children of people all over the world\n  \nReviewed in the United States on September 12, 2024\n\n\n\n\n\n\n\n  \n  \n    Mary, like Meagan &amp; Harry, have aired their personal stories with family, albeit true enough, is vindictive., seeking retribution, which in their view is warranted. We could all use therapy to et through the dark places in our lives.  Living well  is the best revenge. My sympathies to her.\n  \nRead more\n  11 people found this helpful\n    \n          \n              \n                  Helpful\n              \n          \n      Sending feedback...Thank you for your feedback.Sorry, we failed to record your vote. Please try again\n        Report",</v>
      </c>
    </row>
    <row r="145" spans="1:16" x14ac:dyDescent="0.2">
      <c r="A145" t="s">
        <v>2874</v>
      </c>
      <c r="E145" t="str">
        <f t="shared" si="151"/>
        <v>&lt;/a&gt;</v>
      </c>
      <c r="J145" t="s">
        <v>112</v>
      </c>
      <c r="N145" t="str">
        <f t="shared" ref="N145" si="152">MID(A145, FIND("https://", A145), LEN(A145) - FIND("https://", A145) - 1)</f>
        <v>https://www.amazon.com/Who-Could-Ever-Love-You/dp/1250278473/ref=zg_bs_g_books_d_sccl_17/133-8364463-3604600?psc=</v>
      </c>
      <c r="O145" t="s">
        <v>3048</v>
      </c>
      <c r="P145" t="str">
        <f>MID(O145, FIND("https://", O145), LEN(O145) - FIND("https://", O145) )</f>
        <v>https://www.amazon.com/Who-Could-Ever-Love-You/dp/1250278473?psc=&amp;linkCode=ll1&amp;tag=dividy-20&amp;linkId=3bb2020c4b5482c94a7e577318e00b22&amp;language=en_US&amp;ref_=as_li_ss_tl</v>
      </c>
    </row>
    <row r="146" spans="1:16" x14ac:dyDescent="0.2">
      <c r="A146" t="s">
        <v>136</v>
      </c>
      <c r="O146" t="s">
        <v>162</v>
      </c>
    </row>
    <row r="147" spans="1:16" x14ac:dyDescent="0.2">
      <c r="A147" t="s">
        <v>135</v>
      </c>
      <c r="E147" t="str">
        <f t="shared" ref="E147" si="153">J147&amp;$B$37&amp;B150&amp;K147</f>
        <v>&lt;a href="/Books1/Perfect-Couple-Elin-Hilderbrand"&gt;&lt;div class="product-card"&gt;</v>
      </c>
      <c r="J147" t="s">
        <v>146</v>
      </c>
      <c r="K147" t="s">
        <v>145</v>
      </c>
      <c r="O147" s="7"/>
    </row>
    <row r="148" spans="1:16" x14ac:dyDescent="0.2">
      <c r="A148" t="s">
        <v>2875</v>
      </c>
      <c r="B148" t="str">
        <f t="shared" ref="B148" si="154">MID(A148, FIND("https://", A148), IFERROR(FIND(".jpg", A148), FIND(".png", A148)) - FIND("https://", A148) + 4)</f>
        <v>https://c.media-amazon.com/images/I/91q9OHX5VDL._AC_UL300_SR300,200_.jpg</v>
      </c>
      <c r="E148" t="str">
        <f t="shared" ref="E148" si="155">J148&amp;B148&amp;K148&amp;B149&amp;L148</f>
        <v>&lt;img src="https://c.media-amazon.com/images/I/91q9OHX5VDL._AC_UL300_SR300,200_.jpg" alt="The Perfect Couple" class="product-image"&gt;</v>
      </c>
      <c r="J148" t="s">
        <v>140</v>
      </c>
      <c r="K148" t="s">
        <v>141</v>
      </c>
      <c r="L148" t="s">
        <v>142</v>
      </c>
      <c r="N148" t="str">
        <f t="shared" ref="N148:N150" si="156">B148</f>
        <v>https://c.media-amazon.com/images/I/91q9OHX5VDL._AC_UL300_SR300,200_.jpg</v>
      </c>
      <c r="O148" t="s">
        <v>341</v>
      </c>
    </row>
    <row r="149" spans="1:16" x14ac:dyDescent="0.2">
      <c r="A149" t="s">
        <v>1618</v>
      </c>
      <c r="B149" t="str">
        <f t="shared" ref="B149" si="157">MID(A149, FIND("""", A149, FIND("name"":", A149)) + 4, LEN(A149) - FIND("""", A149, FIND("name"":", A149)) - 5)</f>
        <v>The Perfect Couple</v>
      </c>
      <c r="E149" t="str">
        <f t="shared" ref="E149" si="158">J149&amp;B149&amp;K149</f>
        <v>&lt;h3 class="product-title"&gt;The Perfect Couple&lt;/h3&gt;</v>
      </c>
      <c r="J149" t="s">
        <v>144</v>
      </c>
      <c r="K149" t="s">
        <v>143</v>
      </c>
      <c r="N149" t="str">
        <f t="shared" si="156"/>
        <v>The Perfect Couple</v>
      </c>
      <c r="O149" t="s">
        <v>3049</v>
      </c>
      <c r="P149" t="str">
        <f>O149</f>
        <v xml:space="preserve">    "productDetails": "Soon to be a Netflix limited series, from New York Times bestselling author Elin Hilderbrand comes a \"quintessential summer read\" (People) about the many ways family can fill our lives with love — if they don't kill us first. It's Nantucket wedding season, also known as summer-the sight of a bride racing down Main Street is as common as the sun setting at Madaket Beach. The Otis-Winbury wedding promises to be an event to remember: the groom's wealthy parents have spared no expense to host a lavish ceremony at their oceanfront estate.     But it's going to be memorable for all the wrong reasons after tragedy strikes: a body is discovered in Nantucket Harbor just hours before the ceremony-and everyone in the wedding party is suddenly a suspect. As Chief of Police Ed Kapenash interviews the bride, the groom, the groom's famous mystery-novelist mother, and even a member of his own family, he discovers that every wedding is a minefield-and no couple is perfect. Featuring beloved characters from The Castaways, Beautiful Day, and A Summer Affair, The Perfect Couple proves once again that Elin Hilderbrand is the queen of the summer beach read.    Read more",</v>
      </c>
    </row>
    <row r="150" spans="1:16" x14ac:dyDescent="0.2">
      <c r="A150" t="s">
        <v>2876</v>
      </c>
      <c r="B150" t="str">
        <f t="shared" ref="B150" si="159">MID(A150, FIND("amazon.com/", A150) + LEN("amazon.com/"), LEN(A150) - FIND("amazon.com/", A150) - LEN("amazon.com/")-1)</f>
        <v>Perfect-Couple-Elin-Hilderbrand</v>
      </c>
      <c r="E150" t="str">
        <f t="shared" ref="E150:E151" si="160">J150</f>
        <v>&lt;/div&gt;</v>
      </c>
      <c r="J150" t="s">
        <v>111</v>
      </c>
      <c r="N150" t="str">
        <f t="shared" si="156"/>
        <v>Perfect-Couple-Elin-Hilderbrand</v>
      </c>
      <c r="O150" t="s">
        <v>3050</v>
      </c>
      <c r="P150" t="str">
        <f>O150</f>
        <v xml:space="preserve">    "customerReviews": "&lt;img src=\"https://c.media-amazon.com/images/S/amazon-avatars-global/default.png\"/&gt;Carol Denning5.0 out of 5 stars\n\n\n\n\n\n\n\n  \n  \n    beautiful who done it!\n  \nReviewed in the United States on September 1, 2024Verified Purchase\n\n\n\n\n\n\n\n  \n  \n    You can just picture the beautiful house and the scenery of the water on its door steps. The characters were well formed and the mystery kept me guessing till the end. A truly good read.\n  \nRead more\n  8 people found this helpful\n    \n          \n              \n                  Helpful\n              \n          \n      Sending feedback...Thank you for your feedback.Sorry, we failed to record your vote. Please try again\n        Report\n  &lt;img src=\"https://c.media-amazon.com/images/S/amazon-avatars-global/ee1bc80d-5563-46f5-a42a-61f50e42b3d0._CR83%2C0%2C333%2C333_SX460_.jpg\"/&gt;Aly H4.0 out of 5 stars\n\n\n\n\n\n\n\n  \n  \n    Beach read meets murder mystery in this fast paced novel.\n  \nReviewed in the United States on July 23, 2024Verified Purchase\n\n\n\n\n\n\n\n  \n  \n    Elin Hilderbrand once again brings her readers to the shores of Nantucket, this time for the event of the season. The wedding of Celeste Otis and Benji Winbury promises to be an epic party, and no expense has been spared. Tragedy strikes on the morning of the wedding, however, when a body is discovered just hours before the festivities are set to begin. With the immediate family and bridal party all staying at the house where the wedding is, everyone becomes a suspect in the ensuing murder investigation. As information is gathered and suspects are questioned, it becomes clear that each and every person at the beach house has secrets to hide.With the Netflix adaptation for this novel dropping in September, I wanted to make sure that I read the book first (because in almost every case, the book is better than the movie). I have read books by Elin Hilderbrand before, and have thoroughly enjoyed them, so I was excited to give this one a try. Almost instantly, she draws the reader in. The plot is super fast paced, and it fluctuates back and forth between present day, and events that happened in the past which culminate with a body in the ocean.There were so many characters in the book, but while there was a perpetually changing POV, it was still easy to follow along with what was going on. One of the things I loved most about the laundry list of characters was that each one of them had some aspect of their backstory that let the reader believe that they had something to do with the suspected murder. My convictions over “who dun it” changed with almost every chapter, and I found myself second (and third, and fourth) guessing my conclusions as the story progressed.This book truly had a little bit of everything. It was part murder mystery, part romance, part family drama, part wealthy society chaos, and I ate it all up. There were characters to love, characters to hate, and everything in between. I loved the Agatha Christie feel of having all the suspects forced together while the detective works his magic. I also loved that it checked off the boxes for both page turning suspense and perfect beach read. I had high expectations for this book from the start, and it absolutely delivered.\n  \nRead more\n  14 people found this helpful\n    \n          \n              \n                  Helpful\n              \n          \n      Sending feedback...Thank you for your feedback.Sorry, we failed to record your vote. Please try again\n        Report\n  &lt;img src=\"https://c.media-amazon.com/images/S/amazon-avatars-global/default.png\"/&gt;M. Taylor5.0 out of 5 stars\n\n\n\n\n\n\n\n  \n  \n    Keeps you interested\n  \nReviewed in the United States on September 1, 2024Verified Purchase\n\n\n\n\n\n\n\n  \n  \n    I really liked this book right to the end. 466 pages and I read it in 4 days. Hated to put it down. Little bit of everything in it. Romance, intrigue, sadness, happiness. Good read.\n  \nRead more\n  6 people found this helpful\n    \n          \n              \n                  Helpful\n              \n          \n      Sending feedback...Thank you for your feedback.Sorry, we failed to record your vote. Please try again\n        Report\n  &lt;img src=\"https://c.media-amazon.com/images/S/amazon-avatars-global/default.png\"/&gt;Elisabeth Garcia3.0 out of 5 stars\n\n\n\n\n\n\n\n  \n  \n    Predictable\n  \nReviewed in the United States on August 31, 2024Verified Purchase\n\n\n\n\n\n\n\n  \n  \n    Yes this is an entertaining easy read however there is no character development at all.  Not really a murder mystery at all more like a story of lies and deception.\n  \nRead more\n  One person found this helpful\n    \n          \n              \n                  Helpful\n              \n          \n      Sending feedback...Thank you for your feedback.Sorry, we failed to record your vote. Please try again\n        Report\n  &lt;img src=\"https://c.media-amazon.com/images/S/amazon-avatars-global/default.png\"/&gt;Rebekah Chaney4.0 out of 5 stars\n\n\n\n\n\n\n\n  \n  \n    A Classic, Murder-Mystery/Beach Read\n  \nReviewed in the United States on August 15, 2024Verified Purchase\n\n\n\n\n\n\n\n  \n  \n    The Winbury family is full of wealth and elegance and shows it among their lavish lifestyles and many luxurious homes.  One in particular is at Nantucket and is soon to be the setting of their youngest son's wedding.  Benji and Celeste were supposed to get married the Saturday after the 4th of July, but instead, the bride wakes up to find her maid of honor dead at the beach.  Was it an accident or was it a murder?  The chief of police and Detective Nick (The Greek) are determined to find out.  They uncover a multitude of secrets and discover that even the most beautiful and rich families are never what they seem.I thought this was a GREAT read!  I loved it and honestly didn't know who did it or what happened until the end.  It was a great murder-mystery/beach read.  I cannot wait to watch the series on this book coming out on Netflix!  I had tried an Elin Hilderbrand book once before and was not impressed, but this book has made me want to give more of her books a try.  If you like a classic, well-written mystery novel set during the summer at the beach, then this book is for you!\n  \nRead more\n  4 people found this helpful\n    \n          \n              \n                  Helpful\n              \n          \n      Sending feedback...Thank you for your feedback.Sorry, we failed to record your vote. Please try again\n        Report\n  &lt;img src=\"https://c.media-amazon.com/images/S/amazon-avatars-global/default.png\"/&gt;CP5.0 out of 5 stars\n\n\n\n\n\n\n\n  \n  \n    Very quick, entertaining read…\n  \nReviewed in the United States on July 31, 2024Verified Purchase\n\n\n\n\n\n\n\n  \n  \n    I have not generally been compelled to read Elin Hilderbrand’s novels as they are too much “the beach-read genre” for me. But I have been a summer resident of Nantucket since 1984 and was therefore interested in “Summer of ‘69” which I found historically significant. Recently a Nantucket friend suggested I read “The Perfect Couple” since there has been a series filmed on island based on this novel that will air in September. Although I’m not much of a series-watcher either, I decided to indulge as I’m curious to see Nicole Kidman perform with Nantucket as a very familiar backdrop! The novel was very entertaining to this end, and an easy read which I flew through in a couple sittings… a fun page-turner!\n  \nRead more\n  9 people found this helpful\n    \n          \n              \n                  Helpful\n              \n          \n      Sending feedback...Thank you for your feedback.Sorry, we failed to record your vote. Please try again\n        Report\n  &lt;img src=\"https://c.media-amazon.com/images/S/amazon-avatars-global/default.png\"/&gt;readerrunnermom5.0 out of 5 stars\n\n\n\n\n\n\n\n  \n  \n    My favorite Elin book!\n  \nReviewed in the United States on August 9, 2024Verified Purchase\n\n\n\n\n\n\n\n  \n  \n    This is the second time I purchased this book. I must have lost the first one, but I wanted to re-read it, so I bought another copy. It is my favorite book by this author because the characters are well-developed and complex, the plot is multi-layered and interesting, and it is hard to put down. I prefer the older Elin books as the newer ones have too many detailed and long descriptions of food. Enough already. This book is a breath of fresh air, and you can curl up and get lost in this wonderful story.\n  \nRead more\n  15 people found this helpful\n    \n          \n              \n                  Helpful\n              \n          \n      Sending feedback...Thank you for your feedback.Sorry, we failed to record your vote. Please try again\n        Report\n  &lt;img src=\"https://c.media-amazon.com/images/S/amazon-avatars-global/default.png\"/&gt;Tina Leach4.0 out of 5 stars\n\n\n\n\n\n\n\n  \n  \n    A fast read\n  \nReviewed in the United States on September 6, 2024Verified Purchase\n\n\n\n\n\n\n\n  \n  \n    This was a good murder mystery. I like the characters and the book kept me intrigued. The ending surprised me\n  \nRead more\n  3 people found this helpful\n    \n          \n              \n                  Helpful\n              \n          \n      Sending feedback...Thank you for your feedback.Sorry, we failed to record your vote. Please try again\n        Report",</v>
      </c>
    </row>
    <row r="151" spans="1:16" x14ac:dyDescent="0.2">
      <c r="A151" t="s">
        <v>2877</v>
      </c>
      <c r="E151" t="str">
        <f t="shared" si="160"/>
        <v>&lt;/a&gt;</v>
      </c>
      <c r="J151" t="s">
        <v>112</v>
      </c>
      <c r="N151" t="str">
        <f t="shared" ref="N151" si="161">MID(A151, FIND("https://", A151), LEN(A151) - FIND("https://", A151) - 1)</f>
        <v>https://www.amazon.com/Perfect-Couple-Elin-Hilderbrand/dp/031637525X/ref=zg_bs_g_books_d_sccl_18/133-8364463-3604600?psc=</v>
      </c>
      <c r="O151" t="s">
        <v>3051</v>
      </c>
      <c r="P151" t="str">
        <f>MID(O151, FIND("https://", O151), LEN(O151) - FIND("https://", O151) )</f>
        <v>https://www.amazon.com/Perfect-Couple-Elin-Hilderbrand/dp/031637525X?psc=&amp;linkCode=ll1&amp;tag=dividy-20&amp;linkId=b641cc4768c3dc526ddf7fad894e41a3&amp;language=en_US&amp;ref_=as_li_ss_tl</v>
      </c>
    </row>
    <row r="152" spans="1:16" x14ac:dyDescent="0.2">
      <c r="A152" t="s">
        <v>136</v>
      </c>
      <c r="O152" t="s">
        <v>162</v>
      </c>
    </row>
    <row r="153" spans="1:16" x14ac:dyDescent="0.2">
      <c r="A153" t="s">
        <v>135</v>
      </c>
      <c r="E153" t="str">
        <f t="shared" ref="E153" si="162">J153&amp;$B$37&amp;B156&amp;K153</f>
        <v>&lt;a href="/Books1/Quicksilver-Fae-Alchemy-Book-1"&gt;&lt;div class="product-card"&gt;</v>
      </c>
      <c r="J153" t="s">
        <v>146</v>
      </c>
      <c r="K153" t="s">
        <v>145</v>
      </c>
      <c r="O153" s="7"/>
    </row>
    <row r="154" spans="1:16" x14ac:dyDescent="0.2">
      <c r="A154" t="s">
        <v>2878</v>
      </c>
      <c r="B154" t="str">
        <f t="shared" ref="B154" si="163">MID(A154, FIND("https://", A154), IFERROR(FIND(".jpg", A154), FIND(".png", A154)) - FIND("https://", A154) + 4)</f>
        <v>https://c.media-amazon.com/images/I/71lw5JNU2xL._AC_UL600_SR600,400_.jpg</v>
      </c>
      <c r="E154" t="str">
        <f t="shared" ref="E154" si="164">J154&amp;B154&amp;K154&amp;B155&amp;L154</f>
        <v>&lt;img src="https://c.media-amazon.com/images/I/71lw5JNU2xL._AC_UL600_SR600,400_.jpg" alt="Quicksilver (The Fae &amp; Alchemy Series Book 1)" class="product-image"&gt;</v>
      </c>
      <c r="J154" t="s">
        <v>140</v>
      </c>
      <c r="K154" t="s">
        <v>141</v>
      </c>
      <c r="L154" t="s">
        <v>142</v>
      </c>
      <c r="N154" t="str">
        <f t="shared" ref="N154:N156" si="165">B154</f>
        <v>https://c.media-amazon.com/images/I/71lw5JNU2xL._AC_UL600_SR600,400_.jpg</v>
      </c>
      <c r="O154" t="s">
        <v>341</v>
      </c>
    </row>
    <row r="155" spans="1:16" x14ac:dyDescent="0.2">
      <c r="A155" t="s">
        <v>2879</v>
      </c>
      <c r="B155" t="str">
        <f t="shared" ref="B155" si="166">MID(A155, FIND("""", A155, FIND("name"":", A155)) + 4, LEN(A155) - FIND("""", A155, FIND("name"":", A155)) - 5)</f>
        <v>Quicksilver (The Fae &amp; Alchemy Series Book 1)</v>
      </c>
      <c r="E155" t="str">
        <f t="shared" ref="E155" si="167">J155&amp;B155&amp;K155</f>
        <v>&lt;h3 class="product-title"&gt;Quicksilver (The Fae &amp; Alchemy Series Book 1)&lt;/h3&gt;</v>
      </c>
      <c r="J155" t="s">
        <v>144</v>
      </c>
      <c r="K155" t="s">
        <v>143</v>
      </c>
      <c r="N155" t="str">
        <f t="shared" si="165"/>
        <v>Quicksilver (The Fae &amp; Alchemy Series Book 1)</v>
      </c>
      <c r="O155" t="s">
        <v>3052</v>
      </c>
      <c r="P155" t="str">
        <f>O155</f>
        <v xml:space="preserve">    "productDetails": "From USA TODAY Bestselling Author Callie Hart comes a brand new, highly addicting enemies-to-lovers Romantasy with razor-sharp banter, heart-stopping action, and blistering hot romance that you won’t be able to put down!Do not touch the sword.Do not turn the key.Do not open the gate.In the land of the unforgiving desert, there isn’t much a girl wouldn’t do for a glass of water.Twenty-four-year-old Saeris Fane is good at keeping secrets. No one knows about the strange powers she possesses, or the fact that she has been picking pockets and stealing from the Undying Queen’s reservoirs for as long as she can remember.But a secret is like a knot.Sooner or later, it is bound to come undone.When Saeris comes face-to-face with Death himself, she inadvertently reopens a gateway between realms and is transported to a land of ice and snow. The Fae have always been the stuff of myth, of legend, of nightmares…but it turns out they’re real, and Saeris has landed herself right in the middle of a centuries-long conflict that might just get her killed.The first of her kind to tread the frozen mountains of Yvelia in over a thousand years, Saeris mistakenly binds herself to Kingfisher, a handsome Fae warrior, who has secrets and nefarious agendas of his own. He will use her Alchemist’s magic to protect his people, no matter what it costs him… or her.Death has a name.It is Kingfisher of the Ajun Gate.His past is murky.His attitude stinks.And he’s the only way Saeris is going to make it home.Be careful of the deals you make, dear child.The devil is in the details...N.B. Quicksilver contains depictions of graphic violence/adult situations and is therefore recommended for readers 17+. For a full list of tropes and TWs, please visit the author's website at www.calliehart.com.   Read more",</v>
      </c>
    </row>
    <row r="156" spans="1:16" x14ac:dyDescent="0.2">
      <c r="A156" t="s">
        <v>2880</v>
      </c>
      <c r="B156" t="str">
        <f t="shared" ref="B156" si="168">MID(A156, FIND("amazon.com/", A156) + LEN("amazon.com/"), LEN(A156) - FIND("amazon.com/", A156) - LEN("amazon.com/")-1)</f>
        <v>Quicksilver-Fae-Alchemy-Book-1</v>
      </c>
      <c r="E156" t="str">
        <f t="shared" ref="E156:E157" si="169">J156</f>
        <v>&lt;/div&gt;</v>
      </c>
      <c r="J156" t="s">
        <v>111</v>
      </c>
      <c r="N156" t="str">
        <f t="shared" si="165"/>
        <v>Quicksilver-Fae-Alchemy-Book-1</v>
      </c>
      <c r="O156" t="s">
        <v>3053</v>
      </c>
      <c r="P156" t="str">
        <f>O156</f>
        <v xml:space="preserve">    "customerReviews": "&lt;img src=\"https://c.media-amazon.com/images/S/amazon-avatars-global/0951344c-d596-4d8f-b585-226148278b36._CR0%2C0%2C383%2C383_UX460_.jpg\"/&gt;FrancescaPhae5.0 out of 5 stars\n\n\n\n\n\n\n\n  \n  \n    Say yes to kingfisher\n  \nReviewed in the United States on September 11, 2024Verified Purchase\n\n\n\n\n\n\n\n  \n  \n    Hart has delivered a rich world with layers of political, social, and magical intrigue. You find yourself genuinely liking the female lead; Saeris is a character who has a personality with depth, strength, and an ability to be vulnerable yet resilient. She is a female lead that despite all things thrown at her she still has fight in her and in fact she keeps forging forward with class and determination.  I love that you genuinely experience the emotional and physical journey with her.Kingfisher is the MMC of all your brooding dark dreams. He isn’t too morally grey, yet he has a deep darkness that unravels as you get to know him. He has a layered and extremely well thought deep personality that draws you in to a point of feeling as if you are unwrapping intense complexities of someone who has survived deeply painful events.The romance is a wonderful ride, it has engaging banter and gets you invested not only in how their romance will play out, but how their lives will wind together, weaving a rich story throughout a wonderfully built world. The spice was sprinkled throughout in just the perfect amount with a good moderate slowburn, yet so well written it will definitely get you sweating. The reader really feels the build and tension making the ride enjoyable.Hart has delivered a world where you feel fully enveloped yet not overwhelmed. The pace is really well done as it engages you to keep wanting the next chapter. The side characters all feel valid to the story line and engage you in their stories, they do not feel like they are just there for world building, you genuinely feel like they are intrical to the progress of the story. And to not give spoilers, you will become highly invested in their stories as well.\n  \nRead more\n  One person found this helpful\n    \n          \n              \n                  Helpful\n              \n          \n      Sending feedback...Thank you for your feedback.Sorry, we failed to record your vote. Please try again\n        Report\n  &lt;img src=\"https://c.media-amazon.com/images/S/amazon-avatars-global/a68d90f0-6032-4223-b980-684be029249f._CR0%2C0%2C375%2C375_UX460_.jpg\"/&gt;Jess Lilly5.0 out of 5 stars\n\n\n\n\n\n\n\n  \n  \n    Absolute must read!!\n  \nReviewed in the United States on August 11, 2024Verified Purchase\n\n\n\n\n\n\n\n  \n  \n    This book has everything! Fantasy, world building, found family, humor, love, epically written spice, villains, magic, war, tragedy, triumph. It’s all there! This could be easily devoured for a first time fantasy reader or a veteran. I loved that in the very first book, I got so much… story - action - development. Definitely do yourself a favor and read this book.\n  \nRead more\n\n\n\n\n\n\n\n\n\n\n\n \n  \t\t \n\n\n\n\n    \n        \n        \n            \n        \n            \n        \n        \n            \n            \n        \n        \n            \n            \n        \n    \n    \n        \n\n            \n                &lt;img src=\"https://c.media-amazon.com/images/S/amazon-avatars-global/a68d90f0-6032-4223-b980-684be029249f._CR0%2C0%2C375%2C375_UX460_.jpg\"/&gt;Jess Lilly\n            \n\n            5.0 out of 5 stars\n            \n                Absolute must read!!\n            \n            \n            \n                \n                    \n                        \n                        \n                            \n                                \n                                \n                                    Reviewed in the United States on August 11, 2024\n                                \n                            \n                        \n                    \n                \n            \n        \n        \n            This book has everything! Fantasy, world building, found family, humor, love, epically written spice, villains, magic, war, tragedy, triumph. It’s all there! This could be easily devoured for a first time fantasy reader or a veteran. I loved that in the very first book, I got so much… story - action - development. Definitely do yourself a favor and read this book.\n        \n        \n            \n                Images in this review\n            \n            \n                \n                    \n                        \n                    \n                \n            \n        \n    \n        \n    \n\n\n\n\n\n   function toggleSeeAllView() {\n       P.when('A', 'cr-image-popover-controller').execute(function(A, imagePopoverController) {\n          imagePopoverController.toggleSeeAllView(true);\n       });\n   }\n\n\n       &lt;img alt=\"Customer image\" src=\"https://c.media-amazon.com/images/I/71CES2DOztL._SY88.jpg\" height=\"88\" width=\"100%\"/&gt;\n\n        P.when('A', 'cr-image-popover-controller').execute(function(A, imagePopoverController) {\n          A.on(\"a:popover:beforeShow:R2UA8A4DY5SY69_gallerySection_main\", function(data) {\n            imagePopoverController.initImagePopover(\"R2UA8A4DY5SY69\", \"[https://c.media-amazon.com/images/I/71CES2DOztL.jpg]\", data);\n          });\n        });\n    \n\n  2 people found this helpful\n    \n          \n              \n                  Helpful\n              \n          \n      Sending feedback...Thank you for your feedback.Sorry, we failed to record your vote. Please try again\n        Report\n  &lt;img src=\"https://c.media-amazon.com/images/S/amazon-avatars-global/e5bec604-5da8-461c-abc2-8cac0084a001._CR62%2C0%2C375%2C375_SX460_.jpg\"/&gt;Cait📚Beneath the Covers5.0 out of 5 stars\n\n\n\n\n\n\n\n  \n  \n    My TOP read of 2024\n  \nReviewed in the United States on September 9, 2024Verified Purchase\n\n\n\n\n\n\n\n  \n  \n    Okay, where do I even start with Callie Hart's Kingfisher? This book absolutely wrecked me—in the best way possible. I read all 609 pages not once, but twice in just one week. Yes, that's 1218 pages of sheer fantasy awesomeness. I was so obsessed that I used an entire company holiday just to dive into this book. I didn't get anything else done that day, and honestly, I wouldn’t have had it any other way.This book is like a fantasy lover’s dream come true. It’s packed with vampires, fae, different realms, and evil royalty. If you’re into the “who did this to you” trope or fated mates, you’re going to be hooked. And if you’re a fan of characters like Rhysand or Xaden, Fisher is going to blow your mind. He’s got that grumpy, sarcastic charm with a side of mysterious darkness that makes you fall head over heels.The world-building in Kingfisher is seriously impressive. I was a bit daunted by the page count at first, but once I got into the groove, I couldn’t stop. The pacing might be a little slow at the start, but stick with it. The story quickly ramps up into a wild ride of twists and turns that will keep you on the edge of your seat. And the quicksilver magic system? So cool and unique—clearly a lot of thought went into making it feel fresh and exciting.Saeris, the protagonist, is strong, relatable, and just the kind of hero you want to root for. And Fisher? He’s the ultimate shadow daddy—grumpy, sarcastic, and irresistibly hot. The romance is steamy, the political intrigue is intense, and the plot twists are enough to make your head spin. I was so engrossed that I had to set the book down a few times just to process what was happening.In a nutshell, Kingfisher is a phenomenal blend of all my favorite fantasy elements and romance tropes. Callie Hart has officially made it onto my must-read list. If you’re a fan of epic fantasy with amazing characters and steamy romance, you need to grab this book. This is my TOP read of the year, and I’m already itching for the next installment!\n  \nRead more\n  \n    \n          \n              \n                  Helpful\n              \n          \n      Sending feedback...Thank you for your feedback.Sorry, we failed to record your vote. Please try again\n        Report\n  &lt;img src=\"https://c.media-amazon.com/images/S/amazon-avatars-global/795950f0-b0c5-49dc-97ba-a438f003dd5f._CR0%2C0%2C375%2C375_UX460_.jpg\"/&gt;Ashley H5.0 out of 5 stars\n\n\n\n\n\n\n\n  \n  \n    The next big Romantasy of 2024\n  \nReviewed in the United States on July 25, 2024Verified Purchase\n\n\n\n\n\n\n\n  \n  \n    This was a slooooooow burn.And it was worth every second of angsty agony. There’s action from the get go that hooks you right away. I love a no nonsense start.It’s a hefty book with good world building and even better character development. I truly enjoyed the side characters and that’s how I know I loved the entirety of a book. I want to know ALL of their stories and journeys.My stomach was twisting during those last 200 pages but it was so gritty and tense!! The cliffhanger at the end left me wanting more rather than drowning in despair waiting for the next book😂 so that’s a huge plus.I LOVED this story, it gave me all the feels.\n  \nRead more\n\n\n\n\n\n\n\n\n\n\n\n \n  \t\t \n\n\n\n\n    \n        \n        \n            \n        \n            \n        \n        \n            \n            \n        \n        \n            \n            \n        \n    \n    \n        \n\n            \n                &lt;img src=\"https://c.media-amazon.com/images/S/amazon-avatars-global/795950f0-b0c5-49dc-97ba-a438f003dd5f._CR0%2C0%2C375%2C375_UX460_.jpg\"/&gt;Ashley H\n            \n\n            5.0 out of 5 stars\n            \n                The next big Romantasy of 2024\n            \n            \n            \n                \n                    \n                        \n                        \n                            \n                                \n                                \n                                    Reviewed in the United States on July 25, 2024\n                                \n                            \n                        \n                    \n                \n            \n        \n        \n            This was a slooooooow burn.And it was worth every second of angsty agony. There’s action from the get go that hooks you right away. I love a no nonsense start.It’s a hefty book with good world building and even better character development. I truly enjoyed the side characters and that’s how I know I loved the entirety of a book. I want to know ALL of their stories and journeys.My stomach was twisting during those last 200 pages but it was so gritty and tense!! The cliffhanger at the end left me wanting more rather than drowning in despair waiting for the next book😂 so that’s a huge plus.I LOVED this story, it gave me all the feels.\n        \n        \n            \n                Images in this review\n            \n            \n                \n                    \n                        \n                    \n                \n            \n        \n    \n        \n    \n\n\n\n\n\n   function toggleSeeAllView() {\n       P.when('A', 'cr-image-popover-controller').execute(function(A, imagePopoverController) {\n          imagePopoverController.toggleSeeAllView(true);\n       });\n   }\n\n\n       &lt;img alt=\"Customer image\" src=\"https://c.media-amazon.com/images/I/71aWCd+tWyL._SY88.jpg\" height=\"88\" width=\"100%\"/&gt;\n\n        P.when('A', 'cr-image-popover-controller').execute(function(A, imagePopoverController) {\n          A.on(\"a:popover:beforeShow:R2AKVI66ICZVO2_gallerySection_main\", function(data) {\n            imagePopoverController.initImagePopover(\"R2AKVI66ICZVO2\", \"[https://c.media-amazon.com/images/I/71aWCd+tWyL.jpg]\", data);\n          });\n        });\n    \n\n  3 people found this helpful\n    \n          \n              \n                  Helpful\n              \n          \n      Sending feedback...Thank you for your feedback.Sorry, we failed to record your vote. Please try again\n        Report\n  &lt;img src=\"https://c.media-amazon.com/images/S/amazon-avatars-global/default.png\"/&gt;Miss.Read.Alot 5.0 out of 5 stars\n\n\n\n\n\n\n\n  \n  \n    Absolutely engrossing\n  \nReviewed in the United States on August 26, 2024Verified Purchase\n\n\n\n\n\n\n\n  \n  \n    Quicksilver, by Callie Hart, is an absolutely mesmerizing romantasy story that sweeps you up into the unique, complex world with all its drama. It has high stakes, an unusual and creative, suspenseful plot, and a slow-burn, heart-melting romance.Essentially, Saeris Fane, a human girl from a poor section of her rather brutal district, is pulled through a portal to save her life and because she seems to possess a rare, but much needed ability. She emerges into a fae world where even more dangers abound and mythical, magical creatures exist. The band of fae warriors are on an epic quest and Saeris is swept up into by a binding oath.The story is long, but reads very quickly, and it’s easy to immerse yourself in the plot with its constant action, character development and intriguing magic system. The found family is powerful and moving. The enemies to lovers romance is swoon-worthy and steamy. And the real and magical creatures, including fae, vampires, fire &amp; water sprites and a white fox companion make the story even more captivating.  This was such a gripping, emotional story and I cannot wait to read the next installment.\n  \nRead more\n  \n    \n          \n              \n                  Helpful\n              \n          \n      Sending feedback...Thank you for your feedback.Sorry, we failed to record your vote. Please try again\n        Report\n  &lt;img src=\"https://c.media-amazon.com/images/S/amazon-avatars-global/default.png\"/&gt;Amazon Customer5.0 out of 5 stars\n\n\n\n\n\n\n\n  \n  \n    Easy, fun read. 5 stars\n  \nReviewed in the United States on August 17, 2024Verified Purchase\n\n\n\n\n\n\n\n  \n  \n    I read this book through the kindle app and immediately had to buy a physical copy. This is an amazing book. It has plot, spice, lovable side characters, fast paced but easy to read. Can’t wait for book number 2!\n  \nRead more\n  \n    \n          \n              \n                  Helpful\n              \n          \n      Sending feedback...Thank you for your feedback.Sorry, we failed to record your vote. Please try again\n        Report",</v>
      </c>
    </row>
    <row r="157" spans="1:16" x14ac:dyDescent="0.2">
      <c r="A157" t="s">
        <v>2881</v>
      </c>
      <c r="E157" t="str">
        <f t="shared" si="169"/>
        <v>&lt;/a&gt;</v>
      </c>
      <c r="J157" t="s">
        <v>112</v>
      </c>
      <c r="N157" t="str">
        <f t="shared" ref="N157" si="170">MID(A157, FIND("https://", A157), LEN(A157) - FIND("https://", A157) - 1)</f>
        <v>https://www.amazon.com/Quicksilver-Fae-Alchemy-Book-1/dp/B0D69MHHC9/ref=zg_bs_g_books_d_sccl_19/133-8364463-3604600?psc=</v>
      </c>
      <c r="O157" t="s">
        <v>3054</v>
      </c>
      <c r="P157" t="str">
        <f>MID(O157, FIND("https://", O157), LEN(O157) - FIND("https://", O157) )</f>
        <v>https://www.amazon.com/Quicksilver-Fae-Alchemy-Book-1/dp/B0D69MHHC9?psc=&amp;linkCode=ll1&amp;tag=dividy-20&amp;linkId=f5afeb4f08477c64c824ee337eb289ba&amp;language=en_US&amp;ref_=as_li_ss_tl</v>
      </c>
    </row>
    <row r="158" spans="1:16" x14ac:dyDescent="0.2">
      <c r="A158" t="s">
        <v>136</v>
      </c>
      <c r="O158" t="s">
        <v>162</v>
      </c>
    </row>
    <row r="159" spans="1:16" x14ac:dyDescent="0.2">
      <c r="A159" t="s">
        <v>135</v>
      </c>
      <c r="E159" t="str">
        <f t="shared" ref="E159" si="171">J159&amp;$B$37&amp;B162&amp;K159</f>
        <v>&lt;a href="/Books1/Book-Bill-Alex-Hirsch"&gt;&lt;div class="product-card"&gt;</v>
      </c>
      <c r="J159" t="s">
        <v>146</v>
      </c>
      <c r="K159" t="s">
        <v>145</v>
      </c>
      <c r="O159" s="7"/>
    </row>
    <row r="160" spans="1:16" x14ac:dyDescent="0.2">
      <c r="A160" t="s">
        <v>2882</v>
      </c>
      <c r="B160" t="str">
        <f t="shared" ref="B160" si="172">MID(A160, FIND("https://", A160), IFERROR(FIND(".jpg", A160), FIND(".png", A160)) - FIND("https://", A160) + 4)</f>
        <v>https://c.media-amazon.com/images/I/81O6JfipQhL._AC_UL300_SR300,200_.jpg</v>
      </c>
      <c r="E160" t="str">
        <f t="shared" ref="E160" si="173">J160&amp;B160&amp;K160&amp;B161&amp;L160</f>
        <v>&lt;img src="https://c.media-amazon.com/images/I/81O6JfipQhL._AC_UL300_SR300,200_.jpg" alt="The Book of Bill (Gravity Falls)" class="product-image"&gt;</v>
      </c>
      <c r="J160" t="s">
        <v>140</v>
      </c>
      <c r="K160" t="s">
        <v>141</v>
      </c>
      <c r="L160" t="s">
        <v>142</v>
      </c>
      <c r="N160" t="str">
        <f t="shared" ref="N160:N162" si="174">B160</f>
        <v>https://c.media-amazon.com/images/I/81O6JfipQhL._AC_UL300_SR300,200_.jpg</v>
      </c>
      <c r="O160" t="s">
        <v>341</v>
      </c>
    </row>
    <row r="161" spans="1:16" x14ac:dyDescent="0.2">
      <c r="A161" t="s">
        <v>2883</v>
      </c>
      <c r="B161" t="str">
        <f t="shared" ref="B161" si="175">MID(A161, FIND("""", A161, FIND("name"":", A161)) + 4, LEN(A161) - FIND("""", A161, FIND("name"":", A161)) - 5)</f>
        <v>The Book of Bill (Gravity Falls)</v>
      </c>
      <c r="E161" t="str">
        <f t="shared" ref="E161" si="176">J161&amp;B161&amp;K161</f>
        <v>&lt;h3 class="product-title"&gt;The Book of Bill (Gravity Falls)&lt;/h3&gt;</v>
      </c>
      <c r="J161" t="s">
        <v>144</v>
      </c>
      <c r="K161" t="s">
        <v>143</v>
      </c>
      <c r="N161" t="str">
        <f t="shared" si="174"/>
        <v>The Book of Bill (Gravity Falls)</v>
      </c>
      <c r="O161" t="s">
        <v>3055</v>
      </c>
      <c r="P161" t="str">
        <f>O161</f>
        <v xml:space="preserve">    "productDetails": "The instant #1 New York Times bestseller!Did you miss him? Admit it, you missed him.The demon that terrorized Gravity Falls is back from the great beyond to finally tell his side of the story in The Book of Bill, written by none other than Bill Cipher himself.Inside, Bill sheds light on his bizarre origins, his sinister effects on human history, the Pines family’s most embarrassing secrets, and the key to overthrowing the world (laid out in a handy step-by-step guide). This chaotic and beautifully illustrated tome contains baffling riddles, uncrackable ciphers, lost Journal 3 pages, ways to cheat death, the meaning of life, and a whole chapter on Silly Straws. But most importantly, The Book of Bill is deeply, deeply cursed.Alex Hirsch, #1 New York Times bestselling author, resuscitates this infamous villain and invites fans to a Bill’s eye view of the Gravity Falls universe. There are many who believe this book is too dangerous for human hands. But if you can’t resist, just know this: Once you make a deal with Bill, it’s not so easily undone . . . Beware: This book travels to dimensions meant for older readers.   Read more",</v>
      </c>
    </row>
    <row r="162" spans="1:16" x14ac:dyDescent="0.2">
      <c r="A162" t="s">
        <v>2884</v>
      </c>
      <c r="B162" t="str">
        <f t="shared" ref="B162" si="177">MID(A162, FIND("amazon.com/", A162) + LEN("amazon.com/"), LEN(A162) - FIND("amazon.com/", A162) - LEN("amazon.com/")-1)</f>
        <v>Book-Bill-Alex-Hirsch</v>
      </c>
      <c r="E162" t="str">
        <f t="shared" ref="E162:E163" si="178">J162</f>
        <v>&lt;/div&gt;</v>
      </c>
      <c r="J162" t="s">
        <v>111</v>
      </c>
      <c r="N162" t="str">
        <f t="shared" si="174"/>
        <v>Book-Bill-Alex-Hirsch</v>
      </c>
      <c r="O162" t="s">
        <v>3056</v>
      </c>
      <c r="P162" t="str">
        <f>O162</f>
        <v xml:space="preserve">    "customerReviews": "&lt;img src=\"https://c.media-amazon.com/images/S/amazon-avatars-global/default.png\"/&gt;Ami Rojkes5.0 out of 5 stars\n\n\n\n\n\n\n\n  \n  \n    A Must-Read for Gravity Falls Fans!\n  \nReviewed in the United States on September 3, 2024Verified Purchase\n\n\n\n\n\n\n\n  \n  \n    If you're a fan of Gravity Falls, \"The Book of Bill\" is an absolute must-have. This book dives deep into the enigmatic and intriguing character of Bill Cipher, offering fascinating insights and backstory that will leave you hooked from start to finish. The writing is engaging, and the illustrations capture the eerie yet captivating essence of Gravity Falls perfectly.What I loved most about this book is how it manages to expand the universe of Gravity Falls while staying true to the spirit of the show. The story is filled with mystery, humor, and unexpected twists that make it a thrilling read for both younger audiences and adults who are young at heart.Overall, \"The Book of Bill\" is an entertaining and thought-provoking addition to the Gravity Falls lore. Whether you're a long-time fan or just discovering the series, this book will not disappoint. Highly recommended!\n  \nRead more\n  13 people found this helpful\n    \n          \n              \n                  Helpful\n              \n          \n      Sending feedback...Thank you for your feedback.Sorry, we failed to record your vote. Please try again\n        Report\n  &lt;img src=\"https://c.media-amazon.com/images/S/amazon-avatars-global/default.png\"/&gt;Brandon Morsell5.0 out of 5 stars\n\n\n\n\n\n\n\n  \n  \n    You are judging a book by its cover??\n  \nReviewed in the United States on August 30, 2024Verified Purchase\n\n\n\n\n\n\n\n  \n  \n    To preface this - I know about Gravity Falls and have watched (and enjoyed) a handful of episodes a few years ago with my now teenager son. I haven't watched enough to know the premise, character names, demons etc. Only knew that it was about funny paranormal stuff. And that Mabel was my favorite.With that being said... When my teenage son asked for a book I immediately obliged without doing any research. Just purchased to capitalize on the fact that my teenage son wants to read something.As soon as it arrived I was curious because the book cover looked a bit creepy so I ran to the reviews. Lots of.... opinions lolHowever, I chose to sit and read this book with my son vs complain about it at surface level. We ended up cracking up at most pages and very much enjoyed it. A lot of it is really silly teenager humor, outrageous situations and some pop culture references.Yeah, there's mention of demons, monsters, alternate realities and spells.... but it's not training your child to be an occultist. Not by any means, so please relax. Theres a whole 3 pages dedicated to a 2 billion year old Time Baby who just learned what a cow sounds like. It's silly, not scary.The creepiest page to me was one where you have to read it in a mirror because it's backwards. But only because I hate perceiving myself.As far as the literary value - appropriate reading level for teenagers. Has some decent \"big words\" which always help add to their vocabulary. The pages are formatted in a way that keeps the reading interesting and fun, vs bricks of paragraphs. Great funny graphics that made me personally laugh out loud many times.If you are cool with occasional and very mild \"occult\" references, and can appreciate some silly humor or like watching the show... I definitely recommend this book. We really enjoyed it and spent good time together reading for fun.\n  \nRead more\n  31 people found this helpful\n    \n          \n              \n                  Helpful\n              \n          \n      Sending feedback...Thank you for your feedback.Sorry, we failed to record your vote. Please try again\n        Report\n  &lt;img src=\"https://c.media-amazon.com/images/S/amazon-avatars-global/e164695a-7758-432b-bfb9-476dfa59929d._CR0%2C0%2C500%2C500_SX460_.jpg\"/&gt;Scarlett5.0 out of 5 stars\n\n\n\n\n\n\n\n  \n  \n    Absolutely weird, in the best way possible.\n  \nReviewed in the United States on August 22, 2024Verified Purchase\n\n\n\n\n\n\n\n  \n  \n    Please be sure to read reviews and disclaimers! This book is NOT appropriate for children and thus negative reviews from angry parents should be taken with a grain of salt.Growing up, Gravity Falls meant a lot to me. The imaginative adventures, the mystery, and uniqueness constantly grasping my attention. I was more than happy to pick up this book, and even more enthusiastic when I got into it.It's a downright beautiful piece of media - and you can very easily tell how much time, love, and care went into the making of it. The inclusion of varying art, wacky topics, and silly mixed with scary makes it all the better to me. I am happy I got to re-live my favorite media in an all new light.\n  \nRead more\n  23 people found this helpful\n    \n          \n              \n                  Helpful\n              \n          \n      Sending feedback...Thank you for your feedback.Sorry, we failed to record your vote. Please try again\n        Report\n  &lt;img src=\"https://c.media-amazon.com/images/S/amazon-avatars-global/default.png\"/&gt;Alexandra C.5.0 out of 5 stars\n\n\n\n\n\n\n\n  \n  \n    HE HAS RETURNED!\n  \nReviewed in the United States on August 20, 2024Verified Purchase\n\n\n\n\n\n\n\n  \n  \n    The one and only Bill Cipher has returned in one of the funniest and most cryptic, fan engaging books of the decade! Learn how to summon the one and only demon himself!! To all those claiming satanicness, be not afraid for Bill is here to save us from our mortal ties and show us a universe beyond human comprehension with a beautifully written and illustrated hard bound book!!In all seriousness though Alex Hirsch is finally back again to share the beautiful universe built by his mind, a universe of mysteries and so many fun interactions and puzzles! New and old combined together: older fans who witnessed the birth and death of the show real time engaging in deciphering codes and secret messages with new younger eyes who are seeing and living the episodes wee cherished with a fresh new look on it’scryptic texts. This books secrets are still being solved as I type and you dear reader read this review, I cannot wait to see what secrets are uncovered, just remember… THE UNIVERSE IS A HOLOGRAM REALITY IS AN ILLUSION BUY GOLD BYEEEEEEEE!!!!!\n  \nRead more\n\n\n\n\n\n\n\n\n\n\n\n \n  \t\t \n\n\n\n\n    \n        \n        \n            \n        \n            \n        \n        \n            \n            \n        \n        \n            \n            \n        \n    \n    \n        \n\n            \n                &lt;img src=\"https://c.media-amazon.com/images/S/amazon-avatars-global/default.png\"/&gt;Alexandra C.\n            \n\n            5.0 out of 5 stars\n            \n                HE HAS RETURNED!\n            \n            \n            \n                \n                    \n                        \n                        \n                            \n                                \n                                \n                                    Reviewed in the United States on August 20, 2024\n                                \n                            \n                        \n                    \n                \n            \n        \n        \n            The one and only Bill Cipher has returned in one of the funniest and most cryptic, fan engaging books of the decade! Learn how to summon the one and only demon himself!! To all those claiming satanicness, be not afraid for Bill is here to save us from our mortal ties and show us a universe beyond human comprehension with a beautifully written and illustrated hard bound book!!In all seriousness though Alex Hirsch is finally back again to share the beautiful universe built by his mind, a universe of mysteries and so many fun interactions and puzzles! New and old combined together: older fans who witnessed the birth and death of the show real time engaging in deciphering codes and secret messages with new younger eyes who are seeing and living the episodes wee cherished with a fresh new look on it’scryptic texts. This books secrets are still being solved as I type and you dear reader read this review, I cannot wait to see what secrets are uncovered, just remember… THE UNIVERSE IS A HOLOGRAM REALITY IS AN ILLUSION BUY GOLD BYEEEEEEEE!!!!!\n        \n        \n            \n                Images in this review\n            \n            \n                \n                    \n                        \n                    \n                \n            \n        \n    \n        \n    \n\n\n\n\n\n   function toggleSeeAllView() {\n       P.when('A', 'cr-image-popover-controller').execute(function(A, imagePopoverController) {\n          imagePopoverController.toggleSeeAllView(true);\n       });\n   }\n\n\n       &lt;img alt=\"Customer image\" src=\"https://c.media-amazon.com/images/I/814oHKD9tUL._SY88.jpg\" height=\"88\" width=\"100%\"/&gt;\n\n        P.when('A', 'cr-image-popover-controller').execute(function(A, imagePopoverController) {\n          A.on(\"a:popover:beforeShow:R151UFQ4O1QORI_gallerySection_main\", function(data) {\n            imagePopoverController.initImagePopover(\"R151UFQ4O1QORI\", \"[https://c.media-amazon.com/images/I/814oHKD9tUL.jpg]\", data);\n          });\n        });\n    \n\n  11 people found this helpful\n    \n          \n              \n                  Helpful\n              \n          \n      Sending feedback...Thank you for your feedback.Sorry, we failed to record your vote. Please try again\n        Report\n  &lt;img src=\"https://c.media-amazon.com/images/S/amazon-avatars-global/05cf311e-4c0c-4b6b-9175-becb37495f78._CR0%2C0%2C500%2C500_SX460_.jpg\"/&gt;Junryou5.0 out of 5 stars\n\n\n\n\n\n\n\n  \n  \n    The Artistry is Top-Notch!\n  \nReviewed in the United States on August 4, 2024Verified Purchase\n\n\n\n\n\n\n\n  \n  \n    Right off the bat, you can tell this was made with lots and lots of passion. Each page feels like a treat. You're constantly admiring the fun artwork (and desperately searching for the hidden codes and Easter eggs littered throughout the book).As a fan of the show since it first aired, this book has been my favorite to read since the release of the special edition of Journal 3! It provides crazy insights and connections behind elements of the show while being completely irreverent (just like Bill!).What I wouldn't give for an audiobook of this with Alex Hirsch narrating it. xDNew fan or old, this book is silly-fun and creepy. If you've never heard of Gravity Falls, buy this anyway because it will compel you to binge watch the show over and over and over, and re-read the book, and buy the other books, and then you will obsess over a TRIANGLE like the rest of the universe BAHAHAHHAHHAHAHAHAHA!\n  \nRead more\n  53 people found this helpful\n    \n          \n              \n                  Helpful\n              \n          \n      Sending feedback...Thank you for your feedback.Sorry, we failed to record your vote. Please try again\n        Report\n  &lt;img src=\"https://c.media-amazon.com/images/S/amazon-avatars-global/default.png\"/&gt;Christina5.0 out of 5 stars\n\n\n\n\n\n\n\n  \n  \n    Amazing art and facts!!\n  \nReviewed in the United States on August 13, 2024Verified Purchase\n\n\n\n\n\n\n\n  \n  \n    I love the book so much. It’s super cool, too! There are so many hidden messages that I had decoded and I find the Trevor Henderson art so cool and nice. I thought it was a really nice touch in the book. I’m so happy with it. It’s also a funny book as well. My favorite part was when Bill tricked a knight into go looking for a lost DVD he bought from Best Buy for 5 cents in the forest. (The DVD never existed and he just wanted to waste the knights time) 😭\n  \nRead more\n\n\n\n\n\n\n\n\n\n\n\n \n  \t\t \n\n\n\n\n    \n        \n        \n            \n        \n            \n        \n        \n            \n            \n        \n        \n            \n            \n        \n    \n    \n        \n\n            \n                &lt;img src=\"https://c.media-amazon.com/images/S/amazon-avatars-global/default.png\"/&gt;Christina\n            \n\n            5.0 out of 5 stars\n            \n                Amazing art and facts!!\n            \n            \n            \n                \n                    \n                        \n                        \n                            \n                                \n                                \n                                    Reviewed in the United States on August 13, 2024\n                                \n                            \n                        \n                    \n                \n            \n        \n        \n            I love the book so much. It’s super cool, too! There are so many hidden messages that I had decoded and I find the Trevor Henderson art so cool and nice. I thought it was a really nice touch in the book. I’m so happy with it. It’s also a funny book as well. My favorite part was when Bill tricked a knight into go looking for a lost DVD he bought from Best Buy for 5 cents in the forest. (The DVD never existed and he just wanted to waste the knights time) 😭\n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src=\"https://c.media-amazon.com/images/I/71R+CtyJQWL._SY88.jpg\" height=\"88\" width=\"100%\"/&gt;&lt;img alt=\"Customer image\" src=\"https://c.media-amazon.com/images/I/714Vuv3LH0L._SY88.jpg\" height=\"88\" width=\"100%\"/&gt;&lt;img alt=\"Customer image\" src=\"https://c.media-amazon.com/images/I/71HlL0j7W2L._SY88.jpg\" height=\"88\" width=\"100%\"/&gt;&lt;img alt=\"Customer image\" src=\"https://c.media-amazon.com/images/I/712tcZ+dt2L._SY88.jpg\" height=\"88\" width=\"100%\"/&gt;&lt;img alt=\"Customer image\" src=\"https://c.media-amazon.com/images/I/81MNoc3C9jL._SY88.jpg\" height=\"88\" width=\"100%\"/&gt;\n\n        P.when('A', 'cr-image-popover-controller').execute(function(A, imagePopoverController) {\n          A.on(\"a:popover:beforeShow:R377NM1RM0R9SV_gallerySection_main\", function(data) {\n            imagePopoverController.initImagePopover(\"R377NM1RM0R9SV\", \"[https://c.media-amazon.com/images/I/71R+CtyJQWL.jpg, https://c.media-amazon.com/images/I/714Vuv3LH0L.jpg, https://c.media-amazon.com/images/I/71HlL0j7W2L.jpg, https://c.media-amazon.com/images/I/712tcZ+dt2L.jpg, https://c.media-amazon.com/images/I/81MNoc3C9jL.jpg]\", data);\n          });\n        });\n    \n\n  15 people found this helpful\n    \n          \n              \n                  Helpful\n              \n          \n      Sending feedback...Thank you for your feedback.Sorry, we failed to record your vote. Please try again\n        Report",</v>
      </c>
    </row>
    <row r="163" spans="1:16" x14ac:dyDescent="0.2">
      <c r="A163" t="s">
        <v>2885</v>
      </c>
      <c r="E163" t="str">
        <f t="shared" si="178"/>
        <v>&lt;/a&gt;</v>
      </c>
      <c r="J163" t="s">
        <v>112</v>
      </c>
      <c r="N163" t="str">
        <f t="shared" ref="N163" si="179">MID(A163, FIND("https://", A163), LEN(A163) - FIND("https://", A163) - 1)</f>
        <v>https://www.amazon.com/Book-Bill-Alex-Hirsch/dp/1368092209/ref=zg_bs_g_books_d_sccl_20/133-8364463-3604600?psc=</v>
      </c>
      <c r="O163" t="s">
        <v>3057</v>
      </c>
      <c r="P163" t="str">
        <f>MID(O163, FIND("https://", O163), LEN(O163) - FIND("https://", O163) )</f>
        <v>https://www.amazon.com/Book-Bill-Alex-Hirsch/dp/1368092209?psc=&amp;linkCode=ll1&amp;tag=dividy-20&amp;linkId=12be357123c94de4b66bb16c251e8817&amp;language=en_US&amp;ref_=as_li_ss_tl</v>
      </c>
    </row>
    <row r="164" spans="1:16" x14ac:dyDescent="0.2">
      <c r="A164" t="s">
        <v>136</v>
      </c>
      <c r="O164" t="s">
        <v>162</v>
      </c>
    </row>
    <row r="165" spans="1:16" x14ac:dyDescent="0.2">
      <c r="A165" t="s">
        <v>135</v>
      </c>
      <c r="E165" t="str">
        <f t="shared" ref="E165" si="180">J165&amp;$B$37&amp;B168&amp;K165</f>
        <v>&lt;a href="/Books1/Tell-Me-Everything-Elizabeth-Strout"&gt;&lt;div class="product-card"&gt;</v>
      </c>
      <c r="J165" t="s">
        <v>146</v>
      </c>
      <c r="K165" t="s">
        <v>145</v>
      </c>
      <c r="O165" s="7"/>
    </row>
    <row r="166" spans="1:16" x14ac:dyDescent="0.2">
      <c r="A166" t="s">
        <v>2886</v>
      </c>
      <c r="B166" t="str">
        <f t="shared" ref="B166" si="181">MID(A166, FIND("https://", A166), IFERROR(FIND(".jpg", A166), FIND(".png", A166)) - FIND("https://", A166) + 4)</f>
        <v>https://c.media-amazon.com/images/I/71XX7KlB7HL._AC_UL600_SR600,400_.jpg</v>
      </c>
      <c r="E166" t="str">
        <f t="shared" ref="E166" si="182">J166&amp;B166&amp;K166&amp;B167&amp;L166</f>
        <v>&lt;img src="https://c.media-amazon.com/images/I/71XX7KlB7HL._AC_UL600_SR600,400_.jpg" alt="Tell Me Everything: Oprah's Book Club: A Novel" class="product-image"&gt;</v>
      </c>
      <c r="J166" t="s">
        <v>140</v>
      </c>
      <c r="K166" t="s">
        <v>141</v>
      </c>
      <c r="L166" t="s">
        <v>142</v>
      </c>
      <c r="N166" t="str">
        <f t="shared" ref="N166:N168" si="183">B166</f>
        <v>https://c.media-amazon.com/images/I/71XX7KlB7HL._AC_UL600_SR600,400_.jpg</v>
      </c>
      <c r="O166" t="s">
        <v>341</v>
      </c>
    </row>
    <row r="167" spans="1:16" x14ac:dyDescent="0.2">
      <c r="A167" t="s">
        <v>2887</v>
      </c>
      <c r="B167" t="str">
        <f t="shared" ref="B167" si="184">MID(A167, FIND("""", A167, FIND("name"":", A167)) + 4, LEN(A167) - FIND("""", A167, FIND("name"":", A167)) - 5)</f>
        <v>Tell Me Everything: Oprah's Book Club: A Novel</v>
      </c>
      <c r="E167" t="str">
        <f t="shared" ref="E167" si="185">J167&amp;B167&amp;K167</f>
        <v>&lt;h3 class="product-title"&gt;Tell Me Everything: Oprah's Book Club: A Novel&lt;/h3&gt;</v>
      </c>
      <c r="J167" t="s">
        <v>144</v>
      </c>
      <c r="K167" t="s">
        <v>143</v>
      </c>
      <c r="N167" t="str">
        <f t="shared" si="183"/>
        <v>Tell Me Everything: Oprah's Book Club: A Novel</v>
      </c>
      <c r="O167" t="s">
        <v>3058</v>
      </c>
      <c r="P167" t="str">
        <f>O167</f>
        <v xml:space="preserve">    "productDetails": "OPRAH’S BOOK CLUB PICK • From Pulitzer Prize–winning author Elizabeth Strout comes a “generous, compassionate novel” (San Francisco Chronicle) about new friendships, old loves, and the very human desire to leave a mark on the world.“A rich tapestry, intricately wrought yet effortlessly realized, both suspenseful and meditative.”—The Boston GlobeWith her remarkable insight into the human condition and silences that contain multitudes, Elizabeth Strout returns to the town of Crosby, Maine, and to her beloved cast of characters—Lucy Barton, Olive Kitteridge, Bob Burgess, and more—as they deal with a shocking crime in their midst, fall in love and yet choose to be apart, and grapple with the question, as Lucy Barton puts it, “What does anyone’s life mean?”It’s autumn in Maine, and the town lawyer Bob Burgess has become enmeshed in an unfolding murder investigation, defending a lonely, isolated man accused of killing his mother. He has also fallen into a deep and abiding friendship with the acclaimed writer Lucy Barton, who lives down the road in a house by the sea with her ex-husband, William. Together, Lucy and Bob go on walks and talk about their lives, their fears and regrets, and what might have been. Lucy, meanwhile, is finally introduced to the iconic Olive Kitteridge, now living in a retirement community on the edge of town. They spend afternoons together in Olive’s apartment, telling each other stories. Stories about people they have known—“unrecorded lives,” Olive calls them—reanimating them, and, in the process, imbuing their lives with meaning.Brimming with empathy and pathos, Tell Me Everything is Elizabeth Strout operating at the height of her powers, illuminating the ways in which our relationships keep us afloat. As Lucy says, “Love comes in so many different forms, but it is always love.”   Read more",</v>
      </c>
    </row>
    <row r="168" spans="1:16" x14ac:dyDescent="0.2">
      <c r="A168" t="s">
        <v>2888</v>
      </c>
      <c r="B168" t="str">
        <f t="shared" ref="B168" si="186">MID(A168, FIND("amazon.com/", A168) + LEN("amazon.com/"), LEN(A168) - FIND("amazon.com/", A168) - LEN("amazon.com/")-1)</f>
        <v>Tell-Me-Everything-Elizabeth-Strout</v>
      </c>
      <c r="E168" t="str">
        <f t="shared" ref="E168:E169" si="187">J168</f>
        <v>&lt;/div&gt;</v>
      </c>
      <c r="J168" t="s">
        <v>111</v>
      </c>
      <c r="N168" t="str">
        <f t="shared" si="183"/>
        <v>Tell-Me-Everything-Elizabeth-Strout</v>
      </c>
      <c r="O168" t="s">
        <v>3059</v>
      </c>
      <c r="P168" t="str">
        <f>O168</f>
        <v xml:space="preserve">    "customerReviews": "&lt;img src=\"https://c.media-amazon.com/images/S/amazon-avatars-global/default.png\"/&gt;M. Merfeld5.0 out of 5 stars\n\n\n\n\n\n\n\n  \n  \n    Love is Love\n  \nReviewed in the United States on September 12, 2024Verified Purchase\n\n\n\n\n\n\n\n  \n  \n    I just fall in love with these characters every time I read another one of Elizabeth Sprout’s novels.  I’m always so sad to come to the last page.\n  \nRead more\n  \n    \n          \n              \n                  Helpful\n              \n          \n      Sending feedback...Thank you for your feedback.Sorry, we failed to record your vote. Please try again\n        Report\n  &lt;img src=\"https://c.media-amazon.com/images/S/amazon-avatars-global/default.png\"/&gt;Kathy5.0 out of 5 stars\n\n\n\n\n\n\n\n  \n  \n    elizabeth strout\n  \nReviewed in the United States on September 12, 2024Verified Purchase\n\n\n\n\n\n\n\n  \n  \n    Elizabeth Strout is my favorite author\n  \nRead more\n  \n    \n          \n              \n                  Helpful\n              \n          \n      Sending feedback...Thank you for your feedback.Sorry, we failed to record your vote. Please try again\n        Report\n  &lt;img src=\"https://c.media-amazon.com/images/S/amazon-avatars-global/default.png\"/&gt;Browner4.0 out of 5 stars\n\n\n\n\n\n\n\n  \n  \n    A Great Visit With Some Old Friends\n  \nReviewed in the United States on September 10, 2024\n\n\n\n\n\n\n\n  \n  \n    In Tell Me Everything, author Elizabeth Strout takes us back to a very familiar location (Crosby, Maine) and into the company of some long-cherished characters (Olive Kitteridge, Lucy Barton, Bob Burgess). The ostensible plot of the book revolves around how Bob, a semi-retired attorney, attempts to prove that Matt Beach, a sad and lonely local man, did not murder his invalid mother, despite what everyone else in the town seems to think. But, of course, in the hands of such a masterful writer, this main storyline is not really the point. Instead, what the reader gets is a tender and empathetic look into the hearts and the minds of these beloved protagonists as they experience the emotional pleasures and pains of navigating myriad aspects of connecting with other people as they grow older.Given the murder mystery story arc that threads through most of the book, it is tempting to say that Bob Burgess—perhaps the least prominent of the main characters in the author’s past catalog of work—is the focus of attention. However, that really is not the case as it is Lucy Barton who is in the middle of every significant passage. Indeed, when he is not interacting with his client or his sometimes-distant wife Margaret, Bob spends his time thinking about—pining away for, really—how much he would rather be with Lucy. Further, Olive, such a complex, interesting, and infuriating character in other novels, only appears here as a person to whom Lucy can tell stories about some cathartic events from her own past. In fact, if I have a complaint about how this book was structured, it is that we get too much Lucy and not enough Olive. That may have been inevitable, though, as Lucy appears to be the author’s alter ego.But that is a minor quibble that in no way detracted from my enjoyment of this heartfelt and satisfying story. Strout truly is a gifted writer, and she especially excels at capturing the little nuances of how we interact with one another as well as how those interactions shape and impact our lives. While the plotline involving the disappearance of Matt’s mother (which is resolved, by the way) sets the frame for the novel, it is the way that the unrequited love affair between Bob and Lucy is rendered that made this such a worthwhile reading experience for me. Beyond that, it was great to bring all these characters that have been developed in separate past treatments into featured roles in the same work, much like gathering the cast of an ensemble production on stage for a collective curtain call. I only hope that does not mean we have now seen the last of Bob, Lucy, and Olive; if so, they will be dearly missed.\n  \nRead more\n  8 people found this helpful\n    \n          \n              \n                  Helpful\n              \n          \n      Sending feedback...Thank you for your feedback.Sorry, we failed to record your vote. Please try again\n        Report\n  &lt;img src=\"https://c.media-amazon.com/images/S/amazon-avatars-global/d1491a5d-de81-45b0-8c91-ac9f46928cb9._CR0%2C0%2C375%2C375_UX460_.jpg\"/&gt;SeattleBookMama5.0 out of 5 stars\n\n\n\n\n\n\n\n  \n  \n    Stellar Literary Fiction; It's All About Friendship\n  \nReviewed in the United States on September 10, 2024\n\n\n\n\n\n\n\n  \n  \n    Elizabeth Strout’s fifth entry into her Amgash series, Tell Me Everything, feels like a homecoming of sorts, as she integrates the main characters from all of her earlier novels, or most of them anyway, into a single volume. Lucy Barton, Olive Kitteridge, the Burgess Boys—both of them! It’s a wonderful thing to put them, or some of them, together in the same room for a conversation, or have two of them become friends and take walks together. It’s a lot of fun for her readers, and it was probably a lot of fun to write, too.My thanks go to Random House and NetGalley for the invitation to read and review. This book is for sale now.“Lucy said, ‘So what is the point of this story?’“Olive laughed. She really laughed at that. ‘Lucy Barton, the stories you told me—as far as I could tell—had very little point to them. Okay, okay, maybe they had subtle points to them. I don’t know what the point is to this story!’“’People,’ Lucy said quietly, leaning back. ‘People and the lives they lead. That’s the point.’“’Exactly,’ Olive nodded.”As is true with most books by Strout, the book isn’t—as the quote above suggests—so much about events as it is about the characters that live them. Publicists can call this a murder mystery if they want to, but if you are a new reader and you believe them, you will be disappointed, because the mystery is almost incidental to the story as a whole. The man under suspicion is living his life, and we read about him; the fact that his mother died under suspicious circumstances isn’t nearly as important as the life this poor fellow has been living. Meanwhile, there are a number of other plot threads that are just as important, and most of them have nothing to do with him or his family.In fact, if I were to draw a theme from this story, it would perhaps be friendship; you might also make a case for fear. For example, Lucy tells Bob Burgess on one of their walks that “none of us are on sturdy soil, we just tell ourselves we are.” And then “when Bob thought about the state of the country these days, he sometimes had the image of a huge tractor trailer rumbling down the highway and the wheels, one by one, falling off.”This is an easy theme to relate to; much of the polarization of the United States right now has to do with two main ideological camps, and a few smaller ones, being utterly terrified of what will happen next if the wrong people come to power; of course, opinions vary on exactly who the wrong ones are.Nevertheless, I don’t see that as the main theme. The earliest Amgash books absolutely oozed anxiety. I felt as if I needed to take something before I read them, they were so fearful in their essences. But this story isn’t like that. Here, there’s a sense of acceptance, and also a sense that friendships, and the people inside of those friendships, can help one another.So despite the mystery thread, this is what Lucy and Olive say that their stories are about: people and their lives.  It follows that those of us that have loved the earlier volumes will love this one even more, because Strout is doing what she does best: she sculpts characters so visceral that I feel I would know them if I passed by them in the grocery store.Can you read this one as a stand-alone? Well, sure you can. I won’t try to stop you. But your experience will be richer and more satisfying if you treat yourself to some of the earlier stories. Some of them are rough reads, and I myself haven’t read everything this author has written, but if you grab a couple of them at least, particularly the Amgash and Olive books, you’ll appreciate this one more.Highly recommended to all that cherish outstanding literary fiction.\n  \nRead more\n  One person found this helpful\n    \n          \n              \n                  Helpful\n              \n          \n      Sending feedback...Thank you for your feedback.Sorry, we failed to record your vote. Please try again\n        Report",</v>
      </c>
    </row>
    <row r="169" spans="1:16" x14ac:dyDescent="0.2">
      <c r="A169" t="s">
        <v>2889</v>
      </c>
      <c r="E169" t="str">
        <f t="shared" si="187"/>
        <v>&lt;/a&gt;</v>
      </c>
      <c r="J169" t="s">
        <v>112</v>
      </c>
      <c r="N169" t="str">
        <f t="shared" ref="N169" si="188">MID(A169, FIND("https://", A169), LEN(A169) - FIND("https://", A169) - 1)</f>
        <v>https://www.amazon.com/Tell-Me-Everything-Elizabeth-Strout/dp/0593446097/ref=zg_bs_g_books_d_sccl_21/133-8364463-3604600?psc=</v>
      </c>
      <c r="O169" t="s">
        <v>3060</v>
      </c>
      <c r="P169" t="str">
        <f>MID(O169, FIND("https://", O169), LEN(O169) - FIND("https://", O169) )</f>
        <v>https://www.amazon.com/Tell-Me-Everything-Elizabeth-Strout/dp/0593446097?psc=&amp;linkCode=ll1&amp;tag=dividy-20&amp;linkId=daf31efe24e1a3856a374d00db4fef0a&amp;language=en_US&amp;ref_=as_li_ss_tl</v>
      </c>
    </row>
    <row r="170" spans="1:16" x14ac:dyDescent="0.2">
      <c r="A170" t="s">
        <v>136</v>
      </c>
      <c r="O170" t="s">
        <v>162</v>
      </c>
    </row>
    <row r="171" spans="1:16" x14ac:dyDescent="0.2">
      <c r="A171" t="s">
        <v>135</v>
      </c>
      <c r="E171" t="str">
        <f t="shared" ref="E171" si="189">J171&amp;$B$37&amp;B174&amp;K171</f>
        <v>&lt;a href="/Books1/Housemaid-Freida-McFadden"&gt;&lt;div class="product-card"&gt;</v>
      </c>
      <c r="J171" t="s">
        <v>146</v>
      </c>
      <c r="K171" t="s">
        <v>145</v>
      </c>
      <c r="O171" s="7"/>
    </row>
    <row r="172" spans="1:16" x14ac:dyDescent="0.2">
      <c r="A172" t="s">
        <v>2890</v>
      </c>
      <c r="B172" t="str">
        <f t="shared" ref="B172" si="190">MID(A172, FIND("https://", A172), IFERROR(FIND(".jpg", A172), FIND(".png", A172)) - FIND("https://", A172) + 4)</f>
        <v>https://c.media-amazon.com/images/I/81AHTyq2wVL._AC_UL300_SR300,200_.jpg</v>
      </c>
      <c r="E172" t="str">
        <f t="shared" ref="E172" si="191">J172&amp;B172&amp;K172&amp;B173&amp;L172</f>
        <v>&lt;img src="https://c.media-amazon.com/images/I/81AHTyq2wVL._AC_UL300_SR300,200_.jpg" alt="The Housemaid" class="product-image"&gt;</v>
      </c>
      <c r="J172" t="s">
        <v>140</v>
      </c>
      <c r="K172" t="s">
        <v>141</v>
      </c>
      <c r="L172" t="s">
        <v>142</v>
      </c>
      <c r="N172" t="str">
        <f t="shared" ref="N172:N174" si="192">B172</f>
        <v>https://c.media-amazon.com/images/I/81AHTyq2wVL._AC_UL300_SR300,200_.jpg</v>
      </c>
      <c r="O172" t="s">
        <v>341</v>
      </c>
    </row>
    <row r="173" spans="1:16" x14ac:dyDescent="0.2">
      <c r="A173" t="s">
        <v>1610</v>
      </c>
      <c r="B173" t="str">
        <f t="shared" ref="B173" si="193">MID(A173, FIND("""", A173, FIND("name"":", A173)) + 4, LEN(A173) - FIND("""", A173, FIND("name"":", A173)) - 5)</f>
        <v>The Housemaid</v>
      </c>
      <c r="E173" t="str">
        <f t="shared" ref="E173" si="194">J173&amp;B173&amp;K173</f>
        <v>&lt;h3 class="product-title"&gt;The Housemaid&lt;/h3&gt;</v>
      </c>
      <c r="J173" t="s">
        <v>144</v>
      </c>
      <c r="K173" t="s">
        <v>143</v>
      </c>
      <c r="N173" t="str">
        <f t="shared" si="192"/>
        <v>The Housemaid</v>
      </c>
      <c r="O173" t="s">
        <v>3061</v>
      </c>
      <c r="P173" t="str">
        <f>O173</f>
        <v xml:space="preserve">    "productDetails": "Over 1 Million Copies Sold! Don't miss the New York Times and USA Today bestseller and addictive psychological thriller with a jaw-dropping twist that’s burning up Instagram and TikTok--Freida McFadden’s The Housemaid is perfect for fans of Ruth Ware, Lisa Jewell, and Verity.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Read more",</v>
      </c>
    </row>
    <row r="174" spans="1:16" x14ac:dyDescent="0.2">
      <c r="A174" t="s">
        <v>2891</v>
      </c>
      <c r="B174" t="str">
        <f t="shared" ref="B174" si="195">MID(A174, FIND("amazon.com/", A174) + LEN("amazon.com/"), LEN(A174) - FIND("amazon.com/", A174) - LEN("amazon.com/")-1)</f>
        <v>Housemaid-Freida-McFadden</v>
      </c>
      <c r="E174" t="str">
        <f t="shared" ref="E174:E175" si="196">J174</f>
        <v>&lt;/div&gt;</v>
      </c>
      <c r="J174" t="s">
        <v>111</v>
      </c>
      <c r="N174" t="str">
        <f t="shared" si="192"/>
        <v>Housemaid-Freida-McFadden</v>
      </c>
      <c r="O174" t="s">
        <v>3062</v>
      </c>
      <c r="P174" t="str">
        <f>O174</f>
        <v xml:space="preserve">    "customerReviews": "&lt;img src=\"https://c.media-amazon.com/images/S/amazon-avatars-global/default.png\"/&gt;Aveline Fein5.0 out of 5 stars\n\n\n\n\n\n\n\n  \n  \n    Excellent story\n  \nReviewed in the United States on September 12, 2024Verified Purchase\n\n\n\n\n\n\n\n  \n  \n    Very gripping. Good characterization, and an interesting plot. I'm pretty sure it's one of the best books I've read this year.\n  \nRead more\n  One person found this helpful\n    \n          \n              \n                  Helpful\n              \n          \n      Sending feedback...Thank you for your feedback.Sorry, we failed to record your vote. Please try again\n        Report\n  &lt;img src=\"https://c.media-amazon.com/images/S/amazon-avatars-global/default.png\"/&gt;Levin Zhao4.0 out of 5 stars\n\n\n\n\n\n\n\n  \n  \n    Great Book\n  \nReviewed in the United States on July 19, 2024Verified Purchase\n\n\n\n\n\n\n\n  \n  \n    I liked this book. It is probably one of the better thrillers/mysteries I've read recently, and I did finish it quite fast. The writing style is extremely readable, but don't expect imagery and beautiful language -- this book is very plot-based from start to finish. In the middle, some aspects got a bit repetitive but I guess we needed to have some understanding of Nina, Andrew, and Millie. The book itself also veers off into a bit of romance towards the middle, if you're into that sort of thing this would be a great read, but if not it may get a bit boring. The twists, however, are quite strong. We get a few clues, although I would say that in this book they're actually less subtle than the second one. Definitely didn't expect the ending. For anyone planning on going into this book, you need to know that it's a thriller first, everything else second. The character development is mediocre, especially with Millie (imho), which is why I don't think I could give it any more than 5 stars. Overall, solid, I understand the hype and it's worth the read.**spoilers**I didn't really understand all that was going on with Nina's daughter, Cecelia. The whole idea of her being allergic to peanut butter and overall being a brat didn't work that well plotwise, unless she was just meant to be an annoying character all around. I know in Nina's pov she talked about Cecelia always having to be perfect for Andrew, still there was some confusion I had while reading. If someone could clear that up for me that'd be great.\n  \nRead more\n  30 people found this helpful\n    \n          \n              \n                  Helpful\n              \n          \n      Sending feedback...Thank you for your feedback.Sorry, we failed to record your vote. Please try again\n        Report\n  &lt;img src=\"https://c.media-amazon.com/images/S/amazon-avatars-global/default.png\"/&gt;Sandra D Smith5.0 out of 5 stars\n\n\n\n\n\n\n\n  \n  \n    Amazing plot\n  \nReviewed in the United States on September 12, 2024Verified Purchase\n\n\n\n\n\n\n\n  \n  \n    This book held my interest and was a fast read! It took a lot of unexpected twists and turns. It always kept me wanting more!\n  \nRead more\n  \n    \n          \n              \n                  Helpful\n              \n          \n      Sending feedback...Thank you for your feedback.Sorry, we failed to record your vote. Please try again\n        Report\n  &lt;img src=\"https://c.media-amazon.com/images/S/amazon-avatars-global/default.png\"/&gt;Megan J Banks5.0 out of 5 stars\n\n\n\n\n\n\n\n  \n  \n    couldn’t put down\n  \nReviewed in the United States on September 8, 2024Verified Purchase\n\n\n\n\n\n\n\n  \n  \n    I read this book in two days. I couldn’t put it down. What a creative scary and terrifying new twist on being a housemaid! I didn’t see the many twists coming. Easy read with an easy flow about it. It was easy to picture the whole book in my head as I read it. Great read! Can’t wait to start her next one, The Housemaid’s Watching.\n  \nRead more\n  One person found this helpful\n    \n          \n              \n                  Helpful\n              \n          \n      Sending feedback...Thank you for your feedback.Sorry, we failed to record your vote. Please try again\n        Report\n  &lt;img src=\"https://c.media-amazon.com/images/S/amazon-avatars-global/default.png\"/&gt;Jessica's Gone Viral4.0 out of 5 stars\n\n\n\n\n\n\n\n  \n  \n    Pretty Good\n  \nReviewed in the United States on September 6, 2024Verified Purchase\n\n\n\n\n\n\n\n  \n  \n    There was a fun twist and some really unsettling moments, if that is your thing!  Not always my vibe but I did consider the sequel to see how this story expands.\n  \nRead more\n  \n    \n          \n              \n                  Helpful\n              \n          \n      Sending feedback...Thank you for your feedback.Sorry, we failed to record your vote. Please try again\n        Report\n  &lt;img src=\"https://c.media-amazon.com/images/S/amazon-avatars-global/15430450-a273-4911-801e-e601ac7c7368._CR0%2C0%2C500%2C500_SX460_.jpg\"/&gt;Jennydo5.0 out of 5 stars\n\n\n\n\n\n\n\n  \n  \n    LOVED LOVED LOVED!\n  \nReviewed in the United States on August 29, 2024Verified Purchase\n\n\n\n\n\n\n\n  \n  \n    This was the 1st book I've read by this author. I almost stopped reading because about page 70-80 I was so mad at the character that I threw the book off my porch! After a couple days I decided to pick it back up and boy am I glad I did. The book is full of twists and turns. I loved the writing style.  I like the details, not too much, not too little. It's perfect and I can't wait to read the next book of the series.If an author can make a reader so mad they throw the book you gotta give the credit there!Highly recommend\n  \nRead more\n  6 people found this helpful\n    \n          \n              \n                  Helpful\n              \n          \n      Sending feedback...Thank you for your feedback.Sorry, we failed to record your vote. Please try again\n        Report\n  &lt;img src=\"https://c.media-amazon.com/images/S/amazon-avatars-global/default.png\"/&gt;Kimberly Burt5.0 out of 5 stars\n\n\n\n\n\n\n\n  \n  \n    A true page turner\n  \nReviewed in the United States on September 12, 2024Verified Purchase\n\n\n\n\n\n\n\n  \n  \n    It's suspenseful from beginning to very end. Easy reading keeps you on the edge of your seat. I highly recommend this book I haven't finished a book in years it was a pleasure reading this one. I completed this book in less than 24 hours a true record for me. You won't be sorry if you choose to read it you'll just want more!!\n  \nRead more\n  \n    \n          \n              \n                  Helpful\n              \n          \n      Sending feedback...Thank you for your feedback.Sorry, we failed to record your vote. Please try again\n        Report\n  &lt;img src=\"https://c.media-amazon.com/images/S/amazon-avatars-global/default.png\"/&gt;Bella Baldo4.0 out of 5 stars\n\n\n\n\n\n\n\n  \n  \n    Easy, pleasant read!!!\n  \nReviewed in the United States on September 3, 2024Verified Purchase\n\n\n\n\n\n\n\n  \n  \n    Great book for vacation or just lounging. Easy read, good sense of humor, easy to stay involved, loved the characters and how you really see them and get to know them.Surprising ending; but well deserved.I’ll definitely get another one of McFadden’s books.Thank you!!!!\n  \nRead more\n  \n    \n          \n              \n                  Helpful\n              \n          \n      Sending feedback...Thank you for your feedback.Sorry, we failed to record your vote. Please try again\n        Report",</v>
      </c>
    </row>
    <row r="175" spans="1:16" x14ac:dyDescent="0.2">
      <c r="A175" t="s">
        <v>2892</v>
      </c>
      <c r="E175" t="str">
        <f t="shared" si="196"/>
        <v>&lt;/a&gt;</v>
      </c>
      <c r="J175" t="s">
        <v>112</v>
      </c>
      <c r="N175" t="str">
        <f t="shared" ref="N175" si="197">MID(A175, FIND("https://", A175), LEN(A175) - FIND("https://", A175) - 1)</f>
        <v>https://www.amazon.com/Housemaid-Freida-McFadden/dp/1538742578/ref=zg_bs_g_books_d_sccl_22/133-8364463-3604600?psc=</v>
      </c>
      <c r="O175" t="s">
        <v>3063</v>
      </c>
      <c r="P175" t="str">
        <f>MID(O175, FIND("https://", O175), LEN(O175) - FIND("https://", O175) )</f>
        <v>https://www.amazon.com/Housemaid-Freida-McFadden/dp/1538742578?psc=&amp;linkCode=ll1&amp;tag=dividy-20&amp;linkId=ff52ed062e942532e4268c06e66e190c&amp;language=en_US&amp;ref_=as_li_ss_tl</v>
      </c>
    </row>
    <row r="176" spans="1:16" x14ac:dyDescent="0.2">
      <c r="A176" t="s">
        <v>136</v>
      </c>
      <c r="O176" t="s">
        <v>162</v>
      </c>
    </row>
    <row r="177" spans="1:16" x14ac:dyDescent="0.2">
      <c r="A177" t="s">
        <v>135</v>
      </c>
      <c r="E177" t="str">
        <f t="shared" ref="E177" si="198">J177&amp;$B$37&amp;B180&amp;K177</f>
        <v>&lt;a href="/Books1/Secure-Love-Create-Relationship-Lifetime"&gt;&lt;div class="product-card"&gt;</v>
      </c>
      <c r="J177" t="s">
        <v>146</v>
      </c>
      <c r="K177" t="s">
        <v>145</v>
      </c>
      <c r="O177" s="7"/>
    </row>
    <row r="178" spans="1:16" x14ac:dyDescent="0.2">
      <c r="A178" t="s">
        <v>2893</v>
      </c>
      <c r="B178" t="str">
        <f t="shared" ref="B178" si="199">MID(A178, FIND("https://", A178), IFERROR(FIND(".jpg", A178), FIND(".png", A178)) - FIND("https://", A178) + 4)</f>
        <v>https://c.media-amazon.com/images/I/71lxm4z8MyL._AC_UL600_SR600,400_.jpg</v>
      </c>
      <c r="E178" t="str">
        <f t="shared" ref="E178" si="200">J178&amp;B178&amp;K178&amp;B179&amp;L178</f>
        <v>&lt;img src="https://c.media-amazon.com/images/I/71lxm4z8MyL._AC_UL600_SR600,400_.jpg" alt="Secure Love: Create a Relationship That Lasts a Lifetime" class="product-image"&gt;</v>
      </c>
      <c r="J178" t="s">
        <v>140</v>
      </c>
      <c r="K178" t="s">
        <v>141</v>
      </c>
      <c r="L178" t="s">
        <v>142</v>
      </c>
      <c r="N178" t="str">
        <f t="shared" ref="N178:N180" si="201">B178</f>
        <v>https://c.media-amazon.com/images/I/71lxm4z8MyL._AC_UL600_SR600,400_.jpg</v>
      </c>
      <c r="O178" t="s">
        <v>341</v>
      </c>
    </row>
    <row r="179" spans="1:16" x14ac:dyDescent="0.2">
      <c r="A179" t="s">
        <v>2894</v>
      </c>
      <c r="B179" t="str">
        <f t="shared" ref="B179" si="202">MID(A179, FIND("""", A179, FIND("name"":", A179)) + 4, LEN(A179) - FIND("""", A179, FIND("name"":", A179)) - 5)</f>
        <v>Secure Love: Create a Relationship That Lasts a Lifetime</v>
      </c>
      <c r="E179" t="str">
        <f t="shared" ref="E179" si="203">J179&amp;B179&amp;K179</f>
        <v>&lt;h3 class="product-title"&gt;Secure Love: Create a Relationship That Lasts a Lifetime&lt;/h3&gt;</v>
      </c>
      <c r="J179" t="s">
        <v>144</v>
      </c>
      <c r="K179" t="s">
        <v>143</v>
      </c>
      <c r="N179" t="str">
        <f t="shared" si="201"/>
        <v>Secure Love: Create a Relationship That Lasts a Lifetime</v>
      </c>
      <c r="O179" t="s">
        <v>3064</v>
      </c>
      <c r="P179" t="str">
        <f>O179</f>
        <v xml:space="preserve">    "productDetails": "Create a lasting and loving attachment with this national bestseller, a “must-read for every couple, at any stage of their relationship” (Lori Gottlieb, New York Times bestselling author of Maybe You Should Talk to Someone) from the expert couple’s therapist behind the popular Instagram account @TheSecureRelationship.What does a healthy relationship look like? A good question, in theory, but couple’s therapist Julie Menanno wants you to consider: what does a securely attached relationship feel like? The answer to this question is the ultimate goal in Secure Love, an “incredibly wise and helpful guide” (Jen Sincero, New York Times bestselling author of You Are a Badass) to understanding secure attachment in adult relationships. While attachment theory has grown in popularity to explain the relationship between children and their caregivers, it’s also the closest science has come to making sense of our adult romantic connections. In this book Julie Menanno, the expert behind the popular Instagram account @TheSecureRelationship, tackles: -Why you and your partner have the same fight over and over (hint: it’s called a negative cycle, and underlying every fight, argument, silent treatment, or passive-aggressive comment is an unmet attachment need). -“Instead of that, say this” suggested scripts of how to approach difficult situations in your relationship more effectively. -The four attachment types, with exercises to understand you and your partner’s attachment style. -How to improve communication, including staying connected during conflict by prioritizing vulnerability rather than protecting yourself. -Why insecure attachment negatively impacts a couple’s sex life and how to ignite that sexual connection. Secure Love is a crash course in understanding how you show up in a relationship and guides you on getting out of negative cycles to find safety in one another. In doing so, “you’ll be armed with eternal wisdom for strengthening your relationship” (Dr. Sue Johnson, founder of Emotionally Focused Therapy for Couples and bestselling author of Hold Me Tight) and establish a secure attachment with your partner to create the bond you’ve been longing for.   Read more",</v>
      </c>
    </row>
    <row r="180" spans="1:16" x14ac:dyDescent="0.2">
      <c r="A180" t="s">
        <v>2895</v>
      </c>
      <c r="B180" t="str">
        <f t="shared" ref="B180" si="204">MID(A180, FIND("amazon.com/", A180) + LEN("amazon.com/"), LEN(A180) - FIND("amazon.com/", A180) - LEN("amazon.com/")-1)</f>
        <v>Secure-Love-Create-Relationship-Lifetime</v>
      </c>
      <c r="E180" t="str">
        <f t="shared" ref="E180:E181" si="205">J180</f>
        <v>&lt;/div&gt;</v>
      </c>
      <c r="J180" t="s">
        <v>111</v>
      </c>
      <c r="N180" t="str">
        <f t="shared" si="201"/>
        <v>Secure-Love-Create-Relationship-Lifetime</v>
      </c>
      <c r="O180" t="s">
        <v>3065</v>
      </c>
      <c r="P180" t="str">
        <f>O180</f>
        <v xml:space="preserve">    "customerReviews": "&lt;img src=\"https://c.media-amazon.com/images/S/amazon-avatars-global/default.png\"/&gt;Julie A.5.0 out of 5 stars\n\n\n\n\n\n\n\n  \n  \n    A must read for every marriage, at any stage!\n  \nReviewed in the United States on March 30, 2024Verified Purchase\n\n\n\n\n\n\n\n  \n  \n    What if I told you your relationship wasn’t flawed, but instead the flaw lies in all of the noise we are inundated with, dictating what our relationships are supposed to look like and what we are supposed to be getting out of them? We are often misguided in how we believe we should relate to one another, bombarded with misinformation that individuals must first be whole before they can be good to anyone else. What if instead “wholeness” exists in its purest form when we have a partner to help us navigate and co-regulate through life’s ups and downs? Want to know more about quieting the noise and existing in the love and support of a secure relationship, then this is the book for you!  \"Secure Love\" by Julie Menanno skillfully navigates attachment theory within the context of marriage, offering SIMPLE and EASY actionable strategies for understanding and meeting each other's attachment needs. Through relatable anecdotes and insightful guidance, Julie illuminates how attachment styles manifest in relationships, empowering couples to cultivate deeper emotional connections and foster a sense of security and intimacy. This book is an indispensable resource for couples seeking to navigate the intricacies of attachment theory and cultivate a more fulfilling and resilient partnership.In over 20 years of reading and researching ways to strengthen marriage, never have I found a more useful tool than \"Secure Love\". It's as close as you'll get to an easy-to-read, easy-to-digest guidebook for marriage. Julie Menanno effortlessly explains attachment theory and how it shapes our interactions with our partners, influencing the overall health of our relationships. Through relatable examples and practical advice, this book illuminates ways in which partners can better understand each other's attachment needs, creating a deeper sense of connection and security.What resonated most with me was Menanno's emphasis on the importance of recognizing and honoring each other's attachment styles. By acknowledging our individual needs and vulnerabilities, my husband and I are beginning to cultivate a more compassionate and supportive partnership. This book has provided invaluable tools for navigating conflicts and strengthening our emotional bond. Implementing the concept of co-regulation has quickly brought about a positive shift in the way we relate. It's amazing how rapidly things can change just by implementing a few simple tools.On a recent family trip to NYC, my husband and I each finished reading “Secure Love” independently. During our drive home, we downloaded and listened to “Secure Love” on Audible, pausing briefly to discuss each chapter as it ended. I highly recommend this approach to anyone seeking their own secure relationship. Taking time to process the information first as individuals and then together, my husband and I both agree that it was almost as if we had read two separate books. Every once in a while, a book written so purely that you can draw what is needed at the time and later pick it back up and take away something completely different. “Secure Love” is one of those books. This is one of those books that facilitates continued learning based on current perspective. Who could ask for a better tool for their marriage than that? My husband and I have decided that in six months, we will repeat the process of reading the book alone and then listening to the audiobook together. We will probably adopt this practice indefinitely.Reading \"Secure Love\" felt like embarking on a journey of self-discovery and growth alongside my partner. Menanno's insights provided a roadmap for fostering a relationship grounded in trust, empathy, and mutual understanding. I highly recommend this book to any couple seeking to deepen their connection and cultivate a more secure and fulfilling relationship.\n  \nRead more\n\n\n\n\n\n\n\n\n\n\n\n \n  \t\t \n\n\n\n\n    \n        \n        \n            \n        \n            \n        \n        \n            \n            \n        \n        \n            \n            \n        \n    \n    \n        \n\n            \n                &lt;img src=\"https://c.media-amazon.com/images/S/amazon-avatars-global/default.png\"/&gt;Julie A.\n            \n\n            5.0 out of 5 stars\n            \n                A must read for every marriage, at any stage!\n            \n            \n            \n                \n                    \n                        \n                        \n                            \n                                \n                                \n                                    Reviewed in the United States on March 30, 2024\n                                \n                            \n                        \n                    \n                \n            \n        \n        \n            What if I told you your relationship wasn’t flawed, but instead the flaw lies in all of the noise we are inundated with, dictating what our relationships are supposed to look like and what we are supposed to be getting out of them? We are often misguided in how we believe we should relate to one another, bombarded with misinformation that individuals must first be whole before they can be good to anyone else. What if instead “wholeness” exists in its purest form when we have a partner to help us navigate and co-regulate through life’s ups and downs? Want to know more about quieting the noise and existing in the love and support of a secure relationship, then this is the book for you!  \"Secure Love\" by Julie Menanno skillfully navigates attachment theory within the context of marriage, offering SIMPLE and EASY actionable strategies for understanding and meeting each other's attachment needs. Through relatable anecdotes and insightful guidance, Julie illuminates how attachment styles manifest in relationships, empowering couples to cultivate deeper emotional connections and foster a sense of security and intimacy. This book is an indispensable resource for couples seeking to navigate the intricacies of attachment theory and cultivate a more fulfilling and resilient partnership.In over 20 years of reading and researching ways to strengthen marriage, never have I found a more useful tool than \"Secure Love\". It's as close as you'll get to an easy-to-read, easy-to-digest guidebook for marriage. Julie Menanno effortlessly explains attachment theory and how it shapes our interactions with our partners, influencing the overall health of our relationships. Through relatable examples and practical advice, this book illuminates ways in which partners can better understand each other's attachment needs, creating a deeper sense of connection and security.What resonated most with me was Menanno's emphasis on the importance of recognizing and honoring each other's attachment styles. By acknowledging our individual needs and vulnerabilities, my husband and I are beginning to cultivate a more compassionate and supportive partnership. This book has provided invaluable tools for navigating conflicts and strengthening our emotional bond. Implementing the concept of co-regulation has quickly brought about a positive shift in the way we relate. It's amazing how rapidly things can change just by implementing a few simple tools.On a recent family trip to NYC, my husband and I each finished reading “Secure Love” independently. During our drive home, we downloaded and listened to “Secure Love” on Audible, pausing briefly to discuss each chapter as it ended. I highly recommend this approach to anyone seeking their own secure relationship. Taking time to process the information first as individuals and then together, my husband and I both agree that it was almost as if we had read two separate books. Every once in a while, a book written so purely that you can draw what is needed at the time and later pick it back up and take away something completely different. “Secure Love” is one of those books. This is one of those books that facilitates continued learning based on current perspective. Who could ask for a better tool for their marriage than that? My husband and I have decided that in six months, we will repeat the process of reading the book alone and then listening to the audiobook together. We will probably adopt this practice indefinitely.Reading \"Secure Love\" felt like embarking on a journey of self-discovery and growth alongside my partner. Menanno's insights provided a roadmap for fostering a relationship grounded in trust, empathy, and mutual understanding. I highly recommend this book to any couple seeking to deepen their connection and cultivate a more secure and fulfilling relationship.\n        \n        \n            \n                Images in this review\n            \n            \n                \n                    \n                        \n                    \n                \n            \n        \n    \n        \n    \n\n\n\n\n\n   function toggleSeeAllView() {\n       P.when('A', 'cr-image-popover-controller').execute(function(A, imagePopoverController) {\n          imagePopoverController.toggleSeeAllView(true);\n       });\n   }\n\n\n       &lt;img alt=\"Customer image\" src=\"https://c.media-amazon.com/images/I/61ohYmMa6sL._SY88.jpg\" height=\"88\" width=\"100%\"/&gt;\n\n        P.when('A', 'cr-image-popover-controller').execute(function(A, imagePopoverController) {\n          A.on(\"a:popover:beforeShow:REJY0O1QJ0OJK_gallerySection_main\", function(data) {\n            imagePopoverController.initImagePopover(\"REJY0O1QJ0OJK\", \"[https://c.media-amazon.com/images/I/61ohYmMa6sL.jpg]\", data);\n          });\n        });\n    \n\n  28 people found this helpful\n    \n          \n              \n                  Helpful\n              \n          \n      Sending feedback...Thank you for your feedback.Sorry, we failed to record your vote. Please try again\n        Report\n  &lt;img src=\"https://c.media-amazon.com/images/S/amazon-avatars-global/default.png\"/&gt;Ryan5305.0 out of 5 stars\n\n\n\n\n\n\n\n  \n  \n    One of the best books I've read\n  \nReviewed in the United States on August 17, 2024Verified Purchase\n\n\n\n\n\n\n\n  \n  \n    I've read some really great couples books as well as some books on attachment theory. This was by far the best book I have read on couples work and attachment theory. Julie writes and explains things in a way that is easy to understand and incredibly helpful. I absolutely love her work. I highly recommended this book and all other forms of her work. This is book is one of those rare life-changing books.\n  \nRead more\n\n\n\n\n\n\n\n\n\n\n\n \n  \t\t \n\n\n\n\n    \n        \n        \n            \n        \n            \n        \n        \n            \n            \n        \n        \n            \n            \n        \n    \n    \n        \n\n            \n                &lt;img src=\"https://c.media-amazon.com/images/S/amazon-avatars-global/default.png\"/&gt;Ryan530\n            \n\n            5.0 out of 5 stars\n            \n                One of the best books I've read\n            \n            \n            \n                \n                    \n                        \n                        \n                            \n                                \n                                \n                                    Reviewed in the United States on August 17, 2024\n                                \n                            \n                        \n                    \n                \n            \n        \n        \n            I've read some really great couples books as well as some books on attachment theory. This was by far the best book I have read on couples work and attachment theory. Julie writes and explains things in a way that is easy to understand and incredibly helpful. I absolutely love her work. I highly recommended this book and all other forms of her work. This is book is one of those rare life-changing books.\n        \n        \n            \n                Images in this review\n            \n            \n                \n                    \n                        \n                    \n                \n            \n        \n    \n        \n    \n\n\n\n\n\n   function toggleSeeAllView() {\n       P.when('A', 'cr-image-popover-controller').execute(function(A, imagePopoverController) {\n          imagePopoverController.toggleSeeAllView(true);\n       });\n   }\n\n\n       &lt;img alt=\"Customer image\" src=\"https://c.media-amazon.com/images/I/613x6863JlL._SY88.jpg\" height=\"88\" width=\"100%\"/&gt;\n\n        P.when('A', 'cr-image-popover-controller').execute(function(A, imagePopoverController) {\n          A.on(\"a:popover:beforeShow:R2E64XSFPNY2KN_gallerySection_main\", function(data) {\n            imagePopoverController.initImagePopover(\"R2E64XSFPNY2KN\", \"[https://c.media-amazon.com/images/I/613x6863JlL.jpg]\", data);\n          });\n        });\n    \n\n  3 people found this helpful\n    \n          \n              \n                  Helpful\n              \n          \n      Sending feedback...Thank you for your feedback.Sorry, we failed to record your vote. Please try again\n        Report\n  &lt;img src=\"https://c.media-amazon.com/images/S/amazon-avatars-global/default.png\"/&gt;M. McGraw5.0 out of 5 stars\n\n\n\n\n\n\n\n  \n  \n    Life Changing\n  \nReviewed in the United States on August 28, 2024Verified Purchase\n\n\n\n\n\n\n\n  \n  \n    This book is incredible. I have followed the author on Instagram for years and love her content. This book pulls together perfectly attachment theory and emotional based therapy — all in a way that is kind, honest, conversational, comforting. It’s easy to read with your partner and easy to understand. Highly recommend\n  \nRead more\n  3 people found this helpful\n    \n          \n              \n                  Helpful\n              \n          \n      Sending feedback...Thank you for your feedback.Sorry, we failed to record your vote. Please try again\n        Report\n  &lt;img src=\"https://c.media-amazon.com/images/S/amazon-avatars-global/default.png\"/&gt;Snowbird5.0 out of 5 stars\n\n\n\n\n\n\n\n  \n  \n    great, practical easy read\n  \nReviewed in the United States on August 3, 2024Verified Purchase\n\n\n\n\n\n\n\n  \n  \n    I took many applications from this book. So much understanding i got about both my husband and myself. I really hope he reads it too. I highly recommend to anyone struggling with communicating to a partner who is just not understanding\n  \nRead more\n  One person found this helpful\n    \n          \n              \n                  Helpful\n              \n          \n      Sending feedback...Thank you for your feedback.Sorry, we failed to record your vote. Please try again\n        Report\n  &lt;img src=\"https://c.media-amazon.com/images/S/amazon-avatars-global/default.png\"/&gt;P. Kaiser5.0 out of 5 stars\n\n\n\n\n\n\n\n  \n  \n    This book cracked the code!!!\n  \nReviewed in the United States on May 6, 2024Verified Purchase\n\n\n\n\n\n\n\n  \n  \n    There are very few books in life that have made such a profound impact on me, outside of the Bible, but this is one of them.  To be honest I was a serious sceptic. My wife and I have been together 30 years now and we’ve been through it all but had reached a point where we couldn’t get out of the negative cycle it was killing us and our marriage. Me being the Anxious one I began searching for one last ditch effort to be “Happily Married”… Heard a podcast interview with Julie talking about the book. I got an audio copy and couldn’t stop listening!!! I binged it like a Netflix series watching the sun come up. All this to say, when I got to chapters 3 and 4 was like she had spent the past 30 years watching our marriage on video!!! She described everything about me but in such a way that I didn’t feel broken, abnormal, or lost. I now have the tools and understanding to make a difference. I “simply” applied the principles she taught and my wife began looking around like, “Who is this man!!!???” I began slowly saying things like “this isn’t us… “We’re better than the cycle…” It made her curious. I said I’ve been reading a book it’s turned my whole world upside down. If you’re interested I’d love to share with you what changed me so much.I don’t want to give all the details away but this is a must read for any couple. You’ll soon realize “The problem is not the problem!”  It’s the cycle. I never quite understood attachment theory or EFT until now. The book has filled in all the blanks and provides a blueprint for how to immediately live it out in your marriage. I don’t think I’ve ever truly “seen” my wife (or myself) until now.We’ve got a long way to go and we’ll never be perfect but we can be secure!!! This book “Cracked the Code” and opened up a world of hope when there was none.Recently I ordered the hardcover so I can take better notes and last night had the opportunity to share the “gospel of Secure Love” with my son and his 6 month new bride… I only wish I had this book 30 years ago. Needless to say I gave them my copy and immediately ordered myself another  it should be here in a few hours.If you’re a sceptic, like myself, I invite you to take a gamble on this book. You can thank me later.\n  \nRead more\n  5 people found this helpful\n    \n          \n              \n                  Helpful\n              \n          \n      Sending feedback...Thank you for your feedback.Sorry, we failed to record your vote. Please try again\n        Report",</v>
      </c>
    </row>
    <row r="181" spans="1:16" x14ac:dyDescent="0.2">
      <c r="A181" t="s">
        <v>2896</v>
      </c>
      <c r="E181" t="str">
        <f t="shared" si="205"/>
        <v>&lt;/a&gt;</v>
      </c>
      <c r="J181" t="s">
        <v>112</v>
      </c>
      <c r="N181" t="str">
        <f t="shared" ref="N181" si="206">MID(A181, FIND("https://", A181), LEN(A181) - FIND("https://", A181) - 1)</f>
        <v>https://www.amazon.com/Secure-Love-Create-Relationship-Lifetime/dp/1668012863/ref=zg_bs_g_books_d_sccl_23/133-8364463-3604600?psc=</v>
      </c>
      <c r="O181" t="s">
        <v>3066</v>
      </c>
      <c r="P181" t="str">
        <f>MID(O181, FIND("https://", O181), LEN(O181) - FIND("https://", O181) )</f>
        <v>https://www.amazon.com/Secure-Love-Create-Relationship-Lifetime/dp/1668012863?psc=&amp;linkCode=ll1&amp;tag=dividy-20&amp;linkId=20a1a67e33ee7e918ac70aedb9650187&amp;language=en_US&amp;ref_=as_li_ss_tl</v>
      </c>
    </row>
    <row r="182" spans="1:16" x14ac:dyDescent="0.2">
      <c r="A182" t="s">
        <v>136</v>
      </c>
      <c r="O182" t="s">
        <v>162</v>
      </c>
    </row>
    <row r="183" spans="1:16" x14ac:dyDescent="0.2">
      <c r="A183" t="s">
        <v>135</v>
      </c>
      <c r="E183" t="str">
        <f t="shared" ref="E183" si="207">J183&amp;$B$37&amp;B186&amp;K183</f>
        <v>&lt;a href="/Books1/Body-Keeps-Score-Healing-Trauma"&gt;&lt;div class="product-card"&gt;</v>
      </c>
      <c r="J183" t="s">
        <v>146</v>
      </c>
      <c r="K183" t="s">
        <v>145</v>
      </c>
      <c r="O183" s="7"/>
    </row>
    <row r="184" spans="1:16" x14ac:dyDescent="0.2">
      <c r="A184" t="s">
        <v>2897</v>
      </c>
      <c r="B184" t="str">
        <f t="shared" ref="B184" si="208">MID(A184, FIND("https://", A184), IFERROR(FIND(".jpg", A184), FIND(".png", A184)) - FIND("https://", A184) + 4)</f>
        <v>https://c.media-amazon.com/images/I/71Ha3OShqSL._AC_UL600_SR600,400_.jpg</v>
      </c>
      <c r="E184" t="str">
        <f t="shared" ref="E184" si="209">J184&amp;B184&amp;K184&amp;B185&amp;L184</f>
        <v>&lt;img src="https://c.media-amazon.com/images/I/71Ha3OShqSL._AC_UL600_SR600,400_.jpg" alt="The Body Keeps the Score: Brain, Mind, and Body in the Healing of Trauma" class="product-image"&gt;</v>
      </c>
      <c r="J184" t="s">
        <v>140</v>
      </c>
      <c r="K184" t="s">
        <v>141</v>
      </c>
      <c r="L184" t="s">
        <v>142</v>
      </c>
      <c r="N184" t="str">
        <f t="shared" ref="N184:N186" si="210">B184</f>
        <v>https://c.media-amazon.com/images/I/71Ha3OShqSL._AC_UL600_SR600,400_.jpg</v>
      </c>
      <c r="O184" t="s">
        <v>341</v>
      </c>
    </row>
    <row r="185" spans="1:16" x14ac:dyDescent="0.2">
      <c r="A185" t="s">
        <v>1734</v>
      </c>
      <c r="B185" t="str">
        <f t="shared" ref="B185" si="211">MID(A185, FIND("""", A185, FIND("name"":", A185)) + 4, LEN(A185) - FIND("""", A185, FIND("name"":", A185)) - 5)</f>
        <v>The Body Keeps the Score: Brain, Mind, and Body in the Healing of Trauma</v>
      </c>
      <c r="E185" t="str">
        <f t="shared" ref="E185" si="212">J185&amp;B185&amp;K185</f>
        <v>&lt;h3 class="product-title"&gt;The Body Keeps the Score: Brain, Mind, and Body in the Healing of Trauma&lt;/h3&gt;</v>
      </c>
      <c r="J185" t="s">
        <v>144</v>
      </c>
      <c r="K185" t="s">
        <v>143</v>
      </c>
      <c r="N185" t="str">
        <f t="shared" si="210"/>
        <v>The Body Keeps the Score: Brain, Mind, and Body in the Healing of Trauma</v>
      </c>
      <c r="O185" t="s">
        <v>3067</v>
      </c>
      <c r="P185" t="str">
        <f>O185</f>
        <v xml:space="preserve">    "productDetails": "#1 New York Times bestseller“Essential reading for anyone interested in understanding and treating traumatic stress and the scope of its impact on society.” —Alexander McFarlane, Director of the Centre for Traumatic Stress StudiesA pioneering researcher transforms our understanding of trauma and offers a bold new paradigm for healing in this New York Times bestseller Trauma is a fact of life. Veterans and their families deal with the painful aftermath of combat; one in five Americans has been molested; one in four grew up with alcoholics; one in three couples have engaged in physical violence. Dr. Bessel van der Kolk, one of the world’s foremost experts on trauma, has spent over three decades working with survivors. In The Body Keeps the Score, he uses recent scientific advances to show how trauma literally reshapes both body and brain, compromising sufferers’ capacities for pleasure, engagement, self-control, and trust. He explores innovative treatments—from neurofeedback and meditation to sports, drama, and yoga—that offer new paths to recovery by activating the brain’s natural neuroplasticity. Based on Dr. van der Kolk’s own research and that of other leading specialists, The Body Keeps the Score exposes the tremendous power of our relationships both to hurt and to heal—and offers new hope for reclaiming lives.   Read more",</v>
      </c>
    </row>
    <row r="186" spans="1:16" x14ac:dyDescent="0.2">
      <c r="A186" t="s">
        <v>1735</v>
      </c>
      <c r="B186" t="str">
        <f t="shared" ref="B186" si="213">MID(A186, FIND("amazon.com/", A186) + LEN("amazon.com/"), LEN(A186) - FIND("amazon.com/", A186) - LEN("amazon.com/")-1)</f>
        <v>Body-Keeps-Score-Healing-Trauma</v>
      </c>
      <c r="E186" t="str">
        <f t="shared" ref="E186:E187" si="214">J186</f>
        <v>&lt;/div&gt;</v>
      </c>
      <c r="J186" t="s">
        <v>111</v>
      </c>
      <c r="N186" t="str">
        <f t="shared" si="210"/>
        <v>Body-Keeps-Score-Healing-Trauma</v>
      </c>
      <c r="O186" t="s">
        <v>3068</v>
      </c>
      <c r="P186" t="str">
        <f>O186</f>
        <v xml:space="preserve">    "customerReviews": "&lt;img src=\"https://c.media-amazon.com/images/S/amazon-avatars-global/31315ea4-3234-4b1f-ae41-a2a30e36b960._CR62%2C0%2C375%2C375_SX460_.jpg\"/&gt;S. Rose5.0 out of 5 stars\n\n\n\n\n\n\n\n  \n  \n    My Life-Saving Trauma Bible\n  \nReviewed in the United States on January 19, 2021Verified Purchase\n\n\n\n\n\n\n\n  \n  \n    “I think this man is suffering from memories.”So, this book changed my life. No, really. In fact, it’s *saved* it.I have severe PTSD. And despite years of therapy, it seemed to be getting worse instead of better. My flashbacks were occurring more and more often. I was becoming more and more lethargic and frozen in time. And suicide was constantly just *there* in my mind. Constant. I’d even set a date.And then my insurance quit paying for my therapy.As a last, desperate grasp for help, I started to read this book.I have never read anything more validating and more hopeful. To see the brain scans and hear the science that explained *exactly* what has happened to my brain, what is going on during my flashbacks and why I’m always physically sick—all the times I’ve gone to a doctor in pain or feeling like I’m having a heart attack or a stroke only to be told they can’t find anything wrong—brought me to tears. It gave me all the answers I’ve been searching for. It gave everything a scientific, medical explanation—and a path to *healing*.He explained why all of my EMDR therapy wasn’t working—it was because my therapists (bless them!) were doing it wrong. And I’ve been able to take what I’ve learned from my therapists and this book and do EMDR on my own, and today... today I feel more like my old, genuine self, than I have in *years*. The shadow of suicidal thoughts no longer follows me. I feel *light*. And I have *hope*—genuine *hope*—that I actually *can* get better! I’m always telling people *they* can get better and there’s hope for *them*... but I haven’t felt that way about myself. Now, I do. I haven’t had that hope in a long, *long* time. And I even think, after years of struggling and finally making such great progress in such a short time, maybe—just maybe—I can be cured. I never thought I’d say that! The future is so exciting to me now!If you have trauma, do be warned—Dr. van der Kolk talks a lot about his clients and their traumatic experiences and it can be very triggering. Some of the details I felt he definitely could’ve left out, honestly. However, the scientific information, the validation and the information on how to heal trauma, has made this book absolutely *priceless* to me. It’s my trauma bible. I’ll be re-reading it in the future and constantly referring to it.Edit: I keep seeing reviews on here from people who were super upset by the story of the Vietnam vet who murdered a family, raped the mother and left her to die. Honestly, I flipped out at that part, too (aka, had a flashback), in large part because I misunderstood what Dr. van der Kolk was trying to say. I thought for a moment that he was trying to justify what the man did, and had to email my old therapist about it. She read the scene and encouraged me to reread his conclusion, and pointed out to me that he’s actually saying how difficult it was to try to treat him objectively because what the man had done was an absolute atrocity. He never actually justifies it. He calls it an atrocity. It’s just worded weird, and if you’re already triggered by what you’ve just read, it is *easily* misunderstood. I hope he clarifies this in future editions. You have to keep in mind that, van der Kolk’s target audience is actually other therapists. For this reason, it *was* difficult for me to read. I was violently attacked and molested at 5-years-old and repeatedly raped and abused as a teenager. His going over other people’s abuse is overly detailed at times and I had to skip many of those scenes.However, I don’t hold any of this against him at all. The information in this book has changed my life, I feel seen and validated, and I stand by that almost a year after reading it. I keep it right on my writing desk where it’s easily found for reference. Am I cured yet? No. Did my flashbacks stop? Nope. This year has been an unexpected nightmare full of triggers. But I’ve made *so* much progress. And I have hope. And that’s what I need to make it through each day. I sincerely believe that, through a lot of work (which I’m willing to do!), I can be cured in time. And all of that started with this book.\n  \nRead more\n  658 people found this helpful\n    \n          \n              \n                  Helpful\n              \n          \n      Sending feedback...Thank you for your feedback.Sorry, we failed to record your vote. Please try again\n        Report\n  &lt;img src=\"https://c.media-amazon.com/images/S/amazon-avatars-global/9ec09197-bab6-4957-b6f0-b8d6c61d2eaa._CR0%2C0%2C369%2C369_UX460_.jpg\"/&gt;Tom Cloyd, MS MA5.0 out of 5 stars\n\n\n\n\n\n\n\n  \n  \n    Buy this book!\n  \nReviewed in the United States on September 28, 2014Verified Purchase\n\n\n\n\n\n\n\n  \n  \n    Psychiatrist, professor, world-class researcher, and traumatologist Bessel van der Kolk MD requires no introduction to trauma psychotherapists. My enduring impressions of him over many years is one of relevance, cogency, frankness, and accessibility - served up with a subtle dash of impishness. He tends to be a bit disruptive - something of a provocateur - and everything of his I have ever read has taught me something, confirmed something important, or pushed my thinking in a new direction. When he has something to say, I want to hear it.However, I almost didn't buy this book: I was put off by the title. Familiar with major reviews of PTSD psychotherapy outcomes research, I know that research support for body-oriented approaches to treating psychological trauma psychopathology is thin at best, and such treatment models simply do not have the research validation of either EMDR (Eye Movement Desensitization and Reprocessing) and PE (Prolonged Exposure), neither of which are especially body-focused.J. Interlandi's excellent article anticipating publication of this book - \"A Revolutionary Approach to Treating PTSD\" (New York Times Magazine, 2014.05.22 - available online) - initially supported my fears that for some inexplicable reason van der Kolk was now promoting some treatment model for which we have little confirming research. \"Psychomotor therapy is neither widely practiced nor supported by clinical studies,\" Interlandi informs us. Provocateur he may be, but I'm strongly biased in favor of paying attention to therapies for which we do have solid empirical validation. Our clients do not deserve to be experimental subjects - maybe not even if they agree to this, as I'm not sure they can ever know enough to make a truly  informed consent. Knowledge that PTSD and related disorders are usually highly curable, when using the right treatment protocols, sadly remains the possession of a minority of people, even in the professional psychotherapy world.Yet the account of van der Kolk's therapy work in Interlandi's article is gripping. Becoming completely absorbed in the account, I was convinced. (I've been here before, reading van der Kolk's own accounts of his work.) And so the disruption begins! Deeper into the article, he has me. Van der Kolk's critique of CBT (cognitive behavioral therapy - a general class of therapies) and PE (E. Foa's exposure therapy model) is withering and correct: neither really work. \"Trauma has nothing whatsoever to do with cognition...It has to do with your body being reset to interpret the world as a dangerous place....It's not something you can talk yourself out of.\" Interlandi reports that \"That view places him on the fringes of the psychiatric mainstream.\"But he's right, and I can't stress this enough. Why? Because as a trauma treatment professional I'm well aware of what the trauma treatment outcomes research actually says. The best current summary of this research well may be chapter 2 of Ecker, et al.'s (2012) \"Unlocking the emotional brain\". (Buy this book, too!) Ecker et al. brilliantly presents a synthetic summary that encompasses 11 existing therapy models which actually DO cure trauma psychopathology, if done right. In this context, what van der Kolk is doing makes perfect sense. Finally, it appears, the trauma psychotherapy field is moving toward a consensus which has strong credibility.Van der Kolk's new book has many virtues. Parts One and Two (102 pp) provide a substantial review of the neuropsychology of trauma's impact on a person. It's fun, interesting, informative reading, for professional and layperson alike. Part Three (64 pp) surveys childhood development, attachment experience, and \"the hidden epidemic of developmental trauma\". Van der Kolk has for years been a leading champion of the idea that there is a type of PTSD which substantially differs from all the rest. It develops in response to chronic child abuse and/or neglect. I completely share his belief that the diagnosis of Developmental Trauma Disorder (sometimes called C-PTSD, with \"C\" meaning \"Complex\") is overdue for formal recognition. I find his review of the struggle to legitimize DTD as gripping and distressing as anything else in the book. It is anguishing to know that a major problem exists, AND that the psychiatric establishment simply refuses to acknowledge it. DTD/C-PTSD is no fantasy. We see and treat these people, as children and adults. They exist, and they are nothing like \"ordinary\" PTSD treatment clients.Part Four (29 pp) focuses on memory. I've long thought that much writing on treating psychological trauma seems to miss the point: trauma memory is what causes the problem. Deal with that and the symptoms vanish. Why is this so hard to understand? Yet, it is not a common understanding at all. Explaining how trauma memory works is invariably enlightening to my clients. And experiencing what happens when we change the nature of trauma memory is revelatory to someone who's lived with it for years, if not decades. As he does throughout the book, van der Kolk offers fine stories about clients who have experienced exactly what I've seen happen in my clients, making excellent use of what cognitive research tells us: people understand things best through narratives. Offer a good narrative and you convince.Psychological trauma therapy is complex, but we are now well prepared to launch into the book's core content - Part Five (154 pp), \"Paths to Recovery\". He gets right to it: we cannot undo the trauma, but we CAN undo its effect on us, and so get our \"self\" back. Ch. 13 reviews existing therapies. His approach is to repair \"Descartes' Error\" (see Damásio's  1994 book of that title) by viewing mind and body as a single coherent functional unit. His topical coverage is complete and his critique of current therapies acute - not to be missed.He then writes of the importance of language (Ch. 14). We construct our narrative mainly in words, and the words we choose are critical. But language is not enough (this anticipates his next two chapters). Our senses encompass a larger world, and it's center is our body, where all our sensory receptors are located. Then he introduces the treatment model he's long advocated: EMDR (Eye Movement Desensitization and Reprocessing). I'm trained in EMDR, and in fact van der Kolk and I had the same instructor for our advanced training: Gerald Puk PhD. Van der Kolk tells an amusing and self-deprecating story about his advanced training experience, in which Puk was able to provide a strong corrective to his approach to clients. This is typical van der Kolk - he's a truth-teller, even when it may put him in a poor light! And,after all, at this point he has nothing to prove to anyone.Finding an EMDR therapist is not hard (see his \"Resources\" section). Nor is it hard to find a yoga instructor, and yoga is what he advises for helping a trauma victim get back into their body. Yoga is a wise choice, because it is available, already widely known, and adaptable to a wide range of individuals and capabilities.There is much more in Part Five, and the focus is on self-empowerment. \"Victim no more!\" as they say. Most trauma therapists have a keen interest in seeing their clients leave therapy charged up and ready to fully embrace their life - that certainly is my own emphasis. Van der Kolk's thoughts on self-empowerment for those in recovery from psychological trauma will be invaluable to any trauma psychotherapy client.For psychotherapy professionals, this book will be both delightful and confirming. For everyone else, it will be a readable, gripping, highly educational tour of topics all of which are critical to a successful transition back from the impact of psychological trauma. That he gives prominent though not dominating emphasis to developmental trauma disorders is entirely appropriate. Our society has yet to grasp that child abuse and neglect is a more often chronic than not, and that its impact is largely ignored and poorly treated, if at all. This does not have to be. Get educated (this book will do that), then commit to being an advocate for children as well as for adults impacted by trauma. They all deserve the chance to be healed, and we can now do that. Van der Kolk shows us how.The physical book: Jacket design is pleasant and interesting. Binding is less so: color of spine wrapping is semi-florescent, and of paper, not cloth. The book feels substantial and pleasant to hold and look at.Organization -* 6 pp: prefatory praise by peers and related luminaries (interesting comments from some important people in the field);* 2 pp: Table of Contents;* 356 pp: actual text;* 4 pp: Appendix: Consensus proposed criteria for developmental trauma disorder* 3 pp: Resources* 4 pp: Further reading* 51 pp: Notes* 21 pp: Index\n  \nRead more\n  2,318 people found this helpful\n    \n          \n              \n                  Helpful\n              \n          \n      Sending feedback...Thank you for your feedback.Sorry, we failed to record your vote. Please try again\n        Report\n  &lt;img src=\"https://c.media-amazon.com/images/S/amazon-avatars-global/default.png\"/&gt;Viviana Sanchez-Lopez5.0 out of 5 stars\n\n\n\n\n\n\n\n  \n  \n    Good Insight\n  \nReviewed in the United States on August 17, 2024Verified Purchase\n\n\n\n\n\n\n\n  \n  \n    This book is great for learning more about trauma and how it impacts the brain chemistry. If you are a phycology major or just like learning more about how the brain chemistry changes with outside factors this is a great book. It has a lot of infromation, but it's worth the read.\n  \nRead more\n  5 people found this helpful\n    \n          \n              \n                  Helpful\n              \n          \n      Sending feedback...Thank you for your feedback.Sorry, we failed to record your vote. Please try again\n        Report\n  &lt;img src=\"https://c.media-amazon.com/images/S/amazon-avatars-global/default.png\"/&gt;Lynn Lok-Payne5.0 out of 5 stars\n\n\n\n\n\n\n\n  \n  \n    A masterpiece on how trauma impacts everyone\n  \nReviewed in the United States on September 2, 2024Verified Purchase\n\n\n\n\n\n\n\n  \n  \n    A must-read book that reveals how our bodies store emotions and experiences. In his heartfelt writing, Dr. van der Kolk explores the lasting impact of trauma on our bodies. I appreciate his approach of not wanting to “fix” his patients but to assist them in living more fully.Through a brilliant combination of clinical cases, neuroscience, powerful tools, and caring humanity, he provides a new level of healing for those burdened by trauma. By presenting a variety of approaches, the book guides readers on how to effectively address trauma, emphasizing the transformative power of physical movement in processing emotions and fostering healing.Each person experiences trauma differently. Where one person “recovers” from an event, another holds is as trauma. Even if you haven’t experienced trauma personally, learning about it can enable you to empathize with others who have, providing a deeper understanding of their behaviors. It’s not a book for categorizing individuals, but rather to gain a deeper understanding of trauma and how it impacts everyone’s lives.\n  \nRead more\n  3 people found this helpful\n    \n          \n              \n                  Helpful\n              \n          \n      Sending feedback...Thank you for your feedback.Sorry, we failed to record your vote. Please try again\n        Report",</v>
      </c>
    </row>
    <row r="187" spans="1:16" x14ac:dyDescent="0.2">
      <c r="A187" t="s">
        <v>2898</v>
      </c>
      <c r="E187" t="str">
        <f t="shared" si="214"/>
        <v>&lt;/a&gt;</v>
      </c>
      <c r="J187" t="s">
        <v>112</v>
      </c>
      <c r="N187" t="str">
        <f t="shared" ref="N187" si="215">MID(A187, FIND("https://", A187), LEN(A187) - FIND("https://", A187) - 1)</f>
        <v>https://www.amazon.com/Body-Keeps-Score-Healing-Trauma/dp/0143127748/ref=zg_bs_g_books_d_sccl_24/133-8364463-3604600?psc=</v>
      </c>
      <c r="O187" t="s">
        <v>3069</v>
      </c>
      <c r="P187" t="str">
        <f>MID(O187, FIND("https://", O187), LEN(O187) - FIND("https://", O187) )</f>
        <v>https://www.amazon.com/Body-Keeps-Score-Healing-Trauma/dp/0143127748?psc=&amp;linkCode=ll1&amp;tag=dividy-20&amp;linkId=326e0dd66c019dcea1cba1d31d4f6271&amp;language=en_US&amp;ref_=as_li_ss_tl</v>
      </c>
    </row>
    <row r="188" spans="1:16" x14ac:dyDescent="0.2">
      <c r="A188" t="s">
        <v>136</v>
      </c>
      <c r="O188" t="s">
        <v>162</v>
      </c>
    </row>
    <row r="189" spans="1:16" x14ac:dyDescent="0.2">
      <c r="A189" t="s">
        <v>135</v>
      </c>
      <c r="E189" t="str">
        <f t="shared" ref="E189" si="216">J189&amp;$B$37&amp;B192&amp;K189</f>
        <v>&lt;a href="/Books1/Wild-Robot-Peter-Brown"&gt;&lt;div class="product-card"&gt;</v>
      </c>
      <c r="J189" t="s">
        <v>146</v>
      </c>
      <c r="K189" t="s">
        <v>145</v>
      </c>
      <c r="O189" s="7"/>
    </row>
    <row r="190" spans="1:16" x14ac:dyDescent="0.2">
      <c r="A190" t="s">
        <v>2899</v>
      </c>
      <c r="B190" t="str">
        <f t="shared" ref="B190" si="217">MID(A190, FIND("https://", A190), IFERROR(FIND(".jpg", A190), FIND(".png", A190)) - FIND("https://", A190) + 4)</f>
        <v>https://c.media-amazon.com/images/I/91VsjBbwzkL._AC_UL600_SR600,400_.jpg</v>
      </c>
      <c r="E190" t="str">
        <f t="shared" ref="E190" si="218">J190&amp;B190&amp;K190&amp;B191&amp;L190</f>
        <v>&lt;img src="https://c.media-amazon.com/images/I/91VsjBbwzkL._AC_UL600_SR600,400_.jpg" alt="The Wild Robot (Volume 1) (The Wild Robot, 1)" class="product-image"&gt;</v>
      </c>
      <c r="J190" t="s">
        <v>140</v>
      </c>
      <c r="K190" t="s">
        <v>141</v>
      </c>
      <c r="L190" t="s">
        <v>142</v>
      </c>
      <c r="N190" t="str">
        <f t="shared" ref="N190:N192" si="219">B190</f>
        <v>https://c.media-amazon.com/images/I/91VsjBbwzkL._AC_UL600_SR600,400_.jpg</v>
      </c>
      <c r="O190" t="s">
        <v>341</v>
      </c>
    </row>
    <row r="191" spans="1:16" x14ac:dyDescent="0.2">
      <c r="A191" t="s">
        <v>2900</v>
      </c>
      <c r="B191" t="str">
        <f t="shared" ref="B191" si="220">MID(A191, FIND("""", A191, FIND("name"":", A191)) + 4, LEN(A191) - FIND("""", A191, FIND("name"":", A191)) - 5)</f>
        <v>The Wild Robot (Volume 1) (The Wild Robot, 1)</v>
      </c>
      <c r="E191" t="str">
        <f t="shared" ref="E191" si="221">J191&amp;B191&amp;K191</f>
        <v>&lt;h3 class="product-title"&gt;The Wild Robot (Volume 1) (The Wild Robot, 1)&lt;/h3&gt;</v>
      </c>
      <c r="J191" t="s">
        <v>144</v>
      </c>
      <c r="K191" t="s">
        <v>143</v>
      </c>
      <c r="N191" t="str">
        <f t="shared" si="219"/>
        <v>The Wild Robot (Volume 1) (The Wild Robot, 1)</v>
      </c>
      <c r="O191" t="s">
        <v>3070</v>
      </c>
      <c r="P191" t="str">
        <f>O191</f>
        <v xml:space="preserve">    "productDetails": "Soon to be a DreamWorks movie, coming to theaters 9/27/24!This #1 New York Times bestselling illustrated middle grade novel from a Caldecott Honor winner tells an extraordinary story full of action and thought-provoking questions as a robot learns to survive—and live—in the wilderness.  Can a robot survive in the wilderness? 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 As Roz slowly befriends the animals, the island starts to feel like home--until, one day, the robot's mysterious past comes back to haunt her. From bestselling and award-winning author and illustrator Peter Brown comes a heartwarming and action-packed novel about what happens when nature and technology collide.   Read more",</v>
      </c>
    </row>
    <row r="192" spans="1:16" x14ac:dyDescent="0.2">
      <c r="A192" t="s">
        <v>2901</v>
      </c>
      <c r="B192" t="str">
        <f t="shared" ref="B192" si="222">MID(A192, FIND("amazon.com/", A192) + LEN("amazon.com/"), LEN(A192) - FIND("amazon.com/", A192) - LEN("amazon.com/")-1)</f>
        <v>Wild-Robot-Peter-Brown</v>
      </c>
      <c r="E192" t="str">
        <f t="shared" ref="E192:E193" si="223">J192</f>
        <v>&lt;/div&gt;</v>
      </c>
      <c r="J192" t="s">
        <v>111</v>
      </c>
      <c r="N192" t="str">
        <f t="shared" si="219"/>
        <v>Wild-Robot-Peter-Brown</v>
      </c>
      <c r="O192" t="s">
        <v>3071</v>
      </c>
      <c r="P192" t="str">
        <f>O192</f>
        <v xml:space="preserve">    "customerReviews": "&lt;img src=\"https://c.media-amazon.com/images/S/amazon-avatars-global/default.png\"/&gt;Alexa5.0 out of 5 stars\n\n\n\n\n\n\n\n  \n  \n    A must read\n  \nReviewed in the United States on September 1, 2024Verified Purchase\n\n\n\n\n\n\n\n  \n  \n    Epic. Relatable. Moving plot which is written beautifully. Simply, a must read.\n  \nRead more\n  \n    \n          \n              \n                  Helpful\n              \n          \n      Sending feedback...Thank you for your feedback.Sorry, we failed to record your vote. Please try again\n        Report\n  &lt;img src=\"https://c.media-amazon.com/images/S/amazon-avatars-global/default.png\"/&gt;Kate McGee5.0 out of 5 stars\n\n\n\n\n\n\n\n  \n  \n    Beautiful and moving\n  \nReviewed in the United States on August 26, 2024Verified Purchase\n\n\n\n\n\n\n\n  \n  \n    I read this book over a few weeks with my first and second grade sons. Wow! It blew me away. Very original and thoughtful. Especially relevant given the recent advances in AI technology. I highly recommend this treasure of children's literature.\n  \nRead more\n  \n    \n          \n              \n                  Helpful\n              \n          \n      Sending feedback...Thank you for your feedback.Sorry, we failed to record your vote. Please try again\n        Report\n  &lt;img src=\"https://c.media-amazon.com/images/S/amazon-avatars-global/13b2add2-3445-4443-ba9f-bf0ae798e7ff._CR0%2C13%2C306%2C306_UX460_.jpg\"/&gt;C.5.0 out of 5 stars\n\n\n\n\n\n\n\n  \n  \n    Enthusiastically Recommend.\n  \nReviewed in the United States on June 26, 2024Verified Purchase\n\n\n\n\n\n\n\n  \n  \n    I was inspired to read this book after my children enthusiastically devoured it in school, eager for the upcoming movie adaptation. I found it to be a masterpiece tailored perfectly for its intended age range. The narrative is engaging and uniquely told from the perspective of a robot and narrator, sparking fascinating discussions about anthropomorphism. While, as an adult reader, I encountered some pacing issues that caused me to stall halfway through, I recognize that this book is not intended for my demographic. My initial assessment remains unchanged: this is an excellent book for young readers, encouraging critical thinking and conversation. I highly recommend it for its ability to captivate and inspire kids! ⭐⭐⭐⭐⭐\n  \nRead more\n  6 people found this helpful\n    \n          \n              \n                  Helpful\n              \n          \n      Sending feedback...Thank you for your feedback.Sorry, we failed to record your vote. Please try again\n        Report\n  &lt;img src=\"https://c.media-amazon.com/images/S/amazon-avatars-global/default.png\"/&gt;Casey Dué5.0 out of 5 stars\n\n\n\n\n\n\n\n  \n  \n    An incredibly moving story, we can't wait for a sequel!\n  \nReviewed in the United States on August 4, 2016Verified Purchase\n\n\n\n\n\n\n\n  \n  \n    A review from my 10 year old:This book is about a robot named Roz, short for Rozzum, a robot that was supposed to be transported to a factory but the ship was sadly sunken and she was washed up on a island. She had to learn to survive in a place that a robot would never be in. And she finds many different techniques to do so. The robot goes on many exciting adventures and gets lots of friends that you might not expect including her own adopted son who happens to be a duck named Brightbill whose family was crushed by an avalanche. She was living a happy life until her creators find out where she is and don't like that she is living in the forest. I think this book is about the interaction between nature and technology. On his blog Peter Brown wrote, “Back in 2008, while working on a picture book called The Curious Garden… I loved imagining scenes of nature living in surprising places. And that got me thinking about scenes of unnatural things living in surprising places” ([...]). The robot is a piece of technology but she can learn to live in the wild which makes me think that one of the meanings of this book is that people today can still stop pollution and destruction of the natural world. I also think that the author was trying to tell the readers that no matter who you are you can do anything. The robot was having trouble in the forest at first but she started to learn and get better by watching animals. I also think that the book is about not giving up. Even after all the animals were scared of her Roz kept trying to be friendly and finally became friends with all the animals. One amazing thing about this book is the artwork witch makes sense because Peter Brown was an artist before he was a writer. Another thing that I liked about this book is that it makes me feel sad but gave me hope that things will get better. The third thing that makes this book unique is that  it has very creative ideas. In one of the scenes in the book Roz loses her foot to a bear and then cant walk. And then she asked the beavers to make her a new one out of wood. That is one of the many creative scenes in the book. This book was very good in my opinion. It was one of my favorite books I've ever read and i would very much recommend it. This book is creative, well written, and interesting. I think that it is a great book and think its definitely worth reading. I don't want to give away the ending but is very dramatic and emotional. Roz has to draw on all of her friendships and skills she has learned from them to survive.\n  \nRead more\n  24 people found this helpful\n    \n          \n              \n                  Helpful\n              \n          \n      Sending feedback...Thank you for your feedback.Sorry, we failed to record your vote. Please try again\n        Report\n  &lt;img src=\"https://c.media-amazon.com/images/S/amazon-avatars-global/default.png\"/&gt;brenda r.5.0 out of 5 stars\n\n\n\n\n\n\n\n  \n  \n    Great book for young teen.\n  \nReviewed in the United States on July 20, 2024Verified Purchase\n\n\n\n\n\n\n\n  \n  \n    Quick chapters chock full of meaning and adventure. Thought provoking.\n  \nRead more\n  2 people found this helpful\n    \n          \n              \n                  Helpful\n              \n          \n      Sending feedback...Thank you for your feedback.Sorry, we failed to record your vote. Please try again\n        Report\n  &lt;img src=\"https://c.media-amazon.com/images/S/amazon-avatars-global/default.png\"/&gt;Cindy Adair4.0 out of 5 stars\n\n\n\n\n\n\n\n  \n  \n    My grandson was right.\n  \nReviewed in the United States on August 9, 2024Verified Purchase\n\n\n\n\n\n\n\n  \n  \n    My grandson read this book last year in school. When we saw the previews of the movie, he got super excited!  He told me the book was soooo good and that I had to read it before we watched the movie. So, I did.  He was right. This was a good book with an original idea and plot line. It really made me think. Can a robot really learn and grow and develop strong friendships?  Can a robot love others?  There were so many lessons to be learned in this story - lessons about acceptance, friendship, family, helping others, and self-sacrifice. It did end on a bit of a cliff hanger, so I guess I’ll need to read the sequel to find out what happens. I am now officially ready to go see the movie with my grandson!\n  \nRead more\n  \n    \n          \n              \n                  Helpful\n              \n          \n      Sending feedback...Thank you for your feedback.Sorry, we failed to record your vote. Please try again\n        Report\n  &lt;img src=\"https://c.media-amazon.com/images/S/amazon-avatars-global/default.png\"/&gt;K. Andersen5.0 out of 5 stars\n\n\n\n\n\n\n\n  \n  \n    Pleasantly Surprised\n  \nReviewed in the United States on June 20, 2024Verified Purchase\n\n\n\n\n\n\n\n  \n  \n    I read this book to my 4th grade class because the movie is coming out in the fall, and I wanted them exposed to the book first.  I wasn't that excited to read it to them, but I was pleasantly surprised.  This is a delightful story with many great points of conversation for kids.  I highly recommend.\n  \nRead more\n  9 people found this helpful\n    \n          \n              \n                  Helpful\n              \n          \n      Sending feedback...Thank you for your feedback.Sorry, we failed to record your vote. Please try again\n        Report\n  &lt;img src=\"https://c.media-amazon.com/images/S/amazon-avatars-global/default.png\"/&gt;Jenifer7235.0 out of 5 stars\n\n\n\n\n\n\n\n  \n  \n    A book for readers of all ages!\n  \nReviewed in the United States on March 15, 2024Verified Purchase\n\n\n\n\n\n\n\n  \n  \n    I bought this book for my six year-old grandnephew. I always read the books that I buy my grandniece and two grandnephews. I thoroughly enjoyed this book. I’ve already told the six year-old that there are two additional books in the series and that I’m going to buy them for him and me.I think the takeaway from this book is that just because you’re a robot, doesn’t mean you don’t have a heart. Roz has a huge heart.Also, Roz goes out of her way to fit in. She analyzes what approaches have worked for her and which have failed. She learns the language of every animal she encounters.  She ends up being beloved on the island. That’s a very powerful lesson for all of us. It’s contrasted very effectively with a group of robots who come to the island.Whether you “believe” in robots or not, it’s a great read.\n  \nRead more\n  4 people found this helpful\n    \n          \n              \n                  Helpful\n              \n          \n      Sending feedback...Thank you for your feedback.Sorry, we failed to record your vote. Please try again\n        Report",</v>
      </c>
    </row>
    <row r="193" spans="1:16" x14ac:dyDescent="0.2">
      <c r="A193" t="s">
        <v>2902</v>
      </c>
      <c r="E193" t="str">
        <f t="shared" si="223"/>
        <v>&lt;/a&gt;</v>
      </c>
      <c r="J193" t="s">
        <v>112</v>
      </c>
      <c r="N193" t="str">
        <f t="shared" ref="N193" si="224">MID(A193, FIND("https://", A193), LEN(A193) - FIND("https://", A193) - 1)</f>
        <v>https://www.amazon.com/Wild-Robot-Peter-Brown/dp/0316382000/ref=zg_bs_g_books_d_sccl_25/133-8364463-3604600?psc=</v>
      </c>
      <c r="O193" t="s">
        <v>3072</v>
      </c>
      <c r="P193" t="str">
        <f>MID(O193, FIND("https://", O193), LEN(O193) - FIND("https://", O193) )</f>
        <v>https://www.amazon.com/Wild-Robot-Peter-Brown/dp/0316382000?psc=&amp;linkCode=ll1&amp;tag=dividy-20&amp;linkId=5a3656f668ca25e82e44ce235e988a4e&amp;language=en_US&amp;ref_=as_li_ss_tl</v>
      </c>
    </row>
    <row r="194" spans="1:16" x14ac:dyDescent="0.2">
      <c r="A194" t="s">
        <v>136</v>
      </c>
      <c r="O194" t="s">
        <v>162</v>
      </c>
    </row>
    <row r="195" spans="1:16" x14ac:dyDescent="0.2">
      <c r="A195" t="s">
        <v>135</v>
      </c>
      <c r="E195" t="str">
        <f t="shared" ref="E195" si="225">J195&amp;$B$37&amp;B198&amp;K195</f>
        <v>&lt;a href="/Books1/48-Laws-Power-Robert-Greene"&gt;&lt;div class="product-card"&gt;</v>
      </c>
      <c r="J195" t="s">
        <v>146</v>
      </c>
      <c r="K195" t="s">
        <v>145</v>
      </c>
      <c r="O195" s="7"/>
    </row>
    <row r="196" spans="1:16" x14ac:dyDescent="0.2">
      <c r="A196" t="s">
        <v>2903</v>
      </c>
      <c r="B196" t="str">
        <f t="shared" ref="B196" si="226">MID(A196, FIND("https://", A196), IFERROR(FIND(".jpg", A196), FIND(".png", A196)) - FIND("https://", A196) + 4)</f>
        <v>https://c.media-amazon.com/images/I/611X8GI7hpL._AC_UL300_SR300,200_.jpg</v>
      </c>
      <c r="E196" t="str">
        <f t="shared" ref="E196" si="227">J196&amp;B196&amp;K196&amp;B197&amp;L196</f>
        <v>&lt;img src="https://c.media-amazon.com/images/I/611X8GI7hpL._AC_UL300_SR300,200_.jpg" alt="The 48 Laws of Power" class="product-image"&gt;</v>
      </c>
      <c r="J196" t="s">
        <v>140</v>
      </c>
      <c r="K196" t="s">
        <v>141</v>
      </c>
      <c r="L196" t="s">
        <v>142</v>
      </c>
      <c r="N196" t="str">
        <f t="shared" ref="N196:N198" si="228">B196</f>
        <v>https://c.media-amazon.com/images/I/611X8GI7hpL._AC_UL300_SR300,200_.jpg</v>
      </c>
      <c r="O196" t="s">
        <v>341</v>
      </c>
    </row>
    <row r="197" spans="1:16" x14ac:dyDescent="0.2">
      <c r="A197" t="s">
        <v>2904</v>
      </c>
      <c r="B197" t="str">
        <f t="shared" ref="B197" si="229">MID(A197, FIND("""", A197, FIND("name"":", A197)) + 4, LEN(A197) - FIND("""", A197, FIND("name"":", A197)) - 5)</f>
        <v>The 48 Laws of Power</v>
      </c>
      <c r="E197" t="str">
        <f t="shared" ref="E197" si="230">J197&amp;B197&amp;K197</f>
        <v>&lt;h3 class="product-title"&gt;The 48 Laws of Power&lt;/h3&gt;</v>
      </c>
      <c r="J197" t="s">
        <v>144</v>
      </c>
      <c r="K197" t="s">
        <v>143</v>
      </c>
      <c r="N197" t="str">
        <f t="shared" si="228"/>
        <v>The 48 Laws of Power</v>
      </c>
      <c r="O197" t="s">
        <v>3073</v>
      </c>
      <c r="P197" t="str">
        <f>O197</f>
        <v xml:space="preserve">    "productDetails": "Amoral, cunning, ruthless, and instructive, this multi-million-copy New York Times bestseller is the definitive manual for anyone interested in gaining, observing, or defending against ultimate control – from the author of The Laws of Human Nature.  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   Read more",</v>
      </c>
    </row>
    <row r="198" spans="1:16" x14ac:dyDescent="0.2">
      <c r="A198" t="s">
        <v>2905</v>
      </c>
      <c r="B198" t="str">
        <f t="shared" ref="B198" si="231">MID(A198, FIND("amazon.com/", A198) + LEN("amazon.com/"), LEN(A198) - FIND("amazon.com/", A198) - LEN("amazon.com/")-1)</f>
        <v>48-Laws-Power-Robert-Greene</v>
      </c>
      <c r="E198" t="str">
        <f t="shared" ref="E198:E199" si="232">J198</f>
        <v>&lt;/div&gt;</v>
      </c>
      <c r="J198" t="s">
        <v>111</v>
      </c>
      <c r="N198" t="str">
        <f t="shared" si="228"/>
        <v>48-Laws-Power-Robert-Greene</v>
      </c>
      <c r="O198" t="s">
        <v>3074</v>
      </c>
      <c r="P198" t="str">
        <f>O198</f>
        <v xml:space="preserve">    "customerReviews": "&lt;img src=\"https://c.media-amazon.com/images/S/amazon-avatars-global/394a54e9-754c-406c-bfe4-5f3ed02b1ae9._CR83%2C0%2C333%2C333_SX460_.jpg\"/&gt;Creative Reviews5.0 out of 5 stars\n\n\n\n\n\n\n\n  \n  \n    Tantalizingly Provocative Guide to Power\n  \nReviewed in the United States on June 19, 2024Verified Purchase\n\n\n\n\n\n\n\n  \n  \n    Introduction:Today’s world is full of individuals who will lie, cheat, and steal to take the clothes off your back. They will go to any length to manipulate you or others around you, twisting the truth and bending others to their every whim. Undoubtedly, ‘you’ who is drawn to this book, have experienced the misfortune of being victimized by one of these individuals.Perhaps you have thought to yourself...“They’re always 2 steps ahead!”“Somehow, they made ‘me’ look like the bad guy!”“Eventually they’re going to get fired for this!”You always find yourself playing defense, you never know what they’re going to do next, and you simply cannot understand why another person would be so horrible.Take your power back – Read this book!“What is good? All that heightens the feeling of power in man…” - Nietzsche, Friedrich. The Antichrist. 1888.Synopsis:The 48 Laws of Power is a book comprised of tactics, concepts, and lessons which successfully created or maintained power. Supported with stories from history, both modern and ancient, from the most powerful people and empires which have ever existed, each chapter is crammed page to page with value. For 430 pages you will be inundated with information which is crucial for all of life’s situations where power plays a dynamic (work, social hierarchies, politics, etc.). Written with “the old aristocratic courts” as the backdrop and Machiavelli to set the scenery, this book contends with our darkest inner thoughts during our least favorite interactions with those who have more power than us.Things I love:Writing – The writing is very casual so that it is available to the widest possible audience. It can be read easily, flowing almost as smoothly as regular conversation. You will not be left wondering what a word meant or stopping yourself to grab a dictionary.Printing – This book has some extremely creative printing, placing supporting stories, poems, proverbs and more in the margin and printing “images” using text at the end of each law for visualizing a concept. I have not seen anything similar in a formal book like this.Information – Clearly all 48 Laws took an extremely long time to compile and write. You simply cannot comb the annals of history for compelling stories, retelling them concisely, in a brief period of time. This book is a labor of love, and it shows in every chapter.Originality – This book comes off as very genuine and creative. Everything about it from the cover, the red text inside, the formatting, it’s all unique. You can tell a lot of thought put forth to conceptualize this work.Who Should Listen Instead of Read:Relevant to everyone, “The 48 Laws of Power” is excellent, however I believe there are a few people who would not enjoy their time reading this book.- If you do not enjoy reading or learning history, this book will be difficult for you. The main content of the text consists of historical examples. The book is of medium length at 430 pages, so if this sounds like you, consider switching to audio.- As mentioned above the text is 430 pages, so if you simply do not have the time in your day to dedicate to reading, you will spend a long time on this book. Again, in this instance I recommend switching to audio for efficiency.Note: My product images were taken after reading the entire book over many months. The book was flawless when first received.\n  \nRead more\n\n\n\n\n\n\n\n\n\n\n\n \n  \t\t \n\n\n\n\n    \n        \n        \n            \n        \n            \n        \n        \n            \n            \n        \n        \n            \n            \n        \n    \n    \n        \n\n            \n                &lt;img src=\"https://c.media-amazon.com/images/S/amazon-avatars-global/394a54e9-754c-406c-bfe4-5f3ed02b1ae9._CR83%2C0%2C333%2C333_SX460_.jpg\"/&gt;Creative Reviews\n            \n\n            5.0 out of 5 stars\n            \n                Tantalizingly Provocative Guide to Power\n            \n            \n            \n                \n                    \n                        \n                        \n                            \n                                \n                                \n                                    Reviewed in the United States on June 19, 2024\n                                \n                            \n                        \n                    \n                \n            \n        \n        \n            Introduction:Today’s world is full of individuals who will lie, cheat, and steal to take the clothes off your back. They will go to any length to manipulate you or others around you, twisting the truth and bending others to their every whim. Undoubtedly, ‘you’ who is drawn to this book, have experienced the misfortune of being victimized by one of these individuals.Perhaps you have thought to yourself...“They’re always 2 steps ahead!”“Somehow, they made ‘me’ look like the bad guy!”“Eventually they’re going to get fired for this!”You always find yourself playing defense, you never know what they’re going to do next, and you simply cannot understand why another person would be so horrible.Take your power back – Read this book!“What is good? All that heightens the feeling of power in man…” - Nietzsche, Friedrich. The Antichrist. 1888.Synopsis:The 48 Laws of Power is a book comprised of tactics, concepts, and lessons which successfully created or maintained power. Supported with stories from history, both modern and ancient, from the most powerful people and empires which have ever existed, each chapter is crammed page to page with value. For 430 pages you will be inundated with information which is crucial for all of life’s situations where power plays a dynamic (work, social hierarchies, politics, etc.). Written with “the old aristocratic courts” as the backdrop and Machiavelli to set the scenery, this book contends with our darkest inner thoughts during our least favorite interactions with those who have more power than us.Things I love:Writing – The writing is very casual so that it is available to the widest possible audience. It can be read easily, flowing almost as smoothly as regular conversation. You will not be left wondering what a word meant or stopping yourself to grab a dictionary.Printing – This book has some extremely creative printing, placing supporting stories, poems, proverbs and more in the margin and printing “images” using text at the end of each law for visualizing a concept. I have not seen anything similar in a formal book like this.Information – Clearly all 48 Laws took an extremely long time to compile and write. You simply cannot comb the annals of history for compelling stories, retelling them concisely, in a brief period of time. This book is a labor of love, and it shows in every chapter.Originality – This book comes off as very genuine and creative. Everything about it from the cover, the red text inside, the formatting, it’s all unique. You can tell a lot of thought put forth to conceptualize this work.Who Should Listen Instead of Read:Relevant to everyone, “The 48 Laws of Power” is excellent, however I believe there are a few people who would not enjoy their time reading this book.- If you do not enjoy reading or learning history, this book will be difficult for you. The main content of the text consists of historical examples. The book is of medium length at 430 pages, so if this sounds like you, consider switching to audio.- As mentioned above the text is 430 pages, so if you simply do not have the time in your day to dedicate to reading, you will spend a long time on this book. Again, in this instance I recommend switching to audio for efficiency.Note: My product images were taken after reading the entire book over many months. The book was flawless when first received.\n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src=\"https://c.media-amazon.com/images/I/71drM05K8CL._SY88.jpg\" height=\"88\" width=\"100%\"/&gt;&lt;img alt=\"Customer image\" src=\"https://c.media-amazon.com/images/I/71UKrBss7+L._SY88.jpg\" height=\"88\" width=\"100%\"/&gt;&lt;img alt=\"Customer image\" src=\"https://c.media-amazon.com/images/I/81NvB2Xh+2L._SY88.jpg\" height=\"88\" width=\"100%\"/&gt;&lt;img alt=\"Customer image\" src=\"https://c.media-amazon.com/images/I/71l47Gx8MWL._SY88.jpg\" height=\"88\" width=\"100%\"/&gt;\n\n        P.when('A', 'cr-image-popover-controller').execute(function(A, imagePopoverController) {\n          A.on(\"a:popover:beforeShow:R3JXS5O91QG8XT_gallerySection_main\", function(data) {\n            imagePopoverController.initImagePopover(\"R3JXS5O91QG8XT\", \"[https://c.media-amazon.com/images/I/71drM05K8CL.jpg, https://c.media-amazon.com/images/I/71UKrBss7+L.jpg, https://c.media-amazon.com/images/I/81NvB2Xh+2L.jpg, https://c.media-amazon.com/images/I/71l47Gx8MWL.jpg]\", data);\n          });\n        });\n    \n\n  57 people found this helpful\n    \n          \n              \n                  Helpful\n              \n          \n      Sending feedback...Thank you for your feedback.Sorry, we failed to record your vote. Please try again\n        Report\n  &lt;img src=\"https://c.media-amazon.com/images/S/amazon-avatars-global/default.png\"/&gt;Jlynn5.0 out of 5 stars\n\n\n\n\n\n\n\n  \n  \n    Must read!\n  \nReviewed in the United States on September 4, 2024Verified Purchase\n\n\n\n\n\n\n\n  \n  \n    So far this book is amazing. Every single time he backs up one of his main points, he also comes back with a counter attack and then some.R. Greene couldn't have been more thorough with dating back to the times we had Kings and courtiers. And then relating it to this current day proving that these techniques still work wonders. This author has shown me that he is many roles in one. Not only an amazing author but a very smart and intuitive person that is very in tune with others' psychological makeup. If he truly instills these laws into his life, it shows an abundance of patience ,strength and persistence necessary to practice what he preaches. I can't imagine that he wouldn't since anyone that would know this knowledge and use it in a beneficial manner (not just to be out straight manipulative and hurtful would be a fool to not want to put it into play. Like I said I just want to clarify, there are ways that you can abuse this information. I mean it's not Grandma's kind of advice but you can use it to better your circumstances and use it for good to strengthen your relationships or your work and financial standings. And then there are other people that will just sit back and abuse the heck out of it just because they want to sit on the throne and claim that they have power. So I encourage everyone to read this with an open mind.\n  \nRead more\n  4 people found this helpful\n    \n          \n              \n                  Helpful\n              \n          \n      Sending feedback...Thank you for your feedback.Sorry, we failed to record your vote. Please try again\n        Report\n  &lt;img src=\"https://c.media-amazon.com/images/S/amazon-avatars-global/1d45cfa6-db41-48d5-b659-c058672101c5._CR0%2C0%2C375%2C375_UX460_.jpg\"/&gt;Millanani5.0 out of 5 stars\n\n\n\n\n\n\n\n  \n  \n    A must-read! Especially under 40!\n  \nReviewed in the United States on August 8, 2024Verified Purchase\n\n\n\n\n\n\n\n  \n  \n    I recently purchased The 48 Laws of Power by Robert Greene for my fiancé, who specifically asked for a hard copy. The shipping was incredibly fast—arriving the very next day, which was a pleasant surprise.The book itself is a masterpiece, filled with powerful insights and strategies that can be applied in various aspects of life, from personal relationships to professional endeavors. Greene draws from a wide array of historical examples, weaving together the wisdom of powerful figures throughout history to illustrate each of the 48 laws.What’s impressive about this book is its practicality. The laws are not just theoretical but come with real-world applications, making it a useful guide for anyone looking to understand the dynamics of power and influence. Whether you’re looking to navigate workplace politics, build stronger relationships, or simply gain a better understanding of human behavior, this book offers valuable lessons.\n  \nRead more\n  10 people found this helpful\n    \n          \n              \n                  Helpful\n              \n          \n      Sending feedback...Thank you for your feedback.Sorry, we failed to record your vote. Please try again\n        Report",</v>
      </c>
    </row>
    <row r="199" spans="1:16" x14ac:dyDescent="0.2">
      <c r="A199" t="s">
        <v>2906</v>
      </c>
      <c r="E199" t="str">
        <f t="shared" si="232"/>
        <v>&lt;/a&gt;</v>
      </c>
      <c r="J199" t="s">
        <v>112</v>
      </c>
      <c r="N199" t="str">
        <f t="shared" ref="N199" si="233">MID(A199, FIND("https://", A199), LEN(A199) - FIND("https://", A199) - 1)</f>
        <v>https://www.amazon.com/48-Laws-Power-Robert-Greene/dp/0140280197/ref=zg_bs_g_books_d_sccl_26/133-8364463-3604600?psc=</v>
      </c>
      <c r="O199" t="s">
        <v>3075</v>
      </c>
      <c r="P199" t="str">
        <f>MID(O199, FIND("https://", O199), LEN(O199) - FIND("https://", O199) )</f>
        <v>https://www.amazon.com/48-Laws-Power-Robert-Greene/dp/0140280197?psc=&amp;linkCode=ll1&amp;tag=dividy-20&amp;linkId=ab2cc48c0ae2a483b4b30a140fb82988&amp;language=en_US&amp;ref_=as_li_ss_tl</v>
      </c>
    </row>
    <row r="200" spans="1:16" x14ac:dyDescent="0.2">
      <c r="A200" t="s">
        <v>136</v>
      </c>
      <c r="O200" t="s">
        <v>162</v>
      </c>
    </row>
    <row r="201" spans="1:16" x14ac:dyDescent="0.2">
      <c r="A201" t="s">
        <v>135</v>
      </c>
      <c r="E201" t="str">
        <f t="shared" ref="E201" si="234">J201&amp;$B$37&amp;B204&amp;K201</f>
        <v>&lt;a href="/Books1/Melania-Trump"&gt;&lt;div class="product-card"&gt;</v>
      </c>
      <c r="J201" t="s">
        <v>146</v>
      </c>
      <c r="K201" t="s">
        <v>145</v>
      </c>
      <c r="O201" s="7"/>
    </row>
    <row r="202" spans="1:16" x14ac:dyDescent="0.2">
      <c r="A202" t="s">
        <v>2907</v>
      </c>
      <c r="B202" t="str">
        <f t="shared" ref="B202" si="235">MID(A202, FIND("https://", A202), IFERROR(FIND(".jpg", A202), FIND(".png", A202)) - FIND("https://", A202) + 4)</f>
        <v>https://c.media-amazon.com/images/I/419zn8-6gaL._AC_UL300_SR300,200_.jpg</v>
      </c>
      <c r="E202" t="str">
        <f t="shared" ref="E202" si="236">J202&amp;B202&amp;K202&amp;B203&amp;L202</f>
        <v>&lt;img src="https://c.media-amazon.com/images/I/419zn8-6gaL._AC_UL300_SR300,200_.jpg" alt="Melania" class="product-image"&gt;</v>
      </c>
      <c r="J202" t="s">
        <v>140</v>
      </c>
      <c r="K202" t="s">
        <v>141</v>
      </c>
      <c r="L202" t="s">
        <v>142</v>
      </c>
      <c r="N202" t="str">
        <f t="shared" ref="N202:N204" si="237">B202</f>
        <v>https://c.media-amazon.com/images/I/419zn8-6gaL._AC_UL300_SR300,200_.jpg</v>
      </c>
      <c r="O202" t="s">
        <v>341</v>
      </c>
    </row>
    <row r="203" spans="1:16" x14ac:dyDescent="0.2">
      <c r="A203" t="s">
        <v>2908</v>
      </c>
      <c r="B203" t="str">
        <f t="shared" ref="B203" si="238">MID(A203, FIND("""", A203, FIND("name"":", A203)) + 4, LEN(A203) - FIND("""", A203, FIND("name"":", A203)) - 5)</f>
        <v>Melania</v>
      </c>
      <c r="E203" t="str">
        <f t="shared" ref="E203" si="239">J203&amp;B203&amp;K203</f>
        <v>&lt;h3 class="product-title"&gt;Melania&lt;/h3&gt;</v>
      </c>
      <c r="J203" t="s">
        <v>144</v>
      </c>
      <c r="K203" t="s">
        <v>143</v>
      </c>
      <c r="N203" t="str">
        <f t="shared" si="237"/>
        <v>Melania</v>
      </c>
      <c r="O203" t="s">
        <v>3076</v>
      </c>
      <c r="P203" t="str">
        <f>O203</f>
        <v xml:space="preserve">    "productDetails": "Melania is a compelling and inspirational memoir that offers a glimpse into the life of a remarkable woman who has navigated challenges with grace and determination.    In her memoir, Melania reflects on her Slovenian childhood, the pivotal moments that led her to the world of high fashion in Europe and New York, and the serendipitous meeting with Donald Trump, a chance encounter that forever changed the course of her life. Melania opens up about their courtship, life in the spotlight, and experiencing the joy of motherhood. She shares behind-the-scenes stories from her time in the White House, shedding light on her advocacy work and the causes close to her heart.Melania offers an unprecedented look into her time as a First Lady who was born outside the United States -- a role she embraced with honor and dedication. It brings readers into her world and presents an in-depth account of a woman who has led a remarkable life on her own terms. Melania Trump's story is one of resilience and independence, showcasing her strength and unwavering commitment to her true self.    Read more",</v>
      </c>
    </row>
    <row r="204" spans="1:16" x14ac:dyDescent="0.2">
      <c r="A204" t="s">
        <v>2909</v>
      </c>
      <c r="B204" t="str">
        <f t="shared" ref="B204" si="240">MID(A204, FIND("amazon.com/", A204) + LEN("amazon.com/"), LEN(A204) - FIND("amazon.com/", A204) - LEN("amazon.com/")-1)</f>
        <v>Melania-Trump</v>
      </c>
      <c r="E204" t="str">
        <f t="shared" ref="E204:E205" si="241">J204</f>
        <v>&lt;/div&gt;</v>
      </c>
      <c r="J204" t="s">
        <v>111</v>
      </c>
      <c r="N204" t="str">
        <f t="shared" si="237"/>
        <v>Melania-Trump</v>
      </c>
      <c r="O204" t="s">
        <v>1140</v>
      </c>
      <c r="P204" t="str">
        <f>O204</f>
        <v xml:space="preserve">    "customerReviews": "No customer reviews found",</v>
      </c>
    </row>
    <row r="205" spans="1:16" x14ac:dyDescent="0.2">
      <c r="A205" t="s">
        <v>2910</v>
      </c>
      <c r="E205" t="str">
        <f t="shared" si="241"/>
        <v>&lt;/a&gt;</v>
      </c>
      <c r="J205" t="s">
        <v>112</v>
      </c>
      <c r="N205" t="str">
        <f t="shared" ref="N205" si="242">MID(A205, FIND("https://", A205), LEN(A205) - FIND("https://", A205) - 1)</f>
        <v>https://www.amazon.com/Melania-Trump/dp/1510782699/ref=zg_bs_g_books_d_sccl_27/133-8364463-3604600?psc=</v>
      </c>
      <c r="O205" t="s">
        <v>3077</v>
      </c>
      <c r="P205" t="str">
        <f>MID(O205, FIND("https://", O205), LEN(O205) - FIND("https://", O205) )</f>
        <v>https://www.amazon.com/Melania-Trump/dp/1510782699?psc=&amp;linkCode=ll1&amp;tag=dividy-20&amp;linkId=01d1148af288bdb43f375fa92ef9c0a8&amp;language=en_US&amp;ref_=as_li_ss_tl</v>
      </c>
    </row>
    <row r="206" spans="1:16" x14ac:dyDescent="0.2">
      <c r="A206" t="s">
        <v>136</v>
      </c>
      <c r="O206" t="s">
        <v>162</v>
      </c>
    </row>
    <row r="207" spans="1:16" x14ac:dyDescent="0.2">
      <c r="A207" t="s">
        <v>135</v>
      </c>
      <c r="E207" t="str">
        <f t="shared" ref="E207" si="243">J207&amp;$B$37&amp;B210&amp;K207</f>
        <v>&lt;a href="/Books1/Nightingale-Novel-Kristin-Hannah"&gt;&lt;div class="product-card"&gt;</v>
      </c>
      <c r="J207" t="s">
        <v>146</v>
      </c>
      <c r="K207" t="s">
        <v>145</v>
      </c>
      <c r="O207" s="7"/>
    </row>
    <row r="208" spans="1:16" x14ac:dyDescent="0.2">
      <c r="A208" t="s">
        <v>2911</v>
      </c>
      <c r="B208" t="str">
        <f t="shared" ref="B208" si="244">MID(A208, FIND("https://", A208), IFERROR(FIND(".jpg", A208), FIND(".png", A208)) - FIND("https://", A208) + 4)</f>
        <v>https://c.media-amazon.com/images/I/81OkWjcf4WL._AC_UL300_SR300,200_.jpg</v>
      </c>
      <c r="E208" t="str">
        <f t="shared" ref="E208" si="245">J208&amp;B208&amp;K208&amp;B209&amp;L208</f>
        <v>&lt;img src="https://c.media-amazon.com/images/I/81OkWjcf4WL._AC_UL300_SR300,200_.jpg" alt="The Nightingale: A Novel" class="product-image"&gt;</v>
      </c>
      <c r="J208" t="s">
        <v>140</v>
      </c>
      <c r="K208" t="s">
        <v>141</v>
      </c>
      <c r="L208" t="s">
        <v>142</v>
      </c>
      <c r="N208" t="str">
        <f t="shared" ref="N208:N210" si="246">B208</f>
        <v>https://c.media-amazon.com/images/I/81OkWjcf4WL._AC_UL300_SR300,200_.jpg</v>
      </c>
      <c r="O208" t="s">
        <v>341</v>
      </c>
    </row>
    <row r="209" spans="1:16" x14ac:dyDescent="0.2">
      <c r="A209" t="s">
        <v>2912</v>
      </c>
      <c r="B209" t="str">
        <f t="shared" ref="B209" si="247">MID(A209, FIND("""", A209, FIND("name"":", A209)) + 4, LEN(A209) - FIND("""", A209, FIND("name"":", A209)) - 5)</f>
        <v>The Nightingale: A Novel</v>
      </c>
      <c r="E209" t="str">
        <f t="shared" ref="E209" si="248">J209&amp;B209&amp;K209</f>
        <v>&lt;h3 class="product-title"&gt;The Nightingale: A Novel&lt;/h3&gt;</v>
      </c>
      <c r="J209" t="s">
        <v>144</v>
      </c>
      <c r="K209" t="s">
        <v>143</v>
      </c>
      <c r="N209" t="str">
        <f t="shared" si="246"/>
        <v>The Nightingale: A Novel</v>
      </c>
      <c r="O209" t="s">
        <v>3078</v>
      </c>
      <c r="P209" t="str">
        <f>O209</f>
        <v xml:space="preserve">    "productDetails": "A #1 New York Times bestseller, Wall Street Journal Best Book of the Year, and soon to be a major motion picture, this unforgettable novel of love and strength in the face of war has enthralled a generation.France, 1939 - In the quiet village of Carriveau, Vianne Mauriac says goodbye to her husband, Antoine, as he heads for the Front. She doesn't believe that the Nazis will invade France … 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girl, searching for purpose with all the reckless passion of youth. While thousands of Parisians march into the unknown terrors of war, she meets Gäetan, a partisan who believes the French can fight the Nazis from within France, and she falls in love as only the young can … 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lifetime.Goodreads Best Historical Novel of the Year • People's Choice Favorite Fiction Winner • #1 Indie Next Selection • A Buzzfeed and The Week Best Book of the Year Praise for The Nightingale:\"Haunting, action-packed, and compelling.\" ―Christina Baker Kline, #1 New York Times bestselling author\"Absolutely riveting!...Read this book.\" ―Dr. Miriam Klein Kassenoff, Director of the University of Miami Holocaust Teacher Institute\"Beautifully written and richly evocative.\" ―Sara Gruen, #1 New York Times bestselling author“A hauntingly rich WWII novel about courage, brutality, love, survival―and the essence of what makes us human.” --Family Circle“A heart-pounding story.” ―USA Today\"An enormous story. Richly satisfying. loved it,\" ―Anne Rice\"A respectful and absorbing page-turner.\" ―Kirkus Reviews\"Tender, compelling...a satisfying slice of life in Nazi-occupied France.\" ―Jewish Book Council“Expect to devour The Nightingale in as few sittings as possible; the high-stakes plot and lovable characters won’t allow any rest until all of their fates are known.” ―Shelf Awareness\"I loved The Nightingale.\" ―Lisa See, #1 New York Times bestselling author\"Powerful...an unforgettable portrait of love and war.\" ―People   Read more",</v>
      </c>
    </row>
    <row r="210" spans="1:16" x14ac:dyDescent="0.2">
      <c r="A210" t="s">
        <v>2913</v>
      </c>
      <c r="B210" t="str">
        <f t="shared" ref="B210" si="249">MID(A210, FIND("amazon.com/", A210) + LEN("amazon.com/"), LEN(A210) - FIND("amazon.com/", A210) - LEN("amazon.com/")-1)</f>
        <v>Nightingale-Novel-Kristin-Hannah</v>
      </c>
      <c r="E210" t="str">
        <f t="shared" ref="E210:E211" si="250">J210</f>
        <v>&lt;/div&gt;</v>
      </c>
      <c r="J210" t="s">
        <v>111</v>
      </c>
      <c r="N210" t="str">
        <f t="shared" si="246"/>
        <v>Nightingale-Novel-Kristin-Hannah</v>
      </c>
      <c r="O210" t="s">
        <v>3079</v>
      </c>
      <c r="P210" t="str">
        <f>O210</f>
        <v xml:space="preserve">    "customerReviews": "&lt;img src=\"https://c.media-amazon.com/images/S/amazon-avatars-global/3adfe076-c727-4fbb-b50b-82e6d385fc51._CR0%2C0%2C160%2C160_UX460_.jpg\"/&gt;JBenoit5.0 out of 5 stars\n\n\n\n\n\n\n\n  \n  \n    Epic and powerful story of survival and strength\n  \nReviewed in the United States on December 14, 2015Verified Purchase\n\n\n\n\n\n\n\n  \n  \n    ‘In love we find out who we want to be; in war we find out who we are.’Wow… what a completely epic and powerful story this book was! This is a book that is subtle in its brilliance, it’s one of those books that gets even better the more you sit and think about it. I’m still kind of in awe as I sit here and reflect back on the sheer magnitude of everything that happened over the course of this book. This isn’t the type of book I typically read but I’ve heard so many people talking about it and with nearly 14,000 5-star reviews, how could I not check it out? I’m very glad I did because it was such a moving experience and it really makes you reflect on your own life and certainly will make you thankful for the freedoms we enjoy each day. It wasn’t over the top or gratuitous but it was a very real and honest portrait of life for women in France during WWII and the journey of two sisters as they set out on two very different paths towards survival and freedom in this horrific era.The story centers around two sisters, Vianne Mauriac and Isabelle Rossingol. Vianne, the older and more responsible of the two is living a peaceful and happy life with her husband and daughter in the French countryside. At the threat of impending war, her life is upended when her husband, Antoine, is sent off the fight for France. As Germany begins to occupy France, Vianne is forced to learn how to survive in these new times and protect her young daughter, Sophie. Meanwhile, Isabelle, the younger more rebellious sister has spent much of her childhood being bounced from one boarding school to the next. After the death of their mother when she was just 4, Isabelle has been largely abandoned by her sister and their father. Neither one knowing how to handle the rambunctious girl. As the war starts, Isabelle is not content to sit back and watch as her beloved city of Paris is overtaken by the enemy. Longing to make a difference in the war, Isabelle makes some shocking choices that will forever alter the trajectory of her life.“Tell my sister I asked about her. We parted badly.”He smiled. “I am constantly arguing with my brother, even in war. In the end, we’re brothers.”Vianne and Isabelle’s war-time experience was vastly different, but I was fascinated and inspired by each. Their situations and choices, combined with their tumultuous history, was the source of much conflict between the two. But I loved that when push came to shove, they were still sisters and that’s a bond that is pretty hard to break. I loved seeing how their paths would intersect over the course of the book, even when it was heartbreaking. As I read, I found myself waiting for the time when they would cross paths again. Their relationship was so complicated and well written, I was 100% invested in each of their journeys as well as the evolution of their relationship with each other.“Kiss me,” she whispered. “Make me forget.”“It’s not forgetting we need, Vianne,” he said, leaning down to kiss her. “It’s remembering.”I found myself relating with Vianne on many levels. I can’t imagine having to live what she lived through, but I could picture myself making some of the same decisions she did. She was cautious and was one to try to fly under the radar in order to not draw attention to herself or her daughter. She did what she had to in order to survive but she wasn’t one to take unnecessary risks. There were few exceptions to this rule as time goes on, however, and I was so proud of some of the things she was able to do. Of course my heart also broke time and again for the things she had to endure or do. She was certainly a hero in her own right for the part she played in the war, and I think she deserved just as much recognition as her sister. And both of them deserved as much recognition as the men on the front lines. I was fascinated by all of the complicated relationship dynamics at play with her and the various men in her life, from Antoine, to Beck to her father and Von Richter. It was all so well done, I know I’m not doing any of it justice here!“I hope you never know how fragile you are, Isabelle.”“I’m not fragile,” she said.The smile he gave her was barely one at all. “We are all fragile, Isabelle. It’s the thing we learn in war.”We may all be fragile, but Isabelle did not let that stop her or hold her back from setting out to make a difference in the war! She was a fighter and pretty fearless. Many of her decisions gave me anxiety but I also had huge respect for her for all that did was doing and the risks she took to try to free her country. She may have been impulsive and reckless a lot of the time but her passion and love for her country radiated from the pages of the book, I could feel it in my soul. Her relationship with Gaetan was heartbreaking and beautiful all at the same time. It really captures the risks of giving your heart to someone in a time of war. As I said, her journey was very different from her sister’s but her experiences were equally (if not more) horrific as her sister’s. But it was her strength and her will to survive that captured my heart and inspired me throughout the entire story!I struggled with how I was going to review this book, and I know that I haven’t done a great job of capturing the depth and impact of this book. It’s really one that you have to experience for yourself. It’s painful and heartbreaking at times but it’s also inspiring and uplifting. While this is a work of fiction, it’s hard to think that people actually had to live through this during the actual war. I can’t even imagine, but like I said earlier, it’ll definitely make you thankful for the lives we have now. This book deals with loss, hardships and personal and human atrocities but it’s in the message of survival and redemption where it truly shines. I loved how it all comes together at the end, it’ll really hit you right in the heart! It was just perfectly done.  I really enjoyed this book and would highly recommend it for anyone looking for a story with an epic feel that features very real relationships and celebrates the strength and resiliency of the seldom talked about heroes of the war, the women!“It’s hard to forget,” she said quietly. “And I’ll never forgive.”“But love has to be stronger than hate, or there is no future for us.”\n  \nRead more\n  191 people found this helpful\n    \n          \n              \n                  Helpful\n              \n          \n      Sending feedback...Thank you for your feedback.Sorry, we failed to record your vote. Please try again\n        Report\n  &lt;img src=\"https://c.media-amazon.com/images/S/amazon-avatars-global/default.png\"/&gt;admiral5.0 out of 5 stars\n\n\n\n\n\n\n\n  \n  \n    Amazing\n  \nReviewed in the United States on August 10, 2024Verified Purchase\n\n\n\n\n\n\n\n  \n  \n    The way Ms. Hannah writes is eloquently descriptive. In your mind you can see, feel, hear and taste everything. The story itself is remarkable and fascinating. I love WWII history and stories, and this one is told from a different perspective. The characters are very realistic. I highly recommend this novel - one of the best I’ve read.\n  \nRead more\n  3 people found this helpful\n    \n          \n              \n                  Helpful\n              \n          \n      Sending feedback...Thank you for your feedback.Sorry, we failed to record your vote. Please try again\n        Report\n  &lt;img src=\"https://c.media-amazon.com/images/S/amazon-avatars-global/eb9c3b4f-b675-4f1c-bfa6-811dad1f54fd._CR0%2C0%2C375%2C375_UX460_.jpg\"/&gt;Jjspina5.0 out of 5 stars\n\n\n\n\n\n\n\n  \n  \n    An Emotional and heartbreaking tale of survival!\n  \nReviewed in the United States on July 16, 2024Verified Purchase\n\n\n\n\n\n\n\n  \n  \n    The Nightingale is an epic historical novel in France during WW11. It details the lives of two sisters, both heroic in their own way helping others to safety from the Nazi invasion. They persevere even though they are heartbroken over the death of their beloved mother and the abandonment of their father.The story is detailed by one of the sisters throughout the story. We do not know which one is telling the tale until the end. The author bases the story on some heroic women who took many Allied soldiers over the Pyrenees to safety. While one sister takes this trek many times over, her sister is busy trying to keep her family together while her husband is fighting the war and protect all the children who have been abandoned or separated from their parents after they are arrested by the Nazis and taken away to work camps.This is a tender, heart wrenching story that tells of the cruelty of the Nazis and how much the people who were oppressed by them suffered. It shows the tenacity and strength of the women who were left behind after their husbands went to war and the power of love to last through adversity.I highly recommend this story but be prepared to have tissues ready. It is a heartbreaking tale.\n  \nRead more\n  8 people found this helpful\n    \n          \n              \n                  Helpful\n              \n          \n      Sending feedback...Thank you for your feedback.Sorry, we failed to record your vote. Please try again\n        Report\n  &lt;img src=\"https://c.media-amazon.com/images/S/amazon-avatars-global/745d9df2-3937-4f9e-b67a-a35626a9fd52._CR0%2C0%2C386%2C386_UX460_.jpg\"/&gt;Heather Andronovich4.0 out of 5 stars\n\n\n\n\n\n\n\n  \n  \n    Good WW2 Women’s POV Read\n  \nReviewed in the United States on July 19, 2024Verified Purchase\n\n\n\n\n\n\n\n  \n  \n    4.25 stars!While I did enjoy this book, I went into it expecting more because of the way people raved about it. It was good, just wasn’t 5 stars good for me.This book tells a beautiful and heartbreaking story about WW2 and it was really well written and brings to light how tragic this time in history was. However, I just didn’t feel fully connected to the characters until about half way in. The second half was so good, and so sad. Overall, I do recommend.\n  \nRead more\n  6 people found this helpful\n    \n          \n              \n                  Helpful\n              \n          \n      Sending feedback...Thank you for your feedback.Sorry, we failed to record your vote. Please try again\n        Report\n  &lt;img src=\"https://c.media-amazon.com/images/S/amazon-avatars-global/default.png\"/&gt;Michael Townley5.0 out of 5 stars\n\n\n\n\n\n\n\n  \n  \n    Wonderful story\n  \nReviewed in the United States on August 5, 2024Verified Purchase\n\n\n\n\n\n\n\n  \n  \n    This is the second book I’ve read by Kristin Hannah. She’s an amazing author. I felt so many emotions reading this book. The characters grow and change. The love and friends in the story will pull on all your heartstrings. The War story is heartbreaking. I learned things I did not know.\n  \nRead more\n  2 people found this helpful\n    \n          \n              \n                  Helpful\n              \n          \n      Sending feedback...Thank you for your feedback.Sorry, we failed to record your vote. Please try again\n        Report\n  &lt;img src=\"https://c.media-amazon.com/images/S/amazon-avatars-global/default.png\"/&gt;Kolleen Feria5.0 out of 5 stars\n\n\n\n\n\n\n\n  \n  \n    Beautiful and heart wrenching\n  \nReviewed in the United States on August 1, 2024Verified Purchase\n\n\n\n\n\n\n\n  \n  \n    As with all stories of war, The Nightingale is gripping as it is haunting, but also a beautiful tale of courage — one of ferocity with Isabelle, and another quieter kind but just as bold with Vianne.\n  \nRead more\n  \n    \n          \n              \n                  Helpful\n              \n          \n      Sending feedback...Thank you for your feedback.Sorry, we failed to record your vote. Please try again\n        Report\n  &lt;img src=\"https://c.media-amazon.com/images/S/amazon-avatars-global/default.png\"/&gt;Amazon Customer5.0 out of 5 stars\n\n\n\n\n\n\n\n  \n  \n    I loved this book!!\n  \nReviewed in the United States on August 9, 2024Verified Purchase\n\n\n\n\n\n\n\n  \n  \n    I don't care much for World War II literature.  I was so blown away by how excellently this book was done.  Kristin Hannah has such a superb way of making each character real.  I felt as if I knew them, as if I was them.  And yes that story made me cry quite a few times.  I learned things about the war that I hadn't known and much of it was heartbreaking.  That is why I love excellent historical fiction.  I enjoy the story and the characters and I always learn something.Thank you Kristin Hannah.  I truly enjoy your writing style and your books.\n  \nRead more\n  2 people found this helpful\n    \n          \n              \n                  Helpful\n              \n          \n      Sending feedback...Thank you for your feedback.Sorry, we failed to record your vote. Please try again\n        Report\n  &lt;img src=\"https://c.media-amazon.com/images/S/amazon-avatars-global/default.png\"/&gt;Lauren5.0 out of 5 stars\n\n\n\n\n\n\n\n  \n  \n    incredibly written!\n  \nReviewed in the United States on August 21, 2024Verified Purchase\n\n\n\n\n\n\n\n  \n  \n    Wow. So incredibly written. I will be thinking of this book for years to come! Heartbreaking, eye opening, and just amazing! Everyone should read.\n  \nRead more\n  2 people found this helpful\n    \n          \n              \n                  Helpful\n              \n          \n      Sending feedback...Thank you for your feedback.Sorry, we failed to record your vote. Please try again\n        Report",</v>
      </c>
    </row>
    <row r="211" spans="1:16" x14ac:dyDescent="0.2">
      <c r="A211" t="s">
        <v>2914</v>
      </c>
      <c r="E211" t="str">
        <f t="shared" si="250"/>
        <v>&lt;/a&gt;</v>
      </c>
      <c r="J211" t="s">
        <v>112</v>
      </c>
      <c r="N211" t="str">
        <f t="shared" ref="N211" si="251">MID(A211, FIND("https://", A211), LEN(A211) - FIND("https://", A211) - 1)</f>
        <v>https://www.amazon.com/Nightingale-Novel-Kristin-Hannah/dp/1250080401/ref=zg_bs_g_books_d_sccl_28/133-8364463-3604600?psc=</v>
      </c>
      <c r="O211" t="s">
        <v>3080</v>
      </c>
      <c r="P211" t="str">
        <f>MID(O211, FIND("https://", O211), LEN(O211) - FIND("https://", O211) )</f>
        <v>https://www.amazon.com/Nightingale-Novel-Kristin-Hannah/dp/1250080401?psc=&amp;linkCode=ll1&amp;tag=dividy-20&amp;linkId=7a12c07457a4be1219ade1d4a7a01209&amp;language=en_US&amp;ref_=as_li_ss_tl</v>
      </c>
    </row>
    <row r="212" spans="1:16" x14ac:dyDescent="0.2">
      <c r="A212" t="s">
        <v>136</v>
      </c>
      <c r="O212" t="s">
        <v>162</v>
      </c>
    </row>
    <row r="213" spans="1:16" x14ac:dyDescent="0.2">
      <c r="A213" t="s">
        <v>135</v>
      </c>
      <c r="E213" t="str">
        <f t="shared" ref="E213" si="252">J213&amp;$B$37&amp;B216&amp;K213</f>
        <v>&lt;a href="/Books1/Space-removable-glow-dark-poster"&gt;&lt;div class="product-card"&gt;</v>
      </c>
      <c r="J213" t="s">
        <v>146</v>
      </c>
      <c r="K213" t="s">
        <v>145</v>
      </c>
      <c r="O213" s="7"/>
    </row>
    <row r="214" spans="1:16" x14ac:dyDescent="0.2">
      <c r="A214" t="s">
        <v>2915</v>
      </c>
      <c r="B214" t="str">
        <f t="shared" ref="B214" si="253">MID(A214, FIND("https://", A214), IFERROR(FIND(".jpg", A214), FIND(".png", A214)) - FIND("https://", A214) + 4)</f>
        <v>https://c.media-amazon.com/images/I/718Rn-LPRGL._AC_UL600_SR600,400_.jpg</v>
      </c>
      <c r="E214" t="str">
        <f t="shared" ref="E214" si="254">J214&amp;B214&amp;K214&amp;B215&amp;L214</f>
        <v>&lt;img src="https://c.media-amazon.com/images/I/718Rn-LPRGL._AC_UL600_SR600,400_.jpg" alt="The Fly Who Flew to Space (with removable glow-in-the-dark poster)" class="product-image"&gt;</v>
      </c>
      <c r="J214" t="s">
        <v>140</v>
      </c>
      <c r="K214" t="s">
        <v>141</v>
      </c>
      <c r="L214" t="s">
        <v>142</v>
      </c>
      <c r="N214" t="str">
        <f t="shared" ref="N214:N216" si="255">B214</f>
        <v>https://c.media-amazon.com/images/I/718Rn-LPRGL._AC_UL600_SR600,400_.jpg</v>
      </c>
      <c r="O214" t="s">
        <v>341</v>
      </c>
    </row>
    <row r="215" spans="1:16" x14ac:dyDescent="0.2">
      <c r="A215" t="s">
        <v>2916</v>
      </c>
      <c r="B215" t="str">
        <f t="shared" ref="B215" si="256">MID(A215, FIND("""", A215, FIND("name"":", A215)) + 4, LEN(A215) - FIND("""", A215, FIND("name"":", A215)) - 5)</f>
        <v>The Fly Who Flew to Space (with removable glow-in-the-dark poster)</v>
      </c>
      <c r="E215" t="str">
        <f t="shared" ref="E215" si="257">J215&amp;B215&amp;K215</f>
        <v>&lt;h3 class="product-title"&gt;The Fly Who Flew to Space (with removable glow-in-the-dark poster)&lt;/h3&gt;</v>
      </c>
      <c r="J215" t="s">
        <v>144</v>
      </c>
      <c r="K215" t="s">
        <v>143</v>
      </c>
      <c r="N215" t="str">
        <f t="shared" si="255"/>
        <v>The Fly Who Flew to Space (with removable glow-in-the-dark poster)</v>
      </c>
      <c r="O215" t="s">
        <v>3081</v>
      </c>
      <c r="P215" t="str">
        <f>O215</f>
        <v xml:space="preserve">    "productDetails": "Introduce your little one to early space concepts with this glow-in-the-dark picture book that follows an adorable fly named Flynn as they follow their dreams of becoming an astronaut right onto a rocket ship!“A fly stumbles into an out-of-this-world adventure in this encouraging picture book”—Foreword Magazine  \". . . a wonderful read for children and parents alike. This story sparks curiosity and imagination while introducing young minds to the magic of STEM!”—Karlie Kloss, founder of Kode With Klossy  Includes a glow-in-the-dark poster and a special glow-in-the-dark page to find inside the book!  Flynn is a little fly with big dreams. School isn’t easy for Flynn, and they daydream of becoming an astronaut. One day while exploring a nearby rocket company they stumble onto a rocket ship and into the biggest adventure of their life.  Young readers will be introduced to early space concepts such as atmosphere and G-Force while being introduced to Earth’s amazing natural wonders, all while being reminded that big dreams and a curious mind can lead to the most astonishing discoveries.  Emmy-award winning journalist, pilot and philanthropist Lauren Sanchez takes readers on a high-flying space adventure with Flynn the Fly in her picture book debut. Inspired by her childhood battle with dyslexia and a lifelong love of flying, The Fly Who Flew to Space will have little readers learning about early STEM concepts and reaching for the stars.   Read more",</v>
      </c>
    </row>
    <row r="216" spans="1:16" x14ac:dyDescent="0.2">
      <c r="A216" t="s">
        <v>2917</v>
      </c>
      <c r="B216" t="str">
        <f t="shared" ref="B216" si="258">MID(A216, FIND("amazon.com/", A216) + LEN("amazon.com/"), LEN(A216) - FIND("amazon.com/", A216) - LEN("amazon.com/")-1)</f>
        <v>Space-removable-glow-dark-poster</v>
      </c>
      <c r="E216" t="str">
        <f t="shared" ref="E216:E217" si="259">J216</f>
        <v>&lt;/div&gt;</v>
      </c>
      <c r="J216" t="s">
        <v>111</v>
      </c>
      <c r="N216" t="str">
        <f t="shared" si="255"/>
        <v>Space-removable-glow-dark-poster</v>
      </c>
      <c r="O216" t="s">
        <v>3082</v>
      </c>
      <c r="P216" t="str">
        <f>O216</f>
        <v xml:space="preserve">    "customerReviews": "&lt;img src=\"https://c.media-amazon.com/images/S/amazon-avatars-global/default.png\"/&gt;Matthew Goldberg5.0 out of 5 stars\n\n\n\n\n\n\n\n  \n  \n    A Truly Inspiring Journey for Young Dreamers!\n  \nReviewed in the United States on September 10, 2024Verified Purchase\n\n\n\n\n\n\n\n  \n  \n    \"The Fly Who Flew to Space\" is a delightful and uplifting children's book that not only sparks imagination but also teaches kids the value of dreaming big and chasing their goals. Lauren Sanchez has crafted a beautiful story that inspires children to believe in themselves, no matter how impossible their dreams may seem.The central character, a tiny fly with enormous dreams of flying to space, is a perfect metaphor for perseverance, resilience, and the power of imagination. Sanchez’s storytelling is both engaging and accessible, with vibrant illustrations that bring the journey to life. It reminds children that, just like the little fly, they can reach for the stars and achieve incredible things—even if others doubt them.Lauren Sanchez herself is such an inspiring figure, and her story behind the book adds even more meaning. Knowing that she's someone who chased her own dreams and made them a reality, makes this book even more special. It's wonderful to see someone like her encouraging the next generation to aim high, embrace their uniqueness, and never give up.\n  \nRead more\n  2 people found this helpful\n    \n          \n              \n                  Helpful\n              \n          \n      Sending feedback...Thank you for your feedback.Sorry, we failed to record your vote. Please try again\n        Report\n  &lt;img src=\"https://c.media-amazon.com/images/S/amazon-avatars-global/b9d7f89d-4fd0-4074-8928-c7050a2444ee._CR0%2C0%2C500%2C500_SX460_.jpg\"/&gt;Ana-Maria Turdean5.0 out of 5 stars\n\n\n\n\n\n\n\n  \n  \n    Inspiring, easy to read and amazing illustrations\n  \nReviewed in the United States on September 10, 2024Verified Purchase\n\n\n\n\n\n\n\n  \n  \n    This book is phenomenal. Flynn, the main character takes you an a wonderful journey, together with his allies. It is easy to follow the story and the illustrations are really beautiful. I recommend this book to all of you that enjoy space and art. Can't wait to order also the printed version with the glow-in-the-dark poster! 👩‍🚀 ✴️\n  \nRead more\n  3 people found this helpful\n    \n          \n              \n                  Helpful\n              \n          \n      Sending feedback...Thank you for your feedback.Sorry, we failed to record your vote. Please try again\n        Report\n  &lt;img src=\"https://c.media-amazon.com/images/S/amazon-avatars-global/default.png\"/&gt;Elsa Marie Collins5.0 out of 5 stars\n\n\n\n\n\n\n\n  \n  \n    Engaging and inspiring read!\n  \nReviewed in the United States on September 10, 2024Verified Purchase\n\n\n\n\n\n\n\n  \n  \n    I bought this book and it’s going to become my go to gift this year! I love the theme of dreaming big - a message all children (and adults!) need to hear!\n  \nRead more\n\n\n\n\n\n\n\n\n\n\n\n \n  \t\t \n\n\n\n\n    \n        \n        \n            \n        \n            \n        \n        \n            \n            \n        \n        \n            \n            \n        \n    \n    \n        \n\n            \n                &lt;img src=\"https://c.media-amazon.com/images/S/amazon-avatars-global/default.png\"/&gt;Elsa Marie Collins\n            \n\n            5.0 out of 5 stars\n            \n                Engaging and inspiring read!\n            \n            \n            \n                \n                    \n                        \n                        \n                            \n                                \n                                \n                                    Reviewed in the United States on September 10, 2024\n                                \n                            \n                        \n                    \n                \n            \n        \n        \n            I bought this book and it’s going to become my go to gift this year! I love the theme of dreaming big - a message all children (and adults!) need to hear!\n        \n        \n            \n                Images in this review\n            \n            \n                \n                    \n                        \n                    \n                \n            \n        \n    \n        \n    \n\n\n\n\n\n   function toggleSeeAllView() {\n       P.when('A', 'cr-image-popover-controller').execute(function(A, imagePopoverController) {\n          imagePopoverController.toggleSeeAllView(true);\n       });\n   }\n\n\n       &lt;img alt=\"Customer image\" src=\"https://c.media-amazon.com/images/I/71WbRiuGEhL._SY88.jpg\" height=\"88\" width=\"100%\"/&gt;\n\n        P.when('A', 'cr-image-popover-controller').execute(function(A, imagePopoverController) {\n          A.on(\"a:popover:beforeShow:R1C5EU51OZC7L9_gallerySection_main\", function(data) {\n            imagePopoverController.initImagePopover(\"R1C5EU51OZC7L9\", \"[https://c.media-amazon.com/images/I/71WbRiuGEhL.jpg]\", data);\n          });\n        });\n    \n\n  3 people found this helpful\n    \n          \n              \n                  Helpful\n              \n          \n      Sending feedback...Thank you for your feedback.Sorry, we failed to record your vote. Please try again\n        Report\n  &lt;img src=\"https://c.media-amazon.com/images/S/amazon-avatars-global/4d867fd5-61c4-45b6-ba02-ba93865ad596._CR92%2C0%2C315%2C315_SX460_.jpg\"/&gt;Paul S.5.0 out of 5 stars\n\n\n\n\n\n\n\n  \n  \n    Excellent Adventure for the kiddo's\n  \nReviewed in the United States on September 13, 2024Verified Purchase\n\n\n\n\n\n\n\n  \n  \n    Wow what a great book I have to say best I've read since Horton hears a Who! Keep up the great work Lauren Sánchez\n  \nRead more\n  One person found this helpful\n    \n          \n              \n                  Helpful\n              \n          \n      Sending feedback...Thank you for your feedback.Sorry, we failed to record your vote. Please try again\n        Report\n  &lt;img src=\"https://c.media-amazon.com/images/S/amazon-avatars-global/default.png\"/&gt;Hugh C. Howey5.0 out of 5 stars\n\n\n\n\n\n\n\n  \n  \n    Five stars and a moon!\n  \nReviewed in the United States on September 13, 2024\n\n\n\n\n\n\n\n  \n  \n    I'd give this book every star in the night sky if Amazon made that an option! This endearing tale of a plucky protagonist who dreams big but then goes further than they ever imagined really hit home for me. It's a story that teaches us -- whatever age we are -- that we are capable of more than even our greatest ambitions. We should aim high and not be surprised when we shoot even higher.We got copies for our god children but kept another copy for ourselves and absolutely treasure it. The extras like the glow-in-the-dark show how much thought and care went into this production. I hope this is one of those children's books that sits on shelves for generations, inspiring us all to follow our passions and break new boundaries.\n  \nRead more\n  One person found this helpful\n    \n          \n              \n                  Helpful\n              \n          \n      Sending feedback...Thank you for your feedback.Sorry, we failed to record your vote. Please try again\n        Report\n  &lt;img src=\"https://c.media-amazon.com/images/S/amazon-avatars-global/default.png\"/&gt;Angela5.0 out of 5 stars\n\n\n\n\n\n\n\n  \n  \n    Much needed in today’s world!\n  \nReviewed in the United States on September 11, 2024\n\n\n\n\n\n\n\n  \n  \n    As someone who struggled through elementary school with being bullied, I often think about ways I can pay it forward to others. Being inclusive, kind, sharing my story and so on.Lauren choosing to create a children’s book to show children with dyslexia (and not with), that they can do the impossible is incredibly inspiring and much needed in the world of children’s books. I feel she’s taken her childhood struggles and turned it into something to better kids and even 20 year old me :)So grateful she’s using this book to share part of her story and showing the world you don’t need to fit in a box.\n  \nRead more\n  One person found this helpful\n    \n          \n              \n                  Helpful\n              \n          \n      Sending feedback...Thank you for your feedback.Sorry, we failed to record your vote. Please try again\n        Report\n  &lt;img src=\"https://c.media-amazon.com/images/S/amazon-avatars-global/44929e00-efe9-4d78-af25-c286b2664c12._CR0%2C0%2C500%2C500_SX460_.jpg\"/&gt;Steven C5.0 out of 5 stars\n\n\n\n\n\n\n\n  \n  \n    The Most Inspiring Journey You'll Ever Read: 'The Fly Who Flew To Space'\n  \nReviewed in the United States on September 11, 2024\n\n\n\n\n\n\n\n  \n  \n    “The Fly Who Flew To Space” doesn’t just engage the imagination but reminds young readers that even the smallest of creatures—like a tiny fly—can have the courage to dream big. Flynn’s journey from West Texas to the far reaches of space is both thrilling and inspiring, making kids feel like they, too, are capable of reaching new heights.At its heart, \"The Fly Who Flew To Space\" is a story of wonder, imagination, and perseverance, and it leaves readers—both young and old—feeling invigorated, with their minds buzzing like Flynn's wings, ready to dream big and explore new horizons.*PS- The removable glow-in-the-dark poster is a phenomenal touch\n  \nRead more\n  \n    \n          \n              \n                  Helpful\n              \n          \n      Sending feedback...Thank you for your feedback.Sorry, we failed to record your vote. Please try again\n        Report\n  &lt;img src=\"https://c.media-amazon.com/images/S/amazon-avatars-global/default.png\"/&gt;Wendi M.5.0 out of 5 stars\n\n\n\n\n\n\n\n  \n  \n    The most inspiring uplifting book!\n  \nReviewed in the United States on September 12, 2024\n\n\n\n\n\n\n\n  \n  \n    An inspiring story that encourages kids to dream big and persevere through challenges. It’s empowering and full of wonder—perfect for building confidence in young readers. I wish I had this book growing up! I’ve already bought many copies for my nieces, nephews, and friends’ kids. I strongly recommend it for families with young children.\n  \nRead more\n  \n    \n          \n              \n                  Helpful\n              \n          \n      Sending feedback...Thank you for your feedback.Sorry, we failed to record your vote. Please try again\n        Report",</v>
      </c>
    </row>
    <row r="217" spans="1:16" x14ac:dyDescent="0.2">
      <c r="A217" t="s">
        <v>2918</v>
      </c>
      <c r="E217" t="str">
        <f t="shared" si="259"/>
        <v>&lt;/a&gt;</v>
      </c>
      <c r="J217" t="s">
        <v>112</v>
      </c>
      <c r="N217" t="str">
        <f t="shared" ref="N217" si="260">MID(A217, FIND("https://", A217), LEN(A217) - FIND("https://", A217) - 1)</f>
        <v>https://www.amazon.com/Space-removable-glow-dark-poster/dp/1685550630/ref=zg_bs_g_books_d_sccl_29/133-8364463-3604600?psc=</v>
      </c>
      <c r="O217" t="s">
        <v>3083</v>
      </c>
      <c r="P217" t="str">
        <f>MID(O217, FIND("https://", O217), LEN(O217) - FIND("https://", O217) )</f>
        <v>https://www.amazon.com/Space-removable-glow-dark-poster/dp/1685550630?psc=&amp;linkCode=ll1&amp;tag=dividy-20&amp;linkId=5969eee6eb70e617220ddc45b269d8d3&amp;language=en_US&amp;ref_=as_li_ss_tl</v>
      </c>
    </row>
    <row r="218" spans="1:16" x14ac:dyDescent="0.2">
      <c r="A218" t="s">
        <v>136</v>
      </c>
      <c r="O218" t="s">
        <v>162</v>
      </c>
    </row>
    <row r="219" spans="1:16" x14ac:dyDescent="0.2">
      <c r="A219" t="s">
        <v>135</v>
      </c>
      <c r="E219" t="str">
        <f t="shared" ref="E219" si="261">J219&amp;$B$37&amp;B222&amp;K219</f>
        <v>&lt;a href="/Books1/Percy-Jackson-Olympians-Triple-Goddess"&gt;&lt;div class="product-card"&gt;</v>
      </c>
      <c r="J219" t="s">
        <v>146</v>
      </c>
      <c r="K219" t="s">
        <v>145</v>
      </c>
      <c r="O219" s="7"/>
    </row>
    <row r="220" spans="1:16" x14ac:dyDescent="0.2">
      <c r="A220" t="s">
        <v>2919</v>
      </c>
      <c r="B220" t="str">
        <f t="shared" ref="B220" si="262">MID(A220, FIND("https://", A220), IFERROR(FIND(".jpg", A220), FIND(".png", A220)) - FIND("https://", A220) + 4)</f>
        <v>https://c.media-amazon.com/images/I/91FkwrxEvCL._AC_UL600_SR600,400_.jpg</v>
      </c>
      <c r="E220" t="str">
        <f t="shared" ref="E220" si="263">J220&amp;B220&amp;K220&amp;B221&amp;L220</f>
        <v>&lt;img src="https://c.media-amazon.com/images/I/91FkwrxEvCL._AC_UL600_SR600,400_.jpg" alt="Percy Jackson and the Olympians: Wrath of the Triple Goddess (Percy Jackson &amp; the Olympians)" class="product-image"&gt;</v>
      </c>
      <c r="J220" t="s">
        <v>140</v>
      </c>
      <c r="K220" t="s">
        <v>141</v>
      </c>
      <c r="L220" t="s">
        <v>142</v>
      </c>
      <c r="N220" t="str">
        <f t="shared" ref="N220:N222" si="264">B220</f>
        <v>https://c.media-amazon.com/images/I/91FkwrxEvCL._AC_UL600_SR600,400_.jpg</v>
      </c>
      <c r="O220" t="s">
        <v>341</v>
      </c>
    </row>
    <row r="221" spans="1:16" x14ac:dyDescent="0.2">
      <c r="A221" t="s">
        <v>2920</v>
      </c>
      <c r="B221" t="str">
        <f t="shared" ref="B221" si="265">MID(A221, FIND("""", A221, FIND("name"":", A221)) + 4, LEN(A221) - FIND("""", A221, FIND("name"":", A221)) - 5)</f>
        <v>Percy Jackson and the Olympians: Wrath of the Triple Goddess (Percy Jackson &amp; the Olympians)</v>
      </c>
      <c r="E221" t="str">
        <f t="shared" ref="E221" si="266">J221&amp;B221&amp;K221</f>
        <v>&lt;h3 class="product-title"&gt;Percy Jackson and the Olympians: Wrath of the Triple Goddess (Percy Jackson &amp; the Olympians)&lt;/h3&gt;</v>
      </c>
      <c r="J221" t="s">
        <v>144</v>
      </c>
      <c r="K221" t="s">
        <v>143</v>
      </c>
      <c r="N221" t="str">
        <f t="shared" si="264"/>
        <v>Percy Jackson and the Olympians: Wrath of the Triple Goddess (Percy Jackson &amp; the Olympians)</v>
      </c>
      <c r="O221" t="s">
        <v>3084</v>
      </c>
      <c r="P221" t="str">
        <f>O221</f>
        <v xml:space="preserve">    "productDetails": "In his continuing quest to earn college recommendation letters from the gods, Percy has to pet sit the goddess Hecate's polecat and giant mastiff during Halloween week. What could go wrong?Rick Riordan’s newest Percy Jackson adventure is full of hilarious set pieces, a diverse cast of gods and monsters, and many other delightful tricks and treats.Percy Jackson, now a high school senior, needs three recommendation letters from the Greek gods in order to get into New Rome University. He earned his first one by retrieving Ganymede’s chalice. Now the goddess Hecate has offered Percy another “opportunity”—all he has to do is pet sit her polecat, Gale, and mastiff, Hecuba, over Halloween week while she is away. Piece of cake, right?Percy, Annabeth, and Grover settle into Hecate’s seemingly endless mansion and start getting acquainted with the fussy, terrifying animals. The trio has been warned not to touch anything, but while Percy and Annabeth are out at school, Grover can’t resist drinking a strawberry-flavored potion in the laboratory. It turns him into a giant frenzied goat, and after he rampages through the house, damaging everything in sight, and passes out, Gale and Hecuba escape. Now the friends have to find Hecate’s pets and somehow restore the house, all before Hecate gets back on Saturday. It’s going to take luck, demigod wiles, and some old and new friends to hunt down the animals and set things right again.   Read more",</v>
      </c>
    </row>
    <row r="222" spans="1:16" x14ac:dyDescent="0.2">
      <c r="A222" t="s">
        <v>2921</v>
      </c>
      <c r="B222" t="str">
        <f t="shared" ref="B222" si="267">MID(A222, FIND("amazon.com/", A222) + LEN("amazon.com/"), LEN(A222) - FIND("amazon.com/", A222) - LEN("amazon.com/")-1)</f>
        <v>Percy-Jackson-Olympians-Triple-Goddess</v>
      </c>
      <c r="E222" t="str">
        <f t="shared" ref="E222:E223" si="268">J222</f>
        <v>&lt;/div&gt;</v>
      </c>
      <c r="J222" t="s">
        <v>111</v>
      </c>
      <c r="N222" t="str">
        <f t="shared" si="264"/>
        <v>Percy-Jackson-Olympians-Triple-Goddess</v>
      </c>
      <c r="O222" t="s">
        <v>1140</v>
      </c>
      <c r="P222" t="str">
        <f>O222</f>
        <v xml:space="preserve">    "customerReviews": "No customer reviews found",</v>
      </c>
    </row>
    <row r="223" spans="1:16" x14ac:dyDescent="0.2">
      <c r="A223" t="s">
        <v>2922</v>
      </c>
      <c r="E223" t="str">
        <f t="shared" si="268"/>
        <v>&lt;/a&gt;</v>
      </c>
      <c r="J223" t="s">
        <v>112</v>
      </c>
      <c r="N223" t="str">
        <f t="shared" ref="N223" si="269">MID(A223, FIND("https://", A223), LEN(A223) - FIND("https://", A223) - 1)</f>
        <v>https://www.amazon.com/Percy-Jackson-Olympians-Triple-Goddess/dp/136810763X/ref=zg_bs_g_books_d_sccl_30/133-8364463-3604600?psc=</v>
      </c>
      <c r="O223" t="s">
        <v>3085</v>
      </c>
      <c r="P223" t="str">
        <f>MID(O223, FIND("https://", O223), LEN(O223) - FIND("https://", O223) )</f>
        <v>https://www.amazon.com/Percy-Jackson-Olympians-Triple-Goddess/dp/136810763X?psc=&amp;linkCode=ll1&amp;tag=dividy-20&amp;linkId=fd3412225deb4b0699b8c6b4180ced13&amp;language=en_US&amp;ref_=as_li_ss_tl</v>
      </c>
    </row>
    <row r="224" spans="1:16" x14ac:dyDescent="0.2">
      <c r="A224" t="s">
        <v>136</v>
      </c>
      <c r="O224" t="s">
        <v>162</v>
      </c>
    </row>
    <row r="225" spans="1:16" x14ac:dyDescent="0.2">
      <c r="A225" t="s">
        <v>135</v>
      </c>
      <c r="E225" t="str">
        <f t="shared" ref="E225" si="270">J225&amp;$B$37&amp;B228&amp;K225</f>
        <v>&lt;a href="/Books1/Barbara-Natural-Remedies-Complete-Collection"&gt;&lt;div class="product-card"&gt;</v>
      </c>
      <c r="J225" t="s">
        <v>146</v>
      </c>
      <c r="K225" t="s">
        <v>145</v>
      </c>
      <c r="O225" s="7"/>
    </row>
    <row r="226" spans="1:16" x14ac:dyDescent="0.2">
      <c r="A226" t="s">
        <v>2923</v>
      </c>
      <c r="B226" t="str">
        <f t="shared" ref="B226" si="271">MID(A226, FIND("https://", A226), IFERROR(FIND(".jpg", A226), FIND(".png", A226)) - FIND("https://", A226) + 4)</f>
        <v>https://c.media-amazon.com/images/I/71caK2hH2XL._AC_UL300_SR300,200_.jpg</v>
      </c>
      <c r="E226" t="str">
        <f t="shared" ref="E226" si="272">J226&amp;B226&amp;K226&amp;B227&amp;L226</f>
        <v>&lt;img src="https://c.media-amazon.com/images/I/71caK2hH2XL._AC_UL300_SR300,200_.jpg" alt="Barbara O’Neill Natural Herbal Remedies Complete Collection: The Ultimate Guide to Knowing ALL of Dr. Barbara O’Neill’s Studies and the Non-Toxic Lifestyle." class="product-image"&gt;</v>
      </c>
      <c r="J226" t="s">
        <v>140</v>
      </c>
      <c r="K226" t="s">
        <v>141</v>
      </c>
      <c r="L226" t="s">
        <v>142</v>
      </c>
      <c r="N226" t="str">
        <f t="shared" ref="N226:N228" si="273">B226</f>
        <v>https://c.media-amazon.com/images/I/71caK2hH2XL._AC_UL300_SR300,200_.jpg</v>
      </c>
      <c r="O226" t="s">
        <v>341</v>
      </c>
    </row>
    <row r="227" spans="1:16" x14ac:dyDescent="0.2">
      <c r="A227" t="s">
        <v>2924</v>
      </c>
      <c r="B227" t="str">
        <f t="shared" ref="B227" si="274">MID(A227, FIND("""", A227, FIND("name"":", A227)) + 4, LEN(A227) - FIND("""", A227, FIND("name"":", A227)) - 5)</f>
        <v>Barbara O’Neill Natural Herbal Remedies Complete Collection: The Ultimate Guide to Knowing ALL of Dr. Barbara O’Neill’s Studies and the Non-Toxic Lifestyle.</v>
      </c>
      <c r="E227" t="str">
        <f t="shared" ref="E227" si="275">J227&amp;B227&amp;K227</f>
        <v>&lt;h3 class="product-title"&gt;Barbara O’Neill Natural Herbal Remedies Complete Collection: The Ultimate Guide to Knowing ALL of Dr. Barbara O’Neill’s Studies and the Non-Toxic Lifestyle.&lt;/h3&gt;</v>
      </c>
      <c r="J227" t="s">
        <v>144</v>
      </c>
      <c r="K227" t="s">
        <v>143</v>
      </c>
      <c r="N227" t="str">
        <f t="shared" si="273"/>
        <v>Barbara O’Neill Natural Herbal Remedies Complete Collection: The Ultimate Guide to Knowing ALL of Dr. Barbara O’Neill’s Studies and the Non-Toxic Lifestyle.</v>
      </c>
      <c r="O227" t="s">
        <v>3086</v>
      </c>
      <c r="P227" t="str">
        <f>O227</f>
        <v xml:space="preserve">    "productDetails": "Unlock the Secrets to Natural Health with the Ultimate Herbal Remedies and Holistic Health Collection Inspired by Dr. Barbara O'Neill! 🌿Are you frustrated with conventional treatments that only seem to address the symptoms rather than the root causes of your health issues? Do you crave a more natural, sustainable path to well-being?If you’ve been inspired by Dr. Barbara O'Neill’s impactful teachings, get ready to dive into a treasure trove of knowledge. In a society fixated on quick fixes and medications that often come with side effects, this comprehensive collection delivers timeless wisdom and actionable insights for achieving lasting health and vitality.What Awaits You in This 505-Page Collection:BOOK 1-2-3: Introduction to Herbal Medicine; Benefits and Precautions of Herbal Medicine: Overview of herbal medicine, including its history, foundational principles, and the benefits and precautions of using medicinal herbs.BOOK 4-5-6: Fundamentals of Non-Toxic Living; Non-Toxic Diets and Lifestyles: Guide to understanding toxins, detoxification strategies, non-toxic diets, and how to create a healthier living environment.BOOK 7-8-9: Herbs for the Immune System; Herbal Preparations and Dosages: Focus on herbs that support and enhance the immune system, including preparation and dosage guidelines.BOOK 10-11-12: Comprehensive Herbal Remedies; Herbal Remedies for Various Diseases: Detailed herbal treatments for cardiovascular health, diabetes, respiratory diseases, digestive disorders, and skin conditions.BOOK 13-14-15: Natural Pain Management; Application Techniques and Combinations: Methods and herbal solutions for managing pain, including treatments for inflammation, arthritis, and muscle/joint pain.BOOK 16-17-18: Herbal Support for Mental Health; Adaptogenic Plants and Psychological Resilience: Herbs that aid mental health, targeting anxiety, stress, depression, and cognitive function.BOOK 19-20-21: Herbs for Women’s Health; Fertility and Pregnancy: Herbal treatments for menstrual disorders, menopause, fertility, pregnancy, postpartum care, and sexual health.BOOK 22-23-24: Herbal Remedies for Children; Herbs for Cognitive Development Support: Safe herbal remedies for common childhood ailments, cognitive development, allergies, colic, and digestive issues.BOOK 25-26-27: DIY Herbal Preparations; Step-by-Step Preparation Guides: Instructions for making herbal tinctures, infusions, decoctions, oils, salves, teas, syrups, creams, and lotions.BOOK 28-29-30: Barbara O’Neill’s Studies and Research; Future Perspectives in Herbal Medicine: Analysis of Barbara O'Neill's research in herbal medicine, including case studies, testimonials, and future perspectives on integrating herbal and conventional treatments.By choosing this book, you also gain exclusive access to invaluable BONUSES:🎁 OVER 20 HOURS of exclusive videos from Dr. Barbara O’Neill. 🌟 Connect with a thriving community of wellness enthusiasts dedicated to supporting your health journey.Begin your health revolution today! Secure your copy of this unparalleled collection and step into a life where health and happiness thrive, guided by the exceptional wisdom of Dr. Barbara O'Neill.Take charge of your health journey now and experience the transformative power of natural remedies. Don’t miss out on this life-changing opportunity!   Read more",</v>
      </c>
    </row>
    <row r="228" spans="1:16" x14ac:dyDescent="0.2">
      <c r="A228" t="s">
        <v>2925</v>
      </c>
      <c r="B228" t="str">
        <f t="shared" ref="B228" si="276">MID(A228, FIND("amazon.com/", A228) + LEN("amazon.com/"), LEN(A228) - FIND("amazon.com/", A228) - LEN("amazon.com/")-1)</f>
        <v>Barbara-Natural-Remedies-Complete-Collection</v>
      </c>
      <c r="E228" t="str">
        <f t="shared" ref="E228:E229" si="277">J228</f>
        <v>&lt;/div&gt;</v>
      </c>
      <c r="J228" t="s">
        <v>111</v>
      </c>
      <c r="N228" t="str">
        <f t="shared" si="273"/>
        <v>Barbara-Natural-Remedies-Complete-Collection</v>
      </c>
      <c r="O228" t="s">
        <v>3087</v>
      </c>
      <c r="P228" t="str">
        <f>O228</f>
        <v xml:space="preserve">    "customerReviews": "&lt;img src=\"https://c.media-amazon.com/images/S/amazon-avatars-global/default.png\"/&gt;Gloria Gomez5.0 out of 5 stars\n\n\n\n\n\n\n\n  \n  \n    What we need to know about natural remedies\n  \nReviewed in the United States on July 17, 2024Verified Purchase\n\n\n\n\n\n\n\n  \n  \n    This book is an exceptional resource for anyone passionate about natural health and a non-toxic lifestyle. As a long-time advocate of alternative medicine, I found this volume enlightening and rich with useful knowledge.The book offers a comprehensive guide that covers a wide range of health topics, providing natural remedies for issues ranging from everyday aches and pains to more serious health conditions. Dr. Barbara O'Neill's thorough approach ensures that readers have access to a vast array of solutions for managing their health naturally. The detailed explanations and practical advice make it easy to apply these remedies in daily life.One particularly admirable aspect of this book is its foundation in both traditional herbal knowledge and modern scientific research. The remedies, including herbal teas, essential oil formulations, poultices, and nutritional advice, are well-researched and proven effective. This blend of ancient and modern makes the book a reliable and trustworthy source of information.Dr. O'Neill's holistic approach is a cornerstone of this book. She emphasizes the importance of considering the whole person in the healing process, addressing not only physical symptoms but also mental and emotional well-being. This comprehensive view of health is reflected in the variety of remedies and the depth of information provided, encouraging readers to look beyond symptom management to achieve true wellness.As a respected expert in the field, Dr. Barbara O'Neill brings a wealth of knowledge and experience to this book. Her insights are both inspiring and practical, giving readers the confidence to take control of their health. Her passion for natural healing and her commitment to educating others are evident throughout the book.This book is an indispensable guide for anyone interested in natural health and holistic living. Whether you are new to herbal remedies or an experienced practitioner, this volume offers valuable insights and practical strategies for enhancing your health and well-being. It is a must-have addition to any wellness library, providing the tools needed to live a healthier, more balanced life.\n  \nRead more\n  20 people found this helpful\n    \n          \n              \n                  Helpful\n              \n          \n      Sending feedback...Thank you for your feedback.Sorry, we failed to record your vote. Please try again\n        Report\n  &lt;img src=\"https://c.media-amazon.com/images/S/amazon-avatars-global/default.png\"/&gt;Faria Zannat5.0 out of 5 stars\n\n\n\n\n\n\n\n  \n  \n    One of best book.\n  \nReviewed in the United States on July 17, 2024Verified Purchase\n\n\n\n\n\n\n\n  \n  \n    Barbara O'Neill's \"Natural Herbal Remedies Complete Collection: The Ultimate Guide to Knowing ALL of Dr. Barbara O'Neill's Studies and the Non-Toxic Lifestyle\" is a remarkable compendium for those passionate about natural healing and non-toxic living. As a long-time advocate of holistic health, I was thoroughly impressed by the depth and breadth of information this collection offers.This extensive guide covers a wide range of health concerns, providing natural remedies for both common ailments and more complex health issues. The book is a treasure chest of practical solutions, from managing everyday stress and fatigue to addressing chronic conditions. Each remedy is presented in a clear and accessible manner, making it easy for readers to incorporate these natural practices into their daily lives.What I found particularly valuable is the blend of traditional herbal wisdom and modern scientific insights that Dr. O'Neill brings to her work. The remedies include herbal teas, essential oil blends, poultices, and dietary recommendations, all designed to support and enhance overall health. Each solution is meticulously detailed, ensuring that readers have the information they need to use these remedies safely and effectively.Dr. Barbara O'Neill's holistic philosophy shines through every page of this collection. She emphasizes the importance of treating the whole person—body, mind, and spirit—rather than just addressing symptoms. This holistic approach is evident in the comprehensive nature of the remedies and the thorough explanations provided. Readers are encouraged to look beyond quick fixes and to seek deeper, more lasting health improvements.As a respected authority in the field of natural health, Dr. O'Neill's guidance is both inspirational and practical. Her commitment to educating and empowering others to take charge of their health is evident throughout the collection. The personal anecdotes and professional experiences she shares add a rich layer of authenticity and credibility to the book.Barbara O'Neill's \"Natural Herbal Remedies Complete Collection\" is an essential resource for anyone interested in natural health and wellness. Whether you are just beginning your journey into herbal remedies or are an experienced practitioner, this guide offers a wealth of knowledge and practical advice. It is a valuable addition to any health-conscious individual's library, providing the tools needed to achieve a healthier, more balanced lifestyle.\n  \nRead more\n  37 people found this helpful\n    \n          \n              \n                  Helpful\n              \n          \n      Sending feedback...Thank you for your feedback.Sorry, we failed to record your vote. Please try again\n        Report",</v>
      </c>
    </row>
    <row r="229" spans="1:16" x14ac:dyDescent="0.2">
      <c r="A229" t="s">
        <v>2926</v>
      </c>
      <c r="E229" t="str">
        <f t="shared" si="277"/>
        <v>&lt;/a&gt;</v>
      </c>
      <c r="J229" t="s">
        <v>112</v>
      </c>
      <c r="N229" t="str">
        <f t="shared" ref="N229" si="278">MID(A229, FIND("https://", A229), LEN(A229) - FIND("https://", A229) - 1)</f>
        <v>https://www.amazon.com/Barbara-Natural-Remedies-Complete-Collection/dp/B0D7F3F5SJ/ref=zg_bs_g_books_d_sccl_31/133-8364463-3604600?psc=</v>
      </c>
      <c r="O229" t="s">
        <v>3088</v>
      </c>
      <c r="P229" t="str">
        <f>MID(O229, FIND("https://", O229), LEN(O229) - FIND("https://", O229) )</f>
        <v>https://www.amazon.com/Barbara-Natural-Remedies-Complete-Collection/dp/B0D7F3F5SJ?psc=&amp;linkCode=ll1&amp;tag=dividy-20&amp;linkId=a4599f2686130c78ce2c5810b44526ee&amp;language=en_US&amp;ref_=as_li_ss_tl</v>
      </c>
    </row>
    <row r="230" spans="1:16" x14ac:dyDescent="0.2">
      <c r="A230" t="s">
        <v>136</v>
      </c>
      <c r="O230" t="s">
        <v>162</v>
      </c>
    </row>
    <row r="231" spans="1:16" x14ac:dyDescent="0.2">
      <c r="A231" t="s">
        <v>135</v>
      </c>
      <c r="E231" t="str">
        <f t="shared" ref="E231" si="279">J231&amp;$B$37&amp;B234&amp;K231</f>
        <v>&lt;a href="/Books1/Used-Like-You-Until-Thinking"&gt;&lt;div class="product-card"&gt;</v>
      </c>
      <c r="J231" t="s">
        <v>146</v>
      </c>
      <c r="K231" t="s">
        <v>145</v>
      </c>
      <c r="O231" s="7"/>
    </row>
    <row r="232" spans="1:16" x14ac:dyDescent="0.2">
      <c r="A232" t="s">
        <v>2927</v>
      </c>
      <c r="B232" t="str">
        <f t="shared" ref="B232" si="280">MID(A232, FIND("https://", A232), IFERROR(FIND(".jpg", A232), FIND(".png", A232)) - FIND("https://", A232) + 4)</f>
        <v>https://c.media-amazon.com/images/I/81oJPUKL99L._AC_UL300_SR300,200_.jpg</v>
      </c>
      <c r="E232" t="str">
        <f t="shared" ref="E232" si="281">J232&amp;B232&amp;K232&amp;B233&amp;L232</f>
        <v>&lt;img src="https://c.media-amazon.com/images/I/81oJPUKL99L._AC_UL300_SR300,200_.jpg" alt="I Used to Like You Until...: (How Binary Thinking Divides Us)" class="product-image"&gt;</v>
      </c>
      <c r="J232" t="s">
        <v>140</v>
      </c>
      <c r="K232" t="s">
        <v>141</v>
      </c>
      <c r="L232" t="s">
        <v>142</v>
      </c>
      <c r="N232" t="str">
        <f t="shared" ref="N232:N234" si="282">B232</f>
        <v>https://c.media-amazon.com/images/I/81oJPUKL99L._AC_UL300_SR300,200_.jpg</v>
      </c>
      <c r="O232" t="s">
        <v>341</v>
      </c>
    </row>
    <row r="233" spans="1:16" x14ac:dyDescent="0.2">
      <c r="A233" t="s">
        <v>2928</v>
      </c>
      <c r="B233" t="str">
        <f t="shared" ref="B233" si="283">MID(A233, FIND("""", A233, FIND("name"":", A233)) + 4, LEN(A233) - FIND("""", A233, FIND("name"":", A233)) - 5)</f>
        <v>I Used to Like You Until...: (How Binary Thinking Divides Us)</v>
      </c>
      <c r="E233" t="str">
        <f t="shared" ref="E233" si="284">J233&amp;B233&amp;K233</f>
        <v>&lt;h3 class="product-title"&gt;I Used to Like You Until...: (How Binary Thinking Divides Us)&lt;/h3&gt;</v>
      </c>
      <c r="J233" t="s">
        <v>144</v>
      </c>
      <c r="K233" t="s">
        <v>143</v>
      </c>
      <c r="N233" t="str">
        <f t="shared" si="282"/>
        <v>I Used to Like You Until...: (How Binary Thinking Divides Us)</v>
      </c>
      <c r="O233" t="s">
        <v>3089</v>
      </c>
      <c r="P233" t="str">
        <f>O233</f>
        <v xml:space="preserve">    "productDetails": "In this whip-smart follow-up to the “ruthlessly honest exploration of comedy and cancellation” (Dr. Drew) You Can’t Joke About That, New York Times bestselling author Kat Timpf examines the dangers of binary thinking, and how it threatens to take over our institutions, relationships, and even our freedoms.For some reason, when it comes to complex issues, we’ve largely limited ourselves to just two options, resulting in a society of non-thinkers. After all, once you’ve picked a side, all the thinking has already been done for you. As an independent, libertarian voter who has spent the last ten years at Fox News, Kat has faced this issue too many times to count. She’s learned that surprising things can happen when you refuse to choose a team, especially when you work at a place some people call an existential threat to America.  Binary thinking is much more than just the enemy of critical thinking, it’s also an immediate danger to our political discourse, our institutions, our way of consuming news, our relationships, our creativity, and even to our freedoms. All too often, we will let a single difference in viewpoint, an assumption, or an association be enough to write off another person entirely, even if we know nothing else about them. We miss out on opportunities to connect or even collaborate, all while the people in power over us benefit from our division.  Through humorous examples from her own life and insight only someone in her bizarre position can possess, Kat reminds us that the world doesn’t have to be so black and white. In her signature witty voice, Kat inspires us to lean into thoughtful consideration, genuine conversation, vulnerability, and only hating people when they really deserve it.   Read more",</v>
      </c>
    </row>
    <row r="234" spans="1:16" x14ac:dyDescent="0.2">
      <c r="A234" t="s">
        <v>2929</v>
      </c>
      <c r="B234" t="str">
        <f t="shared" ref="B234" si="285">MID(A234, FIND("amazon.com/", A234) + LEN("amazon.com/"), LEN(A234) - FIND("amazon.com/", A234) - LEN("amazon.com/")-1)</f>
        <v>Used-Like-You-Until-Thinking</v>
      </c>
      <c r="E234" t="str">
        <f t="shared" ref="E234:E235" si="286">J234</f>
        <v>&lt;/div&gt;</v>
      </c>
      <c r="J234" t="s">
        <v>111</v>
      </c>
      <c r="N234" t="str">
        <f t="shared" si="282"/>
        <v>Used-Like-You-Until-Thinking</v>
      </c>
      <c r="O234" t="s">
        <v>3090</v>
      </c>
      <c r="P234" t="str">
        <f>O234</f>
        <v xml:space="preserve">    "customerReviews": "&lt;img src=\"https://c.media-amazon.com/images/S/amazon-avatars-global/default.png\"/&gt;Susan5.0 out of 5 stars\n\n\n\n\n\n\n\n  \n  \n    Interesting book\n  \nReviewed in the United States on September 12, 2024\n\n\n\n\n\n\n\n  \n  \n    Although I disagreed with using one's vote as a virtue signal for libertarianism instead of as an actual real-world vote to put a mildly flawed candidate in office rather than a monumentally horrible clear and present danger candidate, the book got a lot better later with Kat writing everything from an unflattering sentence about Prince Harry to deep stuff about her life.  I found the part about religion especially interesting.  Kat got a heavy dose of religiosity growing up, but Christianity is not about religiosity but about a relationship with Jesus Christ which is a very different thing (talking informally to God in prayer might be helpful as would listening online to some well-chosen sermons like from Jack Hibbs, Theocast, etc., and reading scripture starting with the Gospel of John and Romans 8).\n  \nRead more\n  5 people found this helpful\n    \n          \n              \n                  Helpful\n              \n          \n      Sending feedback...Thank you for your feedback.Sorry, we failed to record your vote. Please try again\n        Report\n  &lt;img src=\"https://c.media-amazon.com/images/S/amazon-avatars-global/default.png\"/&gt;John King5.0 out of 5 stars\n\n\n\n\n\n\n\n  \n  \n    Wise words for these divisive times\n  \nReviewed in the United States on September 13, 2024\n\n\n\n\n\n\n\n  \n  \n    Some very smart takes on how binary thinking is tearing us apart. A must read for anyone that has broken friendships due to differences in opinions. If we can’t have discussions of our differences we will never grow.\n  \nRead more\n  2 people found this helpful\n    \n          \n              \n                  Helpful\n              \n          \n      Sending feedback...Thank you for your feedback.Sorry, we failed to record your vote. Please try again\n        Report\n  &lt;img src=\"https://c.media-amazon.com/images/S/amazon-avatars-global/57a1b787-c4e2-469e-b62e-cddf3f2175d3._CR187%2C0%2C1125%2C1125_SX460_.jpg\"/&gt;Amazon Customer1.0 out of 5 stars\n\n\n\n\n\n\n\n  \n  \n    I used to like her until…I read this book.\n  \nReviewed in the United States on September 12, 2024Verified Purchase\n\n\n\n\n\n\n\n  \n  \n    I really did like her and watch Gutfeld every night. While the book has some funny stories about her life, as a conservative, I found it kinda sickening from her views on religion to her personal viewpoint on drugs and living a nasty lifestyle. Returning tomorrow.\n  \nRead more\n  6 people found this helpful\n    \n          \n              \n                  Helpful\n              \n          \n      Sending feedback...Thank you for your feedback.Sorry, we failed to record your vote. Please try again\n        Report\n  &lt;img src=\"https://c.media-amazon.com/images/S/amazon-avatars-global/default.png\"/&gt;Tony McMatter5.0 out of 5 stars\n\n\n\n\n\n\n\n  \n  \n    So smart (and funny)!!\n  \nReviewed in the United States on September 10, 2024\n\n\n\n\n\n\n\n  \n  \n    Balanced, sane, fun to read but also makes you think a lot! The writing is top notch. For anyone not just those who watch her on TV.\n  \nRead more\n  \n    \n          \n              \n                  Helpful\n              \n          \n      Sending feedback...Thank you for your feedback.Sorry, we failed to record your vote. Please try again\n        Report\n  &lt;img src=\"https://c.media-amazon.com/images/S/amazon-avatars-global/default.png\"/&gt;Debbie kogut4.0 out of 5 stars\n\n\n\n\n\n\n\n  \n  \n    Enjoyable overall read\n  \nReviewed in the United States on September 12, 2024Verified Purchase\n\n\n\n\n\n\n\n  \n  \n    The best parts of this book, for me, were the personal stories that were shared. I find Kat to be intelligent and captivating because her way of thinking and expression is unique. The least favorite parts for me were the studies she cited that I got quickly annoyed by. The overall premise of the book is absolutely true and people from all sides will benefit by reading it. I can't wait for her next book and hope it is all about her and nothing else is needed.\n  \nRead more\n  5 people found this helpful\n    \n          \n              \n                  Helpful\n              \n          \n      Sending feedback...Thank you for your feedback.Sorry, we failed to record your vote. Please try again\n        Report\n  &lt;img src=\"https://c.media-amazon.com/images/S/amazon-avatars-global/default.png\"/&gt;FRANK RUEDA5.0 out of 5 stars\n\n\n\n\n\n\n\n  \n  \n    excellent\n  \nReviewed in the United States on September 12, 2024\n\n\n\n\n\n\n\n  \n  \n    great\n  \nRead more\n  7 people found this helpful\n    \n          \n              \n                  Helpful\n              \n          \n      Sending feedback...Thank you for your feedback.Sorry, we failed to record your vote. Please try again\n        Report\n  &lt;img src=\"https://c.media-amazon.com/images/S/amazon-avatars-global/default.png\"/&gt;MsMegatron1.0 out of 5 stars\n\n\n\n\n\n\n\n  \n  \n    Awful\n  \nReviewed in the United States on September 12, 2024\n\n\n\n\n\n\n\n  \n  \n    More of the same naval-gazing self-absorbed attention seeking drivel. So bad you'll wish you never learned to read.\n  \nRead more\n  2 people found this helpful\n    \n          \n              \n                  Helpful\n              \n          \n      Sending feedback...Thank you for your feedback.Sorry, we failed to record your vote. Please try again\n        Report",</v>
      </c>
    </row>
    <row r="235" spans="1:16" x14ac:dyDescent="0.2">
      <c r="A235" t="s">
        <v>2930</v>
      </c>
      <c r="E235" t="str">
        <f t="shared" si="286"/>
        <v>&lt;/a&gt;</v>
      </c>
      <c r="J235" t="s">
        <v>112</v>
      </c>
      <c r="N235" t="str">
        <f t="shared" ref="N235" si="287">MID(A235, FIND("https://", A235), LEN(A235) - FIND("https://", A235) - 1)</f>
        <v>https://www.amazon.com/Used-Like-You-Until-Thinking/dp/1668067277/ref=zg_bs_g_books_d_sccl_32/133-8364463-3604600?psc=</v>
      </c>
      <c r="O235" t="s">
        <v>3091</v>
      </c>
      <c r="P235" t="str">
        <f>MID(O235, FIND("https://", O235), LEN(O235) - FIND("https://", O235) )</f>
        <v>https://www.amazon.com/Used-Like-You-Until-Thinking/dp/1668067277?psc=&amp;linkCode=ll1&amp;tag=dividy-20&amp;linkId=4ad125e83bd009e8c45a100ef2039bf1&amp;language=en_US&amp;ref_=as_li_ss_tl</v>
      </c>
    </row>
    <row r="236" spans="1:16" x14ac:dyDescent="0.2">
      <c r="A236" t="s">
        <v>136</v>
      </c>
      <c r="O236" t="s">
        <v>162</v>
      </c>
    </row>
    <row r="237" spans="1:16" x14ac:dyDescent="0.2">
      <c r="A237" t="s">
        <v>135</v>
      </c>
      <c r="E237" t="str">
        <f t="shared" ref="E237" si="288">J237&amp;$B$37&amp;B240&amp;K237</f>
        <v>&lt;a href="/Books1/Flash-Cards-Scholastic-Teacher-Resources"&gt;&lt;div class="product-card"&gt;</v>
      </c>
      <c r="J237" t="s">
        <v>146</v>
      </c>
      <c r="K237" t="s">
        <v>145</v>
      </c>
      <c r="O237" s="7"/>
    </row>
    <row r="238" spans="1:16" x14ac:dyDescent="0.2">
      <c r="A238" t="s">
        <v>2931</v>
      </c>
      <c r="B238" t="str">
        <f t="shared" ref="B238" si="289">MID(A238, FIND("https://", A238), IFERROR(FIND(".jpg", A238), FIND(".png", A238)) - FIND("https://", A238) + 4)</f>
        <v>https://c.media-amazon.com/images/I/71HtAExOQjL._AC_UL300_SR300,200_.jpg</v>
      </c>
      <c r="E238" t="str">
        <f t="shared" ref="E238" si="290">J238&amp;B238&amp;K238&amp;B239&amp;L238</f>
        <v>&lt;img src="https://c.media-amazon.com/images/I/71HtAExOQjL._AC_UL300_SR300,200_.jpg" alt="Flash Cards: Sight Words" class="product-image"&gt;</v>
      </c>
      <c r="J238" t="s">
        <v>140</v>
      </c>
      <c r="K238" t="s">
        <v>141</v>
      </c>
      <c r="L238" t="s">
        <v>142</v>
      </c>
      <c r="N238" t="str">
        <f t="shared" ref="N238:N240" si="291">B238</f>
        <v>https://c.media-amazon.com/images/I/71HtAExOQjL._AC_UL300_SR300,200_.jpg</v>
      </c>
      <c r="O238" t="s">
        <v>341</v>
      </c>
    </row>
    <row r="239" spans="1:16" x14ac:dyDescent="0.2">
      <c r="A239" t="s">
        <v>2932</v>
      </c>
      <c r="B239" t="str">
        <f t="shared" ref="B239" si="292">MID(A239, FIND("""", A239, FIND("name"":", A239)) + 4, LEN(A239) - FIND("""", A239, FIND("name"":", A239)) - 5)</f>
        <v>Flash Cards: Sight Words</v>
      </c>
      <c r="E239" t="str">
        <f t="shared" ref="E239" si="293">J239&amp;B239&amp;K239</f>
        <v>&lt;h3 class="product-title"&gt;Flash Cards: Sight Words&lt;/h3&gt;</v>
      </c>
      <c r="J239" t="s">
        <v>144</v>
      </c>
      <c r="K239" t="s">
        <v>143</v>
      </c>
      <c r="N239" t="str">
        <f t="shared" si="291"/>
        <v>Flash Cards: Sight Words</v>
      </c>
      <c r="O239" t="s">
        <v>3092</v>
      </c>
      <c r="P239" t="str">
        <f>O239</f>
        <v xml:space="preserve">    "productDetails": "Give your child a head start in reading with these colorful, double-sided Sight Words Flash Cards that feature the first 100 words from the Fry List. An essential tool in building reading fluency! Includes 54 cards:50 sight word cards4 activity cards   Read more",</v>
      </c>
    </row>
    <row r="240" spans="1:16" x14ac:dyDescent="0.2">
      <c r="A240" t="s">
        <v>2933</v>
      </c>
      <c r="B240" t="str">
        <f t="shared" ref="B240" si="294">MID(A240, FIND("amazon.com/", A240) + LEN("amazon.com/"), LEN(A240) - FIND("amazon.com/", A240) - LEN("amazon.com/")-1)</f>
        <v>Flash-Cards-Scholastic-Teacher-Resources</v>
      </c>
      <c r="E240" t="str">
        <f t="shared" ref="E240:E241" si="295">J240</f>
        <v>&lt;/div&gt;</v>
      </c>
      <c r="J240" t="s">
        <v>111</v>
      </c>
      <c r="N240" t="str">
        <f t="shared" si="291"/>
        <v>Flash-Cards-Scholastic-Teacher-Resources</v>
      </c>
      <c r="O240" t="s">
        <v>3093</v>
      </c>
      <c r="P240" t="str">
        <f>O240</f>
        <v xml:space="preserve">    "customerReviews": "&lt;img src=\"https://c.media-amazon.com/images/S/amazon-avatars-global/c96f0543-58fa-452c-83dc-80c24a2b3b7e._CR96%2C0%2C307%2C307_SX460_.jpg\"/&gt;BatDad6095.0 out of 5 stars\n\n\n\n\n\n\n\n  \n  \n    Great for kids\n  \nReviewed in the United States on September 5, 2024Verified Purchase\n\n\n\n\n\n\n\n  \n  \n    This is great for teaching kids to read. The cards are well made- the colors are bright and eye catching. It is a perfect activity to do at night to reinforce reading.\n  \nRead more\n  \n    \n          \n              \n                  Helpful\n              \n          \n      Sending feedback...Thank you for your feedback.Sorry, we failed to record your vote. Please try again\n        Report\n  &lt;img src=\"https://c.media-amazon.com/images/S/amazon-avatars-global/default.png\"/&gt;kemelliee5.0 out of 5 stars\n\n\n\n\n\n\n\n  \n  \n    Essential Learning Material for Kids\n  \nReviewed in the United States on August 9, 2024Verified Purchase\n\n\n\n\n\n\n\n  \n  \n    This product is very good especially in early stage of learning. This will assist the child to learn all foundational words. The deal on the product was appreciated.\n  \nRead more\n  \n    \n          \n              \n                  Helpful\n              \n          \n      Sending feedback...Thank you for your feedback.Sorry, we failed to record your vote. Please try again\n        Report\n  &lt;img src=\"https://c.media-amazon.com/images/S/amazon-avatars-global/default.png\"/&gt;Amazon Customer5.0 out of 5 stars\n\n\n\n\n\n\n\n  \n  \n    Great Flashcards\n  \nReviewed in the United States on September 6, 2024Verified Purchase\n\n\n\n\n\n\n\n  \n  \n    I bought these to use with my 5 year old grandson. Great and on sturdy cards. Easy to read for him. Most definitely recommend\n  \nRead more\n  \n    \n          \n              \n                  Helpful\n              \n          \n      Sending feedback...Thank you for your feedback.Sorry, we failed to record your vote. Please try again\n        Report\n  &lt;img src=\"https://c.media-amazon.com/images/S/amazon-avatars-global/default.png\"/&gt;Zammy5.0 out of 5 stars\n\n\n\n\n\n\n\n  \n  \n    Perfect for KG/1st grader\n  \nReviewed in the United States on May 15, 2024Verified Purchase\n\n\n\n\n\n\n\n  \n  \n    These flash cards are great practice for my 6 yr old. I like the size because they’re easy to hold and flip through when practicing. The font is bold, clear and easy to read. They’re thick and durable; we haven’t experienced any rips or tears. I recommend these for any student who is learning or needs to practice the most common sight words.\n  \nRead more\n  One person found this helpful\n    \n          \n              \n                  Helpful\n              \n          \n      Sending feedback...Thank you for your feedback.Sorry, we failed to record your vote. Please try again\n        Report\n  &lt;img src=\"https://c.media-amazon.com/images/S/amazon-avatars-global/default.png\"/&gt;VonnG🎷4.0 out of 5 stars\n\n\n\n\n\n\n\n  \n  \n    Great resource\n  \nReviewed in the United States on April 5, 2024Verified Purchase\n\n\n\n\n\n\n\n  \n  \n    The design is appealing to my 3 year old. It grabs his attention when held up in his view or when layed out before him. He literally stops playing with his toys and interacts with them instead.There are a number of important sight words on the cards with additional cards bearing tips of learning activities. This is a great buy that allows for learning and parent-child interaction at the same time\n  \nRead more\n  2 people found this helpful\n    \n          \n              \n                  Helpful\n              \n          \n      Sending feedback...Thank you for your feedback.Sorry, we failed to record your vote. Please try again\n        Report\n  &lt;img src=\"https://c.media-amazon.com/images/S/amazon-avatars-global/default.png\"/&gt;Maggie 5.0 out of 5 stars\n\n\n\n\n\n\n\n  \n  \n    Helps learn words\n  \nReviewed in the United States on September 4, 2024Verified Purchase\n\n\n\n\n\n\n\n  \n  \n    My 6 year old is liking the games we play with these, finding words.  I make a pile of ones she knows really well and ones we still need to work on.  She finds words I call out and makes a sentence with them.\n  \nRead more\n  \n    \n          \n              \n                  Helpful\n              \n          \n      Sending feedback...Thank you for your feedback.Sorry, we failed to record your vote. Please try again\n        Report\n  &lt;img src=\"https://c.media-amazon.com/images/S/amazon-avatars-global/0b7ca3c6-1e7e-41e5-ac4b-a3023feca904._CR0%2C1%2C330%2C330_UX460_.jpg\"/&gt;Amber5.0 out of 5 stars\n\n\n\n\n\n\n\n  \n  \n    Homeschool\n  \nReviewed in the United States on September 4, 2024Verified Purchase\n\n\n\n\n\n\n\n  \n  \n    I homeschool my 5 year old and we practice sight words everyday. These are good quality and include plenty of sight words. I would recommend at this price and for the convenience (instead of writing them out on index cards).\n  \nRead more\n  \n    \n          \n              \n                  Helpful\n              \n          \n      Sending feedback...Thank you for your feedback.Sorry, we failed to record your vote. Please try again\n        Report\n  &lt;img src=\"https://c.media-amazon.com/images/S/amazon-avatars-global/0c040293-c308-4178-a97f-9ac036b4b81a._CR0%2C0%2C500%2C500_SX460_.jpg\"/&gt;Hazeleyes5.0 out of 5 stars\n\n\n\n\n\n\n\n  \n  \n    The Children Loves Them!\n  \nReviewed in the United States on August 14, 2024Verified Purchase\n\n\n\n\n\n\n\n  \n  \n    I’m looking to buy more in different learning areas…Great price…I love the size of them as well.\n  \nRead more\n\n\n\n\n\n\n\n\n\n\n\n \n  \t\t \n\n\n\n\n    \n        \n        \n            \n        \n            \n        \n        \n            \n            \n        \n        \n            \n            \n        \n    \n    \n        \n\n            \n                &lt;img src=\"https://c.media-amazon.com/images/S/amazon-avatars-global/0c040293-c308-4178-a97f-9ac036b4b81a._CR0%2C0%2C500%2C500_SX460_.jpg\"/&gt;Hazeleyes\n            \n\n            5.0 out of 5 stars\n            \n                The Children Loves Them!\n            \n            \n            \n                \n                    \n                        \n                        \n                            \n                                \n                                \n                                    Reviewed in the United States on August 14, 2024\n                                \n                            \n                        \n                    \n                \n            \n        \n        \n            I’m looking to buy more in different learning areas…Great price…I love the size of them as well.\n        \n        \n            \n                Images in this review\n            \n            \n                \n                    \n                        \n                    \n                        \n                    \n                \n            \n        \n    \n        \n    \n\n\n\n\n\n   function toggleSeeAllView() {\n       P.when('A', 'cr-image-popover-controller').execute(function(A, imagePopoverController) {\n          imagePopoverController.toggleSeeAllView(true);\n       });\n   }\n\n\n       &lt;img alt=\"Customer image\" src=\"https://c.media-amazon.com/images/I/71LeifUBO2L._SY88.jpg\" height=\"88\" width=\"100%\"/&gt;&lt;img alt=\"Customer image\" src=\"https://c.media-amazon.com/images/I/71Eqv6d9Z8L._SY88.jpg\" height=\"88\" width=\"100%\"/&gt;\n\n        P.when('A', 'cr-image-popover-controller').execute(function(A, imagePopoverController) {\n          A.on(\"a:popover:beforeShow:RKQ86CJDPUEJE_gallerySection_main\", function(data) {\n            imagePopoverController.initImagePopover(\"RKQ86CJDPUEJE\", \"[https://c.media-amazon.com/images/I/71LeifUBO2L.jpg, https://c.media-amazon.com/images/I/71Eqv6d9Z8L.jpg]\", data);\n          });\n        });\n    \n\n  \n    \n          \n              \n                  Helpful\n              \n          \n      Sending feedback...Thank you for your feedback.Sorry, we failed to record your vote. Please try again\n        Report",</v>
      </c>
    </row>
    <row r="241" spans="1:16" x14ac:dyDescent="0.2">
      <c r="A241" t="s">
        <v>2934</v>
      </c>
      <c r="E241" t="str">
        <f t="shared" si="295"/>
        <v>&lt;/a&gt;</v>
      </c>
      <c r="J241" t="s">
        <v>112</v>
      </c>
      <c r="N241" t="str">
        <f t="shared" ref="N241" si="296">MID(A241, FIND("https://", A241), LEN(A241) - FIND("https://", A241) - 1)</f>
        <v>https://www.amazon.com/Flash-Cards-Scholastic-Teacher-Resources/dp/1338233580/ref=zg_bs_g_books_d_sccl_33/133-8364463-3604600?psc=</v>
      </c>
      <c r="O241" t="s">
        <v>3094</v>
      </c>
      <c r="P241" t="str">
        <f>MID(O241, FIND("https://", O241), LEN(O241) - FIND("https://", O241) )</f>
        <v>https://www.amazon.com/Flash-Cards-Scholastic-Teacher-Resources/dp/1338233580?psc=&amp;linkCode=ll1&amp;tag=dividy-20&amp;linkId=0d9b5933b946002a1b1331eb62c7d3d8&amp;language=en_US&amp;ref_=as_li_ss_tl</v>
      </c>
    </row>
    <row r="242" spans="1:16" x14ac:dyDescent="0.2">
      <c r="A242" t="s">
        <v>136</v>
      </c>
      <c r="O242" t="s">
        <v>162</v>
      </c>
    </row>
    <row r="243" spans="1:16" x14ac:dyDescent="0.2">
      <c r="A243" t="s">
        <v>135</v>
      </c>
      <c r="E243" t="str">
        <f t="shared" ref="E243" si="297">J243&amp;$B$37&amp;B246&amp;K243</f>
        <v>&lt;a href="/Books1/Spooky-Wheels-Bus-Elizabeth-Mills"&gt;&lt;div class="product-card"&gt;</v>
      </c>
      <c r="J243" t="s">
        <v>146</v>
      </c>
      <c r="K243" t="s">
        <v>145</v>
      </c>
      <c r="O243" s="7"/>
    </row>
    <row r="244" spans="1:16" x14ac:dyDescent="0.2">
      <c r="A244" t="s">
        <v>2935</v>
      </c>
      <c r="B244" t="str">
        <f t="shared" ref="B244" si="298">MID(A244, FIND("https://", A244), IFERROR(FIND(".jpg", A244), FIND(".png", A244)) - FIND("https://", A244) + 4)</f>
        <v>https://c.media-amazon.com/images/I/81cgi4luylL._AC_UL300_SR300,200_.jpg</v>
      </c>
      <c r="E244" t="str">
        <f t="shared" ref="E244" si="299">J244&amp;B244&amp;K244&amp;B245&amp;L244</f>
        <v>&lt;img src="https://c.media-amazon.com/images/I/81cgi4luylL._AC_UL300_SR300,200_.jpg" alt="The Spooky Wheels on the Bus: (A Holiday Wheels on the Bus Book)" class="product-image"&gt;</v>
      </c>
      <c r="J244" t="s">
        <v>140</v>
      </c>
      <c r="K244" t="s">
        <v>141</v>
      </c>
      <c r="L244" t="s">
        <v>142</v>
      </c>
      <c r="N244" t="str">
        <f t="shared" ref="N244:N246" si="300">B244</f>
        <v>https://c.media-amazon.com/images/I/81cgi4luylL._AC_UL300_SR300,200_.jpg</v>
      </c>
      <c r="O244" t="s">
        <v>341</v>
      </c>
    </row>
    <row r="245" spans="1:16" x14ac:dyDescent="0.2">
      <c r="A245" t="s">
        <v>2936</v>
      </c>
      <c r="B245" t="str">
        <f t="shared" ref="B245" si="301">MID(A245, FIND("""", A245, FIND("name"":", A245)) + 4, LEN(A245) - FIND("""", A245, FIND("name"":", A245)) - 5)</f>
        <v>The Spooky Wheels on the Bus: (A Holiday Wheels on the Bus Book)</v>
      </c>
      <c r="E245" t="str">
        <f t="shared" ref="E245" si="302">J245&amp;B245&amp;K245</f>
        <v>&lt;h3 class="product-title"&gt;The Spooky Wheels on the Bus: (A Holiday Wheels on the Bus Book)&lt;/h3&gt;</v>
      </c>
      <c r="J245" t="s">
        <v>144</v>
      </c>
      <c r="K245" t="s">
        <v>143</v>
      </c>
      <c r="N245" t="str">
        <f t="shared" si="300"/>
        <v>The Spooky Wheels on the Bus: (A Holiday Wheels on the Bus Book)</v>
      </c>
      <c r="O245" t="s">
        <v>3095</v>
      </c>
      <c r="P245" t="str">
        <f>O245</f>
        <v xml:space="preserve">    "productDetails": "It's Halloween night! Celebrate and sing along with this bestselling, spooky twist on the classic Wheels on the Bus song!One spooky bus goes RATTLE and SHAKE,RATTLE and SHAKE, RATTLE and SHAKE.One spooky bus goes RATTLE and SHAKE,All through the town.Count from One Spooky Bus up to Ten Goofy Ghosts as this Halloween ride races through town picking up a few unsuspecting passengers along the way! Eye-catching art and a bouncy, countdown rhyme is sure to make this a read-aloud favorite!   Read more",</v>
      </c>
    </row>
    <row r="246" spans="1:16" x14ac:dyDescent="0.2">
      <c r="A246" t="s">
        <v>2937</v>
      </c>
      <c r="B246" t="str">
        <f t="shared" ref="B246" si="303">MID(A246, FIND("amazon.com/", A246) + LEN("amazon.com/"), LEN(A246) - FIND("amazon.com/", A246) - LEN("amazon.com/")-1)</f>
        <v>Spooky-Wheels-Bus-Elizabeth-Mills</v>
      </c>
      <c r="E246" t="str">
        <f t="shared" ref="E246:E247" si="304">J246</f>
        <v>&lt;/div&gt;</v>
      </c>
      <c r="J246" t="s">
        <v>111</v>
      </c>
      <c r="N246" t="str">
        <f t="shared" si="300"/>
        <v>Spooky-Wheels-Bus-Elizabeth-Mills</v>
      </c>
      <c r="O246" t="s">
        <v>3096</v>
      </c>
      <c r="P246" t="str">
        <f>O246</f>
        <v xml:space="preserve">    "customerReviews": "&lt;img src=\"https://c.media-amazon.com/images/S/amazon-avatars-global/default.png\"/&gt;Tammy5.0 out of 5 stars\n\n\n\n\n\n\n\n  \n  \n    Good!\n  \nReviewed in the United States on September 3, 2024Verified Purchase\n\n\n\n\n\n\n\n  \n  \n    My 3 year old loved it! We had to read it 3 times in a row when we received it lol. Very cute book.\n  \nRead more\n  \n    \n          \n              \n                  Helpful\n              \n          \n      Sending feedback...Thank you for your feedback.Sorry, we failed to record your vote. Please try again\n        Report\n  &lt;img src=\"https://c.media-amazon.com/images/S/amazon-avatars-global/default.png\"/&gt;David N.5.0 out of 5 stars\n\n\n\n\n\n\n\n  \n  \n    Fun to read\n  \nReviewed in the United States on August 15, 2024Verified Purchase\n\n\n\n\n\n\n\n  \n  \n    I purchased this for my granddaughter when she was two, Wheels on the bus was her favorite so I got this one for Halloween. We read it so much I had to start taping the pages. I purchased another for my new grandson (can’t wait until he is old enough to read it to him)\n  \nRead more\n  One person found this helpful\n    \n          \n              \n                  Helpful\n              \n          \n      Sending feedback...Thank you for your feedback.Sorry, we failed to record your vote. Please try again\n        Report\n  &lt;img src=\"https://c.media-amazon.com/images/S/amazon-avatars-global/default.png\"/&gt;shopaholic5.0 out of 5 stars\n\n\n\n\n\n\n\n  \n  \n    Cute book\n  \nReviewed in the United States on March 24, 2024Verified Purchase\n\n\n\n\n\n\n\n  \n  \n    Perfect for my 4 year old who loves anything Halloween and school busses!\n  \nRead more\n  \n    \n          \n              \n                  Helpful\n              \n          \n      Sending feedback...Thank you for your feedback.Sorry, we failed to record your vote. Please try again\n        Report\n  &lt;img src=\"https://c.media-amazon.com/images/S/amazon-avatars-global/default.png\"/&gt;Melissa M. Hoffman5.0 out of 5 stars\n\n\n\n\n\n\n\n  \n  \n    The Spooky Wheels on the Bus\n  \nReviewed in the United States on September 9, 2024Verified Purchase\n\n\n\n\n\n\n\n  \n  \n    We liked this story and Lilly is under one. We read it twice right away. She also likes The Sweet Smells ofChristmas. Scratching the stickers hard they do have fragrance\n  \nRead more\n  \n    \n          \n              \n                  Helpful\n              \n          \n      Sending feedback...Thank you for your feedback.Sorry, we failed to record your vote. Please try again\n        Report\n  &lt;img src=\"https://c.media-amazon.com/images/S/amazon-avatars-global/default.png\"/&gt;Theresa Inman5.0 out of 5 stars\n\n\n\n\n\n\n\n  \n  \n    Opinion\n  \nReviewed in the United States on September 9, 2024Verified Purchase\n\n\n\n\n\n\n\n  \n  \n    My toddler granddaughter’s love this and each and every book that I choose for them!\n  \nRead more\n  \n    \n          \n              \n                  Helpful\n              \n          \n      Sending feedback...Thank you for your feedback.Sorry, we failed to record your vote. Please try again\n        Report\n  &lt;img src=\"https://c.media-amazon.com/images/S/amazon-avatars-global/c3b3dd46-7414-406e-84a9-3c1356a9d4a6._CR0%2C0%2C1273%2C1273_SX460_.jpg\"/&gt;SassySim4.0 out of 5 stars\n\n\n\n\n\n\n\n  \n  \n    Cute book\n  \nReviewed in the United States on December 24, 2023Verified Purchase\n\n\n\n\n\n\n\n  \n  \n    It’s a bit hard to sing to but it was an overall hit with my 4yr old. We still read it about once a week and it’s Christmas time\n  \nRead more\n  \n    \n          \n              \n                  Helpful\n              \n          \n      Sending feedback...Thank you for your feedback.Sorry, we failed to record your vote. Please try again\n        Report\n  &lt;img src=\"https://c.media-amazon.com/images/S/amazon-avatars-global/default.png\"/&gt;Christine5.0 out of 5 stars\n\n\n\n\n\n\n\n  \n  \n    Toddlers love this book\n  \nReviewed in the United States on August 17, 2024Verified Purchase\n\n\n\n\n\n\n\n  \n  \n    My 2-year-old granddaughters absolutely love reading this.We sing as we read to the tune of The Wheels on the bus. Would definitely recommend!\n  \nRead more\n  \n    \n          \n              \n                  Helpful\n              \n          \n      Sending feedback...Thank you for your feedback.Sorry, we failed to record your vote. Please try again\n        Report\n  &lt;img src=\"https://c.media-amazon.com/images/S/amazon-avatars-global/default.png\"/&gt;Olivia Stabler5.0 out of 5 stars\n\n\n\n\n\n\n\n  \n  \n    Beautiful Illustrations, Fun and Interactive Song/Story!\n  \nReviewed in the United States on September 19, 2015Verified Purchase\n\n\n\n\n\n\n\n  \n  \n    My daughter loves the \"Wheels on the Bus\" song, so when I found this Halloween version, she was thrilled. The illustrations are bright, colorful, and engaging. Even though there are monsters, witches, and ghosts in the book, they are drawn in a friendly way so as not to frighten a young child. She sings along with me as we read it and it holds her attention wonderfully. It definitely encourages active participation and also has a counting concept built into it for numbers 1-10. After we read it, I usually have my daughter help me count the cats, witches, monsters, etc. on each page to practice her counting skills or I'll ask her what colors certain objects are, so there's a lot of education value to the book as well as just being fun to sing along to.Some of the lyrics are : \"One spooky bus goes rattle and shake, rattle and shake, rattle and shake. One spooky bus goes rattle and shake all through the town.\" \"Three noisy cats go meow, hiss, hiss, meow, hiss, hiss, meow, hiss, hiss. Three noisy cats go meow, hiss, hiss, all through the town.\" \"Ten goofy ghosts say, \"Boo-oo-oo, Boo-oo-oo, Boo-oo-oo, Ten goofy ghosts say, \"Boo-oo-oo all through the town.\"We enjoy the book so much that we bought another one for my daughter's preschool teacher to share with the class this Halloween. Very cute and interactive story/song!\n  \nRead more\n  34 people found this helpful\n    \n          \n              \n                  Helpful\n              \n          \n      Sending feedback...Thank you for your feedback.Sorry, we failed to record your vote. Please try again\n        Report",</v>
      </c>
    </row>
    <row r="247" spans="1:16" x14ac:dyDescent="0.2">
      <c r="A247" t="s">
        <v>2938</v>
      </c>
      <c r="E247" t="str">
        <f t="shared" si="304"/>
        <v>&lt;/a&gt;</v>
      </c>
      <c r="J247" t="s">
        <v>112</v>
      </c>
      <c r="N247" t="str">
        <f t="shared" ref="N247" si="305">MID(A247, FIND("https://", A247), LEN(A247) - FIND("https://", A247) - 1)</f>
        <v>https://www.amazon.com/Spooky-Wheels-Bus-Elizabeth-Mills/dp/0545174805/ref=zg_bs_g_books_d_sccl_34/133-8364463-3604600?psc=</v>
      </c>
      <c r="O247" t="s">
        <v>3097</v>
      </c>
      <c r="P247" t="str">
        <f>MID(O247, FIND("https://", O247), LEN(O247) - FIND("https://", O247) )</f>
        <v>https://www.amazon.com/Spooky-Wheels-Bus-Elizabeth-Mills/dp/0545174805?psc=&amp;linkCode=ll1&amp;tag=dividy-20&amp;linkId=0a4158985eaebda5c0194608323b17fb&amp;language=en_US&amp;ref_=as_li_ss_tl</v>
      </c>
    </row>
    <row r="248" spans="1:16" x14ac:dyDescent="0.2">
      <c r="A248" t="s">
        <v>136</v>
      </c>
      <c r="O248" t="s">
        <v>162</v>
      </c>
    </row>
    <row r="249" spans="1:16" x14ac:dyDescent="0.2">
      <c r="A249" t="s">
        <v>135</v>
      </c>
      <c r="E249" t="str">
        <f t="shared" ref="E249" si="306">J249&amp;$B$37&amp;B252&amp;K249</f>
        <v>&lt;a href="/Books1/Counting-Miracles-Novel-Nicholas-Sparks"&gt;&lt;div class="product-card"&gt;</v>
      </c>
      <c r="J249" t="s">
        <v>146</v>
      </c>
      <c r="K249" t="s">
        <v>145</v>
      </c>
      <c r="O249" s="7"/>
    </row>
    <row r="250" spans="1:16" x14ac:dyDescent="0.2">
      <c r="A250" t="s">
        <v>2939</v>
      </c>
      <c r="B250" t="str">
        <f t="shared" ref="B250" si="307">MID(A250, FIND("https://", A250), IFERROR(FIND(".jpg", A250), FIND(".png", A250)) - FIND("https://", A250) + 4)</f>
        <v>https://c.media-amazon.com/images/I/91-GiHt82EL._AC_UL300_SR300,200_.jpg</v>
      </c>
      <c r="E250" t="str">
        <f t="shared" ref="E250" si="308">J250&amp;B250&amp;K250&amp;B251&amp;L250</f>
        <v>&lt;img src="https://c.media-amazon.com/images/I/91-GiHt82EL._AC_UL300_SR300,200_.jpg" alt="Counting Miracles: A Novel" class="product-image"&gt;</v>
      </c>
      <c r="J250" t="s">
        <v>140</v>
      </c>
      <c r="K250" t="s">
        <v>141</v>
      </c>
      <c r="L250" t="s">
        <v>142</v>
      </c>
      <c r="N250" t="str">
        <f t="shared" ref="N250:N252" si="309">B250</f>
        <v>https://c.media-amazon.com/images/I/91-GiHt82EL._AC_UL300_SR300,200_.jpg</v>
      </c>
      <c r="O250" t="s">
        <v>341</v>
      </c>
    </row>
    <row r="251" spans="1:16" x14ac:dyDescent="0.2">
      <c r="A251" t="s">
        <v>2940</v>
      </c>
      <c r="B251" t="str">
        <f t="shared" ref="B251" si="310">MID(A251, FIND("""", A251, FIND("name"":", A251)) + 4, LEN(A251) - FIND("""", A251, FIND("name"":", A251)) - 5)</f>
        <v>Counting Miracles: A Novel</v>
      </c>
      <c r="E251" t="str">
        <f t="shared" ref="E251" si="311">J251&amp;B251&amp;K251</f>
        <v>&lt;h3 class="product-title"&gt;Counting Miracles: A Novel&lt;/h3&gt;</v>
      </c>
      <c r="J251" t="s">
        <v>144</v>
      </c>
      <c r="K251" t="s">
        <v>143</v>
      </c>
      <c r="N251" t="str">
        <f t="shared" si="309"/>
        <v>Counting Miracles: A Novel</v>
      </c>
      <c r="O251" t="s">
        <v>3098</v>
      </c>
      <c r="P251" t="str">
        <f>O251</f>
        <v xml:space="preserve">    "productDetails": "From the acclaimed author of The Longest Ride and The Notebook comes an emotional, powerful novel about wondering if we can change—or even make our peace with—the path we’ve taken.Tanner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   Read more",</v>
      </c>
    </row>
    <row r="252" spans="1:16" x14ac:dyDescent="0.2">
      <c r="A252" t="s">
        <v>2941</v>
      </c>
      <c r="B252" t="str">
        <f t="shared" ref="B252" si="312">MID(A252, FIND("amazon.com/", A252) + LEN("amazon.com/"), LEN(A252) - FIND("amazon.com/", A252) - LEN("amazon.com/")-1)</f>
        <v>Counting-Miracles-Novel-Nicholas-Sparks</v>
      </c>
      <c r="E252" t="str">
        <f t="shared" ref="E252:E253" si="313">J252</f>
        <v>&lt;/div&gt;</v>
      </c>
      <c r="J252" t="s">
        <v>111</v>
      </c>
      <c r="N252" t="str">
        <f t="shared" si="309"/>
        <v>Counting-Miracles-Novel-Nicholas-Sparks</v>
      </c>
      <c r="O252" t="s">
        <v>1140</v>
      </c>
      <c r="P252" t="str">
        <f>O252</f>
        <v xml:space="preserve">    "customerReviews": "No customer reviews found",</v>
      </c>
    </row>
    <row r="253" spans="1:16" x14ac:dyDescent="0.2">
      <c r="A253" t="s">
        <v>2942</v>
      </c>
      <c r="E253" t="str">
        <f t="shared" si="313"/>
        <v>&lt;/a&gt;</v>
      </c>
      <c r="J253" t="s">
        <v>112</v>
      </c>
      <c r="N253" t="str">
        <f t="shared" ref="N253" si="314">MID(A253, FIND("https://", A253), LEN(A253) - FIND("https://", A253) - 1)</f>
        <v>https://www.amazon.com/Counting-Miracles-Novel-Nicholas-Sparks/dp/0593449592/ref=zg_bs_g_books_d_sccl_35/133-8364463-3604600?psc=</v>
      </c>
      <c r="O253" t="s">
        <v>3099</v>
      </c>
      <c r="P253" t="str">
        <f>MID(O253, FIND("https://", O253), LEN(O253) - FIND("https://", O253) )</f>
        <v>https://www.amazon.com/Counting-Miracles-Novel-Nicholas-Sparks/dp/0593449592?psc=&amp;linkCode=ll1&amp;tag=dividy-20&amp;linkId=ed114011d58612e4475040fcb3f73c66&amp;language=en_US&amp;ref_=as_li_ss_tl</v>
      </c>
    </row>
    <row r="254" spans="1:16" x14ac:dyDescent="0.2">
      <c r="A254" t="s">
        <v>136</v>
      </c>
      <c r="O254" t="s">
        <v>162</v>
      </c>
    </row>
    <row r="255" spans="1:16" x14ac:dyDescent="0.2">
      <c r="A255" t="s">
        <v>135</v>
      </c>
      <c r="E255" t="str">
        <f t="shared" ref="E255" si="315">J255&amp;$B$37&amp;B258&amp;K255</f>
        <v>&lt;a href="/Books1/New-Menopause-Navigating-Through-Hormonal"&gt;&lt;div class="product-card"&gt;</v>
      </c>
      <c r="J255" t="s">
        <v>146</v>
      </c>
      <c r="K255" t="s">
        <v>145</v>
      </c>
      <c r="O255" s="7"/>
    </row>
    <row r="256" spans="1:16" x14ac:dyDescent="0.2">
      <c r="A256" t="s">
        <v>2943</v>
      </c>
      <c r="B256" t="str">
        <f t="shared" ref="B256" si="316">MID(A256, FIND("https://", A256), IFERROR(FIND(".jpg", A256), FIND(".png", A256)) - FIND("https://", A256) + 4)</f>
        <v>https://c.media-amazon.com/images/I/717+yh0POUL._AC_UL300_SR300,200_.jpg</v>
      </c>
      <c r="E256" t="str">
        <f t="shared" ref="E256" si="317">J256&amp;B256&amp;K256&amp;B257&amp;L256</f>
        <v>&lt;img src="https://c.media-amazon.com/images/I/717+yh0POUL._AC_UL300_SR300,200_.jpg" alt="The New Menopause: Navigating Your Path Through Hormonal Change with Purpose, Power, and Facts" class="product-image"&gt;</v>
      </c>
      <c r="J256" t="s">
        <v>140</v>
      </c>
      <c r="K256" t="s">
        <v>141</v>
      </c>
      <c r="L256" t="s">
        <v>142</v>
      </c>
      <c r="N256" t="str">
        <f t="shared" ref="N256:N258" si="318">B256</f>
        <v>https://c.media-amazon.com/images/I/717+yh0POUL._AC_UL300_SR300,200_.jpg</v>
      </c>
      <c r="O256" t="s">
        <v>341</v>
      </c>
    </row>
    <row r="257" spans="1:16" x14ac:dyDescent="0.2">
      <c r="A257" t="s">
        <v>2944</v>
      </c>
      <c r="B257" t="str">
        <f t="shared" ref="B257" si="319">MID(A257, FIND("""", A257, FIND("name"":", A257)) + 4, LEN(A257) - FIND("""", A257, FIND("name"":", A257)) - 5)</f>
        <v>The New Menopause: Navigating Your Path Through Hormonal Change with Purpose, Power, and Facts</v>
      </c>
      <c r="E257" t="str">
        <f t="shared" ref="E257" si="320">J257&amp;B257&amp;K257</f>
        <v>&lt;h3 class="product-title"&gt;The New Menopause: Navigating Your Path Through Hormonal Change with Purpose, Power, and Facts&lt;/h3&gt;</v>
      </c>
      <c r="J257" t="s">
        <v>144</v>
      </c>
      <c r="K257" t="s">
        <v>143</v>
      </c>
      <c r="N257" t="str">
        <f t="shared" si="318"/>
        <v>The New Menopause: Navigating Your Path Through Hormonal Change with Purpose, Power, and Facts</v>
      </c>
      <c r="O257" t="s">
        <v>3100</v>
      </c>
      <c r="P257" t="str">
        <f>O257</f>
        <v xml:space="preserve">    "productDetails": "#1 NEW YORK TIMES BESTSELLER • Filling a gaping hole in menopause care, everything a woman needs to know to thrive during her hormonal transition and beyond, as well as the tools to help her take charge of her health at this pivotal life stage—by the bestselling author of The Galveston Diet.Menopause is inevitable, but suffering through it is not! This is the empowering approach to self-advocacy that pioneering women’s health advocate Dr. Mary Claire Haver takes for women in the midst of hormonal change in The New Menopause. A comprehensive, authoritative book of science-backed information and lived experience, it covers every woman's needs:• From changes in your appearance and sleep patterns to neurological, musculoskeletal, psychological, and sexual issues, a comprehensive A to Z toolkit of science-backed options for coping with symptoms.• What to do to mediate the risks associated with your body's natural drop in estrogen production, including for diabetes, dementia, Alzheimer’s, osteoporosis, cardiovascular disease, and weight gain.• How to advocate and prepare for annual midlife wellness visits, including questions for your doctor and how to insist on whole life care.• The very latest research on the benefits and side effects of hormone replacement therapy.Arming women with the power to secure vibrant health and well-being for the rest of their lives, The New Menopause is sure to become the bible of midlife wellness for present and future generations.   Read more",</v>
      </c>
    </row>
    <row r="258" spans="1:16" x14ac:dyDescent="0.2">
      <c r="A258" t="s">
        <v>2945</v>
      </c>
      <c r="B258" t="str">
        <f t="shared" ref="B258" si="321">MID(A258, FIND("amazon.com/", A258) + LEN("amazon.com/"), LEN(A258) - FIND("amazon.com/", A258) - LEN("amazon.com/")-1)</f>
        <v>New-Menopause-Navigating-Through-Hormonal</v>
      </c>
      <c r="E258" t="str">
        <f t="shared" ref="E258:E259" si="322">J258</f>
        <v>&lt;/div&gt;</v>
      </c>
      <c r="J258" t="s">
        <v>111</v>
      </c>
      <c r="N258" t="str">
        <f t="shared" si="318"/>
        <v>New-Menopause-Navigating-Through-Hormonal</v>
      </c>
      <c r="O258" t="s">
        <v>3101</v>
      </c>
      <c r="P258" t="str">
        <f>O258</f>
        <v xml:space="preserve">    "customerReviews": "&lt;img src=\"https://c.media-amazon.com/images/S/amazon-avatars-global/dbcb056e-4f7e-4bd2-a589-ae8941e2e98c._CR62%2C0%2C375%2C375_SX460_.jpg\"/&gt;Hoosiers!5.0 out of 5 stars\n\n\n\n\n\n\n\n  \n  \n    Great book\n  \nReviewed in the United States on July 15, 2024Verified Purchase\n\n\n\n\n\n\n\n  \n  \n    This is a good book, and it can really help you understand. It helps you understand how menopause works and how it affects you. It also provides solutions to the many problems we deal with as women. I highly recommend it.\n  \nRead more\n  One person found this helpful\n    \n          \n              \n                  Helpful\n              \n          \n      Sending feedback...Thank you for your feedback.Sorry, we failed to record your vote. Please try again\n        Report\n  &lt;img src=\"https://c.media-amazon.com/images/S/amazon-avatars-global/default.png\"/&gt;K Stan5.0 out of 5 stars\n\n\n\n\n\n\n\n  \n  \n    should be required reading for all women\n  \nReviewed in the United States on September 10, 2024Verified Purchase\n\n\n\n\n\n\n\n  \n  \n    So well written, easy to understand, comprehensive but not overwhelming. Eye opening and empowering. Dr. Haver has compiled some valuable information that all women need. I read this book after a futile gyno appointment. I now feel equipped to move on and see light at the end of a dark tunnel. I really can’t say enough good about this book and am so appreciative and happy I found it. I did read many other books and listen to numerous podcasts on my journey but this book is the best.\n  \nRead more\n  One person found this helpful\n    \n          \n              \n                  Helpful\n              \n          \n      Sending feedback...Thank you for your feedback.Sorry, we failed to record your vote. Please try again\n        Report\n  &lt;img src=\"https://c.media-amazon.com/images/S/amazon-avatars-global/default.png\"/&gt;Lisa5.0 out of 5 stars\n\n\n\n\n\n\n\n  \n  \n    An empowering read for all women\n  \nReviewed in the United States on July 4, 2024Verified Purchase\n\n\n\n\n\n\n\n  \n  \n    Informative, empowering, easy to understand. Women, take control of your health and start with this book. We are long overdue for this information and I am so grateful to Dr Mary Claire Haver for her steadfast efforts to turn the tide in favor of women.  She is a wealth of information and truth. I want to buy this book for the 8 female doctors I’ve seen in the past 12 years and send it to them because they all failed me and they all need educated on this.\n  \nRead more\n  28 people found this helpful\n    \n          \n              \n                  Helpful\n              \n          \n      Sending feedback...Thank you for your feedback.Sorry, we failed to record your vote. Please try again\n        Report\n  &lt;img src=\"https://c.media-amazon.com/images/S/amazon-avatars-global/default.png\"/&gt;Tessa Hall5.0 out of 5 stars\n\n\n\n\n\n\n\n  \n  \n    Dr. Mary Claire Haver just knew what we women needed, and this is it!\n  \nReviewed in the United States on September 6, 2024Verified Purchase\n\n\n\n\n\n\n\n  \n  \n    This book. I have read it and am reading it, again! I have bought it for friends and begged all the women in my life to read it. I was never prepared for this season of life and when one symptom at a time hit me, I never once thought, \"Oh, this is the beginning of the menopause transition!\" Instead, I was researching each symptom as it came and trying to navigate it in isolation while also worrying - Do I have early onset dementia? Am I going to go bald? Am I just gonna be overweight as I get older? Is sweating all night just a part of getting older? Is sleep just going to be next to impossible now? Etc., etc., etc. All of the symptoms were rooted in the same thing - the gradual loss of hormones. It all made sense, thanks to this book, and I learned tons more that I had never been told about. It's a great intro to menopause book, a great return to as a reference book, and a great encouragement on top of everything else!\n  \nRead more\n  2 people found this helpful\n    \n          \n              \n                  Helpful\n              \n          \n      Sending feedback...Thank you for your feedback.Sorry, we failed to record your vote. Please try again\n        Report\n  &lt;img src=\"https://c.media-amazon.com/images/S/amazon-avatars-global/6e8c5e9c-35b2-47fc-b9a9-0a196b389f0f._CR0%2C0%2C375%2C375_UX460_.jpg\"/&gt;The Joyful Decorator5.0 out of 5 stars\n\n\n\n\n\n\n\n  \n  \n    A must read!\n  \nReviewed in the United States on July 9, 2024Verified Purchase\n\n\n\n\n\n\n\n  \n  \n    This book has been such a helpful resource as I’ve navigated through this wacky menopausal journey. I appreciated the chapter on how to talk to my doctor about labs I wanted and felt prepared to discuss my HRT options with her, after reading this book. I’ve shared this book with so many folks and have talked to my husband about what I’ve leaned too. The toolkit section is super helpful also, as it discusses an immense amount of symptoms that we could experience, and what to do to help relieve those symptoms. I’m so appreciative of this book and the suggestions it offers, the research that’s been done to help us, and most importantly that this topic has become more openly discussed so that we women have options. Let’s face it, menopause affects all of us in some capacity. We’re either going to go through it ourselves, or we have women in our lives who will go through it. Better to be armed with facts and helpful advice for smoother sailing through this stage of life. Highly recommend!\n  \nRead more\n  23 people found this helpful\n    \n          \n              \n                  Helpful\n              \n          \n      Sending feedback...Thank you for your feedback.Sorry, we failed to record your vote. Please try again\n        Report\n  &lt;img src=\"https://c.media-amazon.com/images/S/amazon-avatars-global/default.png\"/&gt;Words4.0 out of 5 stars\n\n\n\n\n\n\n\n  \n  \n    It's good, but there are no in-line citations\n  \nReviewed in the United States on August 27, 2024Verified Purchase\n\n\n\n\n\n\n\n  \n  \n    This is a fantastic book and a great reference, BUT there are no in text citations according to any style guide. This is constructive feedback. I do truly appreciate this book and Dr. Haver.I bought this book because my doctors don't understand or know this research, but without the references to the research, as a non doctor, I can't prove to them that what I know is correct (what do I know, I don't have a formal medical education or doctorate). I shouldn't need to redo her research so I have proof to share with my physician. There is a reference list by chapter, but again, it's a lot of work and I can't always access the articles without a paid subscription to research journals (hence the need to follow basic research writing guidelines).I don't think MDs have to write a dissertation so the author may not know this, but this is a little lazy and hurts the credibility of this work. I'm surprised the copyeditor didn't insist this was needed.\n  \nRead more\n  24 people found this helpful\n    \n          \n              \n                  Helpful\n              \n          \n      Sending feedback...Thank you for your feedback.Sorry, we failed to record your vote. Please try again\n        Report\n  &lt;img src=\"https://c.media-amazon.com/images/S/amazon-avatars-global/default.png\"/&gt;Kimberly5.0 out of 5 stars\n\n\n\n\n\n\n\n  \n  \n    The MOST important female hormone took you NEED YESTERDAY\n  \nReviewed in the United States on August 3, 2024Verified Purchase\n\n\n\n\n\n\n\n  \n  \n    I can not recommend this book enough.  I've been in peri-menopause for about a year and half already so I've listened, read, visited doctor's and been on hormone replacement therapy for over a year already. This book laid out so much easily, clearly and offered a variety of solutions and tools we can all do. I even had my 72 year old mother read it to help clarify what she went through and answer questions on WHY her body felt the way it did and importantly HOW / WHY it broke down in a variety of ways after!  All women read this.\n  \nRead more\n  24 people found this helpful\n    \n          \n              \n                  Helpful\n              \n          \n      Sending feedback...Thank you for your feedback.Sorry, we failed to record your vote. Please try again\n        Report\n  &lt;img src=\"https://c.media-amazon.com/images/S/amazon-avatars-global/default.png\"/&gt;Bridget Clarke5.0 out of 5 stars\n\n\n\n\n\n\n\n  \n  \n    Get this book ladies!!!!!!\n  \nReviewed in the United States on August 20, 2024Verified Purchase\n\n\n\n\n\n\n\n  \n  \n    Dr. Haver has written an awesome book and resource tool!! No longer are we middle aged women without a guide to what is happening to our bodies. She explains perimenopause and menopause so well. It all makes sense and she gives treatment options and discusses how to tackle all of the symptoms and have those conversations with your doctor and bring information to support treatment. Thank you so much Dr. Haver! Please share this book with your girlfriends!! We don’t need to suffer in silence anymore and the science is there to support us.\n  \nRead more\n  5 people found this helpful\n    \n          \n              \n                  Helpful\n              \n          \n      Sending feedback...Thank you for your feedback.Sorry, we failed to record your vote. Please try again\n        Report",</v>
      </c>
    </row>
    <row r="259" spans="1:16" x14ac:dyDescent="0.2">
      <c r="A259" t="s">
        <v>2946</v>
      </c>
      <c r="E259" t="str">
        <f t="shared" si="322"/>
        <v>&lt;/a&gt;</v>
      </c>
      <c r="J259" t="s">
        <v>112</v>
      </c>
      <c r="N259" t="str">
        <f t="shared" ref="N259" si="323">MID(A259, FIND("https://", A259), LEN(A259) - FIND("https://", A259) - 1)</f>
        <v>https://www.amazon.com/New-Menopause-Navigating-Through-Hormonal/dp/059379625X/ref=zg_bs_g_books_d_sccl_36/133-8364463-3604600?psc=</v>
      </c>
      <c r="O259" t="s">
        <v>3102</v>
      </c>
      <c r="P259" t="str">
        <f>MID(O259, FIND("https://", O259), LEN(O259) - FIND("https://", O259) )</f>
        <v>https://www.amazon.com/New-Menopause-Navigating-Through-Hormonal/dp/059379625X?psc=&amp;linkCode=ll1&amp;tag=dividy-20&amp;linkId=d09fd8dc94494ce0f469a2e208afb870&amp;language=en_US&amp;ref_=as_li_ss_tl</v>
      </c>
    </row>
    <row r="260" spans="1:16" x14ac:dyDescent="0.2">
      <c r="A260" t="s">
        <v>136</v>
      </c>
      <c r="O260" t="s">
        <v>162</v>
      </c>
    </row>
    <row r="261" spans="1:16" x14ac:dyDescent="0.2">
      <c r="A261" t="s">
        <v>135</v>
      </c>
      <c r="E261" t="str">
        <f t="shared" ref="E261" si="324">J261&amp;$B$37&amp;B264&amp;K261</f>
        <v>&lt;a href="/Books1/Four-Agreements-Practical-Personal-Freedom"&gt;&lt;div class="product-card"&gt;</v>
      </c>
      <c r="J261" t="s">
        <v>146</v>
      </c>
      <c r="K261" t="s">
        <v>145</v>
      </c>
      <c r="O261" s="7"/>
    </row>
    <row r="262" spans="1:16" x14ac:dyDescent="0.2">
      <c r="A262" t="s">
        <v>2947</v>
      </c>
      <c r="B262" t="str">
        <f t="shared" ref="B262" si="325">MID(A262, FIND("https://", A262), IFERROR(FIND(".jpg", A262), FIND(".png", A262)) - FIND("https://", A262) + 4)</f>
        <v>https://c.media-amazon.com/images/I/91rR9gMuOVL._AC_UL300_SR300,200_.jpg</v>
      </c>
      <c r="E262" t="str">
        <f t="shared" ref="E262" si="326">J262&amp;B262&amp;K262&amp;B263&amp;L262</f>
        <v>&lt;img src="https://c.media-amazon.com/images/I/91rR9gMuOVL._AC_UL300_SR300,200_.jpg" alt="The Four Agreements: A Practical Guide to Personal Freedom (A Toltec Wisdom Book)" class="product-image"&gt;</v>
      </c>
      <c r="J262" t="s">
        <v>140</v>
      </c>
      <c r="K262" t="s">
        <v>141</v>
      </c>
      <c r="L262" t="s">
        <v>142</v>
      </c>
      <c r="N262" t="str">
        <f t="shared" ref="N262:N264" si="327">B262</f>
        <v>https://c.media-amazon.com/images/I/91rR9gMuOVL._AC_UL300_SR300,200_.jpg</v>
      </c>
      <c r="O262" t="s">
        <v>341</v>
      </c>
    </row>
    <row r="263" spans="1:16" x14ac:dyDescent="0.2">
      <c r="A263" t="s">
        <v>2948</v>
      </c>
      <c r="B263" t="str">
        <f t="shared" ref="B263" si="328">MID(A263, FIND("""", A263, FIND("name"":", A263)) + 4, LEN(A263) - FIND("""", A263, FIND("name"":", A263)) - 5)</f>
        <v>The Four Agreements: A Practical Guide to Personal Freedom (A Toltec Wisdom Book)</v>
      </c>
      <c r="E263" t="str">
        <f t="shared" ref="E263" si="329">J263&amp;B263&amp;K263</f>
        <v>&lt;h3 class="product-title"&gt;The Four Agreements: A Practical Guide to Personal Freedom (A Toltec Wisdom Book)&lt;/h3&gt;</v>
      </c>
      <c r="J263" t="s">
        <v>144</v>
      </c>
      <c r="K263" t="s">
        <v>143</v>
      </c>
      <c r="N263" t="str">
        <f t="shared" si="327"/>
        <v>The Four Agreements: A Practical Guide to Personal Freedom (A Toltec Wisdom Book)</v>
      </c>
      <c r="O263" t="s">
        <v>3103</v>
      </c>
      <c r="P263" t="str">
        <f>O263</f>
        <v xml:space="preserve">    "productDetails": "In The Four Agreements, bestselling author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A New York Times bestseller for over a decade • An international bestseller published in 52 languages worldwide   “This book by don Miguel Ruiz, simple yet so powerful, has made a tremendous difference in how I think and act in every encounter.” — Oprah Winfrey “Don Miguel Ruiz’s book is a roadmap to enlightenment and freedom.” — Deepak Chopra, Author, The Seven Spiritual Laws of Success “An inspiring book with many great lessons.” — Wayne Dyer, Author, Real Magic “In the tradition of Castaneda, Ruiz distills essential Toltec wisdom, expressing with clarity and impeccability what it means for men and women to live as peaceful warriors in the modern world.” — Dan Millman, Author, Way of the Peaceful Warrior   Read more",</v>
      </c>
    </row>
    <row r="264" spans="1:16" x14ac:dyDescent="0.2">
      <c r="A264" t="s">
        <v>2949</v>
      </c>
      <c r="B264" t="str">
        <f t="shared" ref="B264" si="330">MID(A264, FIND("amazon.com/", A264) + LEN("amazon.com/"), LEN(A264) - FIND("amazon.com/", A264) - LEN("amazon.com/")-1)</f>
        <v>Four-Agreements-Practical-Personal-Freedom</v>
      </c>
      <c r="E264" t="str">
        <f t="shared" ref="E264:E265" si="331">J264</f>
        <v>&lt;/div&gt;</v>
      </c>
      <c r="J264" t="s">
        <v>111</v>
      </c>
      <c r="N264" t="str">
        <f t="shared" si="327"/>
        <v>Four-Agreements-Practical-Personal-Freedom</v>
      </c>
      <c r="O264" t="s">
        <v>3104</v>
      </c>
      <c r="P264" t="str">
        <f>O264</f>
        <v xml:space="preserve">    "customerReviews": "&lt;img src=\"https://c.media-amazon.com/images/S/amazon-avatars-global/default.png\"/&gt;Kristy A. Weber5.0 out of 5 stars\n\n\n\n\n\n\n\n  \n  \n    A transformative guide\n  \nReviewed in the United States on May 27, 2024Verified Purchase\n\n\n\n\n\n\n\n  \n  \n    Don Miguel Ruiz’s “The Four Agreements” is a transformative and enlightening guide that distills ancient Toltec wisdom into practical principles for modern life. This book has resonated deeply with readers around the world, offering a path to personal freedom and true happiness.The book is structured around four agreements, which serve as a foundation for living a more fulfilling and authentic life: 1. Be Impeccable with Your Word: Ruiz emphasizes the power of words and how they shape our reality. This agreement encourages honesty, integrity, and positivity in our speech, helping us to build trust and create a positive impact on ourselves and others. 2. Don’t Take Anything Personally: This agreement teaches us to let go of the need for approval and not to be affected by others’ opinions or actions. Understanding that others’ behaviors are a reflection of their own reality, not ours, allows us to maintain inner peace and self-confidence. 3. Don’t Make Assumptions: By avoiding assumptions and seeking clarity, we can prevent misunderstandings and unnecessary suffering. This agreement promotes open communication and the courage to ask questions and express our true feelings. 4. Always Do Your Best: Recognizing that our best effort may vary from moment to moment, this agreement encourages us to strive for personal excellence without self-judgment. Doing our best in every situation helps us live without regrets and fosters self-acceptance.Ruiz’s writing is clear and accessible, making profound concepts easy to understand and apply. The practical advice is complemented by insights into the human condition and the ways in which societal conditioning can limit our potential.“The Four Agreements” is not just a book to read once; it is a lifelong companion that provides ongoing inspiration and guidance. Each time readers revisit the agreements, they find new layers of meaning and relevance to their current life circumstances.Overall, “The Four Agreements” is a powerful and essential read for anyone seeking to improve their quality of life and achieve personal freedom. Its timeless wisdom and practical advice make it a book that will continue to inspire and uplift readers for generations to come. Don Miguel Ruiz’s work is a beacon of light in the journey toward self-discovery and personal growth.\n  \nRead more\n  49 people found this helpful\n    \n          \n              \n                  Helpful\n              \n          \n      Sending feedback...Thank you for your feedback.Sorry, we failed to record your vote. Please try again\n        Report\n  &lt;img src=\"https://c.media-amazon.com/images/S/amazon-avatars-global/default.png\"/&gt;Diane Rule5.0 out of 5 stars\n\n\n\n\n\n\n\n  \n  \n    Amazing book!\n  \nReviewed in the United States on September 4, 2024Verified Purchase\n\n\n\n\n\n\n\n  \n  \n    I am loving this book!  So eye opening and inspiring.\n  \nRead more\n  One person found this helpful\n    \n          \n              \n                  Helpful\n              \n          \n      Sending feedback...Thank you for your feedback.Sorry, we failed to record your vote. Please try again\n        Report\n  &lt;img src=\"https://c.media-amazon.com/images/S/amazon-avatars-global/default.png\"/&gt;María Fernanda Cruz5.0 out of 5 stars\n\n\n\n\n\n\n\n  \n  \n    Incredible book\n  \nReviewed in the United States on September 3, 2024Verified Purchase\n\n\n\n\n\n\n\n  \n  \n    I recommend 100% this book, is really good, excellent advices\n  \nRead more\n  One person found this helpful\n    \n          \n              \n                  Helpful\n              \n          \n      Sending feedback...Thank you for your feedback.Sorry, we failed to record your vote. Please try again\n        Report\n  &lt;img src=\"https://c.media-amazon.com/images/S/amazon-avatars-global/default.png\"/&gt;D Lover5.0 out of 5 stars\n\n\n\n\n\n\n\n  \n  \n    One of the best\n  \nReviewed in the United States on September 4, 2024Verified Purchase\n\n\n\n\n\n\n\n  \n  \n    Great beginner's book. Easy to read and a quick read so it's not intimidating. I've read it multiple times and get more out of it every time.\n  \nRead more\n  \n    \n          \n              \n                  Helpful\n              \n          \n      Sending feedback...Thank you for your feedback.Sorry, we failed to record your vote. Please try again\n        Report\n  &lt;img src=\"https://c.media-amazon.com/images/S/amazon-avatars-global/d8a6ae77-9194-455f-ba43-fd90b1494a77._CR0%2C0%2C425%2C425_UX460_.jpg\"/&gt;Bryan Carey4.0 out of 5 stars\n\n\n\n\n\n\n\n  \n  \n    Become a Better You\n  \nReviewed in the United States on December 22, 2022Verified Purchase\n\n\n\n\n\n\n\n  \n  \n    What can we do to improve ourselves as humans? There are thousands of recipes for self- improvement and no end to the number of books written on the subject. One book that is simpler and easier to understand that others is The Four Agreements, a philosophical/self- help book that aims to make you a better person.Based on ancient Toltec wisdom, this book outlines four broad, simple goals that will help each one of us gain more freedom over our lives and improve as people. The four truths are: Being impeccable with your word; not taking things personally; not making assumptions; and always doing your best. The first one, about being true/impeccable to your words, forms the groundwork for the other truths.This book’s greatest strength is its simplicity. It doesn’t get bogged down in philosophical lingo and this fact makes it a good choice for those who appreciate philosophy, but who get tired of philosophical books that require a bachelor’s degree and access to a dictionary to understand. The book is a quick read and the way it is written, anyone can directly grasp its key points.The Four Agreements and its advice are things that have been said in one form or another by other philosophy books and/or self- help books. The message can get a little repetitive as you read, but I didn’t mind because I feel like this is the type of general advice that needs to be drilled into your head. The more you hear it, the more it will hopefully ring true and the more likely you will be to take action.I read this book in a single sitting, while I was on an airplane flying home from vacation. I agreed with and liked what I read and immediately started to think about my own life and how well I am living up to these four agreements. I would rate myself around eighty; meaning, I feel that I am following these words of wisdom about 80 percent of the time. There is still room for improvement, but I feel like I am ahead of most people.If I had any issue with this book, it is that it does tend to speak in absolutist terms more than I would prefer. It seems to think that everyone is going to be better off and see improvement if they follow this advice, no exceptions. This, of course, is not the case. Will most humans improve their lives and freedom if they follow what this book says? Yes, absolutely. But there will always be exceptions to the rule.Self- improvement is a huge industry and books like The Four Agreements are useful for those who want to live a better, happier, more fulfilling life and need general guidance to reach their goals. This book is about as straightforward as you can get and the ease of reading and no- nonsense approach is just what humanity needs to work out our problems and be all we can be.\n  \nRead more\n\n\n\n\n\n\n\n\n\n\n\n \n  \t\t \n\n\n\n\n    \n        \n        \n            \n        \n            \n        \n        \n            \n            \n        \n        \n            \n            \n        \n    \n    \n        \n\n            \n                &lt;img src=\"https://c.media-amazon.com/images/S/amazon-avatars-global/d8a6ae77-9194-455f-ba43-fd90b1494a77._CR0%2C0%2C425%2C425_UX460_.jpg\"/&gt;Bryan Carey\n            \n\n            4.0 out of 5 stars\n            \n                Become a Better You\n            \n            \n            \n                \n                    \n                        \n                        \n                            \n                                \n                                \n                                    Reviewed in the United States on December 22, 2022\n                                \n                            \n                        \n                    \n                \n            \n        \n        \n            What can we do to improve ourselves as humans? There are thousands of recipes for self- improvement and no end to the number of books written on the subject. One book that is simpler and easier to understand that others is The Four Agreements, a philosophical/self- help book that aims to make you a better person.Based on ancient Toltec wisdom, this book outlines four broad, simple goals that will help each one of us gain more freedom over our lives and improve as people. The four truths are: Being impeccable with your word; not taking things personally; not making assumptions; and always doing your best. The first one, about being true/impeccable to your words, forms the groundwork for the other truths.This book’s greatest strength is its simplicity. It doesn’t get bogged down in philosophical lingo and this fact makes it a good choice for those who appreciate philosophy, but who get tired of philosophical books that require a bachelor’s degree and access to a dictionary to understand. The book is a quick read and the way it is written, anyone can directly grasp its key points.The Four Agreements and its advice are things that have been said in one form or another by other philosophy books and/or self- help books. The message can get a little repetitive as you read, but I didn’t mind because I feel like this is the type of general advice that needs to be drilled into your head. The more you hear it, the more it will hopefully ring true and the more likely you will be to take action.I read this book in a single sitting, while I was on an airplane flying home from vacation. I agreed with and liked what I read and immediately started to think about my own life and how well I am living up to these four agreements. I would rate myself around eighty; meaning, I feel that I am following these words of wisdom about 80 percent of the time. There is still room for improvement, but I feel like I am ahead of most people.If I had any issue with this book, it is that it does tend to speak in absolutist terms more than I would prefer. It seems to think that everyone is going to be better off and see improvement if they follow this advice, no exceptions. This, of course, is not the case. Will most humans improve their lives and freedom if they follow what this book says? Yes, absolutely. But there will always be exceptions to the rule.Self- improvement is a huge industry and books like The Four Agreements are useful for those who want to live a better, happier, more fulfilling life and need general guidance to reach their goals. This book is about as straightforward as you can get and the ease of reading and no- nonsense approach is just what humanity needs to work out our problems and be all we can be.\n        \n        \n            \n                Images in this review\n            \n            \n                \n                    \n                        \n                    \n                \n            \n        \n    \n        \n    \n\n\n\n\n\n   function toggleSeeAllView() {\n       P.when('A', 'cr-image-popover-controller').execute(function(A, imagePopoverController) {\n          imagePopoverController.toggleSeeAllView(true);\n       });\n   }\n\n\n       &lt;img alt=\"Customer image\" src=\"https://c.media-amazon.com/images/I/61GEy6PUNbL._SY88.jpg\" height=\"88\" width=\"100%\"/&gt;\n\n        P.when('A', 'cr-image-popover-controller').execute(function(A, imagePopoverController) {\n          A.on(\"a:popover:beforeShow:R1WW6N65E9D8WW_gallerySection_main\", function(data) {\n            imagePopoverController.initImagePopover(\"R1WW6N65E9D8WW\", \"[https://c.media-amazon.com/images/I/61GEy6PUNbL.jpg]\", data);\n          });\n        });\n    \n\n  48 people found this helpful\n    \n          \n              \n                  Helpful\n              \n          \n      Sending feedback...Thank you for your feedback.Sorry, we failed to record your vote. Please try again\n        Report",</v>
      </c>
    </row>
    <row r="265" spans="1:16" x14ac:dyDescent="0.2">
      <c r="A265" t="s">
        <v>2950</v>
      </c>
      <c r="E265" t="str">
        <f t="shared" si="331"/>
        <v>&lt;/a&gt;</v>
      </c>
      <c r="J265" t="s">
        <v>112</v>
      </c>
      <c r="N265" t="str">
        <f t="shared" ref="N265" si="332">MID(A265, FIND("https://", A265), LEN(A265) - FIND("https://", A265) - 1)</f>
        <v>https://www.amazon.com/Four-Agreements-Practical-Personal-Freedom/dp/1878424319/ref=zg_bs_g_books_d_sccl_37/133-8364463-3604600?psc=</v>
      </c>
      <c r="O265" t="s">
        <v>3105</v>
      </c>
      <c r="P265" t="str">
        <f>MID(O265, FIND("https://", O265), LEN(O265) - FIND("https://", O265) )</f>
        <v>https://www.amazon.com/Four-Agreements-Practical-Personal-Freedom/dp/1878424319?psc=&amp;linkCode=ll1&amp;tag=dividy-20&amp;linkId=ae70f5573ef708200a1d1c4a92a2c043&amp;language=en_US&amp;ref_=as_li_ss_tl</v>
      </c>
    </row>
    <row r="266" spans="1:16" x14ac:dyDescent="0.2">
      <c r="A266" t="s">
        <v>136</v>
      </c>
      <c r="O266" t="s">
        <v>162</v>
      </c>
    </row>
    <row r="267" spans="1:16" x14ac:dyDescent="0.2">
      <c r="A267" t="s">
        <v>135</v>
      </c>
      <c r="E267" t="str">
        <f t="shared" ref="E267" si="333">J267&amp;$B$37&amp;B270&amp;K267</f>
        <v>&lt;a href="/Books1/Navy-SEALs-Bug-Guide-Safest"&gt;&lt;div class="product-card"&gt;</v>
      </c>
      <c r="J267" t="s">
        <v>146</v>
      </c>
      <c r="K267" t="s">
        <v>145</v>
      </c>
      <c r="O267" s="7"/>
    </row>
    <row r="268" spans="1:16" x14ac:dyDescent="0.2">
      <c r="A268" t="s">
        <v>2951</v>
      </c>
      <c r="B268" t="str">
        <f t="shared" ref="B268" si="334">MID(A268, FIND("https://", A268), IFERROR(FIND(".jpg", A268), FIND(".png", A268)) - FIND("https://", A268) + 4)</f>
        <v>https://c.media-amazon.com/images/I/71bStYhOWOL._AC_UL300_SR300,200_.jpg</v>
      </c>
      <c r="E268" t="str">
        <f t="shared" ref="E268" si="335">J268&amp;B268&amp;K268&amp;B269&amp;L268</f>
        <v>&lt;img src="https://c.media-amazon.com/images/I/71bStYhOWOL._AC_UL300_SR300,200_.jpg" alt="A Navy SEAL's Bug-In Guide: How to Turn Your House into the Safest Place on Earth" class="product-image"&gt;</v>
      </c>
      <c r="J268" t="s">
        <v>140</v>
      </c>
      <c r="K268" t="s">
        <v>141</v>
      </c>
      <c r="L268" t="s">
        <v>142</v>
      </c>
      <c r="N268" t="str">
        <f t="shared" ref="N268:N270" si="336">B268</f>
        <v>https://c.media-amazon.com/images/I/71bStYhOWOL._AC_UL300_SR300,200_.jpg</v>
      </c>
      <c r="O268" t="s">
        <v>341</v>
      </c>
    </row>
    <row r="269" spans="1:16" x14ac:dyDescent="0.2">
      <c r="A269" t="s">
        <v>2952</v>
      </c>
      <c r="B269" t="str">
        <f t="shared" ref="B269" si="337">MID(A269, FIND("""", A269, FIND("name"":", A269)) + 4, LEN(A269) - FIND("""", A269, FIND("name"":", A269)) - 5)</f>
        <v>A Navy SEAL's Bug-In Guide: How to Turn Your House into the Safest Place on Earth</v>
      </c>
      <c r="E269" t="str">
        <f t="shared" ref="E269" si="338">J269&amp;B269&amp;K269</f>
        <v>&lt;h3 class="product-title"&gt;A Navy SEAL's Bug-In Guide: How to Turn Your House into the Safest Place on Earth&lt;/h3&gt;</v>
      </c>
      <c r="J269" t="s">
        <v>144</v>
      </c>
      <c r="K269" t="s">
        <v>143</v>
      </c>
      <c r="N269" t="str">
        <f t="shared" si="336"/>
        <v>A Navy SEAL's Bug-In Guide: How to Turn Your House into the Safest Place on Earth</v>
      </c>
      <c r="O269" t="s">
        <v>3106</v>
      </c>
      <c r="P269" t="str">
        <f>O269</f>
        <v xml:space="preserve">    "productDetails": "A Navy Seal’s Bug-In Guide  There are a lot of bug out guides out there, but this is probably the first ever BUG-IN Guide. And the truth is that for almost every crisis out there, that’s what makes the most sense! Except for a few unlikely cases like a raging wildfire or tornado barrelling straight for your house, bugging out is a very bad idea. Why would you ever want to leave your amazing home where you probably have a half full fridge, maybe some cans, a warm bed, a roof over your head, as well as neighbours you know, and terrain you’re familiar with, … only to run OUT THERE to some place you know nothing about and try to forage your daily meals? And maybe get 5 calories from some roots after spending 6 calories digging them up. Much better to Bug-In! But you need a guide, or else you might overlook vital things that you just won’t be able to get once a crisis is underway. Inside this unique 227-page physical book, former Navy Seal and BUD/S Instructor Joel Lambert will show you exactly what you need to stockpile and know to turn your house into the safest place on Earth. Unlike most other “survival experts” Joel has survived war and chaos from Iraq to Afghanistan, and other places you’ve probably never heard about. His survival knowledge, which you’ll find in the book, is not theoretical – it’s the purest form of practical. The stuff that actually saves lives and families once things go terribly bad, and there’s no more 911 to call. A Navy Seal’s Bug-In Guide is structured to cover the 10 areas that matter most when it comes to surviving long-term in your own home without any outside help: long-lasting food stockpile.  generating your own power.  survival knowledge .  water reserves .  post-shtf communication.  survival intelligence.  life-saving meds to always keep close.  indispensable survival items.    Read more",</v>
      </c>
    </row>
    <row r="270" spans="1:16" x14ac:dyDescent="0.2">
      <c r="A270" t="s">
        <v>2953</v>
      </c>
      <c r="B270" t="str">
        <f t="shared" ref="B270" si="339">MID(A270, FIND("amazon.com/", A270) + LEN("amazon.com/"), LEN(A270) - FIND("amazon.com/", A270) - LEN("amazon.com/")-1)</f>
        <v>Navy-SEALs-Bug-Guide-Safest</v>
      </c>
      <c r="E270" t="str">
        <f t="shared" ref="E270:E271" si="340">J270</f>
        <v>&lt;/div&gt;</v>
      </c>
      <c r="J270" t="s">
        <v>111</v>
      </c>
      <c r="N270" t="str">
        <f t="shared" si="336"/>
        <v>Navy-SEALs-Bug-Guide-Safest</v>
      </c>
      <c r="O270" t="s">
        <v>3107</v>
      </c>
      <c r="P270" t="str">
        <f>O270</f>
        <v xml:space="preserve">    "customerReviews": "&lt;img src=\"https://c.media-amazon.com/images/S/amazon-avatars-global/default.png\"/&gt;Eric Beuning5.0 out of 5 stars\n\n\n\n\n\n\n\n  \n  \n    Why hasn’t anyone written a anything like this before?!\n  \nReviewed in the United States on August 26, 2024Verified Purchase\n\n\n\n\n\n\n\n  \n  \n    The first thought I had when I opened The Bug In Guide was how absolutely gorgeous it looks. The second thing that came to mind was…why on Earth hasn’t anyone written a guide like this?I mean it makes perfect sense from the stockpile chapter with its breakdown of meals, calories and nutrients to the blueprints DIY projects you need to outlast a collapse.Joel covers it all and you can immediately tell that this guy is sharing from experience. For me it’s already made a big difference in my preps and it was probably the best $37 I ever spent.\n  \nRead more\n\n\n\n\n\n\n\n\n\n\n\n \n  \t\t \n\n\n\n\n    \n        \n        \n            \n        \n            \n        \n        \n            \n            \n        \n        \n            \n            \n        \n    \n    \n        \n\n            \n                &lt;img src=\"https://c.media-amazon.com/images/S/amazon-avatars-global/default.png\"/&gt;Eric Beuning\n            \n\n            5.0 out of 5 stars\n            \n                Why hasn’t anyone written a anything like this before?!\n            \n            \n            \n                \n                    \n                        \n                        \n                            \n                                \n                                \n                                    Reviewed in the United States on August 26, 2024\n                                \n                            \n                        \n                    \n                \n            \n        \n        \n            The first thought I had when I opened The Bug In Guide was how absolutely gorgeous it looks. The second thing that came to mind was…why on Earth hasn’t anyone written a guide like this?I mean it makes perfect sense from the stockpile chapter with its breakdown of meals, calories and nutrients to the blueprints DIY projects you need to outlast a collapse.Joel covers it all and you can immediately tell that this guy is sharing from experience. For me it’s already made a big difference in my preps and it was probably the best $37 I ever spent.\n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src=\"https://c.media-amazon.com/images/I/71vyVOt5daL._SY88.jpg\" height=\"88\" width=\"100%\"/&gt;&lt;img alt=\"Customer image\" src=\"https://c.media-amazon.com/images/I/81hNq83QxtL._SY88.jpg\" height=\"88\" width=\"100%\"/&gt;&lt;img alt=\"Customer image\" src=\"https://c.media-amazon.com/images/I/71bPya+tx7L._SY88.jpg\" height=\"88\" width=\"100%\"/&gt;&lt;img alt=\"Customer image\" src=\"https://c.media-amazon.com/images/I/71Jm53ANoGL._SY88.jpg\" height=\"88\" width=\"100%\"/&gt;\n\n        P.when('A', 'cr-image-popover-controller').execute(function(A, imagePopoverController) {\n          A.on(\"a:popover:beforeShow:R1NTFGF651AJXB_gallerySection_main\", function(data) {\n            imagePopoverController.initImagePopover(\"R1NTFGF651AJXB\", \"[https://c.media-amazon.com/images/I/71vyVOt5daL.jpg, https://c.media-amazon.com/images/I/81hNq83QxtL.jpg, https://c.media-amazon.com/images/I/71bPya+tx7L.jpg, https://c.media-amazon.com/images/I/71Jm53ANoGL.jpg]\", data);\n          });\n        });\n    \n\n  25 people found this helpful\n    \n          \n              \n                  Helpful\n              \n          \n      Sending feedback...Thank you for your feedback.Sorry, we failed to record your vote. Please try again\n        Report\n  &lt;img src=\"https://c.media-amazon.com/images/S/amazon-avatars-global/default.png\"/&gt;Amazon Customer5.0 out of 5 stars\n\n\n\n\n\n\n\n  \n  \n    A BIG Surprise!\n  \nReviewed in the United States on August 30, 2024Verified Purchase\n\n\n\n\n\n\n\n  \n  \n    This book is spot on! When I saw that it’s written by a former Navy Seal, I just knew I had to get a copy. The survival hacks Joel saved his book. I’ve never seen shared anywhere else in over a decade of prepping. Highly recommended if you want to prepare to outlast a crisis in your own home, as I do at my age.\n  \nRead more\n  8 people found this helpful\n    \n          \n              \n                  Helpful\n              \n          \n      Sending feedback...Thank you for your feedback.Sorry, we failed to record your vote. Please try again\n        Report\n  &lt;img src=\"https://c.media-amazon.com/images/S/amazon-avatars-global/default.png\"/&gt;Nate4.0 out of 5 stars\n\n\n\n\n\n\n\n  \n  \n    Solid foundational Knowledge, some being too harsh\n  \nReviewed in the United States on September 13, 2024\n\n\n\n\n\n\n\n  \n  \n    Interesting to see so many bash this book for providing legit, quality information. Some complain it has things in it they already know... well congrats you're up to speed and you have an expert source to confirm it. Odd people are griping about meal planning and diet information making up a large part of this book, when people struggle to decide amongst themselves where to eat during the best of times; meal planning is very important as is functional nutrition... and you cannot eat bullets or barbed wire. Great book to add to a catalog of information. Could use a table of contents/index.\n  \nRead more\n  \n    \n          \n              \n                  Helpful\n              \n          \n      Sending feedback...Thank you for your feedback.Sorry, we failed to record your vote. Please try again\n        Report\n  &lt;img src=\"https://c.media-amazon.com/images/S/amazon-avatars-global/default.png\"/&gt;Josey5.0 out of 5 stars\n\n\n\n\n\n\n\n  \n  \n    The Very Best Book EVER!!\n  \nReviewed in the United States on September 10, 2024Verified Purchase\n\n\n\n\n\n\n\n  \n  \n    I am so glad I bought this book!  The Author, Joel Lambert, is absolutely right, why leave your home?  Following his advice it will become your fortress when the SHTF.I HIGHLY recommend every family gets this book!\n  \nRead more\n  4 people found this helpful\n    \n          \n              \n                  Helpful\n              \n          \n      Sending feedback...Thank you for your feedback.Sorry, we failed to record your vote. Please try again\n        Report\n  &lt;img src=\"https://c.media-amazon.com/images/S/amazon-avatars-global/default.png\"/&gt;Tracey P3.0 out of 5 stars\n\n\n\n\n\n\n\n  \n  \n    Disappointed. Not as informative as expected.\n  \nReviewed in the United States on September 7, 2024Verified Purchase\n\n\n\n\n\n\n\n  \n  \n    This book is for people who are completely unknowledgeable about prepping.  Definitely a beginners guide. Besides the multiple editing errors as seen in my photo there is a lot of unimportant info.  There are lots of pages of meal plans which are not necessary. The important things are brushed over. There is some good info and ideas in this book but I had to read all the way to the last chapter to really find the most useful info. If you are new to prepping then this would be a good book for you. If you have some knowledge already, don’t waste your money.\n  \nRead more\n\n\n\n\n\n\n\n\n\n\n\n \n  \t\t \n\n\n\n\n    \n        \n        \n            \n        \n            \n        \n        \n            \n            \n        \n        \n            \n            \n        \n    \n    \n        \n\n            \n                &lt;img src=\"https://c.media-amazon.com/images/S/amazon-avatars-global/default.png\"/&gt;Tracey P\n            \n\n            3.0 out of 5 stars\n            \n                Disappointed. Not as informative as expected.\n            \n            \n            \n                \n                    \n                        \n                        \n                            \n                                \n                                \n                                    Reviewed in the United States on September 7, 2024\n                                \n                            \n                        \n                    \n                \n            \n        \n        \n            This book is for people who are completely unknowledgeable about prepping.  Definitely a beginners guide. Besides the multiple editing errors as seen in my photo there is a lot of unimportant info.  There are lots of pages of meal plans which are not necessary. The important things are brushed over. There is some good info and ideas in this book but I had to read all the way to the last chapter to really find the most useful info. If you are new to prepping then this would be a good book for you. If you have some knowledge already, don’t waste your money.\n        \n        \n            \n                Images in this review\n            \n            \n                \n                    \n                        \n                    \n                \n            \n        \n    \n        \n    \n\n\n\n\n\n   function toggleSeeAllView() {\n       P.when('A', 'cr-image-popover-controller').execute(function(A, imagePopoverController) {\n          imagePopoverController.toggleSeeAllView(true);\n       });\n   }\n\n\n       &lt;img alt=\"Customer image\" src=\"https://c.media-amazon.com/images/I/810lPBjEYoL._SY88.jpg\" height=\"88\" width=\"100%\"/&gt;\n\n        P.when('A', 'cr-image-popover-controller').execute(function(A, imagePopoverController) {\n          A.on(\"a:popover:beforeShow:R2PSLTZJ3EUHGB_gallerySection_main\", function(data) {\n            imagePopoverController.initImagePopover(\"R2PSLTZJ3EUHGB\", \"[https://c.media-amazon.com/images/I/810lPBjEYoL.jpg]\", data);\n          });\n        });\n    \n\n  13 people found this helpful\n    \n          \n              \n                  Helpful\n              \n          \n      Sending feedback...Thank you for your feedback.Sorry, we failed to record your vote. Please try again\n        Report\n  &lt;img src=\"https://c.media-amazon.com/images/S/amazon-avatars-global/default.png\"/&gt;Matt Wright5.0 out of 5 stars\n\n\n\n\n\n\n\n  \n  \n    Warning: This book is addictive!\n  \nReviewed in the United States on August 19, 2024Verified Purchase\n\n\n\n\n\n\n\n  \n  \n    Ok funny story, my wife knows I’m a little bit obsessed with getting our house and property ready for a disaster. So, when she saw a Facebook ad for The Bug-In-Guide, she couldn’t help but order me one. At first, I thought this would be the same rehashed info you see all over the internet – not good not terrible, you probably know what I mean. But let me tell you, once I started reading, I could not put it down for hours! I was scribbling stuff down, making lists and planning the next stockpile trip.\n  \nRead more\n  32 people found this helpful\n    \n          \n              \n                  Helpful\n              \n          \n      Sending feedback...Thank you for your feedback.Sorry, we failed to record your vote. Please try again\n        Report\n  &lt;img src=\"https://c.media-amazon.com/images/S/amazon-avatars-global/default.png\"/&gt;David1.0 out of 5 stars\n\n\n\n\n\n\n\n  \n  \n    Basic info from a ghost writer\n  \nReviewed in the United States on September 9, 2024\n\n\n\n\n\n\n\n  \n  \n    This book contains very basic info on a wide range of topics any prepper would already have from other sources. Plus, it was clearly ghost-written by someone outside the USA because of the British word spellings such as \"emphasise\" and \"paediatric\". last I heard, SEALs were US citizens. Topics far from \"transforming your home into the safest place\" such as personal hygiene. No index. Would not recommend, but an OK first book for someone new to prepping.\n  \nRead more\n  5 people found this helpful\n    \n          \n              \n                  Helpful\n              \n          \n      Sending feedback...Thank you for your feedback.Sorry, we failed to record your vote. Please try again\n        Report\n  &lt;img src=\"https://c.media-amazon.com/images/S/amazon-avatars-global/default.png\"/&gt;Grandma Butterfield5.0 out of 5 stars\n\n\n\n\n\n\n\n  \n  \n    Husband is very impressed!\n  \nReviewed in the United States on September 5, 2024Verified Purchase\n\n\n\n\n\n\n\n  \n  \n    So many ideas that we never thought of for bugging in.  And my husband, who is a vet, was very impressed with the author's credentials\n  \nRead more\n  2 people found this helpful\n    \n          \n              \n                  Helpful\n              \n          \n      Sending feedback...Thank you for your feedback.Sorry, we failed to record your vote. Please try again\n        Report",</v>
      </c>
    </row>
    <row r="271" spans="1:16" x14ac:dyDescent="0.2">
      <c r="A271" t="s">
        <v>2954</v>
      </c>
      <c r="E271" t="str">
        <f t="shared" si="340"/>
        <v>&lt;/a&gt;</v>
      </c>
      <c r="J271" t="s">
        <v>112</v>
      </c>
      <c r="N271" t="str">
        <f t="shared" ref="N271" si="341">MID(A271, FIND("https://", A271), LEN(A271) - FIND("https://", A271) - 1)</f>
        <v>https://www.amazon.com/Navy-SEALs-Bug-Guide-Safest/dp/B0DBHTZQF1/ref=zg_bs_g_books_d_sccl_38/133-8364463-3604600?psc=</v>
      </c>
      <c r="O271" t="s">
        <v>3108</v>
      </c>
      <c r="P271" t="str">
        <f>MID(O271, FIND("https://", O271), LEN(O271) - FIND("https://", O271) )</f>
        <v>https://www.amazon.com/Navy-SEALs-Bug-Guide-Safest/dp/B0DBHTZQF1?psc=&amp;linkCode=ll1&amp;tag=dividy-20&amp;linkId=8429114adce2e9a37fc8524706580c67&amp;language=en_US&amp;ref_=as_li_ss_tl</v>
      </c>
    </row>
    <row r="272" spans="1:16" x14ac:dyDescent="0.2">
      <c r="A272" t="s">
        <v>136</v>
      </c>
      <c r="O272" t="s">
        <v>162</v>
      </c>
    </row>
    <row r="273" spans="1:16" x14ac:dyDescent="0.2">
      <c r="A273" t="s">
        <v>135</v>
      </c>
      <c r="E273" t="str">
        <f t="shared" ref="E273" si="342">J273&amp;$B$37&amp;B276&amp;K273</f>
        <v>&lt;a href="/Books1/Court-Thorns-Roses-Sarah-Maas"&gt;&lt;div class="product-card"&gt;</v>
      </c>
      <c r="J273" t="s">
        <v>146</v>
      </c>
      <c r="K273" t="s">
        <v>145</v>
      </c>
      <c r="O273" s="7"/>
    </row>
    <row r="274" spans="1:16" x14ac:dyDescent="0.2">
      <c r="A274" t="s">
        <v>2955</v>
      </c>
      <c r="B274" t="str">
        <f t="shared" ref="B274" si="343">MID(A274, FIND("https://", A274), IFERROR(FIND(".jpg", A274), FIND(".png", A274)) - FIND("https://", A274) + 4)</f>
        <v>https://c.media-amazon.com/images/I/81RrEEMiOCL._AC_UL300_SR300,200_.jpg</v>
      </c>
      <c r="E274" t="str">
        <f t="shared" ref="E274" si="344">J274&amp;B274&amp;K274&amp;B275&amp;L274</f>
        <v>&lt;img src="https://c.media-amazon.com/images/I/81RrEEMiOCL._AC_UL300_SR300,200_.jpg" alt="A Court of Thorns and Roses (A Court of Thorns and Roses, 1)" class="product-image"&gt;</v>
      </c>
      <c r="J274" t="s">
        <v>140</v>
      </c>
      <c r="K274" t="s">
        <v>141</v>
      </c>
      <c r="L274" t="s">
        <v>142</v>
      </c>
      <c r="N274" t="str">
        <f t="shared" ref="N274:N276" si="345">B274</f>
        <v>https://c.media-amazon.com/images/I/81RrEEMiOCL._AC_UL300_SR300,200_.jpg</v>
      </c>
      <c r="O274" t="s">
        <v>341</v>
      </c>
    </row>
    <row r="275" spans="1:16" x14ac:dyDescent="0.2">
      <c r="A275" t="s">
        <v>2956</v>
      </c>
      <c r="B275" t="str">
        <f t="shared" ref="B275" si="346">MID(A275, FIND("""", A275, FIND("name"":", A275)) + 4, LEN(A275) - FIND("""", A275, FIND("name"":", A275)) - 5)</f>
        <v>A Court of Thorns and Roses (A Court of Thorns and Roses, 1)</v>
      </c>
      <c r="E275" t="str">
        <f t="shared" ref="E275" si="347">J275&amp;B275&amp;K275</f>
        <v>&lt;h3 class="product-title"&gt;A Court of Thorns and Roses (A Court of Thorns and Roses, 1)&lt;/h3&gt;</v>
      </c>
      <c r="J275" t="s">
        <v>144</v>
      </c>
      <c r="K275" t="s">
        <v>143</v>
      </c>
      <c r="N275" t="str">
        <f t="shared" si="345"/>
        <v>A Court of Thorns and Roses (A Court of Thorns and Roses, 1)</v>
      </c>
      <c r="O275" t="s">
        <v>3109</v>
      </c>
      <c r="P275" t="str">
        <f>O275</f>
        <v xml:space="preserve">    "productDetails": "The sexy, action-packed first book in the #1 bestselling Court of Thorns and Roses series from global phenomenon Sarah J. Maas.When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world-forever.From bestselling author Sarah J. Maas comes a seductive, breathtaking book that blends romance, adventure, and faerie lore into an unforgettable read.   Read more",</v>
      </c>
    </row>
    <row r="276" spans="1:16" x14ac:dyDescent="0.2">
      <c r="A276" t="s">
        <v>2957</v>
      </c>
      <c r="B276" t="str">
        <f t="shared" ref="B276" si="348">MID(A276, FIND("amazon.com/", A276) + LEN("amazon.com/"), LEN(A276) - FIND("amazon.com/", A276) - LEN("amazon.com/")-1)</f>
        <v>Court-Thorns-Roses-Sarah-Maas</v>
      </c>
      <c r="E276" t="str">
        <f t="shared" ref="E276:E277" si="349">J276</f>
        <v>&lt;/div&gt;</v>
      </c>
      <c r="J276" t="s">
        <v>111</v>
      </c>
      <c r="N276" t="str">
        <f t="shared" si="345"/>
        <v>Court-Thorns-Roses-Sarah-Maas</v>
      </c>
      <c r="O276" t="s">
        <v>3110</v>
      </c>
      <c r="P276" t="str">
        <f>O276</f>
        <v xml:space="preserve">    "customerReviews": "&lt;img src=\"https://c.media-amazon.com/images/S/amazon-avatars-global/b83e3419-9442-4248-b457-cab050662d7d._CR0%2C0%2C500%2C500_SX460_.jpg\"/&gt;MMG5.0 out of 5 stars\n\n\n\n\n\n\n\n  \n  \n    A Captivating Fantasy Romance That Hooks You from the Start\n  \nReviewed in the United States on August 27, 2024Verified Purchase\n\n\n\n\n\n\n\n  \n  \n    I was completely swept away by Sarah J. Maas's \"A Court of Thorns and Roses.\" From the opening pages, I was immersed in the richly imagined world of the fae and the gripping story of Feyre, a brave and resourceful heroine.Feyre's journey from a tough huntress in the human realm to her unwilling entry into the dangerous faerie lands is thrilling and suspenseful. The author does an excellent job of slowly revealing the complex and layered world of the faeries, with its ancient feuds, shifting alliances, and hidden powers.What really makes this book shine is the character development. Feyre is a complex and relatable protagonist - tough and pragmatic on the outside, but with a well of emotion and vulnerability underneath. Her growing relationship with the enigmatic faerie lord Tamlin is by turns hostile, wary, and ultimately sizzling with chemistry.The world-building is simply stunning, with vivid descriptions that bring the faerie realm and its inhabitants to life. From the lush Spring Court to the sinister Weaver's lair, every setting is richly imagined and integral to the story.While the book starts a bit slow, it builds to an action-packed and emotionally charged climax that left me eager for the next installment. If you love fantasy romance with a strong heroine, a brooding hero, and a dash of danger, you'll be utterly enchanted by \"A Court of Thorns and Roses.\" I can't wait to see what happens next!\n  \nRead more\n  6 people found this helpful\n    \n          \n              \n                  Helpful\n              \n          \n      Sending feedback...Thank you for your feedback.Sorry, we failed to record your vote. Please try again\n        Report\n  &lt;img src=\"https://c.media-amazon.com/images/S/amazon-avatars-global/a7533b4d-bfdb-4765-8697-9b0e1b1fa11f._CR0%2C0%2C375%2C375_UX460_.jpg\"/&gt;Shay5.0 out of 5 stars\n\n\n\n\n\n\n\n  \n  \n    Doesn’t deserve the hate\n  \nReviewed in the United States on February 26, 2021Verified Purchase\n\n\n\n\n\n\n\n  \n  \n    Okay so... I might lost some of my favorite critics over this because I know a lot of you weren’t a fan of this book. And I have some pretty intense feelings about some of the biggest criticisms lmao. I will talk about some flaws with the book still, as no book is perfect. But for the most part I really loved it. There will be rants. I have ALOT to say. Sooo here we go before I lose my nerve lmao.My main petty annoyance: the fact that tamlin uses his paws the same way a human uses hands even when he’s in beast form lol. There I said it. Now let’s move on to hopefully not my most controversial review ever. I feel like I’m supposed to hate MAAS and her writing. But I don’t. I really love what she did here.Characters:Feyre:I really don’t get the hate. Maybe she gets worse later. Maybe. But people hate her in this book too and I don’t get why. She was meh to me. I admired her in some ways and hated her in others. I loved her heart, and how often she let it guide her even if it resulted in her ignoring everything anyone told her. Which yes- did annoy me sometimes. But it wasn’t that bad.now we get to the fun part.Tamlin and rhyes (similar thoughts on both)-Oh my god. The reasons you guys hate this dude are absurd in this book. Every single thing I was told to look out for and that would start me into hating him was ridiculous. I genuinely believe you guys just don’t ship him and feyre so that makes him immediately sooo horrible. Same for the rhyes haters.You guys have to stop inserting in a fantasy setting and acting like any of the decisions made are simple. Both of them are great in their own way- and both had feyres interest in mind in my opinion. The questionable things they do, because yes there are some...Are either for show to SAVE feyre and everyone else. It’s all so obviously calculated and here you guys are trying to critique it like they’re events that happened over tea in a totally normal world with nothing intense or life threatening going on around them. Just why.I’m team Rhys just because I like him a little more- and I love the way he thinks and speaks. But I also love tamlin and am still rooting for him to be happy.I think they’re both fleshed out brilliantly and have many layers that I can’t wait to uncover. They both have scars and they BOTH have really unfortunate situations that are eating away at them that make them who they are. I’m just saying... think about the alternative that could happen  if they didn’t make some of their questionable choices.They wouldn’t have done half the stuff they did for this one human... if they didn’t truly care.Villain-Well she’s like not very nice lol so of course I don’t like her and I’m not rooting for her but...idk I put her here because I did kind of have a problem with how stupid she seemed to be for someone who was supposed to be cunning. She let certain people get away with way too much, and didn’t seem to notice or care. It was strange because then she would just randomly turn into a brutal witch out of nowhere but then let certain things happen other times. I’m sure some of it was her calculating but... still. It seemed a little weak.She’s bitter, brutal and interesting. The ring, will probably haunt my nightmares. She just wasn’t as developed.Lucien-I don’t want him with feyre but I just wanted to say... despite me liking tam and rhyes... Lucien will forever be my babe. I love him the most. He’s so complex and he’s been through so much.He’s witty, intelligent, and overall just cares about people even when he pretends he doesn’t. I want nothing but greatness for him lol. His story is heart breaking as well.The rest- this story is filled with intriguing, misunderstood, and terrifying creatures. No complaints there.Her family- feyres family is on my poop list. But  I don’t hate nesta even now as some of you seem to. Maybe I’m a mean bitter person... Idk.The plot-Like every plot it has both weak and strong points. I loved seeing the world unfold, and getting to see a good chunk of it before the action started.I did think the twist with the masks and how convenient all of the events were was well... convenient....while it did lead to the most exciting parts, I felt like the point of it was kinda glossed over and the explanation for why things were how they are wasn’t too important to the story.But it came over decently- and the ending wasn’t terrible. So I’m happy.I still got the magical yet unsettling experience I wanted. And I can’t wait to see more of this world.I really feel like it’s just the cool thing to hate maas and these books now. But I don’t see them as problematic as a lot of people seem to. I had an incredibly enjoyable time reading them, and I saw the reasons behind the words .Think what you want about me because of that lol. I will not defend myself for not seeing the issues other people see. I will be continuing.\n  \nRead more\n  134 people found this helpful\n    \n          \n              \n                  Helpful\n              \n          \n      Sending feedback...Thank you for your feedback.Sorry, we failed to record your vote. Please try again\n        Report\n  &lt;img src=\"https://c.media-amazon.com/images/S/amazon-avatars-global/default.png\"/&gt;C.J. Listro4.0 out of 5 stars\n\n\n\n\n\n\n\n  \n  \n    A sexy fairy tale with a sweeping, epic scope\n  \nReviewed in the United States on July 21, 2015Verified Purchase\n\n\n\n\n\n\n\n  \n  \n    Read more:  http://www.sarcasmandlemons.com/2015/06/review-court-of-thorns-and-roses-by.htmlin shortIt seemed fitting to post my review of ACOTAR during Something Strange and Deadly week, given that Sarah and Sue are uber-besties.  I will preface by saying: I have a huge blind spot when it comes to Sarah Maas.  There were bits of this book that might have bugged me more if it had been another author.  That said, ACOTAR stands solidly on its own.  It's older than Throne of Glass, more mature, but without traipsing into drug store romance territory.  The whole atmosphere is ridiculous with magic and fairy gorgeousness.  You enter the world and immediately are steeped in its legends.  You meet Feyre, a sharp-tongued badass who taught herself archery to feed her family.  She's a firebrand and I love her.  One wrong move has her whisked away to faerie-land to live with Tamlin, sizzlingly handsome faerie Lord and certified mental eye-candy.  The relationship between them heats up slowly and burns bright.  But there's a darkness as well, a plot that threatens both of their worlds.  I wish that the evil part of the plot had been more prominent and taken up more space; I also found the ending turn a little eye-rolly.  However, I still gobbled it up.  ACOTAR transported me as a good fantasy should, and left me impatient for more.in depthin this loose beauty and the beast retelling,Meet Feyre.  Once a gentlewoman until her family's fortune was lost, she now lives with her father and two sisters in a quaint cottage.  She's the definition of fierce.  With her father a self-made invalid, her proud and idle sister Nesta, and her naive and lazy sister Elain, she's the family's sole hope.  She's scrabbled her way from starvation to survival, teaching herself to use a bow, to trade, to adapt.  So she's smart enough to recognize a fae when she sees one, and to kill it.  In a twist on the original tale, it's Feyre whose crime has brought doom, and she is given a choice: death, or life in the faerie realm, away from all she's ever known.  Obviously, she chooses the non-dead version.  She's brought to a magical castle where the Beast's curse is reimagined: masks that can never be removed, and a sickness in his magic.there are hearts at stake,It's a little less obvious why Tamlin might need a girl than the Beast, but stick with it.  You'll be rewarded with a sweet, slow-moving romance.  I'll admit: I found Tamlin a little boring.  He's broody, tortured, and has some magical rage issues that beg a nuanced dialogue around healthy relationships.  I preferred Lucien, who's witty and petulant.  But in the end, I came to appreciate Tamlin's kind and gentle nature.  His romance with Feyre is built on a rocky beginning; she hates and fears him, and longs for escape.  But of course, they come to know each other more deeply, to appreciate each other's quirks and passions.  I'd have liked more conversations between them, but we do get plenty of steaminess.  And I'll say it: I usually find sex scenes laughable, but Maas avoids ridiculous euphemisms and actually gives her steamy scenes some emotional power.  In other news, I'm hoping that the Rhys thing doesn't become a triangle thing, because unbalanced power dynamics aren't sexy.but also the fate of a magical world.Alas, the lovers cannot be in peace, for there is a curse upon the Courts of the faerie land.  Magic is becoming weaker and more unpredictable.  Dangerous creatures lurk beyond their borders, creatures that feed on fear and soul.  It soon becomes clear that the land is being corrupted from within--and its collapse could mean devastation for mankind.  Feyre isn't complacent.  She's reckless, for sure, but she's determined to find out what Tamlin can't tell her.  Along the way she meets Rhys, a seductively wicked fae lord who may be her aid--for a price.  Her curiosity leads her into a twisted game of intrigue, revenge, and evil.  It's a thrilling mystery that kept me on my toes.  It all leads up to a do-or-die moment, when Feyre must show her own power and become a savior.there are a few instances of flimsiness.I did have my issues.  ACOTAR didn't feel as tightly plotted as Throne of Glass.  Some of the character motivations seemed flimsy.  There were also few positive female characters--at least not any who stuck around for more than a few pages.  I really wanted more of Nesta and Elain, particularly as Nesta was so dynamic across the plot.  The villain, in particular, came off flat.  Not to mention a couple moments of victim blaming that made me squirmy.  But my main disappointment was with the trials Fayre faces to save Tamlin.  They were so freaking cool, but they came towards the end of the book.  As a result, they felt rushed and I felt skeptical that so much had been accomplished so soon.  Fayre does have a habit of doing crazy things that should probably kill her.  But maybe the most frown-worthy part involved a riddle.  I guessed the answer within the first two lines, so the final reveal was more meh than gasp-worthy.even so, sharp and atmospherically written,Despite these missteps, ACOTAR is a fabulous example of craft.  Maas' writing has always had a fairy tale quality to it; that's used to advantage here, where everything she describes seems extra mystical and chilling.  She's concocted a fabulous fantasy world.  Her fae are old gods, held back from ruling humanity only by an ancient treaty.  They live within seven courts--such as Dawn, Summer, and Night--that tensely coexist.  For some reason, I really geeked out about the courts.  It felt like a detail ripped from Grimm, but all Maas.  This is also a dangerous world, and I would have liked to see more of it.  There are nightmare creatures who lure you in with their seductive telepathy, goblins and ghouls, man-eating monsters who foretell the future.  It's a fairy land with a deliciously dark edge.it's the new adult we've all craved and deserved.I usually avoid new adult.  I have it on good faith that they're all much the same.  College girl meets boy.  Hatred.  Brooding.  Sexy times.  OMGLOVERAINBOWS.  It's just stupid.  But many adult books deal with marriage and kids, things I can't yet relate to.  So it's about freaking time that new adult diversified, just as young adult has done.  With ACOTAR, you get all the steam and romance, but you also get an exciting adventure story.  I can only hope that Maas' success will pave the way for other NA with actual plots.in a sentenceA Court of Thorns and Roses is a fairy tale with the volume turned up: more dangerous, more romantic, more seductive.  It's yet another example of Maas' enthralling imagination.\n  \nRead more\n  16 people found this helpful\n    \n          \n              \n                  Helpful\n              \n          \n      Sending feedback...Thank you for your feedback.Sorry, we failed to record your vote. Please try again\n        Report",</v>
      </c>
    </row>
    <row r="277" spans="1:16" x14ac:dyDescent="0.2">
      <c r="A277" t="s">
        <v>2958</v>
      </c>
      <c r="E277" t="str">
        <f t="shared" si="349"/>
        <v>&lt;/a&gt;</v>
      </c>
      <c r="J277" t="s">
        <v>112</v>
      </c>
      <c r="N277" t="str">
        <f t="shared" ref="N277" si="350">MID(A277, FIND("https://", A277), LEN(A277) - FIND("https://", A277) - 1)</f>
        <v>https://www.amazon.com/Court-Thorns-Roses-Sarah-Maas/dp/1635575567/ref=zg_bs_g_books_d_sccl_39/133-8364463-3604600?psc=</v>
      </c>
      <c r="O277" t="s">
        <v>3111</v>
      </c>
      <c r="P277" t="str">
        <f>MID(O277, FIND("https://", O277), LEN(O277) - FIND("https://", O277) )</f>
        <v>https://www.amazon.com/Court-Thorns-Roses-Sarah-Maas/dp/1635575567?psc=&amp;linkCode=ll1&amp;tag=dividy-20&amp;linkId=3f61e08eab598a5343d1016390f3db8a&amp;language=en_US&amp;ref_=as_li_ss_tl</v>
      </c>
    </row>
    <row r="278" spans="1:16" x14ac:dyDescent="0.2">
      <c r="A278" t="s">
        <v>136</v>
      </c>
      <c r="O278" t="s">
        <v>162</v>
      </c>
    </row>
    <row r="279" spans="1:16" x14ac:dyDescent="0.2">
      <c r="A279" t="s">
        <v>135</v>
      </c>
      <c r="E279" t="str">
        <f t="shared" ref="E279" si="351">J279&amp;$B$37&amp;B282&amp;K279</f>
        <v>&lt;a href="/Books1/Housemaids-Secret-Freida-McFadden"&gt;&lt;div class="product-card"&gt;</v>
      </c>
      <c r="J279" t="s">
        <v>146</v>
      </c>
      <c r="K279" t="s">
        <v>145</v>
      </c>
      <c r="O279" s="7"/>
    </row>
    <row r="280" spans="1:16" x14ac:dyDescent="0.2">
      <c r="A280" t="s">
        <v>2959</v>
      </c>
      <c r="B280" t="str">
        <f t="shared" ref="B280" si="352">MID(A280, FIND("https://", A280), IFERROR(FIND(".jpg", A280), FIND(".png", A280)) - FIND("https://", A280) + 4)</f>
        <v>https://c.media-amazon.com/images/I/81LZXcfKqJL._AC_UL300_SR300,200_.jpg</v>
      </c>
      <c r="E280" t="str">
        <f t="shared" ref="E280" si="353">J280&amp;B280&amp;K280&amp;B281&amp;L280</f>
        <v>&lt;img src="https://c.media-amazon.com/images/I/81LZXcfKqJL._AC_UL300_SR300,200_.jpg" alt="The Housemaid's Secret" class="product-image"&gt;</v>
      </c>
      <c r="J280" t="s">
        <v>140</v>
      </c>
      <c r="K280" t="s">
        <v>141</v>
      </c>
      <c r="L280" t="s">
        <v>142</v>
      </c>
      <c r="N280" t="str">
        <f t="shared" ref="N280:N282" si="354">B280</f>
        <v>https://c.media-amazon.com/images/I/81LZXcfKqJL._AC_UL300_SR300,200_.jpg</v>
      </c>
      <c r="O280" t="s">
        <v>341</v>
      </c>
    </row>
    <row r="281" spans="1:16" x14ac:dyDescent="0.2">
      <c r="A281" t="s">
        <v>1686</v>
      </c>
      <c r="B281" t="str">
        <f t="shared" ref="B281" si="355">MID(A281, FIND("""", A281, FIND("name"":", A281)) + 4, LEN(A281) - FIND("""", A281, FIND("name"":", A281)) - 5)</f>
        <v>The Housemaid's Secret</v>
      </c>
      <c r="E281" t="str">
        <f t="shared" ref="E281" si="356">J281&amp;B281&amp;K281</f>
        <v>&lt;h3 class="product-title"&gt;The Housemaid's Secret&lt;/h3&gt;</v>
      </c>
      <c r="J281" t="s">
        <v>144</v>
      </c>
      <c r="K281" t="s">
        <v>143</v>
      </c>
      <c r="N281" t="str">
        <f t="shared" si="354"/>
        <v>The Housemaid's Secret</v>
      </c>
      <c r="O281" t="s">
        <v>3112</v>
      </c>
      <c r="P281" t="str">
        <f>O281</f>
        <v xml:space="preserve">    "productDetails": "As he continues showing me their incredible penthouse apartment, I have a terrible feeling about the woman behind closed doors. But I can't risk losing this job - not if I want to keep my darkest secret safe . . .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 He is going to pay. It's simply a question of how far I'm willing to go.... An unbelievably twisty read that will have you glued to the pages late into the night. Anyone who loves The Woman in the Window, The Wife Between Us and The Girl on the Train will be completely hooked!   Read more",</v>
      </c>
    </row>
    <row r="282" spans="1:16" x14ac:dyDescent="0.2">
      <c r="A282" t="s">
        <v>2960</v>
      </c>
      <c r="B282" t="str">
        <f t="shared" ref="B282" si="357">MID(A282, FIND("amazon.com/", A282) + LEN("amazon.com/"), LEN(A282) - FIND("amazon.com/", A282) - LEN("amazon.com/")-1)</f>
        <v>Housemaids-Secret-Freida-McFadden</v>
      </c>
      <c r="E282" t="str">
        <f t="shared" ref="E282:E283" si="358">J282</f>
        <v>&lt;/div&gt;</v>
      </c>
      <c r="J282" t="s">
        <v>111</v>
      </c>
      <c r="N282" t="str">
        <f t="shared" si="354"/>
        <v>Housemaids-Secret-Freida-McFadden</v>
      </c>
      <c r="O282" t="s">
        <v>3113</v>
      </c>
      <c r="P282" t="str">
        <f>O282</f>
        <v xml:space="preserve">    "customerReviews": "&lt;img src=\"https://c.media-amazon.com/images/S/amazon-avatars-global/default.png\"/&gt;frances watkins5.0 out of 5 stars\n\n\n\n\n\n\n\n  \n  \n    Terrific book!\n  \nReviewed in the United States on September 12, 2024Verified Purchase\n\n\n\n\n\n\n\n  \n  \n    I enjoyed the book because it was such an easy book to read. Read it in 4 days, because it kept me so interested I had a hard time putting it down. And the ending of the story was unexpected like her first one in this series! Recommend to everyone who likes a thriller!\n  \nRead more\n  \n    \n          \n              \n                  Helpful\n              \n          \n      Sending feedback...Thank you for your feedback.Sorry, we failed to record your vote. Please try again\n        Report\n  &lt;img src=\"https://c.media-amazon.com/images/S/amazon-avatars-global/default.png\"/&gt;Joel Gittleman4.0 out of 5 stars\n\n\n\n\n\n\n\n  \n  \n    very entertaining\n  \nReviewed in the United States on August 6, 2024Verified Purchase\n\n\n\n\n\n\n\n  \n  \n    Picked up this book yesterday, finished it today. Couldn’t put it down. I like Frieda’s writing style, short chapters that lead one into the other. This was a quick fluffy read but highly enjoyable as well.\n  \nRead more\n  8 people found this helpful\n    \n          \n              \n                  Helpful\n              \n          \n      Sending feedback...Thank you for your feedback.Sorry, we failed to record your vote. Please try again\n        Report\n  &lt;img src=\"https://c.media-amazon.com/images/S/amazon-avatars-global/default.png\"/&gt;Nancy F5.0 out of 5 stars\n\n\n\n\n\n\n\n  \n  \n    A Real Page Turner\n  \nReviewed in the United States on September 6, 2024Verified Purchase\n\n\n\n\n\n\n\n  \n  \n    The Housemaids Secret is a real page turner. Millie is rebuilding her life, she has a new boyfriend who adores her but of course has problems with her employer. She is able to secure a new job - but the wife is ill and she isn’t to bother. The wife is apparently being abused and Millie must act……This book is full of twists and turns and is a very satisfying read. I heartily recommend it!\n  \nRead more\n  One person found this helpful\n    \n          \n              \n                  Helpful\n              \n          \n      Sending feedback...Thank you for your feedback.Sorry, we failed to record your vote. Please try again\n        Report\n  &lt;img src=\"https://c.media-amazon.com/images/S/amazon-avatars-global/default.png\"/&gt;User3695.0 out of 5 stars\n\n\n\n\n\n\n\n  \n  \n    Easy Read\n  \nReviewed in the United States on September 8, 2024Verified Purchase\n\n\n\n\n\n\n\n  \n  \n    Great book. Easy read.Several friends recommended it. I breezed right through this and let my mom borrow it. She finished it in 2 days. Lots of twists and turns.\n  \nRead more\n  One person found this helpful\n    \n          \n              \n                  Helpful\n              \n          \n      Sending feedback...Thank you for your feedback.Sorry, we failed to record your vote. Please try again\n        Report\n  &lt;img src=\"https://c.media-amazon.com/images/S/amazon-avatars-global/default.png\"/&gt;Steppa4.0 out of 5 stars\n\n\n\n\n\n\n\n  \n  \n    Awesome read!!\n  \nReviewed in the United States on August 23, 2024Verified Purchase\n\n\n\n\n\n\n\n  \n  \n    Great book carrying on a hero like Millie!! This book had lots of twist and kept me on edge the whole time!! Can’t wait to read the next one in the series!!\n  \nRead more\n  \n    \n          \n              \n                  Helpful\n              \n          \n      Sending feedback...Thank you for your feedback.Sorry, we failed to record your vote. Please try again\n        Report\n  &lt;img src=\"https://c.media-amazon.com/images/S/amazon-avatars-global/9ed2be97-0a3f-4da2-9fd2-a9117deceabb._CR0%2C26%2C281%2C281_UX460_.jpg\"/&gt;Katie3.0 out of 5 stars\n\n\n\n\n\n\n\n  \n  \n    SPOILER review! TW: Almost Sa, Eating Disorder, Fat Phobic Remarks\n  \nReviewed in the United States on July 7, 2024Verified Purchase\n\n\n\n\n\n\n\n  \n  \n    My review below does mention briefly about some spoilers, trigger warning wise this one has a almost SA scene, fat phobic remarks, and eating disorders. I may have missed a few trigger warnings, if you’re interested in reading please google all trigger warnings.I put off reading this for a while because a lot of people were saying that the second book is better then the first and I have to say that I disagree, Millie’s character in The Housemaids secret isn’t as interesting as in The Housemaid. She came off as annoying at times and I just didn’t care for her character in this book. I didn’t really enjoy any other character other then Enzo, Enzo is my all time favorite character from this series, I’m glad he was brought back and I’m happy we are going to be getting more Enzo content in The Housemaid is watching.Something’s that annoyed me about this book is the repetitive way in which Millie says she being watched, I think it pops up like six times, surely their is another way you can say she feels she being watched or show that she is being watched. There are some trigger warnings for this one, a scene where Millie is almost Sa leads to an officer implying that it was because of the way she was dressed (pg 69) during part two of the book there is fat phobic comments and eating disorders.The romance with Brock feels a little unnecessary until the end but the way that Millie was leading him on all while knowing that she wasn’t ready for more and still loved Enzo is one of the reasons I didn’t particularly like her, Enzo leaves to take care of his mother who had declining health and Millie states multiple times that she is mad that he left but it’s literally his only family.The mystery/thrilling bits are different from the first story but at the same time they are still kind of similar, the mystery in general while interesting just wasn’t as hard hitting as the first book, I think I was just expecting a bit more after hearing so many comments about this book, Im hoping Millie’s character gets redeemed for me in the third book but at least I’ll get some more Enzo content. I hope we get some chapters from his perspective.\n  \nRead more\n\n\n\n\n\n\n\n\n\n\n\n \n  \t\t \n\n\n\n\n    \n        \n        \n            \n        \n            \n        \n        \n            \n            \n        \n        \n            \n            \n        \n    \n    \n        \n\n            \n                &lt;img src=\"https://c.media-amazon.com/images/S/amazon-avatars-global/9ed2be97-0a3f-4da2-9fd2-a9117deceabb._CR0%2C26%2C281%2C281_UX460_.jpg\"/&gt;Katie\n            \n\n            3.0 out of 5 stars\n            \n                SPOILER review! TW: Almost Sa, Eating Disorder, Fat Phobic Remarks\n            \n            \n            \n                \n                    \n                        \n                        \n                            \n                                \n                                \n                                    Reviewed in the United States on July 7, 2024\n                                \n                            \n                        \n                    \n                \n            \n        \n        \n            My review below does mention briefly about some spoilers, trigger warning wise this one has a almost SA scene, fat phobic remarks, and eating disorders. I may have missed a few trigger warnings, if you’re interested in reading please google all trigger warnings.I put off reading this for a while because a lot of people were saying that the second book is better then the first and I have to say that I disagree, Millie’s character in The Housemaids secret isn’t as interesting as in The Housemaid. She came off as annoying at times and I just didn’t care for her character in this book. I didn’t really enjoy any other character other then Enzo, Enzo is my all time favorite character from this series, I’m glad he was brought back and I’m happy we are going to be getting more Enzo content in The Housemaid is watching.Something’s that annoyed me about this book is the repetitive way in which Millie says she being watched, I think it pops up like six times, surely their is another way you can say she feels she being watched or show that she is being watched. There are some trigger warnings for this one, a scene where Millie is almost Sa leads to an officer implying that it was because of the way she was dressed (pg 69) during part two of the book there is fat phobic comments and eating disorders.The romance with Brock feels a little unnecessary until the end but the way that Millie was leading him on all while knowing that she wasn’t ready for more and still loved Enzo is one of the reasons I didn’t particularly like her, Enzo leaves to take care of his mother who had declining health and Millie states multiple times that she is mad that he left but it’s literally his only family.The mystery/thrilling bits are different from the first story but at the same time they are still kind of similar, the mystery in general while interesting just wasn’t as hard hitting as the first book, I think I was just expecting a bit more after hearing so many comments about this book, Im hoping Millie’s character gets redeemed for me in the third book but at least I’ll get some more Enzo content. I hope we get some chapters from his perspective.\n        \n        \n            \n                Images in this review\n            \n            \n                \n                    \n                        \n                    \n                \n            \n        \n    \n        \n    \n\n\n\n\n\n   function toggleSeeAllView() {\n       P.when('A', 'cr-image-popover-controller').execute(function(A, imagePopoverController) {\n          imagePopoverController.toggleSeeAllView(true);\n       });\n   }\n\n\n       &lt;img alt=\"Customer image\" src=\"https://c.media-amazon.com/images/I/71ydcvgua4L._SY88.jpg\" height=\"88\" width=\"100%\"/&gt;\n\n        P.when('A', 'cr-image-popover-controller').execute(function(A, imagePopoverController) {\n          A.on(\"a:popover:beforeShow:R2KY8XH5PXMTI4_gallerySection_main\", function(data) {\n            imagePopoverController.initImagePopover(\"R2KY8XH5PXMTI4\", \"[https://c.media-amazon.com/images/I/71ydcvgua4L.jpg]\", data);\n          });\n        });\n    \n\n  12 people found this helpful\n    \n          \n              \n                  Helpful\n              \n          \n      Sending feedback...Thank you for your feedback.Sorry, we failed to record your vote. Please try again\n        Report\n  &lt;img src=\"https://c.media-amazon.com/images/S/amazon-avatars-global/default.png\"/&gt;madelin sanchez5.0 out of 5 stars\n\n\n\n\n\n\n\n  \n  \n    Great Read!\n  \nReviewed in the United States on August 7, 2024Verified Purchase\n\n\n\n\n\n\n\n  \n  \n    Freida has done it once again! Shocking twists after twists! Of course I was hooked by the first book in the series, The Housemaid, but I completely devoured this one. This book war gripping and hard to put down. The ending though, I thought I had it figured out and knew how it was going to wrap up, but boy was I wrong, I love Millie's character and wanting to help, however home girl continues to get herself caught up in some creepy and even dangerous situations. I can't wait to read the next one! If you enjoy thrillers with some shocking twists, I definitely recommend this series.\n  \nRead more\n  7 people found this helpful\n    \n          \n              \n                  Helpful\n              \n          \n      Sending feedback...Thank you for your feedback.Sorry, we failed to record your vote. Please try again\n        Report\n  &lt;img src=\"https://c.media-amazon.com/images/S/amazon-avatars-global/default.png\"/&gt;Judy P5.0 out of 5 stars\n\n\n\n\n\n\n\n  \n  \n    Holds your interest - twisting plot\n  \nReviewed in the United States on September 3, 2024Verified Purchase\n\n\n\n\n\n\n\n  \n  \n    Love the way McFadden writes. Not overly descriptive and does not introduce too many character all at once. The plots are always intriguing and will keep you guessing until the very end.\n  \nRead more\n  3 people found this helpful\n    \n          \n              \n                  Helpful\n              \n          \n      Sending feedback...Thank you for your feedback.Sorry, we failed to record your vote. Please try again\n        Report",</v>
      </c>
    </row>
    <row r="283" spans="1:16" x14ac:dyDescent="0.2">
      <c r="A283" t="s">
        <v>2961</v>
      </c>
      <c r="E283" t="str">
        <f t="shared" si="358"/>
        <v>&lt;/a&gt;</v>
      </c>
      <c r="J283" t="s">
        <v>112</v>
      </c>
      <c r="N283" t="str">
        <f t="shared" ref="N283" si="359">MID(A283, FIND("https://", A283), LEN(A283) - FIND("https://", A283) - 1)</f>
        <v>https://www.amazon.com/Housemaids-Secret-Freida-McFadden/dp/0349132615/ref=zg_bs_g_books_d_sccl_40/133-8364463-3604600?psc=</v>
      </c>
      <c r="O283" t="s">
        <v>3114</v>
      </c>
      <c r="P283" t="str">
        <f>MID(O283, FIND("https://", O283), LEN(O283) - FIND("https://", O283) )</f>
        <v>https://www.amazon.com/Housemaids-Secret-Freida-McFadden/dp/0349132615?psc=&amp;linkCode=ll1&amp;tag=dividy-20&amp;linkId=127fc3f982c419d26fd69f91081fd5ca&amp;language=en_US&amp;ref_=as_li_ss_tl</v>
      </c>
    </row>
    <row r="284" spans="1:16" x14ac:dyDescent="0.2">
      <c r="A284" t="s">
        <v>136</v>
      </c>
      <c r="O284" t="s">
        <v>162</v>
      </c>
    </row>
    <row r="285" spans="1:16" x14ac:dyDescent="0.2">
      <c r="A285" t="s">
        <v>135</v>
      </c>
      <c r="E285" t="str">
        <f t="shared" ref="E285" si="360">J285&amp;$B$37&amp;B288&amp;K285</f>
        <v>&lt;a href="/Books1/God-Woods-Novel-Liz-Moore"&gt;&lt;div class="product-card"&gt;</v>
      </c>
      <c r="J285" t="s">
        <v>146</v>
      </c>
      <c r="K285" t="s">
        <v>145</v>
      </c>
      <c r="O285" s="7"/>
    </row>
    <row r="286" spans="1:16" x14ac:dyDescent="0.2">
      <c r="A286" t="s">
        <v>2962</v>
      </c>
      <c r="B286" t="str">
        <f t="shared" ref="B286" si="361">MID(A286, FIND("https://", A286), IFERROR(FIND(".jpg", A286), FIND(".png", A286)) - FIND("https://", A286) + 4)</f>
        <v>https://c.media-amazon.com/images/I/81-vBq87wrL._AC_UL300_SR300,200_.jpg</v>
      </c>
      <c r="E286" t="str">
        <f t="shared" ref="E286" si="362">J286&amp;B286&amp;K286&amp;B287&amp;L286</f>
        <v>&lt;img src="https://c.media-amazon.com/images/I/81-vBq87wrL._AC_UL300_SR300,200_.jpg" alt="The God of the Woods: A Novel" class="product-image"&gt;</v>
      </c>
      <c r="J286" t="s">
        <v>140</v>
      </c>
      <c r="K286" t="s">
        <v>141</v>
      </c>
      <c r="L286" t="s">
        <v>142</v>
      </c>
      <c r="N286" t="str">
        <f t="shared" ref="N286:N288" si="363">B286</f>
        <v>https://c.media-amazon.com/images/I/81-vBq87wrL._AC_UL300_SR300,200_.jpg</v>
      </c>
      <c r="O286" t="s">
        <v>341</v>
      </c>
    </row>
    <row r="287" spans="1:16" x14ac:dyDescent="0.2">
      <c r="A287" t="s">
        <v>1602</v>
      </c>
      <c r="B287" t="str">
        <f t="shared" ref="B287" si="364">MID(A287, FIND("""", A287, FIND("name"":", A287)) + 4, LEN(A287) - FIND("""", A287, FIND("name"":", A287)) - 5)</f>
        <v>The God of the Woods: A Novel</v>
      </c>
      <c r="E287" t="str">
        <f t="shared" ref="E287" si="365">J287&amp;B287&amp;K287</f>
        <v>&lt;h3 class="product-title"&gt;The God of the Woods: A Novel&lt;/h3&gt;</v>
      </c>
      <c r="J287" t="s">
        <v>144</v>
      </c>
      <c r="K287" t="s">
        <v>143</v>
      </c>
      <c r="N287" t="str">
        <f t="shared" si="363"/>
        <v>The God of the Woods: A Novel</v>
      </c>
      <c r="O287" t="s">
        <v>3115</v>
      </c>
      <c r="P287" t="str">
        <f>O287</f>
        <v xml:space="preserve">    "productDetails": "A NEW YORK TIMES BESTSELLERJIMMY FALLON SUMMER READS WINNERONE OF BARACK OBAMA'S FAVORITE READS OF SUMMER 2024“The God of the Woods should be your next summer mystery.” —The Washington Post“Extraordinary . . . Reminds me of Donna Tartt’s 1992 debut, The Secret History . . . I was so thoroughly submerged in a rich fictional world, that for hours I barely came up for air.” —Maureen Corrigan, Fresh Air, NPR“Riveting from page one to the last breathless word.” —Rebecca Makkai, New York Times bestselling author of I Have Some Questions For YouWhen a teenager vanishes from her Adirondack summer camp, two worlds collideEarly morning, August 1975: a camp counselor discovers an empty bunk. Its occupant, Barbara Van Laar, has gone missing. Barbara isn’t just any thirteen-year-old: she’s the daughter of the family that owns the summer camp and employs most of the region’s residents. And this isn’t the first time a Van Laar child has disappeared. Barbara’s older brother similarly vanished fourteen years ago, never to be found.As a panicked search begins, a thrilling drama unfolds. Chasing down the layered secrets of the Van Laar family and the blue-collar community working in its shadow, Moore’s multi-threaded story invites readers into a rich and gripping dynasty of secrets and second chances. It is Liz Moore’s most ambitious and wide-reaching novel yet.   Read more",</v>
      </c>
    </row>
    <row r="288" spans="1:16" x14ac:dyDescent="0.2">
      <c r="A288" t="s">
        <v>2963</v>
      </c>
      <c r="B288" t="str">
        <f t="shared" ref="B288" si="366">MID(A288, FIND("amazon.com/", A288) + LEN("amazon.com/"), LEN(A288) - FIND("amazon.com/", A288) - LEN("amazon.com/")-1)</f>
        <v>God-Woods-Novel-Liz-Moore</v>
      </c>
      <c r="E288" t="str">
        <f t="shared" ref="E288:E289" si="367">J288</f>
        <v>&lt;/div&gt;</v>
      </c>
      <c r="J288" t="s">
        <v>111</v>
      </c>
      <c r="N288" t="str">
        <f t="shared" si="363"/>
        <v>God-Woods-Novel-Liz-Moore</v>
      </c>
      <c r="O288" t="s">
        <v>3116</v>
      </c>
      <c r="P288" t="str">
        <f>O288</f>
        <v xml:space="preserve">    "customerReviews": "&lt;img src=\"https://c.media-amazon.com/images/S/amazon-avatars-global/c51ad117-44bd-40d3-a039-660a39c97c79._CR0%2C0%2C500%2C500_SX460_.jpg\"/&gt;Kristel5.0 out of 5 stars\n\n\n\n\n\n\n\n  \n  \n    Part literally suspense, part social commentary\n  \nReviewed in the United States on September 11, 2024Verified Purchase\n\n\n\n\n\n\n\n  \n  \n    On the surface, The God of the Woods is a wildly captivating mystery about two children who go missing from the same prominent family in the Adirondacks between 1961 to 1975.  Scratch the surface and this book is also equal parts a scathing indictment of social hierarchy and the disturbing lengths people will go to in order to preserve their privilege.Ideally, this book should be read over a long weekend or during a week with plenty of anticipated downtime.  In other words, don’t make any plans.  This is a character rich story with a well-constructed slow burner of plot that can, at times, feel like walking through a funhouse.  Moore deftly delivers shifting timelines and two mysteries to solve with her use of misdirection and carefully placed clues.Excellent late summer read with plenty of 1970s upstate New York camp nostalgia (and a neat map of Camp Emerson in every format, including the audiobook!)\n  \nRead more\n  One person found this helpful\n    \n          \n              \n                  Helpful\n              \n          \n      Sending feedback...Thank you for your feedback.Sorry, we failed to record your vote. Please try again\n        Report\n  &lt;img src=\"https://c.media-amazon.com/images/S/amazon-avatars-global/default.png\"/&gt;Tracie4.0 out of 5 stars\n\n\n\n\n\n\n\n  \n  \n    Great book!\n  \nReviewed in the United States on September 10, 2024Verified Purchase\n\n\n\n\n\n\n\n  \n  \n    The God of the Woods by Liz MooreThis is a good slow thriller/mystery. It is not fast paced and it does meander between multiple time lines among the many characters.You have a teen girl, Barbara, that disappears while at camp. A family owned camp with a history. Fourteen years earlier her brother Bear had disappeared there, without a trace.Now as the investigation plows through the present 1975 and 1961, old secrets are revealed. A town that has questions and anger about the past. Wrongful accusations, families with secrets and a powerful family that will do anything to stay in control.The story is very detailed and probably could have been told more efficiently, but overall it is a really good story! The multilayered story lines keep the reader involved and invested in the outcome of the story.I also listened to the audio version and it was so well narrated!#thegodofthewoods #lizmoore #thrillingdrama #layeredmystery #multithreadedsecrets\n  \nRead more\n\n\n\n\n\n\n\n\n\n\n\n \n  \t\t \n\n\n\n\n    \n        \n        \n            \n        \n            \n        \n        \n            \n            \n        \n        \n            \n            \n        \n    \n    \n        \n\n            \n                &lt;img src=\"https://c.media-amazon.com/images/S/amazon-avatars-global/default.png\"/&gt;Tracie\n            \n\n            4.0 out of 5 stars\n            \n                Great book!\n            \n            \n            \n                \n                    \n                        \n                        \n                            \n                                \n                                \n                                    Reviewed in the United States on September 10, 2024\n                                \n                            \n                        \n                    \n                \n            \n        \n        \n            The God of the Woods by Liz MooreThis is a good slow thriller/mystery. It is not fast paced and it does meander between multiple time lines among the many characters.You have a teen girl, Barbara, that disappears while at camp. A family owned camp with a history. Fourteen years earlier her brother Bear had disappeared there, without a trace.Now as the investigation plows through the present 1975 and 1961, old secrets are revealed. A town that has questions and anger about the past. Wrongful accusations, families with secrets and a powerful family that will do anything to stay in control.The story is very detailed and probably could have been told more efficiently, but overall it is a really good story! The multilayered story lines keep the reader involved and invested in the outcome of the story.I also listened to the audio version and it was so well narrated!#thegodofthewoods #lizmoore #thrillingdrama #layeredmystery #multithreadedsecrets\n        \n        \n            \n                Images in this review\n            \n            \n                \n                    \n                        \n                    \n                \n            \n        \n    \n        \n    \n\n\n\n\n\n   function toggleSeeAllView() {\n       P.when('A', 'cr-image-popover-controller').execute(function(A, imagePopoverController) {\n          imagePopoverController.toggleSeeAllView(true);\n       });\n   }\n\n\n       &lt;img alt=\"Customer image\" src=\"https://c.media-amazon.com/images/I/71p2nOcdJJL._SY88.jpg\" height=\"88\" width=\"100%\"/&gt;\n\n        P.when('A', 'cr-image-popover-controller').execute(function(A, imagePopoverController) {\n          A.on(\"a:popover:beforeShow:R39VNJG07DANY4_gallerySection_main\", function(data) {\n            imagePopoverController.initImagePopover(\"R39VNJG07DANY4\", \"[https://c.media-amazon.com/images/I/71p2nOcdJJL.jpg]\", data);\n          });\n        });\n    \n\n  2 people found this helpful\n    \n          \n              \n                  Helpful\n              \n          \n      Sending feedback...Thank you for your feedback.Sorry, we failed to record your vote. Please try again\n        Report\n  &lt;img src=\"https://c.media-amazon.com/images/S/amazon-avatars-global/e5a4edd3-1709-4987-9d74-5ffa845e81c9._CR0%2C0%2C375%2C375_UX460_.jpg\"/&gt;Angie Allen5.0 out of 5 stars\n\n\n\n\n\n\n\n  \n  \n    Seamlessly weaves through time and emotion -\n  \nReviewed in the United States on August 31, 2024Verified Purchase\n\n\n\n\n\n\n\n  \n  \n    The Story is so brilliantly organized; unfolding at a perfect pace, introducing characters and heartache and subtle information with each chapter. Family dramas can sometimes be a little over the top, but this one was very well done and not unnecessarily dramatic. I desperately longed to know what happened to Bear Van Laar (almost more so than the present worry of Barbara’s disappearance), and Moore does a masterful job of moving through the story and making nearly every possible person seem suspicious, writing characters so self-centered you hope for their comeuppance. A heartbreaking but powerful story of family (both those we’re born into and those we find), and what it means to be loved and accepted.\n  \nRead more\n  7 people found this helpful\n    \n          \n              \n                  Helpful\n              \n          \n      Sending feedback...Thank you for your feedback.Sorry, we failed to record your vote. Please try again\n        Report\n  &lt;img src=\"https://c.media-amazon.com/images/S/amazon-avatars-global/default.png\"/&gt;Baroke5.0 out of 5 stars\n\n\n\n\n\n\n\n  \n  \n    More than it appears\n  \nReviewed in the United States on August 24, 2024Verified Purchase\n\n\n\n\n\n\n\n  \n  \n    Initially I enjoyed this book as an easy read and a page turner. The story is intriguing and the setting is so evocative of its time and place - it really draws you into its world. And it's just a compelling mystery, suspensefully plotted and paced to keep you coming back for more.But actually it's a lot more than a good mystery. It's a portrayal of the social, class, and gender dynamics of the 1950s to 1970s, and a particularly pointed depiction of how those dynamics impacted women, often to tragic effect. And about how women struggled to make the best of their circumstances, with varying success.This was my introduction to this author but I'll definitely be looking out for more. Great summer read with some appreciated dimension and depth.\n  \nRead more\n  16 people found this helpful\n    \n          \n              \n                  Helpful\n              \n          \n      Sending feedback...Thank you for your feedback.Sorry, we failed to record your vote. Please try again\n        Report\n  &lt;img src=\"https://c.media-amazon.com/images/S/amazon-avatars-global/default.png\"/&gt;Basha Raizel4.0 out of 5 stars\n\n\n\n\n\n\n\n  \n  \n    Took a while to engage me, but then I could not put it down!\n  \nReviewed in the United States on September 3, 2024Verified Purchase\n\n\n\n\n\n\n\n  \n  \n    This is a book that's hard to review because there were many things I didn't like about it—in particular, its fragmented nature, with too many points-of-view and endless time-jumps that weren't always organic to the ongoing story—BUT about halfway through I literally could not put it down!  That's no easy feat for an author =bravo!  The story was fresh, surprising, full of twists, with a cast of compelling characters who (for the most part) were complex, original, and easy to root for.  In retrospect, some of it was highly implausible BUT (again) it kept me riveted!  Well worth reading.\n  \nRead more\n  4 people found this helpful\n    \n          \n              \n                  Helpful\n              \n          \n      Sending feedback...Thank you for your feedback.Sorry, we failed to record your vote. Please try again\n        Report",</v>
      </c>
    </row>
    <row r="289" spans="1:16" x14ac:dyDescent="0.2">
      <c r="A289" t="s">
        <v>2964</v>
      </c>
      <c r="E289" t="str">
        <f t="shared" si="367"/>
        <v>&lt;/a&gt;</v>
      </c>
      <c r="J289" t="s">
        <v>112</v>
      </c>
      <c r="N289" t="str">
        <f t="shared" ref="N289" si="368">MID(A289, FIND("https://", A289), LEN(A289) - FIND("https://", A289) - 1)</f>
        <v>https://www.amazon.com/God-Woods-Novel-Liz-Moore/dp/0593418913/ref=zg_bs_g_books_d_sccl_41/133-8364463-3604600?psc=</v>
      </c>
      <c r="O289" t="s">
        <v>3117</v>
      </c>
      <c r="P289" t="str">
        <f>MID(O289, FIND("https://", O289), LEN(O289) - FIND("https://", O289) )</f>
        <v>https://www.amazon.com/God-Woods-Novel-Liz-Moore/dp/0593418913?psc=&amp;linkCode=ll1&amp;tag=dividy-20&amp;linkId=33ab920d2ea59ee9131a271667d26d62&amp;language=en_US&amp;ref_=as_li_ss_tl</v>
      </c>
    </row>
    <row r="290" spans="1:16" x14ac:dyDescent="0.2">
      <c r="A290" t="s">
        <v>136</v>
      </c>
      <c r="O290" t="s">
        <v>162</v>
      </c>
    </row>
    <row r="291" spans="1:16" x14ac:dyDescent="0.2">
      <c r="A291" t="s">
        <v>135</v>
      </c>
      <c r="E291" t="str">
        <f t="shared" ref="E291" si="369">J291&amp;$B$37&amp;B294&amp;K291</f>
        <v>&lt;a href="/Books1/Brown-Bear-What-You-See"&gt;&lt;div class="product-card"&gt;</v>
      </c>
      <c r="J291" t="s">
        <v>146</v>
      </c>
      <c r="K291" t="s">
        <v>145</v>
      </c>
      <c r="O291" s="7"/>
    </row>
    <row r="292" spans="1:16" x14ac:dyDescent="0.2">
      <c r="A292" t="s">
        <v>2965</v>
      </c>
      <c r="B292" t="str">
        <f t="shared" ref="B292" si="370">MID(A292, FIND("https://", A292), IFERROR(FIND(".jpg", A292), FIND(".png", A292)) - FIND("https://", A292) + 4)</f>
        <v>https://c.media-amazon.com/images/I/81kZ3Gl3WKL._AC_UL300_SR300,200_.jpg</v>
      </c>
      <c r="E292" t="str">
        <f t="shared" ref="E292" si="371">J292&amp;B292&amp;K292&amp;B293&amp;L292</f>
        <v>&lt;img src="https://c.media-amazon.com/images/I/81kZ3Gl3WKL._AC_UL300_SR300,200_.jpg" alt="Brown Bear, Brown Bear, What Do You See?" class="product-image"&gt;</v>
      </c>
      <c r="J292" t="s">
        <v>140</v>
      </c>
      <c r="K292" t="s">
        <v>141</v>
      </c>
      <c r="L292" t="s">
        <v>142</v>
      </c>
      <c r="N292" t="str">
        <f t="shared" ref="N292:N294" si="372">B292</f>
        <v>https://c.media-amazon.com/images/I/81kZ3Gl3WKL._AC_UL300_SR300,200_.jpg</v>
      </c>
      <c r="O292" t="s">
        <v>341</v>
      </c>
    </row>
    <row r="293" spans="1:16" x14ac:dyDescent="0.2">
      <c r="A293" t="s">
        <v>2966</v>
      </c>
      <c r="B293" t="str">
        <f t="shared" ref="B293" si="373">MID(A293, FIND("""", A293, FIND("name"":", A293)) + 4, LEN(A293) - FIND("""", A293, FIND("name"":", A293)) - 5)</f>
        <v>Brown Bear, Brown Bear, What Do You See?</v>
      </c>
      <c r="E293" t="str">
        <f t="shared" ref="E293" si="374">J293&amp;B293&amp;K293</f>
        <v>&lt;h3 class="product-title"&gt;Brown Bear, Brown Bear, What Do You See?&lt;/h3&gt;</v>
      </c>
      <c r="J293" t="s">
        <v>144</v>
      </c>
      <c r="K293" t="s">
        <v>143</v>
      </c>
      <c r="N293" t="str">
        <f t="shared" si="372"/>
        <v>Brown Bear, Brown Bear, What Do You See?</v>
      </c>
      <c r="O293" t="s">
        <v>3118</v>
      </c>
      <c r="P293" t="str">
        <f>O293</f>
        <v xml:space="preserve">    "productDetails": "A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   Read more",</v>
      </c>
    </row>
    <row r="294" spans="1:16" x14ac:dyDescent="0.2">
      <c r="A294" t="s">
        <v>2967</v>
      </c>
      <c r="B294" t="str">
        <f t="shared" ref="B294" si="375">MID(A294, FIND("amazon.com/", A294) + LEN("amazon.com/"), LEN(A294) - FIND("amazon.com/", A294) - LEN("amazon.com/")-1)</f>
        <v>Brown-Bear-What-You-See</v>
      </c>
      <c r="E294" t="str">
        <f t="shared" ref="E294:E295" si="376">J294</f>
        <v>&lt;/div&gt;</v>
      </c>
      <c r="J294" t="s">
        <v>111</v>
      </c>
      <c r="N294" t="str">
        <f t="shared" si="372"/>
        <v>Brown-Bear-What-You-See</v>
      </c>
      <c r="O294" t="s">
        <v>3119</v>
      </c>
      <c r="P294" t="str">
        <f>O294</f>
        <v xml:space="preserve">    "customerReviews": "&lt;img src=\"https://c.media-amazon.com/images/S/amazon-avatars-global/98abc7c7-ac0c-4348-b866-25314a615b83._CR27%2C0%2C445%2C445_SX460_.jpg\"/&gt;Jessvbro5.0 out of 5 stars\n\n\n\n\n\n\n\n  \n  \n    I think we read this book a million times\n  \nReviewed in the United States on August 30, 2024Verified Purchase\n\n\n\n\n\n\n\n  \n  \n    Finding a simple yet interesting book that will keep your child’s attention may be hard but BROWN BEAR, BROWN BEAR BOOK does just that! It’s a great learning book for children. This allows your children to learn different types of animals, colors, and listening skills. It a easy book for your child to read on their own and boost their confidence in becoming a good reader. This is a must have book for every household with children!\n  \nRead more\n  One person found this helpful\n    \n          \n              \n                  Helpful\n              \n          \n      Sending feedback...Thank you for your feedback.Sorry, we failed to record your vote. Please try again\n        Report\n  &lt;img src=\"https://c.media-amazon.com/images/S/amazon-avatars-global/default.png\"/&gt;rick5.0 out of 5 stars\n\n\n\n\n\n\n\n  \n  \n    Excellent Book for Babies\n  \nReviewed in the United States on August 20, 2024Verified Purchase\n\n\n\n\n\n\n\n  \n  \n    I wanted to find more board books to entertain my 2 month old and this book checked all my boxes! At this age he enjoys when you sing him the words, something that is made easy with the repetition featured in this book. He also entertained by the vibrant colors on every page.\n  \nRead more\n\n\n\n\n\n\n\n\n\n\n\n \n  \t\t \n\n\n\n\n    \n        \n        \n            \n        \n            \n        \n        \n            \n            \n        \n        \n            \n            \n        \n    \n    \n        \n\n            \n                &lt;img src=\"https://c.media-amazon.com/images/S/amazon-avatars-global/default.png\"/&gt;rick\n            \n\n            5.0 out of 5 stars\n            \n                Excellent Book for Babies\n            \n            \n            \n                \n                    \n                        \n                        \n                            \n                                \n                                \n                                    Reviewed in the United States on August 20, 2024\n                                \n                            \n                        \n                    \n                \n            \n        \n        \n            I wanted to find more board books to entertain my 2 month old and this book checked all my boxes! At this age he enjoys when you sing him the words, something that is made easy with the repetition featured in this book. He also entertained by the vibrant colors on every page.\n        \n        \n            \n                Images in this review\n            \n            \n                \n                    \n                        \n                    \n                \n            \n        \n    \n        \n    \n\n\n\n\n\n   function toggleSeeAllView() {\n       P.when('A', 'cr-image-popover-controller').execute(function(A, imagePopoverController) {\n          imagePopoverController.toggleSeeAllView(true);\n       });\n   }\n\n\n       &lt;img alt=\"Customer image\" src=\"https://c.media-amazon.com/images/I/61yI3PxI+3L._SY88.jpg\" height=\"88\" width=\"100%\"/&gt;\n\n        P.when('A', 'cr-image-popover-controller').execute(function(A, imagePopoverController) {\n          A.on(\"a:popover:beforeShow:RWJB5SBB76UN9_gallerySection_main\", function(data) {\n            imagePopoverController.initImagePopover(\"RWJB5SBB76UN9\", \"[https://c.media-amazon.com/images/I/61yI3PxI+3L.jpg]\", data);\n          });\n        });\n    \n\n  2 people found this helpful\n    \n          \n              \n                  Helpful\n              \n          \n      Sending feedback...Thank you for your feedback.Sorry, we failed to record your vote. Please try again\n        Report\n  &lt;img src=\"https://c.media-amazon.com/images/S/amazon-avatars-global/default.png\"/&gt;Macy Prince5.0 out of 5 stars\n\n\n\n\n\n\n\n  \n  \n    My babys favorite book\n  \nReviewed in the United States on September 6, 2024Verified Purchase\n\n\n\n\n\n\n\n  \n  \n    Best easy reader book\n  \nRead more\n  \n    \n          \n              \n                  Helpful\n              \n          \n      Sending feedback...Thank you for your feedback.Sorry, we failed to record your vote. Please try again\n        Report\n  &lt;img src=\"https://c.media-amazon.com/images/S/amazon-avatars-global/default.png\"/&gt;Amazon Customer5.0 out of 5 stars\n\n\n\n\n\n\n\n  \n  \n    A great book for a young child!\n  \nReviewed in the United States on August 10, 2024Verified Purchase\n\n\n\n\n\n\n\n  \n  \n    This was a book that my grandson and I read together. He loved it! The buttons were easy for him to push – but not too easy! He learned the names of the animals and the sound they made. I wish I could buy 20 different books like this! Kids love it. I have had to tape the pages together with packing tape. But that’s because the pages I’ve had so much use!  I would buy this again.\n  \nRead more\n  \n    \n          \n              \n                  Helpful\n              \n          \n      Sending feedback...Thank you for your feedback.Sorry, we failed to record your vote. Please try again\n        Report\n  &lt;img src=\"https://c.media-amazon.com/images/S/amazon-avatars-global/default.png\"/&gt;Gmextrdr5.0 out of 5 stars\n\n\n\n\n\n\n\n  \n  \n    Classic not to be missed\n  \nReviewed in the United States on September 12, 2024Verified Purchase\n\n\n\n\n\n\n\n  \n  \n    No toddler should miss this book EVER! Classic anticipation for the next page, building and trusting the provider. Don’t have a toddler, buy one to gift.\n  \nRead more\n  \n    \n          \n              \n                  Helpful\n              \n          \n      Sending feedback...Thank you for your feedback.Sorry, we failed to record your vote. Please try again\n        Report\n  &lt;img src=\"https://c.media-amazon.com/images/S/amazon-avatars-global/default.png\"/&gt;Erin5.0 out of 5 stars\n\n\n\n\n\n\n\n  \n  \n    Helps my son with speech\n  \nReviewed in the United States on September 1, 2024Verified Purchase\n\n\n\n\n\n\n\n  \n  \n    My son who is two and a little delayed in speech loves this book. After the first time reading it, he fell in love with it and was repeating the whole book phrase by phrase. Although not clearly, he was still interested enough to imitate what was read to him and that should say enough about a book! Another plus is its labeling colors and animals.\n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board book!\n  \nReviewed in the United States on August 4, 2024Verified Purchase\n\n\n\n\n\n\n\n  \n  \n    Love these board books for toddlers! This is a great book to read to your child and learn about colors and animals!\n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Still Great\n  \nReviewed in the United States on August 9, 2024Verified Purchase\n\n\n\n\n\n\n\n  \n  \n    Classic well written colorful\n  \nRead more\n  \n    \n          \n              \n                  Helpful\n              \n          \n      Sending feedback...Thank you for your feedback.Sorry, we failed to record your vote. Please try again\n        Report",</v>
      </c>
    </row>
    <row r="295" spans="1:16" x14ac:dyDescent="0.2">
      <c r="A295" t="s">
        <v>2968</v>
      </c>
      <c r="E295" t="str">
        <f t="shared" si="376"/>
        <v>&lt;/a&gt;</v>
      </c>
      <c r="J295" t="s">
        <v>112</v>
      </c>
      <c r="N295" t="str">
        <f t="shared" ref="N295" si="377">MID(A295, FIND("https://", A295), LEN(A295) - FIND("https://", A295) - 1)</f>
        <v>https://www.amazon.com/Brown-Bear-What-You-See/dp/0805047905/ref=zg_bs_g_books_d_sccl_42/133-8364463-3604600?psc=</v>
      </c>
      <c r="O295" t="s">
        <v>3120</v>
      </c>
      <c r="P295" t="str">
        <f>MID(O295, FIND("https://", O295), LEN(O295) - FIND("https://", O295) )</f>
        <v>https://www.amazon.com/Brown-Bear-What-You-See/dp/0805047905?psc=&amp;linkCode=ll1&amp;tag=dividy-20&amp;linkId=b1bd794c12d8ac78a50da7880a4dc2af&amp;language=en_US&amp;ref_=as_li_ss_tl</v>
      </c>
    </row>
    <row r="296" spans="1:16" x14ac:dyDescent="0.2">
      <c r="A296" t="s">
        <v>136</v>
      </c>
      <c r="O296" t="s">
        <v>162</v>
      </c>
    </row>
    <row r="297" spans="1:16" x14ac:dyDescent="0.2">
      <c r="A297" t="s">
        <v>135</v>
      </c>
      <c r="E297" t="str">
        <f t="shared" ref="E297" si="378">J297&amp;$B$37&amp;B300&amp;K297</f>
        <v>&lt;a href="/Books1/Dont-Believe-Everything-You-Think"&gt;&lt;div class="product-card"&gt;</v>
      </c>
      <c r="J297" t="s">
        <v>146</v>
      </c>
      <c r="K297" t="s">
        <v>145</v>
      </c>
      <c r="O297" s="7"/>
    </row>
    <row r="298" spans="1:16" x14ac:dyDescent="0.2">
      <c r="A298" t="s">
        <v>2969</v>
      </c>
      <c r="B298" t="str">
        <f t="shared" ref="B298" si="379">MID(A298, FIND("https://", A298), IFERROR(FIND(".jpg", A298), FIND(".png", A298)) - FIND("https://", A298) + 4)</f>
        <v>https://c.media-amazon.com/images/I/510pDtntAVL._AC_UL300_SR300,200_.jpg</v>
      </c>
      <c r="E298" t="str">
        <f t="shared" ref="E298" si="380">J298&amp;B298&amp;K298&amp;B299&amp;L298</f>
        <v>&lt;img src="https://c.media-amazon.com/images/I/510pDtntAVL._AC_UL300_SR300,200_.jpg" alt="Don't Believe Everything You Think: Why Your Thinking Is The Beginning &amp; End Of Suffering" class="product-image"&gt;</v>
      </c>
      <c r="J298" t="s">
        <v>140</v>
      </c>
      <c r="K298" t="s">
        <v>141</v>
      </c>
      <c r="L298" t="s">
        <v>142</v>
      </c>
      <c r="N298" t="str">
        <f t="shared" ref="N298:N300" si="381">B298</f>
        <v>https://c.media-amazon.com/images/I/510pDtntAVL._AC_UL300_SR300,200_.jpg</v>
      </c>
      <c r="O298" t="s">
        <v>341</v>
      </c>
    </row>
    <row r="299" spans="1:16" x14ac:dyDescent="0.2">
      <c r="A299" t="s">
        <v>2970</v>
      </c>
      <c r="B299" t="str">
        <f t="shared" ref="B299" si="382">MID(A299, FIND("""", A299, FIND("name"":", A299)) + 4, LEN(A299) - FIND("""", A299, FIND("name"":", A299)) - 5)</f>
        <v>Don't Believe Everything You Think: Why Your Thinking Is The Beginning &amp; End Of Suffering</v>
      </c>
      <c r="E299" t="str">
        <f t="shared" ref="E299" si="383">J299&amp;B299&amp;K299</f>
        <v>&lt;h3 class="product-title"&gt;Don't Believe Everything You Think: Why Your Thinking Is The Beginning &amp; End Of Suffering&lt;/h3&gt;</v>
      </c>
      <c r="J299" t="s">
        <v>144</v>
      </c>
      <c r="K299" t="s">
        <v>143</v>
      </c>
      <c r="N299" t="str">
        <f t="shared" si="381"/>
        <v>Don't Believe Everything You Think: Why Your Thinking Is The Beginning &amp; End Of Suffering</v>
      </c>
      <c r="O299" t="s">
        <v>3121</v>
      </c>
      <c r="P299" t="str">
        <f>O299</f>
        <v xml:space="preserve">    "productDetails": "Learn how to overcome anxiety, self-doubt &amp; self-sabotage without needing to rely on motivation or willpower.In this book, you'll discover the root cause of all psychological and emotional suffering and how to achieve freedom of mind to effortlessly create the life you've always wanted to live.Although pain is inevitable, suffering is optional.This book offers a completely new paradigm and understanding of where our human experience comes from, allowing us to end our own suffering and create how we want to feel at any moment.In This Book, You'll Discover: 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exist.Within the pages of this 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book was written to help you go beyond your thinking and discover the truth of what you already intuitively know deep inside your soul.   Read more",</v>
      </c>
    </row>
    <row r="300" spans="1:16" x14ac:dyDescent="0.2">
      <c r="A300" t="s">
        <v>1575</v>
      </c>
      <c r="B300" t="str">
        <f t="shared" ref="B300" si="384">MID(A300, FIND("amazon.com/", A300) + LEN("amazon.com/"), LEN(A300) - FIND("amazon.com/", A300) - LEN("amazon.com/")-1)</f>
        <v>Dont-Believe-Everything-You-Think</v>
      </c>
      <c r="E300" t="str">
        <f t="shared" ref="E300:E301" si="385">J300</f>
        <v>&lt;/div&gt;</v>
      </c>
      <c r="J300" t="s">
        <v>111</v>
      </c>
      <c r="N300" t="str">
        <f t="shared" si="381"/>
        <v>Dont-Believe-Everything-You-Think</v>
      </c>
      <c r="O300" t="s">
        <v>3035</v>
      </c>
      <c r="P300" t="str">
        <f>O300</f>
        <v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16 people found this helpful\n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24 people found this helpful\n    \n          \n              \n                  Helpful\n              \n          \n      Sending feedback...Thank you for your feedback.Sorry, we failed to record your vote. Please try again\n        Report\n  &lt;img src=\"https://c.media-amazon.com/images/S/amazon-avatars-global/default.png\"/&gt;barry fuller5.0 out of 5 stars\n\n\n\n\n\n\n\n  \n  \n    Awesome book\n  \nReviewed in the United States on September 9, 2024Verified Purchase\n\n\n\n\n\n\n\n  \n  \n    Great book great explanation of things making it very easy and interesting to read and follow. I'm am ordering 2 more of this authors books he did such great job on this one\n  \nRead more\n  3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13 people found this helpful\n    \n          \n              \n                  Helpful\n              \n          \n      Sending feedback...Thank you for your feedback.Sorry, we failed to record your vote. Please try again\n        Report\n  &lt;img src=\"https://c.media-amazon.com/images/S/amazon-avatars-global/default.png\"/&gt;Phenomenal book! My girlfriend and I love this book. We typically do 5 questions on our date nights and have helped us get a better understanding of how to navigate through hard conversations or compromises. 4.0 out of 5 stars\n\n\n\n\n\n\n\n  \n  \n    Great book!\n  \nReviewed in the United States on August 1, 2024Verified Purchase\n\n\n\n\n\n\n\n  \n  \n    This book truly gave me a better understanding of how to navigate through my own thoughts. It was insightful and gave me a new outlook on my mental health. 9/10 would recommend to a friend.\n  \nRead more\n  3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23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12 people found this helpful\n    \n          \n              \n                  Helpful\n              \n          \n      Sending feedback...Thank you for your feedback.Sorry, we failed to record your vote. Please try again\n        Report\n  &lt;img src=\"https://c.media-amazon.com/images/S/amazon-avatars-global/default.png\"/&gt;Amazon Customer5.0 out of 5 stars\n\n\n\n\n\n\n\n  \n  \n    Get it\n  \nReviewed in the United States on September 5, 2024Verified Purchase\n\n\n\n\n\n\n\n  \n  \n    This book is short and to the point, if you are thinking about buying one book, let it be this one. You will feel a change from the first chapter. I don’t even like reading that much and devoured this book in two days even with crazy adhd. I recommend it 1000%. Get it. It’s easy and fast to read, it will change your perspective. You have nothing to lose.\n  \nRead more\n  3 people found this helpful\n    \n          \n              \n                  Helpful\n              \n          \n      Sending feedback...Thank you for your feedback.Sorry, we failed to record your vote. Please try again\n        Report",</v>
      </c>
    </row>
    <row r="301" spans="1:16" x14ac:dyDescent="0.2">
      <c r="A301" t="s">
        <v>2971</v>
      </c>
      <c r="E301" t="str">
        <f t="shared" si="385"/>
        <v>&lt;/a&gt;</v>
      </c>
      <c r="J301" t="s">
        <v>112</v>
      </c>
      <c r="N301" t="str">
        <f t="shared" ref="N301" si="386">MID(A301, FIND("https://", A301), LEN(A301) - FIND("https://", A301) - 1)</f>
        <v>https://www.amazon.com/Dont-Believe-Everything-You-Think/dp/B0B39TSMJM/ref=zg_bs_g_books_d_sccl_43/133-8364463-3604600?psc=</v>
      </c>
      <c r="O301" t="s">
        <v>3122</v>
      </c>
      <c r="P301" t="str">
        <f>MID(O301, FIND("https://", O301), LEN(O301) - FIND("https://", O301) )</f>
        <v>https://www.amazon.com/Dont-Believe-Everything-You-Think/dp/B0B39TSMJM?psc=&amp;linkCode=ll1&amp;tag=dividy-20&amp;linkId=fcdfad2c2a1017bea47c9f81a7b6b221&amp;language=en_US&amp;ref_=as_li_ss_tl</v>
      </c>
    </row>
    <row r="302" spans="1:16" x14ac:dyDescent="0.2">
      <c r="A302" t="s">
        <v>136</v>
      </c>
      <c r="O302" t="s">
        <v>162</v>
      </c>
    </row>
    <row r="303" spans="1:16" x14ac:dyDescent="0.2">
      <c r="A303" t="s">
        <v>135</v>
      </c>
      <c r="E303" t="str">
        <f t="shared" ref="E303" si="387">J303&amp;$B$37&amp;B306&amp;K303</f>
        <v>&lt;a href="/Books1/Very-Hungry-Caterpillar-Eric-Carle"&gt;&lt;div class="product-card"&gt;</v>
      </c>
      <c r="J303" t="s">
        <v>146</v>
      </c>
      <c r="K303" t="s">
        <v>145</v>
      </c>
      <c r="O303" s="7"/>
    </row>
    <row r="304" spans="1:16" x14ac:dyDescent="0.2">
      <c r="A304" t="s">
        <v>2972</v>
      </c>
      <c r="B304" t="str">
        <f t="shared" ref="B304" si="388">MID(A304, FIND("https://", A304), IFERROR(FIND(".jpg", A304), FIND(".png", A304)) - FIND("https://", A304) + 4)</f>
        <v>https://c.media-amazon.com/images/I/81qsstEtrgL._AC_UL300_SR300,200_.jpg</v>
      </c>
      <c r="E304" t="str">
        <f t="shared" ref="E304" si="389">J304&amp;B304&amp;K304&amp;B305&amp;L304</f>
        <v>&lt;img src="https://c.media-amazon.com/images/I/81qsstEtrgL._AC_UL300_SR300,200_.jpg" alt="The Very Hungry Caterpillar" class="product-image"&gt;</v>
      </c>
      <c r="J304" t="s">
        <v>140</v>
      </c>
      <c r="K304" t="s">
        <v>141</v>
      </c>
      <c r="L304" t="s">
        <v>142</v>
      </c>
      <c r="N304" t="str">
        <f t="shared" ref="N304:N306" si="390">B304</f>
        <v>https://c.media-amazon.com/images/I/81qsstEtrgL._AC_UL300_SR300,200_.jpg</v>
      </c>
      <c r="O304" t="s">
        <v>341</v>
      </c>
    </row>
    <row r="305" spans="1:16" x14ac:dyDescent="0.2">
      <c r="A305" t="s">
        <v>2973</v>
      </c>
      <c r="B305" t="str">
        <f t="shared" ref="B305" si="391">MID(A305, FIND("""", A305, FIND("name"":", A305)) + 4, LEN(A305) - FIND("""", A305, FIND("name"":", A305)) - 5)</f>
        <v>The Very Hungry Caterpillar</v>
      </c>
      <c r="E305" t="str">
        <f t="shared" ref="E305" si="392">J305&amp;B305&amp;K305</f>
        <v>&lt;h3 class="product-title"&gt;The Very Hungry Caterpillar&lt;/h3&gt;</v>
      </c>
      <c r="J305" t="s">
        <v>144</v>
      </c>
      <c r="K305" t="s">
        <v>143</v>
      </c>
      <c r="N305" t="str">
        <f t="shared" si="390"/>
        <v>The Very Hungry Caterpillar</v>
      </c>
      <c r="O305" t="s">
        <v>3123</v>
      </c>
      <c r="P305" t="str">
        <f>O305</f>
        <v xml:space="preserve">    "productDetails": "THE all-time classic picture book, from generation to generation, sold somewhere in the world every 30 seconds! A sturdy and beautiful book to give as a gift for new babies, baby showers, birthdays, and other new beginnings!Featuring interactive die-cut pages, this board book edition is the perfect size for little hands and great for teaching counting and days of the week. \"The very hungry caterpillar literally eats his way through the pages of the book—and right into your child's heart...\" —Mother's Manual\"Gorgeously illustrated, brilliantly innovative...\"—The New York Times Book Review   Read more",</v>
      </c>
    </row>
    <row r="306" spans="1:16" x14ac:dyDescent="0.2">
      <c r="A306" t="s">
        <v>2974</v>
      </c>
      <c r="B306" t="str">
        <f t="shared" ref="B306" si="393">MID(A306, FIND("amazon.com/", A306) + LEN("amazon.com/"), LEN(A306) - FIND("amazon.com/", A306) - LEN("amazon.com/")-1)</f>
        <v>Very-Hungry-Caterpillar-Eric-Carle</v>
      </c>
      <c r="E306" t="str">
        <f t="shared" ref="E306:E307" si="394">J306</f>
        <v>&lt;/div&gt;</v>
      </c>
      <c r="J306" t="s">
        <v>111</v>
      </c>
      <c r="N306" t="str">
        <f t="shared" si="390"/>
        <v>Very-Hungry-Caterpillar-Eric-Carle</v>
      </c>
      <c r="O306" t="s">
        <v>3124</v>
      </c>
      <c r="P306" t="str">
        <f>O306</f>
        <v xml:space="preserve">    "customerReviews": "&lt;img src=\"https://c.media-amazon.com/images/S/amazon-avatars-global/default.png\"/&gt;Michael Livanos5.0 out of 5 stars\n\n\n\n\n\n\n\n  \n  \n    A classic\n  \nReviewed in the United States on August 21, 2024Verified Purchase\n\n\n\n\n\n\n\n  \n  \n    A classic book to read to young children and later let them go through it on their own.\n  \nRead more\n  \n    \n          \n              \n                  Helpful\n              \n          \n      Sending feedback...Thank you for your feedback.Sorry, we failed to record your vote. Please try again\n        Report\n  &lt;img src=\"https://c.media-amazon.com/images/S/amazon-avatars-global/default.png\"/&gt;Drakmanka5.0 out of 5 stars\n\n\n\n\n\n\n\n  \n  \n    Beautifully Crafted Edition\n  \nReviewed in the United States on August 19, 2024Verified Purchase\n\n\n\n\n\n\n\n  \n  \n    I recently realized that somewhere along my journey to adulthood, my childhood copy of this book had been lost. To rectify this, I purchased this Hardcover edition.It is an extremely high-quality library binding. It comes with a lovely dust cover and the actual cover is printed in equally high-quality illustrations, which I appreciate as many hardcover books rely on the dust cover to provide the cover illustrations, leaving the actual binding looking a little nondescript.The pages are thick, small hand friendly, and plastic coated paper so that the bright artwork really pops. It's a substantial upgrade to the copy I had as a child! I'm sure should I ever have the opportunity to have kids of my own, we will have a lot of fun with this book just as I did with my own mom.\n  \nRead more\n  One person found this helpful\n    \n          \n              \n                  Helpful\n              \n          \n      Sending feedback...Thank you for your feedback.Sorry, we failed to record your vote. Please try again\n        Report\n  &lt;img src=\"https://c.media-amazon.com/images/S/amazon-avatars-global/default.png\"/&gt;Judy F Seltzer5.0 out of 5 stars\n\n\n\n\n\n\n\n  \n  \n    Beautiful book\n  \nReviewed in the United States on August 18, 2024Verified Purchase\n\n\n\n\n\n\n\n  \n  \n    Adorable book for a preschooler\n  \nRead more\n  \n    \n          \n              \n                  Helpful\n              \n          \n      Sending feedback...Thank you for your feedback.Sorry, we failed to record your vote. Please try again\n        Report\n  &lt;img src=\"https://c.media-amazon.com/images/S/amazon-avatars-global/default.png\"/&gt;Kaylers5.0 out of 5 stars\n\n\n\n\n\n\n\n  \n  \n    Favorite book\n  \nReviewed in the United States on July 19, 2024Verified Purchase\n\n\n\n\n\n\n\n  \n  \n    This is my baby’s favorite book a million times. We could read it all day. The color stands out where it needs to and I don’t know what more there is too say then get the book. It’s a great book.\n  \nRead more\n  \n    \n          \n              \n                  Helpful\n              \n          \n      Sending feedback...Thank you for your feedback.Sorry, we failed to record your vote. Please try again\n        Report\n  &lt;img src=\"https://c.media-amazon.com/images/S/amazon-avatars-global/default.png\"/&gt;Michelle Hoff5.0 out of 5 stars\n\n\n\n\n\n\n\n  \n  \n    A Timeless Classic for Early Learners\n  \nReviewed in the United States on August 12, 2024Verified Purchase\n\n\n\n\n\n\n\n  \n  \n    As a future educator, I can confidently recommend The Very Hungry Caterpillar board book as an essential tool for early childhood development. Eric Carle’s masterful storytelling and vibrant illustrations create an engaging and educational experience for young children. The book effectively introduces concepts such as days of the week, counting, and the life cycle of a butterfly. The sturdy pages are perfect for little hands, making it ideal for independent exploration. This classic book is a must-have for any classroom or home library.\n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Book Must Have\n  \nReviewed in the United States on August 6, 2024Verified Purchase\n\n\n\n\n\n\n\n  \n  \n    Wow this book brings so many childhood memories and now I can share them with my son. I love reading to him and I love how he can also interact touching the pages. It is a hard cover and is a quick read for your child. If your child is learning how to read then this is also the type of book for them since it does not have big words.\n  \nRead more\n  \n    \n          \n              \n                  Helpful\n              \n          \n      Sending feedback...Thank you for your feedback.Sorry, we failed to record your vote. Please try again\n        Report\n  &lt;img src=\"https://c.media-amazon.com/images/S/amazon-avatars-global/default.png\"/&gt;LOMZ5.0 out of 5 stars\n\n\n\n\n\n\n\n  \n  \n    Classic\n  \nReviewed in the United States on July 28, 2024Verified Purchase\n\n\n\n\n\n\n\n  \n  \n    Classic Children's book. Good quality and great price. Shipped with no issues.\n  \nRead more\n  \n    \n          \n              \n                  Helpful\n              \n          \n      Sending feedback...Thank you for your feedback.Sorry, we failed to record your vote. Please try again\n        Report\n  &lt;img src=\"https://c.media-amazon.com/images/S/amazon-avatars-global/default.png\"/&gt;Palm1205.0 out of 5 stars\n\n\n\n\n\n\n\n  \n  \n    Lovely read\n  \nReviewed in the United States on August 10, 2024Verified Purchase\n\n\n\n\n\n\n\n  \n  \n    Perfect book for child’s library.\n  \nRead more\n  \n    \n          \n              \n                  Helpful\n              \n          \n      Sending feedback...Thank you for your feedback.Sorry, we failed to record your vote. Please try again\n        Report",</v>
      </c>
    </row>
    <row r="307" spans="1:16" x14ac:dyDescent="0.2">
      <c r="A307" t="s">
        <v>2975</v>
      </c>
      <c r="E307" t="str">
        <f t="shared" si="394"/>
        <v>&lt;/a&gt;</v>
      </c>
      <c r="J307" t="s">
        <v>112</v>
      </c>
      <c r="N307" t="str">
        <f t="shared" ref="N307" si="395">MID(A307, FIND("https://", A307), LEN(A307) - FIND("https://", A307) - 1)</f>
        <v>https://www.amazon.com/Very-Hungry-Caterpillar-Eric-Carle/dp/0399226907/ref=zg_bs_g_books_d_sccl_44/133-8364463-3604600?psc=</v>
      </c>
      <c r="O307" t="s">
        <v>3125</v>
      </c>
      <c r="P307" t="str">
        <f>MID(O307, FIND("https://", O307), LEN(O307) - FIND("https://", O307) )</f>
        <v>https://www.amazon.com/Very-Hungry-Caterpillar-Eric-Carle/dp/0399226907?psc=&amp;linkCode=ll1&amp;tag=dividy-20&amp;linkId=622834b0db2213ce431ee82aa3d1329d&amp;language=en_US&amp;ref_=as_li_ss_tl</v>
      </c>
    </row>
    <row r="308" spans="1:16" x14ac:dyDescent="0.2">
      <c r="A308" t="s">
        <v>136</v>
      </c>
      <c r="O308" t="s">
        <v>162</v>
      </c>
    </row>
    <row r="309" spans="1:16" x14ac:dyDescent="0.2">
      <c r="A309" t="s">
        <v>135</v>
      </c>
      <c r="E309" t="str">
        <f t="shared" ref="E309" si="396">J309&amp;$B$37&amp;B312&amp;K309</f>
        <v>&lt;a href="/Books1/What-Cook-When-Dont-Cooking"&gt;&lt;div class="product-card"&gt;</v>
      </c>
      <c r="J309" t="s">
        <v>146</v>
      </c>
      <c r="K309" t="s">
        <v>145</v>
      </c>
      <c r="O309" s="7"/>
    </row>
    <row r="310" spans="1:16" x14ac:dyDescent="0.2">
      <c r="A310" t="s">
        <v>2976</v>
      </c>
      <c r="B310" t="str">
        <f t="shared" ref="B310" si="397">MID(A310, FIND("https://", A310), IFERROR(FIND(".jpg", A310), FIND(".png", A310)) - FIND("https://", A310) + 4)</f>
        <v>https://c.media-amazon.com/images/I/91qJ9YQmSFL._AC_UL300_SR300,200_.jpg</v>
      </c>
      <c r="E310" t="str">
        <f t="shared" ref="E310" si="398">J310&amp;B310&amp;K310&amp;B311&amp;L310</f>
        <v>&lt;img src="https://c.media-amazon.com/images/I/91qJ9YQmSFL._AC_UL300_SR300,200_.jpg" alt="What to Cook When You Don't Feel Like Cooking - A Cookbook" class="product-image"&gt;</v>
      </c>
      <c r="J310" t="s">
        <v>140</v>
      </c>
      <c r="K310" t="s">
        <v>141</v>
      </c>
      <c r="L310" t="s">
        <v>142</v>
      </c>
      <c r="N310" t="str">
        <f t="shared" ref="N310:N312" si="399">B310</f>
        <v>https://c.media-amazon.com/images/I/91qJ9YQmSFL._AC_UL300_SR300,200_.jpg</v>
      </c>
      <c r="O310" t="s">
        <v>341</v>
      </c>
    </row>
    <row r="311" spans="1:16" x14ac:dyDescent="0.2">
      <c r="A311" t="s">
        <v>2977</v>
      </c>
      <c r="B311" t="str">
        <f t="shared" ref="B311" si="400">MID(A311, FIND("""", A311, FIND("name"":", A311)) + 4, LEN(A311) - FIND("""", A311, FIND("name"":", A311)) - 5)</f>
        <v>What to Cook When You Don't Feel Like Cooking - A Cookbook</v>
      </c>
      <c r="E311" t="str">
        <f t="shared" ref="E311" si="401">J311&amp;B311&amp;K311</f>
        <v>&lt;h3 class="product-title"&gt;What to Cook When You Don't Feel Like Cooking - A Cookbook&lt;/h3&gt;</v>
      </c>
      <c r="J311" t="s">
        <v>144</v>
      </c>
      <c r="K311" t="s">
        <v>143</v>
      </c>
      <c r="N311" t="str">
        <f t="shared" si="399"/>
        <v>What to Cook When You Don't Feel Like Cooking - A Cookbook</v>
      </c>
      <c r="O311" t="s">
        <v>3126</v>
      </c>
      <c r="P311" t="str">
        <f>O311</f>
        <v xml:space="preserve">    "productDetails": "THE INSTANT NEW YORK TIMES, USA TODAY, AND INDIE BESTSELLERRECIPES FOR BUSY PEOPLE WHO LOVE GOOD FOODWith three little boys less than two years apart and a packed schedule as an online creator, Caroline Chambers often doesn’t feel like cooking. Can you relate? When you just can’t motivate yourself in the kitchen, this is the simple cookbook you should reach for. Inspired by Caro’s wildly popular Substack newsletter of the same name, What to Cook When You Don’t Feel Like Cooking is brimming with efficient recipes that take the guesswork out of dinner—in fact, each one is a complete meal: protein, veg, starch, done! The recipes are organized by the amount of time they take to cook, so whether you have 15 minutes to throw together Peanutty Pork and Brussels or a little bit longer to simmer Turkey Bolognese with Sneaky Veggies, dinnertime is totally doable. On top of that, Caro gives you more ways to choose, so you can search by protein (Chicken thighs waiting in the fridge? Make White Chicken Chili. Nothing but beans in the pantry? Cannellini Caprese with Burrata is it!) or mood (Tomato Farrotto is perfect for a cozy craving, and Crunchy Honey Harissa Fish Tacos are an excellent way to show off). Most importantly, these recipes include Caro’s famously extensive swaps, riffs, tips, shortcuts, and more to be sure they work best for you, helping you save money, improvise, and even learn a thing or two. They don’t compromise quality or flavor—and they deliver every time. With as few ingredients, steps, and, of course, dirty dishes as possible, dinner awaits! Perfect for beginners and those seeking easy cookbooks for simple meals, What to Cook When You Don't Feel Like Cooking is the ultimate \"I don't want to cook\" cookbook. With its focus on efficient, flavorful recipes and minimal ingredients, this easy dinner cookbook appeals to time-constrained parents, working professionals, and anyone who craves delicious homemade meals without the fuss. Readers seeking uncomplicated cookbooks for beginners will appreciate Caroline Chambers' approachable style, clever shortcuts, and flexible recipe options, making this book a go-to resource for satisfying meals on even the most exhausting days.    Read more",</v>
      </c>
    </row>
    <row r="312" spans="1:16" x14ac:dyDescent="0.2">
      <c r="A312" t="s">
        <v>2978</v>
      </c>
      <c r="B312" t="str">
        <f t="shared" ref="B312" si="402">MID(A312, FIND("amazon.com/", A312) + LEN("amazon.com/"), LEN(A312) - FIND("amazon.com/", A312) - LEN("amazon.com/")-1)</f>
        <v>What-Cook-When-Dont-Cooking</v>
      </c>
      <c r="E312" t="str">
        <f t="shared" ref="E312:E313" si="403">J312</f>
        <v>&lt;/div&gt;</v>
      </c>
      <c r="J312" t="s">
        <v>111</v>
      </c>
      <c r="N312" t="str">
        <f t="shared" si="399"/>
        <v>What-Cook-When-Dont-Cooking</v>
      </c>
      <c r="O312" t="s">
        <v>3127</v>
      </c>
      <c r="P312" t="str">
        <f>O312</f>
        <v xml:space="preserve">    "customerReviews": "&lt;img src=\"https://c.media-amazon.com/images/S/amazon-avatars-global/default.png\"/&gt;Laura5.0 out of 5 stars\n\n\n\n\n\n\n\n  \n  \n    A cookbook that makes you WANT to cook\n  \nReviewed in the United States on August 14, 2024Verified Purchase\n\n\n\n\n\n\n\n  \n  \n    Caroline Chambers somehow masterfully makes recipes that are easy to follow, teach you new skills, and make you feel like you could impress a crowd with approachable yet unique and savory dishes. Each recipe has a photo and the ingredients are in bold (so you don’t miss adding anything during each step). Each recipe also has a list of substitutions and/or riffs to adapt the meal. The instructions are so approachable; she’s taught me how to grill and cook seafood, which were skills outside of my comfort zone. This isn’t a book for how to get food on a plate when you’re exhausted and don’t feel like cooking; this is a book that reminds you cooking can be fun (and you’re good at it!), even when you don’t feel like cooking.\n  \nRead more\n  6 people found this helpful\n    \n          \n              \n                  Helpful\n              \n          \n      Sending feedback...Thank you for your feedback.Sorry, we failed to record your vote. Please try again\n        Report\n  &lt;img src=\"https://c.media-amazon.com/images/S/amazon-avatars-global/default.png\"/&gt;Carolina Klum5.0 out of 5 stars\n\n\n\n\n\n\n\n  \n  \n    Jam packed with delicious goodness\n  \nReviewed in the United States on August 14, 2024Verified Purchase\n\n\n\n\n\n\n\n  \n  \n    Caroline (Caro)’s cookbook is already a staple in our house and it’s been less than 24 hours since the book had found my loving arms. True to form with the OG Substack, Caro’s recipes are easy to follow, efficient, and absolutely delicious. This book is filled to the gills with great tips, full page photos, and quirky anecdotes. Her book is welcoming and inclusive in the same way her Substack newsletter, podcast, and Instagram feed make you feel like a part of something greater. Caro’s recipes ensure that cooking is accessible to anyone and she is very connected to her people/community. Do not wait to add this book to your kitchen, it is a must have and it will make even the biggest skeptic enjoy cooking, especially when they don’t feel like cooking.\n  \nRead more\n  4 people found this helpful\n    \n          \n              \n                  Helpful\n              \n          \n      Sending feedback...Thank you for your feedback.Sorry, we failed to record your vote. Please try again\n        Report\n  &lt;img src=\"https://c.media-amazon.com/images/S/amazon-avatars-global/default.png\"/&gt;customer5.0 out of 5 stars\n\n\n\n\n\n\n\n  \n  \n    Recipes as easy and tasty as the book is beautiful ❤️\n  \nReviewed in the United States on August 18, 2024Verified Purchase\n\n\n\n\n\n\n\n  \n  \n    As a long time follower and recipe subscriber, I couldn't wait for this book to arrive! The book is stunning and so thoughtfully curated. I love that it is organized by time to cook/prepare meals. Recipes can be searched by protein, occasion, and ingredient. There are lots of tips and tricks, as well as ideas for making various swaps for ingredients in case you don't have an item on hand, or simply want some options. And one of my favorite details is that ingredients are bolded within the recipe steps, often also including amount - so not just in the ingredient list, but within the recipe as well. This ingenious detail makes the recipes that much easier to follow. I've already cooked a few recipes and have been so pleased with everything so far.Try the Baked Tomato Butter Pasta - so easy and tasty! You won't regret it!!Five star cook book!! ⭐⭐⭐⭐⭐\n  \nRead more\n\n\n\n\n\n\n\n\n\n\n\n \n  \t\t \n\n\n\n\n    \n        \n        \n            \n        \n            \n        \n        \n            \n            \n        \n        \n            \n            \n        \n    \n    \n        \n\n            \n                &lt;img src=\"https://c.media-amazon.com/images/S/amazon-avatars-global/default.png\"/&gt;customer\n            \n\n            5.0 out of 5 stars\n            \n                Recipes as easy and tasty as the book is beautiful ❤️\n            \n            \n            \n                \n                    \n                        \n                        \n                            \n                                \n                                \n                                    Reviewed in the United States on August 18, 2024\n                                \n                            \n                        \n                    \n                \n            \n        \n        \n            As a long time follower and recipe subscriber, I couldn't wait for this book to arrive! The book is stunning and so thoughtfully curated. I love that it is organized by time to cook/prepare meals. Recipes can be searched by protein, occasion, and ingredient. There are lots of tips and tricks, as well as ideas for making various swaps for ingredients in case you don't have an item on hand, or simply want some options. And one of my favorite details is that ingredients are bolded within the recipe steps, often also including amount - so not just in the ingredient list, but within the recipe as well. This ingenious detail makes the recipes that much easier to follow. I've already cooked a few recipes and have been so pleased with everything so far.Try the Baked Tomato Butter Pasta - so easy and tasty! You won't regret it!!Five star cook book!! ⭐⭐⭐⭐⭐\n        \n        \n            \n                Images in this review\n            \n            \n                \n                    \n                        \n                    \n                        \n                    \n                        \n                    \n                        \n                    \n                        \n                    \n                        \n                    \n                        \n                    \n                \n            \n        \n    \n        \n    \n\n\n\n\n\n   function toggleSeeAllView() {\n       P.when('A', 'cr-image-popover-controller').execute(function(A, imagePopoverController) {\n          imagePopoverController.toggleSeeAllView(true);\n       });\n   }\n\n\n       &lt;img alt=\"Customer image\" src=\"https://c.media-amazon.com/images/I/71OGD5F-9LL._SY88.jpg\" height=\"88\" width=\"100%\"/&gt;&lt;img alt=\"Customer image\" src=\"https://c.media-amazon.com/images/I/71pHOSR+4EL._SY88.jpg\" height=\"88\" width=\"100%\"/&gt;&lt;img alt=\"Customer image\" src=\"https://c.media-amazon.com/images/I/61seRVjiXAL._SY88.jpg\" height=\"88\" width=\"100%\"/&gt;&lt;img alt=\"Customer image\" src=\"https://c.media-amazon.com/images/I/71tkAIe4wYL._SY88.jpg\" height=\"88\" width=\"100%\"/&gt;&lt;img alt=\"Customer image\" src=\"https://c.media-amazon.com/images/I/71wDmM5BzrL._SY88.jpg\" height=\"88\" width=\"100%\"/&gt;&lt;img alt=\"Customer image\" src=\"https://c.media-amazon.com/images/I/718iw8++wLL._SY88.jpg\" height=\"88\" width=\"100%\"/&gt;&lt;img alt=\"Customer image\" src=\"https://c.media-amazon.com/images/I/71jehwRtGBL._SY88.jpg\" height=\"88\" width=\"100%\"/&gt;\n\n        P.when('A', 'cr-image-popover-controller').execute(function(A, imagePopoverController) {\n          A.on(\"a:popover:beforeShow:R17SDD1HA8KQIO_gallerySection_main\", function(data) {\n            imagePopoverController.initImagePopover(\"R17SDD1HA8KQIO\", \"[https://c.media-amazon.com/images/I/71OGD5F-9LL.jpg, https://c.media-amazon.com/images/I/71pHOSR+4EL.jpg, https://c.media-amazon.com/images/I/61seRVjiXAL.jpg, https://c.media-amazon.com/images/I/71tkAIe4wYL.jpg, https://c.media-amazon.com/images/I/71wDmM5BzrL.jpg, https://c.media-amazon.com/images/I/718iw8++wLL.jpg, https://c.media-amazon.com/images/I/71jehwRtGBL.jpg]\", data);\n          });\n        });\n    \n\n  9 people found this helpful\n    \n          \n              \n                  Helpful\n              \n          \n      Sending feedback...Thank you for your feedback.Sorry, we failed to record your vote. Please try again\n        Report\n  &lt;img src=\"https://c.media-amazon.com/images/S/amazon-avatars-global/default.png\"/&gt;Katie5.0 out of 5 stars\n\n\n\n\n\n\n\n  \n  \n    Caro Is On a Roll!!!\n  \nReviewed in the United States on August 14, 2024Verified Purchase\n\n\n\n\n\n\n\n  \n  \n    So proud to be a WTC groupie for 4 years now. This book is the perfect culmination of what makes Caroline stand out as a recipe developer - she truly means it when she says she’s creating recipes that are flavorful, require minimal ingredients/time/cleanup, and easy to follow. She is also a true expert in making cooking easy and approachable with all of her pro-tips, ingredient substitutions (for literally every single one!!!), and recommendations for varying palettes (picky kids, spice, flavor profile, etc.)Everything we make of hers is a SMASH with friends and family of all ages, and genuinely helps us expand our cooking and tastebud horizons. I’m thrilled to advocate for this hardworking gal-pal and her latest venture, the long-awaited WTC book!! Make sure to try the Hella Green pasta and cheddar turkey burgers, and don’t forget you can soften butter by putting it in your pants 😊\n  \nRead more\n  3 people found this helpful\n    \n          \n              \n                  Helpful\n              \n          \n      Sending feedback...Thank you for your feedback.Sorry, we failed to record your vote. Please try again\n        Report\n  &lt;img src=\"https://c.media-amazon.com/images/S/amazon-avatars-global/default.png\"/&gt;Michelle Marshie5.0 out of 5 stars\n\n\n\n\n\n\n\n  \n  \n    An Absolute Lifesaver for Busy Moms!\n  \nReviewed in the United States on August 14, 2024Verified Purchase\n\n\n\n\n\n\n\n  \n  \n    As a mom who often finds herself exhausted by the end of the day, Caro Chambers’ cookbook has been an absolute game-changer! Caro, who many of us adore on Instagram, brings her warm, relatable personality right into the kitchen with this collection of easy, delicious recipes.What I love most about this cookbook is how it’s tailored for moms who just don’t feel like cooking—but still want to put something wholesome on the table. The recipes are simple, require minimal ingredients, and are incredibly forgiving (perfect for when the kids are running around and you’re multitasking!).Each recipe feels like Caro is right there with you, cheering you on with her fun and supportive tone. The meals are kid-friendly, but also have enough flavor to satisfy the adults at the table. Plus, the photos are beautiful and really make you excited to try each dish.If you’re a busy mom looking for a way to simplify dinnertime without sacrificing quality or taste, this cookbook is a must-have. It’s more than just a collection of recipes; it’s a little slice of sanity in a hectic world. Highly recommend!\n  \nRead more\n  2 people found this helpful\n    \n          \n              \n                  Helpful\n              \n          \n      Sending feedback...Thank you for your feedback.Sorry, we failed to record your vote. Please try again\n        Report\n  &lt;img src=\"https://c.media-amazon.com/images/S/amazon-avatars-global/default.png\"/&gt;Tove Tupper5.0 out of 5 stars\n\n\n\n\n\n\n\n  \n  \n    My new &amp; forever favorite cookbook\n  \nReviewed in the United States on August 14, 2024Verified Purchase\n\n\n\n\n\n\n\n  \n  \n    F I V E  S T A R S ⭐️⭐️⭐️⭐️⭐️We are so fortunate to have Caroline Chambers, our fairy godmother, bless us with this incredible cookbook. As a busy working mom, I love that I can whip up so many easy, delicious meals on a weeknight without sacrificing taste. Cooking has become fun again!The chapters are organized by cooking time, making it easy to menu plan for the week based on my daily schedule. Plus, the glossary in the back is fantastic for searching recipes by protein or food style. There are so many tips, tricks, and swaps that have made me a more confident cook. Most importantly, these recipes help me be a better, more engaged mom because I’m no longer frazzled at the end of the day trying to figure out what to feed my family.\n  \nRead more\n  4 people found this helpful\n    \n          \n              \n                  Helpful\n              \n          \n      Sending feedback...Thank you for your feedback.Sorry, we failed to record your vote. Please try again\n        Report",</v>
      </c>
    </row>
    <row r="313" spans="1:16" x14ac:dyDescent="0.2">
      <c r="A313" t="s">
        <v>2979</v>
      </c>
      <c r="E313" t="str">
        <f t="shared" si="403"/>
        <v>&lt;/a&gt;</v>
      </c>
      <c r="J313" t="s">
        <v>112</v>
      </c>
      <c r="N313" t="str">
        <f t="shared" ref="N313" si="404">MID(A313, FIND("https://", A313), LEN(A313) - FIND("https://", A313) - 1)</f>
        <v>https://www.amazon.com/What-Cook-When-Dont-Cooking/dp/1454952717/ref=zg_bs_g_books_d_sccl_45/133-8364463-3604600?psc=</v>
      </c>
      <c r="O313" t="s">
        <v>3128</v>
      </c>
      <c r="P313" t="str">
        <f>MID(O313, FIND("https://", O313), LEN(O313) - FIND("https://", O313) )</f>
        <v>https://www.amazon.com/What-Cook-When-Dont-Cooking/dp/1454952717?psc=&amp;linkCode=ll1&amp;tag=dividy-20&amp;linkId=161fba284fecce551025e80230ab3ff2&amp;language=en_US&amp;ref_=as_li_ss_tl</v>
      </c>
    </row>
    <row r="314" spans="1:16" x14ac:dyDescent="0.2">
      <c r="A314" t="s">
        <v>136</v>
      </c>
      <c r="O314" t="s">
        <v>162</v>
      </c>
    </row>
    <row r="315" spans="1:16" x14ac:dyDescent="0.2">
      <c r="A315" t="s">
        <v>135</v>
      </c>
      <c r="E315" t="str">
        <f t="shared" ref="E315" si="405">J315&amp;$B$37&amp;B318&amp;K315</f>
        <v>&lt;a href="/Books1/Court-Thorns-Roses-Paperback-books"&gt;&lt;div class="product-card"&gt;</v>
      </c>
      <c r="J315" t="s">
        <v>146</v>
      </c>
      <c r="K315" t="s">
        <v>145</v>
      </c>
      <c r="O315" s="7"/>
    </row>
    <row r="316" spans="1:16" x14ac:dyDescent="0.2">
      <c r="A316" t="s">
        <v>2980</v>
      </c>
      <c r="B316" t="str">
        <f t="shared" ref="B316" si="406">MID(A316, FIND("https://", A316), IFERROR(FIND(".jpg", A316), FIND(".png", A316)) - FIND("https://", A316) + 4)</f>
        <v>https://c.media-amazon.com/images/I/81h4xinmqmL._AC_UL300_SR300,200_.jpg</v>
      </c>
      <c r="E316" t="str">
        <f t="shared" ref="E316" si="407">J316&amp;B316&amp;K316&amp;B317&amp;L316</f>
        <v>&lt;img src="https://c.media-amazon.com/images/I/81h4xinmqmL._AC_UL300_SR300,200_.jpg" alt="A Court of Thorns and Roses Paperback Box Set (5 books) (A Court of Thorns and Roses, 9)" class="product-image"&gt;</v>
      </c>
      <c r="J316" t="s">
        <v>140</v>
      </c>
      <c r="K316" t="s">
        <v>141</v>
      </c>
      <c r="L316" t="s">
        <v>142</v>
      </c>
      <c r="N316" t="str">
        <f t="shared" ref="N316:N318" si="408">B316</f>
        <v>https://c.media-amazon.com/images/I/81h4xinmqmL._AC_UL300_SR300,200_.jpg</v>
      </c>
      <c r="O316" t="s">
        <v>341</v>
      </c>
    </row>
    <row r="317" spans="1:16" x14ac:dyDescent="0.2">
      <c r="A317" t="s">
        <v>2981</v>
      </c>
      <c r="B317" t="str">
        <f t="shared" ref="B317" si="409">MID(A317, FIND("""", A317, FIND("name"":", A317)) + 4, LEN(A317) - FIND("""", A317, FIND("name"":", A317)) - 5)</f>
        <v>A Court of Thorns and Roses Paperback Box Set (5 books) (A Court of Thorns and Roses, 9)</v>
      </c>
      <c r="E317" t="str">
        <f t="shared" ref="E317" si="410">J317&amp;B317&amp;K317</f>
        <v>&lt;h3 class="product-title"&gt;A Court of Thorns and Roses Paperback Box Set (5 books) (A Court of Thorns and Roses, 9)&lt;/h3&gt;</v>
      </c>
      <c r="J317" t="s">
        <v>144</v>
      </c>
      <c r="K317" t="s">
        <v>143</v>
      </c>
      <c r="N317" t="str">
        <f t="shared" si="408"/>
        <v>A Court of Thorns and Roses Paperback Box Set (5 books) (A Court of Thorns and Roses, 9)</v>
      </c>
      <c r="O317" t="s">
        <v>3129</v>
      </c>
      <c r="P317" t="str">
        <f>O317</f>
        <v xml:space="preserve">    "productDetails": "All five of the Court of Thorns and Roses paperbacks packaged together in a gorgeous box set. \"Passionate, violent, sexy and daring.\" -USA TODAY on A Court of Thorns and RosesFeyre is a huntress. The skin of a wolf would bring enough gold to feed her sisters for a month. But the life of a magical creature comes at a steep price, and Feyre has just killed the wrong wolf ...Follow Feyre's journey into the dangerous, alluring world of the Fae, where she will lose her heart, face her demons, and learn what she is truly capable of.The world expands in A Court of Silver Flames with the story of Feyre's fiery sister, Nesta. This stunning five-book box set of the #1 bestselling series by Sarah J. Maas includes A Court of Thorns and Roses, A Court of Mist and Fury, A Court of Wings and Ruin, A Court of Frost and Starlight, and A Court of Silver Flames.   Read more",</v>
      </c>
    </row>
    <row r="318" spans="1:16" x14ac:dyDescent="0.2">
      <c r="A318" t="s">
        <v>2982</v>
      </c>
      <c r="B318" t="str">
        <f t="shared" ref="B318" si="411">MID(A318, FIND("amazon.com/", A318) + LEN("amazon.com/"), LEN(A318) - FIND("amazon.com/", A318) - LEN("amazon.com/")-1)</f>
        <v>Court-Thorns-Roses-Paperback-books</v>
      </c>
      <c r="E318" t="str">
        <f t="shared" ref="E318:E319" si="412">J318</f>
        <v>&lt;/div&gt;</v>
      </c>
      <c r="J318" t="s">
        <v>111</v>
      </c>
      <c r="N318" t="str">
        <f t="shared" si="408"/>
        <v>Court-Thorns-Roses-Paperback-books</v>
      </c>
      <c r="O318" t="s">
        <v>3130</v>
      </c>
      <c r="P318" t="str">
        <f>O318</f>
        <v xml:space="preserve">    "customerReviews": "&lt;img src=\"https://c.media-amazon.com/images/S/amazon-avatars-global/default.png\"/&gt;Amazon Customer5.0 out of 5 stars\n\n\n\n\n\n\n\n  \n  \n    Amazing series!\n  \nReviewed in the United States on May 9, 2024Verified Purchase\n\n\n\n\n\n\n\n  \n  \n    First off, the bundle is great as it is cheaper to purchase this way. If you’re trying to get back into reading this is a great choice! It is Romantasy (Romance/Fantasy). It is a great blend of both. The writing is excellent, the way the author lines up the events with the overarching plot is clever and fun. The first book is slow moving but that’s due to it focusing on world building and getting to know the main character. The book speeds up at the end and gets intense which leaves you primed up for book 2. By far book 2 and 5 are my favorites. As you read book 2, you discover so much more about the world and are just as in awe as the main character. Book 3 is really intense including a war and mostly focused on character development and learning about other courts which was interesting. Book 4 is what Booktok calls the “Christmas Special”. It’s honestly a gem. It focuses on their version of Christmas which is Winter Solstice. It’s the shortest in the series and what makes it a gem is that you get to see the characters happy for a bit. I know when I watch tv shows or read books, when there’s a lot of mayhem all the time, I’m always craving a little happiness or stillness to see the characters living normally and not focused on the next problem, so I am grateful book 4 exists. As I mentioned before the author is great at planting events or tid bits of information into the storyline that will be used later. As the characters are happy in book 4, the author sets up the next book with bits of information that sparks curiosity about a certain character. When you get to book 5, you are hooked and curious to find out what’s been going on with said character and get to explore that character a lot more.Well there you it! I tried to not be too specific or give any spoilers! I hope you’ll read this series! It’s worth it!\n  \nRead more\n  72 people found this helpful\n    \n          \n              \n                  Helpful\n              \n          \n      Sending feedback...Thank you for your feedback.Sorry, we failed to record your vote. Please try again\n        Report\n  &lt;img src=\"https://c.media-amazon.com/images/S/amazon-avatars-global/b2e7e4e5-225d-43f3-829c-dff3fece6237._CR0%2C0%2C500%2C500_SX460_.jpg\"/&gt;Kat5.0 out of 5 stars\n\n\n\n\n\n\n\n  \n  \n    Great fantasy series, not feminist literature.\n  \nReviewed in the United States on December 9, 2023Verified Purchase\n\n\n\n\n\n\n\n  \n  \n    If you like spicy romance novels and you like high fantasy novels, you will like this series. It is an adult series for adult themes and adult scenes, not just spice, but also gore/war/torture, and that is important to note. This series has its own magic system and mythologies, and is connected to other universes of the author including Crescent City and Throne of Glass but can be read on its own. I think it is a really good series.SPOILERS (not heavy spoilers but will talk about things which happen in the book in a general sense) for conversation about feminism/fascism/mental illness.Many people want a high fantasy series which is feminist in nature and the male love interests are feminist, this is not that kind of book. It definitely has feminist undertones and female empowerment undertones, it is written by a female author which historically high-fantasy books in a female lens have been shunned so I prefer to support female authors, but the love interest does many things which are not feminist.The male love interest in this book drugs her and dances inappropriately with her, and then claims there was no other way to make the villain think he didn’t care about the protagonist and put her in danger. That is pretty unbelievable, there are a million other options that do not include drugging someone in that situation.The male love interest “rescues” the protagonist and brings her to a place which only his friends and family, for hundreds of years of relational ties, are. This technically is a social isolation happening. This is apparent when 5 books later the love interest is not only still lying to the protagonist, but getting all the friends and family to lie for him about something that directly and drastically affects her life. She technically is supposed to be the same level of power that he is, but it is very clear that was a stunt to show symbolically how much he cared for her. Because if she truly had the same power as him then the friends and family would not have lied like that, the same way they would not have lied to him. The other thing about that is she was raised to her status without any well learned political or historical education of the people she is ruling, giving the male love interest good reason to be able to over-ride anything she put into place, and not giving her enough knowledge to truly do her job. What also goes along with this is that all education on those political historical topics will have to come through him or people whom he is employing/has these strong ties with.There is a race of people which the love interest rules over who are physically and sexually abusing females, and neglecting/abusing their male children to be warriors. The love interest claims to have put laws into place to prevent this, however, he does not enforce them. Similar to how he symbolically gave the protagonist a position of power, he seemed to have symbolically put a feminist law into place but then not follow through. It is claimed the abuse they are facing is culture, and to give the males more time to change, which is obviously untrue and harmful. “He will change” rhetoric harms women often. I think the way the fantasy race and issue of female violence was written was realistic, but I also think that realism is disturbing because of his unwillingness to be harsher in punishment towards males who are literally physically altering these females. It also is somewhat insinuated there is fascism going on because of his obsession with keeping one “good” city safe, and his distaste for the sexist race of warriors and the other city - which he oversees and is in charge of. It is almost like he believes their lives lost causes and something to be used to protect his favorite city and people, which is obviously harmful to the people who do not live in his favorite city because their ruler has abandoned them to harm in belief of culture.Again, this is a fantasy book, I do not believe this to reflect the authors beliefs on feminism or humanitarian efforts, but if you personally are looking for a high-fantasy book with a feminist love interest, this is probably not the one.Lastly, the last book has a topic of mental illness- specifically substance use issues. This book was so difficult to read as a researcher in psychology because of the abuse the protagonist faced and how she got better despite, in real life, this person would likely be far worse off. What I mean by this is the protagonist was unliked due to a disability she had in childhood, inadaptibility which is something that happens in children groomed to be married off (groomed meaning taught to be something very specific, particularly in a way of being sold to the highest bidder and marrying a wealthy male). Her sister took her meaning for life by marrying someone powerful and rich without any of the efforts and grooming which the protagonist faced in childhood, so all her trauma no longer had meaning and she no longer felt any reason to be alive. After this she developed an addiction to alcohol and began sexual risk taking behaviors. What her family did was ridicule and shame her but also enable her with money. Shame results in a cycle of wanting pleasure, so doing this was worsening her behavior. After the family got fed up with her wasting money, instead of setting boundaries and no longer buying alcohol, they threatened her life, took away her autonomy, verbally and emotionally abused her, isolated her, and then the person in charge of helping her developed a sexual relationship with her (which is supposed to be romantic but when she already struggled with risky sexual behaviors, this was taking advantage of her). On top it, a scene occurs where she essentially is noted as suicidal, and instead of helping her he continues to be short, rude, and mean to her and forced her to hike (???). And this was because she pointed out a lie which the whole family was keeping from her sister by her love interest, so the protagonist of this book was being punished for giving information which her sister had a right to know. It is just so incredibly hard to read.Of course, these people do not have psychology or mental wellness, however, I think the part I take most issue with is the unrealistic fact she gets better. Because this is a popular series I would also be concerned with people taking the idea that this sort of behavior towards someone mentally ill is romantic or okay in any way shape or form. This is fantasy, most people know that, but I feel compelled to state it anyway.  Overall:I do like the books, I like the writing style, I even do not mind many of the character flaws and the big issues I mentioned occurring, it adds to moral/ethical calamity and makes you question who is the real villain or hero. But, I have seen people stating that this is a more feminist style high fantasy romance and I just wanted to point all the reasons I do not believe that to be the case.\n  \nRead more\n  238 people found this helpful\n    \n          \n              \n                  Helpful\n              \n          \n      Sending feedback...Thank you for your feedback.Sorry, we failed to record your vote. Please try again\n        Report\n  &lt;img src=\"https://c.media-amazon.com/images/S/amazon-avatars-global/default.png\"/&gt;Abi 5.0 out of 5 stars\n\n\n\n\n\n\n\n  \n  \n    10/10 series for someone who enjoys staying up far too late to read\n  \nReviewed in the United States on July 19, 2024Verified Purchase\n\n\n\n\n\n\n\n  \n  \n    Growing up, I was an AVID reader of all things fantasy. Lately, a lot of books have lacked the appeal that I grew up loving when I chose books to read. The ACOTAR series brought back my love of reading (and staying up far too late to finish the chapter I was on). I would recommend this book to anyone who maybe, like myself, was in a rut trying to find exciting fantasy books as an adult. These books are spicy, compelling, and overall such a wonderful story. I found myself gasping, crying, and laughing at the characters. I’m on the last book of the series now, and it feels like I’m reading about my friends from another world. The last time a series has made me feel that way was in my teens (probably reading Percy Jackson or something similar). I would 10/10 suggest this series.\n  \nRead more\n  3 people found this helpful\n    \n          \n              \n                  Helpful\n              \n          \n      Sending feedback...Thank you for your feedback.Sorry, we failed to record your vote. Please try again\n        Report\n  &lt;img src=\"https://c.media-amazon.com/images/S/amazon-avatars-global/982d4f31-eac1-42c6-b008-08949a716641._CR0%2C45%2C243%2C243_UX460_.jpg\"/&gt;Frankie075.0 out of 5 stars\n\n\n\n\n\n\n\n  \n  \n    I have lost so much sleep cause these books are too good to put down\n  \nReviewed in the United States on July 17, 2024Verified Purchase\n\n\n\n\n\n\n\n  \n  \n    I promised myself I would read more books this year and spend less time on my phone. I saw one of my friends was reading this book series so I decided to give it a try. I have absolutely fallen in love with this book series, it’s incredible. I feel like it brings your imagination back to life and you fall into a magical world every time you open the pages. The story line is easy to follow and keeps you wanting more and more. It’s a mix of fantasy, sex, war and extremely well thought out characters that either make you fall in love with them or hate them immensely. I have never loved a series of books like this probably ever. Fall into this beautiful world and buy the books, your imagination like thank you\n  \nRead more\n  21 people found this helpful\n    \n          \n              \n                  Helpful\n              \n          \n      Sending feedback...Thank you for your feedback.Sorry, we failed to record your vote. Please try again\n        Report\n  &lt;img src=\"https://c.media-amazon.com/images/S/amazon-avatars-global/a6a05ae7-4688-4691-b6ba-2eb3ee8fb0a7._CR0%2C0%2C908%2C908_SX460_.jpg\"/&gt;M. H.5.0 out of 5 stars\n\n\n\n\n\n\n\n  \n  \n    Wow!\n  \nReviewed in the United States on July 6, 2024Verified Purchase\n\n\n\n\n\n\n\n  \n  \n    Book 1- definitely pulls you in. A few spicy scenes!Book 2- turns everything upside down from what you thought you know and who you thought was good or bad. More spicy scenes!Book 3- gripping, fast paced, intense, plot twists. War. Great book!! Possibly the climactic peak of the series.Book 4- angsty. Leaves you wanting more. Still a great read.Book 5- a TON of spicy scenes and mostly from Nesta’s POV.My only complaint - Morrigan doesn’t have a lot of time in books 4 and 5. We do get to see some of her memories of when her male family beat her and left her for dead at the border of Eris’. We do find out she has a life carved out for self outside of the Night Courts circle\n  \nRead more\n  13 people found this helpful\n    \n          \n              \n                  Helpful\n              \n          \n      Sending feedback...Thank you for your feedback.Sorry, we failed to record your vote. Please try again\n        Report",</v>
      </c>
    </row>
    <row r="319" spans="1:16" x14ac:dyDescent="0.2">
      <c r="A319" t="s">
        <v>2983</v>
      </c>
      <c r="E319" t="str">
        <f t="shared" si="412"/>
        <v>&lt;/a&gt;</v>
      </c>
      <c r="J319" t="s">
        <v>112</v>
      </c>
      <c r="N319" t="str">
        <f t="shared" ref="N319" si="413">MID(A319, FIND("https://", A319), LEN(A319) - FIND("https://", A319) - 1)</f>
        <v>https://www.amazon.com/Court-Thorns-Roses-Paperback-books/dp/1639730192/ref=zg_bs_g_books_d_sccl_46/133-8364463-3604600?psc=</v>
      </c>
      <c r="O319" t="s">
        <v>3131</v>
      </c>
      <c r="P319" t="str">
        <f>MID(O319, FIND("https://", O319), LEN(O319) - FIND("https://", O319) )</f>
        <v>https://www.amazon.com/Court-Thorns-Roses-Paperback-books/dp/1639730192?psc=&amp;linkCode=ll1&amp;tag=dividy-20&amp;linkId=c704ef8d62d28640db5abd1fb3949501&amp;language=en_US&amp;ref_=as_li_ss_tl</v>
      </c>
    </row>
    <row r="320" spans="1:16" x14ac:dyDescent="0.2">
      <c r="A320" t="s">
        <v>136</v>
      </c>
      <c r="O320" t="s">
        <v>162</v>
      </c>
    </row>
    <row r="321" spans="1:16" x14ac:dyDescent="0.2">
      <c r="A321" t="s">
        <v>135</v>
      </c>
      <c r="E321" t="str">
        <f t="shared" ref="E321" si="414">J321&amp;$B$37&amp;B324&amp;K321</f>
        <v>&lt;a href="/Books1/All-Colors-Dark-Chris-Whitaker"&gt;&lt;div class="product-card"&gt;</v>
      </c>
      <c r="J321" t="s">
        <v>146</v>
      </c>
      <c r="K321" t="s">
        <v>145</v>
      </c>
      <c r="O321" s="7"/>
    </row>
    <row r="322" spans="1:16" x14ac:dyDescent="0.2">
      <c r="A322" t="s">
        <v>2984</v>
      </c>
      <c r="B322" t="str">
        <f t="shared" ref="B322" si="415">MID(A322, FIND("https://", A322), IFERROR(FIND(".jpg", A322), FIND(".png", A322)) - FIND("https://", A322) + 4)</f>
        <v>https://c.media-amazon.com/images/I/81w57qoaHXL._AC_UL300_SR300,200_.jpg</v>
      </c>
      <c r="E322" t="str">
        <f t="shared" ref="E322" si="416">J322&amp;B322&amp;K322&amp;B323&amp;L322</f>
        <v>&lt;img src="https://c.media-amazon.com/images/I/81w57qoaHXL._AC_UL300_SR300,200_.jpg" alt="All the Colors of the Dark: A Read with Jenna Pick" class="product-image"&gt;</v>
      </c>
      <c r="J322" t="s">
        <v>140</v>
      </c>
      <c r="K322" t="s">
        <v>141</v>
      </c>
      <c r="L322" t="s">
        <v>142</v>
      </c>
      <c r="N322" t="str">
        <f t="shared" ref="N322:N324" si="417">B322</f>
        <v>https://c.media-amazon.com/images/I/81w57qoaHXL._AC_UL300_SR300,200_.jpg</v>
      </c>
      <c r="O322" t="s">
        <v>341</v>
      </c>
    </row>
    <row r="323" spans="1:16" x14ac:dyDescent="0.2">
      <c r="A323" t="s">
        <v>2985</v>
      </c>
      <c r="B323" t="str">
        <f t="shared" ref="B323" si="418">MID(A323, FIND("""", A323, FIND("name"":", A323)) + 4, LEN(A323) - FIND("""", A323, FIND("name"":", A323)) - 5)</f>
        <v>All the Colors of the Dark: A Read with Jenna Pick</v>
      </c>
      <c r="E323" t="str">
        <f t="shared" ref="E323" si="419">J323&amp;B323&amp;K323</f>
        <v>&lt;h3 class="product-title"&gt;All the Colors of the Dark: A Read with Jenna Pick&lt;/h3&gt;</v>
      </c>
      <c r="J323" t="s">
        <v>144</v>
      </c>
      <c r="K323" t="s">
        <v>143</v>
      </c>
      <c r="N323" t="str">
        <f t="shared" si="417"/>
        <v>All the Colors of the Dark: A Read with Jenna Pick</v>
      </c>
      <c r="O323" t="s">
        <v>3132</v>
      </c>
      <c r="P323" t="str">
        <f>O323</f>
        <v xml:space="preserve">    "productDetails": "NEW YORK TIMES BESTSELLER •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v>
      </c>
    </row>
    <row r="324" spans="1:16" x14ac:dyDescent="0.2">
      <c r="A324" t="s">
        <v>2986</v>
      </c>
      <c r="B324" t="str">
        <f t="shared" ref="B324" si="420">MID(A324, FIND("amazon.com/", A324) + LEN("amazon.com/"), LEN(A324) - FIND("amazon.com/", A324) - LEN("amazon.com/")-1)</f>
        <v>All-Colors-Dark-Chris-Whitaker</v>
      </c>
      <c r="E324" t="str">
        <f t="shared" ref="E324:E325" si="421">J324</f>
        <v>&lt;/div&gt;</v>
      </c>
      <c r="J324" t="s">
        <v>111</v>
      </c>
      <c r="N324" t="str">
        <f t="shared" si="417"/>
        <v>All-Colors-Dark-Chris-Whitaker</v>
      </c>
      <c r="O324" t="s">
        <v>3133</v>
      </c>
      <c r="P324" t="str">
        <f>O324</f>
        <v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80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30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8 people found this helpful\n    \n          \n              \n                  Helpful\n              \n          \n      Sending feedback...Thank you for your feedback.Sorry, we failed to record your vote. Please try again\n        Report\n  &lt;img src=\"https://c.media-amazon.com/images/S/amazon-avatars-global/default.png\"/&gt;Rod5.0 out of 5 stars\n\n\n\n\n\n\n\n  \n  \n    Epic\n  \nReviewed in the United States on September 10, 2024Verified Purchase\n\n\n\n\n\n\n\n  \n  \n    Incredible story (and incredibly long).  Confusing at times but amazing surprises throughout.  Great characters.  Very creative writing style.  Definitely worth reading.\n  \nRead more\n  \n    \n          \n              \n                  Helpful\n              \n          \n      Sending feedback...Thank you for your feedback.Sorry, we failed to record your vote. Please try again\n        Report\n  &lt;img src=\"https://c.media-amazon.com/images/S/amazon-avatars-global/default.png\"/&gt;-L5.0 out of 5 stars\n\n\n\n\n\n\n\n  \n  \n    Outstanding\n  \nReviewed in the United States on August 30, 2024Verified Purchase\n\n\n\n\n\n\n\n  \n  \n    I was moved and touched by this beyond what I am willing to admit.  I was in a book slump for a very long time. Unable and struggling to find a read to match this one. So much so I wasn’t even able to write a review for it because I was still processing it.The writing is outstanding - clever, well-knitted together. Every little detail is well-fitted and placed perfectly to tie in all loose ends.The themes expressed perfectly. My only complaint is - once you get to the ending, you realize how political this fiction piece is - pushing an agenda right before the elections.And yet I can’t  refuse the fact that writing was great, intense and very emotional.\n  \nRead more\n  2 people found this helpful\n    \n          \n              \n                  Helpful\n              \n          \n      Sending feedback...Thank you for your feedback.Sorry, we failed to record your vote. Please try again\n        Report\n  &lt;img src=\"https://c.media-amazon.com/images/S/amazon-avatars-global/default.png\"/&gt;Ruth Fitzsimmons5.0 out of 5 stars\n\n\n\n\n\n\n\n  \n  \n    Best Book I’ve Read AllYear\n  \nReviewed in the United States on August 10, 2024Verified Purchase\n\n\n\n\n\n\n\n  \n  \n    All the Colors of the Dark by Chris Whitaker is easily the best book I’ve read all year.  It is a book about endless love, tragedy, and hope; both a coming of age novel as well as a years-long mystery. Chris Whitaker’s writing is like music, with one note leading to the next, pulling the reader along with crescendos and interludes as he skillfully reveals the decades-long relationship between Patch and Saint with all its complexities. The last 30 or so pages are so beautiful, it was almost unbearable.\n  \nRead more\n  2 people found this helpful\n    \n          \n              \n                  Helpful\n              \n          \n      Sending feedback...Thank you for your feedback.Sorry, we failed to record your vote. Please try again\n        Report\n  &lt;img src=\"https://c.media-amazon.com/images/S/amazon-avatars-global/default.png\"/&gt;Keato5.0 out of 5 stars\n\n\n\n\n\n\n\n  \n  \n    Best Book Ever\n  \nReviewed in the United States on September 3, 2024Verified Purchase\n\n\n\n\n\n\n\n  \n  \n    This book is a marvel of love. Amazingly beautiful with endless twists and turns, fully realized characters and soul, so deep, you could drown. May now be my most favored read.\n  \nRead more\n  One person found this helpful\n    \n          \n              \n                  Helpful\n              \n          \n      Sending feedback...Thank you for your feedback.Sorry, we failed to record your vote. Please try again\n        Report\n  &lt;img src=\"https://c.media-amazon.com/images/S/amazon-avatars-global/default.png\"/&gt;Bron MS4.0 out of 5 stars\n\n\n\n\n\n\n\n  \n  \n    A compelling read\n  \nReviewed in the United States on August 20, 2024Verified Purchase\n\n\n\n\n\n\n\n  \n  \n    Lots of layers to this story. Lots of twists and turns and characters who are imperfect and yet highly talented, of love and loss, and tragedy and joy. Once you start this book and get through the first chapter or so you will find it difficult to put down.\n  \nRead more\n  \n    \n          \n              \n                  Helpful\n              \n          \n      Sending feedback...Thank you for your feedback.Sorry, we failed to record your vote. Please try again\n        Report",</v>
      </c>
    </row>
    <row r="325" spans="1:16" x14ac:dyDescent="0.2">
      <c r="A325" t="s">
        <v>2987</v>
      </c>
      <c r="E325" t="str">
        <f t="shared" si="421"/>
        <v>&lt;/a&gt;</v>
      </c>
      <c r="J325" t="s">
        <v>112</v>
      </c>
      <c r="N325" t="str">
        <f t="shared" ref="N325" si="422">MID(A325, FIND("https://", A325), LEN(A325) - FIND("https://", A325) - 1)</f>
        <v>https://www.amazon.com/All-Colors-Dark-Chris-Whitaker/dp/0593798872/ref=zg_bs_g_books_d_sccl_47/133-8364463-3604600?psc=</v>
      </c>
      <c r="O325" t="s">
        <v>3134</v>
      </c>
      <c r="P325" t="str">
        <f>MID(O325, FIND("https://", O325), LEN(O325) - FIND("https://", O325) )</f>
        <v>https://www.amazon.com/All-Colors-Dark-Chris-Whitaker/dp/0593798872?psc=&amp;linkCode=ll1&amp;tag=dividy-20&amp;linkId=b47339912516aeedd143902d72d3f5f7&amp;language=en_US&amp;ref_=as_li_ss_tl</v>
      </c>
    </row>
    <row r="326" spans="1:16" x14ac:dyDescent="0.2">
      <c r="A326" t="s">
        <v>136</v>
      </c>
      <c r="O326" t="s">
        <v>162</v>
      </c>
    </row>
    <row r="327" spans="1:16" x14ac:dyDescent="0.2">
      <c r="A327" t="s">
        <v>135</v>
      </c>
      <c r="E327" t="str">
        <f t="shared" ref="E327" si="423">J327&amp;$B$37&amp;B330&amp;K327</f>
        <v>&lt;a href="/Books1/Hot-Mess-Diary-Wimpy-Book"&gt;&lt;div class="product-card"&gt;</v>
      </c>
      <c r="J327" t="s">
        <v>146</v>
      </c>
      <c r="K327" t="s">
        <v>145</v>
      </c>
      <c r="O327" s="7"/>
    </row>
    <row r="328" spans="1:16" x14ac:dyDescent="0.2">
      <c r="A328" t="s">
        <v>2988</v>
      </c>
      <c r="B328" t="str">
        <f t="shared" ref="B328" si="424">MID(A328, FIND("https://", A328), IFERROR(FIND(".jpg", A328), FIND(".png", A328)) - FIND("https://", A328) + 4)</f>
        <v>https://c.media-amazon.com/images/I/81mFBsBFYXL._AC_UL300_SR300,200_.jpg</v>
      </c>
      <c r="E328" t="str">
        <f t="shared" ref="E328" si="425">J328&amp;B328&amp;K328&amp;B329&amp;L328</f>
        <v>&lt;img src="https://c.media-amazon.com/images/I/81mFBsBFYXL._AC_UL300_SR300,200_.jpg" alt="Hot Mess (Diary of a Wimpy Kid Book 19) (Volume 19)" class="product-image"&gt;</v>
      </c>
      <c r="J328" t="s">
        <v>140</v>
      </c>
      <c r="K328" t="s">
        <v>141</v>
      </c>
      <c r="L328" t="s">
        <v>142</v>
      </c>
      <c r="N328" t="str">
        <f t="shared" ref="N328:N330" si="426">B328</f>
        <v>https://c.media-amazon.com/images/I/81mFBsBFYXL._AC_UL300_SR300,200_.jpg</v>
      </c>
      <c r="O328" t="s">
        <v>341</v>
      </c>
    </row>
    <row r="329" spans="1:16" x14ac:dyDescent="0.2">
      <c r="A329" t="s">
        <v>2989</v>
      </c>
      <c r="B329" t="str">
        <f t="shared" ref="B329" si="427">MID(A329, FIND("""", A329, FIND("name"":", A329)) + 4, LEN(A329) - FIND("""", A329, FIND("name"":", A329)) - 5)</f>
        <v>Hot Mess (Diary of a Wimpy Kid Book 19) (Volume 19)</v>
      </c>
      <c r="E329" t="str">
        <f t="shared" ref="E329" si="428">J329&amp;B329&amp;K329</f>
        <v>&lt;h3 class="product-title"&gt;Hot Mess (Diary of a Wimpy Kid Book 19) (Volume 19)&lt;/h3&gt;</v>
      </c>
      <c r="J329" t="s">
        <v>144</v>
      </c>
      <c r="K329" t="s">
        <v>143</v>
      </c>
      <c r="N329" t="str">
        <f t="shared" si="426"/>
        <v>Hot Mess (Diary of a Wimpy Kid Book 19) (Volume 19)</v>
      </c>
      <c r="O329" t="s">
        <v>3135</v>
      </c>
      <c r="P329" t="str">
        <f>O329</f>
        <v xml:space="preserve">    "productDetails": "In Hot Mess, book 19 of the Diary of a Wimpy Kid series from #1 international bestselling author Jeff Kinney, Greg Heffley is in for a particularly awkward summer with his whole family.  The pressure is building for Greg Heffley, who discovers that when you mix heaps of family, a tiny beach house, and sweltering heat, it’s a recipe for disaster. Speaking of recipes—the secret ingredients behind Gramma’s famous meatballs have been closely guarded for years. Can Greg unpack all of his family’s mysteries before their vacation is over? Or will he just stir the pot? This sidesplittingly relatable summer story is the funniest Wimpy Kid book yet!Collect all the books in the #1 bestselling Diary of a Wimpy Kid series: Diary of a Wimpy Kid (#1) | Rodrick Rules (#2) | The Last Straw (#3) | Dog Days (#4) | The Ugly Truth (#5) | Cabin Fever (#6) | The Third Wheel (#7) | Hard Luck (#8) | The Long Haul (#9) | Old School (#10) | Double Down (#11) | The Getaway (#12) | The Meltdown (#13) | Wrecking Ball (#14) | The Deep End (#15) | Big Shot (#16) | Diper Överlöde (#17) | No Brainer (#18) | Hot Mess (#19)See the Wimpy Kid World in a whole new way with the #1 bestselling Awesome Friendly books, told from the perspective of Greg Heffley’s best friend Rowley Jefferson: Diary of an Awesome Friendly Kid: Rowley Jefferson’s Journal | Rowley Jefferson’s Awesome Friendly Adventure | Rowley Jefferson’s Awesome Friendly Spooky Stories   Read more",</v>
      </c>
    </row>
    <row r="330" spans="1:16" x14ac:dyDescent="0.2">
      <c r="A330" t="s">
        <v>2990</v>
      </c>
      <c r="B330" t="str">
        <f t="shared" ref="B330" si="429">MID(A330, FIND("amazon.com/", A330) + LEN("amazon.com/"), LEN(A330) - FIND("amazon.com/", A330) - LEN("amazon.com/")-1)</f>
        <v>Hot-Mess-Diary-Wimpy-Book</v>
      </c>
      <c r="E330" t="str">
        <f t="shared" ref="E330:E331" si="430">J330</f>
        <v>&lt;/div&gt;</v>
      </c>
      <c r="J330" t="s">
        <v>111</v>
      </c>
      <c r="N330" t="str">
        <f t="shared" si="426"/>
        <v>Hot-Mess-Diary-Wimpy-Book</v>
      </c>
      <c r="O330" t="s">
        <v>1140</v>
      </c>
      <c r="P330" t="str">
        <f>O330</f>
        <v xml:space="preserve">    "customerReviews": "No customer reviews found",</v>
      </c>
    </row>
    <row r="331" spans="1:16" x14ac:dyDescent="0.2">
      <c r="A331" t="s">
        <v>2991</v>
      </c>
      <c r="E331" t="str">
        <f t="shared" si="430"/>
        <v>&lt;/a&gt;</v>
      </c>
      <c r="J331" t="s">
        <v>112</v>
      </c>
      <c r="N331" t="str">
        <f t="shared" ref="N331" si="431">MID(A331, FIND("https://", A331), LEN(A331) - FIND("https://", A331) - 1)</f>
        <v>https://www.amazon.com/Hot-Mess-Diary-Wimpy-Book/dp/1419766953/ref=zg_bs_g_books_d_sccl_48/133-8364463-3604600?psc=</v>
      </c>
      <c r="O331" t="s">
        <v>3136</v>
      </c>
      <c r="P331" t="str">
        <f>MID(O331, FIND("https://", O331), LEN(O331) - FIND("https://", O331) )</f>
        <v>https://www.amazon.com/Hot-Mess-Diary-Wimpy-Book/dp/1419766953?psc=&amp;linkCode=ll1&amp;tag=dividy-20&amp;linkId=52550da4c6f797dacfc007c91d54e9ca&amp;language=en_US&amp;ref_=as_li_ss_tl</v>
      </c>
    </row>
    <row r="332" spans="1:16" x14ac:dyDescent="0.2">
      <c r="A332" t="s">
        <v>136</v>
      </c>
      <c r="O332" t="s">
        <v>162</v>
      </c>
    </row>
    <row r="333" spans="1:16" x14ac:dyDescent="0.2">
      <c r="A333" t="s">
        <v>135</v>
      </c>
      <c r="E333" t="str">
        <f t="shared" ref="E333" si="432">J333&amp;$B$37&amp;B336&amp;K333</f>
        <v>&lt;a href="/Books1/Chicka-Boom-Board-Book"&gt;&lt;div class="product-card"&gt;</v>
      </c>
      <c r="J333" t="s">
        <v>146</v>
      </c>
      <c r="K333" t="s">
        <v>145</v>
      </c>
      <c r="O333" s="7"/>
    </row>
    <row r="334" spans="1:16" x14ac:dyDescent="0.2">
      <c r="A334" t="s">
        <v>2992</v>
      </c>
      <c r="B334" t="str">
        <f t="shared" ref="B334" si="433">MID(A334, FIND("https://", A334), IFERROR(FIND(".jpg", A334), FIND(".png", A334)) - FIND("https://", A334) + 4)</f>
        <v>https://c.media-amazon.com/images/I/51WABgZmdWL._AC_UL300_SR300,200_.jpg</v>
      </c>
      <c r="E334" t="str">
        <f t="shared" ref="E334" si="434">J334&amp;B334&amp;K334&amp;B335&amp;L334</f>
        <v>&lt;img src="https://c.media-amazon.com/images/I/51WABgZmdWL._AC_UL300_SR300,200_.jpg" alt="Chicka Chicka Boom Boom (Board Book)" class="product-image"&gt;</v>
      </c>
      <c r="J334" t="s">
        <v>140</v>
      </c>
      <c r="K334" t="s">
        <v>141</v>
      </c>
      <c r="L334" t="s">
        <v>142</v>
      </c>
      <c r="N334" t="str">
        <f t="shared" ref="N334:N336" si="435">B334</f>
        <v>https://c.media-amazon.com/images/I/51WABgZmdWL._AC_UL300_SR300,200_.jpg</v>
      </c>
      <c r="O334" t="s">
        <v>341</v>
      </c>
    </row>
    <row r="335" spans="1:16" x14ac:dyDescent="0.2">
      <c r="A335" t="s">
        <v>2993</v>
      </c>
      <c r="B335" t="str">
        <f t="shared" ref="B335" si="436">MID(A335, FIND("""", A335, FIND("name"":", A335)) + 4, LEN(A335) - FIND("""", A335, FIND("name"":", A335)) - 5)</f>
        <v>Chicka Chicka Boom Boom (Board Book)</v>
      </c>
      <c r="E335" t="str">
        <f t="shared" ref="E335" si="437">J335&amp;B335&amp;K335</f>
        <v>&lt;h3 class="product-title"&gt;Chicka Chicka Boom Boom (Board Book)&lt;/h3&gt;</v>
      </c>
      <c r="J335" t="s">
        <v>144</v>
      </c>
      <c r="K335" t="s">
        <v>143</v>
      </c>
      <c r="N335" t="str">
        <f t="shared" si="435"/>
        <v>Chicka Chicka Boom Boom (Board Book)</v>
      </c>
      <c r="O335" t="s">
        <v>3137</v>
      </c>
      <c r="P335" t="str">
        <f>O335</f>
        <v xml:space="preserve">    "productDetails": "There is always enough room on your child’s bookshelf for this Classic Board Book edition of the rollicking alphabet chant that has been a children’s favorite for over thirty years!A told B, and B told C, “I’ll meet you at the top of the coconut tree” In this lively alphabet rhyme, all the letters of the alphabet race each other up the coconut tree. Will there be enough room? Oh, no—Chicka Chicka Boom! Boom! Countless children—and their parents—can joyfully recite the familiar words of this beloved alphabet chant. Bill Martin, Jr., and John Archambault’s rhythmic text keeps the beat with Caldecott Honor illustrator Lois Ehlert’s bold, cheerful art. This winning combination has made the Chicka Chicka series an enduring classic.   Read more",</v>
      </c>
    </row>
    <row r="336" spans="1:16" x14ac:dyDescent="0.2">
      <c r="A336" t="s">
        <v>2994</v>
      </c>
      <c r="B336" t="str">
        <f t="shared" ref="B336" si="438">MID(A336, FIND("amazon.com/", A336) + LEN("amazon.com/"), LEN(A336) - FIND("amazon.com/", A336) - LEN("amazon.com/")-1)</f>
        <v>Chicka-Boom-Board-Book</v>
      </c>
      <c r="E336" t="str">
        <f t="shared" ref="E336:E337" si="439">J336</f>
        <v>&lt;/div&gt;</v>
      </c>
      <c r="J336" t="s">
        <v>111</v>
      </c>
      <c r="N336" t="str">
        <f t="shared" si="435"/>
        <v>Chicka-Boom-Board-Book</v>
      </c>
      <c r="O336" t="s">
        <v>3138</v>
      </c>
      <c r="P336" t="str">
        <f>O336</f>
        <v xml:space="preserve">    "customerReviews": "&lt;img src=\"https://c.media-amazon.com/images/S/amazon-avatars-global/default.png\"/&gt;Gendelfully5.0 out of 5 stars\n\n\n\n\n\n\n\n  \n  \n    Fun rhythmic book\n  \nReviewed in the United States on September 11, 2024Verified Purchase\n\n\n\n\n\n\n\n  \n  \n    *Chicka Chicka Boom Boom* by Bill Martin Jr. and John Archambault is a vibrant and engaging book that’s perfect for introducing young children to the alphabet. This beloved classic combines catchy rhymes with colorful, lively illustrations that bring the letters of the alphabet to life.The story follows the letters of the alphabet as they race up a coconut tree, only to come tumbling down in a lively, rhythmic adventure. The playful text and dynamic illustrations create a fun and memorable reading experience, making it a favorite for both children and parents.What makes this book stand out is its ability to combine educational content with entertainment. The rhythmic, repetitive text is great for building phonemic awareness and early literacy skills, while the whimsical illustrations capture children’s imaginations and keep them engaged.*Chicka Chicka Boom Boom* is a must-have for any young reader’s collection. Bill Martin Jr. and John Archambault’s creative and joyful approach to the alphabet makes this book an essential tool for fostering a love of reading and learning. Highly recommended for a fun and educational reading experience!\n  \nRead more\n  \n    \n          \n              \n                  Helpful\n              \n          \n      Sending feedback...Thank you for your feedback.Sorry, we failed to record your vote. Please try again\n        Report\n  &lt;img src=\"https://c.media-amazon.com/images/S/amazon-avatars-global/default.png\"/&gt;Nickole5.0 out of 5 stars\n\n\n\n\n\n\n\n  \n  \n    Sturdy and cute story\n  \nReviewed in the United States on August 14, 2024Verified Purchase\n\n\n\n\n\n\n\n  \n  \n    Sturdy, cute story, fun to read, great first book.\n  \nRead more\n  One person found this helpful\n    \n          \n              \n                  Helpful\n              \n          \n      Sending feedback...Thank you for your feedback.Sorry, we failed to record your vote. Please try again\n        Report\n  &lt;img src=\"https://c.media-amazon.com/images/S/amazon-avatars-global/default.png\"/&gt;Deb5.0 out of 5 stars\n\n\n\n\n\n\n\n  \n  \n    A favorite of mine\n  \nReviewed in the United States on August 8, 2024Verified Purchase\n\n\n\n\n\n\n\n  \n  \n    Who doesn’t love Shel Silverstein!The illustrations and letter characters make for a winning combination. Young listeners will be fully engaged as they listen to this masterpiece. No doubt, Shell’s unique writing style coupled with the wonderful colorful illustrations will be a hit! Enjoy!\n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Classic Book for babies, toddlers\n  \nReviewed in the United States on July 27, 2024Verified Purchase\n\n\n\n\n\n\n\n  \n  \n    Catchy, rhyming tale of the alphabet with colorful illustrations make this a timeless board book for young children. Even my one year birthday grandson got the “Chicka Chicka Boom Boom” ( or his version of it) right away!\n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Another way to teach the alphabet\n  \nReviewed in the United States on August 28, 2024Verified Purchase\n\n\n\n\n\n\n\n  \n  \n    Bought this for our 3 year old (at the time) granddaughter to help her learn her alphabet in a different way.  It was a fun book, she enjoyed it a lot.\n  \nRead more\n  \n    \n          \n              \n                  Helpful\n              \n          \n      Sending feedback...Thank you for your feedback.Sorry, we failed to record your vote. Please try again\n        Report\n  &lt;img src=\"https://c.media-amazon.com/images/S/amazon-avatars-global/default.png\"/&gt;Iteach45.0 out of 5 stars\n\n\n\n\n\n\n\n  \n  \n    Great new baby/shower gift\n  \nReviewed in the United States on August 3, 2024Verified Purchase\n\n\n\n\n\n\n\n  \n  \n    A fav book. Easy to hold, small sized. Kids love the chant!\n  \nRead more\n  2 people found this helpful\n    \n          \n              \n                  Helpful\n              \n          \n      Sending feedback...Thank you for your feedback.Sorry, we failed to record your vote. Please try again\n        Report\n  &lt;img src=\"https://c.media-amazon.com/images/S/amazon-avatars-global/default.png\"/&gt;Connie and Allen5.0 out of 5 stars\n\n\n\n\n\n\n\n  \n  \n    Fun to read, children love it\n  \nReviewed in the United States on June 21, 2024Verified Purchase\n\n\n\n\n\n\n\n  \n  \n    Our neighbor children love this book according to their parents.  It has such a repetitive rhythm and just FUN\n  \nRead more\n  2 people found this helpful\n    \n          \n              \n                  Helpful\n              \n          \n      Sending feedback...Thank you for your feedback.Sorry, we failed to record your vote. Please try again\n        Report\n  &lt;img src=\"https://c.media-amazon.com/images/S/amazon-avatars-global/default.png\"/&gt;MD family5.0 out of 5 stars\n\n\n\n\n\n\n\n  \n  \n    Boom Boom!\n  \nReviewed in the United States on July 15, 2024Verified Purchase\n\n\n\n\n\n\n\n  \n  \n    Loved this book when I was a kid &amp; now my toddler does too. Good way to learn the alphabet and different parts of speech.\n  \nRead more\n  One person found this helpful\n    \n          \n              \n                  Helpful\n              \n          \n      Sending feedback...Thank you for your feedback.Sorry, we failed to record your vote. Please try again\n        Report",</v>
      </c>
    </row>
    <row r="337" spans="1:16" x14ac:dyDescent="0.2">
      <c r="A337" t="s">
        <v>2995</v>
      </c>
      <c r="E337" t="str">
        <f t="shared" si="439"/>
        <v>&lt;/a&gt;</v>
      </c>
      <c r="J337" t="s">
        <v>112</v>
      </c>
      <c r="N337" t="str">
        <f t="shared" ref="N337" si="440">MID(A337, FIND("https://", A337), LEN(A337) - FIND("https://", A337) - 1)</f>
        <v>https://www.amazon.com/Chicka-Boom-Board-Book/dp/1442450703/ref=zg_bs_g_books_d_sccl_49/133-8364463-3604600?psc=</v>
      </c>
      <c r="O337" t="s">
        <v>3139</v>
      </c>
      <c r="P337" t="str">
        <f>MID(O337, FIND("https://", O337), LEN(O337) - FIND("https://", O337) )</f>
        <v>https://www.amazon.com/Chicka-Boom-Board-Book/dp/1442450703?psc=&amp;linkCode=ll1&amp;tag=dividy-20&amp;linkId=c14555d53f6f1eaad34e3de204492fee&amp;language=en_US&amp;ref_=as_li_ss_tl</v>
      </c>
    </row>
    <row r="338" spans="1:16" x14ac:dyDescent="0.2">
      <c r="A338" t="s">
        <v>136</v>
      </c>
      <c r="O338" t="s">
        <v>162</v>
      </c>
    </row>
    <row r="339" spans="1:16" x14ac:dyDescent="0.2">
      <c r="A339" t="s">
        <v>135</v>
      </c>
      <c r="E339" t="str">
        <f t="shared" ref="E339" si="441">J339&amp;$B$37&amp;B342&amp;K339</f>
        <v>&lt;a href="/Books1/School-Zone-Multiplication-Grades-Concentration"&gt;&lt;div class="product-card"&gt;</v>
      </c>
      <c r="J339" t="s">
        <v>146</v>
      </c>
      <c r="K339" t="s">
        <v>145</v>
      </c>
      <c r="O339" s="7"/>
    </row>
    <row r="340" spans="1:16" x14ac:dyDescent="0.2">
      <c r="A340" t="s">
        <v>2996</v>
      </c>
      <c r="B340" t="str">
        <f t="shared" ref="B340" si="442">MID(A340, FIND("https://", A340), IFERROR(FIND(".jpg", A340), FIND(".png", A340)) - FIND("https://", A340) + 4)</f>
        <v>https://c.media-amazon.com/images/I/715AP6HQifL._AC_UL300_SR300,200_.jpg</v>
      </c>
      <c r="E340" t="str">
        <f t="shared" ref="E340" si="443">J340&amp;B340&amp;K340&amp;B341&amp;L340</f>
        <v>&lt;img src="https://c.media-amazon.com/images/I/715AP6HQifL._AC_UL300_SR300,200_.jpg" alt="School Zone - Multiplication 0-12 Flash Cards - Ages 8+, 3rd Grade, 4th Grade, Elementary Math, Multiplication Facts, Common Core, and More" class="product-image"&gt;</v>
      </c>
      <c r="J340" t="s">
        <v>140</v>
      </c>
      <c r="K340" t="s">
        <v>141</v>
      </c>
      <c r="L340" t="s">
        <v>142</v>
      </c>
      <c r="N340" t="str">
        <f t="shared" ref="N340:N342" si="444">B340</f>
        <v>https://c.media-amazon.com/images/I/715AP6HQifL._AC_UL300_SR300,200_.jpg</v>
      </c>
      <c r="O340" t="s">
        <v>341</v>
      </c>
    </row>
    <row r="341" spans="1:16" x14ac:dyDescent="0.2">
      <c r="A341" t="s">
        <v>2997</v>
      </c>
      <c r="B341" t="str">
        <f t="shared" ref="B341" si="445">MID(A341, FIND("""", A341, FIND("name"":", A341)) + 4, LEN(A341) - FIND("""", A341, FIND("name"":", A341)) - 5)</f>
        <v>School Zone - Multiplication 0-12 Flash Cards - Ages 8+, 3rd Grade, 4th Grade, Elementary Math, Multiplication Facts, Common Core, and More</v>
      </c>
      <c r="E341" t="str">
        <f t="shared" ref="E341" si="446">J341&amp;B341&amp;K341</f>
        <v>&lt;h3 class="product-title"&gt;School Zone - Multiplication 0-12 Flash Cards - Ages 8+, 3rd Grade, 4th Grade, Elementary Math, Multiplication Facts, Common Core, and More&lt;/h3&gt;</v>
      </c>
      <c r="J341" t="s">
        <v>144</v>
      </c>
      <c r="K341" t="s">
        <v>143</v>
      </c>
      <c r="N341" t="str">
        <f t="shared" si="444"/>
        <v>School Zone - Multiplication 0-12 Flash Cards - Ages 8+, 3rd Grade, 4th Grade, Elementary Math, Multiplication Facts, Common Core, and More</v>
      </c>
      <c r="O341" t="s">
        <v>3140</v>
      </c>
      <c r="P341" t="str">
        <f>O341</f>
        <v xml:space="preserve">    "productDetails": "Visit the School Zone store at Amazon.com/SchoolZonePublishing.CARD FEATURES56 cards: 55 multiplication, 1 parent  For ages 8 and up  Large 3.0” x 5.575” cards with easy-to-sort rounded corners  110 multiplication problems comprised of at least one of every integer product that range from 0x0 to 12x12  Not all multiplication facts for 0 to 12 are included in this pack Answers on backside of each card Follows NCTM and Common Core standards  Develop speed, accuracy, and confidence  EXCELLENT - Helping kids master multiplication is so important! It relates to learning division, percentages and algebra basics. It's essential for calculations like tripling recipes, planning travel times/mileage, or finding square footage. Understanding properties of multiplication and the ability to multiply are Common Core third-grade objectives. Multiplication 0-12 Flash Cards include 55 cards (110 problems) to help teach and reinforce multiplication skills for a solid math foundation. Do speed drills, play games, change it up!FLASHCARDS - Kids and parents who use our flashcards for practice testing are using one of the most effective learning techniques available. A hundred years of research shows practice testing is highly likely to boost retention. Learning skills through gameplay is an excellent strategy for many reasons. They are fun and motivating, and games also tend to help students deepen their understanding and reasoning. Because games feel more like play than work, they can encourage kids to explore and experiment with concepts more freely and can reduce the stress of viewing schoolwork as nothing more than problems. PREPARATION - Let us help you prepare your young children for the next grade level with our workbooks, flashcards, card games, early reading books, and online learning program – Anywhere Teacher. Keep kids \"classroom ready\" with these great supplemental learning tools and more!AWARD WINNING - School Zone content has won The Parents’ Choice Foundation Award, Tillywig Toy Awards, Brainchild Award, Family Choice Award, Mom's Choice Awards Honoring Excellence, Gold Star Toy Scholastic Parent and Child Award and many more.OUR STORY - More than 40 years ago, long-time educators James Hoffman, Ed.D., and his wife Joan Hoffman, M.A., began a retail supply outlet for teachers, then soon identified a need for at-home learning materials to help parents support and supplement their children’s classroom instruction. School Zone Publishing fast emerged as the market leader in workbooks and flashcards for preschoolers through sixth graders.School Zone remains family-owned, focused on excellence, responsive to customers, alert to emerging technology, and committed to the community. We continually update our products with new features and content, reflective of changing standards, evolving teaching methods, and overall best practices.   Read more",</v>
      </c>
    </row>
    <row r="342" spans="1:16" x14ac:dyDescent="0.2">
      <c r="A342" t="s">
        <v>2998</v>
      </c>
      <c r="B342" t="str">
        <f t="shared" ref="B342" si="447">MID(A342, FIND("amazon.com/", A342) + LEN("amazon.com/"), LEN(A342) - FIND("amazon.com/", A342) - LEN("amazon.com/")-1)</f>
        <v>School-Zone-Multiplication-Grades-Concentration</v>
      </c>
      <c r="E342" t="str">
        <f t="shared" ref="E342:E343" si="448">J342</f>
        <v>&lt;/div&gt;</v>
      </c>
      <c r="J342" t="s">
        <v>111</v>
      </c>
      <c r="N342" t="str">
        <f t="shared" si="444"/>
        <v>School-Zone-Multiplication-Grades-Concentration</v>
      </c>
      <c r="O342" t="s">
        <v>3141</v>
      </c>
      <c r="P342" t="str">
        <f>O342</f>
        <v xml:space="preserve">    "customerReviews": "&lt;img src=\"https://c.media-amazon.com/images/S/amazon-avatars-global/default.png\"/&gt;Cindy Bancroft5.0 out of 5 stars\n\n\n\n\n\n\n\n  \n  \n    They'll have their math facts memorized in no time!\n  \nReviewed in the United States on August 1, 2024Verified Purchase\n\n\n\n\n\n\n\n  \n  \n    These multiplication flash cards are really handy for solidifying math facts. I used these with my third grader and he really showed improvement in recall very quickly. I tell him we'll do them one time through, several times a week. It made a difference! I like that the cards have the answers on the back so I don't have to flip the card towards me every time to see what the question is. The cards are good quality and beautiful bright colors on the edges. I feel that the price is very fair and worth it!\n  \nRead more\n\n\n\n\n\n\n\n\n\n\n\n \n  \t\t \n\n\n\n\n    \n        \n        \n            \n        \n            \n        \n        \n            \n            \n        \n        \n            \n            \n        \n    \n    \n        \n\n            \n                &lt;img src=\"https://c.media-amazon.com/images/S/amazon-avatars-global/default.png\"/&gt;Cindy Bancroft\n            \n\n            5.0 out of 5 stars\n            \n                They'll have their math facts memorized in no time!\n            \n            \n            \n                \n                    \n                        \n                        \n                            \n                                \n                                \n                                    Reviewed in the United States on August 1, 2024\n                                \n                            \n                        \n                    \n                \n            \n        \n        \n            These multiplication flash cards are really handy for solidifying math facts. I used these with my third grader and he really showed improvement in recall very quickly. I tell him we'll do them one time through, several times a week. It made a difference! I like that the cards have the answers on the back so I don't have to flip the card towards me every time to see what the question is. The cards are good quality and beautiful bright colors on the edges. I feel that the price is very fair and worth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src=\"https://c.media-amazon.com/images/I/71w6IRfdP7L._SY88.jpg\" height=\"88\" width=\"100%\"/&gt;&lt;img alt=\"Customer image\" src=\"https://c.media-amazon.com/images/I/71deqqhO9uL._SY88.jpg\" height=\"88\" width=\"100%\"/&gt;&lt;img alt=\"Customer image\" src=\"https://c.media-amazon.com/images/I/716hbycwf1L._SY88.jpg\" height=\"88\" width=\"100%\"/&gt;&lt;img alt=\"Customer image\" src=\"https://c.media-amazon.com/images/I/71YFr5SqnHL._SY88.jpg\" height=\"88\" width=\"100%\"/&gt;\n\n        P.when('A', 'cr-image-popover-controller').execute(function(A, imagePopoverController) {\n          A.on(\"a:popover:beforeShow:RYHQHK5BPAACS_gallerySection_main\", function(data) {\n            imagePopoverController.initImagePopover(\"RYHQHK5BPAACS\", \"[https://c.media-amazon.com/images/I/71w6IRfdP7L.jpg, https://c.media-amazon.com/images/I/71deqqhO9uL.jpg, https://c.media-amazon.com/images/I/716hbycwf1L.jpg, https://c.media-amazon.com/images/I/71YFr5SqnHL.jpg]\", data);\n          });\n        });\n    \n\n  One person found this helpful\n    \n          \n              \n                  Helpful\n              \n          \n      Sending feedback...Thank you for your feedback.Sorry, we failed to record your vote. Please try again\n        Report\n  &lt;img src=\"https://c.media-amazon.com/images/S/amazon-avatars-global/default.png\"/&gt;Jason Mazzaroth5.0 out of 5 stars\n\n\n\n\n\n\n\n  \n  \n    Worked\n  \nReviewed in the United States on August 16, 2024Verified Purchase\n\n\n\n\n\n\n\n  \n  \n    My daughter needed to learn multiplication and these cards worked very well. I simply gave them to her and told her to practice each day. She did and her multiplication ability skyrocketed. This product is cheap, but effective. I definitely recommend it.\n  \nRead more\n  \n    \n          \n              \n                  Helpful\n              \n          \n      Sending feedback...Thank you for your feedback.Sorry, we failed to record your vote. Please try again\n        Report\n  &lt;img src=\"https://c.media-amazon.com/images/S/amazon-avatars-global/default.png\"/&gt;Brooke5.0 out of 5 stars\n\n\n\n\n\n\n\n  \n  \n    Flash cards\n  \nReviewed in the United States on September 4, 2024Verified Purchase\n\n\n\n\n\n\n\n  \n  \n    Great price for multiplication flash cards! Great quality\n  \nRead more\n  \n    \n          \n              \n                  Helpful\n              \n          \n      Sending feedback...Thank you for your feedback.Sorry, we failed to record your vote. Please try again\n        Report\n  &lt;img src=\"https://c.media-amazon.com/images/S/amazon-avatars-global/default.png\"/&gt;Tiara5.0 out of 5 stars\n\n\n\n\n\n\n\n  \n  \n    Love this so much!\n  \nReviewed in the United States on March 8, 2024Verified Purchase\n\n\n\n\n\n\n\n  \n  \n    The Carson Dellosa Division Flash Cards are an excellent resource for students ages 8 and up who are looking to practice and improve their division skills. These flash cards cover division problems with numbers 0-12, making them suitable for students in 3rd grade, 4th grade, and 5th grade.Division flash cards are a useful tool for students to enhance their understanding of division concepts and improve their division fluency. By using these flash cards, students can practice dividing numbers in a variety of ways, such as simple division problems, long division, and word problems.The Carson Dellosa Division Flash Cards feature clear and easy-to-read division problems on one side of the card, with the corresponding answers on the other side. This allows students to quiz themselves or engage in interactive practice with a partner or parent. These flash cards can be used at home, in the classroom, or on the go, making them a versatile learning tool.Practicing division with flash cards not only helps students memorize division facts but also strengthens their problem-solving skills and builds their confidence in math. These flash cards can be used for timed drills, games, or other fun activities to make learning division more engaging and effective for students.Overall, the Carson Dellosa Division Flash Cards are a valuable resource for students who want to master division skills and succeed in math. By incorporating these flash cards into their study routine, students can improve their division proficiency and become more confident in their mathematical abilities.\n  \nRead more\n  One person found this helpful\n    \n          \n              \n                  Helpful\n              \n          \n      Sending feedback...Thank you for your feedback.Sorry, we failed to record your vote. Please try again\n        Report\n  &lt;img src=\"https://c.media-amazon.com/images/S/amazon-avatars-global/default.png\"/&gt;Peterson4.0 out of 5 stars\n\n\n\n\n\n\n\n  \n  \n    Some weird cards.\n  \nReviewed in the United States on January 21, 2024Verified Purchase\n\n\n\n\n\n\n\n  \n  \n    These \"Flash-Cards\" are cheap but they include the obvious content.For example, it should be obvious that zero times any number is zero. They have cards for 0 * 0,0 * 1, 0 * 2 all the way up to 0 * 12. Why not just tell your child that any number times zero is zero, and zero times any number is also zero? Children can reason, and insulting their intelligence makes them discouraged.My mom taught me up to 10 * 10, but these cards go up to 12 * 12. I learned up to Calculus 3 with the times tables my mother taught me, so I don't understand why going up to 12 * 12 is worth bothering about.I have to admit that these cards are a good value for the money. Good Job Amazon!\n  \nRead more\n  2 people found this helpful\n    \n          \n              \n                  Helpful\n              \n          \n      Sending feedback...Thank you for your feedback.Sorry, we failed to record your vote. Please try again\n        Report\n  &lt;img src=\"https://c.media-amazon.com/images/S/amazon-avatars-global/default.png\"/&gt;fallon mckenzie5.0 out of 5 stars\n\n\n\n\n\n\n\n  \n  \n    Great product!\n  \nReviewed in the United States on July 15, 2024Verified Purchase\n\n\n\n\n\n\n\n  \n  \n    Bought this for my classroom and I use it daily.\n  \nRead more\n  \n    \n          \n              \n                  Helpful\n              \n          \n      Sending feedback...Thank you for your feedback.Sorry, we failed to record your vote. Please try again\n        Report\n  &lt;img src=\"https://c.media-amazon.com/images/S/amazon-avatars-global/default.png\"/&gt;Jo Ann Uscio5.0 out of 5 stars\n\n\n\n\n\n\n\n  \n  \n    This is a great product\n  \nReviewed in the United States on September 6, 2024Verified Purchase\n\n\n\n\n\n\n\n  \n  \n    My niece needed this for school and could not find it anywhere locally. Thanks for having it available.\n  \nRead more\n  \n    \n          \n              \n                  Helpful\n              \n          \n      Sending feedback...Thank you for your feedback.Sorry, we failed to record your vote. Please try again\n        Report\n  &lt;img src=\"https://c.media-amazon.com/images/S/amazon-avatars-global/default.png\"/&gt;NICOLE T.5.0 out of 5 stars\n\n\n\n\n\n\n\n  \n  \n    Great\n  \nReviewed in the United States on September 1, 2024Verified Purchase\n\n\n\n\n\n\n\n  \n  \n    Great\n  \nRead more\n  \n    \n          \n              \n                  Helpful\n              \n          \n      Sending feedback...Thank you for your feedback.Sorry, we failed to record your vote. Please try again\n        Report",</v>
      </c>
    </row>
    <row r="343" spans="1:16" x14ac:dyDescent="0.2">
      <c r="A343" t="s">
        <v>2999</v>
      </c>
      <c r="E343" t="str">
        <f t="shared" si="448"/>
        <v>&lt;/a&gt;</v>
      </c>
      <c r="J343" t="s">
        <v>112</v>
      </c>
      <c r="N343" t="str">
        <f t="shared" ref="N343" si="449">MID(A343, FIND("https://", A343), LEN(A343) - FIND("https://", A343) - 1)</f>
        <v>https://www.amazon.com/School-Zone-Multiplication-Grades-Concentration/dp/0938256939/ref=zg_bs_g_books_d_sccl_50/133-8364463-3604600?psc=</v>
      </c>
      <c r="O343" t="s">
        <v>3142</v>
      </c>
      <c r="P343" t="str">
        <f>MID(O343, FIND("https://", O343), LEN(O343) - FIND("https://", O343) )</f>
        <v>https://www.amazon.com/School-Zone-Multiplication-Grades-Concentration/dp/0938256939?psc=&amp;linkCode=ll1&amp;tag=dividy-20&amp;linkId=4836812e9dc7f5b507c758faf15c6a78&amp;language=en_US&amp;ref_=as_li_ss_tl</v>
      </c>
    </row>
    <row r="344" spans="1:16" x14ac:dyDescent="0.2">
      <c r="A344" t="s">
        <v>137</v>
      </c>
      <c r="O344" t="s">
        <v>162</v>
      </c>
    </row>
    <row r="345" spans="1:16" x14ac:dyDescent="0.2">
      <c r="A345" t="s">
        <v>138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B8695-435C-420B-8E7C-05E46FE211CD}">
  <dimension ref="A1:AU345"/>
  <sheetViews>
    <sheetView zoomScale="65" zoomScaleNormal="50" workbookViewId="0">
      <selection activeCell="R347" sqref="R347"/>
    </sheetView>
  </sheetViews>
  <sheetFormatPr defaultColWidth="11.44140625" defaultRowHeight="15" x14ac:dyDescent="0.2"/>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7.77734375" customWidth="1"/>
    <col min="42" max="42" width="18.33203125" customWidth="1"/>
  </cols>
  <sheetData>
    <row r="1" spans="2:47" x14ac:dyDescent="0.2">
      <c r="B1" t="s">
        <v>113</v>
      </c>
      <c r="AO1" t="str" cm="1">
        <f t="array" ref="AO1">INDEX($N$43:$N$1000, (ROW()-ROW($AO$1))*6 + 1)</f>
        <v>https://www.amazon.com/Mighty-Patch-Hydrocolloid-Absorbing-count/dp/B074PVTPBW/ref=zg_bs_g_beauty_d_sccl_1/133-8364463-3604600?psc=</v>
      </c>
      <c r="AP1" t="str" cm="1">
        <f t="array" ref="AP1">INDEX($N$41:$N$1000, (ROW()-ROW($AP$1))*6 + 1)</f>
        <v>Hero Cosmetics Mighty Patch™ Original Patch - Hydrocolloid Acne Pimple Patch for Covering Zits and Blemishes, Spot Stickers for Face and Skin (36 Count)</v>
      </c>
      <c r="AQ1" t="str" cm="1">
        <f t="array" ref="AQ1">INDEX($N$40:$N$1000, (ROW()-ROW($AQ$1))*6 + 1)</f>
        <v>https://c.media-amazon.com/images/I/51YlAYwPx6L._AC_UL600_SR600,400_.jpg</v>
      </c>
      <c r="AR1" t="str" cm="1">
        <f t="array" ref="AR1">INDEX($N$42:$N$1000, (ROW()-ROW($AR$1))*6 + 1)</f>
        <v>Mighty-Patch-Hydrocolloid-Absorbing-count</v>
      </c>
      <c r="AS1" t="str" cm="1">
        <f t="array" ref="AS1">INDEX($P$41:$P$1000, (ROW()-ROW($AS$1))*6 + 1)</f>
        <v xml:space="preserve">    "productDetails": "About this item                   The Original Award-Winning Acne Patch: Mighty Patch Original patch is a hydrocolloid sticker that improves the look of pimples overnight without the popping. Just stick it on, get some sleep, and wake up with clearer-looking skin.     Results in 6-8 Hours: Absorbs pimple gunk thanks to our medical-grade hydrocolloid. Clinically tested, drug-free, and safe for all skin types.     All-Night Adhesion: Strong enough to stay on through a whole night of tossing, turning, and pillow-squishing. Easy to remove in the AM without redness or irritation.     Blends Seamlessly into Skin: The thin sticker with a translucent matte finish keeps your pimple under wraps day or night. You might just forget you’re even wearing it.     Peace-Of-Mind Design: Our hydrocolloid patches are UV sterilized, and allergy tested. Each box comes with 36 medium dots (12 millimeters) on easy-peel perforated sheets.       \n                            ›  See more product details",</v>
      </c>
      <c r="AT1" t="str" cm="1">
        <f t="array" ref="AT1">INDEX($P$42:$P$1000, (ROW()-ROW($AT$1))*6 + 1)</f>
        <v xml:space="preserve">    "customerReviews": "&lt;img src=\"https://c.media-amazon.com/images/S/amazon-avatars-global/81e3ff02-f5d4-4c70-9607-a84814addc6c._CR0%2C0%2C375%2C375_UX460_.jpg\"/&gt;Lisa5.0 out of 5 stars\n\n\n\n\n\n\n\n  \n  \n    Miracle pimple patch\n  \nReviewed in the United States on August 27, 2024Size: 36 Count (Pack of 1)Verified Purchase\n\n\n\n\n\n\n\n  \n  \n    Clears up blemishes over night. Easy to use, no smell, nor irritation, no peeling, no drying, stay on fairly well.Worth the money.\n  \nRead more\n  6 people found this helpful\n    \n          \n              \n                  Helpful\n              \n          \n      Sending feedback...Thank you for your feedback.Sorry, we failed to record your vote. Please try again\n        Report\n  &lt;img src=\"https://c.media-amazon.com/images/S/amazon-avatars-global/default.png\"/&gt;Hannah C5.0 out of 5 stars\n\n\n\n\n\n\n\n  \n  \n    Best patch on the market\n  \nReviewed in the United States on September 2, 2024Size: 36 Count (Pack of 1)Verified Purchase\n\n\n\n\n\n\n\n  \n  \n    I love the Mighty Patch. I’ve used it for several years and continue to purchase. It works well with ache that is close to the surface or open. It definitely reduces the size and appearance the next morning. I never have any problems with it staying on yet it is still easy to remove. Yes, it does create a lightened circle area directly where it was placed but it is temporary and not noticeable to others. Very worth it!\n  \nRead more\n  7 people found this helpful\n    \n          \n              \n                  Helpful\n              \n          \n      Sending feedback...Thank you for your feedback.Sorry, we failed to record your vote. Please try again\n        Report\n  &lt;img src=\"https://c.media-amazon.com/images/S/amazon-avatars-global/default.png\"/&gt; Vangie Anderson 5.0 out of 5 stars\n\n\n\n\n\n\n\n  \n  \n    Works great\n  \nReviewed in the United States on August 25, 2024Size: 36 Count (Pack of 1)Verified Purchase\n\n\n\n\n\n\n\n  \n  \n    Love this product. Perfect for those pesky little pimples, small and clear enough to wear in public as well. Worked well great value for money, did not cause irritation.\n  \nRead more\n  5 people found this helpful\n    \n          \n              \n                  Helpful\n              \n          \n      Sending feedback...Thank you for your feedback.Sorry, we failed to record your vote. Please try again\n        Report\n  &lt;img src=\"https://c.media-amazon.com/images/S/amazon-avatars-global/14d97b85-76cc-4912-a317-4b411eca9295._CR0%2C0%2C499%2C499_SX460_.jpg\"/&gt;MONDAY MOOSE4.0 out of 5 stars\n\n\n\n\n\n\n\n  \n  \n    Effective and Helpful, But Not a Miracle Cure\n  \nReviewed in the United States on August 25, 2024Size: 36 Count (Pack of 1)Verified Purchase\n\n\n\n\n\n\n\n  \n  \n    I recently tried these Hydrocolloid Acne Pimple Patches, and overall, I’m pleased with the results. While they’re not the miracle cure I was hoping for, they definitely help reduce the appearance of pimples.The patches work well to absorb excess oil and calm down redness, making pimples less noticeable overnight. They also stick well to the skin and are almost invisible, which is great for wearing during the day.While they don’t completely eliminate pimples instantly, they do speed up the healing process and make breakouts look less severe. I’ll definitely keep using them, but I wouldn’t expect them to work magic overnight.\n  \nRead more\n  11 people found this helpful\n    \n          \n              \n                  Helpful\n              \n          \n      Sending feedback...Thank you for your feedback.Sorry, we failed to record your vote. Please try again\n        Report\n  &lt;img src=\"https://c.media-amazon.com/images/S/amazon-avatars-global/6304ab86-7e9e-4a9f-9e86-c36ce945ad98._CR0%2C0%2C500%2C500_SX460_.jpg\"/&gt;K5.0 out of 5 stars\n\n\n\n\n\n\n\n  \n  \n    Does the job\n  \nReviewed in the United States on September 10, 2024Size: 36 Count (Pack of 1)Verified Purchase\n\n\n\n\n\n\n\n  \n  \n    Love these little things. Make a big difference overnight and sometimes I leave them on during the day in the unnoticeable places (neck, under chin, etc.) can't believe I didn't try these earlier!Comfy, small, smooth, easy to put on and take off. Best bang for you buck for sure!\n  \nRead more\n  One person found this helpful\n    \n          \n              \n                  Helpful\n              \n          \n      Sending feedback...Thank you for your feedback.Sorry, we failed to record your vote. Please try again\n        Report\n  &lt;img src=\"https://c.media-amazon.com/images/S/amazon-avatars-global/default.png\"/&gt;Stray15.0 out of 5 stars\n\n\n\n\n\n\n\n  \n  \n    These really work!\n  \nReviewed in the United States on September 7, 2024Size: 36 Count (Pack of 1)Verified Purchase\n\n\n\n\n\n\n\n  \n  \n    I heard about these from my son and thought it might be a scam but they really work! I have only used it once but as a teenager he has a fair amount of breakouts and these help whiteheads to clear up much faster than other spot gels we've tried.\n  \nRead more\n  One person found this helpful\n    \n          \n              \n                  Helpful\n              \n          \n      Sending feedback...Thank you for your feedback.Sorry, we failed to record your vote. Please try again\n        Report\n  &lt;img src=\"https://c.media-amazon.com/images/S/amazon-avatars-global/33159ba4-bd66-4093-a3a0-1551ee39799c._CR0%2C0%2C1066%2C1066_SX460_.jpg\"/&gt;Mary5.0 out of 5 stars\n\n\n\n\n\n\n\n  \n  \n    Amazing\n  \nReviewed in the United States on September 1, 2024Size: 36 Count (Pack of 1)Verified Purchase\n\n\n\n\n\n\n\n  \n  \n    It says this on the box, but put it on a white head or one that’s really raised. They don’t work well on others. The pimple is still there for a couple days after but it gets significantly smaller and not raised.\n  \nRead more\n  2 people found this helpful\n    \n          \n              \n                  Helpful\n              \n          \n      Sending feedback...Thank you for your feedback.Sorry, we failed to record your vote. Please try again\n        Report\n  &lt;img src=\"https://c.media-amazon.com/images/S/amazon-avatars-global/default.png\"/&gt;Andy4.0 out of 5 stars\n\n\n\n\n\n\n\n  \n  \n    Work well, pretty expensive\n  \nReviewed in the United States on September 7, 2024Size: 36 Count (Pack of 1)Verified Purchase\n\n\n\n\n\n\n\n  \n  \n    These work really well. They help with the healing process and reduce redness for me. They stay until you want to remove them. Only downside for me is they are pretty expensive but other brands tend to cause me skin irritation.\n  \nRead more\n  \n    \n          \n              \n                  Helpful\n              \n          \n      Sending feedback...Thank you for your feedback.Sorry, we failed to record your vote. Please try again\n        Report",</v>
      </c>
      <c r="AU1" t="str" cm="1">
        <f t="array" ref="AU1">INDEX($P$43:$P$1000, (ROW()-ROW($AU$1))*6 + 1)</f>
        <v>https://www.amazon.com/Mighty-Patch-Hydrocolloid-Absorbing-count/dp/B074PVTPBW?psc=&amp;linkCode=ll1&amp;tag=dividy-20&amp;linkId=cfc79d4d1f2bed4aead80a42ff21936f&amp;language=en_US&amp;ref_=as_li_ss_tl</v>
      </c>
    </row>
    <row r="2" spans="2:47" x14ac:dyDescent="0.2">
      <c r="B2" t="s">
        <v>114</v>
      </c>
      <c r="AO2" t="str" cm="1">
        <f t="array" ref="AO2">INDEX($N$43:$N$1000, (ROW()-ROW($AO$1))*6 + 1)</f>
        <v>https://www.amazon.com/Mighty-Patch-Hydrocolloid-Absorbing-count/dp/B074PVTPBW/ref=zg_bs_g_beauty_d_sccl_1/133-8364463-3604600?psc=</v>
      </c>
      <c r="AP2" t="str" cm="1">
        <f t="array" ref="AP2">INDEX($N$41:$N$1000, (ROW()-ROW($AP$1))*6 + 1)</f>
        <v>Hero Cosmetics Mighty Patch™ Original Patch - Hydrocolloid Acne Pimple Patch for Covering Zits and Blemishes, Spot Stickers for Face and Skin (36 Count)</v>
      </c>
      <c r="AQ2" t="str" cm="1">
        <f t="array" ref="AQ2">INDEX($N$40:$N$1000, (ROW()-ROW($AQ$1))*6 + 1)</f>
        <v>https://c.media-amazon.com/images/I/51YlAYwPx6L._AC_UL600_SR600,400_.jpg</v>
      </c>
      <c r="AR2" t="str" cm="1">
        <f t="array" ref="AR2">INDEX($N$42:$N$1000, (ROW()-ROW($AR$1))*6 + 1)</f>
        <v>Mighty-Patch-Hydrocolloid-Absorbing-count</v>
      </c>
      <c r="AS2" t="str" cm="1">
        <f t="array" ref="AS2">INDEX($P$41:$P$1000, (ROW()-ROW($AS$1))*6 + 1)</f>
        <v xml:space="preserve">    "productDetails": "About this item                   The Original Award-Winning Acne Patch: Mighty Patch Original patch is a hydrocolloid sticker that improves the look of pimples overnight without the popping. Just stick it on, get some sleep, and wake up with clearer-looking skin.     Results in 6-8 Hours: Absorbs pimple gunk thanks to our medical-grade hydrocolloid. Clinically tested, drug-free, and safe for all skin types.     All-Night Adhesion: Strong enough to stay on through a whole night of tossing, turning, and pillow-squishing. Easy to remove in the AM without redness or irritation.     Blends Seamlessly into Skin: The thin sticker with a translucent matte finish keeps your pimple under wraps day or night. You might just forget you’re even wearing it.     Peace-Of-Mind Design: Our hydrocolloid patches are UV sterilized, and allergy tested. Each box comes with 36 medium dots (12 millimeters) on easy-peel perforated sheets.       \n                            ›  See more product details",</v>
      </c>
      <c r="AT2" t="str" cm="1">
        <f t="array" ref="AT2">INDEX($P$42:$P$1000, (ROW()-ROW($AT$1))*6 + 1)</f>
        <v xml:space="preserve">    "customerReviews": "&lt;img src=\"https://c.media-amazon.com/images/S/amazon-avatars-global/81e3ff02-f5d4-4c70-9607-a84814addc6c._CR0%2C0%2C375%2C375_UX460_.jpg\"/&gt;Lisa5.0 out of 5 stars\n\n\n\n\n\n\n\n  \n  \n    Miracle pimple patch\n  \nReviewed in the United States on August 27, 2024Size: 36 Count (Pack of 1)Verified Purchase\n\n\n\n\n\n\n\n  \n  \n    Clears up blemishes over night. Easy to use, no smell, nor irritation, no peeling, no drying, stay on fairly well.Worth the money.\n  \nRead more\n  6 people found this helpful\n    \n          \n              \n                  Helpful\n              \n          \n      Sending feedback...Thank you for your feedback.Sorry, we failed to record your vote. Please try again\n        Report\n  &lt;img src=\"https://c.media-amazon.com/images/S/amazon-avatars-global/default.png\"/&gt;Hannah C5.0 out of 5 stars\n\n\n\n\n\n\n\n  \n  \n    Best patch on the market\n  \nReviewed in the United States on September 2, 2024Size: 36 Count (Pack of 1)Verified Purchase\n\n\n\n\n\n\n\n  \n  \n    I love the Mighty Patch. I’ve used it for several years and continue to purchase. It works well with ache that is close to the surface or open. It definitely reduces the size and appearance the next morning. I never have any problems with it staying on yet it is still easy to remove. Yes, it does create a lightened circle area directly where it was placed but it is temporary and not noticeable to others. Very worth it!\n  \nRead more\n  7 people found this helpful\n    \n          \n              \n                  Helpful\n              \n          \n      Sending feedback...Thank you for your feedback.Sorry, we failed to record your vote. Please try again\n        Report\n  &lt;img src=\"https://c.media-amazon.com/images/S/amazon-avatars-global/default.png\"/&gt; Vangie Anderson 5.0 out of 5 stars\n\n\n\n\n\n\n\n  \n  \n    Works great\n  \nReviewed in the United States on August 25, 2024Size: 36 Count (Pack of 1)Verified Purchase\n\n\n\n\n\n\n\n  \n  \n    Love this product. Perfect for those pesky little pimples, small and clear enough to wear in public as well. Worked well great value for money, did not cause irritation.\n  \nRead more\n  5 people found this helpful\n    \n          \n              \n                  Helpful\n              \n          \n      Sending feedback...Thank you for your feedback.Sorry, we failed to record your vote. Please try again\n        Report\n  &lt;img src=\"https://c.media-amazon.com/images/S/amazon-avatars-global/14d97b85-76cc-4912-a317-4b411eca9295._CR0%2C0%2C499%2C499_SX460_.jpg\"/&gt;MONDAY MOOSE4.0 out of 5 stars\n\n\n\n\n\n\n\n  \n  \n    Effective and Helpful, But Not a Miracle Cure\n  \nReviewed in the United States on August 25, 2024Size: 36 Count (Pack of 1)Verified Purchase\n\n\n\n\n\n\n\n  \n  \n    I recently tried these Hydrocolloid Acne Pimple Patches, and overall, I’m pleased with the results. While they’re not the miracle cure I was hoping for, they definitely help reduce the appearance of pimples.The patches work well to absorb excess oil and calm down redness, making pimples less noticeable overnight. They also stick well to the skin and are almost invisible, which is great for wearing during the day.While they don’t completely eliminate pimples instantly, they do speed up the healing process and make breakouts look less severe. I’ll definitely keep using them, but I wouldn’t expect them to work magic overnight.\n  \nRead more\n  11 people found this helpful\n    \n          \n              \n                  Helpful\n              \n          \n      Sending feedback...Thank you for your feedback.Sorry, we failed to record your vote. Please try again\n        Report\n  &lt;img src=\"https://c.media-amazon.com/images/S/amazon-avatars-global/6304ab86-7e9e-4a9f-9e86-c36ce945ad98._CR0%2C0%2C500%2C500_SX460_.jpg\"/&gt;K5.0 out of 5 stars\n\n\n\n\n\n\n\n  \n  \n    Does the job\n  \nReviewed in the United States on September 10, 2024Size: 36 Count (Pack of 1)Verified Purchase\n\n\n\n\n\n\n\n  \n  \n    Love these little things. Make a big difference overnight and sometimes I leave them on during the day in the unnoticeable places (neck, under chin, etc.) can't believe I didn't try these earlier!Comfy, small, smooth, easy to put on and take off. Best bang for you buck for sure!\n  \nRead more\n  One person found this helpful\n    \n          \n              \n                  Helpful\n              \n          \n      Sending feedback...Thank you for your feedback.Sorry, we failed to record your vote. Please try again\n        Report\n  &lt;img src=\"https://c.media-amazon.com/images/S/amazon-avatars-global/default.png\"/&gt;Stray15.0 out of 5 stars\n\n\n\n\n\n\n\n  \n  \n    These really work!\n  \nReviewed in the United States on September 7, 2024Size: 36 Count (Pack of 1)Verified Purchase\n\n\n\n\n\n\n\n  \n  \n    I heard about these from my son and thought it might be a scam but they really work! I have only used it once but as a teenager he has a fair amount of breakouts and these help whiteheads to clear up much faster than other spot gels we've tried.\n  \nRead more\n  One person found this helpful\n    \n          \n              \n                  Helpful\n              \n          \n      Sending feedback...Thank you for your feedback.Sorry, we failed to record your vote. Please try again\n        Report\n  &lt;img src=\"https://c.media-amazon.com/images/S/amazon-avatars-global/33159ba4-bd66-4093-a3a0-1551ee39799c._CR0%2C0%2C1066%2C1066_SX460_.jpg\"/&gt;Mary5.0 out of 5 stars\n\n\n\n\n\n\n\n  \n  \n    Amazing\n  \nReviewed in the United States on September 1, 2024Size: 36 Count (Pack of 1)Verified Purchase\n\n\n\n\n\n\n\n  \n  \n    It says this on the box, but put it on a white head or one that’s really raised. They don’t work well on others. The pimple is still there for a couple days after but it gets significantly smaller and not raised.\n  \nRead more\n  2 people found this helpful\n    \n          \n              \n                  Helpful\n              \n          \n      Sending feedback...Thank you for your feedback.Sorry, we failed to record your vote. Please try again\n        Report\n  &lt;img src=\"https://c.media-amazon.com/images/S/amazon-avatars-global/default.png\"/&gt;Andy4.0 out of 5 stars\n\n\n\n\n\n\n\n  \n  \n    Work well, pretty expensive\n  \nReviewed in the United States on September 7, 2024Size: 36 Count (Pack of 1)Verified Purchase\n\n\n\n\n\n\n\n  \n  \n    These work really well. They help with the healing process and reduce redness for me. They stay until you want to remove them. Only downside for me is they are pretty expensive but other brands tend to cause me skin irritation.\n  \nRead more\n  \n    \n          \n              \n                  Helpful\n              \n          \n      Sending feedback...Thank you for your feedback.Sorry, we failed to record your vote. Please try again\n        Report",</v>
      </c>
      <c r="AU2" t="str" cm="1">
        <f t="array" ref="AU2">INDEX($P$43:$P$1000, (ROW()-ROW($AU$1))*6 + 1)</f>
        <v>https://www.amazon.com/Mighty-Patch-Hydrocolloid-Absorbing-count/dp/B074PVTPBW?psc=&amp;linkCode=ll1&amp;tag=dividy-20&amp;linkId=cfc79d4d1f2bed4aead80a42ff21936f&amp;language=en_US&amp;ref_=as_li_ss_tl</v>
      </c>
    </row>
    <row r="3" spans="2:47" x14ac:dyDescent="0.2">
      <c r="AO3" t="str" cm="1">
        <f t="array" ref="AO3">INDEX($N$43:$N$1000, (ROW()-ROW($AO$1))*6 + 1)</f>
        <v>https://www.amazon.com/eos-Cashmere-Moisture-Lightweight-Non-Greasy/dp/B08KT2Z93D/ref=zg_bs_g_beauty_d_sccl_2/133-8364463-3604600?psc=</v>
      </c>
      <c r="AP3" t="str" cm="1">
        <f t="array" ref="AP3">INDEX($N$41:$N$1000, (ROW()-ROW($AP$1))*6 + 1)</f>
        <v>eos Shea Better Body Lotion- Vanilla Cashmere, 24-Hour Moisture Skin Care, Lightweight &amp; Non-Greasy, Made with Natural Shea, Vegan, 16 fl oz</v>
      </c>
      <c r="AQ3" t="str" cm="1">
        <f t="array" ref="AQ3">INDEX($N$40:$N$1000, (ROW()-ROW($AQ$1))*6 + 1)</f>
        <v>https://c.media-amazon.com/images/I/61pp+20Oo0L._AC_UL600_SR600,400_.jpg</v>
      </c>
      <c r="AR3" t="str" cm="1">
        <f t="array" ref="AR3">INDEX($N$42:$N$1000, (ROW()-ROW($AR$1))*6 + 1)</f>
        <v>eos-Cashmere-Moisture-Lightweight-Non-Greasy</v>
      </c>
      <c r="AS3" t="str" cm="1">
        <f t="array" ref="AS3">INDEX($P$41:$P$1000, (ROW()-ROW($AS$1))*6 + 1)</f>
        <v xml:space="preserve">    "productDetails": "About this item                   VANILLA CASHMERE: Our sweet and nuzzly Vanilla Cashmere scent contains fragrance notes of whipped vanilla, soft musk and cozy caramel     24-HOUR MOISTURE FOR YOUR BODY: Soothe and protect your skin with our lightweight and non-greasy lotion. No sticky residue or heaviness, just all-day hydration and smooth skin.     SMOOTH ON: Apply liberally to just-cleaned skin -- we'll do the rest. Pro tip: For an enhanced experience, layer this body lotion with your favorite fragrance     SUSTAINABLE SKIN CARE: Protect and moisturize your skin with 7 nourishing oils + butters, including natural shea butter and shea oil. Our collection of incredible fragrances will delight in application and last all day on skin     ALL-NATURAL SHEA BUTTER: eos products have wild grown, sustainably-sourced 100% natural shea butter to make skin feel moisturized, protected and soft. We are paraben, phthalate and gluten free. Dermatologist-recommended. Vegan. Hypoallergenic. Cruelty-free.       \n                            ›  See more product details",</v>
      </c>
      <c r="AT3" t="str" cm="1">
        <f t="array" ref="AT3">INDEX($P$42:$P$1000, (ROW()-ROW($AT$1))*6 + 1)</f>
        <v xml:space="preserve">    "customerReviews": "&lt;img src=\"https://c.media-amazon.com/images/S/amazon-avatars-global/a8b2fc97-4705-4f6b-801b-6bf59cb9ff0f._CR0%2C0%2C375%2C375_UX460_.jpg\"/&gt;TRivas5.0 out of 5 stars\n\n\n\n\n\n\n\n  \n  \n    Luxuriously Soft Skin with a Heavenly Scent!\n  \nReviewed in the United States on September 1, 2024Scent: Vanilla CashmereSize: 16 Fl Oz (Pack of 1)Verified Purchase\n\n\n\n\n\n\n\n  \n  \n    The eos Shea Better Body Lotion in Vanilla Cashmere is absolutely divine! The scent is warm, cozy, and perfectly sweet without being overpowering. It leaves my skin feeling incredibly soft and smooth, and the moisture really lasts all day.The lotion is lightweight and absorbs quickly, so it doesn’t leave any greasy residue—just beautifully hydrated skin. I love using it after a shower, and the scent lingers just enough to feel comforting throughout the day. If you’re looking for a body lotion that offers both luxurious moisture and a delightful fragrance, this is the one. Highly recommend!\n  \nRead more\n  8 people found this helpful\n    \n          \n              \n                  Helpful\n              \n          \n      Sending feedback...Thank you for your feedback.Sorry, we failed to record your vote. Please try again\n        Report\n  &lt;img src=\"https://c.media-amazon.com/images/S/amazon-avatars-global/default.png\"/&gt;SweetHeart235.0 out of 5 stars\n\n\n\n\n\n\n\n  \n  \n    It smells so good!\n  \nReviewed in the United States on September 11, 2024Scent: Vanilla CashmereSize: 16 Fl Oz (Pack of 1)Verified Purchase\n\n\n\n\n\n\n\n  \n  \n    I seen one of my favorite influencers rave about this lotion and had to give it a try. The same day I received it I used it right after showering, and have been using it ever since. It distributes the right amount with every pump. I can do a full leg thigh and bottom, which is one pump of this creamy lotion. I’ve been consistently using the lotion for about three weeks now. And the smell is amazing, and at least my skin with  such a natural glow. This lotion is thick, but not greasy at all. It glides on my skin and truly after a week I feel the softness of my skin due to this lotion, locking in the moisture, even after taking off my clothes I noticed that my clothes smelt like the lotion, But did not leave a greasy residue on my clothes. I would definitely recommend for anyone who may have dry skin or just want a lotion that truly does lock in the moisture and provides a nice natural glow to their skin. Definitely will order again.Pros:Smells greatGreat amount for the priceSoften skin overtimeGives a great appearance to skinScent is long lastingCons:None\n  \nRead more\n  One person found this helpful\n    \n          \n              \n                  Helpful\n              \n          \n      Sending feedback...Thank you for your feedback.Sorry, we failed to record your vote. Please try again\n        Report\n  &lt;img src=\"https://c.media-amazon.com/images/S/amazon-avatars-global/default.png\"/&gt;Rita5.0 out of 5 stars\n\n\n\n\n\n\n\n  \n  \n    Good but Not Great: Why I Switched to EVIL GOODS\n  \nReviewed in the United States on July 11, 2024Scent: Vanilla CashmereSize: 16 Fl Oz (Pack of 1)Verified Purchase\n\n\n\n\n\n\n\n  \n  \n    I've been using eos Shea Better Body Lotion for a while now. It's pretty good, especially for under $10. The lotion promises 24-hour moisture, and it’s lightweight and non-greasy, which is nice. Made with \"natural\" shea and being vegan, it seemed like a solid choice but after trying something new, I realized there's a lot better out there.Recently, I started using EVIL GOODS Whipped Beef Tallow and Honey Balm https://www.amazon.com/dp/B0CZDGNZLD, and wow, it’s amazing. This stuff is 10 times better than any skincare product I've tried before. Yes, it costs more, but it's totally worth it. The balm has only four of the cleanest, most natural ingredients: grass-fed, grass-finished beef tallow and honey. It's unscented, which is great for my sensitive skin, and it works as a face cream, body lotion, and lip balm all in one.After doing some research, I found out that most typical skincare products are filled with harmful chemicals like phthalates, parabens, and petrochemicals. These chemicals are not good for our skin or our health. The more I read, the more I wanted to switch to something cleaner and more natural.That's where beef tallow comes in. Beef tallow is incredible for your skin. It's packed with vitamins A, D, E, and K, and it's very similar to the natural oils in our skin, which makes it super effective. Using evil goods balm has made my skin feel so much softer and look way healthier. I’ve noticed a huge difference, and my skin looks better than ever.I know eos Shea Better Body Lotion is a decent product, and it’s affordable. But if you can spend a little more, I highly recommend going for EVIL GOODS. The quality and results are just on another level. Plus, with EG, you’re avoiding all those nasty chemicals that are in most other products.So, if you’re looking to really improve your skincare routine, hop on the beef tallow bandwagon. It’s the future of skincare, and it will make you look better than celebrities who get botox. I’ve been so happy with the switch, and I think you will be too. Say goodbye to the harmful stuff and hello to clean, natural, and effective skincare with evil goods. While eos  is okay for the price, EVIL GOODS Whipped Beef Tallow and Honey Balm is a much better investment for your skin. It’s cleaner, more effective, and just feels amazing. Give it a try, and you’ll see what I mean!\n  \nRead more\n\n\n\n\n\n\n\n\n\n\n\n \n  \t\t \n\n\n\n\n    \n        \n        \n            \n        \n            \n        \n        \n            \n            \n        \n        \n            \n            \n        \n    \n    \n        \n\n            \n                &lt;img src=\"https://c.media-amazon.com/images/S/amazon-avatars-global/default.png\"/&gt;Rita\n            \n\n            5.0 out of 5 stars\n            \n                Good but Not Great: Why I Switched to EVIL GOODS\n            \n            \n            \n                \n                    \n                        \n                        \n                            \n                                \n                                \n                                    Reviewed in the United States on July 11, 2024\n                                \n                            \n                        \n                    \n                \n            \n        \n        \n            I've been using eos Shea Better Body Lotion for a while now. It's pretty good, especially for under $10. The lotion promises 24-hour moisture, and it’s lightweight and non-greasy, which is nice. Made with \"natural\" shea and being vegan, it seemed like a solid choice but after trying something new, I realized there's a lot better out there.Recently, I started using EVIL GOODS Whipped Beef Tallow and Honey Balm https://www.amazon.com/dp/B0CZDGNZLD, and wow, it’s amazing. This stuff is 10 times better than any skincare product I've tried before. Yes, it costs more, but it's totally worth it. The balm has only four of the cleanest, most natural ingredients: grass-fed, grass-finished beef tallow and honey. It's unscented, which is great for my sensitive skin, and it works as a face cream, body lotion, and lip balm all in one.After doing some research, I found out that most typical skincare products are filled with harmful chemicals like phthalates, parabens, and petrochemicals. These chemicals are not good for our skin or our health. The more I read, the more I wanted to switch to something cleaner and more natural.That's where beef tallow comes in. Beef tallow is incredible for your skin. It's packed with vitamins A, D, E, and K, and it's very similar to the natural oils in our skin, which makes it super effective. Using evil goods balm has made my skin feel so much softer and look way healthier. I’ve noticed a huge difference, and my skin looks better than ever.I know eos Shea Better Body Lotion is a decent product, and it’s affordable. But if you can spend a little more, I highly recommend going for EVIL GOODS. The quality and results are just on another level. Plus, with EG, you’re avoiding all those nasty chemicals that are in most other products.So, if you’re looking to really improve your skincare routine, hop on the beef tallow bandwagon. It’s the future of skincare, and it will make you look better than celebrities who get botox. I’ve been so happy with the switch, and I think you will be too. Say goodbye to the harmful stuff and hello to clean, natural, and effective skincare with evil goods. While eos  is okay for the price, EVIL GOODS Whipped Beef Tallow and Honey Balm is a much better investment for your skin. It’s cleaner, more effective, and just feels amazing. Give it a try, and you’ll see what I mean!\n        \n        \n            \n                Images in this review\n            \n            \n                \n                    \n                        \n                    \n                \n            \n        \n    \n        \n    \n\n\n\n\n\n   function toggleSeeAllView() {\n       P.when('A', 'cr-image-popover-controller').execute(function(A, imagePopoverController) {\n          imagePopoverController.toggleSeeAllView(true);\n       });\n   }\n\n\n       &lt;img alt=\"Customer image\" src=\"https://c.media-amazon.com/images/I/61p8e6ajpNL._SY88.jpg\" height=\"88\" width=\"100%\"/&gt;\n\n        P.when('A', 'cr-image-popover-controller').execute(function(A, imagePopoverController) {\n          A.on(\"a:popover:beforeShow:RVWI3057WUD8M_gallerySection_main\", function(data) {\n            imagePopoverController.initImagePopover(\"RVWI3057WUD8M\", \"[https://c.media-amazon.com/images/I/61p8e6ajpNL.jpg]\", data);\n          });\n        });\n    \n\n  143 people found this helpful\n    \n          \n              \n                  Helpful\n              \n          \n      Sending feedback...Thank you for your feedback.Sorry, we failed to record your vote. Please try again\n        Report\n  &lt;img src=\"https://c.media-amazon.com/images/S/amazon-avatars-global/default.png\"/&gt;Cathy B.5.0 out of 5 stars\n\n\n\n\n\n\n\n  \n  \n    Obsessed\n  \nReviewed in the United States on September 7, 2024Scent: Vanilla CashmereSize: 16 Fl Oz (Pack of 1)Verified Purchase\n\n\n\n\n\n\n\n  \n  \n    This lotion is my staple lotion. It smells so good and I have received SO many compliments on how amazing it smells. It’s a bit on the sweet side, but I’m in love! It is slightly oily feeling, but more like a buttery soft oil. It lasts pretty much all day also! Such a great product for the small price!\n  \nRead more\n  \n    \n          \n              \n                  Helpful\n              \n          \n      Sending feedback...Thank you for your feedback.Sorry, we failed to record your vote. Please try again\n        Report\n  &lt;img src=\"https://c.media-amazon.com/images/S/amazon-avatars-global/default.png\"/&gt;Amazon Customer5.0 out of 5 stars\n\n\n\n\n\n\n\n  \n  \n    Moisturizing and long lasting scent\n  \nReviewed in the United States on September 8, 2024Scent: Vanilla CashmereSize: 16 Fl Oz (Pack of 1)Verified Purchase\n\n\n\n\n\n\n\n  \n  \n    Honestly, I decided to try this lotion based on social media trends. I love the scent of vanilla and I am a huge fan of BBW’s Warm Vanilla Sugar. With that said, I wasn't sure what to expect with this EOS lotion. I've used their lip balms, but no other skin care products. Wow, I was pleasantly surprised!The texture is creamy, buttery, slightly oily, which makes it moisturizing. It doesn't leave a sticky residue, but I rub it in more than its counterpart so my skin absorbs it well (i.e., no leftover oily residue).Fragrance — When I first tried it, I only used a dime size to see if I could tolerate the scent.  As much as I love vanilla, I do have to be cautious with some fragrances that are overpowering due to asthma. The notes of vanilla is primary, followed by cashmere.  The cashmere is more carmel scented. The scent is warm, comforting and inviting.  It's perfect for all seasons.  And here’s the cherry on top… it's long lasting in comparison to BBW’s WVS. I still alternate between the two, but this is a keeper.\n  \nRead more\n  6 people found this helpful\n    \n          \n              \n                  Helpful\n              \n          \n      Sending feedback...Thank you for your feedback.Sorry, we failed to record your vote. Please try again\n        Report",</v>
      </c>
      <c r="AU3" t="str" cm="1">
        <f t="array" ref="AU3">INDEX($P$43:$P$1000, (ROW()-ROW($AU$1))*6 + 1)</f>
        <v>https://www.amazon.com/eos-Cashmere-Moisture-Lightweight-Non-Greasy/dp/B08KT2Z93D?th=1&amp;linkCode=ll1&amp;tag=dividy-20&amp;linkId=c85caab0e36de42f6f35dc972b78e0db&amp;language=en_US&amp;ref_=as_li_ss_tl</v>
      </c>
    </row>
    <row r="4" spans="2:47" x14ac:dyDescent="0.2">
      <c r="B4" t="s">
        <v>115</v>
      </c>
      <c r="AO4" t="str" cm="1">
        <f t="array" ref="AO4">INDEX($N$43:$N$1000, (ROW()-ROW($AO$1))*6 + 1)</f>
        <v>https://www.amazon.com/Clean-Skin-Club-Disposable-Sensitive/dp/B07PBXXNCY/ref=zg_bs_g_beauty_d_sccl_3/133-8364463-3604600?psc=</v>
      </c>
      <c r="AP4" t="str" cm="1">
        <f t="array" ref="AP4">INDEX($N$41:$N$1000, (ROW()-ROW($AP$1))*6 + 1)</f>
        <v>Clean Skin Club Clean Towels XL™, 100% USDA Biobased Face Towel, Disposable Face Towelette, Makeup Remover Dry Wipes, Ultra Soft, 50 Ct, 1 Pack</v>
      </c>
      <c r="AQ4" t="str" cm="1">
        <f t="array" ref="AQ4">INDEX($N$40:$N$1000, (ROW()-ROW($AQ$1))*6 + 1)</f>
        <v>https://c.media-amazon.com/images/I/51bryY47IFL._AC_UL600_SR600,400_.jpg</v>
      </c>
      <c r="AR4" t="str" cm="1">
        <f t="array" ref="AR4">INDEX($N$42:$N$1000, (ROW()-ROW($AR$1))*6 + 1)</f>
        <v>Clean-Skin-Club-Disposable-Sensitive</v>
      </c>
      <c r="AS4" t="str" cm="1">
        <f t="array" ref="AS4">INDEX($P$41:$P$1000, (ROW()-ROW($AS$1))*6 + 1)</f>
        <v xml:space="preserve">    "productDetails": "About this item                   50 Dermatologist tested and approved biobased face towels.     ⁠Clinically shown to help individuals achieve visibly clearer skin, less irritation, and to reduce the appearance of redness.     Always have a clean, bacteria free towel for drying your face.     Advanced cellulose fiber technology designed to support overall skin health and skin barrier function.     ⁠100% vegan &amp; cruelty free.       \n                            ›  See more product details",</v>
      </c>
      <c r="AT4" t="str" cm="1">
        <f t="array" ref="AT4">INDEX($P$42:$P$1000, (ROW()-ROW($AT$1))*6 + 1)</f>
        <v xml:space="preserve">    "customerReviews": "&lt;img src=\"https://c.media-amazon.com/images/S/amazon-avatars-global/d0e1c03c-2559-42c5-b420-9b4c1a1df5f6._CR0%2C32%2C269%2C269_UX460_.jpg\"/&gt;Tisha5.0 out of 5 stars\n\n\n\n\n\n\n\n  \n  \n    “Soft, Hygienic, and Eco-Friendly: The Perfect Face Towels!”\n  \nReviewed in the United States on August 24, 2024Pattern Name: 50 Count (Pack of 1)Verified Purchase\n\n\n\n\n\n\n\n  \n  \n    Softness and Comfort: The Clean Skin Club Clean Towels XL™ are incredibly soft and gentle on the skin, making them perfect for sensitive or acne-prone skin. Unlike regular washcloths, these towels are ultra-soft and non-abrasive, so they cleanse your face without causing any irritation. Whether you’re using them to remove makeup, apply toner, or dry your face, these towels provide a luxurious feel that you’ll love.Hygiene: One of the standout features of these towels is their disposability, which ensures that you’re using a fresh, clean towel every time. This is particularly beneficial for those concerned about maintaining clear skin, as reusing traditional towels can harbor bacteria that contribute to breakouts. These towels offer a simple solution to maintaining optimal hygiene in your skincare routine.Size and Durability: The XL size of these towels is perfect for covering your entire face, and there’s plenty of surface area to remove makeup, cleanse, or apply skincare products. Despite being disposable, they are surprisingly durable and don’t tear or fall apart during use. They’re strong enough to handle even the toughest makeup removal tasks, including waterproof mascara and long-lasting foundations.Biobased and Eco-Friendly: These towels are made from 100% USDA-certified biobased material, which means they’re not only good for your skin but also environmentally friendly. The fact that they’re biodegradable adds peace of mind, knowing that you’re not contributing to unnecessary waste. It’s a great option for those looking to make their skincare routine more sustainable without compromising on quality.Versatility: These towels are incredibly versatile and can be used in multiple ways. They work wonderfully as makeup remover wipes, cleansing cloths, or even as a gentle exfoliating tool when paired with your favorite cleanser. Their strength and softness make them suitable for a variety of tasks beyond just facial care, like cleaning delicate items or baby care.Packaging: The towels come in a neat, compact box that makes them easy to store and access. The packaging is designed to keep the towels clean and ready to use, and the box is small enough to fit on your bathroom counter or in a drawer. The 50-count pack is convenient and ensures you have a good supply on hand for daily use.Value for Money: While disposable, these towels are a worthwhile investment for those who prioritize skin hygiene and quality. The price reflects the excellent quality and the peace of mind that comes with using a fresh towel each time. Given the benefits they provide, they offer great value for anyone serious about their skincare routine.Conclusion: The Clean Skin Club Clean Towels XL™ are a fantastic addition to any skincare regimen. They are soft, hygienic, eco-friendly, and versatile, making them perfect for anyone looking to elevate their skincare routine. Whether you’re concerned about acne, sensitive skin, or simply want a more hygienic option for face towels, these disposable face towels are a game-changer. Highly recommended for anyone who values clean skin and sustainability!\n  \nRead more\n  18 people found this helpful\n    \n          \n              \n                  Helpful\n              \n          \n      Sending feedback...Thank you for your feedback.Sorry, we failed to record your vote. Please try again\n        Report\n  &lt;img src=\"https://c.media-amazon.com/images/S/amazon-avatars-global/default.png\"/&gt;A. T.5.0 out of 5 stars\n\n\n\n\n\n\n\n  \n  \n    The Best Ever!!!!\n  \nReviewed in the United States on August 18, 2024Pattern Name: 50 Count (Pack of 1)Verified Purchase\n\n\n\n\n\n\n\n  \n  \n    I will never go back to any fad make up remover wash cloth sold since using these.  They are large, and sturdy.  They have almost an exfoliant feel to them with the weave of the cloth and leave my face so incredibly clean.  If I do have to use it again after my first cleanse, it rinses out thoroughly and performs like a dream for the second round.  The best ever for make up removers!!!! I will never be without these.  10 out of 10 stars.\n  \nRead more\n  4 people found this helpful\n    \n          \n              \n                  Helpful\n              \n          \n      Sending feedback...Thank you for your feedback.Sorry, we failed to record your vote. Please try again\n        Report\n  &lt;img src=\"https://c.media-amazon.com/images/S/amazon-avatars-global/default.png\"/&gt;Will5.0 out of 5 stars\n\n\n\n\n\n\n\n  \n  \n    Skincare Game-Changer\n  \nReviewed in the United States on August 18, 2024Pattern Name: 50 Count (Pack of 1)Verified Purchase\n\n\n\n\n\n\n\n  \n  \n    I can't say enough good things about the Clean Skin Club Clean Towels XL™! These disposable face towels have been a game-changer for my skincare routine. The fact that they are 100% USDA Biobased gives me peace of mind knowing that I'm using an environmentally friendly product.Each towel is incredibly soft, durable, and generously sized, making it perfect for thoroughly cleansing my face without any worry of irritation. I love that they are disposable, which means I'm not reusing the same towel and risking bacteria buildup that could lead to breakouts.These towels have made a noticeable difference in the clarity and texture of my skin. I also appreciate the convenience, especially on busy mornings or when I'm traveling. They hold up well even when wet and don't tear easily, unlike other disposable options I've tried.If you're serious about skincare and hygiene, these towels are worth every penny. I highly recommend them!\n  \nRead more\n  15 people found this helpful\n    \n          \n              \n                  Helpful\n              \n          \n      Sending feedback...Thank you for your feedback.Sorry, we failed to record your vote. Please try again\n        Report\n  &lt;img src=\"https://c.media-amazon.com/images/S/amazon-avatars-global/default.png\"/&gt;Inga T. Paris5.0 out of 5 stars\n\n\n\n\n\n\n\n  \n  \n    Great quality\n  \nReviewed in the United States on August 13, 2024Pattern Name: 100 Count (Most Popular!)Verified Purchase\n\n\n\n\n\n\n\n  \n  \n    I was on vacation with my 21 yr old granddaughter and she had these cleaning clothes. I fell in love with them. The value is great, very convenient at home or for travel. They are so soft and clean your face beautifully. Each time I clean my face I have a brand new, soft, wonderful cloth. And by the way right before you throw it away wip your countertop. LOVE these cloths.\n  \nRead more\n  11 people found this helpful\n    \n          \n              \n                  Helpful\n              \n          \n      Sending feedback...Thank you for your feedback.Sorry, we failed to record your vote. Please try again\n        Report\n  &lt;img src=\"https://c.media-amazon.com/images/S/amazon-avatars-global/default.png\"/&gt;Newatit5.0 out of 5 stars\n\n\n\n\n\n\n\n  \n  \n    These things are a miracle\n  \nReviewed in the United States on August 19, 2024Pattern Name: 50 Count (Pack of 1)Verified Purchase\n\n\n\n\n\n\n\n  \n  \n    They’re so sturdy.  Super soft for the face but sturdy at the same time. Very large. A perfect face towel. Perfect for clean up. Heck sometimes I use them to clean all my surfaces around the house. They’re indestructible.  Spray a little bleach on them and they’re back white again so you can re use as a surface cleaner.  I know they’re for the face but I use them for everything !  I’ll never stop buying gear. Get the subscription.\n  \nRead more\n  \n    \n          \n              \n                  Helpful\n              \n          \n      Sending feedback...Thank you for your feedback.Sorry, we failed to record your vote. Please try again\n        Report\n  &lt;img src=\"https://c.media-amazon.com/images/S/amazon-avatars-global/720b2401-fd1a-4f05-89d7-5d175b44a77f._CR0%2C26%2C281%2C281_UX460_.jpg\"/&gt;Daisy L✨4.0 out of 5 stars\n\n\n\n\n\n\n\n  \n  \n    Strong &amp; Great for travel\n  \nReviewed in the United States on August 11, 2024Pattern Name: 50 Count (Pack of 1)Verified Purchase\n\n\n\n\n\n\n\n  \n  \n    Purchased these solely for travel as I travel very frequent and they are so helpful as you can discard them after, light weight, and withholds a strong texture. The material isn’t cheap and holds very strong. It also absorbs a lot of water.Definitely recommend for traveling not for every day use unless you prefer it.The only minor con is the smell is kind of a plastic hard smell. Bringing it to 4 stars but overall a good product and will buy again.\n  \nRead more\n  5 people found this helpful\n    \n          \n              \n                  Helpful\n              \n          \n      Sending feedback...Thank you for your feedback.Sorry, we failed to record your vote. Please try again\n        Report\n  &lt;img src=\"https://c.media-amazon.com/images/S/amazon-avatars-global/73c5faad-ebb1-4b40-880a-69e18b086172._CR0%2C0%2C500%2C500_SX460_.jpg\"/&gt;Leti5.0 out of 5 stars\n\n\n\n\n\n\n\n  \n  \n    💪 HUMONGOUS TOWELS 💪\n  \nReviewed in the United States on August 15, 2024Pattern Name: Supreme Towels XLVerified Purchase\n\n\n\n\n\n\n\n  \n  \n    Received these on July 8th, used them day and night, and emptied the box on August 10th. Loved the absorption of these towels. Even after I used them to dry my face and it was pretty damp, they still picked up the water mess (from washing my face) all around the sink. One side is soft and has no texture at all, while the other side has many little rivets for exfoliation. I kept the towels in the box under my sink, and each time it was very easy to open, remove one and close the box. They truly are totally lint free—I used them to wipe down the mirror, to test that and there was absolutely no lint transfer. I honestly cannot say whether I noticed a difference in how my skin felt or appeared using these versus a washcloth. I will say that they were rather huuuge. They really filled up my bathroom trash bin much quicker than without them. I did like that they were large enough to properly dry my entire neck and face, but at the same time I still feel a little “meh” about it, haha! I opted for the “Supreme” box because the regular size would not have arrived on time before I went out of town. Not sure if I will order again, but if I do, it will definitely be the regular sized one instead. Anyway, if you are interested and are having bacterial acne issues, these are definitely worth a try.\n  \nRead more\n\n\n\n\n\n\n\n\n\n\n\n \n  \t\t \n\n\n\n\n    \n        \n        \n            \n        \n            \n        \n        \n            \n            \n        \n        \n            \n            \n        \n    \n    \n        \n\n            \n                &lt;img src=\"https://c.media-amazon.com/images/S/amazon-avatars-global/73c5faad-ebb1-4b40-880a-69e18b086172._CR0%2C0%2C500%2C500_SX460_.jpg\"/&gt;Leti\n            \n\n            5.0 out of 5 stars\n            \n                💪 HUMONGOUS TOWELS 💪\n            \n            \n            \n                \n                    \n                        \n                        \n                            \n                                \n                                \n                                    Reviewed in the United States on August 15, 2024\n                                \n                            \n                        \n                    \n                \n            \n        \n        \n            Received these on July 8th, used them day and night, and emptied the box on August 10th. Loved the absorption of these towels. Even after I used them to dry my face and it was pretty damp, they still picked up the water mess (from washing my face) all around the sink. One side is soft and has no texture at all, while the other side has many little rivets for exfoliation. I kept the towels in the box under my sink, and each time it was very easy to open, remove one and close the box. They truly are totally lint free—I used them to wipe down the mirror, to test that and there was absolutely no lint transfer. I honestly cannot say whether I noticed a difference in how my skin felt or appeared using these versus a washcloth. I will say that they were rather huuuge. They really filled up my bathroom trash bin much quicker than without them. I did like that they were large enough to properly dry my entire neck and face, but at the same time I still feel a little “meh” about it, haha! I opted for the “Supreme” box because the regular size would not have arrived on time before I went out of town. Not sure if I will order again, but if I do, it will definitely be the regular sized one instead. Anyway, if you are interested and are having bacterial acne issues, these are definitely worth a try.\n        \n        \n            \n                Images in this review\n            \n            \n                \n                    \n                        \n                    \n                \n            \n        \n    \n        \n    \n\n\n\n\n\n   function toggleSeeAllView() {\n       P.when('A', 'cr-image-popover-controller').execute(function(A, imagePopoverController) {\n          imagePopoverController.toggleSeeAllView(true);\n       });\n   }\n\n\n       &lt;img alt=\"Customer image\" src=\"https://c.media-amazon.com/images/I/71+dNZ+gBrL._SY88.jpg\" height=\"88\" width=\"100%\"/&gt;\n\n        P.when('A', 'cr-image-popover-controller').execute(function(A, imagePopoverController) {\n          A.on(\"a:popover:beforeShow:RV5CR7L7GHPGS_gallerySection_main\", function(data) {\n            imagePopoverController.initImagePopover(\"RV5CR7L7GHPGS\", \"[https://c.media-amazon.com/images/I/71+dNZ+gBrL.jpg]\", data);\n          });\n        });\n    \n\n  10 people found this helpful\n    \n          \n              \n                  Helpful\n              \n          \n      Sending feedback...Thank you for your feedback.Sorry, we failed to record your vote. Please try again\n        Report",</v>
      </c>
      <c r="AU4" t="str" cm="1">
        <f t="array" ref="AU4">INDEX($P$43:$P$1000, (ROW()-ROW($AU$1))*6 + 1)</f>
        <v>https://www.amazon.com/Clean-Skin-Club-Disposable-Sensitive/dp/B07PBXXNCY?psc=&amp;linkCode=ll1&amp;tag=dividy-20&amp;linkId=13e00d3e3373550de45c8569f8afd5c4&amp;language=en_US&amp;ref_=as_li_ss_tl</v>
      </c>
    </row>
    <row r="5" spans="2:47" x14ac:dyDescent="0.2">
      <c r="B5" t="s">
        <v>116</v>
      </c>
      <c r="AO5" t="str" cm="1">
        <f t="array" ref="AO5">INDEX($N$43:$N$1000, (ROW()-ROW($AO$1))*6 + 1)</f>
        <v>https://www.amazon.com/Neutrogena-Cleansing-Towelettes-Waterproof-Alcohol-Free/dp/B00U2VQZDS/ref=zg_bs_g_beauty_d_sccl_4/133-8364463-3604600?psc=</v>
      </c>
      <c r="AP5" t="str" cm="1">
        <f t="array" ref="AP5">INDEX($N$41:$N$1000, (ROW()-ROW($AP$1))*6 + 1)</f>
        <v>Neutrogena Makeup Remover Wipes, Ultra-Soft Cleansing Facial Towelettes for Waterproof Makeup, Alcohol-Free, Plant-Based, Twin Pack, 25 Count (Pack of 2)</v>
      </c>
      <c r="AQ5" t="str" cm="1">
        <f t="array" ref="AQ5">INDEX($N$40:$N$1000, (ROW()-ROW($AQ$1))*6 + 1)</f>
        <v>https://c.media-amazon.com/images/I/71PXjjbQCzL._AC_UL600_SR600,400_.jpg</v>
      </c>
      <c r="AR5" t="str" cm="1">
        <f t="array" ref="AR5">INDEX($N$42:$N$1000, (ROW()-ROW($AR$1))*6 + 1)</f>
        <v>Neutrogena-Cleansing-Towelettes-Waterproof-Alcohol-Free</v>
      </c>
      <c r="AS5" t="str" cm="1">
        <f t="array" ref="AS5">INDEX($P$41:$P$1000, (ROW()-ROW($AS$1))*6 + 1)</f>
        <v xml:space="preserve">    "productDetails": "About this item                   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       \n                            ›  See more product details",</v>
      </c>
      <c r="AT5" t="str" cm="1">
        <f t="array" ref="AT5">INDEX($P$42:$P$1000, (ROW()-ROW($AT$1))*6 + 1)</f>
        <v xml:space="preserve">    "customerReviews": "&lt;img src=\"https://c.media-amazon.com/images/S/amazon-avatars-global/default.png\"/&gt;Katherine B5.0 out of 5 stars\n\n\n\n\n\n\n\n  \n  \n    These take off every type of makeup easily\n  \nReviewed in the United States on August 29, 2024Color: Day &amp; NightSize: 25 Count (Pack of 3)Verified Purchase\n\n\n\n\n\n\n\n  \n  \n    These wipes took off all of my makeup with very little pressure on my face, eyebrows and eyelashes.  Additionally, my skin felt so soft,  smooth, and pampered afterwards, as if it had been conditioned by a facial. These are going to be my new, go to wipes. Additionally, the wipes r thick and of large size enough that you can hold them well in your hand. One wipe was durable enough to clean my face, neck and my chest.\n  \nRead more\n  One person found this helpful\n    \n          \n              \n                  Helpful\n              \n          \n      Sending feedback...Thank you for your feedback.Sorry, we failed to record your vote. Please try again\n        Report\n  &lt;img src=\"https://c.media-amazon.com/images/S/amazon-avatars-global/236c24d1-1cdf-4b25-9212-96ab56834250._CR0%2C0%2C1200%2C1200_SX460_.jpg\"/&gt;Chandan5.0 out of 5 stars\n\n\n\n\n\n\n\n  \n  \n    Great for travelling\n  \nReviewed in the United States on August 31, 2024Color: OriginalSize: 25 Count (Pack of 2)Verified Purchase\n\n\n\n\n\n\n\n  \n  \n    The Neutrogena Makeup Remover Wipes are an ideal choice for traveling. These ultra-soft cleansing facial towelettes are designed to effectively remove waterproof makeup, dirt, and impurities with ease. Their convenient, travel-friendly packaging makes them perfect for on-the-go use, ensuring you can maintain a fresh and clean complexion no matter where you are. The wipes are gentle on the skin, leaving it feeling refreshed and hydrated without the need for rinsing. For hassle-free and thorough makeup removal during your travels, these wipes are a must-have in your skincare arsenal.\n  \nRead more\n  One person found this helpful\n    \n          \n              \n                  Helpful\n              \n          \n      Sending feedback...Thank you for your feedback.Sorry, we failed to record your vote. Please try again\n        Report\n  &lt;img src=\"https://c.media-amazon.com/images/S/amazon-avatars-global/default.png\"/&gt;Deborah5.0 out of 5 stars\n\n\n\n\n\n\n\n  \n  \n    Makeup remover wipes\n  \nReviewed in the United States on August 3, 2024Color: OriginalSize: 25 Count (Pack of 2)Verified Purchase\n\n\n\n\n\n\n\n  \n  \n    These work great,easily removes eye makeup&amp; cleans your face as well. Texture is great &amp; I like the fact they have no odor\n  \nRead more\n  \n    \n          \n              \n                  Helpful\n              \n          \n      Sending feedback...Thank you for your feedback.Sorry, we failed to record your vote. Please try again\n        Report\n  &lt;img src=\"https://c.media-amazon.com/images/S/amazon-avatars-global/default.png\"/&gt;Tara Shallenberger5.0 out of 5 stars\n\n\n\n\n\n\n\n  \n  \n    Love these!\n  \nReviewed in the United States on August 25, 2024Color: Day &amp; NightSize: 25 Count (Pack of 3)Verified Purchase\n\n\n\n\n\n\n\n  \n  \n    These work great and I'm so glad they came with the extra night wipes because I hadn't ever tried them before-&gt; and they smelled great! My daughter loves these because they take off her mascara.\n  \nRead more\n  \n    \n          \n              \n                  Helpful\n              \n          \n      Sending feedback...Thank you for your feedback.Sorry, we failed to record your vote. Please try again\n        Report\n  &lt;img src=\"https://c.media-amazon.com/images/S/amazon-avatars-global/default.png\"/&gt;Megan Thomas4.0 out of 5 stars\n\n\n\n\n\n\n\n  \n  \n    Effective, but...\n  \nReviewed in the United States on August 19, 2024Color: OriginalSize: 25 Count (Pack of 2)Verified Purchase\n\n\n\n\n\n\n\n  \n  \n    These wipes are the OG and have been around forever because they do the job and remove makeup very well. However, they make my skin feel like its burning. It's not just for a few seconds either. I tried them at 18 years old, skin burned. Tried a new pack now that I'm almost 31, still burns. It sucks because they are a good price and work well, but it's not worth the burning for me.\n  \nRead more\n  \n    \n          \n              \n                  Helpful\n              \n          \n      Sending feedback...Thank you for your feedback.Sorry, we failed to record your vote. Please try again\n        Report\n  &lt;img src=\"https://c.media-amazon.com/images/S/amazon-avatars-global/91440e9a-7efd-46c5-9bd5-af43bea2ca14._CR0%2C29%2C274%2C274_UX460_.jpg\"/&gt;Danielle5.0 out of 5 stars\n\n\n\n\n\n\n\n  \n  \n    Face feels clean and soft\n  \nReviewed in the United States on August 20, 2024Color: OriginalSize: 25 Count (Pack of 2)Verified Purchase\n\n\n\n\n\n\n\n  \n  \n    These makeup remover wipes made my face feel clean witjout scrubbing. Removed my eye makeup with ease. No irritationor redness after using them. Smell great and are a perfect size and thickness. The reusable container seals back with ease and has great adhesive glue. Will purchase again.\n  \nRead more\n  \n    \n          \n              \n                  Helpful\n              \n          \n      Sending feedback...Thank you for your feedback.Sorry, we failed to record your vote. Please try again\n        Report\n  &lt;img src=\"https://c.media-amazon.com/images/S/amazon-avatars-global/ec5e13dd-c3dd-4a53-9ced-11de7f2f2601._CR0%2C26%2C281%2C281_UX460_.jpg\"/&gt;Koree5.0 out of 5 stars\n\n\n\n\n\n\n\n  \n  \n    Great makeup remover\n  \nReviewed in the United States on August 11, 2024Color: Day &amp; NightSize: 25 Count (Pack of 3)Verified Purchase\n\n\n\n\n\n\n\n  \n  \n    These makeup removers work great and leave my skin feeling clean,  soft and glowing.\n  \nRead more\n  \n    \n          \n              \n                  Helpful\n              \n          \n      Sending feedback...Thank you for your feedback.Sorry, we failed to record your vote. Please try again\n        Report\n  &lt;img src=\"https://c.media-amazon.com/images/S/amazon-avatars-global/default.png\"/&gt;Mary Ebert5.0 out of 5 stars\n\n\n\n\n\n\n\n  \n  \n    Removes all makeup thoroughly...great product!\n  \nReviewed in the United States on August 15, 2024Color: OriginalSize: 25 Count (Pack of 2)Verified Purchase\n\n\n\n\n\n\n\n  \n  \n    It is easy to use, removes all makeup and slides in a suitcase with no problem.\n  \nRead more\n  One person found this helpful\n    \n          \n              \n                  Helpful\n              \n          \n      Sending feedback...Thank you for your feedback.Sorry, we failed to record your vote. Please try again\n        Report",</v>
      </c>
      <c r="AU5" t="str" cm="1">
        <f t="array" ref="AU5">INDEX($P$43:$P$1000, (ROW()-ROW($AU$1))*6 + 1)</f>
        <v>https://www.amazon.com/Neutrogena-Cleansing-Towelettes-Waterproof-Alcohol-Free/dp/B00U2VQZDS?psc=&amp;linkCode=ll1&amp;tag=dividy-20&amp;linkId=d21d48573a4a46db7112b225bead64f2&amp;language=en_US&amp;ref_=as_li_ss_tl</v>
      </c>
    </row>
    <row r="6" spans="2:47" x14ac:dyDescent="0.2">
      <c r="AO6" t="str" cm="1">
        <f t="array" ref="AO6">INDEX($N$43:$N$1000, (ROW()-ROW($AO$1))*6 + 1)</f>
        <v>https://www.amazon.com/essence-Princess-Effect-Mascara-Cruelty/dp/B00T0C9XRK/ref=zg_bs_g_beauty_d_sccl_5/133-8364463-3604600?psc=</v>
      </c>
      <c r="AP6" t="str" cm="1">
        <f t="array" ref="AP6">INDEX($N$41:$N$1000, (ROW()-ROW($AP$1))*6 + 1)</f>
        <v>essence | Lash Princess False Lash Effect Mascara | Volumizing &amp; Lengthening | Cruelty Free &amp; Paraben Free</v>
      </c>
      <c r="AQ6" t="str" cm="1">
        <f t="array" ref="AQ6">INDEX($N$40:$N$1000, (ROW()-ROW($AQ$1))*6 + 1)</f>
        <v>https://c.media-amazon.com/images/I/61K6cQhw4EL._AC_UL600_SR600,400_.jpg</v>
      </c>
      <c r="AR6" t="str" cm="1">
        <f t="array" ref="AR6">INDEX($N$42:$N$1000, (ROW()-ROW($AR$1))*6 + 1)</f>
        <v>essence-Princess-Effect-Mascara-Cruelty</v>
      </c>
      <c r="AS6" t="str" cm="1">
        <f t="array" ref="AS6">INDEX($P$41:$P$1000, (ROW()-ROW($AS$1))*6 + 1)</f>
        <v xml:space="preserve">    "productDetails": "About this item                   If you receive this mascara UNWRAPPED, it did not come from essence cosmetics.     NO FALSIES NEEDED! Lash Princess False Lash Mascara defines and separates lashes while achieving a bold look.     DRAMATIC VOLUME: the conic shape fiber brush delivers dramatic volume and sculpted length WITHOUT clumps or globs.     CLAIMS: Cruelty Free. Free from gluten, silicones, parabens, oil, fragrance, alcohol, &amp; microplastic particles. Made in Luxembourg.     CRUELTY FREE: essence cosmetics is certified and acknowledged by PETA as a cruelty-free brand. We do not test any of our products on animals.       \n                            ›  See more product details",</v>
      </c>
      <c r="AT6" t="str" cm="1">
        <f t="array" ref="AT6">INDEX($P$42:$P$1000, (ROW()-ROW($AT$1))*6 + 1)</f>
        <v xml:space="preserve">    "customerReviews": "&lt;img src=\"https://c.media-amazon.com/images/S/amazon-avatars-global/default.png\"/&gt;K. King5.0 out of 5 stars\n\n\n\n\n\n\n\n  \n  \n    Love it!\n  \nReviewed in the United States on September 10, 2024Size: 0.4 Fl Oz (Pack of 1)Color: BlackVerified Purchase\n\n\n\n\n\n\n\n  \n  \n    I absolutly love this mascara!!  What a relief to find something so good!!  First off...I really love the tube itself...the handle is so easy and comfortable and stays in your hand.  The brush is perfect and just what I was hoping for!!  Now for the test....It applies beautifully and makes me look like I have tons of big lashes!!  It last and no flaking or smearing!!!  Yay!!  Just a bit of soap to get off...it actually stays on and looks good for hours!!!  I am sooooo happy and absolutly recommend trying it for yourself!!!  Most of all...I was looking for a cruelty free product!!  No animal should suffer in the making of cosmetics!!\n  \nRead more\n  3 people found this helpful\n    \n          \n              \n                  Helpful\n              \n          \n      Sending feedback...Thank you for your feedback.Sorry, we failed to record your vote. Please try again\n        Report\n  &lt;img src=\"https://c.media-amazon.com/images/S/amazon-avatars-global/default.png\"/&gt;Natalie5.0 out of 5 stars\n\n\n\n\n\n\n\n  \n  \n    Such a good product!! And OMG I found the best hack with this mascara!!!\n  \nReviewed in the United States on August 5, 2024Size: 0.4 Fl Oz (Pack of 1)Color: BlackVerified Purchase\n\n\n\n\n\n\n\n  \n  \n    This mascara lives up to its name. It gave me dramatic, false lash-like results without the hassle of applying fake lashes. As someone who values both convenience and high-impact results, I found this mascara to be a game-changer in my daily makeup routine. Here are the things I liked:Dramatic Lash EffectThe mascara created a bold, voluminous lash look that mimics the effect of false lashes. With just a few coats, my lashes appeared significantly longer, fuller, and more defined. I liked the brush too. It felt like it perfectly separated and coated each lash making sure there was no clumping or flaking throughout the day.Long-LastingIt stayed put all day without smudging or losing its intensity, even in humid conditions. Great for long workdays, nights out, or any occasion where you need your makeup to last. Surprisingly it was easy to remove though…😂HACK: Pairing with Tan Maxxed (Tanning Supplement)Okay, hear me out. I paired this with the Tan Maxxed Supplement and it changed my life!These create the ultimate combination. While the mascara enhances your eyes, giving you a captivating and alluring look, the tanning supplement works from within to give your skin a healthy, sun-kissed glow. You feel good ALL AROUND.Tan Maxxed is designed to support and enhance your natural tan, giving your skin a radiant and attractive appearance. It contains astaxanthin, which helps protect the skin from damage while promoting a beautiful, even tan. When you combine the dramatic lash effect of the mascara with the glowing skin provided by the supplement, you create a look that exudes confidence and charisma.I found a holistic approach to beauty and self-assuredness. The mascara gives me striking eye enhancement, meanwhile, the Tan Maxxed gives you a healthy, radiant complexion that complements your enhanced lashes. This combination boosts your confidence, making you feel more attractive and self-assured in any setting.\n  \nRead more\n\n\n\n\n\n\n\n\n\n\n\n \n  \t\t \n\n\n\n\n    \n        \n        \n            \n        \n            \n        \n        \n            \n            \n        \n        \n            \n            \n        \n    \n    \n        \n\n            \n                &lt;img src=\"https://c.media-amazon.com/images/S/amazon-avatars-global/default.png\"/&gt;Natalie\n            \n\n            5.0 out of 5 stars\n            \n                Such a good product!! And OMG I found the best hack with this mascara!!!\n            \n            \n            \n                \n                    \n                        \n                        \n                            \n                                \n                                \n                                    Reviewed in the United States on August 5, 2024\n                                \n                            \n                        \n                    \n                \n            \n        \n        \n            This mascara lives up to its name. It gave me dramatic, false lash-like results without the hassle of applying fake lashes. As someone who values both convenience and high-impact results, I found this mascara to be a game-changer in my daily makeup routine. Here are the things I liked:Dramatic Lash EffectThe mascara created a bold, voluminous lash look that mimics the effect of false lashes. With just a few coats, my lashes appeared significantly longer, fuller, and more defined. I liked the brush too. It felt like it perfectly separated and coated each lash making sure there was no clumping or flaking throughout the day.Long-LastingIt stayed put all day without smudging or losing its intensity, even in humid conditions. Great for long workdays, nights out, or any occasion where you need your makeup to last. Surprisingly it was easy to remove though…😂HACK: Pairing with Tan Maxxed (Tanning Supplement)Okay, hear me out. I paired this with the Tan Maxxed Supplement and it changed my life!These create the ultimate combination. While the mascara enhances your eyes, giving you a captivating and alluring look, the tanning supplement works from within to give your skin a healthy, sun-kissed glow. You feel good ALL AROUND.Tan Maxxed is designed to support and enhance your natural tan, giving your skin a radiant and attractive appearance. It contains astaxanthin, which helps protect the skin from damage while promoting a beautiful, even tan. When you combine the dramatic lash effect of the mascara with the glowing skin provided by the supplement, you create a look that exudes confidence and charisma.I found a holistic approach to beauty and self-assuredness. The mascara gives me striking eye enhancement, meanwhile, the Tan Maxxed gives you a healthy, radiant complexion that complements your enhanced lashes. This combination boosts your confidence, making you feel more attractive and self-assured in any setting.\n        \n        \n            \n                Images in this review\n            \n            \n                \n                    \n                        \n                    \n                \n            \n        \n    \n        \n    \n\n\n\n\n\n   function toggleSeeAllView() {\n       P.when('A', 'cr-image-popover-controller').execute(function(A, imagePopoverController) {\n          imagePopoverController.toggleSeeAllView(true);\n       });\n   }\n\n\n       &lt;img alt=\"Customer image\" src=\"https://c.media-amazon.com/images/I/91APA6HpZXL._SY88.jpg\" height=\"88\" width=\"100%\"/&gt;\n\n        P.when('A', 'cr-image-popover-controller').execute(function(A, imagePopoverController) {\n          A.on(\"a:popover:beforeShow:R305S38CCCID0D_gallerySection_main\", function(data) {\n            imagePopoverController.initImagePopover(\"R305S38CCCID0D\", \"[https://c.media-amazon.com/images/I/91APA6HpZXL.jpg]\", data);\n          });\n        });\n    \n\n  58 people found this helpful\n    \n          \n              \n                  Helpful\n              \n          \n      Sending feedback...Thank you for your feedback.Sorry, we failed to record your vote. Please try again\n        Report\n  &lt;img src=\"https://c.media-amazon.com/images/S/amazon-avatars-global/default.png\"/&gt;Rebecca Hopkins4.0 out of 5 stars\n\n\n\n\n\n\n\n  \n  \n    Brown? That's what amazon says, product says\n  \nReviewed in the United States on September 2, 2024Size: 0.4 Fl Oz (Pack of 1)Color: BrownVerified Purchase\n\n\n\n\n\n\n\n  \n  \n    I object to buying something based on the amazon description as \"brown\", I wanted BROWN. The product itself is called \"black brown\", taking a small smudge on my hand and smearing it reveals it is not your typical \"black brown\" (if there is a typical, because it varies wildly). It does actually appear brown on my hand and is not harsh looking on my eyes.The formula is wet, the brush is really OK, so I will use it, will wait until I know how it wears before I buy again though. IF it doesn't flake, spread, or do that weird thing some mascaras do I call \"shrink\" (looks good for a little while then seems to disappear), I will buy again.\n  \nRead more\n  4 people found this helpful\n    \n          \n              \n                  Helpful\n              \n          \n      Sending feedback...Thank you for your feedback.Sorry, we failed to record your vote. Please try again\n        Report\n  &lt;img src=\"https://c.media-amazon.com/images/S/amazon-avatars-global/default.png\"/&gt;Carolyn5.0 out of 5 stars\n\n\n\n\n\n\n\n  \n  \n    FABULOUS Mascara!\n  \nReviewed in the United States on August 29, 2024Size: 0.4 Fl Oz (Pack of 1)Color: BlackVerified Purchase\n\n\n\n\n\n\n\n  \n  \n    I really like this Mascara!  I found it extremely easy to apply and it did not clump or flake on my lashes.  It has a great ‘false lash’ effect that is really beautiful and still very natural looking.  I am so happy with the results. I like that it is a clean product and safe for sensitive eyes.  And bonus, the actual mascara tube is very colorful and pretty … easy to find in my bag, and actually makes me happy just looking at it!  I’ve worn high end mascaras and I’ve worn drug store mascaras and everything in between, and I must say this is a very GOOD mascara, and now my ‘new favorite’!  Thanks Seller - great product and fast shipping.\n  \nRead more\n  7 people found this helpful\n    \n          \n              \n                  Helpful\n              \n          \n      Sending feedback...Thank you for your feedback.Sorry, we failed to record your vote. Please try again\n        Report\n  &lt;img src=\"https://c.media-amazon.com/images/S/amazon-avatars-global/default.png\"/&gt;C. D. Guthrie3.0 out of 5 stars\n\n\n\n\n\n\n\n  \n  \n    Maybe my expectations were too high\n  \nReviewed in the United States on August 8, 2024Size: 0.4 Fl Oz (Pack of 1)Color: BlackVerified Purchase\n\n\n\n\n\n\n\n  \n  \n    My regular mascara, that makes my lashes look long and stand out, that doesn't smudge or flake or disappear after two hours, is L'Oreal Telescopic Original ($11 at nearly every drugstore or big box store near me). I'm generally happy with it, although I notice that about two months after I open it, the formula seems to age and it does tend to flake, at which point I just toss the tube and buy another one, and you should probably do that every three months anyway.But I'd read rave reviews for Lash Princess, so I thought I'd give it a shot. I will not be raving about it.If it works for you, it works for you and that's great, and it's so cheap that you probably should try it even if it doesn't work; at least then you'll know.It does coat and lengthen my lashes, which are of average length, decent thickness, but STRAIGHTTTTT and won't hold a curl even when I try all the tricks (and trust me, I've tried a lotta tricks: heating the lash curler, moving the curler successively up the lashes, starting near the lash line, wiggling the mascara wand, powdering the lashes before curling, applying mascara before curling, using waterproof mascara, lining the upper waterline...). That is, mascara sometimes lengthens my lashes but doesn't \"lift\" them so that you can see my lashes when I'm looking straight ahead. Several other generally well-regarded drugstore mascaras have this effect, that you can only see my lashes clearly when I'm looking down. The lashes won't hold a curl.That's likely what's behind the lackluster performance of Lash Princess FOR ME. This product is just meh, barely better than no mascara at all, and I'll stick with my Telescopic Original, thanks.\n  \nRead more\n  25 people found this helpful\n    \n          \n              \n                  Helpful\n              \n          \n      Sending feedback...Thank you for your feedback.Sorry, we failed to record your vote. Please try again\n        Report\n  &lt;img src=\"https://c.media-amazon.com/images/S/amazon-avatars-global/default.png\"/&gt;Milo's Review5.0 out of 5 stars\n\n\n\n\n\n\n\n  \n  \n    Skeptical....at first\n  \nReviewed in the United States on August 31, 2024Size: 0.4 Fl Oz (Pack of 3)Color: BlackVerified Purchase\n\n\n\n\n\n\n\n  \n  \n    I had seen this mascara reviewed a few times online and was a bit skeptical, but the price was great so I thought I'd give it a try.  I have a lot of problems growing my lashes, so I need to make the most out of what I've got.  This mascara does just that. It goes on very easily. My lashes look thicker with just a few strokes, where as with other mascaras I have to apply several coats. It washes off with soap and water...however... I do get left with little clumps at the tips of my lashes.  So, I do recommend a gentle makeup remover if you don't have strong lashes.\n  \nRead more\n  4 people found this helpful\n    \n          \n              \n                  Helpful\n              \n          \n      Sending feedback...Thank you for your feedback.Sorry, we failed to record your vote. Please try again\n        Report",</v>
      </c>
      <c r="AU6" t="str" cm="1">
        <f t="array" ref="AU6">INDEX($P$43:$P$1000, (ROW()-ROW($AU$1))*6 + 1)</f>
        <v>https://www.amazon.com/essence-Princess-Effect-Mascara-Cruelty/dp/B00T0C9XRK?psc=&amp;linkCode=ll1&amp;tag=dividy-20&amp;linkId=747409d62aef25c4e1bc629e3f249c52&amp;language=en_US&amp;ref_=as_li_ss_tl</v>
      </c>
    </row>
    <row r="7" spans="2:47" x14ac:dyDescent="0.2">
      <c r="B7" t="s">
        <v>117</v>
      </c>
      <c r="AO7" t="str" cm="1">
        <f t="array" ref="AO7">INDEX($N$43:$N$1000, (ROW()-ROW($AO$1))*6 + 1)</f>
        <v>https://www.amazon.com/Valitic-Remover-Vitamin-Collagen-Turmeric/dp/B09MFMCTRK/ref=zg_bs_g_beauty_d_sccl_6/133-8364463-3604600?psc=</v>
      </c>
      <c r="AP7" t="str" cm="1">
        <f t="array" ref="AP7">INDEX($N$41:$N$1000, (ROW()-ROW($AP$1))*6 + 1)</f>
        <v>VALITIC Kojic Acid Dark Spot Remover Soap Bars with Vitamin C, Retinol, Collagen, Turmeric - Original Japanese Complex Infused with Hyaluronic Acid, Vitamin E, Shea Butter, Castile Olive Oil (2 Pack)</v>
      </c>
      <c r="AQ7" t="str" cm="1">
        <f t="array" ref="AQ7">INDEX($N$40:$N$1000, (ROW()-ROW($AQ$1))*6 + 1)</f>
        <v>https://c.media-amazon.com/images/I/51iMh82b5UL._AC_UL600_SR600,400_.jpg</v>
      </c>
      <c r="AR7" t="str" cm="1">
        <f t="array" ref="AR7">INDEX($N$42:$N$1000, (ROW()-ROW($AR$1))*6 + 1)</f>
        <v>Valitic-Remover-Vitamin-Collagen-Turmeric</v>
      </c>
      <c r="AS7" t="str" cm="1">
        <f t="array" ref="AS7">INDEX($P$41:$P$1000, (ROW()-ROW($AS$1))*6 + 1)</f>
        <v xml:space="preserve">    "productDetails": "About this item                   Dark Spot Corrector: Original Japanese Complex for Dark Spots Correction, our soap promotes a balanced, more even tone &amp; a healthy glow; You can use this for your face, hands, neck, bikini area, inner thighs &amp; underarms     Vitamin C, Retinol, and Collagen: As a combination, these can help your skin stay hydrated from the inside out with minimal sun damage, dark spots, and blemishes to get that smooth and glowing skin     Turmeric for Skin: Skin-benefiting qualities. Our soap is formulated with skin-cleansing turmeric which helps in restoring the moisture balance and reviving your skin from sunburns, fine lines, and wrinkles; Turmeric is also known to reduce scarring; This combination of uses may help your face clear up from acne breakouts     Rejuvenating, Exfoliating, and Nourishing Dark Spot Areas: Our soap contains Hyaluronic Acid, Vitamin E, Shea Butter, and Castile Olive Oil that penetrates, revitalizes your skin     SLS and Paraben-Free: Perfect for daily use! This turmeric soap can be used to clean most of the skin; First, wet your skin with warm water, apply the turmeric soap evenly on the skin; Then, massage for 20-30 seconds, and finally rinse with water       \n                            ›  See more product details",</v>
      </c>
      <c r="AT7" t="str" cm="1">
        <f t="array" ref="AT7">INDEX($P$42:$P$1000, (ROW()-ROW($AT$1))*6 + 1)</f>
        <v xml:space="preserve">    "customerReviews": "&lt;img src=\"https://c.media-amazon.com/images/S/amazon-avatars-global/default.png\"/&gt;Igor G5.0 out of 5 stars\n\n\n\n\n\n\n\n  \n  \n    Tired of Toxic Beauty Products? Buy EVIL GOODS and valitic together\n  \nReviewed in the United States on July 5, 2024Style: 2 PackVerified Purchase\n\n\n\n\n\n\n\n  \n  \n    I've been on a mission to rid my beauty routine of the nasty chemicals that mainstream products are loaded with. Parabens, sulfates, phthalates—you name it, I’m done with it. That’s why I’ve switched to premium, natural products that are GMO-free, cruelty-free, gluten free, and synthetic fragrance free. One of my recent finds has been VALITIC Kojic Acid Dark Spot Remover Soap Bar. This soap bar is packed with good stuff like hyaluronic acid, vitamin E, shea butter, and castile olive oil. The VALITIC soap bars are pretty solid. They’ve definitely helped lighten some of my dark spots and even out my skin tone. The infusion of vitamins and natural oils feels great on my skin, and it doesn’t leave that tight, dry feeling that some soaps do. Plus, the addition of collagen and retinol gives my skin a nice, youthful boost. I’ve noticed my skin looking a bit brighter and smoother since I started using it.But let me tell you, the real game-changer in my skincare routine has been EVIL GOODS Whipped Beef Tallow and Honey Balm, you can get it here:  https://www.amazon.com/dp/B0CZDGNZLD. This stuff is in a league of its own. Made from grass-fed, grass-finished beef tallow and honey, it’s unscented and incredibly versatile. I use it as a face cream, body lotion, and even a lip balm. The deep hydration and nourishment it provides are unlike anything I’ve ever experienced. My skin feels so much softer and looks decades younger. It’s rich, creamy, and doesn’t leave a greasy residue. Plus, it’s all-natural and free from the toxic junk that I’m trying to avoid.When I pair the valiticsoap with the evil goods balm, it’s like my skin gets a double dose of goodness. The soap cleanses and preps my skin, getting rid of all the dirt and impurities, while the balm locks in moisture and provides lasting hydration. The result? Skin that looks and feels amazing.Valitik is okay and does a decent job, but if I had to pick just one product to take to a desert island, it would be EVIL GOODS Whipped Beef Tallow balm hands down. This balm has been life-changing for me. It’s not just about avoiding the bad stuff; it’s about embracing the good stuff that truly makes a difference in how my skin looks and feels.So, if you’re tired of mainstream beauty products poisoning us with harmful chemicals, I highly recommend giving this duo a try. valitic soap bars are a good start, but the real star of the show is evil goods. Together, they’ve transformed my skincare routine and made me feel confident in my own skin again. Say goodbye to toxins and hello to healthy, radiant skin!\n  \nRead more\n\n\n\n\n\n\n\n\n\n\n\n \n  \t\t \n\n\n\n\n    \n        \n        \n            \n        \n            \n        \n        \n            \n            \n        \n        \n            \n            \n        \n    \n    \n        \n\n            \n                &lt;img src=\"https://c.media-amazon.com/images/S/amazon-avatars-global/default.png\"/&gt;Igor G\n            \n\n            5.0 out of 5 stars\n            \n                Tired of Toxic Beauty Products? Buy EVIL GOODS and valitic together\n            \n            \n            \n                \n                    \n                        \n                        \n                            \n                                \n                                \n                                    Reviewed in the United States on July 5, 2024\n                                \n                            \n                        \n                    \n                \n            \n        \n        \n            I've been on a mission to rid my beauty routine of the nasty chemicals that mainstream products are loaded with. Parabens, sulfates, phthalates—you name it, I’m done with it. That’s why I’ve switched to premium, natural products that are GMO-free, cruelty-free, gluten free, and synthetic fragrance free. One of my recent finds has been VALITIC Kojic Acid Dark Spot Remover Soap Bar. This soap bar is packed with good stuff like hyaluronic acid, vitamin E, shea butter, and castile olive oil. The VALITIC soap bars are pretty solid. They’ve definitely helped lighten some of my dark spots and even out my skin tone. The infusion of vitamins and natural oils feels great on my skin, and it doesn’t leave that tight, dry feeling that some soaps do. Plus, the addition of collagen and retinol gives my skin a nice, youthful boost. I’ve noticed my skin looking a bit brighter and smoother since I started using it.But let me tell you, the real game-changer in my skincare routine has been EVIL GOODS Whipped Beef Tallow and Honey Balm, you can get it here:  https://www.amazon.com/dp/B0CZDGNZLD. This stuff is in a league of its own. Made from grass-fed, grass-finished beef tallow and honey, it’s unscented and incredibly versatile. I use it as a face cream, body lotion, and even a lip balm. The deep hydration and nourishment it provides are unlike anything I’ve ever experienced. My skin feels so much softer and looks decades younger. It’s rich, creamy, and doesn’t leave a greasy residue. Plus, it’s all-natural and free from the toxic junk that I’m trying to avoid.When I pair the valiticsoap with the evil goods balm, it’s like my skin gets a double dose of goodness. The soap cleanses and preps my skin, getting rid of all the dirt and impurities, while the balm locks in moisture and provides lasting hydration. The result? Skin that looks and feels amazing.Valitik is okay and does a decent job, but if I had to pick just one product to take to a desert island, it would be EVIL GOODS Whipped Beef Tallow balm hands down. This balm has been life-changing for me. It’s not just about avoiding the bad stuff; it’s about embracing the good stuff that truly makes a difference in how my skin looks and feels.So, if you’re tired of mainstream beauty products poisoning us with harmful chemicals, I highly recommend giving this duo a try. valitic soap bars are a good start, but the real star of the show is evil goods. Together, they’ve transformed my skincare routine and made me feel confident in my own skin again. Say goodbye to toxins and hello to healthy, radiant skin!\n        \n        \n            \n                Images in this review\n            \n            \n                \n                    \n                        \n                    \n                \n            \n        \n    \n        \n    \n\n\n\n\n\n   function toggleSeeAllView() {\n       P.when('A', 'cr-image-popover-controller').execute(function(A, imagePopoverController) {\n          imagePopoverController.toggleSeeAllView(true);\n       });\n   }\n\n\n       &lt;img alt=\"Customer image\" src=\"https://c.media-amazon.com/images/I/71qozOO6d2L._SY88.jpg\" height=\"88\" width=\"100%\"/&gt;\n\n        P.when('A', 'cr-image-popover-controller').execute(function(A, imagePopoverController) {\n          A.on(\"a:popover:beforeShow:R19D17ODIEF2B7_gallerySection_main\", function(data) {\n            imagePopoverController.initImagePopover(\"R19D17ODIEF2B7\", \"[https://c.media-amazon.com/images/I/71qozOO6d2L.jpg]\", data);\n          });\n        });\n    \n\n  288 people found this helpful\n    \n          \n              \n                  Helpful\n              \n          \n      Sending feedback...Thank you for your feedback.Sorry, we failed to record your vote. Please try again\n        Report\n  &lt;img src=\"https://c.media-amazon.com/images/S/amazon-avatars-global/03db2f0c-91f6-40a6-9b29-53fed2e1c877._CR0%2C0%2C499%2C499_SX460_.jpg\"/&gt;Rachel Rohr5.0 out of 5 stars\n\n\n\n\n\n\n\n  \n  \n    Amazing 🤯\n  \nReviewed in the United States on June 30, 2024Style: 3 PackVerified Purchase\n\n\n\n\n\n\n\n  \n  \n    Best friend with laser hair removal!! After one week the sun burns and tans from vacation as basically unnoticeable. I was told with laser hair I had to wait 4 weeks for my skin to go back to normal hopefully so can do my session so I wouldn't get burned by the laser. When you going to a place with high-powered medical lasers there's a lot more to it because permanent effects and can get burned of have pigment from sun. So I was originally worry \"how will I do this\" can I get a sunburn or a tan it takes months to go away but this soap is a game changer. In general I don't like having any kind of a tan and I don't know what it is and this soap that does this but my skin looks amazing after one week. I am extremely confident now that in three more weeks I'm going to have no issue with my season. The soap smells good and leaves you feeling really clean. I also exfoliate daily so that helps but with other areas that I have darker skin this stuff has even brightened that up too. I chose the soap because it had the best reviews and though I was somewhat skeptical I can confirm this stuff is so worth it. I'll be using this soap now regularly in general to keep my glow and get rid of tans and have a even skin tone. I also have very sensitive skin and most soaps cause rashes and stuff like that but this soap I haven't had any bad reaction to which is a huge bonus and something I was worried about. Has a great price for what you get. The soap does run down a little bit faster than other soap but the other stuff usually has a whole bunch of stuff in it to make last longer. But you get three bars for a good price so that makes up for it.Super happy with this stuff and so glad I tried it.\n  \nRead more\n\n\n\n\n\n\n\n\n\n\n\n \n  \t\t \n\n\n\n\n    \n        \n        \n            \n        \n            \n        \n        \n            \n            \n        \n        \n            \n            \n        \n    \n    \n        \n\n            \n                &lt;img src=\"https://c.media-amazon.com/images/S/amazon-avatars-global/03db2f0c-91f6-40a6-9b29-53fed2e1c877._CR0%2C0%2C499%2C499_SX460_.jpg\"/&gt;Rachel Rohr\n            \n\n            5.0 out of 5 stars\n            \n                Amazing 🤯\n            \n            \n            \n                \n                    \n                        \n                        \n                            \n                                \n                                \n                                    Reviewed in the United States on June 30, 2024\n                                \n                            \n                        \n                    \n                \n            \n        \n        \n            Best friend with laser hair removal!! After one week the sun burns and tans from vacation as basically unnoticeable. I was told with laser hair I had to wait 4 weeks for my skin to go back to normal hopefully so can do my session so I wouldn't get burned by the laser. When you going to a place with high-powered medical lasers there's a lot more to it because permanent effects and can get burned of have pigment from sun. So I was originally worry \"how will I do this\" can I get a sunburn or a tan it takes months to go away but this soap is a game changer. In general I don't like having any kind of a tan and I don't know what it is and this soap that does this but my skin looks amazing after one week. I am extremely confident now that in three more weeks I'm going to have no issue with my season. The soap smells good and leaves you feeling really clean. I also exfoliate daily so that helps but with other areas that I have darker skin this stuff has even brightened that up too. I chose the soap because it had the best reviews and though I was somewhat skeptical I can confirm this stuff is so worth it. I'll be using this soap now regularly in general to keep my glow and get rid of tans and have a even skin tone. I also have very sensitive skin and most soaps cause rashes and stuff like that but this soap I haven't had any bad reaction to which is a huge bonus and something I was worried about. Has a great price for what you get. The soap does run down a little bit faster than other soap but the other stuff usually has a whole bunch of stuff in it to make last longer. But you get three bars for a good price so that makes up for it.Super happy with this stuff and so glad I tried it.\n        \n        \n            \n                Images in this review\n            \n            \n                \n                    \n                        \n                    \n                        \n                    \n                \n            \n        \n    \n        \n    \n\n\n\n\n\n   function toggleSeeAllView() {\n       P.when('A', 'cr-image-popover-controller').execute(function(A, imagePopoverController) {\n          imagePopoverController.toggleSeeAllView(true);\n       });\n   }\n\n\n       &lt;img alt=\"Customer image\" src=\"https://c.media-amazon.com/images/I/51m+YjZuY8L._SY88.jpg\" height=\"88\" width=\"100%\"/&gt;&lt;img alt=\"Customer image\" src=\"https://c.media-amazon.com/images/I/61wov1rghZL._SY88.jpg\" height=\"88\" width=\"100%\"/&gt;\n\n        P.when('A', 'cr-image-popover-controller').execute(function(A, imagePopoverController) {\n          A.on(\"a:popover:beforeShow:R39TZ34ADNF5OK_gallerySection_main\", function(data) {\n            imagePopoverController.initImagePopover(\"R39TZ34ADNF5OK\", \"[https://c.media-amazon.com/images/I/51m+YjZuY8L.jpg, https://c.media-amazon.com/images/I/61wov1rghZL.jpg]\", data);\n          });\n        });\n    \n\n  73 people found this helpful\n    \n          \n              \n                  Helpful\n              \n          \n      Sending feedback...Thank you for your feedback.Sorry, we failed to record your vote. Please try again\n        Report\n  &lt;img src=\"https://c.media-amazon.com/images/S/amazon-avatars-global/b1ad341a-41be-42c3-85d5-cdf4e1975d02._CR109%2C0%2C281%2C281_SX460_.jpg\"/&gt;Bea Harris4.0 out of 5 stars\n\n\n\n\n\n\n\n  \n  \n    Effective Dark Spot Remover: VALITIC Kojic Acid Soap Bars Deliver Results!\n  \nReviewed in the United States on April 18, 2024Style: 5 PackVerified Purchase\n\n\n\n\n\n\n\n  \n  \n    I recently tried the VALITIC Kojic Acid Dark Spot Remover Soap Bars with Vitamin C, and I must say, I'm impressed with the results. As someone who struggles with hyperpigmentation and uneven skin tone, I'm always on the lookout for products that can effectively address these issues without being too harsh on my skin.Firstly, I appreciate that this soap contains key ingredients like Kojic Acid and Vitamin C, both known for their skin-brightening and dark spot correcting properties. Kojic Acid is especially effective at reducing the appearance of dark spots and hyperpigmentation, while Vitamin C helps to brighten the complexion and even out skin tone.Upon using the soap for a few weeks, I noticed a visible difference in the dark spots on my face and body. The soap lathers well and has a pleasant scent, making it a joy to use during my skincare routine. I primarily used it on my face and areas prone to hyperpigmentation, such as my elbows and knees.One thing to note is that Kojic Acid can sometimes be drying, so I made sure to follow up with a hydrating moisturizer after using the soap. This helped to maintain my skin's moisture balance and prevent any dryness.Overall, I would highly recommend the VALITIC Kojic Acid Dark Spot Remover Soap Bars to anyone looking to fade dark spots and achieve a more even complexion. It's affordable, effective, and gentle enough for daily use, making it a staple in my skincare regimen. I'll definitely be repurchasing this product!\n  \nRead more\n  543 people found this helpful\n    \n          \n              \n                  Helpful\n              \n          \n      Sending feedback...Thank you for your feedback.Sorry, we failed to record your vote. Please try again\n        Report",</v>
      </c>
      <c r="AU7" t="str" cm="1">
        <f t="array" ref="AU7">INDEX($P$43:$P$1000, (ROW()-ROW($AU$1))*6 + 1)</f>
        <v>https://www.amazon.com/Valitic-Remover-Vitamin-Collagen-Turmeric/dp/B09MFMCTRK?psc=&amp;linkCode=ll1&amp;tag=dividy-20&amp;linkId=cd3a0ca3196f6ee193c4cdf8508f6b0f&amp;language=en_US&amp;ref_=as_li_ss_tl</v>
      </c>
    </row>
    <row r="8" spans="2:47" x14ac:dyDescent="0.2">
      <c r="B8" t="s">
        <v>118</v>
      </c>
      <c r="AO8" t="str" cm="1">
        <f t="array" ref="AO8">INDEX($N$43:$N$1000, (ROW()-ROW($AO$1))*6 + 1)</f>
        <v>https://www.amazon.com/Biodance-Bio-Collagen-Tightening-Hydrating-Molecular/dp/B0B2RM68G2/ref=zg_bs_g_beauty_d_sccl_7/133-8364463-3604600?psc=</v>
      </c>
      <c r="AP8" t="str" cm="1">
        <f t="array" ref="AP8">INDEX($N$41:$N$1000, (ROW()-ROW($AP$1))*6 + 1)</f>
        <v>BIODANCE Bio-Collagen Real Deep Mask, Hydrating Overnight Hydrogel Mask, Pore Minimizing, Elasticity Improvement, 34g x4ea</v>
      </c>
      <c r="AQ8" t="str" cm="1">
        <f t="array" ref="AQ8">INDEX($N$40:$N$1000, (ROW()-ROW($AQ$1))*6 + 1)</f>
        <v>https://c.media-amazon.com/images/I/51zgrgugoJL._AC_UL600_SR600,400_.jpg</v>
      </c>
      <c r="AR8" t="str" cm="1">
        <f t="array" ref="AR8">INDEX($N$42:$N$1000, (ROW()-ROW($AR$1))*6 + 1)</f>
        <v>Biodance-Bio-Collagen-Tightening-Hydrating-Molecular</v>
      </c>
      <c r="AS8" t="str" cm="1">
        <f t="array" ref="AS8">INDEX($P$41:$P$1000, (ROW()-ROW($AS$1))*6 + 1)</f>
        <v xml:space="preserve">    "productDetails": "About this item                   DEEP HYDRATION: The oligo-hyaluronic acid found in the Biodance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Biodance skincare products focus on the balance of effective ingredients and long-lasting results beyond temporary effects.       \n                            ›  See more product details",</v>
      </c>
      <c r="AT8" t="str" cm="1">
        <f t="array" ref="AT8">INDEX($P$42:$P$1000, (ROW()-ROW($AT$1))*6 + 1)</f>
        <v xml:space="preserve">    "customerReviews": "&lt;img src=\"https://c.media-amazon.com/images/S/amazon-avatars-global/9f3f6b22-233a-435b-97ed-01f6ad2bd426._CR98%2C0%2C253%2C253_UX460_.jpg\"/&gt;AJ Manansala5.0 out of 5 stars\n\n\n\n\n\n\n\n  \n  \n    10/10 recommend\n  \nReviewed in the United States on September 6, 2024Size: 4 Count (Pack of 1)Color: Collagen MaskVerified Purchase\n\n\n\n\n\n\n\n  \n  \n    Had to drive from Sac to La so I figured I’d finally try out this mask. Best thing ever! It’s very fragile so it will rip easily so just be careful but once it starts turning clear, it’s stuck on your face good. Turned clear after 3-4 hours and when peeling it off, my face GLOWED. No weird smells and did not leave a weird after face mask residue. My skin feels so hydrated and tight. Like my title, 10/10\n  \nRead more\n\n\n\n\n\n\n\n\n\n\n\n \n  \t\t \n\n\n\n\n    \n        \n        \n            \n        \n            \n        \n        \n            \n            \n        \n        \n            \n            \n        \n    \n    \n        \n\n            \n                &lt;img src=\"https://c.media-amazon.com/images/S/amazon-avatars-global/9f3f6b22-233a-435b-97ed-01f6ad2bd426._CR98%2C0%2C253%2C253_UX460_.jpg\"/&gt;AJ Manansala\n            \n\n            5.0 out of 5 stars\n            \n                10/10 recommend\n            \n            \n            \n                \n                    \n                        \n                        \n                            \n                                \n                                \n                                    Reviewed in the United States on September 6, 2024\n                                \n                            \n                        \n                    \n                \n            \n        \n        \n            Had to drive from Sac to La so I figured I’d finally try out this mask. Best thing ever! It’s very fragile so it will rip easily so just be careful but once it starts turning clear, it’s stuck on your face good. Turned clear after 3-4 hours and when peeling it off, my face GLOWED. No weird smells and did not leave a weird after face mask residue. My skin feels so hydrated and tight. Like my title, 10/10\n        \n        \n            \n                Images in this review\n            \n            \n                \n                    \n                        \n                    \n                \n            \n        \n    \n        \n    \n\n\n\n\n\n   function toggleSeeAllView() {\n       P.when('A', 'cr-image-popover-controller').execute(function(A, imagePopoverController) {\n          imagePopoverController.toggleSeeAllView(true);\n       });\n   }\n\n\n       &lt;img alt=\"Customer image\" src=\"https://c.media-amazon.com/images/I/61MSj2cSlwL._SY88.jpg\" height=\"88\" width=\"100%\"/&gt;\n\n        P.when('A', 'cr-image-popover-controller').execute(function(A, imagePopoverController) {\n          A.on(\"a:popover:beforeShow:R33B9EZRKO7SZ4_gallerySection_main\", function(data) {\n            imagePopoverController.initImagePopover(\"R33B9EZRKO7SZ4\", \"[https://c.media-amazon.com/images/I/61MSj2cSlwL.jpg]\", data);\n          });\n        });\n    \n\n  4 people found this helpful\n    \n          \n              \n                  Helpful\n              \n          \n      Sending feedback...Thank you for your feedback.Sorry, we failed to record your vote. Please try again\n        Report\n  &lt;img src=\"https://c.media-amazon.com/images/S/amazon-avatars-global/default.png\"/&gt;Caitlin 5.0 out of 5 stars\n\n\n\n\n\n\n\n  \n  \n    LOVE IT! wish it was cheaper lol\n  \nReviewed in the United States on September 1, 2024Size: 4 Count (Pack of 1)Color: Collagen MaskVerified Purchase\n\n\n\n\n\n\n\n  \n  \n    this face mask is really great at hydrating your face and making it feel very soft and glass-like. I've had no issues keeping it on over night and neither has my friends who have tried it too. However, $19 for 4 is fairly high to be honest, so for me its an every once in a while face mask. but I love it!\n  \nRead more\n  \n    \n          \n              \n                  Helpful\n              \n          \n      Sending feedback...Thank you for your feedback.Sorry, we failed to record your vote. Please try again\n        Report\n  &lt;img src=\"https://c.media-amazon.com/images/S/amazon-avatars-global/51ace797-8c4a-4917-ae74-736fe89e5945._CR9%2C0%2C481%2C481_SX460_.jpg\"/&gt;Melissa Owens5.0 out of 5 stars\n\n\n\n\n\n\n\n  \n  \n    My favorite collagen sheet mask that I've tried so far!\n  \nReviewed in the United States on August 3, 2024Size: 4 Count (Pack of 1)Color: Collagen MaskVerified Purchase\n\n\n\n\n\n\n\n  \n  \n    During Prime Days last month, I ordered three different collagen sheet masks to try since I've been seeing them ALL over social media and curiosity finally got the better of me. This was easily my favorite of the three I tried.PROS- It's made in Korea (K-Beauty/Skincare is so ahead of the curve so it's important to pay attention to country of origin on these sheet masks when you're shopping)- No noticeable chemical odor when you first put it on- It has tons of product soaked in - there's a good bit that remains in the package that I like to apply to my neck and décolleté. And it has the 2nd most collagen of the 3 masks I tried (34g vs. 37g for the highest I tried. The generic I tried only had 28g, which I didn't pay attention to until after the fact.)- I did not run into any issues with the mask tearing when I put it on.- The mask stayed on well overnight and when I took it off in the morning my skin was glowing and felt so hydrated and firm.CONS- Because the mask has so much product, it is slippery when applying, BUT I will say it was not as prone to sliding off as one of the other masks I tried.BOTTOM LINE: These will be my go-to collagen sheet masks when it's time to reorder! I may try some of their other options, as well.For those wondering, the other two sheet masks I tried were a generic option (that I discovered was made in China) and SUNGBOON EDITOR.\n  \nRead more\n  113 people found this helpful\n    \n          \n              \n                  Helpful\n              \n          \n      Sending feedback...Thank you for your feedback.Sorry, we failed to record your vote. Please try again\n        Report\n  &lt;img src=\"https://c.media-amazon.com/images/S/amazon-avatars-global/default.png\"/&gt;Kathryn4.0 out of 5 stars\n\n\n\n\n\n\n\n  \n  \n    Updated review\n  \nReviewed in the United States on August 25, 2024Size: 4 Count (Pack of 1)Color: Collagen MaskVerified Purchase\n\n\n\n\n\n\n\n  \n  \n    Ok update-I decided to just go full boar with this and did all 4 masks in 1 week.I slept with them all night (or as long as they would stay on my face) and after the third, I am seeing the results. Just like with anything, it has to get into your system before you start really getting the effects.This raised it up to a 4 star. Reason it’s not 5 is the mask size. I really don’t think I have a large face but the mask does not fit well. I have to modify it quite a bit to get the coverage I need. The eye area is the worst and needs some improvement.First of all, be careful removing this from the package. It is very delicate and you can puncture the mask very easily, especially those with nails.The mask feels like a very thin piece of gelatinous calamari. The time the mask takes to hydrate is definitely awhile which gives the skins a lot of time to absorb the product. Overnight is best if you can sleep comfortably with it.Does it make you look like you have poreless wet plastic skin like the adverts show on social media? The short answer is no. That would require injections from a medical spa. This is not a quick fix product by any means. But it does hydrate your skin. Once the mask is clear like Saran Wrap on your skin and it is removed, there is a (not pleasing) residue that is left behind. Your fingers do not glide smoothly across the skin like you just put a serum on it. It’s like a tacky feeling like wet glue. But after you wash this off, your skin should feel pretty smooth. But the advertised product videos the influencers are doing are definitely misleading. I’m not saying this product doesn’t hydrate the skin, but I have bought way cheaper face masks on Amazon that do a better job that you do not have to leave on all night.But it was fun to see the hype.1 star for product longevity1 star for appearanceThe mask is not a 1 size fits all by any means. Without the little extra pieces of mask, it would not cover my face.\n  \nRead more\n  61 people found this helpful\n    \n          \n              \n                  Helpful\n              \n          \n      Sending feedback...Thank you for your feedback.Sorry, we failed to record your vote. Please try again\n        Report\n  &lt;img src=\"https://c.media-amazon.com/images/S/amazon-avatars-global/default.png\"/&gt;Amazon Customer5.0 out of 5 stars\n\n\n\n\n\n\n\n  \n  \n    A MUST Try!!!!\n  \nReviewed in the United States on September 4, 2024Size: 4 Count (Pack of 1)Color: Collagen MaskVerified Purchase\n\n\n\n\n\n\n\n  \n  \n    I recently tried the collagen hydrating face mask, and I have to say, it works amazingly well! From the moment I put it on, I felt a wave of comfort—it's so easy to wear! The mask fits nicely and doesn't slide around, allowing me to relax while it works its magic.After using it, my skin looked plump and hydrated, which I absolutely love. However, I've noticed that I tend to breakout a bit a few days later, which is a bit of a bummer. Despite that, I think the boost in hydration is worth it, and I'm willing to deal with a couple of blemishes for such glowing skin.Overall, I highly recommend this mask if you're looking for an effective way to hydrate your skin. Just be aware that it might not be perfect for everyone. Still, I'll definitely keep using it for that radiant glow!\n  \nRead more\n\n\n\n\n\n\n\n\n\n\n\n \n  \t\t \n\n\n\n\n    \n        \n        \n            \n        \n            \n        \n        \n            \n            \n        \n        \n            \n            \n        \n    \n    \n        \n\n            \n                &lt;img src=\"https://c.media-amazon.com/images/S/amazon-avatars-global/default.png\"/&gt;Amazon Customer\n            \n\n            5.0 out of 5 stars\n            \n                A MUST Try!!!!\n            \n            \n            \n                \n                    \n                        \n                        \n                            \n                                \n                                \n                                    Reviewed in the United States on September 4, 2024\n                                \n                            \n                        \n                    \n                \n            \n        \n        \n            I recently tried the collagen hydrating face mask, and I have to say, it works amazingly well! From the moment I put it on, I felt a wave of comfort—it's so easy to wear! The mask fits nicely and doesn't slide around, allowing me to relax while it works its magic.After using it, my skin looked plump and hydrated, which I absolutely love. However, I've noticed that I tend to breakout a bit a few days later, which is a bit of a bummer. Despite that, I think the boost in hydration is worth it, and I'm willing to deal with a couple of blemishes for such glowing skin.Overall, I highly recommend this mask if you're looking for an effective way to hydrate your skin. Just be aware that it might not be perfect for everyone. Still, I'll definitely keep using it for that radiant glow!\n        \n        \n            \n                Images in this review\n            \n            \n                \n                    \n                        \n                    \n                \n            \n        \n    \n        \n    \n\n\n\n\n\n   function toggleSeeAllView() {\n       P.when('A', 'cr-image-popover-controller').execute(function(A, imagePopoverController) {\n          imagePopoverController.toggleSeeAllView(true);\n       });\n   }\n\n\n       &lt;img alt=\"Customer image\" src=\"https://c.media-amazon.com/images/I/51B+QmdBFzL._SY88.jpg\" height=\"88\" width=\"100%\"/&gt;\n\n        P.when('A', 'cr-image-popover-controller').execute(function(A, imagePopoverController) {\n          A.on(\"a:popover:beforeShow:R2B3LCY1APK5S3_gallerySection_main\", function(data) {\n            imagePopoverController.initImagePopover(\"R2B3LCY1APK5S3\", \"[https://c.media-amazon.com/images/I/51B+QmdBFzL.jpg]\", data);\n          });\n        });\n    \n\n  3 people found this helpful\n    \n          \n              \n                  Helpful\n              \n          \n      Sending feedback...Thank you for your feedback.Sorry, we failed to record your vote. Please try again\n        Report\n  &lt;img src=\"https://c.media-amazon.com/images/S/amazon-avatars-global/default.png\"/&gt;Monica5.0 out of 5 stars\n\n\n\n\n\n\n\n  \n  \n    Love it!\n  \nReviewed in the United States on September 8, 2024Size: 4 Count (Pack of 1)Color: Collagen MaskVerified Purchase\n\n\n\n\n\n\n\n  \n  \n    I absolutely love the BIODANCE Bio-Collagen Real Deep Mask, Hydrating Overnight Hydrogel Mask! After using it, my skin felt incredibly hydrated and soft to the touch. It gives a refreshing and cooling sensation while deeply moisturizing, leaving my skin with a healthy glow. This mask is perfect for a quick self-care routine. Highly recommend for anyone looking to pamper their skin!\n  \nRead more\n  \n    \n          \n              \n                  Helpful\n              \n          \n      Sending feedback...Thank you for your feedback.Sorry, we failed to record your vote. Please try again\n        Report\n  &lt;img src=\"https://c.media-amazon.com/images/S/amazon-avatars-global/default.png\"/&gt;Martina N. Rodgers5.0 out of 5 stars\n\n\n\n\n\n\n\n  \n  \n    Great face mask\n  \nReviewed in the United States on August 25, 2024Size: 4 Count (Pack of 1)Color: Collagen MaskVerified Purchase\n\n\n\n\n\n\n\n  \n  \n    I purchased this collagen mask after seeing so many positive reviews on social media. I didn’t realize it needed to be worn for over three hours, so I decided to try it while I slept. Unfortunately, I found it difficult to sleep with the mask on. While my skin looked shiny and had a beautiful dewy glow afterward, I need to find a more suitable time to wear it. Despite that, I would still recommend it because it worked really well!\n  \nRead more\n  6 people found this helpful\n    \n          \n              \n                  Helpful\n              \n          \n      Sending feedback...Thank you for your feedback.Sorry, we failed to record your vote. Please try again\n        Report",</v>
      </c>
      <c r="AU8" t="str" cm="1">
        <f t="array" ref="AU8">INDEX($P$43:$P$1000, (ROW()-ROW($AU$1))*6 + 1)</f>
        <v>https://www.amazon.com/Biodance-Bio-Collagen-Tightening-Hydrating-Molecular/dp/B0B2RM68G2?psc=&amp;linkCode=ll1&amp;tag=dividy-20&amp;linkId=e2addf54e61a83c1588d255a7924f14e&amp;language=en_US&amp;ref_=as_li_ss_tl</v>
      </c>
    </row>
    <row r="9" spans="2:47" x14ac:dyDescent="0.2">
      <c r="B9" t="s">
        <v>119</v>
      </c>
      <c r="AO9" t="str" cm="1">
        <f t="array" ref="AO9">INDEX($N$43:$N$1000, (ROW()-ROW($AO$1))*6 + 1)</f>
        <v>https://www.amazon.com/Mielle-Rosemary-Mint-Scalp-Strengthening/dp/B07N7PK9QK/ref=zg_bs_g_beauty_d_sccl_8/133-8364463-3604600?psc=</v>
      </c>
      <c r="AP9" t="str" cm="1">
        <f t="array" ref="AP9">INDEX($N$41:$N$1000, (ROW()-ROW($AP$1))*6 + 1)</f>
        <v>Mielle Organics Rosemary Mint Scalp &amp; Hair Strengthening Oil for All Hair Types, 2 Ounce</v>
      </c>
      <c r="AQ9" t="str" cm="1">
        <f t="array" ref="AQ9">INDEX($N$40:$N$1000, (ROW()-ROW($AQ$1))*6 + 1)</f>
        <v>https://c.media-amazon.com/images/I/61NFkX7td8L._AC_UL600_SR600,400_.jpg</v>
      </c>
      <c r="AR9" t="str" cm="1">
        <f t="array" ref="AR9">INDEX($N$42:$N$1000, (ROW()-ROW($AR$1))*6 + 1)</f>
        <v>Mielle-Rosemary-Mint-Scalp-Strengthening</v>
      </c>
      <c r="AS9" t="str" cm="1">
        <f t="array" ref="AS9">INDEX($P$41:$P$1000, (ROW()-ROW($AS$1))*6 + 1)</f>
        <v xml:space="preserve">    "productDetails": "About this item                   NOURISH &amp; STRENGTHEN: Our nutrient-rich, biotin-infused treatment can be used as part of your everyday hair care routine or as an intensive deep treatment to prevent damage for strong, lustrous hair with a fresh, invigorating scent     SMOOTH SPLIT ENDS: This lightweight treatment nourishes split ends for a sleek look; Apply to the ends of hair before you shampoo to soothe and smooth for a healthy, shiny finish that can be air-dried or styled as desired     SOOTHE DRY SCALP: This rich blend of over 30 essential oils and nutrients deeply penetrates the scalp to increase circulation, combat dandruff, and comfort itchy, sensitive skin while working to strengthen, lengthen, nourish, and protect hair     SAFE FOR ALL HAIR TYPES: Our versatile Rosemary Mint Scalp &amp; Hair Strengthening Oil promotes radiant hair for all hair types and deeply nourishes types 3A to 4C, chemically-treated hair, braids, weaves, and both low and high porosity level hair     BY WOMEN FOR WOMEN: Mielle Organics aims to empower women of all hair types and styles with powerful products and gentle, organic ingredients that amplify your natural beauty and are the “root to results” that leave you looking and feeling your best       \n                            ›  See more product details",</v>
      </c>
      <c r="AT9" t="str" cm="1">
        <f t="array" ref="AT9">INDEX($P$42:$P$1000, (ROW()-ROW($AT$1))*6 + 1)</f>
        <v xml:space="preserve">    "customerReviews": "&lt;img src=\"https://c.media-amazon.com/images/S/amazon-avatars-global/57e8d350-a4ae-4969-b31f-676c4f606dfc._CR0%2C0%2C350%2C350_UX460_.jpg\"/&gt;cort : )5.0 out of 5 stars\n\n\n\n\n\n\n\n  \n  \n    Love the smell\n  \nReviewed in the United States on February 21, 2024Verified Purchase\n\n\n\n\n\n\n\n  \n  \n    I got this because I had some thinning along my hair line and wanted my many \"baby hairs\" to stop sticking up all over the place and needed something to help them grow. It's only been a month in, but I can already tell it is working. What I do is every night when I am doing my nightly routine washing my face/brushing teeth I first wash my face/get all my makeup off, and once I have used my cleanser then washed off I use this. I use this before putting my toner and serums on. I apply it all along the hairline and since this bottle comes with a dropper, it makes it precise and helps it not go everywhere. After I apply a few drops all along my hairline on my forehead I gently rub it in with my fingertips and then take a brow brush or brow spool and brush it in and back like im going to put my hair in a ponytail. I let that sit for about 20 minutes then wash it off with water. This is particularly good on nights if you use or apply masks or skin treatments, because you have to let the mask sit for a certain amount of time so doing this with it helps take care of both at once. I have also started to use this on my eyebrows as well to help with over plucking so I can grow my eyebrows back in and its really actually working! I have been trying so long to try and get my sparse hairs to grow in and full and nothing has worked but this stuff. I take a few drops and put it on each brow and rub it in the brow line then take a brow spooling and brush it in. Wait about 15 to 20 minutes then wash out with water then your done. The key is consistency and this will work. The smell is like a cleaner version of like a  Vicks Vapor rub, but not super strong. I love using this stuff at night because it opens up my nasal passages before bed. This product comes in a glass jar with a glass dropper and rubber dropper head. This stuff really works! This stuff has done so good so far I can't wait to see what a few more months will do. Next I am going to start trying this stuff in my hair for split ends and I have full faith they are going to start looking fabulous 👌Update** I'm so mad at myself, because I wish I would've taken a before picture to put with progress photos to show how much this has had an effect on my hair growth! This is doing great for my hairline, but I noticed alot of the reviews on this was for baby hairs and for regular hair growth, so I wanted to put forth some info on if and how well this does for other areas such as eyebrows, and let me tell you, this stuff is absolutely AMAZING for that! The photos above are my eyebrows at about 3 to 3 and 1/2 weeks in using this product. I only had hair where the inside of the green boxes are, and honestly the picture doesn't do it justice, because this product helped fill in those areas too. All the outside of the green boxes is from using this product. I cant believe what I'm seeing grow, it's amazing :) The picture with my lashes is to show where I apply this along my lash line where the green line is. Those are my natural lashes with nothing on them and this stuff has made them full and longer. (I do not apply the dropper itself along the lash line, after applying to my eyebrows and hair line when rubbing the product in I use what is left on my finger and swipe gently along the lash line.) I will update again to post another photo of what it looks like once I get to the 2 and 1/2 to 3 month mark.\n  \nRead more\n\n\n\n\n\n\n\n\n\n\n\n \n  \t\t \n\n\n\n\n    \n        \n        \n            \n        \n            \n        \n        \n            \n            \n        \n        \n            \n            \n        \n    \n    \n        \n\n            \n                &lt;img src=\"https://c.media-amazon.com/images/S/amazon-avatars-global/57e8d350-a4ae-4969-b31f-676c4f606dfc._CR0%2C0%2C350%2C350_UX460_.jpg\"/&gt;cort : )\n            \n\n            5.0 out of 5 stars\n            \n                Love the smell\n            \n            \n            \n                \n                    \n                        \n                        \n                            \n                                \n                                \n                                    Reviewed in the United States on February 21, 2024\n                                \n                            \n                        \n                    \n                \n            \n        \n        \n            I got this because I had some thinning along my hair line and wanted my many \"baby hairs\" to stop sticking up all over the place and needed something to help them grow. It's only been a month in, but I can already tell it is working. What I do is every night when I am doing my nightly routine washing my face/brushing teeth I first wash my face/get all my makeup off, and once I have used my cleanser then washed off I use this. I use this before putting my toner and serums on. I apply it all along the hairline and since this bottle comes with a dropper, it makes it precise and helps it not go everywhere. After I apply a few drops all along my hairline on my forehead I gently rub it in with my fingertips and then take a brow brush or brow spool and brush it in and back like im going to put my hair in a ponytail. I let that sit for about 20 minutes then wash it off with water. This is particularly good on nights if you use or apply masks or skin treatments, because you have to let the mask sit for a certain amount of time so doing this with it helps take care of both at once. I have also started to use this on my eyebrows as well to help with over plucking so I can grow my eyebrows back in and its really actually working! I have been trying so long to try and get my sparse hairs to grow in and full and nothing has worked but this stuff. I take a few drops and put it on each brow and rub it in the brow line then take a brow spooling and brush it in. Wait about 15 to 20 minutes then wash out with water then your done. The key is consistency and this will work. The smell is like a cleaner version of like a  Vicks Vapor rub, but not super strong. I love using this stuff at night because it opens up my nasal passages before bed. This product comes in a glass jar with a glass dropper and rubber dropper head. This stuff really works! This stuff has done so good so far I can't wait to see what a few more months will do. Next I am going to start trying this stuff in my hair for split ends and I have full faith they are going to start looking fabulous 👌Update** I'm so mad at myself, because I wish I would've taken a before picture to put with progress photos to show how much this has had an effect on my hair growth! This is doing great for my hairline, but I noticed alot of the reviews on this was for baby hairs and for regular hair growth, so I wanted to put forth some info on if and how well this does for other areas such as eyebrows, and let me tell you, this stuff is absolutely AMAZING for that! The photos above are my eyebrows at about 3 to 3 and 1/2 weeks in using this product. I only had hair where the inside of the green boxes are, and honestly the picture doesn't do it justice, because this product helped fill in those areas too. All the outside of the green boxes is from using this product. I cant believe what I'm seeing grow, it's amazing :) The picture with my lashes is to show where I apply this along my lash line where the green line is. Those are my natural lashes with nothing on them and this stuff has made them full and longer. (I do not apply the dropper itself along the lash line, after applying to my eyebrows and hair line when rubbing the product in I use what is left on my finger and swipe gently along the lash line.) I will update again to post another photo of what it looks like once I get to the 2 and 1/2 to 3 month mark.\n        \n        \n            \n                Images in this review\n            \n            \n                \n                    \n                        \n                    \n                        \n                    \n                        \n                    \n                        \n                    \n                \n            \n        \n    \n        \n    \n\n\n\n\n\n   function toggleSeeAllView() {\n       P.when('A', 'cr-image-popover-controller').execute(function(A, imagePopoverController) {\n          imagePopoverController.toggleSeeAllView(true);\n       });\n   }\n\n\n       &lt;img alt=\"Customer image\" src=\"https://c.media-amazon.com/images/I/61G5JQmrg6L._SY88.jpg\" height=\"88\" width=\"100%\"/&gt;&lt;img alt=\"Customer image\" src=\"https://c.media-amazon.com/images/I/71bvJ6TapbL._SY88.jpg\" height=\"88\" width=\"100%\"/&gt;&lt;img alt=\"Customer image\" src=\"https://c.media-amazon.com/images/I/41RQ6YawpXL._SY88.jpg\" height=\"88\" width=\"100%\"/&gt;&lt;img alt=\"Customer image\" src=\"https://c.media-amazon.com/images/I/41EeOZwW-wL._SY88.jpg\" height=\"88\" width=\"100%\"/&gt;\n\n        P.when('A', 'cr-image-popover-controller').execute(function(A, imagePopoverController) {\n          A.on(\"a:popover:beforeShow:R3FVZP490SB43N_gallerySection_main\", function(data) {\n            imagePopoverController.initImagePopover(\"R3FVZP490SB43N\", \"[https://c.media-amazon.com/images/I/61G5JQmrg6L.jpg, https://c.media-amazon.com/images/I/71bvJ6TapbL.jpg, https://c.media-amazon.com/images/I/41RQ6YawpXL.jpg, https://c.media-amazon.com/images/I/41EeOZwW-wL.jpg]\", data);\n          });\n        });\n    \n\n  1,118 people found this helpful\n    \n          \n              \n                  Helpful\n              \n          \n      Sending feedback...Thank you for your feedback.Sorry, we failed to record your vote. Please try again\n        Report\n  &lt;img src=\"https://c.media-amazon.com/images/S/amazon-avatars-global/8dcb50c7-d0da-4ffe-9360-0b6a26b43bc6._CR0%2C0%2C417%2C417_UX460_.jpg\"/&gt;Rosie5.0 out of 5 stars\n\n\n\n\n\n\n\n  \n  \n    I wish I could give it more stars\n  \nReviewed in the United States on June 26, 2024Verified Purchase\n\n\n\n\n\n\n\n  \n  \n    so I turned 40 and I have been noticing so much fall out in the shower.. like it’s crazy how much hair I lose. I still have really long really thick hair, so you can’t really tell, but it just bothers me seeing that much hair in the shower and my hairbrush.. makes me wonder how much more hair I would have if I didn’t shed so much!!Anyway, I came across this product in an effort to thicken my hairline. Originally, I came on here to get Minoxidil but somehow found this instead. I ended up purchasing this the shampoo, the conditioner, and the leave in. I did not get the hair mask because there were too many reviews of people saying it made their hair fall out too quick all at once in the beginning… Which if you look up hair growth products such as Minoxidil (Rogaine), that’s a possible side effect because it can cause a ton of shedding at once.. and that can freak people out.  Kinda scared me so I figured an essential oil would probably be safer, and there is tons of peer reviewed papers about the effectiveness of rosemary oil and hair growth by way of stimulating the hair follicle.Just for reference, I have long thick brown hair (caucasian) and YES this is heavy on my hair if i’m not really careful how much I use, but I wear my hair up in a slicked pony/bun 7 days a week so it’s not a problem for me.  On the rare occasion that I wear my hair down, I use the shampoo and the conditioner and very very little leave in.  Tbh, I’m not that crazy about the leave in conditioner but I’m very happy with this particular product so I want to give it a chance.  The shampoo I really like, and the conditioner is pretty good, too.Look I don’t want to jinx myself or anything lol but ever since the first day I put this oil on my scalp, I barely shed at all.  I wish I had pics.. the shower is so much less traumatic when i’m not losing so much hair every time I wash it.  At first, I used the dropper but that can be messy.. and since I have European hair, I can’t just put it on my scalp between braids.. so I had to get one of those oil dispensers that have the steel balls you roll over your scalp.  The only ones that actually work are the $25 range with a little red light and vibrations but well worth it.  I tried to be cheap and buy one for under $10 but that was a mistake because the oil wouldn’t come out and it was just too difficult.  I returned it and bought a different one with good reviews that works every time.  I usually dilute it with a little water just so it comes out easier.  I am so happy I found this product.ps.  I never took a before picture… But I literally just washed my hair, took a pic of the drain collection, and came on here to update this. That little teeny TINY wad of maybe 20 hairs is my entire fallout from washing today. My hair is 24 inches and normally I lose 10 times that amount.. that’s underestimating.. It’s usually a legit handful of hair. Like this is nothing. I’m so excited to see how my hair looks when I actually keep the majority of it on my head instead of it going down the drain !!\n  \nRead more\n\n\n\n\n\n\n\n\n\n\n\n \n  \t\t \n\n\n\n\n    \n        \n        \n            \n        \n            \n        \n        \n            \n            \n        \n        \n            \n            \n        \n    \n    \n        \n\n            \n                &lt;img src=\"https://c.media-amazon.com/images/S/amazon-avatars-global/8dcb50c7-d0da-4ffe-9360-0b6a26b43bc6._CR0%2C0%2C417%2C417_UX460_.jpg\"/&gt;Rosie\n            \n\n            5.0 out of 5 stars\n            \n                I wish I could give it more stars\n            \n            \n            \n                \n                    \n                        \n                        \n                            \n                                \n                                \n                                    Reviewed in the United States on June 26, 2024\n                                \n                            \n                        \n                    \n                \n            \n        \n        \n            so I turned 40 and I have been noticing so much fall out in the shower.. like it’s crazy how much hair I lose. I still have really long really thick hair, so you can’t really tell, but it just bothers me seeing that much hair in the shower and my hairbrush.. makes me wonder how much more hair I would have if I didn’t shed so much!!Anyway, I came across this product in an effort to thicken my hairline. Originally, I came on here to get Minoxidil but somehow found this instead. I ended up purchasing this the shampoo, the conditioner, and the leave in. I did not get the hair mask because there were too many reviews of people saying it made their hair fall out too quick all at once in the beginning… Which if you look up hair growth products such as Minoxidil (Rogaine), that’s a possible side effect because it can cause a ton of shedding at once.. and that can freak people out.  Kinda scared me so I figured an essential oil would probably be safer, and there is tons of peer reviewed papers about the effectiveness of rosemary oil and hair growth by way of stimulating the hair follicle.Just for reference, I have long thick brown hair (caucasian) and YES this is heavy on my hair if i’m not really careful how much I use, but I wear my hair up in a slicked pony/bun 7 days a week so it’s not a problem for me.  On the rare occasion that I wear my hair down, I use the shampoo and the conditioner and very very little leave in.  Tbh, I’m not that crazy about the leave in conditioner but I’m very happy with this particular product so I want to give it a chance.  The shampoo I really like, and the conditioner is pretty good, too.Look I don’t want to jinx myself or anything lol but ever since the first day I put this oil on my scalp, I barely shed at all.  I wish I had pics.. the shower is so much less traumatic when i’m not losing so much hair every time I wash it.  At first, I used the dropper but that can be messy.. and since I have European hair, I can’t just put it on my scalp between braids.. so I had to get one of those oil dispensers that have the steel balls you roll over your scalp.  The only ones that actually work are the $25 range with a little red light and vibrations but well worth it.  I tried to be cheap and buy one for under $10 but that was a mistake because the oil wouldn’t come out and it was just too difficult.  I returned it and bought a different one with good reviews that works every time.  I usually dilute it with a little water just so it comes out easier.  I am so happy I found this product.ps.  I never took a before picture… But I literally just washed my hair, took a pic of the drain collection, and came on here to update this. That little teeny TINY wad of maybe 20 hairs is my entire fallout from washing today. My hair is 24 inches and normally I lose 10 times that amount.. that’s underestimating.. It’s usually a legit handful of hair. Like this is nothing. I’m so excited to see how my hair looks when I actually keep the majority of it on my head instead of it going down the drain !!\n        \n        \n            \n                Images in this review\n            \n            \n                \n                    \n                        \n                    \n                \n            \n        \n    \n        \n    \n\n\n\n\n\n   function toggleSeeAllView() {\n       P.when('A', 'cr-image-popover-controller').execute(function(A, imagePopoverController) {\n          imagePopoverController.toggleSeeAllView(true);\n       });\n   }\n\n\n       &lt;img alt=\"Customer image\" src=\"https://c.media-amazon.com/images/I/71KikOaVT0L._SY88.jpg\" height=\"88\" width=\"100%\"/&gt;\n\n        P.when('A', 'cr-image-popover-controller').execute(function(A, imagePopoverController) {\n          A.on(\"a:popover:beforeShow:RFLZOPE5W8EQV_gallerySection_main\", function(data) {\n            imagePopoverController.initImagePopover(\"RFLZOPE5W8EQV\", \"[https://c.media-amazon.com/images/I/71KikOaVT0L.jpg]\", data);\n          });\n        });\n    \n\n  197 people found this helpful\n    \n          \n              \n                  Helpful\n              \n          \n      Sending feedback...Thank you for your feedback.Sorry, we failed to record your vote. Please try again\n        Report",</v>
      </c>
      <c r="AU9" t="str" cm="1">
        <f t="array" ref="AU9">INDEX($P$43:$P$1000, (ROW()-ROW($AU$1))*6 + 1)</f>
        <v>https://www.amazon.com/Mielle-Rosemary-Mint-Scalp-Strengthening/dp/B07N7PK9QK?psc=&amp;linkCode=ll1&amp;tag=dividy-20&amp;linkId=1717da04c0552e0c1df20bab537f4cfa&amp;language=en_US&amp;ref_=as_li_ss_tl</v>
      </c>
    </row>
    <row r="10" spans="2:47" x14ac:dyDescent="0.2">
      <c r="B10" t="s">
        <v>120</v>
      </c>
      <c r="AO10" t="str" cm="1">
        <f t="array" ref="AO10">INDEX($N$43:$N$1000, (ROW()-ROW($AO$1))*6 + 1)</f>
        <v>https://www.amazon.com/Amazon-Basics-Cotton-Swabs-500ct/dp/B09541P9WH/ref=zg_bs_g_beauty_d_sccl_9/133-8364463-3604600?psc=</v>
      </c>
      <c r="AP10" t="str" cm="1">
        <f t="array" ref="AP10">INDEX($N$41:$N$1000, (ROW()-ROW($AP$1))*6 + 1)</f>
        <v>Amazon Basics Cotton Swabs, 500 Count</v>
      </c>
      <c r="AQ10" t="str" cm="1">
        <f t="array" ref="AQ10">INDEX($N$40:$N$1000, (ROW()-ROW($AQ$1))*6 + 1)</f>
        <v>https://c.media-amazon.com/images/I/612HeyYXOnL._AC_UL600_SR600,400_.jpg</v>
      </c>
      <c r="AR10" t="str" cm="1">
        <f t="array" ref="AR10">INDEX($N$42:$N$1000, (ROW()-ROW($AR$1))*6 + 1)</f>
        <v>Amazon-Basics-Cotton-Swabs-500ct</v>
      </c>
      <c r="AS10" t="str" cm="1">
        <f t="array" ref="AS10">INDEX($P$41:$P$1000, (ROW()-ROW($AS$1))*6 + 1)</f>
        <v xml:space="preserve">    "productDetails": "About this item                   Cotton swabs (500-count)     Double tipped 100% cotton     Soft and gentle for baby's skin     Great for beauty, baby, and home     If you like Q-Tip cotton swabs, we invite you to try Amazon Basics Cotton Swabs     Running low? Use your Echo device or Alexa on the Amazon app to reorder by voice. Just say \"Alexa, reorder Amazon Basics Cotton Swabs.\"       \n                            ›  See more product details",</v>
      </c>
      <c r="AT10" t="str" cm="1">
        <f t="array" ref="AT10">INDEX($P$42:$P$1000, (ROW()-ROW($AT$1))*6 + 1)</f>
        <v xml:space="preserve">    "customerReviews": "&lt;img src=\"https://c.media-amazon.com/images/S/amazon-avatars-global/default.png\"/&gt;Marc shakter5.0 out of 5 stars\n\n\n\n\n\n\n\n  \n  \n    Good price and works well.\n  \nReviewed in the United States on September 7, 2024Size: 500 Count (Pack of 1)Verified Purchase\n\n\n\n\n\n\n\n  \n  \n    Seem as durable and all as the name brand.\n  \nRead more\n  \n    \n          \n              \n                  Helpful\n              \n          \n      Sending feedback...Thank you for your feedback.Sorry, we failed to record your vote. Please try again\n        Report\n  &lt;img src=\"https://c.media-amazon.com/images/S/amazon-avatars-global/default.png\"/&gt;ccoulson905.0 out of 5 stars\n\n\n\n\n\n\n\n  \n  \n    Swab-tastic\n  \nReviewed in the United States on July 26, 2024Size: 500 Count (Pack of 1)Verified Purchase\n\n\n\n\n\n\n\n  \n  \n    Amazon Basics Cotton Swabs are fantastic! The 500 count pack offers great value and lasts a long time. The cotton tips are soft, yet sturdy, making them perfect for a variety of uses, from personal care to cleaning small items. The swabs are well-made, with no loose fibers, and the plastic sticks are strong and don’t bend easily. I also appreciate the simple, no-frills packaging that keeps them clean and organized. Overall, these cotton swabs are a reliable and affordable choice for everyday needs. Highly recommend!\n  \nRead more\n  7 people found this helpful\n    \n          \n              \n                  Helpful\n              \n          \n      Sending feedback...Thank you for your feedback.Sorry, we failed to record your vote. Please try again\n        Report\n  &lt;img src=\"https://c.media-amazon.com/images/S/amazon-avatars-global/default.png\"/&gt;cookiemonster5.0 out of 5 stars\n\n\n\n\n\n\n\n  \n  \n    Great value\n  \nReviewed in the United States on September 8, 2024Size: 500 Count (Pack of 1)Verified Purchase\n\n\n\n\n\n\n\n  \n  \n    I feel like these are every bit as good, if not better, than Q-Tip brand. Q-Tip brand is getting very expensive, and there is noticeably less cotton on the tip, leading to uncomfortable poking. I felt like these have more cotton on the tip. I was a little skeptical about trying these, but they are really good.\n  \nRead more\n  \n    \n          \n              \n                  Helpful\n              \n          \n      Sending feedback...Thank you for your feedback.Sorry, we failed to record your vote. Please try again\n        Report\n  &lt;img src=\"https://c.media-amazon.com/images/S/amazon-avatars-global/default.png\"/&gt;Slade4.0 out of 5 stars\n\n\n\n\n\n\n\n  \n  \n    Bends easily\n  \nReviewed in the United States on July 25, 2024Size: 500 Count (Pack of 1)Verified Purchase\n\n\n\n\n\n\n\n  \n  \n    ProsLarge Quantity: 500 count provides a long-lasting supply.Affordable: Cost-effective option for everyday use.Versatile: Suitable for a variety of cleaning and personal care tasks.Standard Size: Fits most typical needs for cotton swabs.ConsBasic Design: Lacks additional features or premium materials found in higher-end brands.Packaging: Bulk packaging might be less convenient for carrying on-the-go.\n  \nRead more\n  2 people found this helpful\n    \n          \n              \n                  Helpful\n              \n          \n      Sending feedback...Thank you for your feedback.Sorry, we failed to record your vote. Please try again\n        Report\n  &lt;img src=\"https://c.media-amazon.com/images/S/amazon-avatars-global/default.png\"/&gt;Roland5.0 out of 5 stars\n\n\n\n\n\n\n\n  \n  \n    Best buy you can get and good quality !\n  \nReviewed in the United States on August 19, 2024Size: 500 Count (Pack of 1)Verified Purchase\n\n\n\n\n\n\n\n  \n  \n    If you are looking for low cost, high quality cotton swabs these are your best bet. They have a good amount of cotton on each end, the stick is strong and they are far better than other brands. They can serve a multitude of purposes and for the amount and price you just cant go wrong with them. 5 Stars all around ! Amazon Basics has great cotton swabs.\n  \nRead more\n  \n    \n          \n              \n                  Helpful\n              \n          \n      Sending feedback...Thank you for your feedback.Sorry, we failed to record your vote. Please try again\n        Report\n  &lt;img src=\"https://c.media-amazon.com/images/S/amazon-avatars-global/default.png\"/&gt;Amazon Customer5.0 out of 5 stars\n\n\n\n\n\n\n\n  \n  \n    Sturdy and durable\n  \nReviewed in the United States on August 30, 2024Size: 500 Count (Pack of 1)Verified Purchase\n\n\n\n\n\n\n\n  \n  \n    These are great! They don't bend when using and are gentle on the skin at the same time. The cheap price does not mean a cheap product for these!\n  \nRead more\n  One person found this helpful\n    \n          \n              \n                  Helpful\n              \n          \n      Sending feedback...Thank you for your feedback.Sorry, we failed to record your vote. Please try again\n        Report\n  &lt;img src=\"https://c.media-amazon.com/images/S/amazon-avatars-global/default.png\"/&gt;Kindle Customer5.0 out of 5 stars\n\n\n\n\n\n\n\n  \n  \n    Clean quality cotton swabs\n  \nReviewed in the United States on September 5, 2024Size: 500 Count (Pack of 1)Verified Purchase\n\n\n\n\n\n\n\n  \n  \n    Cotton swabs came in a nice package. Cotton swabs are all clean/new . They do the job great! Great price too !\n  \nRead more\n  \n    \n          \n              \n                  Helpful\n              \n          \n      Sending feedback...Thank you for your feedback.Sorry, we failed to record your vote. Please try again\n        Report\n  &lt;img src=\"https://c.media-amazon.com/images/S/amazon-avatars-global/default.png\"/&gt;Candice Kirkland5.0 out of 5 stars\n\n\n\n\n\n\n\n  \n  \n    What a deal\n  \nReviewed in the United States on August 29, 2024Size: 500 Count (Pack of 1)Verified Purchase\n\n\n\n\n\n\n\n  \n  \n    They aren’t qtips but definitely an alternative not as sturdy but sturdy enough.\n  \nRead more\n  \n    \n          \n              \n                  Helpful\n              \n          \n      Sending feedback...Thank you for your feedback.Sorry, we failed to record your vote. Please try again\n        Report",</v>
      </c>
      <c r="AU10" t="str" cm="1">
        <f t="array" ref="AU10">INDEX($P$43:$P$1000, (ROW()-ROW($AU$1))*6 + 1)</f>
        <v>https://www.amazon.com/Amazon-Basics-Cotton-Swabs-500ct/dp/B09541P9WH?psc=&amp;linkCode=ll1&amp;tag=dividy-20&amp;linkId=95121e4cf5811d6fbf8ec5da136481e2&amp;language=en_US&amp;ref_=as_li_ss_tl</v>
      </c>
    </row>
    <row r="11" spans="2:47" x14ac:dyDescent="0.2">
      <c r="AO11" t="str" cm="1">
        <f t="array" ref="AO11">INDEX($N$43:$N$1000, (ROW()-ROW($AO$1))*6 + 1)</f>
        <v>https://www.amazon.com/PanOxyl-Foaming-Peroxide-Strength-Antimicrobial/dp/B081KL2QYJ/ref=zg_bs_g_beauty_d_sccl_10/133-8364463-3604600?psc=</v>
      </c>
      <c r="AP11" t="str" cm="1">
        <f t="array" ref="AP11">INDEX($N$41:$N$1000, (ROW()-ROW($AP$1))*6 + 1)</f>
        <v>PanOxyl Acne Foaming Wash Benzoyl Peroxide 10% Maximum Strength Antimicrobial, 5.5 Oz</v>
      </c>
      <c r="AQ11" t="str" cm="1">
        <f t="array" ref="AQ11">INDEX($N$40:$N$1000, (ROW()-ROW($AQ$1))*6 + 1)</f>
        <v>https://c.media-amazon.com/images/I/719hqT1t0KL._AC_UL600_SR600,400_.jpg</v>
      </c>
      <c r="AR11" t="str" cm="1">
        <f t="array" ref="AR11">INDEX($N$42:$N$1000, (ROW()-ROW($AR$1))*6 + 1)</f>
        <v>PanOxyl-Foaming-Peroxide-Strength-Antimicrobial</v>
      </c>
      <c r="AS11" t="str" cm="1">
        <f t="array" ref="AS11">INDEX($P$41:$P$1000, (ROW()-ROW($AS$1))*6 + 1)</f>
        <v xml:space="preserve">    "productDetails": "About this item                   Maximum strength formula contains 10% Benzoyl peroxide     Highest over the counter Benzoyl peroxide wash available     Maximum strength, antimicrobial foaming wash kills acne-causing bacteria on contact and lifts dirt from pores for a fresher, clearer you.     Works to clean and unclog pores on face, chest and back     Clears existing acne and helps prevent new blemishes from forming       \n                            ›  See more product details",</v>
      </c>
      <c r="AT11" t="str" cm="1">
        <f t="array" ref="AT11">INDEX($P$42:$P$1000, (ROW()-ROW($AT$1))*6 + 1)</f>
        <v xml:space="preserve">    "customerReviews": "&lt;img src=\"https://c.media-amazon.com/images/S/amazon-avatars-global/default.png\"/&gt;Emma5.0 out of 5 stars\n\n\n\n\n\n\n\n  \n  \n    Amazing product\n  \nReviewed in the United States on August 22, 2024Scent: UnscentedSize: 5.5 Ounce (Pack of 1)Verified Purchase\n\n\n\n\n\n\n\n  \n  \n    I don’t know what magic sorcery this is but holy crap it works. My cheeks are completely clear from occasional pimples. My skin looks smooth and clear. I’ve been using this for about two weeks. If you have occasional breakouts this will work for you. Keep in mind it does dry your skin but nothing a good moisturizer can fix. People are saying the smell is weird but honestly it doesn’t smell at all. Also you need to do this everyday at least once a day.. while wetting your face with water and then use the product.\n  \nRead more\n  23 people found this helpful\n    \n          \n              \n                  Helpful\n              \n          \n      Sending feedback...Thank you for your feedback.Sorry, we failed to record your vote. Please try again\n        Report\n  &lt;img src=\"https://c.media-amazon.com/images/S/amazon-avatars-global/default.png\"/&gt;sandy5.0 out of 5 stars\n\n\n\n\n\n\n\n  \n  \n    AMAZING product.\n  \nReviewed in the United States on August 5, 2024Scent: UnscentedSize: 5.5 Ounce (Pack of 1)Verified Purchase\n\n\n\n\n\n\n\n  \n  \n    i will recommend this product FOREVER. it totally cleared my face! i also use it on my under arms to help with the smell and bacteria, ARMPIT ODOR? gone! it lathers great, the quality is amazing aswell. the only downside is that it might bleach your towels and lighten your face/make you more sensitive to the sun, so use lots of sunscreen!\n  \nRead more\n  35 people found this helpful\n    \n          \n              \n                  Helpful\n              \n          \n      Sending feedback...Thank you for your feedback.Sorry, we failed to record your vote. Please try again\n        Report\n  &lt;img src=\"https://c.media-amazon.com/images/S/amazon-avatars-global/default.png\"/&gt;SC5.0 out of 5 stars\n\n\n\n\n\n\n\n  \n  \n    It works great :)\n  \nReviewed in the United States on September 5, 2024Scent: UnscentedSize: 5.5 Ounce (Pack of 1)Verified Purchase\n\n\n\n\n\n\n\n  \n  \n    Even without using this daily my skin cleared up fast. Probably one of the best cleansers out there.\n  \nRead more\n  4 people found this helpful\n    \n          \n              \n                  Helpful\n              \n          \n      Sending feedback...Thank you for your feedback.Sorry, we failed to record your vote. Please try again\n        Report\n  &lt;img src=\"https://c.media-amazon.com/images/S/amazon-avatars-global/e7c88b08-c146-4337-9c0a-ba468bade730._CR0%2C0%2C500%2C500_SX460_.jpg\"/&gt;Mary Smith4.0 out of 5 stars\n\n\n\n\n\n\n\n  \n  \n    Works wonders\n  \nReviewed in the United States on September 9, 2024Scent: UnscentedSize: 5.5 Ounce (Pack of 1)Verified Purchase\n\n\n\n\n\n\n\n  \n  \n    Acne scars are faded and keeps my face clean. I have oily skin and sweat excessively. 😅 Isn't foamy though, kind of disappointed with that aspect but overall great product\n  \nRead more\n  One person found this helpful\n    \n          \n              \n                  Helpful\n              \n          \n      Sending feedback...Thank you for your feedback.Sorry, we failed to record your vote. Please try again\n        Report\n  &lt;img src=\"https://c.media-amazon.com/images/S/amazon-avatars-global/f2f9b372-a8e3-4c9b-b71f-fbbc7d058bbe._CR0%2C51%2C231%2C231_UX460_.jpg\"/&gt;Sheena James5.0 out of 5 stars\n\n\n\n\n\n\n\n  \n  \n    Highly Effective Acne Wash\n  \nReviewed in the United States on August 11, 2024Scent: UnscentedSize: 5.5 Ounce (Pack of 1)Verified Purchase\n\n\n\n\n\n\n\n  \n  \n    The Acne Foaming Wash with Benzoyl Peroxide 10% is top-notch in quality. Its performance has been fantastic—my skin is clearer and less oily. The lathering is rich and satisfying, making it easy to apply. I appreciate the ease of use; it’s straightforward and fits easily into my routine. The texture and consistency are perfect, not too thick or runny. Overall, it’s a great product that delivers real results!\n  \nRead more\n\n\n\n\n\n\n\n\n\n\n\n \n  \t\t \n\n\n\n\n    \n        \n        \n            \n        \n            \n        \n        \n            \n            \n        \n        \n            \n            \n        \n    \n    \n        \n\n            \n                &lt;img src=\"https://c.media-amazon.com/images/S/amazon-avatars-global/f2f9b372-a8e3-4c9b-b71f-fbbc7d058bbe._CR0%2C51%2C231%2C231_UX460_.jpg\"/&gt;Sheena James\n            \n\n            5.0 out of 5 stars\n            \n                Highly Effective Acne Wash\n            \n            \n            \n                \n                    \n                        \n                        \n                            \n                                \n                                \n                                    Reviewed in the United States on August 11, 2024\n                                \n                            \n                        \n                    \n                \n            \n        \n        \n            The Acne Foaming Wash with Benzoyl Peroxide 10% is top-notch in quality. Its performance has been fantastic—my skin is clearer and less oily. The lathering is rich and satisfying, making it easy to apply. I appreciate the ease of use; it’s straightforward and fits easily into my routine. The texture and consistency are perfect, not too thick or runny. Overall, it’s a great product that delivers real results!\n        \n        \n            \n                Images in this review\n            \n            \n                \n                    \n                        \n                    \n                \n            \n        \n    \n        \n    \n\n\n\n\n\n   function toggleSeeAllView() {\n       P.when('A', 'cr-image-popover-controller').execute(function(A, imagePopoverController) {\n          imagePopoverController.toggleSeeAllView(true);\n       });\n   }\n\n\n       &lt;img alt=\"Customer image\" src=\"https://c.media-amazon.com/images/I/61eLjzPd+OL._SY88.jpg\" height=\"88\" width=\"100%\"/&gt;\n\n        P.when('A', 'cr-image-popover-controller').execute(function(A, imagePopoverController) {\n          A.on(\"a:popover:beforeShow:R3QL6K9KUXY0G8_gallerySection_main\", function(data) {\n            imagePopoverController.initImagePopover(\"R3QL6K9KUXY0G8\", \"[https://c.media-amazon.com/images/I/61eLjzPd+OL.jpg]\", data);\n          });\n        });\n    \n\n  8 people found this helpful\n    \n          \n              \n                  Helpful\n              \n          \n      Sending feedback...Thank you for your feedback.Sorry, we failed to record your vote. Please try again\n        Report\n  &lt;img src=\"https://c.media-amazon.com/images/S/amazon-avatars-global/default.png\"/&gt;Britbrat5.0 out of 5 stars\n\n\n\n\n\n\n\n  \n  \n    Great product\n  \nReviewed in the United States on September 9, 2024Scent: UnscentedSize: 5.5 Ounce (Pack of 1)Verified Purchase\n\n\n\n\n\n\n\n  \n  \n    It made my face smoother with less bumps,the size and quality was good. I also think the pricing was reasonable. Love it so far.\n  \nRead more\n  One person found this helpful\n    \n          \n              \n                  Helpful\n              \n          \n      Sending feedback...Thank you for your feedback.Sorry, we failed to record your vote. Please try again\n        Report\n  &lt;img src=\"https://c.media-amazon.com/images/S/amazon-avatars-global/default.png\"/&gt;klowie lard5.0 out of 5 stars\n\n\n\n\n\n\n\n  \n  \n    Love!!\n  \nReviewed in the United States on August 11, 2024Scent: UnscentedSize: 5.5 Ounce (Pack of 1)Verified Purchase\n\n\n\n\n\n\n\n  \n  \n    This is the only face wash I use on my face. It does wonders. The quality is amazing. The consistency is what has helped my skin. It had a buttery texture and works great.\n  \nRead more\n  7 people found this helpful\n    \n          \n              \n                  Helpful\n              \n          \n      Sending feedback...Thank you for your feedback.Sorry, we failed to record your vote. Please try again\n        Report\n  &lt;img src=\"https://c.media-amazon.com/images/S/amazon-avatars-global/248c6ebf-e9c5-4f5d-9af6-7f3b4752168a._CR0%2C26%2C281%2C281_UX460_.jpg\"/&gt;Lucas975.0 out of 5 stars\n\n\n\n\n\n\n\n  \n  \n    Highly Recommend\n  \nReviewed in the United States on August 13, 2024Scent: UnscentedSize: 5.5 Ounce (Pack of 1)Verified Purchase\n\n\n\n\n\n\n\n  \n  \n    This is my go to and favorite acne face wash. The ingredients in Panoxyl are highly effective and leaves your skin feeling clean. After a few uses, you will definitely see results. I love that the texture is intact and not runny and how well it holds up in the shower since I leave it on for a few minutes before I wash it off.\n  \nRead more\n\n\n\n\n\n\n\n\n\n\n\n \n  \t\t \n\n\n\n\n    \n        \n        \n            \n        \n            \n        \n        \n            \n            \n        \n        \n            \n            \n        \n    \n    \n        \n\n            \n                &lt;img src=\"https://c.media-amazon.com/images/S/amazon-avatars-global/248c6ebf-e9c5-4f5d-9af6-7f3b4752168a._CR0%2C26%2C281%2C281_UX460_.jpg\"/&gt;Lucas97\n            \n\n            5.0 out of 5 stars\n            \n                Highly Recommend\n            \n            \n            \n                \n                    \n                        \n                        \n                            \n                                \n                                \n                                    Reviewed in the United States on August 13, 2024\n                                \n                            \n                        \n                    \n                \n            \n        \n        \n            This is my go to and favorite acne face wash. The ingredients in Panoxyl are highly effective and leaves your skin feeling clean. After a few uses, you will definitely see results. I love that the texture is intact and not runny and how well it holds up in the shower since I leave it on for a few minutes before I wash it off.\n        \n        \n            \n                Images in this review\n            \n            \n                \n                    \n                        \n                    \n                        \n                    \n                \n            \n        \n    \n        \n    \n\n\n\n\n\n   function toggleSeeAllView() {\n       P.when('A', 'cr-image-popover-controller').execute(function(A, imagePopoverController) {\n          imagePopoverController.toggleSeeAllView(true);\n       });\n   }\n\n\n       &lt;img alt=\"Customer image\" src=\"https://c.media-amazon.com/images/I/7170HnRhdhL._SY88.jpg\" height=\"88\" width=\"100%\"/&gt;&lt;img alt=\"Customer image\" src=\"https://c.media-amazon.com/images/I/71m2Y18+VEL._SY88.jpg\" height=\"88\" width=\"100%\"/&gt;\n\n        P.when('A', 'cr-image-popover-controller').execute(function(A, imagePopoverController) {\n          A.on(\"a:popover:beforeShow:R2W4DCHI8LUGY0_gallerySection_main\", function(data) {\n            imagePopoverController.initImagePopover(\"R2W4DCHI8LUGY0\", \"[https://c.media-amazon.com/images/I/7170HnRhdhL.jpg, https://c.media-amazon.com/images/I/71m2Y18+VEL.jpg]\", data);\n          });\n        });\n    \n\n  5 people found this helpful\n    \n          \n              \n                  Helpful\n              \n          \n      Sending feedback...Thank you for your feedback.Sorry, we failed to record your vote. Please try again\n        Report",</v>
      </c>
      <c r="AU11" t="str" cm="1">
        <f t="array" ref="AU11">INDEX($P$43:$P$1000, (ROW()-ROW($AU$1))*6 + 1)</f>
        <v>https://www.amazon.com/PanOxyl-Foaming-Peroxide-Strength-Antimicrobial/dp/B081KL2QYJ?psc=&amp;linkCode=ll1&amp;tag=dividy-20&amp;linkId=a0239157f1464d44fb66c919534124de&amp;language=en_US&amp;ref_=as_li_ss_tl</v>
      </c>
    </row>
    <row r="12" spans="2:47" x14ac:dyDescent="0.2">
      <c r="B12" t="s">
        <v>121</v>
      </c>
      <c r="AO12" t="str" cm="1">
        <f t="array" ref="AO12">INDEX($N$43:$N$1000, (ROW()-ROW($AO$1))*6 + 1)</f>
        <v>https://www.amazon.com/Dove-Body-Wash-Pump-Moisture/dp/B00MEDOY2G/ref=zg_bs_g_beauty_d_sccl_11/133-8364463-3604600?psc=</v>
      </c>
      <c r="AP12" t="str" cm="1">
        <f t="array" ref="AP12">INDEX($N$41:$N$1000, (ROW()-ROW($AP$1))*6 + 1)</f>
        <v>Dove Body Wash with Pump Deep Moisture For Dry Skin Moisturizing Skin Cleanser with 24hr Renewing MicroMoisture Nourishes The Driest Skin 30.6 oz</v>
      </c>
      <c r="AQ12" t="str" cm="1">
        <f t="array" ref="AQ12">INDEX($N$40:$N$1000, (ROW()-ROW($AQ$1))*6 + 1)</f>
        <v>https://c.media-amazon.com/images/I/71fizOWwhFL._AC_UL600_SR600,400_.jpg</v>
      </c>
      <c r="AR12" t="str" cm="1">
        <f t="array" ref="AR12">INDEX($N$42:$N$1000, (ROW()-ROW($AR$1))*6 + 1)</f>
        <v>Dove-Body-Wash-Pump-Moisture</v>
      </c>
      <c r="AS12" cm="1">
        <f t="array" ref="AS12">INDEX($P$41:$P$1000, (ROW()-ROW($AS$1))*6 + 1)</f>
        <v>0</v>
      </c>
      <c r="AT12" cm="1">
        <f t="array" ref="AT12">INDEX($P$42:$P$1000, (ROW()-ROW($AT$1))*6 + 1)</f>
        <v>0</v>
      </c>
      <c r="AU12" t="e" cm="1">
        <f t="array" ref="AU12">INDEX($P$43:$P$1000, (ROW()-ROW($AU$1))*6 + 1)</f>
        <v>#VALUE!</v>
      </c>
    </row>
    <row r="13" spans="2:47" x14ac:dyDescent="0.2">
      <c r="B13" t="s">
        <v>122</v>
      </c>
      <c r="AO13" t="str" cm="1">
        <f t="array" ref="AO13">INDEX($N$43:$N$1000, (ROW()-ROW($AO$1))*6 + 1)</f>
        <v>https://www.amazon.com/Amazon-Basics-Cotton-Rounds-Count/dp/B09542G9ZN/ref=zg_bs_g_beauty_d_sccl_12/133-8364463-3604600?psc=</v>
      </c>
      <c r="AP13" t="str" cm="1">
        <f t="array" ref="AP13">INDEX($N$41:$N$1000, (ROW()-ROW($AP$1))*6 + 1)</f>
        <v>Amazon Basics Hypoallergenic 100% Cotton Rounds, 100 Count</v>
      </c>
      <c r="AQ13" t="str" cm="1">
        <f t="array" ref="AQ13">INDEX($N$40:$N$1000, (ROW()-ROW($AQ$1))*6 + 1)</f>
        <v>https://c.media-amazon.com/images/I/41roS4Ps5RL._AC_UL600_SR600,400_.jpg</v>
      </c>
      <c r="AR13" t="str" cm="1">
        <f t="array" ref="AR13">INDEX($N$42:$N$1000, (ROW()-ROW($AR$1))*6 + 1)</f>
        <v>Amazon-Basics-Cotton-Rounds-Count</v>
      </c>
      <c r="AS13" t="str" cm="1">
        <f t="array" ref="AS13">INDEX($P$41:$P$1000, (ROW()-ROW($AS$1))*6 + 1)</f>
        <v xml:space="preserve">    "productDetails": "About this item                   Cotton rounds (100-count)     100% cotton and hypoallergenic     Soft and gentle for baby's skin     Strong for all skin and nail care needs     Good for removing makeup and nail polish and for applying toners, cleansers, or creams       \n                            ›  See more product details",</v>
      </c>
      <c r="AT13" t="str" cm="1">
        <f t="array" ref="AT13">INDEX($P$42:$P$1000, (ROW()-ROW($AT$1))*6 + 1)</f>
        <v xml:space="preserve">    "customerReviews": "&lt;img src=\"https://c.media-amazon.com/images/S/amazon-avatars-global/default.png\"/&gt;Ame M. Ewert5.0 out of 5 stars\n\n\n\n\n\n\n\n  \n  \n    Works for makeup or nailpolish removal\n  \nReviewed in the United States on August 29, 2024Size: 100 Count (Pack of 1)Verified Purchase\n\n\n\n\n\n\n\n  \n  \n    Works well for both makeup and nailpolish...but starts to break down when used with acetone. Probably better used for makeup removal\n  \nRead more\n  2 people found this helpful\n    \n          \n              \n                  Helpful\n              \n          \n      Sending feedback...Thank you for your feedback.Sorry, we failed to record your vote. Please try again\n        Report\n  &lt;img src=\"https://c.media-amazon.com/images/S/amazon-avatars-global/default.png\"/&gt;Hal5.0 out of 5 stars\n\n\n\n\n\n\n\n  \n  \n    Soft and Gentle: Amazon Basics Hypoallergenic 100% Cotton Rounds\n  \nReviewed in the United States on August 20, 2024Size: 100 Count (Pack of 1)Verified Purchase\n\n\n\n\n\n\n\n  \n  \n    The Amazon Basics Hypoallergenic 100% Cotton Rounds are a great everyday essential for skincare and beauty routines. These cotton rounds are soft and gentle, making them perfect for applying toner, removing makeup, or cleansing sensitive areas like around the eyes.The hypoallergenic quality ensures that they are safe for all skin types, even for those with allergies or sensitive skin. Each round is durable and holds up well without falling apart or leaving lint behind, providing a smooth and efficient experience every time.With 100 rounds in a pack, they offer great value and last a while, making them an economical choice for daily use. If you're looking for reliable, gentle, and effective cotton rounds for your beauty or skincare needs, these are a solid option.\n  \nRead more\n  4 people found this helpful\n    \n          \n              \n                  Helpful\n              \n          \n      Sending feedback...Thank you for your feedback.Sorry, we failed to record your vote. Please try again\n        Report\n  &lt;img src=\"https://c.media-amazon.com/images/S/amazon-avatars-global/default.png\"/&gt;Sandra5.0 out of 5 stars\n\n\n\n\n\n\n\n  \n  \n    Feel that these cleaning cloths are worth the money\n  \nReviewed in the United States on August 25, 2024Size: 100 Count (Pack of 1)Verified Purchase\n\n\n\n\n\n\n\n  \n  \n    I use this to clean my face up I have to use maybe three but they're great for eyes makeup and any type of makeup you're trying to put on or get off you can use this. There's no lint that gets on your face either it's nice and smooth and clean. I also like the idea that they're thick enough thank you and have a good day hope you enjoy them they're really great price.\n  \nRead more\n  5 people found this helpful\n    \n          \n              \n                  Helpful\n              \n          \n      Sending feedback...Thank you for your feedback.Sorry, we failed to record your vote. Please try again\n        Report\n  &lt;img src=\"https://c.media-amazon.com/images/S/amazon-avatars-global/default.png\"/&gt;Jason 5.0 out of 5 stars\n\n\n\n\n\n\n\n  \n  \n    Good amount. Didn't have to go to the store\n  \nReviewed in the United States on August 30, 2024Size: 100 Count (Pack of 6)Verified Purchase\n\n\n\n\n\n\n\n  \n  \n    These are overpriced at the store. I wash my face everyday so I need a lot of these. These were a huge bang for my buck. Soft, but durable, and get a lot of dirt.\n  \nRead more\n  One person found this helpful\n    \n          \n              \n                  Helpful\n              \n          \n      Sending feedback...Thank you for your feedback.Sorry, we failed to record your vote. Please try again\n        Report\n  &lt;img src=\"https://c.media-amazon.com/images/S/amazon-avatars-global/27703725-67a1-46ce-8de2-4030ce5dcce9._CR0%2C0%2C485%2C485_SX460_.jpg\"/&gt;\"Reviewer\"4.0 out of 5 stars\n\n\n\n\n\n\n\n  \n  \n    Tears too easily but very soft\n  \nReviewed in the United States on July 25, 2024Size: 100 Count (Pack of 1)Verified Purchase\n\n\n\n\n\n\n\n  \n  \n    These are OK for the price, but it's too easy to tear one.  Just taking one from the package it nearly ripped in half. However, they are very soft, and probably why they tear- it's a trade-off.\n  \nRead more\n  \n    \n          \n              \n                  Helpful\n              \n          \n      Sending feedback...Thank you for your feedback.Sorry, we failed to record your vote. Please try again\n        Report\n  &lt;img src=\"https://c.media-amazon.com/images/S/amazon-avatars-global/79ba296a-1f76-4c59-bf93-1b1d5be57cba._CR0%2C0%2C437%2C437_UX460_.jpg\"/&gt;Han Huynh5.0 out of 5 stars\n\n\n\n\n\n\n\n  \n  \n    Easy break apart\n  \nReviewed in the United States on August 1, 2024Size: 100 Count (Pack of 6)Verified Purchase\n\n\n\n\n\n\n\n  \n  \n    This cotton easy to break apart when you rarely pulled it, but is still good to used tho c: I always buy the pink bag one. First time using this and I’m not picky tbh\n  \nRead more\n  \n    \n          \n              \n                  Helpful\n              \n          \n      Sending feedback...Thank you for your feedback.Sorry, we failed to record your vote. Please try again\n        Report\n  &lt;img src=\"https://c.media-amazon.com/images/S/amazon-avatars-global/default.png\"/&gt;Courtney5.0 out of 5 stars\n\n\n\n\n\n\n\n  \n  \n    So soft and thick!!\n  \nReviewed in the United States on September 1, 2024Size: 100 Count (Pack of 1)Verified Purchase\n\n\n\n\n\n\n\n  \n  \n    I had been using a Walmart brand and ran out so ordered these on a limb and they are sooooo soft! They work as they should, the size is a bit smaller than I was used to. They are smooth and great for taking off makeup or applying medication to wounds. They are extremely thick and do not tear when pulled. I will definitely be buying more of these when I run out!\n  \nRead more\n  2 people found this helpful\n    \n          \n              \n                  Helpful\n              \n          \n      Sending feedback...Thank you for your feedback.Sorry, we failed to record your vote. Please try again\n        Report\n  &lt;img src=\"https://c.media-amazon.com/images/S/amazon-avatars-global/aefaae06-a336-46d0-b69a-bcb7d9854585._CR0%2C0%2C390%2C390_UX460_.jpg\"/&gt;Amyla5.0 out of 5 stars\n\n\n\n\n\n\n\n  \n  \n    Good value for price\n  \nReviewed in the United States on September 6, 2024Size: 100 Count (Pack of 1)Verified Purchase\n\n\n\n\n\n\n\n  \n  \n    I bought this for toner for my face and it’s easy to use. It doesn’t leave lint on my face. It cleans and wipes well and is durable, it’s a perfect size. It was a great purchase. It does what I need it to do.\n  \nRead more\n  \n    \n          \n              \n                  Helpful\n              \n          \n      Sending feedback...Thank you for your feedback.Sorry, we failed to record your vote. Please try again\n        Report",</v>
      </c>
      <c r="AU13" t="str" cm="1">
        <f t="array" ref="AU13">INDEX($P$43:$P$1000, (ROW()-ROW($AU$1))*6 + 1)</f>
        <v>https://www.amazon.com/Amazon-Basics-Cotton-Rounds-Count/dp/B09542G9ZN?psc=&amp;linkCode=ll1&amp;tag=dividy-20&amp;linkId=d9415550a89d1f5d17eaf7af7c54a861&amp;language=en_US&amp;ref_=as_li_ss_tl</v>
      </c>
    </row>
    <row r="14" spans="2:47" x14ac:dyDescent="0.2">
      <c r="AO14" t="str" cm="1">
        <f t="array" ref="AO14">INDEX($N$43:$N$1000, (ROW()-ROW($AO$1))*6 + 1)</f>
        <v>https://www.amazon.com/COSRX-Repairing-Hydrating-Secretion-Phthalates/dp/B00PBX3L7K/ref=zg_bs_g_beauty_d_sccl_13/133-8364463-3604600?psc=</v>
      </c>
      <c r="AP14" t="str" cm="1">
        <f t="array" ref="AP14">INDEX($N$41:$N$1000, (ROW()-ROW($AP$1))*6 + 1)</f>
        <v>COSRX Snail Mucin 96% Power Repairing Essence 3.38 fl.oz 100ml, Hydrating Serum for Face with Snail Secretion Filtrate for Dull Skin &amp; Fine Lines, Korean Skin Care</v>
      </c>
      <c r="AQ14" t="str" cm="1">
        <f t="array" ref="AQ14">INDEX($N$40:$N$1000, (ROW()-ROW($AQ$1))*6 + 1)</f>
        <v>https://c.media-amazon.com/images/I/61p-wtpDraL._AC_UL600_SR600,400_.jpg</v>
      </c>
      <c r="AR14" t="str" cm="1">
        <f t="array" ref="AR14">INDEX($N$42:$N$1000, (ROW()-ROW($AR$1))*6 + 1)</f>
        <v>COSRX-Repairing-Hydrating-Secretion-Phthalates</v>
      </c>
      <c r="AS14" t="str" cm="1">
        <f t="array" ref="AS14">INDEX($P$41:$P$1000, (ROW()-ROW($AS$1))*6 + 1)</f>
        <v xml:space="preserve">    "productDetails": "About this item                   The Real Snail Essence: Formulated with 96.3% Snail Secretion Filtrate, this essence repairs and rejuvenates the skin from dryness and aging. It improves skin vitality by reducing dullness and soothing dehydrated skin.     Simple Yet Effective Light-weight Essence: A lightweight essence which fastly absorbs into the skin and gives you a natural and healthy glow. Guarantees long-lasting hydration without heavy feeling on the skin.     Key Ingredient: Snail Secretion Filtrate contains \"Mucin\"- an EFFECTIVE ingredient for enhanced moisturization. It instantly soothes damaged skin and delivers moisture deep into your skin. Perfect for dehydrated and damaged skin.     NO Snails are Harmed: Snail Mucin is obtained in a safe and environmentally friendly way in a favorite environment of snails and then processed as a cosmetic material. 100% Natural, Hypoallergenic, Dermatologist-tested.     COSRX Standards: All COSRX products are formulated with skin-friendly ingredients that alleviate irritated skin. Hypoallergenic, Dermatologist tested, Animal Testing-FREE, Parabens-FREE, Sulfates-FREE, Phthalates-FREE. Please inform that the expiration date on the product is written in the South Korean format, which goes by Year/ Month/ Date (YY.MM.DD)       \n                            ›  See more product details",</v>
      </c>
      <c r="AT14" t="str" cm="1">
        <f t="array" ref="AT14">INDEX($P$42:$P$1000, (ROW()-ROW($AT$1))*6 + 1)</f>
        <v xml:space="preserve">    "customerReviews": "&lt;img src=\"https://c.media-amazon.com/images/S/amazon-avatars-global/2203b146-fb83-4a6e-a639-471bae1d4f49._CR0%2C0%2C640%2C640_SX460_.jpg\"/&gt;Jac5.0 out of 5 stars\n\n\n\n\n\n\n\n  \n  \n    I'm on my third bottle.\n  \nReviewed in the United States on August 30, 2024Size: 3.38 Fl Oz (Pack of 1)Verified Purchase\n\n\n\n\n\n\n\n  \n  \n    I've been using the COSRX Snail Mucin for a long time and am on my third bottle. I find it very soothing on my skin and have never had a reaction to it. My skin appears brighter and more hydrated when I'm using it. I've noticed an increased healing time if I have any irritation. When I skip it for a few days, I do lose that glow. There's no fragrance. It sinks in quickly to my skin.\n  \nRead more\n\n\n\n\n\n\n\n\n\n\n\n \n  \t\t \n\n\n\n\n    \n        \n        \n            \n        \n            \n        \n        \n            \n            \n        \n        \n            \n            \n        \n    \n    \n        \n\n            \n                &lt;img src=\"https://c.media-amazon.com/images/S/amazon-avatars-global/2203b146-fb83-4a6e-a639-471bae1d4f49._CR0%2C0%2C640%2C640_SX460_.jpg\"/&gt;Jac\n            \n\n            5.0 out of 5 stars\n            \n                I'm on my third bottle.\n            \n            \n            \n                \n                    \n                        \n                        \n                            \n                                \n                                \n                                    Reviewed in the United States on August 30, 2024\n                                \n                            \n                        \n                    \n                \n            \n        \n        \n            I've been using the COSRX Snail Mucin for a long time and am on my third bottle. I find it very soothing on my skin and have never had a reaction to it. My skin appears brighter and more hydrated when I'm using it. I've noticed an increased healing time if I have any irritation. When I skip it for a few days, I do lose that glow. There's no fragrance. It sinks in quickly to my skin.\n        \n        \n            \n                Images in this review\n            \n            \n                \n                    \n                        \n                    \n                \n            \n        \n    \n        \n    \n\n\n\n\n\n   function toggleSeeAllView() {\n       P.when('A', 'cr-image-popover-controller').execute(function(A, imagePopoverController) {\n          imagePopoverController.toggleSeeAllView(true);\n       });\n   }\n\n\n       &lt;img alt=\"Customer image\" src=\"https://c.media-amazon.com/images/I/61+ptGwNnaL._SY88.jpg\" height=\"88\" width=\"100%\"/&gt;\n\n        P.when('A', 'cr-image-popover-controller').execute(function(A, imagePopoverController) {\n          A.on(\"a:popover:beforeShow:R2NN87OAM4UNIF_gallerySection_main\", function(data) {\n            imagePopoverController.initImagePopover(\"R2NN87OAM4UNIF\", \"[https://c.media-amazon.com/images/I/61+ptGwNnaL.jpg]\", data);\n          });\n        });\n    \n\n  32 people found this helpful\n    \n          \n              \n                  Helpful\n              \n          \n      Sending feedback...Thank you for your feedback.Sorry, we failed to record your vote. Please try again\n        Report\n  &lt;img src=\"https://c.media-amazon.com/images/S/amazon-avatars-global/default.png\"/&gt;Amazon Customer5.0 out of 5 stars\n\n\n\n\n\n\n\n  \n  \n    Game Changer for Red Patches &amp; Pigmentation/Good for Gua Sha\n  \nReviewed in the United States on August 25, 2024Size: 3.38 Fl Oz (Pack of 1)Verified Purchase\n\n\n\n\n\n\n\n  \n  \n    For the past several years I have had moderate redness on my cheeks and chin, even with using gentle cleansers and moisturizing. My mom has rosacea so it's possible that's in my genes. I always had to cover up this redness with concealer but it bummed me out that I didn't feel confident without makeup on. Fast forward to buying this product and using it for about a month-- my inflammation/red patches are basically gone and my skin tone is so much more even! Another huge plus: because this product has drastically reduced the inflammation, it has also reduced the appearance of the red pigmentation from my acne scars. They look WAY less pronounced now and I'm amazed! Using this product has really increased my confidence when leaving the house without makeup. My skin looks healthier and is more moisturized. It is also an excellent addition to my morning gua sha routine because of its slippery texture. I use the product twice a day on my face and neck and am SO happy it has made such a difference in my skin... Buy it!!\n  \nRead more\n  36 people found this helpful\n    \n          \n              \n                  Helpful\n              \n          \n      Sending feedback...Thank you for your feedback.Sorry, we failed to record your vote. Please try again\n        Report\n  &lt;img src=\"https://c.media-amazon.com/images/S/amazon-avatars-global/default.png\"/&gt;Md Maruf Ahmed Molla5.0 out of 5 stars\n\n\n\n\n\n\n\n  \n  \n    Gem. Recommended\n  \nReviewed in the United States on August 25, 2024Size: 3.38 Fl Oz (Pack of 1)Verified Purchase\n\n\n\n\n\n\n\n  \n  \n    I always like snail mucin serum.. previously used some by me snail mucin.. first time tried cosrx one.  I would say worth it.. it’s cheaper .. odourless , not so sticky .. you can feel the smoothness in your skin from first use . It is very hydrating n lite weight .. as it is snail mucin,, some may be allergic to that.. so I would say do patch test first if it’s ur first time trying snail mucin .\n  \nRead more\n\n\n\n\n\n\n\n\n\n\n\n \n  \t\t \n\n\n\n\n    \n        \n        \n            \n        \n            \n        \n        \n            \n            \n        \n        \n            \n            \n        \n    \n    \n        \n\n            \n                &lt;img src=\"https://c.media-amazon.com/images/S/amazon-avatars-global/default.png\"/&gt;Md Maruf Ahmed Molla\n            \n\n            5.0 out of 5 stars\n            \n                Gem. Recommended\n            \n            \n            \n                \n                    \n                        \n                        \n                            \n                                \n                                \n                                    Reviewed in the United States on August 25, 2024\n                                \n                            \n                        \n                    \n                \n            \n        \n        \n            I always like snail mucin serum.. previously used some by me snail mucin.. first time tried cosrx one.  I would say worth it.. it’s cheaper .. odourless , not so sticky .. you can feel the smoothness in your skin from first use . It is very hydrating n lite weight .. as it is snail mucin,, some may be allergic to that.. so I would say do patch test first if it’s ur first time trying snail mucin .\n        \n        \n            \n                Images in this review\n            \n            \n                \n                    \n                        \n                    \n                \n            \n        \n    \n        \n    \n\n\n\n\n\n   function toggleSeeAllView() {\n       P.when('A', 'cr-image-popover-controller').execute(function(A, imagePopoverController) {\n          imagePopoverController.toggleSeeAllView(true);\n       });\n   }\n\n\n       &lt;img alt=\"Customer image\" src=\"https://c.media-amazon.com/images/I/71+sR41Pt9L._SY88.jpg\" height=\"88\" width=\"100%\"/&gt;\n\n        P.when('A', 'cr-image-popover-controller').execute(function(A, imagePopoverController) {\n          A.on(\"a:popover:beforeShow:R3TRMZTD73TRWH_gallerySection_main\", function(data) {\n            imagePopoverController.initImagePopover(\"R3TRMZTD73TRWH\", \"[https://c.media-amazon.com/images/I/71+sR41Pt9L.jpg]\", data);\n          });\n        });\n    \n\n  14 people found this helpful\n    \n          \n              \n                  Helpful\n              \n          \n      Sending feedback...Thank you for your feedback.Sorry, we failed to record your vote. Please try again\n        Report\n  &lt;img src=\"https://c.media-amazon.com/images/S/amazon-avatars-global/default.png\"/&gt;Alucas5.0 out of 5 stars\n\n\n\n\n\n\n\n  \n  \n    It has helped my skin remain moisturized and look fresh\n  \nReviewed in the United States on September 10, 2024Size: 3.38 Fl Oz (Pack of 1)Verified Purchase\n\n\n\n\n\n\n\n  \n  \n    It’s a little sticky at first but it does melt in after a bit. Honestly I don't care what it’s made by or with lol it makes my skin feel smooth and supple all day. Ive barely put a dent into after weeks of using it twice a day. Love the pump feature and it feels like I'm getting my moneys worth.Didn’t make me break out, with my very sensitive skin! so extra bonus feature lol\n  \nRead more\n  \n    \n          \n              \n                  Helpful\n              \n          \n      Sending feedback...Thank you for your feedback.Sorry, we failed to record your vote. Please try again\n        Report\n  &lt;img src=\"https://c.media-amazon.com/images/S/amazon-avatars-global/default.png\"/&gt;PhilnLeesaA4.0 out of 5 stars\n\n\n\n\n\n\n\n  \n  \n    Significant improvements always have on hand\n  \nReviewed in the United States on September 2, 2024Size: 3.38 Fl Oz (Pack of 1)Verified Purchase\n\n\n\n\n\n\n\n  \n  \n    I have maturing skin, lines, wrinkles, sagging, frown lines, discoloration.  I was using another big brand, had been for a few years and I was no longer seeing benefits. My daughter was already using Corsx and was educated on it so I decided to try it. I started out with a small travel bottle to try. I fell in love with the improvements I began to see within a few days. Now I am on this bottle I ordered but it’s been 5 months now I have been using this 99% of the time in my skincare routine twice a day. It’s a little slimy like texture, but always so cooling when first applied helping your skin to feel instantly refreshed. My maturing skin is definitely improving. So bye to HH, hello Corsx. I look forward to trying other Corsx products as well. I use two squirts right after toner, making sure your skin is still wet and lightly pat the mucin onto your face and neck. I waited to post because I believe in giving a product a fair amount of time to see ultimate benefits. Very affordable professional skin care that does NOT disappoint.\n  \nRead more\n  25 people found this helpful\n    \n          \n              \n                  Helpful\n              \n          \n      Sending feedback...Thank you for your feedback.Sorry, we failed to record your vote. Please try again\n        Report\n  &lt;img src=\"https://c.media-amazon.com/images/S/amazon-avatars-global/default.png\"/&gt;A Hudson5.0 out of 5 stars\n\n\n\n\n\n\n\n  \n  \n    Excellent skin care serum\n  \nReviewed in the United States on August 28, 2024Size: 3.38 Fl Oz (Pack of 1)Verified Purchase\n\n\n\n\n\n\n\n  \n  \n    It's a bit of a weird texture (slightly slimy), but makes skin soft. Works great under makeup and/or sunscreen (mineral based). My skin is oily/combo skin with some small blemishes and I have noticed it's less oily when I use this. It also looks clearer after only 2 applications. No flaky skin patches either. I have not noticed any smell to it either, so that's also a bonus\n  \nRead more\n  7 people found this helpful\n    \n          \n              \n                  Helpful\n              \n          \n      Sending feedback...Thank you for your feedback.Sorry, we failed to record your vote. Please try again\n        Report\n  &lt;img src=\"https://c.media-amazon.com/images/S/amazon-avatars-global/default._CR0%2C0%2C1024%2C1024_SX460_.png\"/&gt;Nick White5.0 out of 5 stars\n\n\n\n\n\n\n\n  \n  \n    I love how it makes my skin feel.\n  \nReviewed in the United States on August 29, 2024Size: 3.38 Fl Oz (Pack of 1)Verified Purchase\n\n\n\n\n\n\n\n  \n  \n    I bought this for my daughter, but she was a bit hesitant to try it. So, I decided to test it out myself first. After applying it to my clean face, I found that it left my skin nicely moisturized, pleasantly plump, and with no residue the next morning. It also gave my face a lovely glow, which I was really pleased with. When my daughter eventually tried it on her teenage skin, I noticed an immediate improvement, and she had a beautiful rosy glow. I'm thrilled with the results! 😊\n  \nRead more\n  10 people found this helpful\n    \n          \n              \n                  Helpful\n              \n          \n      Sending feedback...Thank you for your feedback.Sorry, we failed to record your vote. Please try again\n        Report\n  &lt;img src=\"https://c.media-amazon.com/images/S/amazon-avatars-global/default.png\"/&gt;S.T.5.0 out of 5 stars\n\n\n\n\n\n\n\n  \n  \n    AMAZING!\n  \nReviewed in the United States on August 30, 2024Size: 3.38 Fl Oz (Pack of 1)Verified Purchase\n\n\n\n\n\n\n\n  \n  \n    Amazing product, definetly a beauty product that provides results! Helped get rid of wrinkles and fine lines, skin looks so much smoother and hydrated with this on. Make sure to put on a moisturizer on top of it because it will dry out your skin if you only use it by itself.\n  \nRead more\n  8 people found this helpful\n    \n          \n              \n                  Helpful\n              \n          \n      Sending feedback...Thank you for your feedback.Sorry, we failed to record your vote. Please try again\n        Report",</v>
      </c>
      <c r="AU14" t="str" cm="1">
        <f t="array" ref="AU14">INDEX($P$43:$P$1000, (ROW()-ROW($AU$1))*6 + 1)</f>
        <v>https://www.amazon.com/COSRX-Repairing-Hydrating-Secretion-Phthalates/dp/B00PBX3L7K?psc=&amp;linkCode=ll1&amp;tag=dividy-20&amp;linkId=1259b4f8e45187f598489411eddb04b0&amp;language=en_US&amp;ref_=as_li_ss_tl</v>
      </c>
    </row>
    <row r="15" spans="2:47" x14ac:dyDescent="0.2">
      <c r="B15" t="s">
        <v>123</v>
      </c>
      <c r="AO15" t="str" cm="1">
        <f t="array" ref="AO15">INDEX($N$43:$N$1000, (ROW()-ROW($AO$1))*6 + 1)</f>
        <v>https://www.amazon.com/Nizoral-Anti-Dandruff-Shampoo-Ketoconazole-Dandruff/dp/B00AINMFAC/ref=zg_bs_g_beauty_d_sccl_14/133-8364463-3604600?psc=</v>
      </c>
      <c r="AP15" t="str" cm="1">
        <f t="array" ref="AP15">INDEX($N$41:$N$1000, (ROW()-ROW($AP$1))*6 + 1)</f>
        <v>Nizoral Anti-Dandruff Shampoo with 1% Ketoconazole, Fresh Scent, 7 Fl Oz</v>
      </c>
      <c r="AQ15" t="str" cm="1">
        <f t="array" ref="AQ15">INDEX($N$40:$N$1000, (ROW()-ROW($AQ$1))*6 + 1)</f>
        <v>https://c.media-amazon.com/images/I/71+CaUj9EtL._AC_UL600_SR600,400_.jpg</v>
      </c>
      <c r="AR15" t="str" cm="1">
        <f t="array" ref="AR15">INDEX($N$42:$N$1000, (ROW()-ROW($AR$1))*6 + 1)</f>
        <v>Nizoral-Anti-Dandruff-Shampoo-Ketoconazole-Dandruff</v>
      </c>
      <c r="AS15" t="str" cm="1">
        <f t="array" ref="AS15">INDEX($P$41:$P$1000, (ROW()-ROW($AS$1))*6 + 1)</f>
        <v xml:space="preserve">    "productDetails": "About this item                   Clinically Proven: Clinically proven to control flaking, scaling and itching from dandruff. Nizoral is so powerful it can even control severe dandruff.     Controls Scalp Fungus: Nizoral is different because it doesn’t just address the symptoms, it gets right to the root of dandruff as it kills the fungus that causes it.     Ketoconazole 1%: The only over the counter dandruff shampoo with Ketoconazole 1%, a clinically proven, powerful dandruff fighting ingredient.     10X More Effective: The active ingredient in Nizoral is 10X more effective at killing scalp fungus, the primary cause of dandruff, than the active ingredient in the leading dandruff shampoo based on lab testing (not a product to product comparison)     Gentle On Hair: Gentle enough to use on color treated, chemically processed, or gray hair. Clean fresh scent and you only have to use it 2x per week.       \n                            ›  See more product details",</v>
      </c>
      <c r="AT15" t="str" cm="1">
        <f t="array" ref="AT15">INDEX($P$42:$P$1000, (ROW()-ROW($AT$1))*6 + 1)</f>
        <v xml:space="preserve">    "customerReviews": "&lt;img src=\"https://c.media-amazon.com/images/S/amazon-avatars-global/1f1bfa15-9cf0-4cce-baa4-588783be4780._CR62%2C0%2C375%2C375_SX460_.jpg\"/&gt;David Mathews5.0 out of 5 stars\n\n\n\n\n\n\n\n  \n  \n    Great smell, great clean\n  \nReviewed in the United States on August 28, 2024Scent: shampooVerified Purchase\n\n\n\n\n\n\n\n  \n  \n    It's a small bottle, but it's lasted me months, because the shampoo makes a great lather. I barely need any in my hand to get the job done.Hasn't left any stains in my shower. Works great, even for those of us who don't struggle with flakes.Highly recommend.\n  \nRead more\n  2 people found this helpful\n    \n          \n              \n                  Helpful\n              \n          \n      Sending feedback...Thank you for your feedback.Sorry, we failed to record your vote. Please try again\n        Report\n  &lt;img src=\"https://c.media-amazon.com/images/S/amazon-avatars-global/default.png\"/&gt;Hkay5.0 out of 5 stars\n\n\n\n\n\n\n\n  \n  \n    A Dynamic Duo for Dandruff-Free, Hydrated Hair!\n  \nReviewed in the United States on February 14, 2024Scent: Shampoo + ConditionerVerified Purchase\n\n\n\n\n\n\n\n  \n  \n    I've struggled with dandruff for years, trying countless products with little to no success. That was until I discovered the Nizoral Anti-Dandruff Shampoo and Deep Moisturizing Conditioner bundle. After using this combo for several weeks, I'm thrilled to share that my search for the perfect hair care solution is finally over. Here's what makes this bundle a standout choice:Effectiveness of the Shampoo: The Nizoral Anti-Dandruff Shampoo is nothing short of miraculous. With just a few uses, I noticed a significant reduction in flakiness and scalp itchiness. The active ingredient, ketoconazole, targets the root cause of dandruff, making this shampoo a powerful ally in maintaining a healthy scalp. It's gentle enough for regular use yet effective enough to see real results.Hydration from the Conditioner: The Deep Moisturizing Conditioner is the perfect follow-up to the shampoo. It deeply hydrates and nourishes my hair without weighing it down. After each use, my hair feels incredibly soft, manageable, and full of life. The conditioner also helps to soothe and moisturize the scalp, enhancing the anti-dandruff effects of the shampoo.Scent and Texture: Both products have a pleasant, clean scent that's not overpowering. The shampoo lathers well and rinses clean, while the conditioner has a creamy texture that spreads easily through the hair, making detangling a breeze.Packaging and Size: The bundle comes in convenient sizes (7 oz for the shampoo and 9.4 oz for the conditioner), making it great for both home use and travel. The packaging is sturdy and leak-proof, which I appreciate.Results: The most impressive aspect of this bundle is the results. My scalp is healthier than it's been in years, free from dandruff and irritation. My hair looks shiny, feels soft, and has a vitality I hadn't seen in a long time. The combination of treating the scalp with the shampoo and moisturizing the hair with the conditioner is a winning strategy.Overall Experience: The Nizoral Anti-Dandruff Shampoo and Deep Moisturizing Conditioner bundle has exceeded my expectations. It's rare to find products that deliver on their promises so effectively. This bundle has not only tackled my dandruff issue but also transformed my hair's appearance and texture.Final Thoughts: If you're battling dandruff and looking for products that offer both treatment and nourishment, look no further. This bundle is a game-changer, providing relief from dandruff while leaving your hair beautifully hydrated and healthy. I couldn't be happier with the results and highly recommend it to anyone facing similar hair and scalp challenges.\n  \nRead more\n  44 people found this helpful\n    \n          \n              \n                  Helpful\n              \n          \n      Sending feedback...Thank you for your feedback.Sorry, we failed to record your vote. Please try again\n        Report\n  &lt;img src=\"https://c.media-amazon.com/images/S/amazon-avatars-global/default.png\"/&gt;Aaron5.0 out of 5 stars\n\n\n\n\n\n\n\n  \n  \n    Works like a charm\n  \nReviewed in the United States on July 23, 2024Scent: shampooVerified Purchase\n\n\n\n\n\n\n\n  \n  \n    I brought this shampoo because I struggle with an itchy and dry scalp. I have been using it for almost 2 months now and my scalp feels good and it's not itchy but also my hair is stronger and has actually grown! I have wanted longer hair and only after a month of using it, I had my hair down and few friend said my hair looked longer! I was so excited because that is a bonus!! This shampoo has an ingredient, Ketoconazole which stimulates hair growth. I would recommend just trying it.\n  \nRead more\n  11 people found this helpful\n    \n          \n              \n                  Helpful\n              \n          \n      Sending feedback...Thank you for your feedback.Sorry, we failed to record your vote. Please try again\n        Report\n  &lt;img src=\"https://c.media-amazon.com/images/S/amazon-avatars-global/default.png\"/&gt;Amazon Customer4.0 out of 5 stars\n\n\n\n\n\n\n\n  \n  \n    Great dandruff shampoo\n  \nReviewed in the United States on August 17, 2024Scent: shampooVerified Purchase\n\n\n\n\n\n\n\n  \n  \n    I’ve been having such a hard time dealing with my dandruff finally tried this shampoo and things are looking up it works well you just have to be consistent with it.\n  \nRead more\n  \n    \n          \n              \n                  Helpful\n              \n          \n      Sending feedback...Thank you for your feedback.Sorry, we failed to record your vote. Please try again\n        Report\n  &lt;img src=\"https://c.media-amazon.com/images/S/amazon-avatars-global/b38ab045-a52a-49f4-b444-38b7de2b522a._CR0%2C0%2C500%2C500_SX460_.jpg\"/&gt;Katie5.0 out of 5 stars\n\n\n\n\n\n\n\n  \n  \n    Just Buy It!!\n  \nReviewed in the United States on April 9, 2022Scent: shampooVerified Purchase\n\n\n\n\n\n\n\n  \n  \n    * Disclaimer, this is a long review, but I'm so incredibly happy with the results that I want you to know how upsetting it was that nothing worked longer than a day until I bought this shampoo.I started getting dandruff in my late 20's. I'm 36 now. At first it wasn't bad and then it got noticeable to the point I was embarrassed. For reference I have really dark brown hair, thick and very long. I had literally tried every kind of dandruff shampoo and conditioner from stores to online to salon recommended. From $5 bottles to $35 plus. The only way they would remotely work is if I used them daily, but by the end of the day or next morning, I'd have the ugly white flaking or white piece stuck in the middle of a strand of hair. If I went two days without using them, it would be enough to notice even with my hair in a bun And headband. And I usually wash my hair every 3-4 days because I never needed to wash it daily.I randomly searched on Amazon again about a month or two ago for dandruff shampoo because now it was getting itchy and I was so upset every day to see my hair. I found this product with high reviews, Nizoral. I said to myself, I'm desperate and I'll try anything. I purchased it. When I first went to use it, it was super blue and I wasn't sure how it would leave my hair, but I scrubbed it all around my scalp, only one wash. Then I used my normal conditioner, Nexxus, not any kind of anti dandruff conditioner (because I have those too). I wanted to see what the Nizoral would do without also having to use an anti dandruff conditioner. And for another reference (there's a lot of these), I first used it after not washing my hair for about 3-4 days, with only using dry shampoo in between. I got out of the shower and didn't see white flakes. I let my hair dry naturally as I wasn't going anywhere and drying it is a 30-40 minute process which I don't like doing lol. But I love my long hair; it's a love/hate relationship.Anyways, back to this magical shampoo, I woke up the next morning and no flakes, no white stuck in strands of my hair, no grossness falling out of my hair onto my sink or clothing when I ran my hands through my hair or brushed it, nothing! I was so excited, but hesitant because I said let's give this the day test. Checked back at night, nothing. Checked the next morning, nothing. I went 4 days without one single flake before my head was a little itchy because of just needing to be washed.I repeated the Nizoral shampoo with my normal conditioner again, and same thing. Days and no flakes or itching. I literally cried I was so happy and couldn't believe the type of sorcery this product had bestowed upon my head.I am now on month 2 or 3 I think, and I use this once a week with my regular conditioner and the dandruff is just gone. And that is days in between without washing my hair. It also doesn't make my hair dry or feel gunky or anything. My hair is always soft and smells nice. I was worried something like this would give off a weird medicated kind of smell, but not at all!If you have dandruff and nothing has worked or your tired of having to use something every day in order for it to work, just stop and buy this. It's not even that expensive and I have had two months of use from ONE bottle; again with that reference, I have hair down to my bum that takes 40 fricken minutes to dry with a blow dryer because it's so thick.Hands down I would literally promote this shampoo anywhere, even though my dandruff has been a really embarrassing condition for me. I wish I had before and after photos, but my dandruff was pretty much gone after the first use. So I couldn't even get a before picture now and it hasn't come back.Seriously, if you made it this far, Just buy it!** Also, quick footnote, I do shower daily. I just don't wash my hair every day. It goes up in a tight bun on my hair days off in the shower, which usually will stay up the rest of the day because I work from home and between being a single Mom getting a 7 year old up and ready for school and morning chores and then working for 10-12 hours, I'm too lazy to style my hair. Now, I do use a  normal dry shampoo in between hair washes. But I had that routine before I bought this product, so I know 100% the only reason my dandruff is gone is because of the Nizoral shampoo.*** Second footnote, I'm not being paid to write this nor was this some kind of promotional item I got to use to write about. I'm just that impressed and so happy with the results and I know there has to be someone else out there that is going through that struggle I did and I just want that person to feel the happiness I do right now.**** This is the longest review I've ever written in my life.\n  \nRead more\n  794 people found this helpful\n    \n          \n              \n                  Helpful\n              \n          \n      Sending feedback...Thank you for your feedback.Sorry, we failed to record your vote. Please try again\n        Report",</v>
      </c>
      <c r="AU15" t="str" cm="1">
        <f t="array" ref="AU15">INDEX($P$43:$P$1000, (ROW()-ROW($AU$1))*6 + 1)</f>
        <v>https://www.amazon.com/Nizoral-Anti-Dandruff-Shampoo-Ketoconazole-Dandruff/dp/B00AINMFAC?psc=&amp;linkCode=ll1&amp;tag=dividy-20&amp;linkId=9746c80c62c44be344822934d08282d3&amp;language=en_US&amp;ref_=as_li_ss_tl</v>
      </c>
    </row>
    <row r="16" spans="2:47" x14ac:dyDescent="0.2">
      <c r="B16" t="s">
        <v>124</v>
      </c>
      <c r="AO16" t="str" cm="1">
        <f t="array" ref="AO16">INDEX($N$43:$N$1000, (ROW()-ROW($AO$1))*6 + 1)</f>
        <v>https://www.amazon.com/Roche-Posay-Toleriane-Double-Repair-Moisturizer/dp/B01N9SPQHQ/ref=zg_bs_g_beauty_d_sccl_15/133-8364463-3604600?psc=</v>
      </c>
      <c r="AP16" t="str" cm="1">
        <f t="array" ref="AP16">INDEX($N$41:$N$1000, (ROW()-ROW($AP$1))*6 + 1)</f>
        <v>La Roche-Posay Toleriane Double Repair Face Moisturizer | Daily Moisturizer Face Cream with Ceramide and Niacinamide for All Skin Types | Oil Free | Fragrance Free</v>
      </c>
      <c r="AQ16" t="str" cm="1">
        <f t="array" ref="AQ16">INDEX($N$40:$N$1000, (ROW()-ROW($AQ$1))*6 + 1)</f>
        <v>https://c.media-amazon.com/images/I/51+IHPKXFIL._AC_UL600_SR600,400_.jpg</v>
      </c>
      <c r="AR16" t="str" cm="1">
        <f t="array" ref="AR16">INDEX($N$42:$N$1000, (ROW()-ROW($AR$1))*6 + 1)</f>
        <v>Roche-Posay-Toleriane-Double-Repair-Moisturizer</v>
      </c>
      <c r="AS16" t="str" cm="1">
        <f t="array" ref="AS16">INDEX($P$41:$P$1000, (ROW()-ROW($AS$1))*6 + 1)</f>
        <v xml:space="preserve">    "productDetails": "DESCRIPTION Oil-free face moisturizer helps hydrate &amp; restore healthy looking skin. Formulated with a high concentration of Prebiotic Thermal Water, Ceramide-3, Niacinamide &amp; Glycerin. Tested on sensitive skin. BENEFITS Face moisturizer provides up to 48-hr hydration &amp; helps restore skin's barrier after 1 hr. Won't clog pores SUGGESTED USE Apply moisturizer to the face and neck morning and evening. Its soft, oil-free texture is easily absorbed.",</v>
      </c>
      <c r="AT16" t="str" cm="1">
        <f t="array" ref="AT16">INDEX($P$42:$P$1000, (ROW()-ROW($AT$1))*6 + 1)</f>
        <v xml:space="preserve">    "customerReviews": "&lt;img src=\"https://c.media-amazon.com/images/S/amazon-avatars-global/ba5f8c67-0fd7-41b8-94cd-cdc704596886._CR4%2C0%2C492%2C492_SX460_.jpg\"/&gt;Dr Poopstein5.0 out of 5 stars\n\n\n\n\n\n\n\n  \n  \n    My new favorite every day moisturizing sunscreen\n  \nReviewed in the United States on August 20, 2024Size: 3.38 Fl Oz (Pack of 1)Style: SPF 30Verified Purchase\n\n\n\n\n\n\n\n  \n  \n    This sunscreen is great! I am in my 60s and live in a very sunny place, so year-round, I put sunscreen on my face every morning. This stuff is great: no white cast, no weird fragrance, it goes on smoothly and feels like it is hydrating but not in any way greasy or oily. Doesn't make my skin break out. I have pretty sensitive skin and have had no problems with it. It feels good. I love it. Highly recommend.\n  \nRead more\n  24 people found this helpful\n    \n          \n              \n                  Helpful\n              \n          \n      Sending feedback...Thank you for your feedback.Sorry, we failed to record your vote. Please try again\n        Report\n  &lt;img src=\"https://c.media-amazon.com/images/S/amazon-avatars-global/default.png\"/&gt;😒5.0 out of 5 stars\n\n\n\n\n\n\n\n  \n  \n    My new favorite brand for all my skincare needs!!\n  \nReviewed in the United States on July 20, 2024Size: 3.38 Fl Oz (Pack of 1)Style: Non SPFVerified Purchase\n\n\n\n\n\n\n\n  \n  \n    I recently started using the La Roche-Posay Toleriane Double Repair Face Moisturizer and I am absolutely thrilled with the results. This moisturizer has quickly become a favorite in my skincare routine as it leaves my face feeling moisturized without any oily residue.The Toleriane Double Repair Face Moisturizer has a lightweight and non-greasy formula that absorbs quickly into the skin, providing long-lasting hydration without clogging pores or causing shine. I love how it leaves my skin feeling soft, smooth, and nourished throughout the day.What sets this moisturizer apart is its ability to effectively hydrate the skin without leaving behind any greasy or sticky feeling. It is perfect for those with combination or oily skin, as it provides the right amount of moisture without exacerbating any oiliness.Overall, I am incredibly impressed with the La Roche-Posay Toleriane Double Repair Face Moisturizer. It has exceeded my expectations and has become a must-have in my daily skincare routine. If you're looking for a moisturizer that leaves your face feeling hydrated and balanced without the oily sensation, I highly recommend giving this product a try.\n  \nRead more\n  31 people found this helpful\n    \n          \n              \n                  Helpful\n              \n          \n      Sending feedback...Thank you for your feedback.Sorry, we failed to record your vote. Please try again\n        Report\n  &lt;img src=\"https://c.media-amazon.com/images/S/amazon-avatars-global/default.png\"/&gt;Ally Baker5.0 out of 5 stars\n\n\n\n\n\n\n\n  \n  \n    Beware of skin type\n  \nReviewed in the United States on September 4, 2024Size: 3.38 Fl Oz (Pack of 1)Style: SPF 30Verified Purchase\n\n\n\n\n\n\n\n  \n  \n    I have extremely dry skin so this is perfect for me. My face absorbs it instantly and I can put on a lot at once without any issues. Very high quality, moisturizing, and effective. HOWEVER! My friend who loves skincare asked to try it but since she has oily skin, it was hard to rub in and white-cast. It also got into her eyes with sweat and started pilling. My other friend who has combination skin also loves it.\n  \nRead more\n  11 people found this helpful\n    \n          \n              \n                  Helpful\n              \n          \n      Sending feedback...Thank you for your feedback.Sorry, we failed to record your vote. Please try again\n        Report\n  &lt;img src=\"https://c.media-amazon.com/images/S/amazon-avatars-global/default.png\"/&gt;Amie4.0 out of 5 stars\n\n\n\n\n\n\n\n  \n  \n    My favorite face wash! Great for sensitive skin!\n  \nReviewed in the United States on June 14, 2024Size: 3.38 Fl Oz (Pack of 1)Style: Non SPFVerified Purchase\n\n\n\n\n\n\n\n  \n  \n    I’ve been using this face wash for the past year and it’s done my skin WONDERS !! 😫 My skin tends to be kinda dry but slightly oily in my t zone and around my nostrils. I’m also prone to breakouts, and anything scented tends to make things worse. I could never find a skincare routine that fully worked for me and made the breakouts stop. I was putting in SO MUCH WORK for little results, and then I started using this stuff and LET ME TELL YOU- MY SKIN HAS NEVER LOOKED/FELT SO GOOD !! At first, I noticed I was still dealing with some blemishes and almost stopped using this stuff cause I thought it was the face wash’s fault but it turns out it’s because I wasn’t using it properly (oops). Make sure to use a wash cloth when washing your face! I was uneducated and didn’t realize that by not using a wash cloth, I was leaving some of the face wash trapped on my skin and it was clogging my pores and causing the pimples. So make sure to AT LEAST use a clean wash cloth when rinsing it off, if not for the entire wash and rinse process. Also, this doesn’t just apply to this face wash, it’s apparently common skincare knowledge that I was just unaware of (like I said, it wasn’t the face wash’s fault y’all)! I now am happy to say that I haven’t had a breakout or uneven skin in many months. I make sure to use it twice a day, morning and night, and for me personally I apply Paula’s choice pore reducing toner with a cotton pad afterwards (use toner while your skin is still wet!) and then usually vitamin c serum, a couple drops of jojoba oil, and some spf on top during the day. I dab off any extra oiliness with a paper towel (don’t rub the paper towel on your face it’s not good for your poor sensitive skin 😭) At night I wash my face, use the toner, and then some jojoba oil, rosehip seed oil, or The Ordinary’s 1% retinol in squalane depending on what I feel my skin needs (also if you wanna start using a retinol serum, I highly recommend doing some research first so you know what you’re getting into/how often to use it!) overall, this stuff feels great on my face and isn’t too thick and it doesn’t leave any weird residue feeling like some face washes have in the past. It leaves my skin feeling moisturized and balanced, no more dry or oily spots! I also love that the bottle is easy to take with me places because I travel a lot. It has a cool little c shaped clip that goes under the pump to keep it from leaking in your bag which is an honest lifesaver. The bottle is durable too/it’s not about to get crushed in my bag under all my stuff. Overall, I HIGHLY RECOMMEND this face wash for anyone with sensitive skin!!\n  \nRead more\n  43 people found this helpful\n    \n          \n              \n                  Helpful\n              \n          \n      Sending feedback...Thank you for your feedback.Sorry, we failed to record your vote. Please try again\n        Report\n  &lt;img src=\"https://c.media-amazon.com/images/S/amazon-avatars-global/2b8d27f2-b92f-40de-a7a6-a64fe42b2d41._CR0%2C0%2C375%2C375_UX460_.jpg\"/&gt;Alice5.0 out of 5 stars\n\n\n\n\n\n\n\n  \n  \n    Great product\n  \nReviewed in the United States on August 15, 2024Size: 3.38 Fl Oz (Pack of 1)Style: SPF 30Verified Purchase\n\n\n\n\n\n\n\n  \n  \n    I have sensitive skin and have struggled to find a moisturizer that actually works. The cream goes on smooth, light and dries quickly with a wonderful soft feel and no smell. It actually moisturizes my skin!! No reactions- really love this product.\n  \nRead more\n  17 people found this helpful\n    \n          \n              \n                  Helpful\n              \n          \n      Sending feedback...Thank you for your feedback.Sorry, we failed to record your vote. Please try again\n        Report\n  &lt;img src=\"https://c.media-amazon.com/images/S/amazon-avatars-global/default.png\"/&gt;Kay5.0 out of 5 stars\n\n\n\n\n\n\n\n  \n  \n    It repaired my skin barrier! Ultra moisturizing\n  \nReviewed in the United States on August 30, 2024Size: 3.38 Fl Oz (Pack of 1)Style: Non SPFVerified Purchase\n\n\n\n\n\n\n\n  \n  \n    This product was recommended to repair a damaged skin barrier and works. You can’t beat the cost and it’s better than anything at Walmart and stores. It started working within the first use and by two weeks my skin was completely restored. I am so grateful as having skin that is flaky, painful, and damaged is Terrible. No oil, cream, or anything can repair a damaged skin barrier. You should avoid vitamin C products in anything, all exfoliants, and wear sunscreen if your skin barrier is damaged. Also drink more water and avoid alcohol or anything that dries out the skin. This includes stress. It’s always stress that does it\n  \nRead more\n  8 people found this helpful\n    \n          \n              \n                  Helpful\n              \n          \n      Sending feedback...Thank you for your feedback.Sorry, we failed to record your vote. Please try again\n        Report\n  &lt;img src=\"https://c.media-amazon.com/images/S/amazon-avatars-global/default.png\"/&gt;Sharon5.0 out of 5 stars\n\n\n\n\n\n\n\n  \n  \n    great moisturizer\n  \nReviewed in the United States on August 1, 2024Size: 3.38 Fl Oz (Pack of 1)Style: Non SPFVerified Purchase\n\n\n\n\n\n\n\n  \n  \n    I switched to La roche posay after my dermatologist recommended it.  After using it for a few months, my skin is clearer and blemishes are non existent and I don;t need to use any concealer or heavy foundation. The moisturizer is light and fluffy and just right for anyones face.  Loving it!\n  \nRead more\n  4 people found this helpful\n    \n          \n              \n                  Helpful\n              \n          \n      Sending feedback...Thank you for your feedback.Sorry, we failed to record your vote. Please try again\n        Report\n  &lt;img src=\"https://c.media-amazon.com/images/S/amazon-avatars-global/default.png\"/&gt;Kindle Customer5.0 out of 5 stars\n\n\n\n\n\n\n\n  \n  \n    Best Skin Product\n  \nReviewed in the United States on September 7, 2024Size: 3.38 Fl Oz (Pack of 1)Style: Non SPFVerified Purchase\n\n\n\n\n\n\n\n  \n  \n    Ater using morning and night for one week...noticed less dryness and much more softness. I overspent trying products that promise..but don't work. It is now 4 weeks and there is a definite improvement in smoothness as well. It is worth the money you spend when you get results.\n  \nRead more\n  2 people found this helpful\n    \n          \n              \n                  Helpful\n              \n          \n      Sending feedback...Thank you for your feedback.Sorry, we failed to record your vote. Please try again\n        Report",</v>
      </c>
      <c r="AU16" t="str" cm="1">
        <f t="array" ref="AU16">INDEX($P$43:$P$1000, (ROW()-ROW($AU$1))*6 + 1)</f>
        <v>https://www.amazon.com/Roche-Posay-Toleriane-Double-Repair-Moisturizer/dp/B01N9SPQHQ?psc=&amp;linkCode=ll1&amp;tag=dividy-20&amp;linkId=241382853f26f862e5507d04e8ce081b&amp;language=en_US&amp;ref_=as_li_ss_tl</v>
      </c>
    </row>
    <row r="17" spans="2:47" x14ac:dyDescent="0.2">
      <c r="B17" t="s">
        <v>125</v>
      </c>
      <c r="AO17" t="str" cm="1">
        <f t="array" ref="AO17">INDEX($N$43:$N$1000, (ROW()-ROW($AO$1))*6 + 1)</f>
        <v>https://www.amazon.com/Q-tips-Cotton-Swabs-625-ct/dp/B01AXQP6AE/ref=zg_bs_g_beauty_d_sccl_16/133-8364463-3604600?psc=</v>
      </c>
      <c r="AP17" t="str" cm="1">
        <f t="array" ref="AP17">INDEX($N$41:$N$1000, (ROW()-ROW($AP$1))*6 + 1)</f>
        <v>Q-tips Cotton Swabs For Hygiene and Beauty Care Original Cotton Swab Made With 100% Cotton 625 Count</v>
      </c>
      <c r="AQ17" t="str" cm="1">
        <f t="array" ref="AQ17">INDEX($N$40:$N$1000, (ROW()-ROW($AQ$1))*6 + 1)</f>
        <v>https://c.media-amazon.com/images/I/71xMIZgC-TL._AC_UL600_SR600,400_.jpg</v>
      </c>
      <c r="AR17" t="str" cm="1">
        <f t="array" ref="AR17">INDEX($N$42:$N$1000, (ROW()-ROW($AR$1))*6 + 1)</f>
        <v>Q-tips-Cotton-Swabs-625-ct</v>
      </c>
      <c r="AS17" t="str" cm="1">
        <f t="array" ref="AS17">INDEX($P$41:$P$1000, (ROW()-ROW($AS$1))*6 + 1)</f>
        <v xml:space="preserve">    "productDetails": "About this item                   The soft cotton buds on Q-tips Cotton Swabs are made with 100% cotton, and the paper sticks are sourced from sustainable forests.     Use a Q-tip Cotton Swab as an ear cleaner (the cotton pads make perfect ear swabs) or as a beauty tool.     The soft cotton sticks are delicate enough for sensitive jobs like baby hygiene; use a Q-tip to clean around your newborn's belly button or around your baby's nose.     Q-tips cotton swabs are also great for cleaning electronics; the cotton tipped applicators are perfect for dusting between the keys on computer keyboards or cleaning out phone ports.       \n                            ›  See more product details",</v>
      </c>
      <c r="AT17" t="str" cm="1">
        <f t="array" ref="AT17">INDEX($P$42:$P$1000, (ROW()-ROW($AT$1))*6 + 1)</f>
        <v xml:space="preserve">    "customerReviews": "&lt;img src=\"https://c.media-amazon.com/images/S/amazon-avatars-global/6cf64d1e-b839-45b3-bd0a-b6c44cdfe882._CR0%2C0%2C375%2C375_UX460_.jpg\"/&gt;Jennifer Dentremont5.0 out of 5 stars\n\n\n\n\n\n\n\n  \n  \n    Good price fast shipping\n  \nReviewed in the United States on August 30, 2024Size: 625 Count (Pack of 1)Verified Purchase\n\n\n\n\n\n\n\n  \n  \n    Good value! Fast shipping and durable. Performs great; very absorbent and easy to use. Good size.\n  \nRead more\n  \n    \n          \n              \n                  Helpful\n              \n          \n      Sending feedback...Thank you for your feedback.Sorry, we failed to record your vote. Please try again\n        Report\n  &lt;img src=\"https://c.media-amazon.com/images/S/amazon-avatars-global/default.png\"/&gt;Surfer5.0 out of 5 stars\n\n\n\n\n\n\n\n  \n  \n    Buy These on the Regular\n  \nReviewed in the United States on September 9, 2024Size: 625 Count (Pack of 1)Verified Purchase\n\n\n\n\n\n\n\n  \n  \n    Really good quality q-tips. Very affordable - you get a lot for cost. Does what I need for my ears and the way I use them, but also good for the random jobs you need a fine point to soak up some dirt or clean the bathroom tile grout. They hold up really well.\n  \nRead more\n  \n    \n          \n              \n                  Helpful\n              \n          \n      Sending feedback...Thank you for your feedback.Sorry, we failed to record your vote. Please try again\n        Report\n  &lt;img src=\"https://c.media-amazon.com/images/S/amazon-avatars-global/bf8d381e-f00c-4a91-85fd-6089ba1ed48e._CR0%2C26%2C281%2C281_UX460_.jpg\"/&gt;Nicholas Lee5.0 out of 5 stars\n\n\n\n\n\n\n\n  \n  \n    Best cotton swabs around\n  \nReviewed in the United States on August 25, 2024Size: 625 Count (Pack of 1)Verified Purchase\n\n\n\n\n\n\n\n  \n  \n    The best and most durable cotton swabs around. The amount you get and quality of the product is unbeatable for the price. I know not supposed to be used for your way but I I do it anyway haha perfectly gets the job done.\n  \nRead more\n  \n    \n          \n              \n                  Helpful\n              \n          \n      Sending feedback...Thank you for your feedback.Sorry, we failed to record your vote. Please try again\n        Report\n  &lt;img src=\"https://c.media-amazon.com/images/S/amazon-avatars-global/default.png\"/&gt;Amanda Thewlis5.0 out of 5 stars\n\n\n\n\n\n\n\n  \n  \n    Great buy\n  \nReviewed in the United States on July 24, 2024Size: 625 Count (Pack of 1)Verified Purchase\n\n\n\n\n\n\n\n  \n  \n    Love these Q-tips. They are soft, thick, and very sturdy. The value for the money is awesome. Two pack makes less trips to the store. Highly recommend.\n  \nRead more\n  \n    \n          \n              \n                  Helpful\n              \n          \n      Sending feedback...Thank you for your feedback.Sorry, we failed to record your vote. Please try again\n        Report\n  &lt;img src=\"https://c.media-amazon.com/images/S/amazon-avatars-global/fa98315c-d74b-4ea0-b8c9-8e67fdff4c17._CR0%2C0%2C441%2C441_UX460_.jpg\"/&gt;Gordon kling5.0 out of 5 stars\n\n\n\n\n\n\n\n  \n  \n    Great value\n  \nReviewed in the United States on August 7, 2024Size: 625 Count (Pack of 1)Verified Purchase\n\n\n\n\n\n\n\n  \n  \n    These Q-tips are the perfect size. They’re very strong and in terms of durability. The value for the money on the amount you get is great. The size is just right. Softness is mid. i’ll buy again. I get that you’re not supposed to use them for your ears, but I do lol\n  \nRead more\n  One person found this helpful\n    \n          \n              \n                  Helpful\n              \n          \n      Sending feedback...Thank you for your feedback.Sorry, we failed to record your vote. Please try again\n        Report\n  &lt;img src=\"https://c.media-amazon.com/images/S/amazon-avatars-global/default.png\"/&gt;Gabriella St. Angelo5.0 out of 5 stars\n\n\n\n\n\n\n\n  \n  \n    Fantastic quality &amp; quantity!\n  \nReviewed in the United States on July 30, 2024Size: 625 Count (Pack of 1)Verified Purchase\n\n\n\n\n\n\n\n  \n  \n    These are fantastic, and at a better price than my local grocery store sells them for!A trusted well known brand, and they last for a while.The largest amount for a really good price.A must have for any household-\n  \nRead more\n  One person found this helpful\n    \n          \n              \n                  Helpful\n              \n          \n      Sending feedback...Thank you for your feedback.Sorry, we failed to record your vote. Please try again\n        Report\n  &lt;img src=\"https://c.media-amazon.com/images/S/amazon-avatars-global/default.png\"/&gt;Michele M.4.0 out of 5 stars\n\n\n\n\n\n\n\n  \n  \n    Decreasing quality\n  \nReviewed in the United States on July 10, 2024Size: 625 Count (Pack of 1)Verified Purchase\n\n\n\n\n\n\n\n  \n  \n    I’ve been buying these Q-tips for decades.They seem to be getting less sturdy. They bend easily and feel like I have to use two for the job of one. Not bad price for count, they last me a long time. I keep buying them.\n  \nRead more\n  One person found this helpful\n    \n          \n              \n                  Helpful\n              \n          \n      Sending feedback...Thank you for your feedback.Sorry, we failed to record your vote. Please try again\n        Report\n  &lt;img src=\"https://c.media-amazon.com/images/S/amazon-avatars-global/default.png\"/&gt;Timothy Dewberry5.0 out of 5 stars\n\n\n\n\n\n\n\n  \n  \n    Works well\n  \nReviewed in the United States on August 31, 2024Size: 625 Count (Pack of 1)Verified Purchase\n\n\n\n\n\n\n\n  \n  \n    Works as the should. Dursble snd not flimsy. Cotton doesn’t fuzz or fall off easy\n  \nRead more\n  One person found this helpful\n    \n          \n              \n                  Helpful\n              \n          \n      Sending feedback...Thank you for your feedback.Sorry, we failed to record your vote. Please try again\n        Report",</v>
      </c>
      <c r="AU17" t="str" cm="1">
        <f t="array" ref="AU17">INDEX($P$43:$P$1000, (ROW()-ROW($AU$1))*6 + 1)</f>
        <v>https://www.amazon.com/Q-tips-Cotton-Swabs-625-ct/dp/B01AXQP6AE?psc=&amp;linkCode=ll1&amp;tag=dividy-20&amp;linkId=a7385d4a3bb9cdf30c1f3ff93b740e0f&amp;language=en_US&amp;ref_=as_li_ss_tl</v>
      </c>
    </row>
    <row r="18" spans="2:47" x14ac:dyDescent="0.2">
      <c r="AO18" t="str" cm="1">
        <f t="array" ref="AO18">INDEX($N$43:$N$1000, (ROW()-ROW($AO$1))*6 + 1)</f>
        <v>https://www.amazon.com/Control-Pomade-Non-greasy-Styling-Samnyte/dp/B0914XZT2W/ref=zg_bs_g_beauty_d_sccl_17/133-8364463-3604600?psc=</v>
      </c>
      <c r="AP18" t="str" cm="1">
        <f t="array" ref="AP18">INDEX($N$41:$N$1000, (ROW()-ROW($AP$1))*6 + 1)</f>
        <v>Samnyte Hair Wax Stick, Hair-Styling Waxes, Nourishing Accessories - Slick Stick for Women &amp; Kids, Gel Tamer for Flyaways, Bun Maker &amp; Styling Cream, 2.7 Fl Oz</v>
      </c>
      <c r="AQ18" t="str" cm="1">
        <f t="array" ref="AQ18">INDEX($N$40:$N$1000, (ROW()-ROW($AQ$1))*6 + 1)</f>
        <v>https://c.media-amazon.com/images/I/71ch+4CFALL._AC_UL600_SR600,400_.jpg</v>
      </c>
      <c r="AR18" t="str" cm="1">
        <f t="array" ref="AR18">INDEX($N$42:$N$1000, (ROW()-ROW($AR$1))*6 + 1)</f>
        <v>Control-Pomade-Non-greasy-Styling-Samnyte</v>
      </c>
      <c r="AS18" t="str" cm="1">
        <f t="array" ref="AS18">INDEX($P$41:$P$1000, (ROW()-ROW($AS$1))*6 + 1)</f>
        <v xml:space="preserve">    "productDetails": "About this item                   【Styling &amp; Smoothing Frizz】Quickly tame flyaway hair. SNTE Wax Stick is rich in castor oil, which effectively smooths hair frizz, edge smoothing, tame baby hairs... Solve all stray hair problems.     【Essential Items for Women &amp; Kids】SNTE Hair wax stick for women, kids hair. Just gently apply it to the hair area that needs to be controlled, and with hair accessories, it can quickly create a refreshing &amp; natural styling.     【For All Occasions】You can creat a sleek bun or hair updo hairstyle for any occasion like prom, ballet dance. SNTE Hair wax stick a hair essential to create a beautiful and easy dance bun hairstyle perfect for ballet, figure skating, gymnastics, and more.     【18 Kinds of Nutrients】New upgraded formula, containing 18 kinds of plant nutrients (beeswax, vitamin E, castor seed oil, avocado oil, rhus sucedanea fruit... ).Eliminate imitation wax sticks.     【Healthy &amp; Mild】Pure plant ingredients, no fragrance (does not contain any chemical flavor), SNTE hair gel stick does not hurt hair, does not hurt the scalp, pregnant women can use. Cruelty-free, vegan.     【SNTE Hair Care Expert】12 years of quality precipitation, focusing on hair care, developed by a team of hair care experts. 10 million customers praise, easy to clean, non-greasy, no white chips, no frizz, no hardening.       \n                            ›  See more product details",</v>
      </c>
      <c r="AT18" t="str" cm="1">
        <f t="array" ref="AT18">INDEX($P$42:$P$1000, (ROW()-ROW($AT$1))*6 + 1)</f>
        <v xml:space="preserve">    "customerReviews": "&lt;img src=\"https://c.media-amazon.com/images/S/amazon-avatars-global/default.png\"/&gt;Sophia5.0 out of 5 stars\n\n\n\n\n\n\n\n  \n  \n    For easy sleek back hair looks!\n  \nReviewed in the United States on August 30, 2024Size: 2.7 Fl Oz (Pack of 1)Verified Purchase\n\n\n\n\n\n\n\n  \n  \n    The Samnyte Hair Wax Stick comes in a sleek and user-friendly design. The stick format is portable and mess-free, making it easy to apply directly to your hair without the need for additional tools. The wax stick is formulated to be gentle on the hair, with ingredients that nourish and condition as they style. It doesn’t leave the hair feeling dry or brittle, which is a common issue with some styling products. It’s also relatively easy to wash out, requiring just a regular shampoo to remove any residue. The Samnyte Hair Wax Stick delivers on its promises of a clean, controlled look with minimal fuss. Its ease of use, effective hold, and natural finish make it a valuable addition to any hair care routine. Whether you're looking to tame flyaways or define your hairstyle, this wax stick provides a reliable solution.\n  \nRead more\n  4 people found this helpful\n    \n          \n              \n                  Helpful\n              \n          \n      Sending feedback...Thank you for your feedback.Sorry, we failed to record your vote. Please try again\n        Report\n  &lt;img src=\"https://c.media-amazon.com/images/S/amazon-avatars-global/default.png\"/&gt;MARY 5.0 out of 5 stars\n\n\n\n\n\n\n\n  \n  \n    Really works on flyaway's!\n  \nReviewed in the United States on September 4, 2024Size: 2.7 Fl Oz (Pack of 1)Verified Purchase\n\n\n\n\n\n\n\n  \n  \n    My daughter uses this on my granddaughters thin hair when it is up to keep it all in place. I bought some to try and absolutely love it! It does not look greasy or waxy. It really keeps hair in place! It is a great product and does what it says it is supposed to do! There is no odor and it is very well priced. Excellent product!\n  \nRead more\n  6 people found this helpful\n    \n          \n              \n                  Helpful\n              \n          \n      Sending feedback...Thank you for your feedback.Sorry, we failed to record your vote. Please try again\n        Report\n  &lt;img src=\"https://c.media-amazon.com/images/S/amazon-avatars-global/3e1baf9e-f0e8-4ad1-9477-dcf1fa1d4854._CR0%2C26%2C281%2C281_UX460_.jpg\"/&gt;Kathryn Eberhart4.0 out of 5 stars\n\n\n\n\n\n\n\n  \n  \n    Works well...\n  \nReviewed in the United States on September 2, 2024Size: 2.7 Fl Oz (Pack of 1)Verified Purchase\n\n\n\n\n\n\n\n  \n  \n    The hold isn't the best and if you apply a few swipes it leaves residue and makes your hair greasy. You however can brush through it a few times and it breaks up the residue and makes it look less greasy. Overall it makes the style look more put together.Also there's no smell.\n  \nRead more\n  7 people found this helpful\n    \n          \n              \n                  Helpful\n              \n          \n      Sending feedback...Thank you for your feedback.Sorry, we failed to record your vote. Please try again\n        Report\n  &lt;img src=\"https://c.media-amazon.com/images/S/amazon-avatars-global/default.png\"/&gt;Collin Sanders5.0 out of 5 stars\n\n\n\n\n\n\n\n  \n  \n    Slick hair\n  \nReviewed in the United States on August 29, 2024Size: 2.7 Fl Oz (Pack of 1)Verified Purchase\n\n\n\n\n\n\n\n  \n  \n    Bought this after seeing it on online. It works great! Makes fine, thin hair so much easier to manage. Easy to wash out. No odor. Doesn’t clump up. Can easily brush it out. My girls use it just about every day. It’s easy to apply. Works like a glue stick. Will def keep in stock at home\n  \nRead more\n\n\n\n\n\n\n\n\n\n\n\n \n  \t\t \n\n\n\n\n    \n        \n        \n            \n        \n            \n        \n        \n            \n            \n        \n        \n            \n            \n        \n    \n    \n        \n\n            \n                &lt;img src=\"https://c.media-amazon.com/images/S/amazon-avatars-global/default.png\"/&gt;Collin Sanders\n            \n\n            5.0 out of 5 stars\n            \n                Slick hair\n            \n            \n            \n                \n                    \n                        \n                        \n                            \n                                \n                                \n                                    Reviewed in the United States on August 29, 2024\n                                \n                            \n                        \n                    \n                \n            \n        \n        \n            Bought this after seeing it on online. It works great! Makes fine, thin hair so much easier to manage. Easy to wash out. No odor. Doesn’t clump up. Can easily brush it out. My girls use it just about every day. It’s easy to apply. Works like a glue stick. Will def keep in stock at home\n        \n        \n            \n                Images in this review\n            \n            \n                \n                    \n                        \n                    \n                \n            \n        \n    \n        \n    \n\n\n\n\n\n   function toggleSeeAllView() {\n       P.when('A', 'cr-image-popover-controller').execute(function(A, imagePopoverController) {\n          imagePopoverController.toggleSeeAllView(true);\n       });\n   }\n\n\n       &lt;img alt=\"Customer image\" src=\"https://c.media-amazon.com/images/I/71TO2+fObCL._SY88.jpg\" height=\"88\" width=\"100%\"/&gt;\n\n        P.when('A', 'cr-image-popover-controller').execute(function(A, imagePopoverController) {\n          A.on(\"a:popover:beforeShow:R3DH88DZVS06DJ_gallerySection_main\", function(data) {\n            imagePopoverController.initImagePopover(\"R3DH88DZVS06DJ\", \"[https://c.media-amazon.com/images/I/71TO2+fObCL.jpg]\", data);\n          });\n        });\n    \n\n  11 people found this helpful\n    \n          \n              \n                  Helpful\n              \n          \n      Sending feedback...Thank you for your feedback.Sorry, we failed to record your vote. Please try again\n        Report\n  &lt;img src=\"https://c.media-amazon.com/images/S/amazon-avatars-global/default.png\"/&gt;Nadina Moreno5.0 out of 5 stars\n\n\n\n\n\n\n\n  \n  \n    Best Product\n  \nReviewed in the United States on September 5, 2024Size: 2.7 Fl Oz (Pack of 1)Verified Purchase\n\n\n\n\n\n\n\n  \n  \n    This works like magic, I use it for my daughter's hair for dance, the require no fly aways and this product is amazing. I does not leave any residue and goes on so smooth.\n  \nRead more\n  3 people found this helpful\n    \n          \n              \n                  Helpful\n              \n          \n      Sending feedback...Thank you for your feedback.Sorry, we failed to record your vote. Please try again\n        Report\n  &lt;img src=\"https://c.media-amazon.com/images/S/amazon-avatars-global/default.png\"/&gt;Nena5.0 out of 5 stars\n\n\n\n\n\n\n\n  \n  \n    Does the job!\n  \nReviewed in the United States on August 29, 2024Size: 2.7 Fl Oz (Pack of 1)Verified Purchase\n\n\n\n\n\n\n\n  \n  \n    Helps my hair not fall out of place. A bit greasy but overall I love it for event occasions where I need my hair to be on point.\n  \nRead more\n  4 people found this helpful\n    \n          \n              \n                  Helpful\n              \n          \n      Sending feedback...Thank you for your feedback.Sorry, we failed to record your vote. Please try again\n        Report\n  &lt;img src=\"https://c.media-amazon.com/images/S/amazon-avatars-global/default.png\"/&gt;Anastasia Burton5.0 out of 5 stars\n\n\n\n\n\n\n\n  \n  \n    Holds down the fly aways\n  \nReviewed in the United States on September 9, 2024Size: 2.7 Fl Oz (Pack of 1)Verified Purchase\n\n\n\n\n\n\n\n  \n  \n    Works really well and does not leave hair looking greasy\n  \nRead more\n  \n    \n          \n              \n                  Helpful\n              \n          \n      Sending feedback...Thank you for your feedback.Sorry, we failed to record your vote. Please try again\n        Report\n  &lt;img src=\"https://c.media-amazon.com/images/S/amazon-avatars-global/9d2b274c-f77d-41fc-a36c-5409ee44ba52._CR0%2C0%2C400%2C400_UX460_.jpg\"/&gt;StyledInChaos5.0 out of 5 stars\n\n\n\n\n\n\n\n  \n  \n    Great for flyaways!\n  \nReviewed in the United States on September 6, 2024Size: 2.7 Fl Oz (Pack of 1)Verified Purchase\n\n\n\n\n\n\n\n  \n  \n    So pleased with how well this wax stick kept away my flyaways this summer! Easy to apply to my hair and my kids. It’s a nice lightweight wax and has a pleasant low key smell. It doesn’t go on thick and solid like other waxes we’ve tried. It goes on smooth and light. I would definitely purchase again and recommend to others.\n  \nRead more\n\n\n\n\n\n\n\n\n\n\n\n \n  \t\t \n\n\n\n\n    \n        \n        \n            \n        \n            \n        \n        \n            \n            \n        \n        \n            \n            \n        \n    \n    \n        \n\n            \n                &lt;img src=\"https://c.media-amazon.com/images/S/amazon-avatars-global/9d2b274c-f77d-41fc-a36c-5409ee44ba52._CR0%2C0%2C400%2C400_UX460_.jpg\"/&gt;StyledInChaos\n            \n\n            5.0 out of 5 stars\n            \n                Great for flyaways!\n            \n            \n            \n                \n                    \n                        \n                        \n                            \n                                \n                                \n                                    Reviewed in the United States on September 6, 2024\n                                \n                            \n                        \n                    \n                \n            \n        \n        \n            So pleased with how well this wax stick kept away my flyaways this summer! Easy to apply to my hair and my kids. It’s a nice lightweight wax and has a pleasant low key smell. It doesn’t go on thick and solid like other waxes we’ve tried. It goes on smooth and light. I would definitely purchase again and recommend to others.\n        \n        \n            \n                Images in this review\n            \n            \n                \n                    \n                        \n                    \n                \n            \n        \n    \n        \n    \n\n\n\n\n\n   function toggleSeeAllView() {\n       P.when('A', 'cr-image-popover-controller').execute(function(A, imagePopoverController) {\n          imagePopoverController.toggleSeeAllView(true);\n       });\n   }\n\n\n       &lt;img alt=\"Customer image\" src=\"https://c.media-amazon.com/images/I/61HWtuVzhNL._SY88.jpg\" height=\"88\" width=\"100%\"/&gt;\n\n        P.when('A', 'cr-image-popover-controller').execute(function(A, imagePopoverController) {\n          A.on(\"a:popover:beforeShow:R3I38GPLPTZQL2_gallerySection_main\", function(data) {\n            imagePopoverController.initImagePopover(\"R3I38GPLPTZQL2\", \"[https://c.media-amazon.com/images/I/61HWtuVzhNL.jpg]\", data);\n          });\n        });\n    \n\n  \n    \n          \n              \n                  Helpful\n              \n          \n      Sending feedback...Thank you for your feedback.Sorry, we failed to record your vote. Please try again\n        Report",</v>
      </c>
      <c r="AU18" t="str" cm="1">
        <f t="array" ref="AU18">INDEX($P$43:$P$1000, (ROW()-ROW($AU$1))*6 + 1)</f>
        <v>https://www.amazon.com/Control-Pomade-Non-greasy-Styling-Samnyte/dp/B0914XZT2W?th=1&amp;linkCode=ll1&amp;tag=dividy-20&amp;linkId=93445f7ab733dc748305628a0850d702&amp;language=en_US&amp;ref_=as_li_ss_tl</v>
      </c>
    </row>
    <row r="19" spans="2:47" x14ac:dyDescent="0.2">
      <c r="B19" t="s">
        <v>126</v>
      </c>
      <c r="AO19" t="str" cm="1">
        <f t="array" ref="AO19">INDEX($N$43:$N$1000, (ROW()-ROW($AO$1))*6 + 1)</f>
        <v>https://www.amazon.com/Schick-Multipurpose-Exfoliating-Dermaplaning-Precision/dp/B0787GLBMV/ref=zg_bs_g_beauty_d_sccl_18/133-8364463-3604600?psc=</v>
      </c>
      <c r="AP19" t="str" cm="1">
        <f t="array" ref="AP19">INDEX($N$41:$N$1000, (ROW()-ROW($AP$1))*6 + 1)</f>
        <v>Schick Hydro Silk Touch-Up Dermaplaning Tool with Precision Cover, 3ct | Dermaplane Razor, Face Razors for Women, Eyebrow Razor, Facial Razor, Dermaplaning Razor, Womens Face Razor Peach Fuzz Remover</v>
      </c>
      <c r="AQ19" t="str" cm="1">
        <f t="array" ref="AQ19">INDEX($N$40:$N$1000, (ROW()-ROW($AQ$1))*6 + 1)</f>
        <v>https://c.media-amazon.com/images/I/71x8eJYN4JL._AC_UL600_SR600,400_.jpg</v>
      </c>
      <c r="AR19" t="str" cm="1">
        <f t="array" ref="AR19">INDEX($N$42:$N$1000, (ROW()-ROW($AR$1))*6 + 1)</f>
        <v>Schick-Multipurpose-Exfoliating-Dermaplaning-Precision</v>
      </c>
      <c r="AS19" t="str" cm="1">
        <f t="array" ref="AS19">INDEX($P$41:$P$1000, (ROW()-ROW($AS$1))*6 + 1)</f>
        <v xml:space="preserve">    "productDetails": "About this item                   QUICK, EASY TOUCH-UPS – Schick Hydro Silk Touch-Up is a versatile beauty tool that works as an eyebrow shaper, facial razor and dermaplaning tool to remove fine hairs.     DERMAPLANING TOOL – Smooths and gently exfoliates by dermaplaning.     EXPERT-LEVEL PRECISION – Need a last-minute touch-up at home or on the go? This slim, portable-sized travel razor with a precision cover helps you expertly trim and shape eyebrows.     DERMATOLOGIST TESTED – Dermaplaning tool uniquely designed with fine micro-guards to help protect delicate skin from nicks and irritation.     RECYCLABLE RAZOR – After using, remember to recycle these face razors through our recycling program: edgewellrecycling.com     INCLUDES – 3 disposable face razors, so you can keep up with your dermaplaning routine!       \n                            ›  See more product details",</v>
      </c>
      <c r="AT19" t="str" cm="1">
        <f t="array" ref="AT19">INDEX($P$42:$P$1000, (ROW()-ROW($AT$1))*6 + 1)</f>
        <v xml:space="preserve">    "customerReviews": "&lt;img src=\"https://c.media-amazon.com/images/S/amazon-avatars-global/default.png\"/&gt;that cat5.0 out of 5 stars\n\n\n\n\n\n\n\n  \n  \n    Gets rid of my facial hair\n  \nReviewed in the United States on August 30, 2024Size: 3 Count (Pack of 1)Verified Purchase\n\n\n\n\n\n\n\n  \n  \n    I have pcos and have had to shave small patches on my face for years, I bought these and use them every couple days and if I do it well my face is really soft and smooth the first day. I have to do several passes to get this result but that's fine, it's way better than a razor. It works wet and dry. Be careful when you first start using it though because I gave myself several small cuts while I was testing it out.I used it to slit my eyebrow as well but I don't think it works very good if you want a small slit.\n  \nRead more\n  3 people found this helpful\n    \n          \n              \n                  Helpful\n              \n          \n      Sending feedback...Thank you for your feedback.Sorry, we failed to record your vote. Please try again\n        Report\n  &lt;img src=\"https://c.media-amazon.com/images/S/amazon-avatars-global/default.png\"/&gt;MISSY 5.0 out of 5 stars\n\n\n\n\n\n\n\n  \n  \n    Schick Hydro will touch up face razors for women\n  \nReviewed in the United States on September 9, 2024Size: 3 Count (Pack of 1)Verified Purchase\n\n\n\n\n\n\n\n  \n  \n    These inexpensive face razors DO NOT disappoint!!! They are plenty sharp enough to get the job done, without leaving your face feeling like it’s been shaved. My skin is renewed and baby smooth after one use! My definite go-to.\n  \nRead more\n  \n    \n          \n              \n                  Helpful\n              \n          \n      Sending feedback...Thank you for your feedback.Sorry, we failed to record your vote. Please try again\n        Report\n  &lt;img src=\"https://c.media-amazon.com/images/S/amazon-avatars-global/default.png\"/&gt;Amazon Customer5.0 out of 5 stars\n\n\n\n\n\n\n\n  \n  \n    Excellent for dermaplaning\n  \nReviewed in the United States on September 8, 2024Size: 3 Count (Pack of 1)Verified Purchase\n\n\n\n\n\n\n\n  \n  \n    These little Razors work great for a quick dermaplaning or eyebrow shape up.  I was skeptical at first - but this is the way to go!  Saves time and money and works so well.\n  \nRead more\n  \n    \n          \n              \n                  Helpful\n              \n          \n      Sending feedback...Thank you for your feedback.Sorry, we failed to record your vote. Please try again\n        Report\n  &lt;img src=\"https://c.media-amazon.com/images/S/amazon-avatars-global/default.png\"/&gt;Keeley4.0 out of 5 stars\n\n\n\n\n\n\n\n  \n  \n    Good tool for Dermaplaning\n  \nReviewed in the United States on July 29, 2024Size: 3 Count (Pack of 1)Verified Purchase\n\n\n\n\n\n\n\n  \n  \n    Honestly, for the price - this is such a good tool to use for dermaplaning. I haven't had any problems with it, and continue to repurchase. The blades stay pretty sharp, and I go through 3 of these in a few months - which I think is pretty good. I have used these for over a year, and will never feel the need to buy an expensive dermaplaning tool.\n  \nRead more\n  8 people found this helpful\n    \n          \n              \n                  Helpful\n              \n          \n      Sending feedback...Thank you for your feedback.Sorry, we failed to record your vote. Please try again\n        Report\n  &lt;img src=\"https://c.media-amazon.com/images/S/amazon-avatars-global/default.png\"/&gt;susan heath5.0 out of 5 stars\n\n\n\n\n\n\n\n  \n  \n    Sweet\n  \nReviewed in the United States on September 5, 2024Size: 9 Count (Pack of 1)Verified Purchase\n\n\n\n\n\n\n\n  \n  \n    Sadly I had to buy them again because they were supposed to be in another package and they weren't there but I already had thrown it out. Otherwise yes buy them once instead of twice LOL\n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Best tool\n  \nReviewed in the United States on August 26, 2024Size: 3 Count (Pack of 1)Verified Purchase\n\n\n\n\n\n\n\n  \n  \n    The razor just glide smoothly on your skin. So much so that I took half my eyebrows off. The price is exceptional for the equality you get. I have tried some razors that you could find at Ross or TJ Maxx and those have always scratched up my face. This one I have purchased again and again and have never done that.\n  \nRead more\n  4 people found this helpful\n    \n          \n              \n                  Helpful\n              \n          \n      Sending feedback...Thank you for your feedback.Sorry, we failed to record your vote. Please try again\n        Report\n  &lt;img src=\"https://c.media-amazon.com/images/S/amazon-avatars-global/ca612f2e-ec68-40df-85fb-34116b0a421e._CR7%2C0%2C36%2C36_UX460_.jpg\"/&gt;7t75.0 out of 5 stars\n\n\n\n\n\n\n\n  \n  \n    Great for lining your beards\n  \nReviewed in the United States on August 1, 2024Size: 3 Count (Pack of 1)Verified Purchase\n\n\n\n\n\n\n\n  \n  \n    This thing doesn't need an another review but why not. Great tool, much easier to use at home than handling straight edge razor. It does have a bit of 'point' at the very tip so be careful especially around the area under your stash/nose region. Nice angle so you can rest the 'head' as you line up you beard.Should have bought this years ago and ditched the straight edge razor. Of course, if you are barber you might be going though a lot more of these than refill blades. But for home use, these are great.Ladies, it's still is a razor and not a derma roller so go eazy on your face.\n  \nRead more\n  14 people found this helpful\n    \n          \n              \n                  Helpful\n              \n          \n      Sending feedback...Thank you for your feedback.Sorry, we failed to record your vote. Please try again\n        Report\n  &lt;img src=\"https://c.media-amazon.com/images/S/amazon-avatars-global/default.png\"/&gt;Amazon Customer3.0 out of 5 stars\n\n\n\n\n\n\n\n  \n  \n    Great product, poor packaging.\n  \nReviewed in the United States on August 24, 2024Size: 9 Count (Pack of 1)Verified Purchase\n\n\n\n\n\n\n\n  \n  \n    The product arrived as described and the blades themselves were not broken or chipped but what was disappointing was the broken faulty packaging the product comes in itself. This isn't the fault of the shipper but rather the manufacturer. The flimsy plastic container Schick uses to package this product gets crushed and breaks apart. I ordered two and noticed the beginning stages of cracked clear plastic breaking away and the shipper place the item in a plastic bag to compensate for this. Otherwise the product works as described but be careful when using this. The very top, the tip of the blade can draw blood. I found this works best if you can avoid rubbing that part on your skin. Works great for peach fuzz on the arms.\n  \nRead more\n\n\n\n\n\n\n\n\n\n\n\n \n  \t\t \n\n\n\n\n    \n        \n        \n            \n        \n            \n        \n        \n            \n            \n        \n        \n            \n            \n        \n    \n    \n        \n\n            \n                &lt;img src=\"https://c.media-amazon.com/images/S/amazon-avatars-global/default.png\"/&gt;Amazon Customer\n            \n\n            3.0 out of 5 stars\n            \n                Great product, poor packaging.\n            \n            \n            \n                \n                    \n                        \n                        \n                            \n                                \n                                \n                                    Reviewed in the United States on August 24, 2024\n                                \n                            \n                        \n                    \n                \n            \n        \n        \n            The product arrived as described and the blades themselves were not broken or chipped but what was disappointing was the broken faulty packaging the product comes in itself. This isn't the fault of the shipper but rather the manufacturer. The flimsy plastic container Schick uses to package this product gets crushed and breaks apart. I ordered two and noticed the beginning stages of cracked clear plastic breaking away and the shipper place the item in a plastic bag to compensate for this. Otherwise the product works as described but be careful when using this. The very top, the tip of the blade can draw blood. I found this works best if you can avoid rubbing that part on your skin. Works great for peach fuzz on the arms.\n        \n        \n            \n                Images in this review\n            \n            \n                \n                    \n                        \n                    \n                \n            \n        \n    \n        \n    \n\n\n\n\n\n   function toggleSeeAllView() {\n       P.when('A', 'cr-image-popover-controller').execute(function(A, imagePopoverController) {\n          imagePopoverController.toggleSeeAllView(true);\n       });\n   }\n\n\n       &lt;img alt=\"Customer image\" src=\"https://c.media-amazon.com/images/I/71cyOK0izvL._SY88.jpg\" height=\"88\" width=\"100%\"/&gt;\n\n        P.when('A', 'cr-image-popover-controller').execute(function(A, imagePopoverController) {\n          A.on(\"a:popover:beforeShow:R17LYMTFIJ5H2_gallerySection_main\", function(data) {\n            imagePopoverController.initImagePopover(\"R17LYMTFIJ5H2\", \"[https://c.media-amazon.com/images/I/71cyOK0izvL.jpg]\", data);\n          });\n        });\n    \n\n  One person found this helpful\n    \n          \n              \n                  Helpful\n              \n          \n      Sending feedback...Thank you for your feedback.Sorry, we failed to record your vote. Please try again\n        Report",</v>
      </c>
      <c r="AU19" t="str" cm="1">
        <f t="array" ref="AU19">INDEX($P$43:$P$1000, (ROW()-ROW($AU$1))*6 + 1)</f>
        <v>https://www.amazon.com/Schick-Multipurpose-Exfoliating-Dermaplaning-Precision/dp/B0787GLBMV?psc=&amp;linkCode=ll1&amp;tag=dividy-20&amp;linkId=54411012319150c99d96b9ae9848d92e&amp;language=en_US&amp;ref_=as_li_ss_tl</v>
      </c>
    </row>
    <row r="20" spans="2:47" x14ac:dyDescent="0.2">
      <c r="B20" t="s">
        <v>127</v>
      </c>
      <c r="AO20" t="str" cm="1">
        <f t="array" ref="AO20">INDEX($N$43:$N$1000, (ROW()-ROW($AO$1))*6 + 1)</f>
        <v>https://www.amazon.com/Neutrogena-Cleansing-Towelette-Waterproof-Individually/dp/B07GKVBQDG/ref=zg_bs_g_beauty_d_sccl_19/133-8364463-3604600?psc=</v>
      </c>
      <c r="AP20" t="str" cm="1">
        <f t="array" ref="AP20">INDEX($N$41:$N$1000, (ROW()-ROW($AP$1))*6 + 1)</f>
        <v>Neutrogena Makeup Remover Wipes, Individually Wrapped Daily Face Wipes for Waterproof Makeup, Travel Essential &amp; On-the-Go Singles, 20 Count</v>
      </c>
      <c r="AQ20" t="str" cm="1">
        <f t="array" ref="AQ20">INDEX($N$40:$N$1000, (ROW()-ROW($AQ$1))*6 + 1)</f>
        <v>https://c.media-amazon.com/images/I/71i6g3WhoIL._AC_UL600_SR600,400_.jpg</v>
      </c>
      <c r="AR20" t="str" cm="1">
        <f t="array" ref="AR20">INDEX($N$42:$N$1000, (ROW()-ROW($AR$1))*6 + 1)</f>
        <v>Neutrogena-Cleansing-Towelette-Waterproof-Individually</v>
      </c>
      <c r="AS20" t="str" cm="1">
        <f t="array" ref="AS20">INDEX($P$41:$P$1000, (ROW()-ROW($AS$1))*6 + 1)</f>
        <v xml:space="preserve">    "productDetails": "About this item                   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       \n                            ›  See more product details",</v>
      </c>
      <c r="AT20" t="str" cm="1">
        <f t="array" ref="AT20">INDEX($P$42:$P$1000, (ROW()-ROW($AT$1))*6 + 1)</f>
        <v xml:space="preserve">    "customerReviews": "&lt;img src=\"https://c.media-amazon.com/images/S/amazon-avatars-global/33bda278-1f77-4ee5-9b17-279d7cb6bc6a._CR0%2C0%2C364%2C364_UX460_.jpg\"/&gt;Tiffany Arlene5.0 out of 5 stars\n\n\n\n\n\n\n\n  \n  \n    Small package, mighty product\n  \nReviewed in the United States on July 16, 2024Style: 20ct Original Singles (Pack of 1)Verified Purchase\n\n\n\n\n\n\n\n  \n  \n    As someone who wears makeup daily, finding a reliable makeup remover is essential, and these wipes have become my go-to choice. They effortlessly dissolve even stubborn waterproof mascara, liquid eyeliner, and long lasting liquid lipstick without irritating my sensitive skin. I took one to the beach because my face sometimes get itchy and they helped with that as well!They leave my face feeling clean, fresh, and moisturized even without using any other products. I travel a lot and they are the perfect size to throw in a carry on or in a small purse. I highly recommend them for anyone looking for effective makeup removal without harsh chemicals, spending too much money, and they are not as bad for the environment as some other products so that’s a plus.\n  \nRead more\n  6 people found this helpful\n    \n          \n              \n                  Helpful\n              \n          \n      Sending feedback...Thank you for your feedback.Sorry, we failed to record your vote. Please try again\n        Report\n  &lt;img src=\"https://c.media-amazon.com/images/S/amazon-avatars-global/8606c9da-d528-4828-a0eb-da01d47ad161._CR0%2C0%2C400%2C400_UX460_.jpg\"/&gt;Candace Pruett5.0 out of 5 stars\n\n\n\n\n\n\n\n  \n  \n    Perfect for Travel - Always Fresh and Convenient\n  \nReviewed in the United States on September 5, 2024Style: 20ct Original Singles (Pack of 1)Verified Purchase\n\n\n\n\n\n\n\n  \n  \n    I love the Neutrogena Makeup Remover Wipes, especially as a travel or on-the-go option! The fact that they are individually wrapped ensures they never dry out, which is a huge plus.They’re convenient, effective, and perfect for quick makeup removal wherever you are. Highly recommend for anyone needing a reliable and fresh solution for makeup removal while traveling!\n  \nRead more\n  \n    \n          \n              \n                  Helpful\n              \n          \n      Sending feedback...Thank you for your feedback.Sorry, we failed to record your vote. Please try again\n        Report\n  &lt;img src=\"https://c.media-amazon.com/images/S/amazon-avatars-global/default.png\"/&gt;Traci5.0 out of 5 stars\n\n\n\n\n\n\n\n  \n  \n    Good product, good price\n  \nReviewed in the United States on August 11, 2024Style: 20ct Original Singles (Pack of 1)Verified Purchase\n\n\n\n\n\n\n\n  \n  \n    Smells clean, doesn’t dry out your skin, removes all makeup, comes in individual wraps, so perfect for traveling. Good price point, and does the job well!\n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little traveling companion\n  \nReviewed in the United States on August 21, 2024Style: 20ct Original Singles (Pack of 1)Verified Purchase\n\n\n\n\n\n\n\n  \n  \n    These are so convenient and remove makeup perfectly. They are individually wrapped so they stay moist . You don’t have to worry about them leaking. Easily fit into a makeup bag. Great product. Highly recommend.\n  \nRead more\n  2 people found this helpful\n    \n          \n              \n                  Helpful\n              \n          \n      Sending feedback...Thank you for your feedback.Sorry, we failed to record your vote. Please try again\n        Report\n  &lt;img src=\"https://c.media-amazon.com/images/S/amazon-avatars-global/default.png\"/&gt;LC5.0 out of 5 stars\n\n\n\n\n\n\n\n  \n  \n    Convenient\n  \nReviewed in the United States on September 4, 2024Style: 20ct Original Singles (Pack of 1)Verified Purchase\n\n\n\n\n\n\n\n  \n  \n    Love the fact that they are individually packaged. So easy to throw in your purse, gym bag, or toiletry bag for travel. One wipe is enough to clean your entire face! Smell great and leaves your skin feeling fresh!\n  \nRead more\n  \n    \n          \n              \n                  Helpful\n              \n          \n      Sending feedback...Thank you for your feedback.Sorry, we failed to record your vote. Please try again\n        Report\n  &lt;img src=\"https://c.media-amazon.com/images/S/amazon-avatars-global/4073111f-301a-40f3-a418-0326d163328d._CR62%2C0%2C375%2C375_SX460_.jpg\"/&gt;StGirl4.0 out of 5 stars\n\n\n\n\n\n\n\n  \n  \n    convenient and Effective for On-the-Go Makeup Removal\n  \nReviewed in the United States on September 8, 2024Style: 20ct Original Singles (Pack of 1)Verified Purchase\n\n\n\n\n\n\n\n  \n  \n    I’ve been using the Neutrogena Makeup Remover Wipes, and they’re super convenient, especially with the individually wrapped singles. They easily remove waterproof makeup without irritating my skin. Perfect for travel or on-the-go, these wipes are a must-have in my bag.\n  \nRead more\n  \n    \n          \n              \n                  Helpful\n              \n          \n      Sending feedback...Thank you for your feedback.Sorry, we failed to record your vote. Please try again\n        Report\n  &lt;img src=\"https://c.media-amazon.com/images/S/amazon-avatars-global/default.png\"/&gt;H5.0 out of 5 stars\n\n\n\n\n\n\n\n  \n  \n    great for travel and so cute\n  \nReviewed in the United States on August 19, 2024Style: 20ct Original Singles (Pack of 1)Verified Purchase\n\n\n\n\n\n\n\n  \n  \n    first of all if you don’t use these wipes they’re great. non-irritating, durable, very soft on the skin. i know some of you are thinking, “why use makeup wipes when it’s so wasteful?” but personally i keep a normal size package of these by my mirror so when i’m doing my makeup and mess up i can use like 1/4 of a wipe (they tear easily) to fix it. so the regular size package has been lasting forever. i also use them to take off non-waterproof mascara because i personally think it comes off much better than using coconut oil, which is my method for waterproof mascara. and even then i only need 1/4 or 1/5 of a wipe. i know it sounds crazy, but if you’re like me and don’t wear a full face of makeup try conserving your wipes like that. seal them well or they’ll dry out because you’ll have them for so long.anyway, because of all that these individually wrapped wipes are great. i haven’t needed to use one yet, but they’ll be great for emergency makeup fixes, spending the night at a friend’s, weekend trips, etc… i have one in my car and in a few of my bags/purses :)\n  \nRead more\n  One person found this helpful\n    \n          \n              \n                  Helpful\n              \n          \n      Sending feedback...Thank you for your feedback.Sorry, we failed to record your vote. Please try again\n        Report\n  &lt;img src=\"https://c.media-amazon.com/images/S/amazon-avatars-global/f17a0e05-3d8c-4413-848d-1f4bbf4fd0e0._CR0%2C0%2C720%2C720_SX460_.jpg\"/&gt;Jackie Walsh5.0 out of 5 stars\n\n\n\n\n\n\n\n  \n  \n    Great portable make up remover pads\n  \nReviewed in the United States on July 13, 2024Style: 20ct Original Singles (Pack of 1)Verified Purchase\n\n\n\n\n\n\n\n  \n  \n    I ran out of another brand of make up remover, that I took with me when traveling.  Came across Neutrogena and thought I’d give them a try.  What a great find!  Portable and makeup clothes in the small little packet is full size and removes all makeup with just one cloth and no irritation to my eyes.  Also found that while putting on eyeliner that melted and had an eye emergency lol..I opened one and used a Qtips to tap on cloth and helped me fix my raccoon eyes, I was so happy that I found these.  I now carry one in my purse all the time, just in case, so portable and small.  I even purchased large pack for home, really like Neutrogena brand.  Recommend purchase.\n  \nRead more\n  4 people found this helpful\n    \n          \n              \n                  Helpful\n              \n          \n      Sending feedback...Thank you for your feedback.Sorry, we failed to record your vote. Please try again\n        Report",</v>
      </c>
      <c r="AU20" t="str" cm="1">
        <f t="array" ref="AU20">INDEX($P$43:$P$1000, (ROW()-ROW($AU$1))*6 + 1)</f>
        <v>https://www.amazon.com/Neutrogena-Cleansing-Towelette-Waterproof-Individually/dp/B07GKVBQDG?psc=&amp;linkCode=ll1&amp;tag=dividy-20&amp;linkId=b2f1b4ce169792d74d7066a99a95efe4&amp;language=en_US&amp;ref_=as_li_ss_tl</v>
      </c>
    </row>
    <row r="21" spans="2:47" x14ac:dyDescent="0.2">
      <c r="B21" t="s">
        <v>128</v>
      </c>
      <c r="AO21" t="str" cm="1">
        <f t="array" ref="AO21">INDEX($N$43:$N$1000, (ROW()-ROW($AO$1))*6 + 1)</f>
        <v>https://www.amazon.com/Paulas-Choice-SKIN-PERFECTING-Exfoliant-Facial-Blackheads/dp/B00949CTQQ/ref=zg_bs_g_beauty_d_sccl_20/133-8364463-3604600?psc=</v>
      </c>
      <c r="AP21" t="str" cm="1">
        <f t="array" ref="AP21">INDEX($N$41:$N$1000, (ROW()-ROW($AP$1))*6 + 1)</f>
        <v>Paulas Choice--SKIN PERFECTING 2% BHA Liquid Salicylic Acid Exfoliant--Facial Exfoliant for Blackheads, Enlarged Pores, Wrinkles &amp; Fine Lines, 4 oz Bottle</v>
      </c>
      <c r="AQ21" t="str" cm="1">
        <f t="array" ref="AQ21">INDEX($N$40:$N$1000, (ROW()-ROW($AQ$1))*6 + 1)</f>
        <v>https://c.media-amazon.com/images/I/61bLRVPWH7L._AC_UL600_SR600,400_.jpg</v>
      </c>
      <c r="AR21" t="str" cm="1">
        <f t="array" ref="AR21">INDEX($N$42:$N$1000, (ROW()-ROW($AR$1))*6 + 1)</f>
        <v>Paulas-Choice-SKIN-PERFECTING-Exfoliant-Facial-Blackheads</v>
      </c>
      <c r="AS21" t="str" cm="1">
        <f t="array" ref="AS21">INDEX($P$41:$P$1000, (ROW()-ROW($AS$1))*6 + 1)</f>
        <v xml:space="preserve">    "productDetails": "About this item                   GENTLE NON-ABRASIVE LEAVE-ON EXFOLIANT: With 2% BHA (Beta hydroxy acid), to unclog &amp; diminish enlarged pores, exfoliate dead skin cells, smooth wrinkles, and brighten and even out skin tone. Combats redness, wrinkles, aging, enlarged pores, and blackheads.     Dramatically improves skin's texture for radiant youthful even-toned skin. Beta hydroxy acid (BHA, also known as salicylic acid) mimics the natural exfoliation process of younger skin by helping it shed extra layers while unclogging and clearing pores.     HYDRATE, BRIGHTEN &amp; SMOOTH FINE LINES: Our unique, non-abrasive, leave-on exfoliant is gentle enough for daily use on all skin types. Exfoliates dead skin cells while clearing pores for a more even tone, plus it visibly reduces fine lines &amp; wrinkles.     Paula's Choice facial exfoliants are gentler on delicate skin of the face &amp; neck than an abrasive face scrub, which can cause micro-tears. A BHA leave-on exfoliator delivers hydration &amp; can exfoliate directly inside the pore &amp; improve how the pore works.     Paula's Choice Skincare makes products that work. No fragrance, no parabens, no fluff. Just effective, science-backed formulas that target any concern from wrinkles to breakouts.       \n                            ›  See more product details",</v>
      </c>
      <c r="AT21" t="str" cm="1">
        <f t="array" ref="AT21">INDEX($P$42:$P$1000, (ROW()-ROW($AT$1))*6 + 1)</f>
        <v xml:space="preserve">    "customerReviews": "&lt;img src=\"https://c.media-amazon.com/images/S/amazon-avatars-global/default.png\"/&gt;Audrey S.5.0 out of 5 stars\n\n\n\n\n\n\n\n  \n  \n    If you actually understand how to use it, it's amazing.\n  \nReviewed in the United States on January 9, 2020Style: Full Size - 4 Fl OzVerified Purchase\n\n\n\n\n\n\n\n  \n  \n    My skin type:- Very Dry, easily dehydrated- Oily nose- Prone to stubborn acne and closed comedones- Redness on chin and cheeks (not rosacea)I already use a nightly Tretinoin cream (.04% concentration) to help with my acne and premature signs of aging but decided with my derm that incorporating a BHA would be a good idea to help with my seriously stubborn closed comedones and some irritating textural issues. It was between this and the Cerave SA lotion and I ultimately decided on this due to the higher concentration of salicylic acid.It's moisturizing, and feels sticky for the first 5-10 minutes after application but seems to sinks in to something of a satin finish on me and I can no longer feel it on my skin. You just have to be a little patient. My skin feels well hydrated and plump after it settles and looks really smooth and my pores aren't as obvious. It sits just fine under makeup for me but I'm not a new user to chemical exfoliants so I don't have lots of dead skin pilling up or sloughing off when I use it, my skin is, for the most part, already very smooth outside the acne and CCs. Occasionally I'll apply it further down my neck/decolletage than usual and WOW do I old skin just ball up and peel right away - it's so gross but also satisfying. So those that don't exfoliate often or are new to BHA/AHAs will likely have issues with foundation until their skin adjusts (but it will adjust). My advice in those cases is to either use this at night for the first few weeks or just accept going barefaced for a little while if you can.I'd strongly suggest not applying this product over anything that you feel does not dry down fully, the times I've attempted to use it after serums or heavier products it takes forever to sink in and sometimes never fully does. I save all my serums and essences for after this has absorbed and it's far easier to work with it as a result. My steps go like this most days: ACWell Licorice toner --- PC 2% BHA --- 10% Niacinamide serum --- TO Matryxil serum --- Secret Key Black Snail cream or Syn-ake cream w/ 3 drops Stratia Fortify oil --- Sunscreen.It works fairly quickly IMO, on my neck where I typically don't apply my Tret at night I noticed the peeling and balling of dead skin on day one and on my face where I have a patch of really awful CCs I noticed them getting smaller and smoother by around day 3-4. I'm going on about 8 days now and they're barely visible unless I'm right up in the mirror and feel as if they're almost gone when I touch my fingers to that area. I do have some slight peeling of the skin around my mouth and nose but it's not terrible (likely because I already exfoliate the heck out of my skin with the tret).Some tips and things keep in mind:1)DO NOT RINSE IT OFF. I don't understand some of the top reviews advising people to do that, it says on the bottle not to rinse and nearly all chemical exfoliators are meant to be left on until the next cleansing specifically so they can do their job. If you rinse it off you're either going to prevent it from properly exfoliating or end up irritating the hell out of your skin. If you have oily skin and feel this might be heavy on you than you can probably just use this on bare skin and  then sunscreen if you use in the AM or a lightweight lotion/cream and be done with it, but you need to leave it on your skin.2)You have got to use sunscreen while you're using this product! Any BHA or AHA exfoliant causes increased sun sensitivity and you have to address that in your routine. You should already use sunscreen daily but it becomes a must when you incorporate a chemical exfoliator or you risk sun damage.3)Less is more! Don't slop this on your face or soak a cotton pad in it, a little goes a long way and you'll be kicking yourself if you apply way too much and have to wait 20+ minutes for it to sink in. Use a shake or two and add more if needed but go easy.4)Expect some irritation initially. Chemical exfoliants can be harsh and rough even on sturdy skin and you have to give yourself time to adjust. Over-exfoliation is a possibility but sometimes just introducing a BHA or AHA into your routine can cause some sensitivity. Don't panic and just be gentle to your skin. Use ceramides (like Cerave Skin Renewing cream) or fatty oils to soothe your face if needed and try to stay away from any harsh products or acids like Vitamin C right after applying this to avoid really burning your face.\n  \nRead more\n  7,704 people found this helpful\n    \n          \n              \n                  Helpful\n              \n          \n      Sending feedback...Thank you for your feedback.Sorry, we failed to record your vote. Please try again\n        Report\n  &lt;img src=\"https://c.media-amazon.com/images/S/amazon-avatars-global/default.png\"/&gt;SweetHeart235.0 out of 5 stars\n\n\n\n\n\n\n\n  \n  \n    WOC FRIENDLY. GREAT FOR DARK SKIN TONES\n  \nReviewed in the United States on September 8, 2024Style: Travel Size - 1 Fl OzVerified Purchase\n\n\n\n\n\n\n\n  \n  \n    I’m writing this review, after going through the entire bottle. Consistency is key when it comes to skincare, and to see the benefits of this product is no different. I’ve been using this for about one month now, one time a day about 4 to 5 times a week. And I must say my skin has never been any trouble, however, I do like the extra glow and smoothness this product has brought out in my skin. I apply this after using my facial cleanser, and I wake up with such a glow. Despite the bottle being small, it last me just under a month, but I did only use this once a day. I’m currently on my second bottle, and we continue to purchase. Because I truly see a difference in the smoothness, brightness An overall appearance of my skin. I have semi sensitive skin, and have had no issues with this product. I am of a deeper Melanated complexion (think lupita) and truly would recommend. A must have staple in my skin care routine.ProsA little goes a long wayImproves that appearance of skinBrightens skin complexionAdds a glow to skinSmooths any imperfectionsNon greasyCons:A little expensive for the amount\n  \nRead more\n  8 people found this helpful\n    \n          \n              \n                  Helpful\n              \n          \n      Sending feedback...Thank you for your feedback.Sorry, we failed to record your vote. Please try again\n        Report\n  &lt;img src=\"https://c.media-amazon.com/images/S/amazon-avatars-global/default.png\"/&gt;Just my opinion5.0 out of 5 stars\n\n\n\n\n\n\n\n  \n  \n    Effective exfoliator\n  \nReviewed in the United States on August 29, 2024Style: Full Size - 4 Fl OzVerified Purchase\n\n\n\n\n\n\n\n  \n  \n    I like this exfoliator.  It is not too strong and does not give me a bad reaction.  It is tightening my pores and smoothing my skin.  I think it is making my face look younger (I’m 50).I recently lost 80 pounds and that released some fat on my face, causing crepey skin, fine lines, and sagging skin.  I haven’t used this product for long but it has shrunk my pores for sure.  I can only wear it in the morning because I wear a Cpap at night and the oil would negatively affect the mask.  I wish I could wear this product to sleep too.  I even wish it had stronger active ingredients.During the day, my skin does not appear to sag as much and my fine lines are not as visible but after I wash my face at night, the sagging and fine lines come back.  I’m hoping that the more I use it that the sagging and fine lines will improve even after I wash the product off my face.Overall, my skin feels smoother and my pores have shrunk.  I have not gotten any blemishes.  My fine lines and sagging skin are less noticeable during the day.  I think this product is worth the money so far and I’m adding it to my skincare regimen.\n  \nRead more\n  11 people found this helpful\n    \n          \n              \n                  Helpful\n              \n          \n      Sending feedback...Thank you for your feedback.Sorry, we failed to record your vote. Please try again\n        Report\n  &lt;img src=\"https://c.media-amazon.com/images/S/amazon-avatars-global/default.png\"/&gt;Kylie Bishop4.0 out of 5 stars\n\n\n\n\n\n\n\n  \n  \n    Loving the feeling of skin!!!\n  \nReviewed in the United States on August 28, 2024Style: Full Size - 4 Fl OzVerified Purchase\n\n\n\n\n\n\n\n  \n  \n    I have been using this product for a few weeks now, and I am sold! Will definitely repurchase when I run out. My skin has been feeling much tighter and softer. Only reason I gave it 4/5 stars because I don’t love the smell. It doesn’t stink, just doesn’t smell super clean if that makes sense. However, the smell isn’t bad enough for me to not use it. I started using once a day because I didn’t know how my skin would react but now I use it twice a day! Love this stuff.\n  \nRead more\n  5 people found this helpful\n    \n          \n              \n                  Helpful\n              \n          \n      Sending feedback...Thank you for your feedback.Sorry, we failed to record your vote. Please try again\n        Report\n  &lt;img src=\"https://c.media-amazon.com/images/S/amazon-avatars-global/697a99e9-c571-4eb4-bd7f-79c174605d68._CR62%2C0%2C375%2C375_SX460_.jpg\"/&gt;Meg5.0 out of 5 stars\n\n\n\n\n\n\n\n  \n  \n    Completely changed my skin\n  \nReviewed in the United States on September 4, 2024Style: Full Size - 4 Fl OzVerified Purchase\n\n\n\n\n\n\n\n  \n  \n    I don’t know how I stumbled upon this product, but I’m so glad I did. I have struggled with enlarged pores and combination skin for years. And usually by midday, my skin would feel greasy and look shiny. Now I use this fresh out of the shower and wait 5 to 10 minutes for it to dry. My skin feels so soft and tighter. My pores looks so much smaller. My blackheads are almost nonexistent. I barely need any make up at all. Then at night after my cleansing routine, I put it on again. I will never not be without this product. It is a game changer for sure. The longer I use it the more I like it. Don’t use it for a couple days and think it’s because it’s not. I think I’ve been using it for over a month and I never want to be without it. Bonus, it got a very high score on Yuka, which is an app to check the health and safety of skin care products and foods. Nothing bad in this!\n  \nRead more\n  11 people found this helpful\n    \n          \n              \n                  Helpful\n              \n          \n      Sending feedback...Thank you for your feedback.Sorry, we failed to record your vote. Please try again\n        Report",</v>
      </c>
      <c r="AU21" t="str" cm="1">
        <f t="array" ref="AU21">INDEX($P$43:$P$1000, (ROW()-ROW($AU$1))*6 + 1)</f>
        <v>https://www.amazon.com/Paulas-Choice-SKIN-PERFECTING-Exfoliant-Facial-Blackheads/dp/B00949CTQQ?psc=&amp;linkCode=ll1&amp;tag=dividy-20&amp;linkId=a43b9853cf20c4400f5c5c4b2f45506b&amp;language=en_US&amp;ref_=as_li_ss_tl</v>
      </c>
    </row>
    <row r="22" spans="2:47" x14ac:dyDescent="0.2">
      <c r="B22" t="s">
        <v>129</v>
      </c>
      <c r="AO22" t="str" cm="1">
        <f t="array" ref="AO22">INDEX($N$43:$N$1000, (ROW()-ROW($AO$1))*6 + 1)</f>
        <v>https://www.amazon.com/CeraVe-Moisturizing-Cream-Daily-Moisturizer/dp/B00TTD9BRC/ref=zg_bs_g_beauty_d_sccl_21/133-8364463-3604600?psc=</v>
      </c>
      <c r="AP22" t="str" cm="1">
        <f t="array" ref="AP22">INDEX($N$41:$N$1000, (ROW()-ROW($AP$1))*6 + 1)</f>
        <v>CeraVe Moisturizing Cream | Body and Face Moisturizer for Dry Skin | Body Cream with Hyaluronic Acid and Ceramides | Daily Moisturizer | Oil-Free | Fragrance Free | Non-Comedogenic | 19 Ounce</v>
      </c>
      <c r="AQ22" t="str" cm="1">
        <f t="array" ref="AQ22">INDEX($N$40:$N$1000, (ROW()-ROW($AQ$1))*6 + 1)</f>
        <v>https://c.media-amazon.com/images/I/61EidjXUBrL._AC_UL600_SR600,400_.jpg</v>
      </c>
      <c r="AR22" t="str" cm="1">
        <f t="array" ref="AR22">INDEX($N$42:$N$1000, (ROW()-ROW($AR$1))*6 + 1)</f>
        <v>CeraVe-Moisturizing-Cream-Daily-Moisturizer</v>
      </c>
      <c r="AS22" t="str" cm="1">
        <f t="array" ref="AS22">INDEX($P$41:$P$1000, (ROW()-ROW($AS$1))*6 + 1)</f>
        <v xml:space="preserve">    "productDetails": "About this item                   [ HYALURONIC ACID MOISTURIZER ] With hyaluronic acid, ceramides and MVE technology for 24 hour hydration. Rich, velvety texture that leaves skin feeling smooth, it is absorbed quickly for softened skin without greasy, sticky, feel.     [ MOISTURIZER FOR DRY SKIN ] A deficiency of ceramides in skin can often be associated with dry skin, which can feel itchy and look flaky. CeraVe Moisturizing Cream is formulated with three essential ceramides &amp; hyaluronic acid.     [ GENTLE DAILY MOISTURIZER ] For face and body or can be used as a hand cream for dry skin relief. Holds National Eczema Association (NEA) Seal of Acceptance. Fragrance free, paraben free, allergy-tested, and non-comedogenic.     [ 3 ESSENTIAL CERAMIDES ] Ceramides are found naturally in the skin and make up 50% of the lipids in the skin barrier. All CeraVe products are formulated with three essential ceramides (1, 3, 6-II) to help maintain the skin’s natural barrier.     [ DEVELOPED WITH DERMATOLOGISTS ] CeraVe Skincare is developed with dermatologists and has products suitable for dry skin, sensitive skin, oily skin, acne-prone, and more.       \n                            ›  See more product details",</v>
      </c>
      <c r="AT22" t="str" cm="1">
        <f t="array" ref="AT22">INDEX($P$42:$P$1000, (ROW()-ROW($AT$1))*6 + 1)</f>
        <v xml:space="preserve">    "customerReviews": "&lt;img src=\"https://c.media-amazon.com/images/S/amazon-avatars-global/default.png\"/&gt;594 Tuff5.0 out of 5 stars\n\n\n\n\n\n\n\n  \n  \n    Excellent creamy lotion.\n  \nReviewed in the United States on July 25, 2024Size: Cream w/ Pump + CleanserVerified Purchase\n\n\n\n\n\n\n\n  \n  \n    During the summer, when we are outside a lot, my skin gets really dry. I was looking for a really good lotion/cream to help with this common issue. I have used CeraVe products, for my face, for as long as I could remember. It didn’t occur to me that they would have a product that would be a whole body lotion.And since I could use this container up in a week, if I wasn’t careful, I decided that only the driest, most important, parts of my body would get the CeraVe cream. This stuff is fantastic and I love it! It works very well, especially on my feet and my legs. That’s where I use this fabulous cream the most. I really knew how valuable it was after I went paddle boarding last week. I really had some dry skin after being in the sun, and water, all day. It was a physically taxing day on my body for sure. After my shower, I used a normal layer of cream and it was very nourishing, and brought my healthy skin back. I was still noticing the effect it had on my legs a few days later when I was in the shower, and could still feel the cream still on my legs. And that was from one use.This CeraVe cream, with the pump top, will be a definite part of my skin regimen from this point forward. I even carry it in my swim bag. I would like to get another jar so that I could keep this one on my dresser, where I keep all of my lotions, creams, and makeups. I’m very happy with this “tub of cream” because it really takes care of some seriously dry skin, as well as making my legs look extra smooth when I put this cream on them. Love it.\n  \nRead more\n  30 people found this helpful\n    \n          \n              \n                  Helpful\n              \n          \n      Sending feedback...Thank you for your feedback.Sorry, we failed to record your vote. Please try again\n        Report\n  &lt;img src=\"https://c.media-amazon.com/images/S/amazon-avatars-global/6e942405-086d-48ba-813a-872066472f34._CR0%2C32%2C269%2C269_UX460_.jpg\"/&gt;Sam5.0 out of 5 stars\n\n\n\n\n\n\n\n  \n  \n    Works well for healing sunburn\n  \nReviewed in the United States on September 4, 2024Size: 1.19 Pound (Pack of 1)Verified Purchase\n\n\n\n\n\n\n\n  \n  \n    I did not buy this to heal sunburn but I needed a good quality lotion to help my skin retain moisture and ended up trying this (I already had it prior to the sunburn). This worked so well as a healing lotion.Just using this day to day keeps my skin hydrated and has minimal smell. It absorbs into the skin quickly.\n  \nRead more\n  \n    \n          \n              \n                  Helpful\n              \n          \n      Sending feedback...Thank you for your feedback.Sorry, we failed to record your vote. Please try again\n        Report\n  &lt;img src=\"https://c.media-amazon.com/images/S/amazon-avatars-global/eed12bbf-85e7-40fe-9767-7760d94ba7ed._CR0%2C0%2C333%2C333_UX460_.jpg\"/&gt;nancy k. O'Kelly5.0 out of 5 stars\n\n\n\n\n\n\n\n  \n  \n    It's worth the money\n  \nReviewed in the United States on August 14, 2024Size: 1.19 Pound (Pack of 1)Verified Purchase\n\n\n\n\n\n\n\n  \n  \n    Cerave  is the best product I have used in my 69 years.  It smoothes the skin and stays moist but not greasy for hours.  I save the containers with pumps because they don't always have them. It's inconvenient  but once again, the quality is worth it.\n  \nRead more\n  14 people found this helpful\n    \n          \n              \n                  Helpful\n              \n          \n      Sending feedback...Thank you for your feedback.Sorry, we failed to record your vote. Please try again\n        Report\n  &lt;img src=\"https://c.media-amazon.com/images/S/amazon-avatars-global/default.png\"/&gt;Ladiibbug5.0 out of 5 stars\n\n\n\n\n\n\n\n  \n  \n    Deep moisturizing, absorbs very quicklynon- greasy\n  \nReviewed in the United States on September 8, 2024Size: 1.19 Pound (Pack of 1)Verified Purchase\n\n\n\n\n\n\n\n  \n  \n    So glad I came \"home\" to Cerve products.  My dry, itchy, aging skin LOVES the high quality of Cerve.  So worth paying a bit more. Luscious &amp; creamy, but soaks in immediately.  Non greasy, doesn't \"sit on top of your skin\".  My skin loves this!!\n  \nRead more\n  \n    \n          \n              \n                  Helpful\n              \n          \n      Sending feedback...Thank you for your feedback.Sorry, we failed to record your vote. Please try again\n        Report\n  &lt;img src=\"https://c.media-amazon.com/images/S/amazon-avatars-global/default.png\"/&gt;Diana Yudina4.0 out of 5 stars\n\n\n\n\n\n\n\n  \n  \n    Moisturizes super well but packaging is terrible\n  \nReviewed in the United States on September 1, 2024Size: 1.19 Pound (Pack of 1)Verified Purchase\n\n\n\n\n\n\n\n  \n  \n    I think this moisturizer works really well. It keeps my skin smooth and hydrated for hours. No irritation, no fragrance, very good for sensitive skin. I think the MVE technology seems to actually work.A bit expensive.Terrible packaging though. This comes WITHOUT a safety seal so you don't know if someone had already stuck their fingers in it. Also, it had exploded all over the Amazon box and got the cream over my other items that were in the same package.\n  \nRead more\n  9 people found this helpful\n    \n          \n              \n                  Helpful\n              \n          \n      Sending feedback...Thank you for your feedback.Sorry, we failed to record your vote. Please try again\n        Report\n  &lt;img src=\"https://c.media-amazon.com/images/S/amazon-avatars-global/default.png\"/&gt;Chi Hoang5.0 out of 5 stars\n\n\n\n\n\n\n\n  \n  \n    Best Moisturizer for Dry Skin!\n  \nReviewed in the United States on September 6, 2024Size: 1.19 Pound (Pack of 1)Verified Purchase\n\n\n\n\n\n\n\n  \n  \n    I use this cream daily on my hands and face, especially during the colder months when my skin gets extra dry. Thanks to the hyaluronic acid and ceramides, it provides long-lasting hydration, and my skin feels softer and smoother throughout the day. It’s also gentle enough for sensitive skin and has helped soothe dry patches on my elbows and knees.Overall, it’s a reliable, dermatologist-recommended product that’s perfect for anyone with dry or sensitive skin. Highly recommended!\n  \nRead more\n  One person found this helpful\n    \n          \n              \n                  Helpful\n              \n          \n      Sending feedback...Thank you for your feedback.Sorry, we failed to record your vote. Please try again\n        Report\n  &lt;img src=\"https://c.media-amazon.com/images/S/amazon-avatars-global/f25ac3ea-b704-45ed-b2d5-b5b7108da993._CR0%2C0%2C375%2C375_UX460_.jpg\"/&gt;AmyJeeps5.0 out of 5 stars\n\n\n\n\n\n\n\n  \n  \n    The ultimate moisturizer for sensitive skin!\n  \nReviewed in the United States on August 20, 2024Size: 1.19 Pound (Pack of 1)Verified Purchase\n\n\n\n\n\n\n\n  \n  \n    CeraVe Moisturizing Cream has quickly become a staple in my skincare routine. Developed with dermatologists, this cream provides 24-hour hydration while helping to restore the skin's protective barrier. I love that it contains three essential ceramides and hyaluronic acid, which work together to keep my skin soft, smooth, and well-hydrated.The formula is rich and non-greasy, which makes it perfect for both face and body use. It absorbs quickly, so I never have to worry about it feeling heavy or sticky on my skin. Plus, it’s non-comedogenic, fragrance-free, oil-free, and hypoallergenic—making it ideal for my sensitive skin. I’ve had no irritation or breakouts since using this cream, which is a huge relief.One of the standout features of this moisturizer is the patented MVE Technology, which continuously releases moisturizing ingredients throughout the day and night. This means my skin stays hydrated and protected for a full 24 hours, which is especially important during harsh weather conditions.Overall, CeraVe Moisturizing Cream is a game-changer for anyone with sensitive skin or looking for a reliable, long-lasting moisturizer. It’s gentle, effective, and has quickly become a must-have in my skincare arsenal. Highly recommend!\n  \nRead more\n  12 people found this helpful\n    \n          \n              \n                  Helpful\n              \n          \n      Sending feedback...Thank you for your feedback.Sorry, we failed to record your vote. Please try again\n        Report\n  &lt;img src=\"https://c.media-amazon.com/images/S/amazon-avatars-global/default.png\"/&gt;BigDaddy0509705.0 out of 5 stars\n\n\n\n\n\n\n\n  \n  \n    Great moisturizer\n  \nReviewed in the United States on September 2, 2024Size: 1.19 Pound (Pack of 1)Verified Purchase\n\n\n\n\n\n\n\n  \n  \n    I have dry skin because I never moisturize. My elbows are red and cracked. I decided to purchase CeraVe Moisturizing Cream and have been applying it morning and evening for the last two weeks.It has been working great! The skin on my elbows is so much nicer now, not as dry as it was before and the cracking is going away.I will continue to purchase CeraVe Moisturizing Cream for now on.\n  \nRead more\n  One person found this helpful\n    \n          \n              \n                  Helpful\n              \n          \n      Sending feedback...Thank you for your feedback.Sorry, we failed to record your vote. Please try again\n        Report",</v>
      </c>
      <c r="AU22" t="str" cm="1">
        <f t="array" ref="AU22">INDEX($P$43:$P$1000, (ROW()-ROW($AU$1))*6 + 1)</f>
        <v>https://www.amazon.com/CeraVe-Moisturizing-Cream-Daily-Moisturizer/dp/B00TTD9BRC?psc=&amp;linkCode=ll1&amp;tag=dividy-20&amp;linkId=07d1c5619abdac6a9ece7fd8b9024699&amp;language=en_US&amp;ref_=as_li_ss_tl</v>
      </c>
    </row>
    <row r="23" spans="2:47" x14ac:dyDescent="0.2">
      <c r="B23" t="s">
        <v>183</v>
      </c>
      <c r="AO23" t="str" cm="1">
        <f t="array" ref="AO23">INDEX($N$43:$N$1000, (ROW()-ROW($AO$1))*6 + 1)</f>
        <v>https://www.amazon.com/Beetles-Gel-Polish-White-Manicure/dp/B08HYW1Q9N/ref=zg_bs_g_beauty_d_sccl_22/133-8364463-3604600?psc=</v>
      </c>
      <c r="AP23" t="str" cm="1">
        <f t="array" ref="AP23">INDEX($N$41:$N$1000, (ROW()-ROW($AP$1))*6 + 1)</f>
        <v>Beetles Gel Nail Polish, 1 Pcs 15ml White Color Soak Off Gel Polish Nail Art Manicure Salon DIY Gel Nail Design Decoration at Home Nail Lamp Needed Nails Manicure Kit Gift</v>
      </c>
      <c r="AQ23" t="str" cm="1">
        <f t="array" ref="AQ23">INDEX($N$40:$N$1000, (ROW()-ROW($AQ$1))*6 + 1)</f>
        <v>https://c.media-amazon.com/images/I/61GWkmDMbQL._AC_UL600_SR600,400_.jpg</v>
      </c>
      <c r="AR23" t="str" cm="1">
        <f t="array" ref="AR23">INDEX($N$42:$N$1000, (ROW()-ROW($AR$1))*6 + 1)</f>
        <v>Beetles-Gel-Polish-White-Manicure</v>
      </c>
      <c r="AS23" t="str" cm="1">
        <f t="array" ref="AS23">INDEX($P$41:$P$1000, (ROW()-ROW($AS$1))*6 + 1)</f>
        <v xml:space="preserve">    "productDetails": "About this item                   All Season Gel Polish Set: (UV Lamp Needed) Long-lasting for 28+ days with a perfect shine. White holiday gel polish set is an ESSENTIAL for everyone! Color Number is: 219.     Healthy: 10 Toxin-Free Ingredients make it healthy and low odor.     Easy Application and Good Tenacity. With proper application, it lasts at least 3 weeks. This item is UV gel. It is still sticky after curing. It must be used with a base coat and top coat! This item does not include base &amp; top coat, which needs to be purchased separately.     Speed Curing with LED Nail Lamp: The gel nail polish kit needs to be cured under an LED light. Base and Top coat are required. Average time for LED light curing is 90-120 secs.     WARNING: May produce an allergic reaction by skin contact. Read directions for use carefully. For professional use only. Only used for nails. Avoid contact with eyes, mouth, and skin. Rinse them immediately should the product come into contact with them. If there is any incident, contact the doctor immediately. Stop using the product if redness and itching develop. If symptoms persist, consult a doctor. Keep out of the reach of children.       \n                            ›  See more product details",</v>
      </c>
      <c r="AT23" t="str" cm="1">
        <f t="array" ref="AT23">INDEX($P$42:$P$1000, (ROW()-ROW($AT$1))*6 + 1)</f>
        <v xml:space="preserve">    "customerReviews": "&lt;img src=\"https://c.media-amazon.com/images/S/amazon-avatars-global/1a40667f-1e61-48db-bfcc-ff7312cf2338._CR0%2C0%2C374%2C374_UX460_.jpg\"/&gt;sherritha5.0 out of 5 stars\n\n\n\n\n\n\n\n  \n  \n    Love this color overall\n  \nReviewed in the United States on July 6, 2023Color: D-Light Cecilia SageSize: 0.5 Fl Oz (Pack of 1)Verified Purchase\n\n\n\n\n\n\n\n  \n  \n    I recently had the opportunity to try out the Beetles Gel Nail Polish in the shade \"Cecilia Sage Green,\" and I must say, it left a lasting impression. This gel polish claims to offer a salon-quality manicure at home, and I was curious to put it to the test.Firstly, I want to address a negative review I came across during my research. One user on Amazon mentioned that the white polish from the brand chipped off within a day or two. However, it's important to note that this review specifically refers to a different color and not the Cecilia Sage Green shade that I tried. Individual experiences can vary, and it's possible that this particular user encountered issues with that specific polish.Moving on to my personal experience with the Cecilia Sage Green Gel Polish, I found it to be impressive. The application process was straightforward and hassle-free. Following the recommended steps, I applied a thin layer of the gel base coat on clean, dry nails and cured it for 90 seconds under an LED light. Next, I applied two thin coats of the Cecilia Sage Green color, curing each coat for 90 seconds as well. Finally, I applied the gel top coat and cured it for 90 to 120 seconds.The formula of the gel polish was slightly thicker compared to regular nail polish, but it was easy to work with. The brush provided precise application, and I found that a little product went a long way. One thing to note is that curing the nails may cause a short heat spike, especially if too much product is applied, but this is a common occurrence with gel polishes .The end result was truly impressive. The Cecilia Sage Green Gel Polish provided a smooth and shiny finish to my nails, giving them a strong and durable appearance. I was particularly pleased with how long the manicure lasted. I didn't experience any significant chipping or wear and tear until around day eight of wear. This longevity exceeded my expectations, and it was comparable to the durability of salon gel manicures.Beetles Gel Nail Polish has gained a positive reputation in the market, and it's not surprising considering its affordable price point and high-quality performance. The brand offers a wide range of gel polish colors, allowing users to quickly build up their collection at a reasonable cost. Additionally, Beetles provides options to purchase nail tips and nail art tools, adding an element of creativity to your at-home manicures.In conclusion, based on my personal experience, I highly recommend the Beetles Gel Nail Polish in the Cecilia Sage Green shade. It delivers a salon-quality gel manicure at a fraction of the cost, and the longevity of the polish is impressive. If you're looking for a high-performance gel polish that offers long-lasting wear and a beautiful finish, the Beetles Gel Nail Polish is definitely worth considering.\n  \nRead more\n  53 people found this helpful\n    \n          \n              \n                  Helpful\n              \n          \n      Sending feedback...Thank you for your feedback.Sorry, we failed to record your vote. Please try again\n        Report\n  &lt;img src=\"https://c.media-amazon.com/images/S/amazon-avatars-global/default.png\"/&gt;Aiden munster5.0 out of 5 stars\n\n\n\n\n\n\n\n  \n  \n    Amazing and fast delivery\n  \nReviewed in the United States on September 2, 2024Color: A-6 Colors Autumn LeavesSize: 0.25 Fl Oz (Pack of 6)Verified Purchase\n\n\n\n\n\n\n\n  \n  \n    They came the next day and were well packaged and handled with care. This set comes with a plastic holder although not as good as their bigger packages they're a very flimsy plastic for the 6color sets. The bigger 20+ color sets come with a hard durable plastic holder. Beautiful color and appearance well worth the price, buildable but not sheer or thin, good texture and quality easy to remove if you mess up. Can't recommend this brand enough for someone trying to feel pretty on a budget.\n  \nRead more\n  One person found this helpful\n    \n          \n              \n                  Helpful\n              \n          \n      Sending feedback...Thank you for your feedback.Sorry, we failed to record your vote. Please try again\n        Report\n  &lt;img src=\"https://c.media-amazon.com/images/S/amazon-avatars-global/default.png\"/&gt;Alex Hall5.0 out of 5 stars\n\n\n\n\n\n\n\n  \n  \n    Perfect Shade Matte or Glossy!\n  \nReviewed in the United States on August 31, 2024Color: 0-0-0-EucalyptusSize: 0.5 Fl Oz (Pack of 1)Verified Purchase\n\n\n\n\n\n\n\n  \n  \n    This polish is the perfect shade in matte or glossy especially if you’re not looking for anything too bright or dark! It’s the perfect in between. A great color for summer, spring and fall. It’s just as easy to use as other polishes and has the perfect consistency for applying. This bottle will last a while which is awesome for the price!\n  \nRead more\n  One person found this helpful\n    \n          \n              \n                  Helpful\n              \n          \n      Sending feedback...Thank you for your feedback.Sorry, we failed to record your vote. Please try again\n        Report\n  &lt;img src=\"https://c.media-amazon.com/images/S/amazon-avatars-global/253db224-5374-4788-a512-cd1b61cc7790._CR0%2C28%2C276%2C276_UX460_.jpg\"/&gt;Madison4.0 out of 5 stars\n\n\n\n\n\n\n\n  \n  \n    Colors are Beautiful but hard to work with.\n  \nReviewed in the United States on August 11, 2024Color: 0-0-6-Candy JellySize: 0.25 Fl Oz (Pack of 6)Verified Purchase\n\n\n\n\n\n\n\n  \n  \n    The colors are absolutely beautiful, they work perfectly as is or with a white coat underneath. Although they do look great, application is quite difficult. The formula is very thick and goopy, and applying it in an even coat is difficult. But all in all I would say it is very good, you just have to have a lot of patience.\n  \nRead more\n\n\n\n\n\n\n\n\n\n\n\n \n  \t\t \n\n\n\n\n    \n        \n        \n            \n        \n            \n        \n        \n            \n            \n        \n        \n            \n            \n        \n    \n    \n        \n\n            \n                &lt;img src=\"https://c.media-amazon.com/images/S/amazon-avatars-global/253db224-5374-4788-a512-cd1b61cc7790._CR0%2C28%2C276%2C276_UX460_.jpg\"/&gt;Madison\n            \n\n            4.0 out of 5 stars\n            \n                Colors are Beautiful but hard to work with.\n            \n            \n            \n                \n                    \n                        \n                        \n                            \n                                \n                                \n                                    Reviewed in the United States on August 11, 2024\n                                \n                            \n                        \n                    \n                \n            \n        \n        \n            The colors are absolutely beautiful, they work perfectly as is or with a white coat underneath. Although they do look great, application is quite difficult. The formula is very thick and goopy, and applying it in an even coat is difficult. But all in all I would say it is very good, you just have to have a lot of patience.\n        \n        \n            \n                Images in this review\n            \n            \n                \n                    \n                        \n                    \n                \n            \n        \n    \n        \n    \n\n\n\n\n\n   function toggleSeeAllView() {\n       P.when('A', 'cr-image-popover-controller').execute(function(A, imagePopoverController) {\n          imagePopoverController.toggleSeeAllView(true);\n       });\n   }\n\n\n       &lt;img alt=\"Customer image\" src=\"https://c.media-amazon.com/images/I/71Vn3tdiuIL._SY88.jpg\" height=\"88\" width=\"100%\"/&gt;\n\n        P.when('A', 'cr-image-popover-controller').execute(function(A, imagePopoverController) {\n          A.on(\"a:popover:beforeShow:RD6021R1YX2FO_gallerySection_main\", function(data) {\n            imagePopoverController.initImagePopover(\"RD6021R1YX2FO\", \"[https://c.media-amazon.com/images/I/71Vn3tdiuIL.jpg]\", data);\n          });\n        });\n    \n\n  2 people found this helpful\n    \n          \n              \n                  Helpful\n              \n          \n      Sending feedback...Thank you for your feedback.Sorry, we failed to record your vote. Please try again\n        Report\n  &lt;img src=\"https://c.media-amazon.com/images/S/amazon-avatars-global/b0a34ed6-0c1e-45ca-a064-317ac36d3334._CR0%2C0%2C500%2C500_SX460_.jpg\"/&gt;Andi5.0 out of 5 stars\n\n\n\n\n\n\n\n  \n  \n    Gorgeous! Orange tone\n  \nReviewed in the United States on September 3, 2024Color: Oxblood RedSize: 0.51 Fl Oz (Pack of 1)Verified Purchase\n\n\n\n\n\n\n\n  \n  \n    Love the color, once I swatched it, it wasn’t a true red it was more on the orange tone side.I’ve also tried ‘scarlet red’ by beetles and they are similar in color.Very gorgeous, very bright! Just not a true true red!\n  \nRead more\n  \n    \n          \n              \n                  Helpful\n              \n          \n      Sending feedback...Thank you for your feedback.Sorry, we failed to record your vote. Please try again\n        Report\n  &lt;img src=\"https://c.media-amazon.com/images/S/amazon-avatars-global/ef7c5178-a302-4713-8c50-cf093fea5208._CR0%2C0%2C400%2C400_UX460_.jpg\"/&gt;Ashley5.0 out of 5 stars\n\n\n\n\n\n\n\n  \n  \n    elegant and versatile manicure kit\n  \nReviewed in the United States on August 4, 2024Color: 0-0-0-sandstormSize: 0.25 Fl Oz (Pack of 6)Verified Purchase\n\n\n\n\n\n\n\n  \n  \n    The Beetles Nude Gel Polish Nail Set, featuring the Sandstorm Collection, is an elegant and versatile manicure kit designed for achieving a natural, polished look at home. This set includes six beautiful nude shades—ranging from soft peach to rich brown—that are perfect for creating a range of stylish and understated nail designs.The gel polish is known for its smooth application and long-lasting formula, providing a professional-quality finish with the convenience of DIY at home. Each color in the Sandstorm Collection is carefully selected to complement various skin tones and preferences, making it a great choice for everyday wear or special occasions.\n  \nRead more\n  2 people found this helpful\n    \n          \n              \n                  Helpful\n              \n          \n      Sending feedback...Thank you for your feedback.Sorry, we failed to record your vote. Please try again\n        Report\n  &lt;img src=\"https://c.media-amazon.com/images/S/amazon-avatars-global/default.png\"/&gt;Winnie Mari In AZ5.0 out of 5 stars\n\n\n\n\n\n\n\n  \n  \n    Beetles Polishes Rock\n  \nReviewed in the United States on September 4, 2024Color: B-Cascade GreenSize: 0.5 Fl Oz (Pack of 1)Verified Purchase\n\n\n\n\n\n\n\n  \n  \n    Of all the gel polish brands out there Beetles consistently puts out a great product. I know if I'm buying Beetles it will be good. Great colors, excellent formulas, awesome texture and an outstanding value for the money. This color was no exception. Very pretty and densely pigmented, it goes on well and stays looking great for weeks. Thank you Beetles.\n  \nRead more\n  \n    \n          \n              \n                  Helpful\n              \n          \n      Sending feedback...Thank you for your feedback.Sorry, we failed to record your vote. Please try again\n        Report\n  &lt;img src=\"https://c.media-amazon.com/images/S/amazon-avatars-global/default.png\"/&gt;Scarlett R.4.0 out of 5 stars\n\n\n\n\n\n\n\n  \n  \n    Pretty good\n  \nReviewed in the United States on August 7, 2024Color: 2*15ml Black &amp; WhiteSize: 0.51 Fl Oz (Pack of 2)Verified Purchase\n\n\n\n\n\n\n\n  \n  \n    This polish was over all really good the only problem I had it that it started chipping after about 3 days.\n  \nRead more\n\n\n\n\n\n\n\n\n\n\n\n \n  \t\t \n\n\n\n\n    \n        \n        \n            \n        \n            \n        \n        \n            \n            \n        \n        \n            \n            \n        \n    \n    \n        \n\n            \n                &lt;img src=\"https://c.media-amazon.com/images/S/amazon-avatars-global/default.png\"/&gt;Scarlett R.\n            \n\n            4.0 out of 5 stars\n            \n                Pretty good\n            \n            \n            \n                \n                    \n                        \n                        \n                            \n                                \n                                \n                                    Reviewed in the United States on August 7, 2024\n                                \n                            \n                        \n                    \n                \n            \n        \n        \n            This polish was over all really good the only problem I had it that it started chipping after about 3 days.\n        \n        \n            \n                Images in this review\n            \n            \n                \n                    \n                        \n                    \n                \n            \n        \n    \n        \n    \n\n\n\n\n\n   function toggleSeeAllView() {\n       P.when('A', 'cr-image-popover-controller').execute(function(A, imagePopoverController) {\n          imagePopoverController.toggleSeeAllView(true);\n       });\n   }\n\n\n       &lt;img alt=\"Customer image\" src=\"https://c.media-amazon.com/images/I/61oyIcuZWAL._SY88.jpg\" height=\"88\" width=\"100%\"/&gt;\n\n        P.when('A', 'cr-image-popover-controller').execute(function(A, imagePopoverController) {\n          A.on(\"a:popover:beforeShow:R1WQA9HLOJ9FZ5_gallerySection_main\", function(data) {\n            imagePopoverController.initImagePopover(\"R1WQA9HLOJ9FZ5\", \"[https://c.media-amazon.com/images/I/61oyIcuZWAL.jpg]\", data);\n          });\n        });\n    \n\n  \n    \n          \n              \n                  Helpful\n              \n          \n      Sending feedback...Thank you for your feedback.Sorry, we failed to record your vote. Please try again\n        Report",</v>
      </c>
      <c r="AU23" t="str" cm="1">
        <f t="array" ref="AU23">INDEX($P$43:$P$1000, (ROW()-ROW($AU$1))*6 + 1)</f>
        <v>https://www.amazon.com/Beetles-Gel-Polish-White-Manicure/dp/B08HYW1Q9N?psc=&amp;linkCode=ll1&amp;tag=dividy-20&amp;linkId=645fafba9aa6cceb291d035f86aeb9e9&amp;language=en_US&amp;ref_=as_li_ss_tl</v>
      </c>
    </row>
    <row r="24" spans="2:47" x14ac:dyDescent="0.2">
      <c r="B24" t="s">
        <v>182</v>
      </c>
      <c r="AO24" t="str" cm="1">
        <f t="array" ref="AO24">INDEX($N$43:$N$1000, (ROW()-ROW($AO$1))*6 + 1)</f>
        <v>https://www.amazon.com/Maybelline-Volumizing-Buildable-Lengthening-Multiplying/dp/B08H3JPH74/ref=zg_bs_g_beauty_d_sccl_23/133-8364463-3604600?psc=</v>
      </c>
      <c r="AP24" t="str" cm="1">
        <f t="array" ref="AP24">INDEX($N$41:$N$1000, (ROW()-ROW($AP$1))*6 + 1)</f>
        <v>Maybelline Lash Sensational Sky High Washable Mascara Makeup, Volumizing, Lengthening, Defining, Curling, Multiplying, Buildable Formula, Blackest Black, 1 Count</v>
      </c>
      <c r="AQ24" t="str" cm="1">
        <f t="array" ref="AQ24">INDEX($N$40:$N$1000, (ROW()-ROW($AQ$1))*6 + 1)</f>
        <v>https://c.media-amazon.com/images/I/71MQo8pHmBL._AC_UL600_SR600,400_.jpg</v>
      </c>
      <c r="AR24" t="str" cm="1">
        <f t="array" ref="AR24">INDEX($N$42:$N$1000, (ROW()-ROW($AR$1))*6 + 1)</f>
        <v>Maybelline-Volumizing-Buildable-Lengthening-Multiplying</v>
      </c>
      <c r="AS24" t="str" cm="1">
        <f t="array" ref="AS24">INDEX($P$41:$P$1000, (ROW()-ROW($AS$1))*6 + 1)</f>
        <v xml:space="preserve">    "productDetails": "About this item                   Lengthening Mascara: This volumizing washable mascara formula is infused with bamboo extract and fibers for long, full and lightweight lashes that don't flake or smudge     Lash Extension Brush: Features our exclusive Flex Tower mascara brush that bends to volumize and extend every single lash from root to tip; Ophthalmologist and allergy tested, suitable for sensitive eyes and contact lens wearers     It's All in the Eyes: Subtle lines, smokey vibes, custom brow looks, classic tones or a shot of color; Our eyeshadow, eyeliner, brows and mascara collections are designed to transform your look     Create any look with Maybelline; foundation, BB creams, concealers, and setting powders for the perfect canvas, eye shadows, mascara, brow pencils, and eyeliners for any eye look and lip products, from showstopping lipstick to plumping lip gloss       \n                            ›  See more product details",</v>
      </c>
      <c r="AT24" t="str" cm="1">
        <f t="array" ref="AT24">INDEX($P$42:$P$1000, (ROW()-ROW($AT$1))*6 + 1)</f>
        <v xml:space="preserve">    "customerReviews": "&lt;img src=\"https://c.media-amazon.com/images/S/amazon-avatars-global/default.png\"/&gt;Amesue5.0 out of 5 stars\n\n\n\n\n\n\n\n  \n  \n    Amazing!!!\n  \nReviewed in the United States on September 7, 2024Color: BLUE MISTSize: 0.2 Fl Oz (Pack of 1)Verified Purchase\n\n\n\n\n\n\n\n  \n  \n    I just did one side to show the difference. I am so impressed!First off, this did not cause an allergic reaction, at all. I get an allergic reaction with most mascaras, usually mild itching and dryness, with this, nothing.Second, I like the consistency. It’s a little less dry than most, so it leaves a little more time to play with it on your lashes and kind of move the brush side to side to really get into each lash, which makes them look thicker, too. It also gives you time to comb through your lashes with a lash brush or a spoolie. I have a lash brush with metal prongs that I combed through my lashes before it dried. I’d highly recommend doing that with any mascara. I’ve yet to meet one that didn’t clump at least a little.Third, the blue is so vibrant and gorgeous!I’m so happy with my purchase! Mi highly recommend this mascara!\n  \nRead more\n\n\n\n\n\n\n\n\n\n\n\n \n  \t\t \n\n\n\n\n    \n        \n        \n            \n        \n            \n        \n        \n            \n            \n        \n        \n            \n            \n        \n    \n    \n        \n\n            \n                &lt;img src=\"https://c.media-amazon.com/images/S/amazon-avatars-global/default.png\"/&gt;Amesue\n            \n\n            5.0 out of 5 stars\n            \n                Amazing!!!\n            \n            \n            \n                \n                    \n                        \n                        \n                            \n                                \n                                \n                                    Reviewed in the United States on September 7, 2024\n                                \n                            \n                        \n                    \n                \n            \n        \n        \n            I just did one side to show the difference. I am so impressed!First off, this did not cause an allergic reaction, at all. I get an allergic reaction with most mascaras, usually mild itching and dryness, with this, nothing.Second, I like the consistency. It’s a little less dry than most, so it leaves a little more time to play with it on your lashes and kind of move the brush side to side to really get into each lash, which makes them look thicker, too. It also gives you time to comb through your lashes with a lash brush or a spoolie. I have a lash brush with metal prongs that I combed through my lashes before it dried. I’d highly recommend doing that with any mascara. I’ve yet to meet one that didn’t clump at least a little.Third, the blue is so vibrant and gorgeous!I’m so happy with my purchase! Mi highly recommend this mascara!\n        \n        \n            \n                Images in this review\n            \n            \n                \n                    \n                        \n                    \n                \n            \n        \n    \n        \n    \n\n\n\n\n\n   function toggleSeeAllView() {\n       P.when('A', 'cr-image-popover-controller').execute(function(A, imagePopoverController) {\n          imagePopoverController.toggleSeeAllView(true);\n       });\n   }\n\n\n       &lt;img alt=\"Customer image\" src=\"https://c.media-amazon.com/images/I/71PZCMdEzaL._SY88.jpg\" height=\"88\" width=\"100%\"/&gt;\n\n        P.when('A', 'cr-image-popover-controller').execute(function(A, imagePopoverController) {\n          A.on(\"a:popover:beforeShow:RD5HA0MQHF727_gallerySection_main\", function(data) {\n            imagePopoverController.initImagePopover(\"RD5HA0MQHF727\", \"[https://c.media-amazon.com/images/I/71PZCMdEzaL.jpg]\", data);\n          });\n        });\n    \n\n  5 people found this helpful\n    \n          \n              \n                  Helpful\n              \n          \n      Sending feedback...Thank you for your feedback.Sorry, we failed to record your vote. Please try again\n        Report\n  &lt;img src=\"https://c.media-amazon.com/images/S/amazon-avatars-global/default.png\"/&gt;Mrs s5.0 out of 5 stars\n\n\n\n\n\n\n\n  \n  \n    Best mascara I've had\n  \nReviewed in the United States on September 10, 2024Color: BLACKEST BLACKSize: 0.24 Fl Oz (Pack of 1)Verified Purchase\n\n\n\n\n\n\n\n  \n  \n    I NEVERRR find mascara that I like. Therefore I usually don't buy the same mascara twice and am constantly searching for a good one. Thisss is the one. The wand seems flimsy so I didn't have high hopes. But after using it I was pleasantly surprised. Doesn't clump as much as some others and seems to make my non-existent eyelashes almost look normal. Price is also nice. I'll be buying again.\n  \nRead more\n  3 people found this helpful\n    \n          \n              \n                  Helpful\n              \n          \n      Sending feedback...Thank you for your feedback.Sorry, we failed to record your vote. Please try again\n        Report\n  &lt;img src=\"https://c.media-amazon.com/images/S/amazon-avatars-global/default.png\"/&gt;Rasheda5.0 out of 5 stars\n\n\n\n\n\n\n\n  \n  \n    Best Mascara Ever!\n  \nReviewed in the United States on September 8, 2024Color: BLACKEST BLACKSize: 0.24 Fl Oz (Pack of 1)Verified Purchase\n\n\n\n\n\n\n\n  \n  \n    This is probably the best mascara I have ever used!  It gives maximum volume and the wand separates each individual lash. I get so many compliments on my lashes now, some even think that I have lash extensions.  This mascara is also long-lasting and must be waterproof because it stays on all day until I remove it with oil.\n  \nRead more\n  2 people found this helpful\n    \n          \n              \n                  Helpful\n              \n          \n      Sending feedback...Thank you for your feedback.Sorry, we failed to record your vote. Please try again\n        Report\n  &lt;img src=\"https://c.media-amazon.com/images/S/amazon-avatars-global/default.png\"/&gt;Ellee4.0 out of 5 stars\n\n\n\n\n\n\n\n  \n  \n    Love this Product for the Price and Ease of Removal\n  \nReviewed in the United States on September 9, 2024Color: COSMIC BLACKSize: 0.24 Fl Oz (Pack of 1)Verified Purchase\n\n\n\n\n\n\n\n  \n  \n    This isn't a perfect mascara because you have to go over your lashes more than a few times to get the thickness and length you want (many mascaras are like that though), but if you want a very well priced mascara that doesn't flake or run down your face in high humidity and always looks great throughout the day - I recommend this mascara 100% and use it daily. I used both cosmic black and the blackest black. I typically don't get the waterproof one and instead use Urban Decay setting spray to lock it on. It isn't at all irritating either and I wear contacts. I love it - I hope it never gets discontinued. Wand is not bad either - can clump on the end a bit but I have yet to find one mascara (including ridiculously higher priced ones) that don't have that issue. I recommend and been using it over a year. Definitely a buy!\n  \nRead more\n  2 people found this helpful\n    \n          \n              \n                  Helpful\n              \n          \n      Sending feedback...Thank you for your feedback.Sorry, we failed to record your vote. Please try again\n        Report\n  &lt;img src=\"https://c.media-amazon.com/images/S/amazon-avatars-global/default.png\"/&gt;Diana Yudina5.0 out of 5 stars\n\n\n\n\n\n\n\n  \n  \n    Great separation of lashes amazing length\n  \nReviewed in the United States on September 4, 2024Color: VERY BLACKSize: 0.24 Fl Oz (Pack of 1)Verified Purchase\n\n\n\n\n\n\n\n  \n  \n    I think this really works! It went on beautifully, no clumping , the wand separates lashes so well. Amazing length! Will update later about how well this lasts.So far so good!*** I did curl my lashes first so I am sure that also makes a difference.UPDATE: After 3 days of use I can say that there is absolutely zero flaking with this mascara. It stays fresh all day with no flaking or smudging\n  \nRead more\n\n\n\n\n\n\n\n\n\n\n\n \n  \t\t \n\n\n\n\n    \n        \n        \n            \n        \n            \n        \n        \n            \n            \n        \n        \n            \n            \n        \n    \n    \n        \n\n            \n                &lt;img src=\"https://c.media-amazon.com/images/S/amazon-avatars-global/default.png\"/&gt;Diana Yudina\n            \n\n            5.0 out of 5 stars\n            \n                Great separation of lashes amazing length\n            \n            \n            \n                \n                    \n                        \n                        \n                            \n                                \n                                \n                                    Reviewed in the United States on September 4, 2024\n                                \n                            \n                        \n                    \n                \n            \n        \n        \n            I think this really works! It went on beautifully, no clumping , the wand separates lashes so well. Amazing length! Will update later about how well this lasts.So far so good!*** I did curl my lashes first so I am sure that also makes a difference.UPDATE: After 3 days of use I can say that there is absolutely zero flaking with this mascara. It stays fresh all day with no flaking or smudging\n        \n        \n            \n                Images in this review\n            \n            \n                \n                    \n                        \n                    \n                \n            \n        \n    \n        \n    \n\n\n\n\n\n   function toggleSeeAllView() {\n       P.when('A', 'cr-image-popover-controller').execute(function(A, imagePopoverController) {\n          imagePopoverController.toggleSeeAllView(true);\n       });\n   }\n\n\n       &lt;img alt=\"Customer image\" src=\"https://c.media-amazon.com/images/I/51-A1x-uH4L._SY88.jpg\" height=\"88\" width=\"100%\"/&gt;\n\n        P.when('A', 'cr-image-popover-controller').execute(function(A, imagePopoverController) {\n          A.on(\"a:popover:beforeShow:RMNRPOV60L15B_gallerySection_main\", function(data) {\n            imagePopoverController.initImagePopover(\"RMNRPOV60L15B\", \"[https://c.media-amazon.com/images/I/51-A1x-uH4L.jpg]\", data);\n          });\n        });\n    \n\n  5 people found this helpful\n    \n          \n              \n                  Helpful\n              \n          \n      Sending feedback...Thank you for your feedback.Sorry, we failed to record your vote. Please try again\n        Report\n  &lt;img src=\"https://c.media-amazon.com/images/S/amazon-avatars-global/39b8bbbc-2046-4a0d-872f-747182ec13c4._CR0%2C0%2C421%2C421_UX460_.jpg\"/&gt;nina5.0 out of 5 stars\n\n\n\n\n\n\n\n  \n  \n    Talked about for a reason\n  \nReviewed in the United States on September 9, 2024Color: BLACKEST BLACKSize: 0.24 Fl Oz (Pack of 1)Verified Purchase\n\n\n\n\n\n\n\n  \n  \n    I LOVE LOVE LOVE this mascara. Many mascaras are reviewed on YouTube, and so I did my fair share of watching videos. This is my far my favorite mascara that I’ve had in the last five years! I had a Clinique one that was three times the amount of money- So this by far is my new favorite! Thick, long, beautiful, non flaking !\n  \nRead more\n  One person found this helpful\n    \n          \n              \n                  Helpful\n              \n          \n      Sending feedback...Thank you for your feedback.Sorry, we failed to record your vote. Please try again\n        Report\n  &lt;img src=\"https://c.media-amazon.com/images/S/amazon-avatars-global/default.png\"/&gt;Konda Berry5.0 out of 5 stars\n\n\n\n\n\n\n\n  \n  \n    Mascara Snob!\n  \nReviewed in the United States on August 29, 2024Color: BLACKEST BLACKSize: 0.24 Fl Oz (Pack of 1)Verified Purchase\n\n\n\n\n\n\n\n  \n  \n    I am a mascara snob and have tried probably hundreds of different brands.  Just as I find one that works, they change the formula.  I had gotten use to using 2 different mascaras at the same time.  One to act as a primer and lengthen and one to build and add volume.  THIS one does both and easily.  Th wand is great, the formula doesn't flake or smudge even when you sweat.  I have also fallen asleep in it and it was still great in the morning.  It acts like a tubing type mascara so I washes off easily in the shower or with cleanser.  My new Favorite !!\n  \nRead more\n  23 people found this helpful\n    \n          \n              \n                  Helpful\n              \n          \n      Sending feedback...Thank you for your feedback.Sorry, we failed to record your vote. Please try again\n        Report\n  &lt;img src=\"https://c.media-amazon.com/images/S/amazon-avatars-global/default.png\"/&gt;ANC7895.0 out of 5 stars\n\n\n\n\n\n\n\n  \n  \n    Good mascara!\n  \nReviewed in the United States on August 29, 2024Color: TRUE BROWNSize: 0.24 Fl Oz (Pack of 1)Verified Purchase\n\n\n\n\n\n\n\n  \n  \n    I really like this mascara. I usually use Urban Decay Perversion as my main mascara, but when I want a lighter look I feel like the black is too much, so I wanted to try a brown. I really like this one. It stays put and is easy to wash off. I've actually noticed less smudging under my lower lash line throughout the day using this. The lashes don't clump and the brush is good. Price point is also nice. 10/10 checks all the boxes in my opinion.\n  \nRead more\n  9 people found this helpful\n    \n          \n              \n                  Helpful\n              \n          \n      Sending feedback...Thank you for your feedback.Sorry, we failed to record your vote. Please try again\n        Report",</v>
      </c>
      <c r="AU24" t="str" cm="1">
        <f t="array" ref="AU24">INDEX($P$43:$P$1000, (ROW()-ROW($AU$1))*6 + 1)</f>
        <v>https://www.amazon.com/Maybelline-Volumizing-Buildable-Lengthening-Multiplying/dp/B08H3JPH74?psc=&amp;linkCode=ll1&amp;tag=dividy-20&amp;linkId=cd767205a3aaf97f14f344052b8eec3a&amp;language=en_US&amp;ref_=as_li_ss_tl</v>
      </c>
    </row>
    <row r="25" spans="2:47" x14ac:dyDescent="0.2">
      <c r="B25" t="s">
        <v>130</v>
      </c>
      <c r="N25" s="8"/>
      <c r="AO25" t="str" cm="1">
        <f t="array" ref="AO25">INDEX($N$43:$N$1000, (ROW()-ROW($AO$1))*6 + 1)</f>
        <v>https://www.amazon.com/Softsoap-Liquid-Hand-Fresh-Breeze/dp/B079FV6PRH/ref=zg_bs_g_beauty_d_sccl_24/133-8364463-3604600?psc=</v>
      </c>
      <c r="AP25" t="str" cm="1">
        <f t="array" ref="AP25">INDEX($N$41:$N$1000, (ROW()-ROW($AP$1))*6 + 1)</f>
        <v>Softsoap Liquid Hand Soap, Fresh Breeze - 7.5 Fl Oz (Pack of 6)</v>
      </c>
      <c r="AQ25" t="str" cm="1">
        <f t="array" ref="AQ25">INDEX($N$40:$N$1000, (ROW()-ROW($AQ$1))*6 + 1)</f>
        <v>https://c.media-amazon.com/images/I/81JiXpgM82L._AC_UL600_SR600,400_.jpg</v>
      </c>
      <c r="AR25" t="str" cm="1">
        <f t="array" ref="AR25">INDEX($N$42:$N$1000, (ROW()-ROW($AR$1))*6 + 1)</f>
        <v>Softsoap-Liquid-Hand-Fresh-Breeze</v>
      </c>
      <c r="AS25" t="str" cm="1">
        <f t="array" ref="AS25">INDEX($P$41:$P$1000, (ROW()-ROW($AS$1))*6 + 1)</f>
        <v xml:space="preserve">    "productDetails": "About this item                   Light, fresh scented liquid hand soap     Wash hands often for good hand hygiene.Paraben free and formulated without phthalates     Rich lathering soap that leaves hands feeling soft     Dermatologist tested, gentle on hands     Pack of six, 7.5 fluid Ounce (Total of 45 fluid ounce)     Retains Skin's Natural Moisture       \n                            ›  See more product details",</v>
      </c>
      <c r="AT25" t="str" cm="1">
        <f t="array" ref="AT25">INDEX($P$42:$P$1000, (ROW()-ROW($AT$1))*6 + 1)</f>
        <v xml:space="preserve">    "customerReviews": "&lt;img src=\"https://c.media-amazon.com/images/S/amazon-avatars-global/default.png\"/&gt;artk545.0 out of 5 stars\n\n\n\n\n\n\n\n  \n  \n    Smells great\n  \nReviewed in the United States on September 6, 2024Scent: Fresh BreezeSize: 7.5 Fl Oz (Pack of 6)Verified Purchase\n\n\n\n\n\n\n\n  \n  \n    Good quality hand soap for a good price\n  \nRead more\n  \n    \n          \n              \n                  Helpful\n              \n          \n      Sending feedback...Thank you for your feedback.Sorry, we failed to record your vote. Please try again\n        Report\n  &lt;img src=\"https://c.media-amazon.com/images/S/amazon-avatars-global/default.png\"/&gt;Tasha5.0 out of 5 stars\n\n\n\n\n\n\n\n  \n  \n    Soft Soap\n  \nReviewed in the United States on August 13, 2024Scent: Milk and HoneySize: 7.5 Fl Oz (Pack of 6)Verified Purchase\n\n\n\n\n\n\n\n  \n  \n    This soap has a decent amount of scent that it smells great but isn't overpowering. It does not dry out my hands for the amount of times I use it in a day compared to other soaps I've tried. My hands are left feeling clean without any residue from the soap left behind. The cost is great for the quality of the product and I will be continuing to purchase this soap for all my handwashing needs!\n  \nRead more\n  One person found this helpful\n    \n          \n              \n                  Helpful\n              \n          \n      Sending feedback...Thank you for your feedback.Sorry, we failed to record your vote. Please try again\n        Report\n  &lt;img src=\"https://c.media-amazon.com/images/S/amazon-avatars-global/9bfc2b42-c31d-4c0a-83b4-7346654554eb._CR0%2C0%2C500%2C500_SX460_.jpg\"/&gt;J. M. Atkins5.0 out of 5 stars\n\n\n\n\n\n\n\n  \n  \n    Excellent Hand Soap\n  \nReviewed in the United States on August 18, 2024Scent: Fresh BreezeSize: 7.5 Fl Oz (Pack of 6)Verified Purchase\n\n\n\n\n\n\n\n  \n  \n    Anti-bacterial and wonderful scent at a great price. Highly recommended.\n  \nRead more\n  One person found this helpful\n    \n          \n              \n                  Helpful\n              \n          \n      Sending feedback...Thank you for your feedback.Sorry, we failed to record your vote. Please try again\n        Report\n  &lt;img src=\"https://c.media-amazon.com/images/S/amazon-avatars-global/b94c64e9-b918-4204-aa30-f1f5d4187ad9._CR0%2C0%2C375%2C375_UX460_.jpg\"/&gt;Hannah5.0 out of 5 stars\n\n\n\n\n\n\n\n  \n  \n    Great pack!\n  \nReviewed in the United States on August 1, 2024Scent: AquariumSize: 7.5 Fl Oz (Pack of 6)Verified Purchase\n\n\n\n\n\n\n\n  \n  \n    One of my favorite soaps as it’s not an overwhelming smell. Easy to use and not sticky. Makes me feel soft and clean. Lasted me many months and I wash my hands all the time. Easy on the skin!\n  \nRead more\n  One person found this helpful\n    \n          \n              \n                  Helpful\n              \n          \n      Sending feedback...Thank you for your feedback.Sorry, we failed to record your vote. Please try again\n        Report\n  &lt;img src=\"https://c.media-amazon.com/images/S/amazon-avatars-global/default.png\"/&gt;jam15.0 out of 5 stars\n\n\n\n\n\n\n\n  \n  \n    Great price for the 6 pack for work\n  \nReviewed in the United States on August 14, 2024Scent: Aloe VeraSize: 7.5 Fl Oz (Pack of 6)Verified Purchase\n\n\n\n\n\n\n\n  \n  \n    Repeatedly buy this for work, the price is reasonable compared to shopping in store.  It is a nice neutral scent which works well for both the ladies and men's bathrooms.Would recommend.\n  \nRead more\n  2 people found this helpful\n    \n          \n              \n                  Helpful\n              \n          \n      Sending feedback...Thank you for your feedback.Sorry, we failed to record your vote. Please try again\n        Report\n  &lt;img src=\"https://c.media-amazon.com/images/S/amazon-avatars-global/default.png\"/&gt;summer mcdonell4.0 out of 5 stars\n\n\n\n\n\n\n\n  \n  \n    Excellent quality and value for daily use.\n  \nReviewed in the United States on September 11, 2024Scent: Fresh BreezeSize: 7.5 Fl Oz (Pack of 6)Verified Purchase\n\n\n\n\n\n\n\n  \n  \n    The scent is invigorating and pleasant, and the soap lathers well, leaving hands feeling clean and soft. The pack of six is convenient for stocking up.\n  \nRead more\n  \n    \n          \n              \n                  Helpful\n              \n          \n      Sending feedback...Thank you for your feedback.Sorry, we failed to record your vote. Please try again\n        Report\n  &lt;img src=\"https://c.media-amazon.com/images/S/amazon-avatars-global/3e7e3988-6008-4d08-979a-f80797783de8._CR0%2C26%2C281%2C281_UX460_.jpg\"/&gt;charlene5.0 out of 5 stars\n\n\n\n\n\n\n\n  \n  \n    Smells the same as always\n  \nReviewed in the United States on September 9, 2024Scent: AquariumSize: 7.5 Fl Oz (Pack of 6)Verified Purchase\n\n\n\n\n\n\n\n  \n  \n    Smells just as good as it always has. Lathers nicely and is soft and moisturizing.\n  \nRead more\n  \n    \n          \n              \n                  Helpful\n              \n          \n      Sending feedback...Thank you for your feedback.Sorry, we failed to record your vote. Please try again\n        Report\n  &lt;img src=\"https://c.media-amazon.com/images/S/amazon-avatars-global/default.png\"/&gt;Ladiibbug5.0 out of 5 stars\n\n\n\n\n\n\n\n  \n  \n    Inexpensive but very effective for daily hand washing.\n  \nReviewed in the United States on September 8, 2024Scent: AquariumSize: 7.5 Fl Oz (Pack of 6)Verified Purchase\n\n\n\n\n\n\n\n  \n  \n    The Soft soap brand has been my choice for decades. Good lather, easy to rinse off. Perfect for bathroom &amp; kitchen.  The six pack box was very affordable considering the quality.\n  \nRead more\n  \n    \n          \n              \n                  Helpful\n              \n          \n      Sending feedback...Thank you for your feedback.Sorry, we failed to record your vote. Please try again\n        Report",</v>
      </c>
      <c r="AU25" t="str" cm="1">
        <f t="array" ref="AU25">INDEX($P$43:$P$1000, (ROW()-ROW($AU$1))*6 + 1)</f>
        <v>https://www.amazon.com/Softsoap-Liquid-Hand-Fresh-Breeze/dp/B079FV6PRH?psc=&amp;linkCode=ll1&amp;tag=dividy-20&amp;linkId=7713ea3a26f0dd696b3a023e26fdbbc7&amp;language=en_US&amp;ref_=as_li_ss_tl</v>
      </c>
    </row>
    <row r="26" spans="2:47" x14ac:dyDescent="0.2">
      <c r="B26" t="s">
        <v>131</v>
      </c>
      <c r="AO26" t="str" cm="1">
        <f t="array" ref="AO26">INDEX($N$43:$N$1000, (ROW()-ROW($AO$1))*6 + 1)</f>
        <v>https://www.amazon.com/Foundation-Long-Lasting-Lightweight-Buildable-Semi-Matte/dp/B09LCH86FM/ref=zg_bs_g_beauty_d_sccl_25/133-8364463-3604600?psc=</v>
      </c>
      <c r="AP26" t="str" cm="1">
        <f t="array" ref="AP26">INDEX($N$41:$N$1000, (ROW()-ROW($AP$1))*6 + 1)</f>
        <v>TIRTIR Mask Fit Red Cushion Foundation | Japan's No.1 Choice for Glass skin, Long-Lasting, Lightweight, Buildable Coverage, Semi-Matte (23N Sand, 0.63 Fl Oz (Pack of 1))</v>
      </c>
      <c r="AQ26" t="str" cm="1">
        <f t="array" ref="AQ26">INDEX($N$40:$N$1000, (ROW()-ROW($AQ$1))*6 + 1)</f>
        <v>https://c.media-amazon.com/images/I/716UHH5O6wL._AC_UL600_SR600,400_.jpg</v>
      </c>
      <c r="AR26" t="str" cm="1">
        <f t="array" ref="AR26">INDEX($N$42:$N$1000, (ROW()-ROW($AR$1))*6 + 1)</f>
        <v>Foundation-Long-Lasting-Lightweight-Buildable-Semi-Matte</v>
      </c>
      <c r="AS26" t="str" cm="1">
        <f t="array" ref="AS26">INDEX($P$41:$P$1000, (ROW()-ROW($AS$1))*6 + 1)</f>
        <v xml:space="preserve">    "productDetails": "About this item                   [No.1 Choice in Japan] TIRTIR Mask Fit Red Cushion, the top pick in Japan, offers unbeatable coverage and all-day wear. Get the flawless look that's taking Japan by storm and be ready for anything!     [72-HOUR LONG-LASTING GLASS SKIN COVERAGE] TIRTIR's dense and fine powder provides buildable coverage, concealing redness, blemishes, and under-eye bags for a glassy skin appearance that suits your style while delivering an incredible 72-hour makeup endurance. Enjoy flawless, long-lasting coverage with no fading, cracking, caking, creasing, or transferring.     [LIGHTWEIGHT &amp; RADIANT FINISH] Tirtir Red Cushion offers a lightweight, radiant finish for all skin types, letting your skin breathe while ensuring enduring, radiant coverage. Say goodbye to heavy makeup and embrace weightless, flawless radiance.     [NOURISHING ELASTICITY] Infused with Hibiscus and red propolis extracts, our formula enhances skin elasticity, for makeup that lasts and radiates your glass skin beauty all day.     [EGG-SHAPED PUFF FOR PRECISION] The egg-shaped puff reaches every nook and cranny, ensuring precise makeup application, especially around the nose, eyes, and mouth. It's easy to clean for a consistently soft and fresh feel.       \n                            ›  See more product details",</v>
      </c>
      <c r="AT26" t="str" cm="1">
        <f t="array" ref="AT26">INDEX($P$42:$P$1000, (ROW()-ROW($AT$1))*6 + 1)</f>
        <v xml:space="preserve">    "customerReviews": "&lt;img src=\"https://c.media-amazon.com/images/S/amazon-avatars-global/default.png\"/&gt;avalancheryder5.0 out of 5 stars\n\n\n\n\n\n\n\n  \n  \n    love this -- and I'm a makeup minimalist\n  \nReviewed in the United States on August 4, 2024Size: 0.63 Fl Oz (Pack of 1)Color: 27C Cool BeigeVerified Purchase\n\n\n\n\n\n\n\n  \n  \n    TLDR: It's advertised as a buildable coverage foundation, so with lighthanded application, it suits my minimalist makeup style. It goes on easily and with a little time to react with my skin, it looks like natural, healthy skin -- not makeup. Trial and error with the shade matching is inevitable. Plus it's summer and if you're spending time outdoors (like me), different shades may match at different timesI've never liked makeup -- probably bc as a teenager I watched my mother do her makeup for hours every morning and swore I'd never get up early to waste that much time making myself up for anyone. Fast forward 30 years -- while I would still go completely makeup-less if I could, dark spots/age spots/acne scars have forced me to consider a light approach to makeup. Plus I've been convinced that sunscreen is a must to fend off any further aging, so my late 40s makeup journey started with the search for the perfect tinted mineral sunscreen.For people who say this is too heavy or cakey, I disagree. You can use a very light touch with this, you just need to not squish the puff down hard into the compact's cushion. I'm able to dab very lightly into the cushion, and if I get too much, I pat it off on the inside of the black flap that covers the cushion. If it looks wet on my skin, I know I've put too much on. I'm able to achieve enough coverage to even out redness and cover spots/blemishes without looking or feeling like I'm wearing heavy makeup. Since I'm oily/combination, I'll powder lightly (with either Morphe Soft Focus translucent setting powder or Hourglass Vanish pressed powder in translucent tan). If it looks too matte after the powder or if it's a really hot day, I'll spray TirTir's Mask Fit Makeup Cool Fixer (the cooling effect is so nice -- I wish Amazon sold this). Immediately after application, I think the cushion foundation looks a little \"flat\" (even with highlighter and contour/bronzer), but with time, it must react with my skin and it starts to look like glowy, healthy skin.For people who are taking stars off bc of color matching -- you're buying makeup online -- no monitor or phone screen is going to accurately display a makeup color. So unless you're able to try this in person, it's going to be trial and error ordering online. I've gone through 6 shades (and 2 sample packs); aside from the 1st 2 shades not matching me, the others have been because it's summer and I'm getting darker as I spend more time outside. I have medium to tan skin with warm undertones -- this is the order of the shades I've tried and when I tried them:27N Camel (mid-May): too yellow/olive for me. Also seemed to oxidize orange-ish on me25N Mocha (late May): less yellow/olive than 27N Camel, but also too light on me9-shade original sample pack (early June): sampled 24N Latte and 29N Natural Beige from the packets next to 25N Mocha from the compact. Both 24N and 29N seemed like potential matches. 25N was still too light. Instead of smearing on wet, I tried to press the sample makeup into my skin to mimic if I was using the puff and cushion compact; I'm convinced that the samples are okay to test colors, but don't represent the colors exactly as they come out of the cushion compact27C Cool Beige (early June): TirTir released new shades so I wanted to see how this compared to 27N. 27C isn't really \"cool\"; it’s more peach-y and not as yellow/olive as 27N. It was a good match when I tried it. But this shade felt more drying than the previous cushions. I was coming off a week of antibiotics so maybe the meds dried me out, or maybe the newer shades are a different formulation?24N Latte/29N Natural Beige (2nd week of June): got the compacts of these. Both were decent matches but I could see that 24N would be too light as the summer went on; 24N still seemed darker on me than 25N Mocha. 29N became my go-to shade for the next few weeks6-shade medium sample pack (late June): ordered this to try the darkest shades in the pack, 30N Rich Honey and 31N French Beige. 31N was too dark for me and 30N was just a hair darker than my skin at that time30N Rich Honey (mid-July): ordered 30N during the Prime day sale and it's been my go-to shade since then (it's now early August)I totally expect that as we go into fall, I'll revisit the lighter shades as my summer tan fades. I was initially drawn to these red cushion foundations because they were supposedly SPF 40 when there were only 3 shades, and unlike most tinted sunscreens, I wouldn't have to get it all over my hands to apply. However, the US packaging doesn't mention SPF, so I prep as if these have no SPF. I prep with TirTir's Milk Skin Toner Light (I chose the Light for my oily/combination skin -- love what this has done for my skin). Then a vitamin C serum (not TirTir), Baebody eye gel, then Baebody eye cream. Next, If I'm not going outdoors at all, I'll use Drmtlgy's Water Creme moisturizer, then apply the cushion foundation. If I'll be outside for only a short amount of time, I'll use LiveTinted Huegard 3-in-1 SPF 30, then the cushion foundation. If I'll be outdoors for an extended amount of time, I'll apply the cushion foundation after the Water Creme moisturizer and TirTir's Mask Fit (Blue) Cool Sun Cushion SPF 50+ -- I wish Amazon sold this. It's one shade and does start off too light on me, but I can pat it in and it leaves just a minimal lighter cast on me. I love that it's sun protection that I can apply with a puff and not my bare hands. I've never had any issues with the red cushion foundation pilling over any of these different products.With trial and error for shade matching and to get your desired amount of coverage, this TirTir red cushion foundation is an amazing product. 100% recommend the sample packs (if they're available) or the mini compacts to test shades, and also recommend TirTir's Milk Skin Toner Light, Mask Fit Makeup Cool Fixer, and Mask Fit Cool Sun Cushion (Amazon please please please start carrying these 2 Cool items!)\n  \nRead more\n  135 people found this helpful\n    \n          \n              \n                  Helpful\n              \n          \n      Sending feedback...Thank you for your feedback.Sorry, we failed to record your vote. Please try again\n        Report\n  &lt;img src=\"https://c.media-amazon.com/images/S/amazon-avatars-global/default.png\"/&gt;Cybergeekchick5.0 out of 5 stars\n\n\n\n\n\n\n\n  \n  \n    It Is Absolutely WONDERFUL To FINALLY Find Foundation That Matches My Skin!!! BUT....\n  \nReviewed in the United States on June 21, 2024Size: 0.63 Fl Oz (Pack of 1)Color: 40N CinnamonVerified Purchase\n\n\n\n\n\n\n\n  \n  \n    I absolutely LOVE this foundation!! You have no idea how wonderful it is to FINALLY find an affordable foundation that matches my skin tone PERFECTLY. As a \"woman of a certain age\" (let's leave it at that!) my only choices when I first started wearing makeup were the only department store foundation made exclusively for Black women (before there was ever Fenty) or settle for weird looking drugstore foundation matches. And who would have thunk it would be a South Korean makeup company that would finally match my skin tone all these years later!I purchased shade 40N and 43N (at the time the two darkest TIR TIR shades). I got 43N because it was what a You Tube influencer that I follow used (MissDarcei) who is my exact shade in both summer and winter. When I heard that the foundation oxidizes a shade darker, I went with 40N first. As it turns out, 40N will work great for my winter shade.There are tutorials on You Tube on how to best apply this foundation to get the best results. Robert Welsh is a great place to start.As far as wear goes, I have done makeup tests with the foundation on my face bare skin and without primer and with skin care prep, and it looked as good as it did when I put it on. I wore this foundation for up to 12 - 15 hours each time, and the only thing that happened was that I did start looking a little \"dewy\" in my T-zone around hour 10, but nothing that a quick dab of powder wouldn't fix. The foundation never separated, never looked cakey, and didn't fill in any lines. It also played nicely with my concealer, etc.1. It didn't separate even after almost 15 hours, which was the day I wore it just on my face and with nothing else on underneath it.2. It didn't settle into my laugh lines or any fine lines.3. There was very minimal transfer, and what transferred were things like blush and highlight. The foundation itself had practically no transfer.4. The longer it was on my face, the better it looked, and it looked fantastic to start. Plus my skin looked great when I removed it.5. It stayed on my face until I took it off, and this was even through gardening, running errands, and going out into a heat wave.IMPORTANT TIPS TO REMEMBER:1. DON'T keep constantly keep pressing into the foundation. When they say a little goes a long way, they mean it. Press the applicator LIGHTLY once into the cushion so that you can barely see the foundation on the applicator. If you can see it, tap the excess off on the inside of the cover. It is buildable, so start with a very light layer, which will be more than enough to do your whole face. You should be able to lightly press into the compact and use that little bit to cover your whole face, and if you miss a spot or two, pick up the excess that you wiped on the inside cover and use that.2. If the foundation looks cakey or orange, you applied WAY too much to the pad and piled the excess right onto your face. The more you apply in the very first application, the more it will oxidize and give you cake-face.3. DON'T drag the applicator sponge across your face. That's another reason why you have cake face and look like an Oompa-Loompa. TAP the sponge into your face, starting from the center and work outward.4. DO NOT use a foundation brush or beauty blender to apply this foundation. This will also give you cake-face because you're using too much foundation all at once.4. SKIN PREP IS KEY! I have combo/oily skin, so I did my skin prep (clean skin, moisturizer, primer for oily skin), let it sit and soak in for 5-10 minutes, and then applied this foundation. If you have oily skin, set this foundation with powder.5. Wait for the foundation to set before you apply anything on top of it. It dries down fast, especially if you apply it the right way.6. Go a shade lighter than you think you'll need. Even with the light application, it does oxidize like any other makeup does. It will oxidize a shade darker. And again, if you put on too much, you will turn orange.I had no breakouts or flaky skin anywhere with this foundation. I think the people having problems with this foundation should address it through their skin prep. Of course there are people who will be allergic and who can't use the foundation, but I think the majority of people complaining about how the foundation looks don't know how to apply it correctly.TL:DR - Absolutely love this foundation; 10 out of 10 would recommend.UPDATE AND EDIT ON 8/27/2024:TL:DR - I still like this foundation, but I got one of the recent shade updates (45W Chestnut), and it was a swing and a miss. I got a bit darker than anticipated because - SUMMER- and was really excited that a warm shade had come out. I pre-ordered it, got two compacts of the new shade b/c I remembered how quickly they sold out, and got one of the first batches.Way, WAY too red. And when it oxidized, my face was two shades darker than my ears! Even after applying the foundation using the techniques I outlined earlier.Do I still like the product? Yes. I like the coverage, I like the wear-ability, I like how it feels on my skin. But if you're still listening, Tir-Tir, please make warm AND cool shades, especially in the deeper skin tones. POC have different undertones, and not all dark people have red undertones.I appreciate that you've been receptive to our requests thus far, but you're almost there with the shade range! Keep going, and like they say in K-Dramas, Fighting!\n  \nRead more\n  111 people found this helpful\n    \n          \n              \n                  Helpful\n              \n          \n      Sending feedback...Thank you for your feedback.Sorry, we failed to record your vote. Please try again\n        Report\n  &lt;img src=\"https://c.media-amazon.com/images/S/amazon-avatars-global/default.png\"/&gt;AM4.0 out of 5 stars\n\n\n\n\n\n\n\n  \n  \n    Great coverage, but..\n  \nReviewed in the United States on August 9, 2024Size: 0.15 Fl Oz (Pack of 1)Color: 23N SandVerified Purchase\n\n\n\n\n\n\n\n  \n  \n    I bought 3 different shades to find out which shade worked best for my skin. It took some time for the products to actually ship, but I was excited when I finally received it. One package looked like it had been opened, but I assumed it was knocked around pretty good while in transit (it was shipped with other items). When I opened it, I found it strange that the sponge was upside down. When I opened it, there was no protective film. I've bought cushion foundations in the past, but they've always had a protective plastic that you must remove before use. When I compared it to the other items, they all had a protective film and \"right side up\" sponges. With this particular shade, I also saw that the sponge and the foundation had been used. I'm not sure if this item was one another buyer had returned, but I was disappointed. I swatched the shade and it seemed like a good shade for my lighter months.. I'll probably this shade again during the winter time.The actual product was great - coverage and lasting power. I'm not fond of dewy foundations, especially because I have oily, sensitive skin. This cushion gave me a semi-matte appearance that made me feel like I had a \"glow within\" vibe without looking oily. The formula didn't irritate my skin and I found that one dab of the product was enough to cover my whole face. It is also buildable so if I needed more coverage on certain areas, I could do so easily. It effectively covered the hyperpigmentation I had, but didn't feel heavy on the skin. There was some breakdown at the end of the day, but compared to other foundations I have, it lasted well. I would continue to purchase this item, but I hope next time I receive unused items.\n  \nRead more\n  12 people found this helpful\n    \n          \n              \n                  Helpful\n              \n          \n      Sending feedback...Thank you for your feedback.Sorry, we failed to record your vote. Please try again\n        Report",</v>
      </c>
      <c r="AU26" t="str" cm="1">
        <f t="array" ref="AU26">INDEX($P$43:$P$1000, (ROW()-ROW($AU$1))*6 + 1)</f>
        <v>https://www.amazon.com/Foundation-Long-Lasting-Lightweight-Buildable-Semi-Matte/dp/B09LCH86FM?psc=&amp;linkCode=ll1&amp;tag=dividy-20&amp;linkId=73fae5ff4ecee8195b23f7055d68657e&amp;language=en_US&amp;ref_=as_li_ss_tl</v>
      </c>
    </row>
    <row r="27" spans="2:47" x14ac:dyDescent="0.2">
      <c r="AO27" t="str" cm="1">
        <f t="array" ref="AO27">INDEX($N$43:$N$1000, (ROW()-ROW($AO$1))*6 + 1)</f>
        <v>https://www.amazon.com/Tree-Hut-Hydrating-Exfoliating-Nourishing/dp/B07VW3YSWH/ref=zg_bs_g_beauty_d_sccl_26/133-8364463-3604600?psc=</v>
      </c>
      <c r="AP27" t="str" cm="1">
        <f t="array" ref="AP27">INDEX($N$41:$N$1000, (ROW()-ROW($AP$1))*6 + 1)</f>
        <v>Tree Hut Vitamin C Shea Sugar Scrub, 18 oz, Ultra Hydrating and Exfoliating Scrub for Nourishing Essential Body Care</v>
      </c>
      <c r="AQ27" t="str" cm="1">
        <f t="array" ref="AQ27">INDEX($N$40:$N$1000, (ROW()-ROW($AQ$1))*6 + 1)</f>
        <v>https://c.media-amazon.com/images/I/81E2NQ1ftHL._AC_UL600_SR600,400_.jpg</v>
      </c>
      <c r="AR27" t="str" cm="1">
        <f t="array" ref="AR27">INDEX($N$42:$N$1000, (ROW()-ROW($AR$1))*6 + 1)</f>
        <v>Tree-Hut-Hydrating-Exfoliating-Nourishing</v>
      </c>
      <c r="AS27" t="str" cm="1">
        <f t="array" ref="AS27">INDEX($P$41:$P$1000, (ROW()-ROW($AS$1))*6 + 1)</f>
        <v xml:space="preserve">    "productDetails": "About this item                   Exfoliating body scrub removes dull, dry skin to reveal glowing, soft, smooth skin     Deeply nourish and balance skin’s hydration to help restore skin's natural glow     Vegan, paraben free, sulfate free, alcohol free, no formaldehyde donors, has a no-slip formula and long-lasting fragrance     Scent: a boost of bright citrus with a touch of floral with key notes of Pink Grapefruit, Jasmine and Peach Nectar       \n                            ›  See more product details",</v>
      </c>
      <c r="AT27" t="str" cm="1">
        <f t="array" ref="AT27">INDEX($P$42:$P$1000, (ROW()-ROW($AT$1))*6 + 1)</f>
        <v xml:space="preserve">    "customerReviews": "&lt;img src=\"https://c.media-amazon.com/images/S/amazon-avatars-global/default.png\"/&gt;Casey5.0 out of 5 stars\n\n\n\n\n\n\n\n  \n  \n    Desert Oasis for Your Skin\n  \nReviewed in the United States on August 24, 2024Scent: Desert HazeSize: 1.13 Pound (Pack of 1)Verified Purchase\n\n\n\n\n\n\n\n  \n  \n    I've been using the Tree Hut Desert Haze Shea Sugar Scrub for a few weeks now, and I'm absolutely in love with the scent. It's a light and refreshing fragrance that's perfect for summer. The scrub itself is thick and creamy, and it exfoliates my skin without leaving it feeling dry or irritated.The scent is so refreshing and uplifting that it makes the whole experience of using the scrub even more enjoyable. It's like stepping into a desert oasis, and it leaves my skin feeling not only soft and smooth but also revitalized.I highly recommend the Tree Hut Desert Haze Shea Sugar Scrub to anyone who loves a refreshing and invigorating fragrance. It's a great way to pamper yourself and achieve smooth, glowing skin.Pros:Refreshing and uplifting scentGentle on the skinExfoliates without dryingLeaves skin feeling soft and smoothHydrated and nourishedOverall:I'm extremely satisfied with the Tree Hut Desert Haze Shea Sugar Scrub. It's a fantastic product that delivers on its promises. I highly recommend it to anyone looking for a gentle and effective exfoliator with a refreshing fragrance.\n  \nRead more\n  8 people found this helpful\n    \n          \n              \n                  Helpful\n              \n          \n      Sending feedback...Thank you for your feedback.Sorry, we failed to record your vote. Please try again\n        Report\n  &lt;img src=\"https://c.media-amazon.com/images/S/amazon-avatars-global/default._CR0%2C0%2C1024%2C1024_SX460_.png\"/&gt;Mommylhc5.0 out of 5 stars\n\n\n\n\n\n\n\n  \n  \n    Mmm Coconut Lime Scrub\n  \nReviewed in the United States on August 19, 2024Scent: Coconut LimeSize: 1.13 Pound (Pack of 1)Verified Purchase\n\n\n\n\n\n\n\n  \n  \n    I was searching for a scrub that won’t break the bank that was on sale and not overpriced for the amount you get. The sale on the Coconut Lime caught my eye. It arrived in the heat of summer so it was a little runny but after putting it in the fridge for an hour it did the trick. I’m not fond of most strong scents and very picky. I’m usually a pink rose or Himalayan salt kinda gal but wanted to grasp the end of summer scents before we head into Fall mode. The green coconut lime packaging is so nice. The scent is lovely feels like I’m on a vacation in the islands. The texture is just right. I love to use this on my elbows knees feet and hands the most. After, my skin feels silky smooth and radiant. No wonder there’s so many great reviews for this product. Now I know where to go for an exfoliating scrub that’s less than $6! I totally recommend!\n  \nRead more\n\n\n\n\n\n\n\n\n\n\n\n \n  \t\t \n\n\n\n\n    \n        \n        \n            \n        \n            \n        \n        \n            \n            \n        \n        \n            \n            \n        \n    \n    \n        \n\n            \n                &lt;img src=\"https://c.media-amazon.com/images/S/amazon-avatars-global/default._CR0%2C0%2C1024%2C1024_SX460_.png\"/&gt;Mommylhc\n            \n\n            5.0 out of 5 stars\n            \n                Mmm Coconut Lime Scrub\n            \n            \n            \n                \n                    \n                        \n                        \n                            \n                                \n                                \n                                    Reviewed in the United States on August 19, 2024\n                                \n                            \n                        \n                    \n                \n            \n        \n        \n            I was searching for a scrub that won’t break the bank that was on sale and not overpriced for the amount you get. The sale on the Coconut Lime caught my eye. It arrived in the heat of summer so it was a little runny but after putting it in the fridge for an hour it did the trick. I’m not fond of most strong scents and very picky. I’m usually a pink rose or Himalayan salt kinda gal but wanted to grasp the end of summer scents before we head into Fall mode. The green coconut lime packaging is so nice. The scent is lovely feels like I’m on a vacation in the islands. The texture is just right. I love to use this on my elbows knees feet and hands the most. After, my skin feels silky smooth and radiant. No wonder there’s so many great reviews for this product. Now I know where to go for an exfoliating scrub that’s less than $6! I totally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src=\"https://c.media-amazon.com/images/I/61EL-i3AOVL._SY88.jpg\" height=\"88\" width=\"100%\"/&gt;&lt;img alt=\"Customer image\" src=\"https://c.media-amazon.com/images/I/718N7Azig9L._SY88.jpg\" height=\"88\" width=\"100%\"/&gt;\n\n        P.when('A', 'cr-image-popover-controller').execute(function(A, imagePopoverController) {\n          A.on(\"a:popover:beforeShow:R3E2KBTVY8TADZ_gallerySection_main\", function(data) {\n            imagePopoverController.initImagePopover(\"R3E2KBTVY8TADZ\", \"[https://c.media-amazon.com/images/I/61EL-i3AOVL.jpg, https://c.media-amazon.com/images/I/718N7Azig9L.jpg]\", data);\n          });\n        });\n    \n\n  10 people found this helpful\n    \n          \n              \n                  Helpful\n              \n          \n      Sending feedback...Thank you for your feedback.Sorry, we failed to record your vote. Please try again\n        Report\n  &lt;img src=\"https://c.media-amazon.com/images/S/amazon-avatars-global/default.png\"/&gt;Jill Ingenito5.0 out of 5 stars\n\n\n\n\n\n\n\n  \n  \n    HONEST review of the vit C sugar scrub\n  \nReviewed in the United States on September 6, 2024Scent: Vitamin CSize: 1.13 Pound (Pack of 1)Verified Purchase\n\n\n\n\n\n\n\n\n\n\n\n\n\n\n\n\n\n\n    \n        \n\n        \n        \n            \n        \n\n        \n            \n                \n\n\n\n\n{\"clickstreamNexusMetricsConfig\":{\"actionType\":\"DISCOVERY\",\"productId\":\"\",\"eventOwner\":\"vsemetrics_playercards\",\"schemaId\":\"clickstream.CustomerEvent.4\",\"producerId\":\"vsemetrics_playercards\",\"eventType\":\"IVEVideoView\"},\"clientPrefix\":\"vse_reviews_desktop_r1xa08cx4iv3t0_1726262501539\",\"closedCaptionsConfig\":{\"captionsOnTexts\":{\"en\":\"English (Automated)\"},\"captionsOffText\":\"Captions off\",\"languageToLabelTexts\":{\"English\":\"English\"}},\"sushiMetricsConfig\":{\"isRobot\":false,\"clientId\":\"VSE-US\",\"videoAsinList\":\"\",\"weblabIds\":\"\",\"eventSource\":\"Player\",\"sessionId\":\"133-8364463-3604600\",\"refMarkers\":\"vse_reviews_desktop_R1XA08CX4IV3T0_1726262501539_ref\",\"placementContext\":\"cr_inline_review\",\"marketplaceId\":\"ATVPDKIKX0DER\",\"isInternal\":false,\"endpoint\":\"https://unagi-na.amazon.com/1/events/com.amazon.eel.vse.metrics.prod.events.test\",\"requestId\":\"XSE6VP045GEY012M9RNY\",\"customerId\":\"A249XJ9JIO8LDW\",\"sessionType\":1},\"mimeType\":\"application/x-mpegURL\",\"nexusMetricsConfig\":{\"isInternal\":false,\"widgetMetricsSchemaId\":\"vse.VSECardsEvents.8\",\"clientId\":\"VSE-US\",\"videoAsinList\":\"\",\"weblabIds\":\"\",\"eventSource\":\"Player\",\"videoAsin\":\"R1XA08CX4IV3T0\",\"producerId\":\"vsemetrics_playercards\",\"refMarkers\":\"vse_reviews_desktop_R1XA08CX4IV3T0_1726262501539_ref\",\"placementContext\":\"cr_inline_review\",\"playerTSMMetricsSchemaId\":\"vse.VSECardsPlayerEvents.7\"},\"videoHeight\":0,\"videoWidth\":0,\"initialClosedCaptions\":\"en,https://c.media-amazon.com/images/S/vse-vms-closed-captions-artifact-us-east-1-prod/closedCaptions/214b630d-4f63-4051-9a1e-f12a82800a2a.vtt\",\"videoUrl\":\"https://c.media-amazon.com/images/S/vse-vms-transcoding-artifact-us-east-1-prod/349d768d-a991-48af-ae0a-7631909c024a/embedded.cc.default.vertical.jobtemplate.hls.m3u8\",\"metricsEmissionMethod\":\"nexus\",\"imageUrl\":\"https://c.media-amazon.com/images/I/61eHgARw8xL._SY256.jpg\",\"awaConfig\":{\"useUpNextComponent\":false,\"clickstreamNexusMetricsConfig\":{\"actionType\":\"DISCOVERY\",\"productId\":\"\",\"eventOwner\":\"vsemetrics_playercards\",\"schemaId\":\"clickstream.CustomerEvent.4\",\"producerId\":\"vsemetrics_playercards\",\"eventType\":\"IVEVideoView\"},\"initialVideo\":\"R1XA08CX4IV3T0\",\"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xa08cx4iv3t0_1726262501539-player-404f4018-153d-4155-b62d-7e926611143c\",\"allowCrossOrigin\":false,\"requestMetadata\":{\"marketplaceId\":\"ATVPDKIKX0DER\",\"clientId\":\"VSE-US\",\"method\":\"cr_inline_review\",\"requestId\":\"XSE6VP045GEY012M9RNY\",\"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XA08CX4IV3T0_1726262501539_ref\",\"placementContext\":\"cr_inline_review\",\"marketplaceId\":\"ATVPDKIKX0DER\",\"isInternal\":false,\"endpoint\":\"https://unagi-na.amazon.com/1/events/com.amazon.eel.vse.metrics.prod.events.test\",\"requestId\":\"XSE6VP045GEY012M9RNY\",\"customerId\":\"A249XJ9JIO8LDW\",\"sessionType\":1},\"ospLinkCode\":\"\",\"showPosterImage\":true,\"languageCode\":\"en\",\"version\":\"\",\"nexusMetricsConfig\":{\"isInternal\":false,\"widgetMetricsSchemaId\":\"vse.VSECardsEvents.8\",\"clientId\":\"VSE-US\",\"videoAsinList\":\"\",\"weblabIds\":\"\",\"eventSource\":\"Player\",\"videoAsin\":\"R1XA08CX4IV3T0\",\"producerId\":\"vsemetrics_playercards\",\"refMarkers\":\"vse_reviews_desktop_R1XA08CX4IV3T0_1726262501539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I’ve been using the Tree Hut Vitamin C Shea Sugar Scrub, and it’s officially my favorite body exfoliator! Here’s what makes it stand out:1. Exfoliates Effectively: This scrub is fantastic for getting rid of dead skin. The sugar crystals are just the right size to provide deep exfoliation without being too harsh. After every use, my skin feels noticeably smoother and softer.2. Hydrating Formula: Unlike other scrubs that can leave your skin feeling dry, this one is infused with shea butter, which helps keep my skin hydrated and nourished. Even after exfoliating, I don’t feel like I need to immediately apply lotion.3. Vitamin C Brightening Power: The addition of vitamin C is a huge bonus! Over time, I’ve noticed that my skin looks brighter and more even-toned. It’s great for targeting areas of dullness, especially on my legs and arms.4. Refreshing Scent: The scent is light and fresh, with a hint of citrus from the vitamin C. It’s not overwhelming but leaves a subtle fragrance on your skin that’s pleasant and energizing.5. Easy to Apply: The scrub has a thick, rich consistency, making it easy to scoop and apply without it slipping out of your hands. It stays put on the skin while exfoliating, and rinsing it off is easy too, without leaving any residue.6. Value for Money: For 18 oz, this scrub is a great value. A little goes a long way, so it lasts a while even if you use it regularly.7. Vegan &amp; Cruelty-Free: It’s great to know this product is vegan and cruelty-free, so I can feel good about the ingredients and ethical practices behind it.Overall: If you’re looking for an affordable, effective, and hydrating body scrub with skin-brightening benefits, the Tree Hut Vitamin C Shea Sugar Scrub is a fantastic choice. It has improved both the look and feel of my skin, making it a staple in my body care routine!\n  \nRead more\n\n\n\n\n\n\n\n\n\n\n\n \n  \t\t \n\n\n\n\n    \n        \n        \n            \n        \n            \n        \n        \n            \n            \n        \n        \n            \n            \n        \n    \n    \n        \n\n            \n                &lt;img src=\"https://c.media-amazon.com/images/S/amazon-avatars-global/default.png\"/&gt;Jill Ingenito\n            \n\n            5.0 out of 5 stars\n            \n                HONEST review of the vit C sugar scrub\n            \n            \n            \n                \n                    \n                        \n                        \n                            \n                                \n                                \n                                    Reviewed in the United States on September 6, 2024\n                                \n                            \n                        \n                    \n                \n            \n        \n        \n            I’ve been using the Tree Hut Vitamin C Shea Sugar Scrub, and it’s officially my favorite body exfoliator! Here’s what makes it stand out:1. Exfoliates Effectively: This scrub is fantastic for getting rid of dead skin. The sugar crystals are just the right size to provide deep exfoliation without being too harsh. After every use, my skin feels noticeably smoother and softer.2. Hydrating Formula: Unlike other scrubs that can leave your skin feeling dry, this one is infused with shea butter, which helps keep my skin hydrated and nourished. Even after exfoliating, I don’t feel like I need to immediately apply lotion.3. Vitamin C Brightening Power: The addition of vitamin C is a huge bonus! Over time, I’ve noticed that my skin looks brighter and more even-toned. It’s great for targeting areas of dullness, especially on my legs and arms.4. Refreshing Scent: The scent is light and fresh, with a hint of citrus from the vitamin C. It’s not overwhelming but leaves a subtle fragrance on your skin that’s pleasant and energizing.5. Easy to Apply: The scrub has a thick, rich consistency, making it easy to scoop and apply without it slipping out of your hands. It stays put on the skin while exfoliating, and rinsing it off is easy too, without leaving any residue.6. Value for Money: For 18 oz, this scrub is a great value. A little goes a long way, so it lasts a while even if you use it regularly.7. Vegan &amp; Cruelty-Free: It’s great to know this product is vegan and cruelty-free, so I can feel good about the ingredients and ethical practices behind it.Overall: If you’re looking for an affordable, effective, and hydrating body scrub with skin-brightening benefits, the Tree Hut Vitamin C Shea Sugar Scrub is a fantastic choice. It has improved both the look and feel of my skin, making it a staple in my body care routine!\n        \n        \n            \n                Images in this review\n            \n            \n                \n                    \n                        \n                    \n                \n            \n        \n    \n        \n    \n\n\n\n\n\n   function toggleSeeAllView() {\n       P.when('A', 'cr-image-popover-controller').execute(function(A, imagePopoverController) {\n          imagePopoverController.toggleSeeAllView(true);\n       });\n   }\n\n\n       &lt;img alt=\"Customer image\" src=\"https://c.media-amazon.com/images/I/618n4nw94kL._SY88.jpg\" height=\"88\" width=\"100%\"/&gt;\n\n        P.when('A', 'cr-image-popover-controller').execute(function(A, imagePopoverController) {\n          A.on(\"a:popover:beforeShow:R1XA08CX4IV3T0_gallerySection_main\", function(data) {\n            imagePopoverController.initImagePopover(\"R1XA08CX4IV3T0\", \"[https://c.media-amazon.com/images/I/618n4nw94kL.jpg]\", data);\n          });\n        });\n    \n\n  3 people found this helpful\n    \n          \n              \n                  Helpful\n              \n          \n      Sending feedback...Thank you for your feedback.Sorry, we failed to record your vote. Please try again\n        Report\n  &lt;img src=\"https://c.media-amazon.com/images/S/amazon-avatars-global/default.png\"/&gt;Jody O.5.0 out of 5 stars\n\n\n\n\n\n\n\n  \n  \n    Loving this scrub!\n  \nReviewed in the United States on September 1, 2024Scent: Pumpkin PopSize: 18 Fl Oz (Pack of 1)Verified Purchase\n\n\n\n\n\n\n\n  \n  \n    I'm on a septic system so I was looking for a nice facial scrub that I could wash down the drain without worry about how it was going to decompose. AND I wanted something that smelled as nice as what my facialist uses. BOOM!! Here it is! This sugar scrub has a wonderful Pumpkin smell AND it feels really gentle while exfoliating. It leaves your skin nice and smooth after rubbing till the \"sugars\" melt and the oils have hydrated your skin. If you're looking at this review, then you should know its time to try this out!\n  \nRead more\n  2 people found this helpful\n    \n          \n              \n                  Helpful\n              \n          \n      Sending feedback...Thank you for your feedback.Sorry, we failed to record your vote. Please try again\n        Report\n  &lt;img src=\"https://c.media-amazon.com/images/S/amazon-avatars-global/979ab7ce-4d78-49dd-826a-d889be58ee48._CR0%2C0%2C500%2C500_SX460_.jpg\"/&gt;Lisa G.4.0 out of 5 stars\n\n\n\n\n\n\n\n  \n  \n    A must have for smooth looking skin\n  \nReviewed in the United States on September 5, 2024Scent: VanillaSize: 1.13 Pound (Pack of 1)Verified Purchase\n\n\n\n\n\n\n\n  \n  \n    This ultra-hydrating exfoliating scrub is fantastic! It exfoliates gently yet effectively, removing dead skin cells while deeply hydrating the skin. The scrub’s formula leaves my skin feeling soft, smooth, and refreshed without any dryness or irritation. The added hydration is a great bonus, making it perfect for maintaining a healthy glow. This scrub is a fantastic choice if you’re looking for an exfoliant that buffs and moisturizes!\n  \nRead more\n  \n    \n          \n              \n                  Helpful\n              \n          \n      Sending feedback...Thank you for your feedback.Sorry, we failed to record your vote. Please try again\n        Report\n  &lt;img src=\"https://c.media-amazon.com/images/S/amazon-avatars-global/default.png\"/&gt;Chris  L.5.0 out of 5 stars\n\n\n\n\n\n\n\n  \n  \n    One of my favorites!\n  \nReviewed in the United States on September 7, 2024Scent: Vitamin CSize: 1.13 Pound (Pack of 1)Verified Purchase\n\n\n\n\n\n\n\n  \n  \n    This product is a staple in our bathroom!!! My girls love it. It sloughs off all the dead/dry skin. Is a great exfoliation prior to shaving and leaves the skin super soft and glowing appearance. We use on our feet and heels-and takes the dry and cracked skin right off. A little bit goes a long way making the price super affordable! We like to try different scents too!\n  \nRead more\n  \n    \n          \n              \n                  Helpful\n              \n          \n      Sending feedback...Thank you for your feedback.Sorry, we failed to record your vote. Please try again\n        Report\n  &lt;img src=\"https://c.media-amazon.com/images/S/amazon-avatars-global/414701ad-d52f-434f-81cf-133df0cf2299._CR14%2C0%2C472%2C472_SX460_.jpg\"/&gt;Myke Jess5.0 out of 5 stars\n\n\n\n\n\n\n\n  \n  \n    Great scrubs\n  \nReviewed in the United States on August 5, 2024Scent: Desert HazeSize: 1.13 Pound (Pack of 1)Verified Purchase\n\n\n\n\n\n\n\n  \n  \n    I've gotten 3.. these 2 plus Vitamin C. I received 2 of the 3 with clear wrap on them, as shown on the Desert Haze. Wasn't fond of getting 1 without wrapping, but I came to believe that the reason is, when the warehouses stock them, some people may completely remove the wrapping from the bulk, while some people separate the jars from eo, but leave the wrapper. They aren't wrapped as if they are done individually, which leads me to think this is what makes the difference. Still stinks receiving products with zero seal or wrapping, but I've received plenty of other products similarly and accept that its how it is.Aside from that.. the scrubs are great! I've always had bumpy patches on my biceps and thighs, but since using these, my skin is super smooth. I'll definitely continue purchasing\n  \nRead more\n\n\n\n\n\n\n\n\n\n\n\n \n  \t\t \n\n\n\n\n    \n        \n        \n            \n        \n            \n        \n        \n            \n            \n        \n        \n            \n            \n        \n    \n    \n        \n\n            \n                &lt;img src=\"https://c.media-amazon.com/images/S/amazon-avatars-global/414701ad-d52f-434f-81cf-133df0cf2299._CR14%2C0%2C472%2C472_SX460_.jpg\"/&gt;Myke Jess\n            \n\n            5.0 out of 5 stars\n            \n                Great scrubs\n            \n            \n            \n                \n                    \n                        \n                        \n                            \n                                \n                                \n                                    Reviewed in the United States on August 5, 2024\n                                \n                            \n                        \n                    \n                \n            \n        \n        \n            I've gotten 3.. these 2 plus Vitamin C. I received 2 of the 3 with clear wrap on them, as shown on the Desert Haze. Wasn't fond of getting 1 without wrapping, but I came to believe that the reason is, when the warehouses stock them, some people may completely remove the wrapping from the bulk, while some people separate the jars from eo, but leave the wrapper. They aren't wrapped as if they are done individually, which leads me to think this is what makes the difference. Still stinks receiving products with zero seal or wrapping, but I've received plenty of other products similarly and accept that its how it is.Aside from that.. the scrubs are great! I've always had bumpy patches on my biceps and thighs, but since using these, my skin is super smooth. I'll definitely continue purchasing\n        \n        \n            \n                Images in this review\n            \n            \n                \n                    \n                        \n                    \n                        \n                    \n                        \n                    \n                \n            \n        \n    \n        \n    \n\n\n\n\n\n   function toggleSeeAllView() {\n       P.when('A', 'cr-image-popover-controller').execute(function(A, imagePopoverController) {\n          imagePopoverController.toggleSeeAllView(true);\n       });\n   }\n\n\n       &lt;img alt=\"Customer image\" src=\"https://c.media-amazon.com/images/I/71e7SupVY9L._SY88.jpg\" height=\"88\" width=\"100%\"/&gt;&lt;img alt=\"Customer image\" src=\"https://c.media-amazon.com/images/I/711rNYTZXPL._SY88.jpg\" height=\"88\" width=\"100%\"/&gt;&lt;img alt=\"Customer image\" src=\"https://c.media-amazon.com/images/I/71NMMW3AfdL._SY88.jpg\" height=\"88\" width=\"100%\"/&gt;\n\n        P.when('A', 'cr-image-popover-controller').execute(function(A, imagePopoverController) {\n          A.on(\"a:popover:beforeShow:RRWGRGMIDI9A0_gallerySection_main\", function(data) {\n            imagePopoverController.initImagePopover(\"RRWGRGMIDI9A0\", \"[https://c.media-amazon.com/images/I/71e7SupVY9L.jpg, https://c.media-amazon.com/images/I/711rNYTZXPL.jpg, https://c.media-amazon.com/images/I/71NMMW3AfdL.jpg]\", data);\n          });\n        });\n    \n\n  13 people found this helpful\n    \n          \n              \n                  Helpful\n              \n          \n      Sending feedback...Thank you for your feedback.Sorry, we failed to record your vote. Please try again\n        Report",</v>
      </c>
      <c r="AU27" t="str" cm="1">
        <f t="array" ref="AU27">INDEX($P$43:$P$1000, (ROW()-ROW($AU$1))*6 + 1)</f>
        <v>https://www.amazon.com/Tree-Hut-Hydrating-Exfoliating-Nourishing/dp/B07VW3YSWH?psc=&amp;linkCode=ll1&amp;tag=dividy-20&amp;linkId=60a395627df8939fe9483f8efca41731&amp;language=en_US&amp;ref_=as_li_ss_tl</v>
      </c>
    </row>
    <row r="28" spans="2:47" x14ac:dyDescent="0.2">
      <c r="B28" t="s">
        <v>132</v>
      </c>
      <c r="AO28" t="str" cm="1">
        <f t="array" ref="AO28">INDEX($N$43:$N$1000, (ROW()-ROW($AO$1))*6 + 1)</f>
        <v>https://www.amazon.com/Instant-Dual-Sided-Precise-Defines-Contours/dp/B00WAJAKOU/ref=zg_bs_g_beauty_d_sccl_27/133-8364463-3604600?psc=</v>
      </c>
      <c r="AP28" t="str" cm="1">
        <f t="array" ref="AP28">INDEX($N$41:$N$1000, (ROW()-ROW($AP$1))*6 + 1)</f>
        <v>e.l.f., Instant Lift Brow Pencil, Dual-Sided, Precise, Fine Tip, Shapes, Defines, Fills Brows, Contours, Combs, Tames, Neutral Brown, 0.006 Oz</v>
      </c>
      <c r="AQ28" t="str" cm="1">
        <f t="array" ref="AQ28">INDEX($N$40:$N$1000, (ROW()-ROW($AQ$1))*6 + 1)</f>
        <v>https://c.media-amazon.com/images/I/51nnm3xrl9L._AC_UL600_SR600,400_.jpg</v>
      </c>
      <c r="AR28" t="str" cm="1">
        <f t="array" ref="AR28">INDEX($N$42:$N$1000, (ROW()-ROW($AR$1))*6 + 1)</f>
        <v>Instant-Dual-Sided-Precise-Defines-Contours</v>
      </c>
      <c r="AS28" t="str" cm="1">
        <f t="array" ref="AS28">INDEX($P$41:$P$1000, (ROW()-ROW($AS$1))*6 + 1)</f>
        <v xml:space="preserve">    "productDetails": "About this item                   SHAPE, DEFINE, FILL Our instant lift eyebrow pencil shapes, defines, and fills in brows for a natural, polished look. Make your brows appear thicker, fuller and more detailed with this dual-sided pencil and brush. Perfect for use with stencils.     LONG LASTING STYLE Achieve precise lines and perfectly contoured brows that last for hours with this amazing eyebrow pencil/brush combo.     HOW TO USE Utilize the spool brush to comb eyebrows into desired shape, then use the liner to fill in brows with fine, small strokes.     AT e.l.f. COSMETICS, we believe that beauty comes from within all of us, and our products are designed to let your inner beauty shine through. We offer luxurious cosmetics made with quality ingredients that are perfect for women of any age.     CRUELTY FREE AND VEGAN Our cosmetics are PETA certified cruelty free and vegan, so you can feel good about using our products.       \n                            ›  See more product details",</v>
      </c>
      <c r="AT28" t="str" cm="1">
        <f t="array" ref="AT28">INDEX($P$42:$P$1000, (ROW()-ROW($AT$1))*6 + 1)</f>
        <v xml:space="preserve">    "customerReviews": "&lt;img src=\"https://c.media-amazon.com/images/S/amazon-avatars-global/default.png\"/&gt;Nicole Scognamillo 5.0 out of 5 stars\n\n\n\n\n\n\n\n  \n  \n    Best eyebrow pencil EVER\n  \nReviewed in the United States on September 10, 2024Color: TaupeSize: 1 Count (Pack of 1)Verified Purchase\n\n\n\n\n\n\n\n  \n  \n    I have used this pencil for years and I hope elf doesn’t stop making it. It goes on on smooth and creamy and makes it effortless to draw these eyebrows on every day. I’m blonde with light to medium skin tone depending on the season and I use taupe.\n  \nRead more\n  One person found this helpful\n    \n          \n              \n                  Helpful\n              \n          \n      Sending feedback...Thank you for your feedback.Sorry, we failed to record your vote. Please try again\n        Report\n  &lt;img src=\"https://c.media-amazon.com/images/S/amazon-avatars-global/default.png\"/&gt;Cathy Ewing5.0 out of 5 stars\n\n\n\n\n\n\n\n  \n  \n    WORTH IT\n  \nReviewed in the United States on September 9, 2024Color: BlondeSize: 0.01 Ounce (Pack of 1)Verified Purchase\n\n\n\n\n\n\n\n  \n  \n    I am blonde and love this pencil for this price. It stays on all day. Looks natural. I did not have any breakage issues (keep lead short for support). Formerly used IT but it was so pricy and didn’t last very long. Nice substitute.\n  \nRead more\n  \n    \n          \n              \n                  Helpful\n              \n          \n      Sending feedback...Thank you for your feedback.Sorry, we failed to record your vote. Please try again\n        Report\n  &lt;img src=\"https://c.media-amazon.com/images/S/amazon-avatars-global/default.png\"/&gt;Mary4.0 out of 5 stars\n\n\n\n\n\n\n\n  \n  \n    Application\n  \nReviewed in the United States on September 2, 2024Color: Neutral BrownSize: 1 Count (Pack of 1)Verified Purchase\n\n\n\n\n\n\n\n  \n  \n    Goes on a tiny bit dry.  So I put a little moisturizer on my brows first for the product to apply nicely.  But great color, stays on all day.  Affordable!\n  \nRead more\n  2 people found this helpful\n    \n          \n              \n                  Helpful\n              \n          \n      Sending feedback...Thank you for your feedback.Sorry, we failed to record your vote. Please try again\n        Report\n  &lt;img src=\"https://c.media-amazon.com/images/S/amazon-avatars-global/default.png\"/&gt;4everkid5.0 out of 5 stars\n\n\n\n\n\n\n\n  \n  \n    Perfect ash blonde\n  \nReviewed in the United States on August 31, 2024Color: BlondeSize: 0.01 Ounce (Pack of 1)Verified Purchase\n\n\n\n\n\n\n\n  \n  \n    I absolutely love this. I purchased so many eyebrow pencils before this taupe colored E.l.f. and every one was too dark, too orange, too intense or just wrong. I have ashy blondish brown hair and this is the perfect subtle color without looking grey. I buy them in bunches at this great price and will stick with this until they discontinue, or I do, whichever comes first.\n  \nRead more\n  4 people found this helpful\n    \n          \n              \n                  Helpful\n              \n          \n      Sending feedback...Thank you for your feedback.Sorry, we failed to record your vote. Please try again\n        Report\n  &lt;img src=\"https://c.media-amazon.com/images/S/amazon-avatars-global/8814535e-2e10-4013-af39-75047f396ffb._CR62%2C0%2C375%2C375_SX460_.jpg\"/&gt;Corinne Patrone,Agrell5.0 out of 5 stars\n\n\n\n\n\n\n\n  \n  \n    Wow, elf\n  \nReviewed in the United States on July 22, 2024Color: Neutral BrownSize: 1 Count (Pack of 1)Verified Purchase\n\n\n\n\n\n\n\n  \n  \n    So elf is known as a much cheaper make up brand but it’s decent quality make up. You don’t even have to know what you’re doing to be able to apply their make up and it works just as well as Jeffree star Charlotte Tilbury because pretty much they’re all manufactured the same way they all use the same ingredients, a few tutorials and I have learned how to fill my eyebrows and this pencil actually is very easy. I’m 41 and I have not worn make up on my eyebrows ever but now that my hair is missing and I’ve done the 90s over pluck thin eyebrow look for so many years , I need some more hair and this pencil worked out great I’ve done it on the go in my Uber going to the store or to a doctors appointment. I have put eyebrows on with this pencil and just this pencil and they’ve looked great. I am very happy Once again elf has done it again . And the only reason that I ordered from Amazon and not the elf website because the shipping was faster and free\n  \nRead more\n  22 people found this helpful\n    \n          \n              \n                  Helpful\n              \n          \n      Sending feedback...Thank you for your feedback.Sorry, we failed to record your vote. Please try again\n        Report\n  &lt;img src=\"https://c.media-amazon.com/images/S/amazon-avatars-global/default.png\"/&gt;Lorena Rosas5.0 out of 5 stars\n\n\n\n\n\n\n\n  \n  \n    Perfect Eyebrow pencil\n  \nReviewed in the United States on September 9, 2024Color: Neutral BrownSize: 2 Count (Pack of 1)Verified Purchase\n\n\n\n\n\n\n\n  \n  \n    I just love the ease of applying some perfect match eyebrow color.  Bonus part is the uplifting brow brush.  I always buy two, never run out and always in stock. GREAT Value !\n  \nRead more\n  One person found this helpful\n    \n          \n              \n                  Helpful\n              \n          \n      Sending feedback...Thank you for your feedback.Sorry, we failed to record your vote. Please try again\n        Report\n  &lt;img src=\"https://c.media-amazon.com/images/S/amazon-avatars-global/default.png\"/&gt;Sacto Girl5.0 out of 5 stars\n\n\n\n\n\n\n\n  \n  \n    I Love this Brow Pencil\n  \nReviewed in the United States on September 1, 2024Color: Neutral BrownSize: 1 Count (Pack of 1)Verified Purchase\n\n\n\n\n\n\n\n  \n  \n    I use this brow pencil to fill in a few spots on my brows.  Because it has a rounded tip, rather than a pointed one, I am able to blend it in seamlessly.  I have used other, more expensive pencils, but I always come back to this one.\n  \nRead more\n  2 people found this helpful\n    \n          \n              \n                  Helpful\n              \n          \n      Sending feedback...Thank you for your feedback.Sorry, we failed to record your vote. Please try again\n        Report\n  &lt;img src=\"https://c.media-amazon.com/images/S/amazon-avatars-global/d2f5961b-3df0-4535-ad3a-1cc8955059fe._CR0%2C0%2C140%2C140_UX460_.jpg\"/&gt;Amanda5.0 out of 5 stars\n\n\n\n\n\n\n\n  \n  \n    My Go-To Eyebrow Pencil\n  \nReviewed in the United States on August 1, 2024Color: Neutral BrownSize: 1 Count (Pack of 1)Verified Purchase\n\n\n\n\n\n\n\n  \n  \n    I have purchased many eyebrow pencils over the years and keep going back to this one.  My brows are pretty thick and just need a bit of color to darken them just a bit so they don't look washed out.  This does a great job of making them look natural.  I am sure that if you really applied a lot of the product, you could achieve a much more dramatic and less natural look but that isn't what I am going for.  The formula is not too soft and not too hard so it goes on smooth and then brushes in nicely with the spooly end of the brush.\n  \nRead more\n  4 people found this helpful\n    \n          \n              \n                  Helpful\n              \n          \n      Sending feedback...Thank you for your feedback.Sorry, we failed to record your vote. Please try again\n        Report",</v>
      </c>
      <c r="AU28" t="str" cm="1">
        <f t="array" ref="AU28">INDEX($P$43:$P$1000, (ROW()-ROW($AU$1))*6 + 1)</f>
        <v>https://www.amazon.com/Instant-Dual-Sided-Precise-Defines-Contours/dp/B00WAJAKOU?psc=&amp;linkCode=ll1&amp;tag=dividy-20&amp;linkId=3a06ca7b33bcbfae06d5962b68bb3f69&amp;language=en_US&amp;ref_=as_li_ss_tl</v>
      </c>
    </row>
    <row r="29" spans="2:47" x14ac:dyDescent="0.2">
      <c r="B29" t="s">
        <v>133</v>
      </c>
      <c r="AO29" t="str" cm="1">
        <f t="array" ref="AO29">INDEX($N$43:$N$1000, (ROW()-ROW($AO$1))*6 + 1)</f>
        <v>https://www.amazon.com/CeraVe-Moisturizing-Lotion-Hyaluronic-Fragrance/dp/B07RK4HST7/ref=zg_bs_g_beauty_d_sccl_28/133-8364463-3604600?psc=</v>
      </c>
      <c r="AP29" t="str" cm="1">
        <f t="array" ref="AP29">INDEX($N$41:$N$1000, (ROW()-ROW($AP$1))*6 + 1)</f>
        <v>CeraVe Daily Moisturizing Lotion for Dry Skin | Body Lotion &amp; Face Moisturizer with Hyaluronic Acid and Ceramides | Daily Moisturizer | Fragrance Free | Oil-Free | 19 Ounce</v>
      </c>
      <c r="AQ29" t="str" cm="1">
        <f t="array" ref="AQ29">INDEX($N$40:$N$1000, (ROW()-ROW($AQ$1))*6 + 1)</f>
        <v>https://c.media-amazon.com/images/I/71etIFqlwCL._AC_UL600_SR600,400_.jpg</v>
      </c>
      <c r="AR29" t="str" cm="1">
        <f t="array" ref="AR29">INDEX($N$42:$N$1000, (ROW()-ROW($AR$1))*6 + 1)</f>
        <v>CeraVe-Moisturizing-Lotion-Hyaluronic-Fragrance</v>
      </c>
      <c r="AS29" t="str" cm="1">
        <f t="array" ref="AS29">INDEX($P$41:$P$1000, (ROW()-ROW($AS$1))*6 + 1)</f>
        <v xml:space="preserve">    "productDetails": "About this item                   [ DAILY MOISTURIZING LOTION ] Smooth, light-weight texture that is absorbed quickly, leaving skin feeling smooth and hydrated, never greasy     [ LONG-LASTING HYDRATION ] Contains Hyaluronic Acid to help retain skins natural moisture and MVE technology to provide 24 hour hydration     [ GENTLE ON SKIN ] Holds National Eczema Association (NEA) Seal of Acceptance. Fragrance free, allergy-tested, non-comedogenic, and suitable for use as a body lotion, face moisturizing lotion, and/or hand lotion     [ 3 ESSENTIAL CERAMIDES ] Ceramides are found naturally in the skin and make up 50% of the lipids in the skin barrier. All CeraVe products are formulated with three essential ceramides (1, 3, 6-II) to help restore and maintain the skin’s natural barrier     [ DEVELOPED WITH DERMATOLOGISTS ] CeraVe Skincare is developed with dermatologists and has products suitable for dry skin, sensitive skin, oily skin, acne-prone, and more.       \n                            ›  See more product details",</v>
      </c>
      <c r="AT29" t="str" cm="1">
        <f t="array" ref="AT29">INDEX($P$42:$P$1000, (ROW()-ROW($AT$1))*6 + 1)</f>
        <v xml:space="preserve">    "customerReviews": "&lt;img src=\"https://c.media-amazon.com/images/S/amazon-avatars-global/default.png\"/&gt;Maika22!5.0 out of 5 stars\n\n\n\n\n\n\n\n  \n  \n    Nourishing RELIEF!\n  \nReviewed in the United States on June 27, 2024Size: 19 Fl Oz (Pack of 1)Verified Purchase\n\n\n\n\n\n\n\n  \n  \n    CeraVe Daily Moisturizing Lotion for Dry Skin is a game-changer! As someone constantly battling dry skin, this lotion has transformed my daily routine. The lightweight formula absorbs quickly, leaving my skin feeling hydrated and silky smooth all day long. What sets it apart is its powerhouse ingredients like ceramides and hyaluronic acid, which not only moisturize deeply but also help restore the skin's natural barrier.One of my favorite features is the incredibly light scent, barely noticeable once applied. Whether you struggle with occasional dry patches or chronic dryness, this lotion is a must-try. It's gentle yet effective, making it suitable for sensitive skin types too. Say goodbye to dryness and hello to healthy, radiant skin with CeraVe Daily Moisturizing Lotion!\n  \nRead more\n  11 people found this helpful\n    \n          \n              \n                  Helpful\n              \n          \n      Sending feedback...Thank you for your feedback.Sorry, we failed to record your vote. Please try again\n        Report\n  &lt;img src=\"https://c.media-amazon.com/images/S/amazon-avatars-global/default.png\"/&gt;Laura5.0 out of 5 stars\n\n\n\n\n\n\n\n  \n  \n    Amazing!\n  \nReviewed in the United States on August 11, 2024Size: 19 Fl Oz (Pack of 1)Verified Purchase\n\n\n\n\n\n\n\n  \n  \n    CeraVe Daily Moisturizing Lotion is a must-have for anyone seeking deep, long-lasting moisture. It's lightweight, non-greasy, and absorbs quickly, leaving my skin feeling soft and hydrated all day. Perfect for sensitive skin, this cream has become an essential part of my skincare routine. Highly recommended!\n  \nRead more\n  3 people found this helpful\n    \n          \n              \n                  Helpful\n              \n          \n      Sending feedback...Thank you for your feedback.Sorry, we failed to record your vote. Please try again\n        Report\n  &lt;img src=\"https://c.media-amazon.com/images/S/amazon-avatars-global/default.png\"/&gt;Andy5.0 out of 5 stars\n\n\n\n\n\n\n\n  \n  \n    Great lotion for those with sensitive skin\n  \nReviewed in the United States on September 7, 2024Size: 19 Fl Oz (Pack of 1)Verified Purchase\n\n\n\n\n\n\n\n  \n  \n    Moisturizes well and helps with dry skin. Gentle enough to use on face. Hard to find quality, non-irritating fragrance free lotions, but this works wonders!\n  \nRead more\n  \n    \n          \n              \n                  Helpful\n              \n          \n      Sending feedback...Thank you for your feedback.Sorry, we failed to record your vote. Please try again\n        Report\n  &lt;img src=\"https://c.media-amazon.com/images/S/amazon-avatars-global/default.png\"/&gt;Rebecca Barker5.0 out of 5 stars\n\n\n\n\n\n\n\n  \n  \n    Oh so moisturizing!\n  \nReviewed in the United States on August 28, 2024Size: 19 Fl Oz (Pack of 1)Verified Purchase\n\n\n\n\n\n\n\n  \n  \n    There's nothing to dislike. Moisturizes as promised. Soaks in well. Not greasy. Very good price point for such a reliable product.\n  \nRead more\n  \n    \n          \n              \n                  Helpful\n              \n          \n      Sending feedback...Thank you for your feedback.Sorry, we failed to record your vote. Please try again\n        Report\n  &lt;img src=\"https://c.media-amazon.com/images/S/amazon-avatars-global/default.png\"/&gt;Annie4.0 out of 5 stars\n\n\n\n\n\n\n\n  \n  \n    Works well on normal skin.\n  \nReviewed in the United States on July 30, 2024Size: 19 Fl Oz (Pack of 1)Verified Purchase\n\n\n\n\n\n\n\n  \n  \n    No odor. Smooth and silky. Absorbs well. Good to maintain normal skin but for very dry, patchy, flaky skin like my legs are, did nothing. But for the rest of my body feels great.\n  \nRead more\n  \n    \n          \n              \n                  Helpful\n              \n          \n      Sending feedback...Thank you for your feedback.Sorry, we failed to record your vote. Please try again\n        Report\n  &lt;img src=\"https://c.media-amazon.com/images/S/amazon-avatars-global/default.png\"/&gt;Leah5.0 out of 5 stars\n\n\n\n\n\n\n\n  \n  \n    Lightweight, fast absorbing, hydrating\n  \nReviewed in the United States on July 26, 2024Size: 19 Fl Oz (Pack of 1)Verified Purchase\n\n\n\n\n\n\n\n  \n  \n    As someone who grew up in humid climate. I have have hated every lotion I’ve ever used. They have either left me feeling greasy or have not been well absorbed and feel nasty when I sweat. This is the first time I can say that a lotion feels lightweight and is absorbed quickly but is lasting. It doesn’t “feel” like I have lotion on during they day even though my skin looks and feels hydrated and doesn’t get greasy when I sweat. 10/10 highly recommend.\n  \nRead more\n  5 people found this helpful\n    \n          \n              \n                  Helpful\n              \n          \n      Sending feedback...Thank you for your feedback.Sorry, we failed to record your vote. Please try again\n        Report\n  &lt;img src=\"https://c.media-amazon.com/images/S/amazon-avatars-global/default.png\"/&gt;Preston5.0 out of 5 stars\n\n\n\n\n\n\n\n  \n  \n    Very good quality\n  \nReviewed in the United States on September 3, 2024Size: 19 Fl Oz (Pack of 1)Verified Purchase\n\n\n\n\n\n\n\n  \n  \n    I LOVE CeraVe got a few of their products and wow they feel nice on the skin. No weird feeling left after you apply it and light on the skin. Pump works great.\n  \nRead more\n  \n    \n          \n              \n                  Helpful\n              \n          \n      Sending feedback...Thank you for your feedback.Sorry, we failed to record your vote. Please try again\n        Report\n  &lt;img src=\"https://c.media-amazon.com/images/S/amazon-avatars-global/d867854a-7c82-482a-8297-7200f252587e._CR0%2C0%2C333%2C333_UX460_.jpg\"/&gt;X-File 19475.0 out of 5 stars\n\n\n\n\n\n\n\n  \n  \n    Rob’s Review\n  \nReviewed in the United States on September 7, 2024Size: 19 Fl Oz (Pack of 1)Verified Purchase\n\n\n\n\n\n\n\n  \n  \n    Light, non-greasy and it’s recommended by Dermatologists!\n  \nRead more\n  \n    \n          \n              \n                  Helpful\n              \n          \n      Sending feedback...Thank you for your feedback.Sorry, we failed to record your vote. Please try again\n        Report",</v>
      </c>
      <c r="AU29" t="str" cm="1">
        <f t="array" ref="AU29">INDEX($P$43:$P$1000, (ROW()-ROW($AU$1))*6 + 1)</f>
        <v>https://www.amazon.com/CeraVe-Moisturizing-Lotion-Hyaluronic-Fragrance/dp/B07RK4HST7?psc=&amp;linkCode=ll1&amp;tag=dividy-20&amp;linkId=2209560a05e528e555c6f89edb6657d2&amp;language=en_US&amp;ref_=as_li_ss_tl</v>
      </c>
    </row>
    <row r="30" spans="2:47" x14ac:dyDescent="0.2">
      <c r="AO30" t="str" cm="1">
        <f t="array" ref="AO30">INDEX($N$43:$N$1000, (ROW()-ROW($AO$1))*6 + 1)</f>
        <v>https://www.amazon.com/Nutrafol-Supplements-Clinically-Dermatologist-Recommended/dp/B07QZ5CTTF/ref=zg_bs_g_beauty_d_sccl_29/133-8364463-3604600?psc=</v>
      </c>
      <c r="AP30" t="str" cm="1">
        <f t="array" ref="AP30">INDEX($N$41:$N$1000, (ROW()-ROW($AP$1))*6 + 1)</f>
        <v>Nutrafol Women's Balance Hair Growth Supplements, Ages 45 and Up, Clinically Proven for Visibly Thicker Hair and Scalp Coverage, Dermatologist Recommended - 1 Month Supply</v>
      </c>
      <c r="AQ30" t="str" cm="1">
        <f t="array" ref="AQ30">INDEX($N$40:$N$1000, (ROW()-ROW($AQ$1))*6 + 1)</f>
        <v>https://c.media-amazon.com/images/I/511AXXJcyEL._AC_UL600_SR600,400_.jpg</v>
      </c>
      <c r="AR30" t="str" cm="1">
        <f t="array" ref="AR30">INDEX($N$42:$N$1000, (ROW()-ROW($AR$1))*6 + 1)</f>
        <v>Nutrafol-Supplements-Clinically-Dermatologist-Recommended</v>
      </c>
      <c r="AS30" t="str" cm="1">
        <f t="array" ref="AS30">INDEX($P$41:$P$1000, (ROW()-ROW($AS$1))*6 + 1)</f>
        <v xml:space="preserve">    "productDetails": "About this item                   1-MONTH SUPPLY: One (1) bottle of Nutrafol Women's Balance Hair Growth Supplements for visibly thicker, fuller, stronger hair to support women through and beyond menopause (2)     FOR WOMEN AGES 45 AND UP: Physician-formulated supplement that improves hair growth for women ages 45 and older by targeting 6 root causes of thinning hair including hormone shifts, aging and menopause changes     RESULTS IN 3-6 MONTHS: Take 4 capsules once daily for visible results. In a clinical study, 93% of women felt their hair looked healthier after 6 months and 100% showed improved hair growth after 9 months (2)     SCIENCE-BACKED INGREDIENTS: Featuring a proprietary blend of 21 vitamins, minerals, and natural ingredients, including Maca, Ashwagandha and Saw Palmetto     THE #1 DERMATOLOGIST-RECOMMENDED HAIR GROWTH SUPPLEMENT BRAND*: Nutrafol Women’s Balance Hair Supplement is clinically proven for visibly thicker, fuller, stronger hair (2) (*according to IQVIA ProVoice survey for 12 months ending March 31, 2023)       \n                            ›  See more product details",</v>
      </c>
      <c r="AT30" t="str" cm="1">
        <f t="array" ref="AT30">INDEX($P$42:$P$1000, (ROW()-ROW($AT$1))*6 + 1)</f>
        <v xml:space="preserve">    "customerReviews": "&lt;img src=\"https://c.media-amazon.com/images/S/amazon-avatars-global/default.png\"/&gt;Christine Lang5.0 out of 5 stars\n\n\n\n\n\n\n\n  \n  \n    It worked!\n  \nReviewed in the United States on September 2, 2024Verified Purchase\n\n\n\n\n\n\n\n  \n  \n    I bought these very reluctantly. After I turned 50, I started losing a lot of hair and the texture was just bad. I was feeling pretty low about the whole hair situation and thought I’d try these as a last ditch effort before I gave up and basically buzz cut my hair. First, I have to say the taste of these capsules is nasty. I had a hard time getting used to this. I figured out after a while the best way to take them is swallow all four at once followed by eating something immediately. Mixing the powder into food is NOT a good idea, at least for me! I could not handle the taste. Another thing to say is that these require patience, which I’m not good at. I started taking them at the end of April and I feel like I’m starting to see real results recently, so it took four months. My hair is growing, is thicker, and the texture just looks different. I’m SO glad I stuck with them! I would absolutely recommend them to anyone who is noticing negative hair changes.\n  \nRead more\n  8 people found this helpful\n    \n          \n              \n                  Helpful\n              \n          \n      Sending feedback...Thank you for your feedback.Sorry, we failed to record your vote. Please try again\n        Report\n  &lt;img src=\"https://c.media-amazon.com/images/S/amazon-avatars-global/default.png\"/&gt;Tina5.0 out of 5 stars\n\n\n\n\n\n\n\n  \n  \n    It actually really works\n  \nReviewed in the United States on September 9, 2024Verified Purchase\n\n\n\n\n\n\n\n  \n  \n    I am 50 and was literally going bald on my temples it looked so bad when my hair was up so i saw this mentioned in a utube video from a obgyn lady i follow and thought why not and tried it. It says 3-6 months before you see something. Nope i started really seeing new growth at 4 weeks already and i don’t even take the suggested 4 i only take 3 per day.  I am now on the end of my second bottle and my new growth is about an inch long and covering almost all my bald spot. Im so happy.  I give this a thumbs up for sure\n  \nRead more\n  6 people found this helpful\n    \n          \n              \n                  Helpful\n              \n          \n      Sending feedback...Thank you for your feedback.Sorry, we failed to record your vote. Please try again\n        Report\n  &lt;img src=\"https://c.media-amazon.com/images/S/amazon-avatars-global/default.png\"/&gt;Linda L Thomas5.0 out of 5 stars\n\n\n\n\n\n\n\n  \n  \n    Noticeable Results in Just 3 Months!\n  \nReviewed in the United States on September 11, 2024Verified Purchase\n\n\n\n\n\n\n\n  \n  \n    I started using Nutrafol Women's Balance because my hair was thinning, and within just 3 months, I began to see a noticeable improvement. My hair feels thicker and looks much healthier than before.This supplement has really helped to address my hair concerns, and I’m so happy with the results. If you're experiencing thinning hair and looking for something that works, I highly recommend giving this a try!\n  \nRead more\n  \n    \n          \n              \n                  Helpful\n              \n          \n      Sending feedback...Thank you for your feedback.Sorry, we failed to record your vote. Please try again\n        Report\n  &lt;img src=\"https://c.media-amazon.com/images/S/amazon-avatars-global/default.png\"/&gt;Seiko4.0 out of 5 stars\n\n\n\n\n\n\n\n  \n  \n    It has worked for me.\n  \nReviewed in the United States on August 25, 2024Verified Purchase\n\n\n\n\n\n\n\n  \n  \n    I was reluctant to purchase at first,  but I was loosing so much hair I gave it a try based on my hairdressers recommendation. I take 4 capsules a day at bedtime &amp; I think it may help with sleep. It definitely helps with hair growth.My nails also grow like crazy.The only downside is the price. In my case, I believe it is worth the price to have my hair start growing &amp; stop falling out. If you’re desperate &amp; can afford it, give it a try. It does take a few month to start working.\n  \nRead more\n  17 people found this helpful\n    \n          \n              \n                  Helpful\n              \n          \n      Sending feedback...Thank you for your feedback.Sorry, we failed to record your vote. Please try again\n        Report\n  &lt;img src=\"https://c.media-amazon.com/images/S/amazon-avatars-global/default.png\"/&gt;jenna_page5.0 out of 5 stars\n\n\n\n\n\n\n\n  \n  \n    Great product, but cheaper through Nutrafol direct!\n  \nReviewed in the United States on September 5, 2024Verified Purchase\n\n\n\n\n\n\n\n  \n  \n    I use the women’s 45+ version. The pills are easy to swallow, they don’t have a taste to them, and after 3 months, I’m seeing new hair growth and thickness and I’m in love with my hair again. Amazon has lost my order and made me wait a week to cancel, so that was unappreciated, and I will go through Nutrafol direct from now on. I was not nauseous on this and I have a stomach that is easy to upset. All in all, great! Just save $10 and order direct!\n  \nRead more\n  9 people found this helpful\n    \n          \n              \n                  Helpful\n              \n          \n      Sending feedback...Thank you for your feedback.Sorry, we failed to record your vote. Please try again\n        Report\n  &lt;img src=\"https://c.media-amazon.com/images/S/amazon-avatars-global/default.png\"/&gt;Tina Michael5.0 out of 5 stars\n\n\n\n\n\n\n\n  \n  \n    New growth already!\n  \nReviewed in the United States on October 11, 2023Verified Purchase\n\n\n\n\n\n\n\n  \n  \n    I am a 64 year old female who is a biker. I had super thick hair up until menopause. Natural auburn curly/wavy hair. I color it now however (have been for years). It has been gradually thinning on top. My mom had very thick hair. My dad (redhead) was bald on top. Mine is to the point where I am pulling it back to help conceal the thinning on top. I told my husband that if I didnt get this hair issue reversed, my two Harleys were going up for sale, because I wasnt going to be a bald biker chic. He is the one who told me about this product. After two weeks of using this, I am seeing new growth all over my head. I am also using rosemary oil daily and use a scalp massager daily. Along with these, I take collagen peptides. So, I can't say for sure what is working - it could be a combination of everything. But this product has to be playing a role in this without a doubt. I started taking fish oil supplements today also, which are supposed to be good for hair growth. Am hoping to get at least 50% back of what I have lost over time, and get it thickened back up again. Im doing everything I can short of seeking professional help and spending thousands of $$$ on PRP or transplants. Fingers crossed!*Update* Am thru my first bottle and just ordered my second. Those first new growth hairs are now an inch long. Prior to this, I would shed a handful of hair each time I washed it. Shedding is now minimal. Everywhere I part my hair, there are baby hairs popping up. I can't tell you how relieved I am to be seeing improvement and new growth. I continue to use rosemary oil at night, massage my scalp, take protein supplements and collagen peptides, and fish oil. I am using a shampoo with rosemary oil. I'm not relying on one product for success. I think it's been a team effort from several products. Whatever I am doing, it's working!!!Update with pictures. I am thru my first 4 months of using this and my 5th bottle is on the way. I am no longer keeping my hair pulled back. My almost bald spot at the back of my head is gone. Any light areas you see are grays because I am 2 weeks out from my last color job, and it grows super fast. I am beyond happy with the results I have gotten from using this. My issue is hormones, and this product appears to block the hormone that chokes off the blood supply to the follicle. Happy, happy 64 year old!!\n  \nRead more\n\n\n\n\n\n\n\n\n\n\n\n \n  \t\t \n\n\n\n\n    \n        \n        \n            \n        \n            \n        \n        \n            \n            \n        \n        \n            \n            \n        \n    \n    \n        \n\n            \n                &lt;img src=\"https://c.media-amazon.com/images/S/amazon-avatars-global/default.png\"/&gt;Tina Michael\n            \n\n            5.0 out of 5 stars\n            \n                New growth already!\n            \n            \n            \n                \n                    \n                        \n                        \n                            \n                                \n                                \n                                    Reviewed in the United States on October 11, 2023\n                                \n                            \n                        \n                    \n                \n            \n        \n        \n            I am a 64 year old female who is a biker. I had super thick hair up until menopause. Natural auburn curly/wavy hair. I color it now however (have been for years). It has been gradually thinning on top. My mom had very thick hair. My dad (redhead) was bald on top. Mine is to the point where I am pulling it back to help conceal the thinning on top. I told my husband that if I didnt get this hair issue reversed, my two Harleys were going up for sale, because I wasnt going to be a bald biker chic. He is the one who told me about this product. After two weeks of using this, I am seeing new growth all over my head. I am also using rosemary oil daily and use a scalp massager daily. Along with these, I take collagen peptides. So, I can't say for sure what is working - it could be a combination of everything. But this product has to be playing a role in this without a doubt. I started taking fish oil supplements today also, which are supposed to be good for hair growth. Am hoping to get at least 50% back of what I have lost over time, and get it thickened back up again. Im doing everything I can short of seeking professional help and spending thousands of $$$ on PRP or transplants. Fingers crossed!*Update* Am thru my first bottle and just ordered my second. Those first new growth hairs are now an inch long. Prior to this, I would shed a handful of hair each time I washed it. Shedding is now minimal. Everywhere I part my hair, there are baby hairs popping up. I can't tell you how relieved I am to be seeing improvement and new growth. I continue to use rosemary oil at night, massage my scalp, take protein supplements and collagen peptides, and fish oil. I am using a shampoo with rosemary oil. I'm not relying on one product for success. I think it's been a team effort from several products. Whatever I am doing, it's working!!!Update with pictures. I am thru my first 4 months of using this and my 5th bottle is on the way. I am no longer keeping my hair pulled back. My almost bald spot at the back of my head is gone. Any light areas you see are grays because I am 2 weeks out from my last color job, and it grows super fast. I am beyond happy with the results I have gotten from using this. My issue is hormones, and this product appears to block the hormone that chokes off the blood supply to the follicle. Happy, happy 64 year old!!\n        \n        \n            \n                Images in this review\n            \n            \n                \n                    \n                        \n                    \n                        \n                    \n                        \n                    \n                \n            \n        \n    \n        \n    \n\n\n\n\n\n   function toggleSeeAllView() {\n       P.when('A', 'cr-image-popover-controller').execute(function(A, imagePopoverController) {\n          imagePopoverController.toggleSeeAllView(true);\n       });\n   }\n\n\n       &lt;img alt=\"Customer image\" src=\"https://c.media-amazon.com/images/I/61BTopogKEL._SY88.jpg\" height=\"88\" width=\"100%\"/&gt;&lt;img alt=\"Customer image\" src=\"https://c.media-amazon.com/images/I/71HwE4fGijL._SY88.jpg\" height=\"88\" width=\"100%\"/&gt;&lt;img alt=\"Customer image\" src=\"https://c.media-amazon.com/images/I/6119RTgLbAL._SY88.jpg\" height=\"88\" width=\"100%\"/&gt;\n\n        P.when('A', 'cr-image-popover-controller').execute(function(A, imagePopoverController) {\n          A.on(\"a:popover:beforeShow:RZN0AIGSQ81QA_gallerySection_main\", function(data) {\n            imagePopoverController.initImagePopover(\"RZN0AIGSQ81QA\", \"[https://c.media-amazon.com/images/I/61BTopogKEL.jpg, https://c.media-amazon.com/images/I/71HwE4fGijL.jpg, https://c.media-amazon.com/images/I/6119RTgLbAL.jpg]\", data);\n          });\n        });\n    \n\n  784 people found this helpful\n    \n          \n              \n                  Helpful\n              \n          \n      Sending feedback...Thank you for your feedback.Sorry, we failed to record your vote. Please try again\n        Report\n  &lt;img src=\"https://c.media-amazon.com/images/S/amazon-avatars-global/default.png\"/&gt;gummybear3.0 out of 5 stars\n\n\n\n\n\n\n\n  \n  \n    I'm on month 2 almost 3\n  \nReviewed in the United States on August 18, 2024Verified Purchase\n\n\n\n\n\n\n\n  \n  \n    So far no results I'm on month 2 going into month 3Hair still sheds at 60 to 80 a dayNo new growth yetBackground story I'm hypothyroid due to having my thyroid removed in 2015 I take levothyroxine dailyI lost so much hair following removal of thyroid which never grew back after a few years the heavy shedding tapered offMy hair loss is all over my head thin patches everywhere so I keep it very long to help cover up how bad the loss wasI went thru menopause at age 40 I'm 59 nowI've tried everything and nothing has workedThere is no hair loss in my family at all nor does anyone have thyroid issuesMy thyroid levels are tested every 4 months at the VA and there in normal range as long as I take my medSo I've tried viviscal for a year no results at all figured I'd try to this because people point out ya know you have a bald spot above your earsI take iron I take d3 I'm hoping this helps meI take mine in the evening right after dinner my only big meal of the daySo far no issues taking them that wayI'm going to give it a year and see what happens like I said I've noticed no new growth anywhere as if yet\n  \nRead more\n  31 people found this helpful\n    \n          \n              \n                  Helpful\n              \n          \n      Sending feedback...Thank you for your feedback.Sorry, we failed to record your vote. Please try again\n        Report",</v>
      </c>
      <c r="AU30" t="str" cm="1">
        <f t="array" ref="AU30">INDEX($P$43:$P$1000, (ROW()-ROW($AU$1))*6 + 1)</f>
        <v>https://www.amazon.com/Nutrafol-Supplements-Clinically-Dermatologist-Recommended/dp/B07QZ5CTTF?psc=&amp;linkCode=ll1&amp;tag=dividy-20&amp;linkId=704c4890081351a1cc5ba171f017a0c8&amp;language=en_US&amp;ref_=as_li_ss_tl</v>
      </c>
    </row>
    <row r="31" spans="2:47" x14ac:dyDescent="0.2">
      <c r="AO31" t="str" cm="1">
        <f t="array" ref="AO31">INDEX($N$43:$N$1000, (ROW()-ROW($AO$1))*6 + 1)</f>
        <v>https://www.amazon.com/Native-Deodorant-without-Aluminum-Parabens/dp/B07GB3NVN1/ref=zg_bs_g_beauty_d_sccl_30/133-8364463-3604600?psc=</v>
      </c>
      <c r="AP31" t="str" cm="1">
        <f t="array" ref="AP31">INDEX($N$41:$N$1000, (ROW()-ROW($AP$1))*6 + 1)</f>
        <v>Native Deodorant Contains Naturally Derived Ingredients, 72 Hour Odor Control | Deodorant for Women and Men, Aluminum Free with Baking Soda, Coconut Oil and Shea Butter | Coconut &amp; Vanilla</v>
      </c>
      <c r="AQ31" t="str" cm="1">
        <f t="array" ref="AQ31">INDEX($N$40:$N$1000, (ROW()-ROW($AQ$1))*6 + 1)</f>
        <v>https://c.media-amazon.com/images/I/61e1zicjUWL._AC_UL600_SR600,400_.jpg</v>
      </c>
      <c r="AR31" t="str" cm="1">
        <f t="array" ref="AR31">INDEX($N$42:$N$1000, (ROW()-ROW($AR$1))*6 + 1)</f>
        <v>Native-Deodorant-without-Aluminum-Parabens</v>
      </c>
      <c r="AS31" t="str" cm="1">
        <f t="array" ref="AS31">INDEX($P$41:$P$1000, (ROW()-ROW($AS$1))*6 + 1)</f>
        <v xml:space="preserve">    "productDetails": "About this item                   Aluminum Free - Native Deodorant is made without aluminum, parabens, phthalates, and talc. Natural deodorant contains naturally derived ingredients.     Effective Protection - We tested thousands of ingredients before finding a recipe that feels light and fresh under your arms, but provides you with effective protection against odor.     Goes on Easy - Native Deodorant is a solid deodorant that you can apply easily. We also use both safe, synthetic, sustainable fragrances (free of phthalates) and natural fragrances.     Cruelty Free - Native Deodorant never tests on animals, except humans who volunteer to try Native Deodorant.     Mens and Womens - Native's high performance award winning formula is strong enough for both men and women. All you have to choose is your favorite scent.       \n                            ›  See more product details",</v>
      </c>
      <c r="AT31" t="str" cm="1">
        <f t="array" ref="AT31">INDEX($P$42:$P$1000, (ROW()-ROW($AT$1))*6 + 1)</f>
        <v xml:space="preserve">    "customerReviews": "&lt;img src=\"https://c.media-amazon.com/images/S/amazon-avatars-global/default.png\"/&gt;Travis5.0 out of 5 stars\n\n\n\n\n\n\n\n  \n  \n    Smell no more!!!\n  \nReviewed in the United States on August 27, 2024Scent: Coconut &amp; VanillaVerified Purchase\n\n\n\n\n\n\n\n  \n  \n    I recently switched to Native Natural Deodorant, and I have to say, it has completely transformed my daily routine! As someone who has always been somewhat skeptical about natural deodorants, I was pleasantly surprised by how well Native performs while also providing delightful scents.First off, the packaging is sleek and eco-friendly, which immediately caught my eye. But what truly sets Native apart is its array of amazing scents. I’ve tried the Coconut &amp; Vanilla, which smells like a tropical getaway in a stick, and the Lavender &amp; Rose, which offers a calming floral aroma. Not only are the scents enticing, but they also have staying power. I can confidently say that throughout my busy day, I feel fresh and fragrant without any hint of odor.In terms of performance, Native works like a charm. I was worried about making the switch from my traditional antiperspirant, but I was relieved to find that Native effectively controls odor without leaving any residue or stains on my clothes. It glides on smoothly and absorbs quickly, making it perfect for those hurried mornings. Plus, it's aluminum-free, which makes me feel good about what I’m putting on my skin.One notable feature is that I’ve experienced no irritation or sensitivity, which can be a concern when trying out new personal care products. Native is formulated with naturally derived ingredients, and I've found it to be gentle yet effective.Lastly, I appreciate the brand's commitment to sustainability and transparency. They provide a clear list of ingredients, and it’s great to know that I’m using a product that’s both good for me and for the planet.In conclusion, if you’re looking for a natural deodorant that not only smells incredible but also keeps you feeling fresh and confident all day long, look no further than Native Natural Deodorant. It has certainly earned a permanent spot on my bathroom shelf!\n  \nRead more\n  5 people found this helpful\n    \n          \n              \n                  Helpful\n              \n          \n      Sending feedback...Thank you for your feedback.Sorry, we failed to record your vote. Please try again\n        Report\n  &lt;img src=\"https://c.media-amazon.com/images/S/amazon-avatars-global/default.png\"/&gt;Alain Avakian5.0 out of 5 stars\n\n\n\n\n\n\n\n  \n  \n    The Perfect Deodorant – A Trusted Choice for Years\n  \nReviewed in the United States on August 17, 2024Scent: Cucumber &amp; MintVerified Purchase\n\n\n\n\n\n\n\n  \n  \n    I purchased Native Deodorant for my daughter a few years ago, and it has since become her go-to product. She absolutely loves it and has been loyal to it ever since.What stands out to her the most is the perfect consistency. It’s not too soft or too hard, making it easy to apply without any mess or discomfort. The deodorant has a pleasant smell that isn’t overpowering, just a nice, subtle fragrance that lasts throughout the day.But what really makes this product a winner is how well it works. It keeps her feeling fresh and confident all day long, no matter what activities she’s doing. She’s so satisfied with Native that she won’t even consider trying another brand – she’s found her perfect deodorant.If you’re looking for a reliable deodorant made with naturally derived ingredients, I highly recommend giving Native a try. It’s a product you can trust, and in our experience, it’s been simply the best.\n  \nRead more\n  14 people found this helpful\n    \n          \n              \n                  Helpful\n              \n          \n      Sending feedback...Thank you for your feedback.Sorry, we failed to record your vote. Please try again\n        Report\n  &lt;img src=\"https://c.media-amazon.com/images/S/amazon-avatars-global/b7a0c465-48a4-4955-ab32-efda456a046f._CR73%2C0%2C296%2C296_UX460_.jpg\"/&gt;John DeLaurentis5.0 out of 5 stars\n\n\n\n\n\n\n\n  \n  \n    Smells great and lasts long!\n  \nReviewed in the United States on August 27, 2024Scent: Honey &amp; White OakVerified Purchase\n\n\n\n\n\n\n\n  \n  \n    I ordered the Honey &amp; White Oak to try. The deodorant I've been using for years is the Speed Stick Original Scent Aluminum Free roll on, but it is no longer able to control odor for me. I would put in on and two hours later if I sweat just a little, I had odor. Native is incredible in that it lasts so long and keeps me smelling fresh and odor-free. It is a natural deodorant that actually works and works well!\n  \nRead more\n  11 people found this helpful\n    \n          \n              \n                  Helpful\n              \n          \n      Sending feedback...Thank you for your feedback.Sorry, we failed to record your vote. Please try again\n        Report\n  &lt;img src=\"https://c.media-amazon.com/images/S/amazon-avatars-global/default.png\"/&gt;Martina N. Rodgers4.0 out of 5 stars\n\n\n\n\n\n\n\n  \n  \n    Great\n  \nReviewed in the United States on July 31, 2024Scent: UnscentedVerified Purchase\n\n\n\n\n\n\n\n  \n  \n    I bought this deodorant because of its clean ingredients. I'm mindful of the products I apply to my body, and this deodorant stands out as it is aluminum-free, keeping you dry and odor-free throughout the day. Its size is perfect for convenience. I highly recommend it due to its pure ingredients, great price, and overall quality.\n  \nRead more\n  12 people found this helpful\n    \n          \n              \n                  Helpful\n              \n          \n      Sending feedback...Thank you for your feedback.Sorry, we failed to record your vote. Please try again\n        Report\n  &lt;img src=\"https://c.media-amazon.com/images/S/amazon-avatars-global/default.png\"/&gt;Amazon Customer5.0 out of 5 stars\n\n\n\n\n\n\n\n  \n  \n    Say Goodbye to Toxins and Hello to Premium Skincare from EVIL GOODS and Native\n  \nReviewed in the United States on July 24, 2024Scent: Coconut &amp; VanillaVerified Purchase\n\n\n\n\n\n\n\n  \n  \n    I've always been concerned about the harmful effects of toxins in mainstream beauty products. These chemicals can cause a lot of harm, including messing with your hormones. It’s time to stop using products filled with parabens, sulfates, and phthalates. Instead, switch to brands that take extra care in selecting the most premium ingredients from pure sources. Two products that I absolutely love for their quality and ethical standards are Native Deodorant and EVIL GOODS Whipped Beef Tallow and Honey Balm.Native is a game-changer. It contains naturally derived ingredients and provides 72-hour odor control. Unlike many commercial deodorants, it is aluminum-free and uses baking soda, coconut oil, and shea butter to keep you fresh. Aluminum in deodorants can block your sweat glands, leading to potential health risks, including hormone disruption. Native Deodorant avoids this by using natural ingredients that are safe and effective.The combination of coconut oil and shea butter in native not only keeps you smelling great but also nourishes your skin. The baking soda effectively neutralizes odors without irritating sensitive skin. This deodorant works for both women and men, making it a versatile choice for everyone. The best part is that it feels light and non-sticky, unlike many other deodorants that leave a heavy residue. I’ve found that Native Deodorant stands up to intense workouts and long days, keeping me fresh and confident.To complement the benefits of this deodorant, I use EVIL GOODS Whipped Beef Tallow and Honey Balm. This balm is truly a miracle worker. Made from grass-fed, grass-finished beef tallow and honey, it is unscented and incredibly versatile. I use it as a face cream, body lotion, and lip balm. The balm is rich and luxurious, providing deep hydration and nourishment.What makes EG stand out is their commitment to using only the finest ingredients. The grass-fed tallow is full of vitamins and minerals that are amazing for your skin, while the honey adds an extra layer of moisture and healing properties. My skin feels softer, smoother, and healthier since I started using this balm. It’s particularly effective for dry and sensitive skin, and I’ve noticed a significant improvement in my skin’s texture and appearance.Both Native Deodorant and EVIL GOODS Whipped Beef Tallow and Honey Balm are worth every penny. You simply can’t get better quality anywhere else. These products represent a shift towards safer, more effective skincare solutions that don’t compromise your health. If you’re tired of using products filled with toxins, I highly recommend giving these a try. Your body will thank you for it, and you’ll never look back. You can buy it here: https://www.amazon.com/dp/B0CZDGNZLD\n  \nRead more\n\n\n\n\n\n\n\n\n\n\n\n \n  \t\t \n\n\n\n\n    \n        \n        \n            \n        \n            \n        \n        \n            \n            \n        \n        \n            \n            \n        \n    \n    \n        \n\n            \n                &lt;img src=\"https://c.media-amazon.com/images/S/amazon-avatars-global/default.png\"/&gt;Amazon Customer\n            \n\n            5.0 out of 5 stars\n            \n                Say Goodbye to Toxins and Hello to Premium Skincare from EVIL GOODS and Native\n            \n            \n            \n                \n                    \n                        \n                        \n                            \n                                \n                                \n                                    Reviewed in the United States on July 24, 2024\n                                \n                            \n                        \n                    \n                \n            \n        \n        \n            I've always been concerned about the harmful effects of toxins in mainstream beauty products. These chemicals can cause a lot of harm, including messing with your hormones. It’s time to stop using products filled with parabens, sulfates, and phthalates. Instead, switch to brands that take extra care in selecting the most premium ingredients from pure sources. Two products that I absolutely love for their quality and ethical standards are Native Deodorant and EVIL GOODS Whipped Beef Tallow and Honey Balm.Native is a game-changer. It contains naturally derived ingredients and provides 72-hour odor control. Unlike many commercial deodorants, it is aluminum-free and uses baking soda, coconut oil, and shea butter to keep you fresh. Aluminum in deodorants can block your sweat glands, leading to potential health risks, including hormone disruption. Native Deodorant avoids this by using natural ingredients that are safe and effective.The combination of coconut oil and shea butter in native not only keeps you smelling great but also nourishes your skin. The baking soda effectively neutralizes odors without irritating sensitive skin. This deodorant works for both women and men, making it a versatile choice for everyone. The best part is that it feels light and non-sticky, unlike many other deodorants that leave a heavy residue. I’ve found that Native Deodorant stands up to intense workouts and long days, keeping me fresh and confident.To complement the benefits of this deodorant, I use EVIL GOODS Whipped Beef Tallow and Honey Balm. This balm is truly a miracle worker. Made from grass-fed, grass-finished beef tallow and honey, it is unscented and incredibly versatile. I use it as a face cream, body lotion, and lip balm. The balm is rich and luxurious, providing deep hydration and nourishment.What makes EG stand out is their commitment to using only the finest ingredients. The grass-fed tallow is full of vitamins and minerals that are amazing for your skin, while the honey adds an extra layer of moisture and healing properties. My skin feels softer, smoother, and healthier since I started using this balm. It’s particularly effective for dry and sensitive skin, and I’ve noticed a significant improvement in my skin’s texture and appearance.Both Native Deodorant and EVIL GOODS Whipped Beef Tallow and Honey Balm are worth every penny. You simply can’t get better quality anywhere else. These products represent a shift towards safer, more effective skincare solutions that don’t compromise your health. If you’re tired of using products filled with toxins, I highly recommend giving these a try. Your body will thank you for it, and you’ll never look back. You can buy it here: https://www.amazon.com/dp/B0CZDGNZLD\n        \n        \n            \n                Images in this review\n            \n            \n                \n                    \n                        \n                    \n                \n            \n        \n    \n        \n    \n\n\n\n\n\n   function toggleSeeAllView() {\n       P.when('A', 'cr-image-popover-controller').execute(function(A, imagePopoverController) {\n          imagePopoverController.toggleSeeAllView(true);\n       });\n   }\n\n\n       &lt;img alt=\"Customer image\" src=\"https://c.media-amazon.com/images/I/71JbhcJnAFL._SY88.jpg\" height=\"88\" width=\"100%\"/&gt;\n\n        P.when('A', 'cr-image-popover-controller').execute(function(A, imagePopoverController) {\n          A.on(\"a:popover:beforeShow:R19HSBH81QFDAS_gallerySection_main\", function(data) {\n            imagePopoverController.initImagePopover(\"R19HSBH81QFDAS\", \"[https://c.media-amazon.com/images/I/71JbhcJnAFL.jpg]\", data);\n          });\n        });\n    \n\n  One person found this helpful\n    \n          \n              \n                  Helpful\n              \n          \n      Sending feedback...Thank you for your feedback.Sorry, we failed to record your vote. Please try again\n        Report",</v>
      </c>
      <c r="AU31" t="str" cm="1">
        <f t="array" ref="AU31">INDEX($P$43:$P$1000, (ROW()-ROW($AU$1))*6 + 1)</f>
        <v>https://www.amazon.com/Native-Deodorant-without-Aluminum-Parabens/dp/B07GB3NVN1?psc=&amp;linkCode=ll1&amp;tag=dividy-20&amp;linkId=705ed6a137081f9dd34237c15a656318&amp;language=en_US&amp;ref_=as_li_ss_tl</v>
      </c>
    </row>
    <row r="32" spans="2:47" x14ac:dyDescent="0.2">
      <c r="AO32" t="str" cm="1">
        <f t="array" ref="AO32">INDEX($N$43:$N$1000, (ROW()-ROW($AO$1))*6 + 1)</f>
        <v>https://www.amazon.com/YANIBEST-Bonnet-Sleeping-Double-Bonnets/dp/B0BLXZ4YBJ/ref=zg_bs_g_beauty_d_sccl_31/133-8364463-3604600?psc=</v>
      </c>
      <c r="AP32" t="str" cm="1">
        <f t="array" ref="AP32">INDEX($N$41:$N$1000, (ROW()-ROW($AP$1))*6 + 1)</f>
        <v>YANIBEST Satin Bonnet Silk Bonnet for Sleeping Double Layer Satin Lined Hair Bonnet with Tie Band Bonnets for Women</v>
      </c>
      <c r="AQ32" t="str" cm="1">
        <f t="array" ref="AQ32">INDEX($N$40:$N$1000, (ROW()-ROW($AQ$1))*6 + 1)</f>
        <v>https://c.media-amazon.com/images/I/71WPgWDK9pL._AC_UL300_SR300,200_.jpg</v>
      </c>
      <c r="AR32" t="str" cm="1">
        <f t="array" ref="AR32">INDEX($N$42:$N$1000, (ROW()-ROW($AR$1))*6 + 1)</f>
        <v>YANIBEST-Bonnet-Sleeping-Double-Bonnets</v>
      </c>
      <c r="AS32" t="str" cm="1">
        <f t="array" ref="AS32">INDEX($P$41:$P$1000, (ROW()-ROW($AS$1))*6 + 1)</f>
        <v xml:space="preserve">    "productDetails": "No product details found",</v>
      </c>
      <c r="AT32" t="str" cm="1">
        <f t="array" ref="AT32">INDEX($P$42:$P$1000, (ROW()-ROW($AT$1))*6 + 1)</f>
        <v xml:space="preserve">    "customerReviews": "&lt;img src=\"https://c.media-amazon.com/images/S/amazon-avatars-global/default.png\"/&gt;Samantha5.0 out of 5 stars\n\n\n\n\n\n\n\n  \n  \n    LONG HAIR LADIES NEED THIS!\n  \nReviewed in the United States on August 29, 2024Size: LargeColor: Blush PinkVerified Purchase\n\n\n\n\n\n\n\n  \n  \n    I have naturally straight hair with some wave when air dried, type 2A, down to my waist. I can’t tell you how many things I’ve tried to wrangle my long/heavy hair for sleep. I am 100% sold on this bonnet! I woke up to beautifully shiny/silky hair in just one night. No frizz, no fly aways! I use no special hair products either. The bonnet feels like silk, but I can’t guarantee it’s 100% silk as found no garment tag inside. Lovely feeling material, plenty of room for all my hair. I have a large head circumference for a female, so fit me well, and never once fell off. My only personal complaint is cant figure out what to do with the band around my ears, tucked behind makes my ears bend out and over my ears is sound muffling/kinda painful due to pressure. It will just take time getting use to wearing. The bow part is also a little tricky tying so the ends don’t fall on your face, might just need to trim them.  But overall I am very happy with this purchase and highly recommend for ladies with long hair.\n  \nRead more\n  6 people found this helpful\n    \n          \n              \n                  Helpful\n              \n          \n      Sending feedback...Thank you for your feedback.Sorry, we failed to record your vote. Please try again\n        Report\n  &lt;img src=\"https://c.media-amazon.com/images/S/amazon-avatars-global/default.png\"/&gt;Mindy Burian5.0 out of 5 stars\n\n\n\n\n\n\n\n  \n  \n    Perfect!\n  \nReviewed in the United States on August 27, 2024Size: LargeColor: Blush PinkVerified Purchase\n\n\n\n\n\n\n\n  \n  \n    If I could give this more than 5 stars I would! Item arrived quickly and was exactly as pictured and described. The cap is amazing! It’s satin inside and out and the bow is so cute. After using for just one night I was AMAZED at the difference it made vs not sleeping in it. My hair held it’s style, it wasn’t frizzy or flat, it felt softer and was more shiny. It will definitely take some time to get used to sleeping with something on my head but I will be using this every night! I wish I would’ve tried this a long time ago! Trust me when I say you need this in your life now!\n  \nRead more\n\n\n\n\n\n\n\n\n\n\n\n \n  \t\t \n\n\n\n\n    \n        \n        \n            \n        \n            \n        \n        \n            \n            \n        \n        \n            \n            \n        \n    \n    \n        \n\n            \n                &lt;img src=\"https://c.media-amazon.com/images/S/amazon-avatars-global/default.png\"/&gt;Mindy Burian\n            \n\n            5.0 out of 5 stars\n            \n                Perfect!\n            \n            \n            \n                \n                    \n                        \n                        \n                            \n                                \n                                \n                                    Reviewed in the United States on August 27, 2024\n                                \n                            \n                        \n                    \n                \n            \n        \n        \n            If I could give this more than 5 stars I would! Item arrived quickly and was exactly as pictured and described. The cap is amazing! It’s satin inside and out and the bow is so cute. After using for just one night I was AMAZED at the difference it made vs not sleeping in it. My hair held it’s style, it wasn’t frizzy or flat, it felt softer and was more shiny. It will definitely take some time to get used to sleeping with something on my head but I will be using this every night! I wish I would’ve tried this a long time ago! Trust me when I say you need this in your life now!\n        \n        \n            \n                Images in this review\n            \n            \n                \n                    \n                        \n                    \n                        \n                    \n                \n            \n        \n    \n        \n    \n\n\n\n\n\n   function toggleSeeAllView() {\n       P.when('A', 'cr-image-popover-controller').execute(function(A, imagePopoverController) {\n          imagePopoverController.toggleSeeAllView(true);\n       });\n   }\n\n\n       &lt;img alt=\"Customer image\" src=\"https://c.media-amazon.com/images/I/717pcebjzfL._SY88.jpg\" height=\"88\" width=\"100%\"/&gt;&lt;img alt=\"Customer image\" src=\"https://c.media-amazon.com/images/I/715JJ-rG1dL._SY88.jpg\" height=\"88\" width=\"100%\"/&gt;\n\n        P.when('A', 'cr-image-popover-controller').execute(function(A, imagePopoverController) {\n          A.on(\"a:popover:beforeShow:R114DM3OLLQ2DF_gallerySection_main\", function(data) {\n            imagePopoverController.initImagePopover(\"R114DM3OLLQ2DF\", \"[https://c.media-amazon.com/images/I/717pcebjzfL.jpg, https://c.media-amazon.com/images/I/715JJ-rG1dL.jpg]\", data);\n          });\n        });\n    \n\n  3 people found this helpful\n    \n          \n              \n                  Helpful\n              \n          \n      Sending feedback...Thank you for your feedback.Sorry, we failed to record your vote. Please try again\n        Report\n  &lt;img src=\"https://c.media-amazon.com/images/S/amazon-avatars-global/default.png\"/&gt;Taty C4.0 out of 5 stars\n\n\n\n\n\n\n\n  \n  \n    Worth the Extra Dollars\n  \nReviewed in the United States on July 6, 2024Size: LargeColor: Blush PinkVerified Purchase\n\n\n\n\n\n\n\n  \n  \n    I bought two different bonnets, but this one is definitely worth the few extra dollars! It is double-lined so that the smooth satin is on the inside where it comes into contact with your hair, and the band is soft and stretchy. It stayed on all night and keeps my hair soft and shiny! The quality is so good compared to the cheap ones.Pros: 1. Double-Lined with Satin: The smooth satin on the inside protects and maintains the health of your hair. 2. Comfortable Fit: The band is soft and stretchy, ensuring it stays on all night without discomfort. 3. Effective Hair Care: Keeps hair soft, shiny, and frizz-free. It also makes detangling much easier and faster, reducing my detangling time from 15-20 minutes to less than 5 minutes. 4. Secure: Excellent for keeping heatless curling rods in place, making it super easy to sleep in.I originally bought this bonnet because I have a heatless curling rod that tends to fall out because I toss and turn at night, and I needed a bonnet to keep it in place. The bonnet does a wonderful job of keeping the curling rod in place and making it super easy to sleep in.One night, I used a hair mask after a day in the pool and decided to try putting my hair in the bonnet to see what it would be like. The next morning, I noticed a drastic difference in my hair. Not only was my hair super soft to the touch, but it was also frizz-free, super shiny, and the easiest it’s ever been to detangle. I usually spend a good 15-20 minutes brushing and detangling my hair, and with this bonnet, it took me less than 5 minutes. I will never sleep without this bonnet on my head again.Cons: 1. Slight Discomfort: The tie sometimes tugs at the back of my head, making it slightly uncomfortable. However, I would much rather deal with a minute amount of discomfort than spend nearly 30 minutes on my hair each day.Overall, 10/10 would definitely recommend to anybody. Get this bonnet; you will NOT be disappointed!\n  \nRead more\n  55 people found this helpful\n    \n          \n              \n                  Helpful\n              \n          \n      Sending feedback...Thank you for your feedback.Sorry, we failed to record your vote. Please try again\n        Report\n  &lt;img src=\"https://c.media-amazon.com/images/S/amazon-avatars-global/default.png\"/&gt;Christine Raymond5.0 out of 5 stars\n\n\n\n\n\n\n\n  \n  \n    Great Bonnet\n  \nReviewed in the United States on August 7, 2024Size: LargeColor: Blush PinkVerified Purchase\n\n\n\n\n\n\n\n  \n  \n    I never had a bonnet before, but I have read that it’s great to have for hair care. I purchased this one after looking at reviews and this was definitely a good choice!The band is amazing, it stayed on all night. The material feels really nice, great quality. The pink color is so cute. It held all of my hair over night, I have super thin hair.I have no complaints!\n  \nRead more\n  7 people found this helpful\n    \n          \n              \n                  Helpful\n              \n          \n      Sending feedback...Thank you for your feedback.Sorry, we failed to record your vote. Please try again\n        Report\n  &lt;img src=\"https://c.media-amazon.com/images/S/amazon-avatars-global/default.png\"/&gt;Alita5.0 out of 5 stars\n\n\n\n\n\n\n\n  \n  \n    Wonderful\n  \nReviewed in the United States on August 23, 2024Size: LargeColor: Blush PinkVerified Purchase\n\n\n\n\n\n\n\n  \n  \n    Super cozy, fits very well though I have thin hair so that makes it easier. It’s a great material, and it very much works to make my hair so much less frizzy and tangled. The color is gorgeous too.\n  \nRead more\n  2 people found this helpful\n    \n          \n              \n                  Helpful\n              \n          \n      Sending feedback...Thank you for your feedback.Sorry, we failed to record your vote. Please try again\n        Report\n  &lt;img src=\"https://c.media-amazon.com/images/S/amazon-avatars-global/2d233b3b-81dd-46cf-bf4c-03ad26a25ee5._CR0%2C0%2C375%2C375_UX460_.jpg\"/&gt;Okay Honey, Yes Dear3.0 out of 5 stars\n\n\n\n\n\n\n\n  \n  \n    It just keeps slipping!\n  \nReviewed in the United States on July 21, 2024Size: LargeColor: Blush PinkVerified Purchase\n\n\n\n\n\n\n\n  \n  \n    The YANIBEST Satin Bonnet is a lovely accessory designed to protect natural curly hair while sleeping. Its double-layer satin lining and adjustable tie band make it a promising choice for many. However, while the satin feel and vibrant colors are appealing, I encountered some issues with it slipping down towards my eyes.The Pros:Adjustability: The bonnet has an adjustable tie band, allowing it to fit various head sizes comfortably.Satin Feel: The satin material feels luxurious and smooth, which is gentle on the hair and helps reduce frizz.Vibrant Colors: The colors are bright and fun, making it a stylish addition to your nighttime routine.Double Layer: The double-layer satin design provides extra protection for natural curly hair, helping to maintain its health and shine.The Cons:Slipping Issue: Despite the adjustability, the bonnet kept slipping down towards my eyes during sleep, which was inconvenient and uncomfortable.I loved the feel of the satin and the vibrant colors of this bonnet. The adjustability feature seemed promising, but unfortunately, it did not stay in place throughout the night. It often slipped down towards my eyes, which disrupted my sleep.Compared to other satin bonnets I have tried, the YANIBEST Satin Bonnet offers great adjustability and a luxurious feel. However, the slipping issue was a significant drawback for me.Overall, the YANIBEST Satin Bonnet is a beautiful and well-made product with great potential. Its adjustability and satin feel are definite highlights. However, the slipping issue may be a deal-breaker for some. If you have a larger head or can tolerate occasional adjustments during the night, this bonnet might still be a good choice for you.\n  \nRead more\n  29 people found this helpful\n    \n          \n              \n                  Helpful\n              \n          \n      Sending feedback...Thank you for your feedback.Sorry, we failed to record your vote. Please try again\n        Report\n  &lt;img src=\"https://c.media-amazon.com/images/S/amazon-avatars-global/default.png\"/&gt;alexis5.0 out of 5 stars\n\n\n\n\n\n\n\n  \n  \n    Comfy and stays on!\n  \nReviewed in the United States on September 5, 2024Size: LargeColor: Blush PinkVerified Purchase\n\n\n\n\n\n\n\n  \n  \n    I love this bonnet! It’s so comfy and stays on all night so I don’t have to worry about it sliding off. It’s helped me with my hair growth journey. I do wash it once a week on cold and it’s perfect. The color has stayed the same too!\n  \nRead more\n  \n    \n          \n              \n                  Helpful\n              \n          \n      Sending feedback...Thank you for your feedback.Sorry, we failed to record your vote. Please try again\n        Report",</v>
      </c>
      <c r="AU32" t="str" cm="1">
        <f t="array" ref="AU32">INDEX($P$43:$P$1000, (ROW()-ROW($AU$1))*6 + 1)</f>
        <v>https://www.amazon.com/YANIBEST-Bonnet-Sleeping-Double-Bonnets/dp/B0BLXZ4YBJ?psc=&amp;linkCode=ll1&amp;tag=dividy-20&amp;linkId=c6de443e9f516e5e7ecbfbd533e27af6&amp;language=en_US&amp;ref_=as_li_ss_tl</v>
      </c>
    </row>
    <row r="33" spans="1:47" x14ac:dyDescent="0.2">
      <c r="AO33" t="str" cm="1">
        <f t="array" ref="AO33">INDEX($N$43:$N$1000, (ROW()-ROW($AO$1))*6 + 1)</f>
        <v>https://www.amazon.com/LOreal-Paris-Voluminous-Original-Building/dp/B004BCXAM8/ref=zg_bs_g_beauty_d_sccl_32/133-8364463-3604600?psc=</v>
      </c>
      <c r="AP33" t="str" cm="1">
        <f t="array" ref="AP33">INDEX($N$41:$N$1000, (ROW()-ROW($AP$1))*6 + 1)</f>
        <v>L’Oreal Paris Makeup Voluminous Original Volume Building Mascara, Carbon Black, 0.26 Fl Oz</v>
      </c>
      <c r="AQ33" t="str" cm="1">
        <f t="array" ref="AQ33">INDEX($N$40:$N$1000, (ROW()-ROW($AQ$1))*6 + 1)</f>
        <v>https://c.media-amazon.com/images/I/61t-xB3XY4L._AC_UL300_SR300,200_.jpg</v>
      </c>
      <c r="AR33" t="str" cm="1">
        <f t="array" ref="AR33">INDEX($N$42:$N$1000, (ROW()-ROW($AR$1))*6 + 1)</f>
        <v>LOreal-Paris-Voluminous-Original-Building</v>
      </c>
      <c r="AS33" cm="1">
        <f t="array" ref="AS33">INDEX($P$41:$P$1000, (ROW()-ROW($AS$1))*6 + 1)</f>
        <v>0</v>
      </c>
      <c r="AT33" cm="1">
        <f t="array" ref="AT33">INDEX($P$42:$P$1000, (ROW()-ROW($AT$1))*6 + 1)</f>
        <v>0</v>
      </c>
      <c r="AU33" t="e" cm="1">
        <f t="array" ref="AU33">INDEX($P$43:$P$1000, (ROW()-ROW($AU$1))*6 + 1)</f>
        <v>#VALUE!</v>
      </c>
    </row>
    <row r="34" spans="1:47" x14ac:dyDescent="0.2">
      <c r="AO34" t="str" cm="1">
        <f t="array" ref="AO34">INDEX($N$43:$N$1000, (ROW()-ROW($AO$1))*6 + 1)</f>
        <v>https://www.amazon.com/ANUA-Heartleaf-Cleansing-Cleanser-Blackheads/dp/B0BN2PX8V3/ref=zg_bs_g_beauty_d_sccl_33/133-8364463-3604600?psc=</v>
      </c>
      <c r="AP34" t="str" cm="1">
        <f t="array" ref="AP34">INDEX($N$41:$N$1000, (ROW()-ROW($AP$1))*6 + 1)</f>
        <v>Anua Heartleaf Pore Control Cleansing Oil, Oil Cleanser for Face, Makeup Blackhead Remover, Korean Skin Care 6.76 fl oz(200ml) (original)</v>
      </c>
      <c r="AQ34" t="str" cm="1">
        <f t="array" ref="AQ34">INDEX($N$40:$N$1000, (ROW()-ROW($AQ$1))*6 + 1)</f>
        <v>https://c.media-amazon.com/images/I/41YTYhEzG1L._AC_UL300_SR300,200_.jpg</v>
      </c>
      <c r="AR34" t="str" cm="1">
        <f t="array" ref="AR34">INDEX($N$42:$N$1000, (ROW()-ROW($AR$1))*6 + 1)</f>
        <v>ANUA-Heartleaf-Cleansing-Cleanser-Blackheads</v>
      </c>
      <c r="AS34" t="str" cm="1">
        <f t="array" ref="AS34">INDEX($P$41:$P$1000, (ROW()-ROW($AS$1))*6 + 1)</f>
        <v xml:space="preserve">    "productDetails": "[GENTLE YET POTENT CLEANSING OIL] Effective in eliminating makeup residue, blackheads and sebum, whilst preventing pore congestion. Essential step for double cleansing, with glowy glass skin results.     [MILD INGREDIENTS ONLY] Formulated with Heartleaf extract for soothing effects on the skin     [FOR ALL SKIN TYPES] Hypoallergenic &amp; Non-Irritation Test completed, making it suitable for all skin types and especially Sensitive, Acne-Prone Skin.     [GENTLE ON THE EYES] No eye stinging experiences when used around eyes, Eye Irritation Test (Cruelty Free HET-CAM Test) completed     [HOW TO DOUBLE CLEANSE] ① Apply the cleansing oil to dry skin and gently massage for 1-2 minutes. ② Emulsify with water to effectively remove sebum. ③ Wash off all oil residues by using a water based cleanser.       \n                            ›  See more product details",</v>
      </c>
      <c r="AT34" t="str" cm="1">
        <f t="array" ref="AT34">INDEX($P$42:$P$1000, (ROW()-ROW($AT$1))*6 + 1)</f>
        <v xml:space="preserve">    "customerReviews": "&lt;img src=\"https://c.media-amazon.com/images/S/amazon-avatars-global/default.png\"/&gt;Tassa5.0 out of 5 stars\n\n\n\n\n\n\n\n  \n  \n    Goodbye clogged poers\n  \nReviewed in the United States on September 10, 2024Verified Purchase\n\n\n\n\n\n\n\n  \n  \n    My skin is *super* sensitive, but as I've aged (44 yrs.), I feel like my pores have become more visible. I hadn't used an oil cleanser before and wasn't 100% sure how it should all work. The Anua oil cleanser works how we all once hoped Biore pore strips would work back in the day, but without any pain or irritation. My skin is combination skin, so I have to be really careful about not drying out the dry spots (and getting eczema) and not over-hydrating the oily spots (and getting a breakout). I rub the oil on my face and the first part of my cleansing routine, I massage it in for ~60 seconds and then put a small amount of water on my fingers and begin rubbing that on my face. The water starts the emulsification process and helps to clean out everything the oil has bonded to/mixed with. Then I just rise it clean, use a gentle cleanser afterwards. I haven't had any irritation, redness, or fall out from adding this product to my skincare routine. I love it. I am almost through my first bottle and if I go a few days without using the il cleanser, my pores become more visible/dirty again. I will definitely keep purchasing the Anua oil cleanser.\n  \nRead more\n  4 people found this helpful\n    \n          \n              \n                  Helpful\n              \n          \n      Sending feedback...Thank you for your feedback.Sorry, we failed to record your vote. Please try again\n        Report\n  &lt;img src=\"https://c.media-amazon.com/images/S/amazon-avatars-global/default.png\"/&gt;Emilee K.5.0 out of 5 stars\n\n\n\n\n\n\n\n  \n  \n    Gets make up off so easily\n  \nReviewed in the United States on September 11, 2024Verified Purchase\n\n\n\n\n\n\n\n  \n  \n    When I decided to start doing a double cleanse at night I did a lot of research. I came back to this product several times because of its reviews. It honestly does a fantastic job of cleansing my face at night and getting my make up off. I have an experience any increase of breakouts or clog pores since using this. I’ll never go back to single cleansing ever again\n  \nRead more\n  \n    \n          \n              \n                  Helpful\n              \n          \n      Sending feedback...Thank you for your feedback.Sorry, we failed to record your vote. Please try again\n        Report\n  &lt;img src=\"https://c.media-amazon.com/images/S/amazon-avatars-global/a95d601d-d06b-4e9c-a6e4-231d39726197._CR0%2C0%2C374%2C374_UX460_.jpg\"/&gt;Kristin4.0 out of 5 stars\n\n\n\n\n\n\n\n  \n  \n    oils for oily skin is where it’s at 💜\n  \nReviewed in the United States on August 29, 2024Verified Purchase\n\n\n\n\n\n\n\n  \n  \n    i love oils for my skin even though i have oily acne prone skin. i know it doesn’t seem natural to add more oil to oily skin but it works so much better for my skin. the oil doesn’t strip my skin or cake on top. this oil seems to be a good pre-cleanser. however i still like my elf melting cleansing balm better for removing makeup. i’ll use the elf balm for makeup removal and then follow up with this oil. i must say it does indeed leave my skin feeling moisturized and plump. i’ve only been using it for a couple ofweeks but i’ll update if it’s the bomb dot com. i’ve cut all acne products out of my skincare routine and so far it seems to have been the right move. the only drying product i use now is witch hazel for toner.\n  \nRead more\n  3 people found this helpful\n    \n          \n              \n                  Helpful\n              \n          \n      Sending feedback...Thank you for your feedback.Sorry, we failed to record your vote. Please try again\n        Report\n  &lt;img src=\"https://c.media-amazon.com/images/S/amazon-avatars-global/default.png\"/&gt;tklmepnk5.0 out of 5 stars\n\n\n\n\n\n\n\n  \n  \n    Give it a try!\n  \nReviewed in the United States on June 8, 2024Verified Purchase\n\n\n\n\n\n\n\n  \n  \n    This is my first time using Korean beauty products. I had a skincare routine using mostly Cerave and other drugstore products. I knew I needed to find something different when my skin continued to break out and I had no healthy glow. So I decided to take a chance on Anua.First of all, I've never had a problem with my skin not being soft. My main problems are continuous breakouts on my forehead and chin area as well as redness under my nose and dull looking skin. I start my routine with this pore cleansing oil. I was skeptical at first because...oil? On my skin? But it smelled so good that I decided to give it a shot. I use just one pump and I massage it on my face for a good couple minutes. After using this for a couple days I did notice my skin was softer and starting to look healthier, but I new I was still missing something. So back to Amazon I went and I got the Anua pore cleansing foam.After using the pore oil, I rinse and follow up with the Anua pore deep cleansing foam, which also smells nice and clean. I lather it up and massage it on my face while paying special attention to my problem areas. After rinsing and patting my face dry, I can already see such a difference with my skin. After a few uses I was getting some glow back and the redness was fading.I decided to add more Korean products to my skincare routine and since Anua, I have also added BHA exfoliating toner  pads and Madagascar centella ampoule. The BHA pads I use directly after the Anua pore cleansing foam. They have a softer side and a rough side for when you need some extra scrubbing. They smell like tea tree oil, which I don't have a problem with but some people do. After using these I pat my face to let the product soak in. Then I follow up with the Madagascar centella ampoule. This stuff is non scented and must be milk from the heavens because oh my goodness. I thought my face was glowing before using this but after? I look like I was kissed by the morning dew. Seriously face has never looked so healthy. It's soft, it's glowing, I'm very pleased.My takeaway from using these products is this: give them some time, but for me it didn't take long! I've been using these for maybe two weeks now and I no longer have painful redness under my nose and I haven't had a breakout either. My skin is soft and dewy and wonderful which I noticed after just a couple uses. I am also starting to see my pores look a bit smaller. I'm pretty happy with my switch. I hope you will be too!\n  \nRead more\n  258 people found this helpful\n    \n          \n              \n                  Helpful\n              \n          \n      Sending feedback...Thank you for your feedback.Sorry, we failed to record your vote. Please try again\n        Report\n  &lt;img src=\"https://c.media-amazon.com/images/S/amazon-avatars-global/default.png\"/&gt;Amazon Customer5.0 out of 5 stars\n\n\n\n\n\n\n\n  \n  \n    Best oil based cleanser\n  \nReviewed in the United States on September 11, 2024Verified Purchase\n\n\n\n\n\n\n\n  \n  \n    I had never used an oil based cleanser. My daughter bought this for me and I’m already on my second bottle. I will continue using this cleanser.It’s gentle, has actually shrunk my pores and it gives your face a really nice glow. I follow it with a water-based cream. If you  want a shiny glow, I highly recommend.\n  \nRead more\n  \n    \n          \n              \n                  Helpful\n              \n          \n      Sending feedback...Thank you for your feedback.Sorry, we failed to record your vote. Please try again\n        Report\n  &lt;img src=\"https://c.media-amazon.com/images/S/amazon-avatars-global/default.png\"/&gt;Amy Ayala5.0 out of 5 stars\n\n\n\n\n\n\n\n  \n  \n    My go to face wash!\n  \nReviewed in the United States on September 3, 2024Verified Purchase\n\n\n\n\n\n\n\n  \n  \n    We’ve bought this product 3-4 times now and we think we are not changing it! My husband and I started using this face wash a few months and we love it! We tend to have very dry skin year round and couldn’t find the right face wash, until I came across this one. Love that it does not strip your face at all and leaves so soft after every wash. We have also had a lot of compliments on how good and glowy our skin looks! Recommend this product 100%\n  \nRead more\n  6 people found this helpful\n    \n          \n              \n                  Helpful\n              \n          \n      Sending feedback...Thank you for your feedback.Sorry, we failed to record your vote. Please try again\n        Report\n  &lt;img src=\"https://c.media-amazon.com/images/S/amazon-avatars-global/default.png\"/&gt;Erin  W. S Montes3.0 out of 5 stars\n\n\n\n\n\n\n\n  \n  \n    I don't know if it's working or not...\n  \nReviewed in the United States on September 4, 2024Verified Purchase\n\n\n\n\n\n\n\n  \n  \n    I bought this product along with the Anua heartleaf cleanser. I've seen a lot of amazing stuff about these two products together, so I thought I'd give it a go. I've been using it for almost 3 weeks now and at first, I thought it was working but now my skin is kinda looking worse than before I started using Anua's products. I don't know if it's just the normal cycle of my skin or the products are causing more problems. I originally got these products to help with the blackheads, sebaceous filaments, and pores. My pores have looked a little better, but the blackheads and sebaceous filaments have seemed to multiply. I cleanse according to directions but have never actually seen the dirt and oil and all the nasty stuff come out. Maybe I'm still not doing it right??? I think I might switch back to what I originally used to see if it is the new products causing the problems.  I'm giving this product 3 stars, because I simply dont know If its working or now.\n  \nRead more\n  3 people found this helpful\n    \n          \n              \n                  Helpful\n              \n          \n      Sending feedback...Thank you for your feedback.Sorry, we failed to record your vote. Please try again\n        Report",</v>
      </c>
      <c r="AU34" t="str" cm="1">
        <f t="array" ref="AU34">INDEX($P$43:$P$1000, (ROW()-ROW($AU$1))*6 + 1)</f>
        <v>https://www.amazon.com/ANUA-Heartleaf-Cleansing-Cleanser-Blackheads/dp/B0BN2PX8V3?psc=&amp;linkCode=ll1&amp;tag=dividy-20&amp;linkId=99aa46ac41c9a2b3cfa8625da136ae9c&amp;language=en_US&amp;ref_=as_li_ss_tl</v>
      </c>
    </row>
    <row r="35" spans="1:47" x14ac:dyDescent="0.2">
      <c r="AO35" t="str" cm="1">
        <f t="array" ref="AO35">INDEX($N$43:$N$1000, (ROW()-ROW($AO$1))*6 + 1)</f>
        <v>https://www.amazon.com/Differin-Adapalene-0-1-Acne-Treatment/dp/B07L1PHSY9/ref=zg_bs_g_beauty_d_sccl_34/133-8364463-3604600?psc=</v>
      </c>
      <c r="AP35" t="str" cm="1">
        <f t="array" ref="AP35">INDEX($N$41:$N$1000, (ROW()-ROW($AP$1))*6 + 1)</f>
        <v>Differin Acne Treatment Gel, 30 Day Supply, Retinoid Treatment for Face with 0.1% Adapalene, Gentle Skin Care for Acne Prone Sensitive Skin, 15g Tube (Packaging May Vary)</v>
      </c>
      <c r="AQ35" t="str" cm="1">
        <f t="array" ref="AQ35">INDEX($N$40:$N$1000, (ROW()-ROW($AQ$1))*6 + 1)</f>
        <v>https://c.media-amazon.com/images/I/71VRnfHGbEL._AC_UL300_SR300,200_.jpg</v>
      </c>
      <c r="AR35" t="str" cm="1">
        <f t="array" ref="AR35">INDEX($N$42:$N$1000, (ROW()-ROW($AR$1))*6 + 1)</f>
        <v>Differin-Adapalene-0-1-Acne-Treatment</v>
      </c>
      <c r="AS35" t="str" cm="1">
        <f t="array" ref="AS35">INDEX($P$41:$P$1000, (ROW()-ROW($AS$1))*6 + 1)</f>
        <v xml:space="preserve">    "productDetails": "About this item                   Clears breakouts where they start (Deep in pores) and prevents new acne from forming, which ultimately restores skin's texture and tone     Differin works differently than other Acne treatments by normalizing skin cell turnover and effectively targets two primary causes of Acne, clogged pores and inflammation     Adapalene was created for superior tolerability compared to other prescription retinoid products not containing Adapalene; It is suitable for use as part of your morning or evening regimen     Water based formula, oil free, alcohol free, fragrance free, non comedogenic; Helps reduce the risk of scarring and Hyperpigmentation by treating Acne     In a clinical study, Differin gel provided up to 87 percent reduction in acne breakouts after 12 weeks, which will continue to improve with further use       \n                            ›  See more product details",</v>
      </c>
      <c r="AT35" t="str" cm="1">
        <f t="array" ref="AT35">INDEX($P$42:$P$1000, (ROW()-ROW($AT$1))*6 + 1)</f>
        <v xml:space="preserve">    "customerReviews": "&lt;img src=\"https://c.media-amazon.com/images/S/amazon-avatars-global/default.png\"/&gt;Biryani5.0 out of 5 stars\n\n\n\n\n\n\n\n  \n  \n    It works if you're patient!\n  \nReviewed in the United States on June 9, 2018Verified Purchase\n\n\n\n\n\n\n\n  \n  \n    I have been using Differin for over a year now (around 14 months giver or take) and did not publish a review until now. If you want an in-depth review, read on. For the tl;dr version: it works, just stick with it. Btw, I was not paid for this nor was I sent this product (although they should be sending it, given how many tubes I've bought).I had the MOST TERRIBLE acne. No, I'm not talking about a small tiny excuse of a blemish that your friend with great skin complains about when she has her \"bad skin\" days. My face was RED and PAINFUL. My cheeks were COVERED all the time, and I had no area on my face where acne wouldn't pop up. Nose, brows, chin, jaw, underneath the jaw, you name it. I had tried Curology and while my skin got amazing for the first 6 months, my acne returned with a VENGEANCE. I had tried so many things, clay masks, benzoyl peroxide, salicylic acid, other AHAs and BHAs, sulfur, rosehip oil, and even supplements like zinc and milk thistle, you name it. Nothing worked at all. I was so so embarrassed of my skin, but I couldn't wear makeup either since makeup made my acne SO MUCH worse.I heard about Differin and I figured \"well, might as well give this a try cause it can't get any worse\". Boy, I was wrong. It did get worse. Much worse. Suddenly I had SO much more acne and I felt like crap. I couldn't believe my skin could get worse, but it did. Differin was the only thing I was using so I knew this was it. I was depressed but I stuck with it, cause I wanted to test it for at least 4 months. I thought I might as well test the claim, since my skin is so bad already.The first month was really really bad. It brought all underlying acne to the surface i.e. the purge phase. It did the purging for 3-4 months, but the first month was THE WORST. Not gonna lie to you, that first month will probably be the worst skin you've had in your life. Your skin will become SO SENSITIVE! Anticipate that! My skin has never been sensitive to products but while using this, my regular moisturizers and masks would sting like crazy (get stuff with no fragrance/alcohol or acids!). It didn't affect my skin in any other way, it just stung a lot. Oh, and I used to get my upper lip and brows waxed. Not with this you can't, the wax will tear off your skin since it gets much more sensitive. I learned the hard way. ONLY do threading!However, after I waited out the terrible, terrible first month, I slowly began to see improvements. Marginal, though. I had acne, but I probably had just a tad less. And it continued that way, it kept improving. Eventually, my skin was so much clearer than before! I still had acne, mind you, it's not a miracle drug, but it was few and far in between. There would be times when I had no active acne, which was HUGE for me!! My face usually looked like a connect the dots game. However, I did hit a plateau. This worked phenomenally at reducing my ugly acne all over my face to a few zits here and there, however, my issue was deeper than that. Eventually, I went to a doctor and got on spironolactone.Now, I am both on my Spiro and this. The combo of these two have made my skin so clear! I could have never imagined this day! I still need to use this, I have noticed my Spiro is not enough to keep zits at bay and if I skip a couple of nights putting on differin, new zits come up. I am so much happier now that I don't have zillions of gross zits on my face. I still get zits if I eat sugar or near my period but man, I am a long way from before! I have a few blemishes left over from before but I honestly don't care, my skin looks wayyy better. I can hide my blemishes with a sheer foundation of spot concealing if I want.So if you've read till the end, the lesson is: be PATIENT and be realistic! Your acne did not appear overnight and will not disappear overnight. If you stick with this, it WILL work. However, your mileage may vary. My acne was extremely bad, so after I hit my \"acne plateau\" I went to the doctor. If your acne is not as bad, it's likely differin is all you need for clear skin! If you're on the fence, confused, depressed, frustrated and/or can't afford a doctor, it's worth a shot! Just be patient and gentle with your skin!\n  \nRead more\n  2,171 people found this helpful\n    \n          \n              \n                  Helpful\n              \n          \n      Sending feedback...Thank you for your feedback.Sorry, we failed to record your vote. Please try again\n        Report\n  &lt;img src=\"https://c.media-amazon.com/images/S/amazon-avatars-global/default.png\"/&gt;Elizabete5.0 out of 5 stars\n\n\n\n\n\n\n\n  \n  \n    Works great!\n  \nReviewed in the United States on September 2, 2024Style: TubeSize: 30 Day SupplyVerified Purchase\n\n\n\n\n\n\n\n  \n  \n    This product works but you have to moisturize very well so you don’t get dry spots. I started using it because I have clogged pores and nothing really helped. I have been using it for a month and I can see improvement, many of my white clogged pores are gone. It is very harsh on your skin so make sure you wear spf. For moisturizer I use hyaluronic acid and then moisturizer to lock in the moisture, that’s the only way I was able to keep the dry spots away.\n  \nRead more\n  4 people found this helpful\n    \n          \n              \n                  Helpful\n              \n          \n      Sending feedback...Thank you for your feedback.Sorry, we failed to record your vote. Please try again\n        Report\n  &lt;img src=\"https://c.media-amazon.com/images/S/amazon-avatars-global/default.png\"/&gt;Broken5.0 out of 5 stars\n\n\n\n\n\n\n\n  \n  \n    Slow but effective!\n  \nReviewed in the United States on September 9, 2024Style: Single-Dose PumpSize: 45g (90 Day Supply)Verified Purchase\n\n\n\n\n\n\n\n  \n  \n    I've been using this for 3 months and my acné is almost gone. I used to have a lot in my back and chest. I decided to mix adapalene and salicylic acid with a non-cow milk products and it gave me very good results. The better part has been my face, it's soft and without \"stains\" anymore haha\n  \nRead more\n  \n    \n          \n              \n                  Helpful\n              \n          \n      Sending feedback...Thank you for your feedback.Sorry, we failed to record your vote. Please try again\n        Report\n  &lt;img src=\"https://c.media-amazon.com/images/S/amazon-avatars-global/default.png\"/&gt;Amazon Customer4.0 out of 5 stars\n\n\n\n\n\n\n\n  \n  \n    Smaller Size Than Expected, Effective for Acne but Not Ideal for Anti-Aging\n  \nReviewed in the United States on August 2, 2024Style: TubeSize: 30g (60 Day Supply)Verified Purchase\n\n\n\n\n\n\n\n  \n  \n    I recently bought and tried this Differin Gel, and while it has its benefits, there were a few aspects that didn’t meet my expectations. First, the amount of product was smaller than I anticipated. To give you a clearer idea, I’ve included a photo showing that it’s only slightly larger than a typical Aquaphor lip balm. Despite being labeled as a 60-day supply, I felt that it might get used up more quickly than expected. After using it about 5-6 times, I noticed a significant depletion of the product already and considering this, I don’t think the price offers the best value for the quantity you receive.Also, I originally purchased Differin for its anti-aging benefits. However, I found that it’s more effective for treating acne and acne scars rather than for aging prevention. Because of this, I decided to switch to tretinoin. I got a prescription from my dermatologist, and with insurance coverage, I only paid $10 for a much larger tube, which is way better option than Differin both in terms of cost and effectiveness.If you have sensitive skin, Differin might be a good option to start with. However, if your main goal is anti-aging and wrinkle prevention, I’d recommend getting a tretinoin prescription instead. It seems to offer better results and value in both effectiveness and cost.\n  \nRead more\n\n\n\n\n\n\n\n\n\n\n\n \n  \t\t \n\n\n\n\n    \n        \n        \n            \n        \n            \n        \n        \n            \n            \n        \n        \n            \n            \n        \n    \n    \n        \n\n            \n                &lt;img src=\"https://c.media-amazon.com/images/S/amazon-avatars-global/default.png\"/&gt;Amazon Customer\n            \n\n            4.0 out of 5 stars\n            \n                Smaller Size Than Expected, Effective for Acne but Not Ideal for Anti-Aging\n            \n            \n            \n                \n                    \n                        \n                        \n                            \n                                \n                                \n                                    Reviewed in the United States on August 2, 2024\n                                \n                            \n                        \n                    \n                \n            \n        \n        \n            I recently bought and tried this Differin Gel, and while it has its benefits, there were a few aspects that didn’t meet my expectations. First, the amount of product was smaller than I anticipated. To give you a clearer idea, I’ve included a photo showing that it’s only slightly larger than a typical Aquaphor lip balm. Despite being labeled as a 60-day supply, I felt that it might get used up more quickly than expected. After using it about 5-6 times, I noticed a significant depletion of the product already and considering this, I don’t think the price offers the best value for the quantity you receive.Also, I originally purchased Differin for its anti-aging benefits. However, I found that it’s more effective for treating acne and acne scars rather than for aging prevention. Because of this, I decided to switch to tretinoin. I got a prescription from my dermatologist, and with insurance coverage, I only paid $10 for a much larger tube, which is way better option than Differin both in terms of cost and effectiveness.If you have sensitive skin, Differin might be a good option to start with. However, if your main goal is anti-aging and wrinkle prevention, I’d recommend getting a tretinoin prescription instead. It seems to offer better results and value in both effectiveness and cost.\n        \n        \n            \n                Images in this review\n            \n            \n                \n                    \n                        \n                    \n                \n            \n        \n    \n        \n    \n\n\n\n\n\n   function toggleSeeAllView() {\n       P.when('A', 'cr-image-popover-controller').execute(function(A, imagePopoverController) {\n          imagePopoverController.toggleSeeAllView(true);\n       });\n   }\n\n\n       &lt;img alt=\"Customer image\" src=\"https://c.media-amazon.com/images/I/61VtzMz2vdL._SY88.jpg\" height=\"88\" width=\"100%\"/&gt;\n\n        P.when('A', 'cr-image-popover-controller').execute(function(A, imagePopoverController) {\n          A.on(\"a:popover:beforeShow:R25HZXMYQALQPA_gallerySection_main\", function(data) {\n            imagePopoverController.initImagePopover(\"R25HZXMYQALQPA\", \"[https://c.media-amazon.com/images/I/61VtzMz2vdL.jpg]\", data);\n          });\n        });\n    \n\n  33 people found this helpful\n    \n          \n              \n                  Helpful\n              \n          \n      Sending feedback...Thank you for your feedback.Sorry, we failed to record your vote. Please try again\n        Report\n  &lt;img src=\"https://c.media-amazon.com/images/S/amazon-avatars-global/default.png\"/&gt;Paige5.0 out of 5 stars\n\n\n\n\n\n\n\n  \n  \n    IT WORKS!!!!\n  \nReviewed in the United States on August 27, 2024Style: TubeSize: 30 Day SupplyVerified Purchase\n\n\n\n\n\n\n\n  \n  \n    I get Milia a little more often then normal and i tried EVERYTHING but nothing worked. UNTIL i started using this! It really works! I have been using it for a few days and the majority of my bumps are gone.My face is a little raw from using it back to back days so i wouldn’t recommend using it every day maybe just once every other or a couple times a week to start.Also, i found waiting for it to dry before putting moisturizer on helped both to soak in.9/10 recommend!\n  \nRead more\n  16 people found this helpful\n    \n          \n              \n                  Helpful\n              \n          \n      Sending feedback...Thank you for your feedback.Sorry, we failed to record your vote. Please try again\n        Report\n  &lt;img src=\"https://c.media-amazon.com/images/S/amazon-avatars-global/default.png\"/&gt;Amazon Customer3.0 out of 5 stars\n\n\n\n\n\n\n\n  \n  \n    Great product, but needs to be sealed.\n  \nReviewed in the United States on August 31, 2024Style: TubeSize: 30 Day SupplyVerified Purchase\n\n\n\n\n\n\n\n  \n  \n    This is a really great product. My dermatologist recommended it for aging skin, even though it's an acne product. My complaint is how I received the product. It was very obvious someone not only opened the box, but the product was opened as well. Not acceptable.\n  \nRead more\n  4 people found this helpful\n    \n          \n              \n                  Helpful\n              \n          \n      Sending feedback...Thank you for your feedback.Sorry, we failed to record your vote. Please try again\n        Report\n  &lt;img src=\"https://c.media-amazon.com/images/S/amazon-avatars-global/default.png\"/&gt;Cat5.0 out of 5 stars\n\n\n\n\n\n\n\n  \n  \n    Best product for ance!\n  \nReviewed in the United States on September 12, 2024Style: TubeSize: 30 Day SupplyVerified Purchase\n\n\n\n\n\n\n\n  \n  \n    This is my favorite product for ance! I noticed a difference right away after a week of use. It even helped some of my ance scars fade a little as well!\n  \nRead more\n  \n    \n          \n              \n                  Helpful\n              \n          \n      Sending feedback...Thank you for your feedback.Sorry, we failed to record your vote. Please try again\n        Report\n  &lt;img src=\"https://c.media-amazon.com/images/S/amazon-avatars-global/ee0657c4-c4bf-4a27-9d30-9bf7476765db._CR0%2C0%2C398%2C398_UX460_.jpg\"/&gt;Brandi 5.0 out of 5 stars\n\n\n\n\n\n\n\n  \n  \n    My Dermatologist recommended this and I Love it!\n  \nReviewed in the United States on September 10, 2024Style: TubeSize: 30 Day SupplyVerified Purchase\n\n\n\n\n\n\n\n  \n  \n    My dermatologist recommended this for brown spots on my face. It's lightweight, easy to use, just a little goes along the way, and I'm already sorry to see results!\n  \nRead more\n\n\n\n\n\n\n\n\n\n\n\n \n  \t\t \n\n\n\n\n    \n        \n        \n            \n        \n            \n        \n        \n            \n            \n        \n        \n            \n            \n        \n    \n    \n        \n\n            \n                &lt;img src=\"https://c.media-amazon.com/images/S/amazon-avatars-global/ee0657c4-c4bf-4a27-9d30-9bf7476765db._CR0%2C0%2C398%2C398_UX460_.jpg\"/&gt;Brandi \n            \n\n            5.0 out of 5 stars\n            \n                My Dermatologist recommended this and I Love it!\n            \n            \n            \n                \n                    \n                        \n                        \n                            \n                                \n                                \n                                    Reviewed in the United States on September 10, 2024\n                                \n                            \n                        \n                    \n                \n            \n        \n        \n            My dermatologist recommended this for brown spots on my face. It's lightweight, easy to use, just a little goes along the way, and I'm already sorry to see results!\n        \n        \n            \n                Images in this review\n            \n            \n                \n                    \n                        \n                    \n                \n            \n        \n    \n        \n    \n\n\n\n\n\n   function toggleSeeAllView() {\n       P.when('A', 'cr-image-popover-controller').execute(function(A, imagePopoverController) {\n          imagePopoverController.toggleSeeAllView(true);\n       });\n   }\n\n\n       &lt;img alt=\"Customer image\" src=\"https://c.media-amazon.com/images/I/71EaTNgSLPL._SY88.jpg\" height=\"88\" width=\"100%\"/&gt;\n\n        P.when('A', 'cr-image-popover-controller').execute(function(A, imagePopoverController) {\n          A.on(\"a:popover:beforeShow:RPOE1A6TN3L2T_gallerySection_main\", function(data) {\n            imagePopoverController.initImagePopover(\"RPOE1A6TN3L2T\", \"[https://c.media-amazon.com/images/I/71EaTNgSLPL.jpg]\", data);\n          });\n        });\n    \n\n  \n    \n          \n              \n                  Helpful\n              \n          \n      Sending feedback...Thank you for your feedback.Sorry, we failed to record your vote. Please try again\n        Report",</v>
      </c>
      <c r="AU35" t="str" cm="1">
        <f t="array" ref="AU35">INDEX($P$43:$P$1000, (ROW()-ROW($AU$1))*6 + 1)</f>
        <v>https://www.amazon.com/Differin-Adapalene-0-1-Acne-Treatment/dp/B07L1PHSY9?psc=&amp;linkCode=ll1&amp;tag=dividy-20&amp;linkId=d0eb898f95bccd03ee6d364d30b02d45&amp;language=en_US&amp;ref_=as_li_ss_tl</v>
      </c>
    </row>
    <row r="36" spans="1:47" x14ac:dyDescent="0.2">
      <c r="AO36" t="str" cm="1">
        <f t="array" ref="AO36">INDEX($N$43:$N$1000, (ROW()-ROW($AO$1))*6 + 1)</f>
        <v>https://www.amazon.com/CeraVe-Foaming-Facial-Cleanser-Washing/dp/B01N1LL62W/ref=zg_bs_g_beauty_d_sccl_35/133-8364463-3604600?psc=</v>
      </c>
      <c r="AP36" t="str" cm="1">
        <f t="array" ref="AP36">INDEX($N$41:$N$1000, (ROW()-ROW($AP$1))*6 + 1)</f>
        <v>CeraVe Foaming Facial Cleanser | Daily Face Wash for Oily Skin with Hyaluronic Acid, Ceramides, and Niacinamide| Fragrance Free | 16 Fluid Ounce</v>
      </c>
      <c r="AQ36" t="str" cm="1">
        <f t="array" ref="AQ36">INDEX($N$40:$N$1000, (ROW()-ROW($AQ$1))*6 + 1)</f>
        <v>https://c.media-amazon.com/images/I/516r6ghtxaL._AC_UL300_SR300,200_.jpg</v>
      </c>
      <c r="AR36" t="str" cm="1">
        <f t="array" ref="AR36">INDEX($N$42:$N$1000, (ROW()-ROW($AR$1))*6 + 1)</f>
        <v>CeraVe-Foaming-Facial-Cleanser-Washing</v>
      </c>
      <c r="AS36" t="str" cm="1">
        <f t="array" ref="AS36">INDEX($P$41:$P$1000, (ROW()-ROW($AS$1))*6 + 1)</f>
        <v xml:space="preserve">    "productDetails": "About this item                   [ FOAMING FACIAL CLEANSER ] Dispenses as a clear gel cleanser and transforms into a foam as you lather. Cleanses without leaving skin feeling tight, dry, or stripped     [NON- DRYING FACE CLEANSER] Fragrance-free, paraben free, non-comedogenic, non-drying, and non-irritating. Gently refreshes and effectively removes excess oil, dirt, and makeup     [ MULTI-USE SKIN CARE ] Skin Cleanser for face and/or body and can be used as a hand wash. Suitable for daily cleansing morning (AM) and night (PM) for normal to oily skin     [ 3 ESSENTIAL CERAMIDES ] Ceramides are found naturally in the skin and make up 50% of the lipids in the skin barrier. All CeraVe products, formulated with three essential ceramides (1, 3, 6-II)to help maintain the skin’s natural barrier.     [ DEVELOPED WITH DERMATOLOGISTS &amp; #1 DERMATOLOGIST RECOMMENDED SKINCARE BRAND ] CeraVe Skincare is developed with dermatologists and has products suitable for dry skin, sensitive skin, oily skin, acne-prone, and more.       \n                            ›  See more product details",</v>
      </c>
      <c r="AT36" t="str" cm="1">
        <f t="array" ref="AT36">INDEX($P$42:$P$1000, (ROW()-ROW($AT$1))*6 + 1)</f>
        <v xml:space="preserve">    "customerReviews": "&lt;img src=\"https://c.media-amazon.com/images/S/amazon-avatars-global/760f112b-afb5-40c0-a0c4-e484584108f9._CR0%2C0%2C500%2C500_SX460_.jpg\"/&gt;Valdeezie5.0 out of 5 stars\n\n\n\n\n\n\n\n  \n  \n    Amazing for Sensitive Skin\n  \nReviewed in the United States on July 1, 2024Size: 16 Fl Oz (Pack of 1)Verified Purchase\n\n\n\n\n\n\n\n  \n  \n    This face wash was recommended by my dermatologist after I was having a really bad type 1 rosacea flare up. My face was in a great deal of pain and I had completely ruined my skin barrier by using expensive Sephora facewash and moisturizers. I thought I was getting better quality with the prices I was paying but I very wrong!The facewash itself is very gentle but at the same time can remove my sunscreen and the days germs without much effort. I make to sure to lather it really well after applying. Its very gentle and doesn't dry out my skin but also manages to wash away the excess oils. I also use it after removing my makeup with a cleansing balm and it has no issues removing the balm right away.I can't believe something so amazing comes is priced so low compared to other facial products but I won't be going back to my old products. My preteen also uses this facewash now and it's gentle but effective enough for their young skin, too. I recommend this product many times over.Be careful with the pump. My kid has managed to break the pump by pushing down with too much force.\n  \nRead more\n  20 people found this helpful\n    \n          \n              \n                  Helpful\n              \n          \n      Sending feedback...Thank you for your feedback.Sorry, we failed to record your vote. Please try again\n        Report\n  &lt;img src=\"https://c.media-amazon.com/images/S/amazon-avatars-global/91c78fd7-c3de-44ea-b468-dea3734ac2a8._CR39%2C0%2C421%2C421_SX460_.jpg\"/&gt;Teethnclaws5.0 out of 5 stars\n\n\n\n\n\n\n\n  \n  \n    Hands Down Best Wash Ever for Combo, Acne-Prone Skin (Even Mature, Sensitive Skin)\n  \nReviewed in the United States on March 28, 2018Size: 16 Fl Oz (Pack of 1)Verified Purchase\n\n\n\n\n\n\n\n  \n  \n    I purchased a 3oz bottle of this from my local store, which lasted a long time by the way. I decided I loved it enough to order the larger value size.I have experimented with different washes for years, different acne remedies for years, and never quite got 100% perfect skin for my trouble. I've spent thousands (no exaggeration) on washes, skincare, treatments, doctors. I've tinkered with YT suggestions, DIY potions, all natural, multi-step kits, suggested regimens like 5 or 10 step Korean skincare. I've eliminated foods from my diet, attempted to regulate hormones, etc. None of it did much to improve my overall complexion. Recently, I started struggling with blackheads and unflattering texture along my jawline alongside my acne and needed to change it up.After watching Dr. Dray on YT (great dermatologist out of TX who promotes a less is more approach to skincare), I purged everything that had, especially anything with superfluous fragrance and dyes and went back to basics. Per her suggestion, I had been using the CeraVe hydrating cleansers. I have sensitive skin and while I'm oily in places, I've heard hydrating cleansers are ideal overall. The hydrating version did nothing for my oil, the cause of my blackheads. I'm sure it would be fine for someone who has dry skin, but I needed something to cut the oil without over-drying. This foaming version of the same brand's cleanser breaks down the excess oil without overdrying the face and works well as a second step if you do the two-step oil cleansing method (which I do to remove sunscreen and makeup). It's fragrance-free, dye-free, pH balanced, loaded with ceramides, etc..you know the drill. All the good, little to no bad as far as I can tell.Ultimately, I've found [for me] I have to wash morning and night. None of this, splashing a little warm water on my face in the morning and you only have to wash once. It is not enough for someone with skin that likes to lean on the oily side. It's just not. Under or overwashing can both lead to other issues. So, for me 2x is plenty. I use this fantastic foaming cleanser both times, all over my face. As part of my routine, I use The Ordinary's SA 2% (only on the acne prone areas), brush my teeth to give it time to soak in, then apply their Niacinamide 10%/zinc serum. The combination of this wash, the SA, and Niacinamide has cut my oiliness considerably without drying me out. I don't feel like an oil slick mid-day. Still, I top it off with a little of the CeraVe regular moisturizer, CeraVe Daily Moisturizing Lotion with Hyaluronic Acid and Ceramides for Normal to Dry Skin. I don't need a lot, but everyone needs moisturizer, &amp; then I have a great water-gel sunscreen. I use a 30 to 50spf daily on my face, neck, chest, and ears.PM - I  double-cleanse the spf and makeup off using this wash as my 2nd step after an oil-based remover, and after I've gently wiped away the excess balm or oil with a fragrance-free baby wipe or tissue. No point in struggling to remove everything with a wash alone. I don't expect any single wash to remove my spf and makeup and I'm pretty minimalist. So if you love smearing copious amounts of foundations, powders, etc. on your face, you really should try to remove as much of it with removers or an oil-cleanse before you try to wash it with this. I use this wash, SA 2% (again only on the acne prone areas), the Niacinamide, the CeraVe moisturizer and I'm done.I've been doing this routine for a few weeks now and the blackheads are disappearing, the hyperpigmentation is vastly improving (fading), no new acne has appeared, and the uneven texture along my jawline is almost gone. The only difference in recent months has been swapping out a hydrating wash for this foaming one for my combo, mature, sensitive skin. I can't say enough good things about it: inexpensive, effective, non-drying, not harsh, etc. I wish I had gone to this sooner, but many of us with serious skin issues are often fooled into thinking we have to pay a fortune and pile on the products in order to get great results. My advice, strip everything to the basics and build from there. I'm so pleased with this wash. I hope they don't do something stupid like reformulate it for some reason. Best to leave a great thing alone.\n  \nRead more\n  137 people found this helpful\n    \n          \n              \n                  Helpful\n              \n          \n      Sending feedback...Thank you for your feedback.Sorry, we failed to record your vote. Please try again\n        Report\n  &lt;img src=\"https://c.media-amazon.com/images/S/amazon-avatars-global/default.png\"/&gt;Mary5.0 out of 5 stars\n\n\n\n\n\n\n\n  \n  \n    Great product\n  \nReviewed in the United States on August 1, 2024Size: 19 Fl Oz (Pack of 1)Verified Purchase\n\n\n\n\n\n\n\n  \n  \n    We got this during prime day.  This product has been great for my kids and ideal for sensitive skin, this fragrance-free, non-comedogenic formula ensures a gentle cleanse without causing irritation or clogging pores.\n  \nRead more\n  2 people found this helpful\n    \n          \n              \n                  Helpful\n              \n          \n      Sending feedback...Thank you for your feedback.Sorry, we failed to record your vote. Please try again\n        Report\n  &lt;img src=\"https://c.media-amazon.com/images/S/amazon-avatars-global/default.png\"/&gt;Preston5.0 out of 5 stars\n\n\n\n\n\n\n\n  \n  \n    The foaming action is nice\n  \nReviewed in the United States on September 3, 2024Size: 19 Fl Oz (Pack of 1)Verified Purchase\n\n\n\n\n\n\n\n  \n  \n    I LOVE CeraVe got a few of their products and wow they feel nice on the skin. No weird feeling left after you apply it and light on the skin. Pump works great. This particular product foams after which leaves a nice deeper clean for a cleansee. Good to follow up with a moisturiser after too!\n  \nRead more\n  \n    \n          \n              \n                  Helpful\n              \n          \n      Sending feedback...Thank you for your feedback.Sorry, we failed to record your vote. Please try again\n        Report\n  &lt;img src=\"https://c.media-amazon.com/images/S/amazon-avatars-global/default.png\"/&gt;mina pershad4.0 out of 5 stars\n\n\n\n\n\n\n\n  \n  \n    10/10\n  \nReviewed in the United States on August 25, 2024Size: 16 Fl Oz (Pack of 1)Verified Purchase\n\n\n\n\n\n\n\n  \n  \n    I love this so so much it helped my face a lot it’s very smooth and last a long time I had mine for about four months or maybe more\n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Amazing stuff\n  \nReviewed in the United States on August 4, 2024Size: 16 Fl Oz (Pack of 1)Verified Purchase\n\n\n\n\n\n\n\n  \n  \n    I was initially using body shop tea tree skin clearing face wash for about 10 years and they suddenly changed the formula and the price has significantly increased as well. So I was looking for a replacement and got a lot of recommendations for this product. I am shocked at how well this cleans the oils off my face after a long day. I use it twice daily morning and night and my skin is starting to visibly clear after a week of use. My hyperpigmentation has definitely lessened as well.(in addition to using few other products I usually applied along with my previous cleanser but saw little effect). I am very pleased with the dramatic change I am seeing after using this cerave cleanser and will continue this for long term daily use. I was initially skeptical about the simple branding but this proves you don't need fancy labels and looks for good quality.\n  \nRead more\n  One person found this helpful\n    \n          \n              \n                  Helpful\n              \n          \n      Sending feedback...Thank you for your feedback.Sorry, we failed to record your vote. Please try again\n        Report\n  &lt;img src=\"https://c.media-amazon.com/images/S/amazon-avatars-global/default.png\"/&gt;Len5.0 out of 5 stars\n\n\n\n\n\n\n\n  \n  \n    Thrilled !!\n  \nReviewed in the United States on August 24, 2024Size: 12 Ounce (Pack of 1)Verified Purchase\n\n\n\n\n\n\n\n  \n  \n    I’ve been using CeraVe Foaming Facial Cleanser for a few weeks now, and I’m thrilled with the results. The formula is incredibly gentle yet effective, providing a deep clean without stripping my skin of its natural moisture. It foams up nicely and rinses off easily, leaving my face feeling fresh and refreshed. The addition of ceramides and hyaluronic acid helps to maintain my skin’s barrier and hydration levels. It’s become a staple in my skincare routine, and I highly recommend it to anyone looking for a reliable, dermatologist-recommended cleanser that delivers both quality and results.\n  \nRead more\n  One person found this helpful\n    \n          \n              \n                  Helpful\n              \n          \n      Sending feedback...Thank you for your feedback.Sorry, we failed to record your vote. Please try again\n        Report\n  &lt;img src=\"https://c.media-amazon.com/images/S/amazon-avatars-global/default.png\"/&gt;RAW5.0 out of 5 stars\n\n\n\n\n\n\n\n  \n  \n    Makes your face feel fresh\n  \nReviewed in the United States on September 3, 2024Size: 12 Ounce (Pack of 1)Verified Purchase\n\n\n\n\n\n\n\n  \n  \n    I decided to try this product because I love the CeraVe moisturizing cream (if you haven’t tried this…do yourself a favor!!). The face wash was not disappointing. It is gentle and leaves your skin feeling refreshed. Love the pump top too.\n  \nRead more\n  \n    \n          \n              \n                  Helpful\n              \n          \n      Sending feedback...Thank you for your feedback.Sorry, we failed to record your vote. Please try again\n        Report",</v>
      </c>
      <c r="AU36" t="str" cm="1">
        <f t="array" ref="AU36">INDEX($P$43:$P$1000, (ROW()-ROW($AU$1))*6 + 1)</f>
        <v>https://www.amazon.com/CeraVe-Foaming-Facial-Cleanser-Washing/dp/B01N1LL62W?psc=&amp;linkCode=ll1&amp;tag=dividy-20&amp;linkId=3f7a4539ce96e53630df2c40de58598c&amp;language=en_US&amp;ref_=as_li_ss_tl</v>
      </c>
    </row>
    <row r="37" spans="1:47" x14ac:dyDescent="0.2">
      <c r="A37" s="2" t="s">
        <v>139</v>
      </c>
      <c r="B37" s="3" t="s">
        <v>2475</v>
      </c>
      <c r="AO37" t="str" cm="1">
        <f t="array" ref="AO37">INDEX($N$43:$N$1000, (ROW()-ROW($AO$1))*6 + 1)</f>
        <v>https://www.amazon.com/Color-Dream-Supernatural-Spray-Multi-award-winning/dp/B073CWSQ51/ref=zg_bs_g_beauty_d_sccl_36/133-8364463-3604600?psc=</v>
      </c>
      <c r="AP37" t="str" cm="1">
        <f t="array" ref="AP37">INDEX($N$41:$N$1000, (ROW()-ROW($AP$1))*6 + 1)</f>
        <v>COLOR WOW Dream Coat Supernatural Spray – Keep Your Hair Frizz-Free and Shiny No Matter the Weather with Award-Winning Anti-Humidity Treatment</v>
      </c>
      <c r="AQ37" t="str" cm="1">
        <f t="array" ref="AQ37">INDEX($N$40:$N$1000, (ROW()-ROW($AQ$1))*6 + 1)</f>
        <v>https://c.media-amazon.com/images/I/51UYq7UwqrL._AC_UL300_SR300,200_.jpg</v>
      </c>
      <c r="AR37" t="str" cm="1">
        <f t="array" ref="AR37">INDEX($N$42:$N$1000, (ROW()-ROW($AR$1))*6 + 1)</f>
        <v>Color-Dream-Supernatural-Spray-Multi-award-winning</v>
      </c>
      <c r="AS37" t="str" cm="1">
        <f t="array" ref="AS37">INDEX($P$41:$P$1000, (ROW()-ROW($AS$1))*6 + 1)</f>
        <v xml:space="preserve">    "productDetails": "No product details found",</v>
      </c>
      <c r="AT37" t="str" cm="1">
        <f t="array" ref="AT37">INDEX($P$42:$P$1000, (ROW()-ROW($AT$1))*6 + 1)</f>
        <v xml:space="preserve">    "customerReviews": "&lt;img src=\"https://c.media-amazon.com/images/S/amazon-avatars-global/default.png\"/&gt;delfina5.0 out of 5 stars\n\n\n\n\n\n\n\n  \n  \n    Amazing!\n  \nReviewed in the United States on July 20, 2024Size: 6.7 Fl Oz (Pack of 1)Verified Purchase\n\n\n\n\n\n\n\n  \n  \n    As someone constantly battling with frizzy hair, finding a product that lives up to its promises has been a game-changer, and the COLOR WOW Dream Coat Supernatural Spray is nothing short of miraculous. Here’s my detailed review after using it for several weeks in various weather conditions:The spray has a lightweight texture that doesn’t weigh down my hair or leave any sticky residue. It has a subtle, pleasant scent that isn’t overpowering and fades away quickly after application.I’ve noticed that the effects of the Dream Coat Supernatural Spray last for several days. I can confidently say goodbye to daily touch-ups and embrace effortlessly styled hair for an extended period.Living in a climate where humidity levels fluctuate drastically, this spray has become my go-to defense against frizz. It withstands even the most challenging weather conditions, keeping my hair sleek and manageable.Using the COLOR WOW Dream Coat Supernatural Spray has been a revelation for my hair care routine. It delivers on its promise of eliminating frizz and enhancing shine, all while maintaining a natural look and feel. I no longer dread stepping out into humid weather or worry about my hair falling flat halfway through the day. It’s a true game-changer and has earned its place as a staple in my beauty arsenal.If you’re tired of battling frizzy hair and want a reliable, effective solution, look no further than the COLOR WOW Dream Coat Supernatural Spray. It’s not just a product; it’s a lifesaver for anyone who wants to achieve salon-quality results at home, regardless of the weather. Highly recommended for its outstanding performance and transformative effects!In conclusion, investing in this award-winning anti-frizz spray has been one of the best decisions I’ve made for my hair care routine.\n  \nRead more\n  45 people found this helpful\n    \n          \n              \n                  Helpful\n              \n          \n      Sending feedback...Thank you for your feedback.Sorry, we failed to record your vote. Please try again\n        Report\n  &lt;img src=\"https://c.media-amazon.com/images/S/amazon-avatars-global/default.png\"/&gt;Virginia Allhusen5.0 out of 5 stars\n\n\n\n\n\n\n\n  \n  \n    Love!!!\n  \nReviewed in the United States on August 11, 2024Size: 6.7 Fl Oz (Pack of 1)Verified Purchase\n\n\n\n\n\n\n\n  \n  \n    I've been using Color Wow Dream Coat for a few months now, and it has completely transformed my hair care routine! My hair is naturally frizzy and prone to humidity-induced chaos, but this product has been a game-changer. After applying it to damp hair and blow-drying, my hair feels incredibly smooth, shiny, and frizz-free for days.What I love most is how lightweight it is—there's no heavy residue or greasy feeling. The humidity protection is truly impressive; even on the most humid days, my hair stays sleek and manageable. It's like a professional salon blowout in a bottle!I also appreciate that it doesn't weigh my hair down or affect its natural movement. It works beautifully with my styling tools, making it easier to achieve the look I want. Overall, Color Wow Dream Coat is a must-have for anyone looking to tame frizz and achieve glossy, salon-quality hair at home. Highly recommended!\n  \nRead more\n  36 people found this helpful\n    \n          \n              \n                  Helpful\n              \n          \n      Sending feedback...Thank you for your feedback.Sorry, we failed to record your vote. Please try again\n        Report\n  &lt;img src=\"https://c.media-amazon.com/images/S/amazon-avatars-global/f1b6733b-f451-415d-bad8-781b5b6ca078._CR0%2C0%2C405%2C405_UX460_.jpg\"/&gt;TickTockAlice5.0 out of 5 stars\n\n\n\n\n\n\n\n  \n  \n    Transformative results when used correctly\n  \nReviewed in the United States on September 25, 2023Size: 6.7 Fl Oz (Pack of 1)Verified Purchase\n\n\n\n\n\n\n\n  \n  \n    I bought this back in Feb and tried it a few times with rather disappointing results. I thought maybe the directions were a little exaggerated and I used it like other leave in products. Sprayed it into my hair, combed through, applied my usual anti-frizz serum and then blow dried as usual flipping my hair upside down. THIS IS NOT IT!A fewWeeks ago I tried it again because my hair was just a frizzy dry mess. I decided to follow the directions to the letter.I sectioned my towel dried hair that was still pretty wet. Sprayed each section LIBERALLY, like, more than I thought I ever should and combed each section through before moving on to the next. I skipped any other product in my hair which kind of terrified me.I let air dry a bit before blow drying with my giant air brush, again, going in sections and using tension and high heat.I was literally floored by the results! My hair was soft, felt like silk, was SUPER smooth and INSANELY shiny!!!!Since using this product the right way, my super dry, frizzy, crunchy hair has been the complete opposite. My co-workers all thought I had gotten my hair done at a salon, had my hair colored, had my hair cut….none of which has happened.My hair is easier to style and curl, it has bounce and movement. It glistens without looking oily.My only criticism is the design of the bottle. It’s not very ergonomic and the nozzle spins and I’ll lose my grip on it throughout application. So, I transferred the product into a different spray bottle that is much easier to hold while spraying.The moral of this story ladies and gentlemen is that you MUST follow the directions!! I can’t stress that enough. When they call it a coat, they mean it. Each section of your hair needs to be coating thoroughly and absolutely saturated by the product. Just spraying it into your hair isn’t going to do the trick. You also need heat with tension. Just blow drying won’t do it.Yes it takes a bit more time, but the results in applying it and blow drying correctly are worth it.I don’t notice a scent really.My hair just smells clean. I also notice my hair doesn’t get as oily as quickly. I was also surprised that no other products were needed at all. No leave in condition, no oil, serum nothing.\n  \nRead more\n  1,193 people found this helpful\n    \n          \n              \n                  Helpful\n              \n          \n      Sending feedback...Thank you for your feedback.Sorry, we failed to record your vote. Please try again\n        Report\n  &lt;img src=\"https://c.media-amazon.com/images/S/amazon-avatars-global/default.png\"/&gt;Amazon Customer4.0 out of 5 stars\n\n\n\n\n\n\n\n  \n  \n    Really works\n  \nReviewed in the United States on August 4, 2024Size: 6.7 Fl Oz (Pack of 1)Verified Purchase\n\n\n\n\n\n\n\n  \n  \n    I loved the effect once I applied heat from the flat iron. My hair was sleek and frizz free, even after getting caught in the rain!Con: Flakes, smell wasn't appealing after second flat iron, and the blow dryer didn't activate the desired effect.,\n  \nRead more\n  15 people found this helpful\n    \n          \n              \n                  Helpful\n              \n          \n      Sending feedback...Thank you for your feedback.Sorry, we failed to record your vote. Please try again\n        Report\n  &lt;img src=\"https://c.media-amazon.com/images/S/amazon-avatars-global/8e32a263-82cc-4989-832c-c075611eea30._CR0%2C26%2C281%2C281_UX460_.jpg\"/&gt;Daisy5.0 out of 5 stars\n\n\n\n\n\n\n\n  \n  \n    Amazing! Game changer.\n  \nReviewed in the United States on August 28, 2024Size: 6.7 Fl Oz (Pack of 1)Verified Purchase\n\n\n\n\n\n\n\n  \n  \n    Alright y'all. I usually go to budget products but I decided to invest in something a little more expensive for my wallet. I can't worship this stuff enough! I have naturally curly hair 3a/3b to be exact. This stuff gave me the smoothest straightest style I have ever achieved(after blowdrying and straightening). It last though the hot sun and humidity. I'm truly amazed. It made my hair soft and flowy. I'm not an influencer but if y'all are looking for something for your hair that is good with heat and have doubts, go with this! Love love love!It works well with curling style too.Things I wanted to know and hoped for at glance:Less frizz, makes hair soft and manageable, doesn't weigh down hair, hair lasts through humidity, great with heat tools, doesn't feel sticky.\n  \nRead more\n\n\n\n\n\n\n\n\n\n\n\n \n  \t\t \n\n\n\n\n    \n        \n        \n            \n        \n            \n        \n        \n            \n            \n        \n        \n            \n            \n        \n    \n    \n        \n\n            \n                &lt;img src=\"https://c.media-amazon.com/images/S/amazon-avatars-global/8e32a263-82cc-4989-832c-c075611eea30._CR0%2C26%2C281%2C281_UX460_.jpg\"/&gt;Daisy\n            \n\n            5.0 out of 5 stars\n            \n                Amazing! Game changer.\n            \n            \n            \n                \n                    \n                        \n                        \n                            \n                                \n                                \n                                    Reviewed in the United States on August 28, 2024\n                                \n                            \n                        \n                    \n                \n            \n        \n        \n            Alright y'all. I usually go to budget products but I decided to invest in something a little more expensive for my wallet. I can't worship this stuff enough! I have naturally curly hair 3a/3b to be exact. This stuff gave me the smoothest straightest style I have ever achieved(after blowdrying and straightening). It last though the hot sun and humidity. I'm truly amazed. It made my hair soft and flowy. I'm not an influencer but if y'all are looking for something for your hair that is good with heat and have doubts, go with this! Love love love!It works well with curling style too.Things I wanted to know and hoped for at glance:Less frizz, makes hair soft and manageable, doesn't weigh down hair, hair lasts through humidity, great with heat tools, doesn't feel sticky.\n        \n        \n            \n                Images in this review\n            \n            \n                \n                    \n                        \n                    \n                \n            \n        \n    \n        \n    \n\n\n\n\n\n   function toggleSeeAllView() {\n       P.when('A', 'cr-image-popover-controller').execute(function(A, imagePopoverController) {\n          imagePopoverController.toggleSeeAllView(true);\n       });\n   }\n\n\n       &lt;img alt=\"Customer image\" src=\"https://c.media-amazon.com/images/I/717e+bpnhwL._SY88.jpg\" height=\"88\" width=\"100%\"/&gt;\n\n        P.when('A', 'cr-image-popover-controller').execute(function(A, imagePopoverController) {\n          A.on(\"a:popover:beforeShow:RMJPBX4UBO95R_gallerySection_main\", function(data) {\n            imagePopoverController.initImagePopover(\"RMJPBX4UBO95R\", \"[https://c.media-amazon.com/images/I/717e+bpnhwL.jpg]\", data);\n          });\n        });\n    \n\n  13 people found this helpful\n    \n          \n              \n                  Helpful\n              \n          \n      Sending feedback...Thank you for your feedback.Sorry, we failed to record your vote. Please try again\n        Report",</v>
      </c>
      <c r="AU37" t="str" cm="1">
        <f t="array" ref="AU37">INDEX($P$43:$P$1000, (ROW()-ROW($AU$1))*6 + 1)</f>
        <v>https://www.amazon.com/Color-Dream-Supernatural-Spray-Multi-award-winning/dp/B073CWSQ51?psc=&amp;linkCode=ll1&amp;tag=dividy-20&amp;linkId=4dd1b14a79443793cc3221c46d803233&amp;language=en_US&amp;ref_=as_li_ss_tl</v>
      </c>
    </row>
    <row r="38" spans="1:47" x14ac:dyDescent="0.2">
      <c r="A38" t="s">
        <v>134</v>
      </c>
      <c r="AO38" t="str" cm="1">
        <f t="array" ref="AO38">INDEX($N$43:$N$1000, (ROW()-ROW($AO$1))*6 + 1)</f>
        <v>https://www.amazon.com/Lotta-Foaming-Mousse-Coconut-Ounce/dp/B000TG63EW/ref=zg_bs_g_beauty_d_sccl_37/133-8364463-3604600?psc=</v>
      </c>
      <c r="AP38" t="str" cm="1">
        <f t="array" ref="AP38">INDEX($N$41:$N$1000, (ROW()-ROW($AP$1))*6 + 1)</f>
        <v>Lottabody Coconut Oil and Shea Wrap Me Foaming Curl Mousse , Creates Soft Wraps, Hair Mousse for Curly Hair, Defines Curls, Anti Frizz, 7 Fl Oz</v>
      </c>
      <c r="AQ38" t="str" cm="1">
        <f t="array" ref="AQ38">INDEX($N$40:$N$1000, (ROW()-ROW($AQ$1))*6 + 1)</f>
        <v>https://c.media-amazon.com/images/I/71ZbDgLQWLL._AC_UL300_SR300,200_.jpg</v>
      </c>
      <c r="AR38" t="str" cm="1">
        <f t="array" ref="AR38">INDEX($N$42:$N$1000, (ROW()-ROW($AR$1))*6 + 1)</f>
        <v>Lotta-Foaming-Mousse-Coconut-Ounce</v>
      </c>
      <c r="AS38" t="str" cm="1">
        <f t="array" ref="AS38">INDEX($P$41:$P$1000, (ROW()-ROW($AS$1))*6 + 1)</f>
        <v xml:space="preserve">    "productDetails": "About this item                   Coconut Oil and Shea Wrap Me Foaming Curl Mousse by Lotta Body, Creates Soft Wraps, Hair Mousse for Curly Hair, Defines Curls, Anti Frizz.     Enriched with Coconut and Shea Oils, this formula deeply penetrates and hydrates hair, leaving hair soft and nourished with a brilliant shine     Creates soft wraps     Tames frizz     For relaxed and natural hair With coconut and Shea oils       \n                            ›  See more product details",</v>
      </c>
      <c r="AT38" t="str" cm="1">
        <f t="array" ref="AT38">INDEX($P$42:$P$1000, (ROW()-ROW($AT$1))*6 + 1)</f>
        <v xml:space="preserve">    "customerReviews": "&lt;img src=\"https://c.media-amazon.com/images/S/amazon-avatars-global/default.png\"/&gt;Kristen Brian5.0 out of 5 stars\n\n\n\n\n\n\n\n  \n  \n    Great product\n  \nReviewed in the United States on August 25, 2024Size: 7 Fl Oz (Pack of 1)Verified Purchase\n\n\n\n\n\n\n\n  \n  \n    Smells good, helps manage my thick hair. It keeps it from frizzing and helps with the texture. Versatile for different hair and not to harsh or thick.\n  \nRead more\n  6 people found this helpful\n    \n          \n              \n                  Helpful\n              \n          \n      Sending feedback...Thank you for your feedback.Sorry, we failed to record your vote. Please try again\n        Report\n  &lt;img src=\"https://c.media-amazon.com/images/S/amazon-avatars-global/9cd54ef3-2291-4694-9435-5f5e38b22651._CR0%2C0%2C500%2C500_SX460_.jpg\"/&gt;Samantha5.0 out of 5 stars\n\n\n\n\n\n\n\n  \n  \n    Strangly awesome for the price point\n  \nReviewed in the United States on August 6, 2024Size: 7 Fl Oz (Pack of 1)Verified Purchase\n\n\n\n\n\n\n\n  \n  \n    I keep this in my shower to get a good scrunch on my curls. This works great. It does not leave my hair crunchy. It really doesn't have a lasting scent.This is a great product for an unbelievable price. Also...it lasts a long time.I do use a separate thickener though.... this product is perfect for getting the hair to clump right ...before the scrunch... curl girls know what I mean. :)\n  \nRead more\n  9 people found this helpful\n    \n          \n              \n                  Helpful\n              \n          \n      Sending feedback...Thank you for your feedback.Sorry, we failed to record your vote. Please try again\n        Report\n  &lt;img src=\"https://c.media-amazon.com/images/S/amazon-avatars-global/3acef1ed-b45c-40dd-b26d-ff72a1d7326b._CR67%2C0%2C365%2C365_SX460_.jpg\"/&gt;Corose5.0 out of 5 stars\n\n\n\n\n\n\n\n  \n  \n    Makes Hair Very Curly\n  \nReviewed in the United States on August 10, 2024Size: 7 Fl Oz (Pack of 1)Verified Purchase\n\n\n\n\n\n\n\n  \n  \n    I love the price for one, very reasonable. Makes my hair curly and soft and not sticky like most. It also doesn't leave my hair rough and bridle after a few hours of wear and I can easily take out my pony tails with no dust or anything sticking to it.\n  \nRead more\n\n\n\n\n\n\n\n\n\n\n\n \n  \t\t \n\n\n\n\n    \n        \n        \n            \n        \n            \n        \n        \n            \n            \n        \n        \n            \n            \n        \n    \n    \n        \n\n            \n                &lt;img src=\"https://c.media-amazon.com/images/S/amazon-avatars-global/3acef1ed-b45c-40dd-b26d-ff72a1d7326b._CR67%2C0%2C365%2C365_SX460_.jpg\"/&gt;Corose\n            \n\n            5.0 out of 5 stars\n            \n                Makes Hair Very Curly\n            \n            \n            \n                \n                    \n                        \n                        \n                            \n                                \n                                \n                                    Reviewed in the United States on August 10, 2024\n                                \n                            \n                        \n                    \n                \n            \n        \n        \n            I love the price for one, very reasonable. Makes my hair curly and soft and not sticky like most. It also doesn't leave my hair rough and bridle after a few hours of wear and I can easily take out my pony tails with no dust or anything sticking to it.\n        \n        \n            \n                Images in this review\n            \n            \n                \n                    \n                        \n                    \n                \n            \n        \n    \n        \n    \n\n\n\n\n\n   function toggleSeeAllView() {\n       P.when('A', 'cr-image-popover-controller').execute(function(A, imagePopoverController) {\n          imagePopoverController.toggleSeeAllView(true);\n       });\n   }\n\n\n       &lt;img alt=\"Customer image\" src=\"https://c.media-amazon.com/images/I/712cznNRulL._SY88.jpg\" height=\"88\" width=\"100%\"/&gt;\n\n        P.when('A', 'cr-image-popover-controller').execute(function(A, imagePopoverController) {\n          A.on(\"a:popover:beforeShow:R191KRAD22QZ7B_gallerySection_main\", function(data) {\n            imagePopoverController.initImagePopover(\"R191KRAD22QZ7B\", \"[https://c.media-amazon.com/images/I/712cznNRulL.jpg]\", data);\n          });\n        });\n    \n\n  \n    \n          \n              \n                  Helpful\n              \n          \n      Sending feedback...Thank you for your feedback.Sorry, we failed to record your vote. Please try again\n        Report\n  &lt;img src=\"https://c.media-amazon.com/images/S/amazon-avatars-global/2fbc4edc-e0e2-4415-b231-fab704658670._CR0%2C45%2C243%2C243_UX460_.jpg\"/&gt;K. C.4.0 out of 5 stars\n\n\n\n\n\n\n\n  \n  \n    Not crunchy or sticky\n  \nReviewed in the United States on July 19, 2024Size: 7 Fl Oz (Pack of 1)Verified Purchase\n\n\n\n\n\n\n\n  \n  \n    My teen is looking to for a product to help his curls out (fine stands, thick hair) . He's tried it once so far and likes it. It smells really good when applying, the scent goes away once dry. He applied to his towel dried hair, scrunched a little bit and let it air dry (pic is while hair is still wet). The foam is not sticky at all, and even after his hair dried you could not tell there was product in it (a good thing). His curls were smoother and softer and a tad more defined and bouncy. He will probably use this in conjunction with a product that makes his curl hold more through the day, but this product is nice and an improvement even on its own.\n  \nRead more\n\n\n\n\n\n\n\n\n\n\n\n \n  \t\t \n\n\n\n\n    \n        \n        \n            \n        \n            \n        \n        \n            \n            \n        \n        \n            \n            \n        \n    \n    \n        \n\n            \n                &lt;img src=\"https://c.media-amazon.com/images/S/amazon-avatars-global/2fbc4edc-e0e2-4415-b231-fab704658670._CR0%2C45%2C243%2C243_UX460_.jpg\"/&gt;K. C.\n            \n\n            4.0 out of 5 stars\n            \n                Not crunchy or sticky\n            \n            \n            \n                \n                    \n                        \n                        \n                            \n                                \n                                \n                                    Reviewed in the United States on July 19, 2024\n                                \n                            \n                        \n                    \n                \n            \n        \n        \n            My teen is looking to for a product to help his curls out (fine stands, thick hair) . He's tried it once so far and likes it. It smells really good when applying, the scent goes away once dry. He applied to his towel dried hair, scrunched a little bit and let it air dry (pic is while hair is still wet). The foam is not sticky at all, and even after his hair dried you could not tell there was product in it (a good thing). His curls were smoother and softer and a tad more defined and bouncy. He will probably use this in conjunction with a product that makes his curl hold more through the day, but this product is nice and an improvement even on its own.\n        \n        \n            \n                Images in this review\n            \n            \n                \n                    \n                        \n                    \n                        \n                    \n                \n            \n        \n    \n        \n    \n\n\n\n\n\n   function toggleSeeAllView() {\n       P.when('A', 'cr-image-popover-controller').execute(function(A, imagePopoverController) {\n          imagePopoverController.toggleSeeAllView(true);\n       });\n   }\n\n\n       &lt;img alt=\"Customer image\" src=\"https://c.media-amazon.com/images/I/71FljOguM8L._SY88.jpg\" height=\"88\" width=\"100%\"/&gt;&lt;img alt=\"Customer image\" src=\"https://c.media-amazon.com/images/I/71PvtGW-M-L._SY88.jpg\" height=\"88\" width=\"100%\"/&gt;\n\n        P.when('A', 'cr-image-popover-controller').execute(function(A, imagePopoverController) {\n          A.on(\"a:popover:beforeShow:R3T6R2MMY0L1XG_gallerySection_main\", function(data) {\n            imagePopoverController.initImagePopover(\"R3T6R2MMY0L1XG\", \"[https://c.media-amazon.com/images/I/71FljOguM8L.jpg, https://c.media-amazon.com/images/I/71PvtGW-M-L.jpg]\", data);\n          });\n        });\n    \n\n  17 people found this helpful\n    \n          \n              \n                  Helpful\n              \n          \n      Sending feedback...Thank you for your feedback.Sorry, we failed to record your vote. Please try again\n        Report\n  &lt;img src=\"https://c.media-amazon.com/images/S/amazon-avatars-global/acbc939f-c857-4448-9c8c-b1067f34c5e7._CR0%2C0%2C500%2C500_SX460_.jpg\"/&gt;ghostchai5.0 out of 5 stars\n\n\n\n\n\n\n\n  \n  \n    MIRACLE curl refresher\n  \nReviewed in the United States on July 5, 2024Size: 7 Fl Oz (Pack of 1)Verified Purchase\n\n\n\n\n\n\n\n  \n  \n    I have 2b hair and I've never really understood the hype around refreshing your curls in between washes. No products I've tried have given me significant results that made refreshing worth the effort. I just figured, let my waves get a little limp or frizzy on day 2-3 and I'll just wash again when I can't stand it. This mousse changed my perspective. It's SO good at making a limp or frizz curl and look moisturized/juicy/defined again (sometimes better than my initial wash day). It's a pretty watery foam, but this works well in my opinion. When I'd tried refreshing in the past, I'd wet my hair and it would look stringy/messy throughout the whole process, even after applying leave-in or gel after. With this foam/mousse, I just run the product over my problem areas and it wets and redefines the hair in one-go and smoothes everything out.It's not the strongest product to use for styling straight out of the shower - it works fine but I definitely had to add in a curl cream and gel on top of it to get definition. But for some reason, it SHINES as a refresher on dry hair, no other products needed. It also doesn't cause noticeable buildup for me so I can use it every morning if needed.\n  \nRead more\n  43 people found this helpful\n    \n          \n              \n                  Helpful\n              \n          \n      Sending feedback...Thank you for your feedback.Sorry, we failed to record your vote. Please try again\n        Report\n  &lt;img src=\"https://c.media-amazon.com/images/S/amazon-avatars-global/default.png\"/&gt;cerisa5.0 out of 5 stars\n\n\n\n\n\n\n\n  \n  \n    good for synthetic extensions\n  \nReviewed in the United States on August 30, 2024Size: 7 Fl Oz (Pack of 1)Verified Purchase\n\n\n\n\n\n\n\n  \n  \n    this smells amazing, feels amazing in the hair, doesn't dry it out. My hair looks less frizzy than before i used it, so that's really good. This honestly works like a 10 dollars product and it's 3. I am very happy with this purchase and will buy this regularly. The reason this is 4 stars is because now that I am halfway through, my pump is now stuck in the down position, but I just push it back up after I pump and it works just fine. If this doesn't happen with my next bottle, I will rate 5 stars as I am ordering another one later today for my next style.\n  \nRead more\n  3 people found this helpful\n    \n          \n              \n                  Helpful\n              \n          \n      Sending feedback...Thank you for your feedback.Sorry, we failed to record your vote. Please try again\n        Report\n  &lt;img src=\"https://c.media-amazon.com/images/S/amazon-avatars-global/default.png\"/&gt;Mubarakat5.0 out of 5 stars\n\n\n\n\n\n\n\n  \n  \n    Great product! Very moisturizing.\n  \nReviewed in the United States on September 3, 2024Size: 7 Fl Oz (Pack of 1)Verified Purchase\n\n\n\n\n\n\n\n  \n  \n    I’ve been hearing good things about this product and decided to try it. I’m glad I did, it’s very moisturizing, makes my hair curl up nicely. Feels nice on the hand and in the hair.\n  \nRead more\n  \n    \n          \n              \n                  Helpful\n              \n          \n      Sending feedback...Thank you for your feedback.Sorry, we failed to record your vote. Please try again\n        Report\n  &lt;img src=\"https://c.media-amazon.com/images/S/amazon-avatars-global/default.png\"/&gt;simarkaloya4.0 out of 5 stars\n\n\n\n\n\n\n\n  \n  \n    Strong smell but works!\n  \nReviewed in the United States on August 13, 2024Size: 7 Fl Oz (Pack of 1)Verified Purchase\n\n\n\n\n\n\n\n  \n  \n    It definitely has a very strong smell that isn't bad at all, it works great for my hair. I love the price!\n  \nRead more\n  2 people found this helpful\n    \n          \n              \n                  Helpful\n              \n          \n      Sending feedback...Thank you for your feedback.Sorry, we failed to record your vote. Please try again\n        Report",</v>
      </c>
      <c r="AU38" t="str" cm="1">
        <f t="array" ref="AU38">INDEX($P$43:$P$1000, (ROW()-ROW($AU$1))*6 + 1)</f>
        <v>https://www.amazon.com/Lotta-Foaming-Mousse-Coconut-Ounce/dp/B000TG63EW?psc=&amp;linkCode=ll1&amp;tag=dividy-20&amp;linkId=cc9f66a5bfc61eb3da2c7d66866a91ef&amp;language=en_US&amp;ref_=as_li_ss_tl</v>
      </c>
    </row>
    <row r="39" spans="1:47" x14ac:dyDescent="0.2">
      <c r="A39" t="s">
        <v>135</v>
      </c>
      <c r="E39" t="str">
        <f>J39&amp;$B$37&amp;B42&amp;K39</f>
        <v>&lt;a href="/Beauty_and_Personal_Care1/Mighty-Patch-Hydrocolloid-Absorbing-count"&gt;&lt;div class="product-card"&gt;</v>
      </c>
      <c r="J39" t="s">
        <v>146</v>
      </c>
      <c r="K39" t="s">
        <v>145</v>
      </c>
      <c r="O39" s="7"/>
      <c r="AO39" t="str" cm="1">
        <f t="array" ref="AO39">INDEX($N$43:$N$1000, (ROW()-ROW($AO$1))*6 + 1)</f>
        <v>https://www.amazon.com/Maybelline-New-York-Treatment-Multi-Use/dp/B004Y9GTOO/ref=zg_bs_g_beauty_d_sccl_38/133-8364463-3604600?psc=</v>
      </c>
      <c r="AP39" t="str" cm="1">
        <f t="array" ref="AP39">INDEX($N$41:$N$1000, (ROW()-ROW($AP$1))*6 + 1)</f>
        <v>Maybelline Instant Age Rewind Eraser Dark Circles Treatment Multi-Use Concealer, 110, 1 Count (Packaging May Vary)</v>
      </c>
      <c r="AQ39" t="str" cm="1">
        <f t="array" ref="AQ39">INDEX($N$40:$N$1000, (ROW()-ROW($AQ$1))*6 + 1)</f>
        <v>https://c.media-amazon.com/images/I/61q19bw9evL._AC_UL300_SR300,200_.jpg</v>
      </c>
      <c r="AR39" t="str" cm="1">
        <f t="array" ref="AR39">INDEX($N$42:$N$1000, (ROW()-ROW($AR$1))*6 + 1)</f>
        <v>Maybelline-New-York-Treatment-Multi-Use</v>
      </c>
      <c r="AS39" t="str" cm="1">
        <f t="array" ref="AS39">INDEX($P$41:$P$1000, (ROW()-ROW($AS$1))*6 + 1)</f>
        <v xml:space="preserve">    "productDetails": "About this item                   Maybelline Instant Age Rewind Concealer: America's Number 1 Concealer; Erase the look of dark circles, correct the appearance of redness and brighten the look of dull skin. Can be used in multiple shades to contour and highlight.     Anti-Aging Concealer: Turn back time with this anti-aging under eye treatment concealer infused with Haloxyl; Say bye bye to the look of fine lines, blemishes, redness, and dark circles, and hello to a radiant, well rested, refreshed looking eye area     Best Face Forward: Maybelline has sheer, medium, and full coverage foundation in liquid and powder foundation formulas, and a range of concealers, face primers, contour, highlighter, and pressed and setting powder to help you create a perfect canvas     Create any look with Maybelline; foundation, BB creams, concealers, and setting powders for the perfect canvas, eye shadows, mascara, brow pencils, and eyeliners for any eye look and lip products, from showstopping lipstick to plumping lip gloss       \n                            ›  See more product details",</v>
      </c>
      <c r="AT39" t="str" cm="1">
        <f t="array" ref="AT39">INDEX($P$42:$P$1000, (ROW()-ROW($AT$1))*6 + 1)</f>
        <v xml:space="preserve">    "customerReviews": "&lt;img src=\"https://c.media-amazon.com/images/S/amazon-avatars-global/564fbbac-4dde-44a5-b8ff-2e69b02214f2._CR0%2C26%2C281%2C281_UX460_.jpg\"/&gt;Wanderer5.0 out of 5 stars\n\n\n\n\n\n\n\n  \n  \n    10/10\n  \nReviewed in the United States on July 11, 2024Color: 110Size: 0.2 Fl Oz (Pack of 1)Verified Purchase\n\n\n\n\n\n\n\n  \n  \n    Let me start off by saying that the Maybelline Instant Age Rewind Eraser Dark Circles Treatment Multi-Use Concealer is an absolute game-changer. As someone who has battled dark circles for years, this product has been a lifesaver. Not only does it effectively conceal those pesky under-eye bags, but it also brightens up the entire eye area, making me look more awake and refreshed.First of all, can we talk about the packaging? The cushion tip applicator is not only convenient but also fun to use. I mean, who doesn't love twisting the top and watching the product magically appear on the sponge? It's like a little makeup party every time I use it.Now, let's talk about the formula. It's creamy and blendable, making it super easy to apply and build up coverage as needed. Plus, it doesn't settle into fine lines or crease throughout the day, which is a huge bonus. I can confidently say that this concealer lasts all day without needing any touch-ups. Trust me, I've put it to the test through sweat, tears, and even a few laughs.Speaking of laughs, let me tell you about the time I accidentally squeezed out way too much product and ended up looking like a raccoon. I mean, it was a hilarious disaster, but the good news is that a little goes a long way with this concealer. Lesson learned: always start with a small amount and build up from there.In all seriousness, though, this concealer has truly changed my makeup game. It gives me the confidence to go about my day without worrying about my dark circles peeking through. So, if you're in the market for a reliable and effective concealer that doesn't break the bank, look no further than the Maybelline Instant Age Rewind Eraser. Trust me, you won't be disappointed. Five stars all the way!.\n  \nRead more\n  46 people found this helpful\n    \n          \n              \n                  Helpful\n              \n          \n      Sending feedback...Thank you for your feedback.Sorry, we failed to record your vote. Please try again\n        Report\n  &lt;img src=\"https://c.media-amazon.com/images/S/amazon-avatars-global/0bca9cba-3eb5-47b7-8af2-859dda4ef062._CR1%2C0%2C498%2C498_SX460_.jpg\"/&gt;Andrea5.0 out of 5 stars\n\n\n\n\n\n\n\n  \n  \n    Lightweight coverage and very pretty…must try\n  \nReviewed in the United States on March 31, 2023Color: 110Size: 0.2 Fl Oz (Pack of 1)Verified Purchase\n\n\n\n\n\n\n\n  \n  \n    If you're looking for an effective and affordable solution to conceal dark circles and under-eye puffiness, look no further than Maybelline Instant Age Rewind Eraser Dark Circles Treatment Multi-Use Concealer. This product has quickly become a staple in many beauty routines, and for good reason!One of the best things about this concealer is how easy it is to apply. The sponge applicator allows for precise and even coverage, and the formula blends seamlessly into the skin. It's also incredibly lightweight, so you don't have to worry about it feeling heavy or cakey on your skin.But the real magic of this concealer is in the formula itself. It's infused with goji berry and Haloxyl, which work together to visibly reduce the appearance of dark circles and improve the overall texture of the skin. With continued use, you'll notice a real difference in the look and feel of your under-eye area.Another great thing about this product is that it's multi-use. Not only can you use it to conceal dark circles, but it also works well for covering up blemishes, redness, and other imperfections on the face. Plus, it comes in a range of shades to suit a variety of skin tones.Overall, I highly recommend Maybelline Instant Age Rewind Eraser Dark Circles Treatment Multi-Use Concealer to anyone looking for a reliable and effective solution for under-eye circles and other imperfections. It's a great value for the price, and you're sure to love the results!\n  \nRead more\n  47 people found this helpful\n    \n          \n              \n                  Helpful\n              \n          \n      Sending feedback...Thank you for your feedback.Sorry, we failed to record your vote. Please try again\n        Report\n  &lt;img src=\"https://c.media-amazon.com/images/S/amazon-avatars-global/0a52e63f-764e-44d6-b0da-4a5f7a77bb18._CR83%2C0%2C333%2C333_SX460_.jpg\"/&gt;WingingIt4.0 out of 5 stars\n\n\n\n\n\n\n\n  \n  \n    So Nice, I Bought It Twice!\n  \nReviewed in the United States on January 14, 2024Color: 110Size: 0.2 Fl Oz (Pack of 1)Verified Purchase\n\n\n\n\n\n\n\n  \n  \n    Accidentally. Heh.I was preparing for a trip and in a bit of a last minute panic mode for items I needed to purchase. Without realizing, I ordered this concealer in two different orders. I was going to send one back, but when I tried it and it worked so well, I decided I would keep it.Now, I don’t always wear makeup, but this has lasted almost 6 months! I use a bit under my eyes and nose, and one little spot where I have some sun damage. (Or just… an age spot! :’^{ ) Even though I don’t use a ton, I still think that’s a great value for the money.It has a fun/neat twist and click to get more product, and it’s really easy to see the amount you have left since the container is clear. (Though the label can get in the way a bit.)I have included a picture of a bit on my hand and then how it blends. Not because one usually wears makeup on their hands, but I wanted to show the product “in action.” I know I took pics of my face ‘before and after’ when I first got it, but that’s now buried deep in 5+ months of pictures. Amazon’s review page is super annoying for scrolling, finding, and selecting pics/videos.I want to finally get this posted to help any others considering. I’ll start my second tube soon, and I’m happy with the concealer. I recommend!\n  \nRead more\n\n\n\n\n\n\n\n\n\n\n\n \n  \t\t \n\n\n\n\n    \n        \n        \n            \n        \n            \n        \n        \n            \n            \n        \n        \n            \n            \n        \n    \n    \n        \n\n            \n                &lt;img src=\"https://c.media-amazon.com/images/S/amazon-avatars-global/0a52e63f-764e-44d6-b0da-4a5f7a77bb18._CR83%2C0%2C333%2C333_SX460_.jpg\"/&gt;WingingIt\n            \n\n            4.0 out of 5 stars\n            \n                So Nice, I Bought It Twice!\n            \n            \n            \n                \n                    \n                        \n                        \n                            \n                                \n                                \n                                    Reviewed in the United States on January 14, 2024\n                                \n                            \n                        \n                    \n                \n            \n        \n        \n            Accidentally. Heh.I was preparing for a trip and in a bit of a last minute panic mode for items I needed to purchase. Without realizing, I ordered this concealer in two different orders. I was going to send one back, but when I tried it and it worked so well, I decided I would keep it.Now, I don’t always wear makeup, but this has lasted almost 6 months! I use a bit under my eyes and nose, and one little spot where I have some sun damage. (Or just… an age spot! :’^{ ) Even though I don’t use a ton, I still think that’s a great value for the money.It has a fun/neat twist and click to get more product, and it’s really easy to see the amount you have left since the container is clear. (Though the label can get in the way a bit.)I have included a picture of a bit on my hand and then how it blends. Not because one usually wears makeup on their hands, but I wanted to show the product “in action.” I know I took pics of my face ‘before and after’ when I first got it, but that’s now buried deep in 5+ months of pictures. Amazon’s review page is super annoying for scrolling, finding, and selecting pics/videos.I want to finally get this posted to help any others considering. I’ll start my second tube soon, and I’m happy with the concealer. I recommend!\n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src=\"https://c.media-amazon.com/images/I/714tqK0iUTL._SY88.jpg\" height=\"88\" width=\"100%\"/&gt;&lt;img alt=\"Customer image\" src=\"https://c.media-amazon.com/images/I/61oo5VkNRHL._SY88.jpg\" height=\"88\" width=\"100%\"/&gt;&lt;img alt=\"Customer image\" src=\"https://c.media-amazon.com/images/I/71NkLTyGBwL._SY88.jpg\" height=\"88\" width=\"100%\"/&gt;&lt;img alt=\"Customer image\" src=\"https://c.media-amazon.com/images/I/71d40SvnqML._SY88.jpg\" height=\"88\" width=\"100%\"/&gt;\n\n        P.when('A', 'cr-image-popover-controller').execute(function(A, imagePopoverController) {\n          A.on(\"a:popover:beforeShow:R2OFE3U5LN7XQ8_gallerySection_main\", function(data) {\n            imagePopoverController.initImagePopover(\"R2OFE3U5LN7XQ8\", \"[https://c.media-amazon.com/images/I/714tqK0iUTL.jpg, https://c.media-amazon.com/images/I/61oo5VkNRHL.jpg, https://c.media-amazon.com/images/I/71NkLTyGBwL.jpg, https://c.media-amazon.com/images/I/71d40SvnqML.jpg]\", data);\n          });\n        });\n    \n\n  40 people found this helpful\n    \n          \n              \n                  Helpful\n              \n          \n      Sending feedback...Thank you for your feedback.Sorry, we failed to record your vote. Please try again\n        Report\n  &lt;img src=\"https://c.media-amazon.com/images/S/amazon-avatars-global/default.png\"/&gt;S.Rose5.0 out of 5 stars\n\n\n\n\n\n\n\n  \n  \n    Good coverage\n  \nReviewed in the United States on July 22, 2024Color: 110Size: 0.2 Fl Oz (Pack of 1)Verified Purchase\n\n\n\n\n\n\n\n  \n  \n    This concealer blends in well, and covers dark circles. It is light and I like the sponge applicator. It makes it easy to apply. It doesn't collect in skin creases like some other cream concealers have.\n  \nRead more\n  One person found this helpful\n    \n          \n              \n                  Helpful\n              \n          \n      Sending feedback...Thank you for your feedback.Sorry, we failed to record your vote. Please try again\n        Report\n  &lt;img src=\"https://c.media-amazon.com/images/S/amazon-avatars-global/default.png\"/&gt;Kim Kelly5.0 out of 5 stars\n\n\n\n\n\n\n\n  \n  \n    Best concealer\n  \nReviewed in the United States on August 18, 2024Color: 110Size: 0.2 Fl Oz (Pack of 1)Verified Purchase\n\n\n\n\n\n\n\n  \n  \n    Better than any high dollar concealer that I have ever used. Brightens under eye circles depending how you blend it. It's amazing. I won't use anything else.  Easy to blend, great texture. Color I use is spot on. Thickness is just right.\n  \nRead more\n  One person found this helpful\n    \n          \n              \n                  Helpful\n              \n          \n      Sending feedback...Thank you for your feedback.Sorry, we failed to record your vote. Please try again\n        Report\n  &lt;img src=\"https://c.media-amazon.com/images/S/amazon-avatars-global/default.png\"/&gt;Amazon Customer3.0 out of 5 stars\n\n\n\n\n\n\n\n  \n  \n    Average Concealer\n  \nReviewed in the United States on August 15, 2024Color: 110Size: 0.2 Fl Oz (Pack of 1)Verified Purchase\n\n\n\n\n\n\n\n  \n  \n    It was very hard trying to get the liquid to come out of the container. I turned and twisted it and nothing would come out. I was getting very frustrated trying to get anything out. Finally after what seemed like half an hour, I was able to use it. It is not the best concealer out there. I've purchased others that worked better.\n  \nRead more\n  \n    \n          \n              \n                  Helpful\n              \n          \n      Sending feedback...Thank you for your feedback.Sorry, we failed to record your vote. Please try again\n        Report",</v>
      </c>
      <c r="AU39" t="str" cm="1">
        <f t="array" ref="AU39">INDEX($P$43:$P$1000, (ROW()-ROW($AU$1))*6 + 1)</f>
        <v>https://www.amazon.com/Maybelline-New-York-Treatment-Multi-Use/dp/B004Y9GTOO?psc=&amp;linkCode=ll1&amp;tag=dividy-20&amp;linkId=d7b7a23708ab7febbaa915f930ea4e6c&amp;language=en_US&amp;ref_=as_li_ss_tl</v>
      </c>
    </row>
    <row r="40" spans="1:47" x14ac:dyDescent="0.2">
      <c r="A40" t="s">
        <v>2476</v>
      </c>
      <c r="B40" t="str">
        <f>MID(A40, FIND("https://", A40), IFERROR(FIND(".jpg", A40), FIND(".png", A40)) - FIND("https://", A40) + 4)</f>
        <v>https://c.media-amazon.com/images/I/51YlAYwPx6L._AC_UL600_SR600,400_.jpg</v>
      </c>
      <c r="E40" t="str">
        <f>J40&amp;B40&amp;K40&amp;B41&amp;L40</f>
        <v>&lt;img src="https://c.media-amazon.com/images/I/51YlAYwPx6L._AC_UL600_SR600,400_.jpg" alt="Hero Cosmetics Mighty Patch™ Original Patch - Hydrocolloid Acne Pimple Patch for Covering Zits and Blemishes, Spot Stickers for Face and Skin (36 Count)" class="product-image"&gt;</v>
      </c>
      <c r="J40" t="s">
        <v>140</v>
      </c>
      <c r="K40" t="s">
        <v>141</v>
      </c>
      <c r="L40" t="s">
        <v>142</v>
      </c>
      <c r="N40" t="str">
        <f>B40</f>
        <v>https://c.media-amazon.com/images/I/51YlAYwPx6L._AC_UL600_SR600,400_.jpg</v>
      </c>
      <c r="O40" t="s">
        <v>341</v>
      </c>
      <c r="AO40" t="str" cm="1">
        <f t="array" ref="AO40">INDEX($N$43:$N$1000, (ROW()-ROW($AO$1))*6 + 1)</f>
        <v>https://www.amazon.com/Sacheu-Lip-Liner-Stay-N-Hyaluronic/dp/B0BVPNQW1C/ref=zg_bs_g_beauty_d_sccl_39/133-8364463-3604600?psc=</v>
      </c>
      <c r="AP40" t="str" cm="1">
        <f t="array" ref="AP40">INDEX($N$41:$N$1000, (ROW()-ROW($AP$1))*6 + 1)</f>
        <v>Sacheu Lip Liner Stay-N - Peel Off Lip Liner Tattoo, Peel Off Lip Stain, Long Lasting Lip Stain Peel Off, Infused with Hyaluronic Acid &amp; Vitamin E, For All Skin Types, p-INKED</v>
      </c>
      <c r="AQ40" t="str" cm="1">
        <f t="array" ref="AQ40">INDEX($N$40:$N$1000, (ROW()-ROW($AQ$1))*6 + 1)</f>
        <v>https://c.media-amazon.com/images/I/51phOWb1xfL._AC_UL300_SR300,200_.jpg</v>
      </c>
      <c r="AR40" t="str" cm="1">
        <f t="array" ref="AR40">INDEX($N$42:$N$1000, (ROW()-ROW($AR$1))*6 + 1)</f>
        <v>Sacheu-Lip-Liner-Stay-N-Hyaluronic</v>
      </c>
      <c r="AS40" t="str" cm="1">
        <f t="array" ref="AS40">INDEX($P$41:$P$1000, (ROW()-ROW($AS$1))*6 + 1)</f>
        <v xml:space="preserve">    "productDetails": "About this item                   TATTOO LIP LINER - Inspired by Sarah Cheung’s viral lip liner hack, this peel-off lip liner stain keeps your lips in line all day and night, for fuss-free lip looks that stay sharp for hours     NOURISHING LIP STAIN - Infused with lip-loving ingredients, Hyaluronic Acid and Vitamin E, this liner nourishes your lips while imparting a long lasting tint for plump-looking &amp; defined, luscious lips     FOR ALL SKIN TYPES - Our lip liner stain features a lip safe formula and pigments boost skin barriers for all skin types. Fragrance free, cruelty free &amp; vegan, and available in 5 widely flattering shades     INSTRUCTIONS - Trace along the lip line with a generous, even layer. Leave on for up to 20 minutes. After the formula has set, slowly peel the film tint off to unveil a smudge-proof, semi-permanent lip color! TIP: DO NOT USE ON DAMAGED OR BROKEN SKIN. Lip Liner STAY-N works best on clean, exfoliated, dry skin.     CLEAN BEAUTY - We use only efficacious ingredients that directly improve skin health &amp; support the barrier, whether naturally sourced or lab created. The result? Non-irritating &amp; truly effective skincare       \n                            ›  See more product details",</v>
      </c>
      <c r="AT40" t="str" cm="1">
        <f t="array" ref="AT40">INDEX($P$42:$P$1000, (ROW()-ROW($AT$1))*6 + 1)</f>
        <v xml:space="preserve">    "customerReviews": "&lt;img src=\"https://c.media-amazon.com/images/S/amazon-avatars-global/default.png\"/&gt;Sam Bradley5.0 out of 5 stars\n\n\n\n\n\n\n\n  \n  \n    Easy and looks great\n  \nReviewed in the United States on September 3, 2024Size: 0.12 Fl Oz (Pack of 1)Color: p-INKEDVerified Purchase\n\n\n\n\n\n\n\n  \n  \n    I typically use this just to line my lips every day. I leave it on about 10-20 minutes and clean up with a q-tip which works well. The applicator is clearly meant to use on the entirety of your lips, so it can be difficult at times to get the lining perfect if that's all you're doing.With some practice, it looks great! I wouldn't say it lasts all day, and it's not something I want to reapply throughout the day, but its pretty solid. Eating, drinking, rubbing your face, etc will make it rub off faster.Overall, I've been very happy with it and get compliments with it on!\n  \nRead more\n  3 people found this helpful\n    \n          \n              \n                  Helpful\n              \n          \n      Sending feedback...Thank you for your feedback.Sorry, we failed to record your vote. Please try again\n        Report\n  &lt;img src=\"https://c.media-amazon.com/images/S/amazon-avatars-global/default.png\"/&gt;Leigh’s Fav’s4.0 out of 5 stars\n\n\n\n\n\n\n\n  \n  \n    Love the color\n  \nReviewed in the United States on August 9, 2024Size: 0.12 Fl Oz (Pack of 1)Color: nOOHdeVerified Purchase\n\n\n\n\n\n\n\n  \n  \n    I have purchased this twice now.  This time I ordered 3 because they sell out so fast.  Love the color, but it seems that this set of liners are not quite as pigmented as the last one I purchased.  I have to leave the liner for about 15 minutes to get the full effect whereas before I only had to leave it on for about 2 minutes.  The only other downside is that there is not a lot of product in the tubes.  I ran out pretty fast, hence the purchase of 3 this time.  Don't wait - RUN get this liner!\n  \nRead more\n  8 people found this helpful\n    \n          \n              \n                  Helpful\n              \n          \n      Sending feedback...Thank you for your feedback.Sorry, we failed to record your vote. Please try again\n        Report\n  &lt;img src=\"https://c.media-amazon.com/images/S/amazon-avatars-global/default.png\"/&gt;Crystal, AZ3.0 out of 5 stars\n\n\n\n\n\n\n\n  \n  \n    Hard to apply, easy to fully remove, caused skin reaction\n  \nReviewed in the United States on August 5, 2024Size: 0.12 Fl Oz (Pack of 1)Color: MUAH-veVerified Purchase\n\n\n\n\n\n\n\n  \n  \n    The lip liner caused a bit of a chemical burn to the skin around my lips. Nair does the same thing to my legs, but the Sacheu Stay-N Peel had not caused issues after the small tests I did on my palm and inside my elbow. However, I am not deducting stars due to the skin reaction but rather to the 1. difficulty placing and removing the lip liner and 2. ease of removal of the stain itself.The doe foot applicator is enormous and makes it near impossible to draw on a thin line on/around the lips. Once on, the stain solution quickly dries down but the dried line is hard to peel off unless you've gone over it several times to create a thick enough deposit to grab onto. Once peeled, the remaining stain is quite lovely and true to the color promised. Unfortunately the stain is not long lasting. My saliva, sweat, face lotion (CeraVe) and even beeswax lip balm were all able to remove the lip stain on their own. I'm not sure what it is 'long-lasting' against at this point.\n  \nRead more\n  10 people found this helpful\n    \n          \n              \n                  Helpful\n              \n          \n      Sending feedback...Thank you for your feedback.Sorry, we failed to record your vote. Please try again\n        Report\n  &lt;img src=\"https://c.media-amazon.com/images/S/amazon-avatars-global/default.png\"/&gt;Julie5.0 out of 5 stars\n\n\n\n\n\n\n\n  \n  \n    Works well but MUAH-ve color isn't right for me\n  \nReviewed in the United States on July 9, 2024Size: 0.12 Fl Oz (Pack of 1)Color: MUAH-veVerified Purchase\n\n\n\n\n\n\n\n  \n  \n    Purchased 3 colors - nOOHde, MUAH-ve, and p-INKED.This is a review for the MUAH-ve.Pros: neat concept, easy application, as well as, easy removal of the \"peel\". I also blotted with a tissue after I peeled it and the color didn't transfer. The second time I tried this, the color did transfer but no where near like it would with a regular lipstick. Color stayed on for a few hours but was gone after I had dinner, so still superior to lipstick but not something that’ll last all day.Cons: Obviously, you need a steady hand to apply this because if you mess up, I'm not sure how easily you would be able to fix your mistake.  I accidentally got it on my teeth and it wiped right off with zero staining on my teeth, but I used my finger to remove it and even though I immediately washed my hands, my finger is stained. It does make me wonder how easily it can be removed from your face if you should happen to color outside the line! Bit of a learning curve, so I would say this is not for a novice.Also, not really a con, but worth mentioning/reminding people if you use the photo reviews to see if a product looks nice. It is understandably difficult to truly know whether the color will look right with your skin tone when you're shopping online. The MUAH-ve color does not compliment my skin at all, so this will be a $12 loss but you don't know until you try! I am very fair, cool undertones, blue eyes and brownish-reddish hair. I'm not sure what \"season\" I am or what color is most prominent in the MUAH-ve, but it doesn't look very nice on me.Definitely glad I tried it on a day when I don't plan on leaving the house, LOL, but I can't wait to try the other colors I purchased...fingers crossed one of them will look nice on me!!\n  \nRead more\n\n\n\n\n\n\n\n\n\n\n\n \n  \t\t \n\n\n\n\n    \n        \n        \n            \n        \n            \n        \n        \n            \n            \n        \n        \n            \n            \n        \n    \n    \n        \n\n            \n                &lt;img src=\"https://c.media-amazon.com/images/S/amazon-avatars-global/default.png\"/&gt;Julie\n            \n\n            5.0 out of 5 stars\n            \n                Works well but MUAH-ve color isn't right for me\n            \n            \n            \n                \n                    \n                        \n                        \n                            \n                                \n                                \n                                    Reviewed in the United States on July 9, 2024\n                                \n                            \n                        \n                    \n                \n            \n        \n        \n            Purchased 3 colors - nOOHde, MUAH-ve, and p-INKED.This is a review for the MUAH-ve.Pros: neat concept, easy application, as well as, easy removal of the \"peel\". I also blotted with a tissue after I peeled it and the color didn't transfer. The second time I tried this, the color did transfer but no where near like it would with a regular lipstick. Color stayed on for a few hours but was gone after I had dinner, so still superior to lipstick but not something that’ll last all day.Cons: Obviously, you need a steady hand to apply this because if you mess up, I'm not sure how easily you would be able to fix your mistake.  I accidentally got it on my teeth and it wiped right off with zero staining on my teeth, but I used my finger to remove it and even though I immediately washed my hands, my finger is stained. It does make me wonder how easily it can be removed from your face if you should happen to color outside the line! Bit of a learning curve, so I would say this is not for a novice.Also, not really a con, but worth mentioning/reminding people if you use the photo reviews to see if a product looks nice. It is understandably difficult to truly know whether the color will look right with your skin tone when you're shopping online. The MUAH-ve color does not compliment my skin at all, so this will be a $12 loss but you don't know until you try! I am very fair, cool undertones, blue eyes and brownish-reddish hair. I'm not sure what \"season\" I am or what color is most prominent in the MUAH-ve, but it doesn't look very nice on me.Definitely glad I tried it on a day when I don't plan on leaving the house, LOL, but I can't wait to try the other colors I purchased...fingers crossed one of them will look nice on me!!\n        \n        \n            \n                Images in this review\n            \n            \n                \n                    \n                        \n                    \n                \n            \n        \n    \n        \n    \n\n\n\n\n\n   function toggleSeeAllView() {\n       P.when('A', 'cr-image-popover-controller').execute(function(A, imagePopoverController) {\n          imagePopoverController.toggleSeeAllView(true);\n       });\n   }\n\n\n       &lt;img alt=\"Customer image\" src=\"https://c.media-amazon.com/images/I/61b1VQ8RdGL._SY88.jpg\" height=\"88\" width=\"100%\"/&gt;\n\n        P.when('A', 'cr-image-popover-controller').execute(function(A, imagePopoverController) {\n          A.on(\"a:popover:beforeShow:RSQT5L9XATKP1_gallerySection_main\", function(data) {\n            imagePopoverController.initImagePopover(\"RSQT5L9XATKP1\", \"[https://c.media-amazon.com/images/I/61b1VQ8RdGL.jpg]\", data);\n          });\n        });\n    \n\n  53 people found this helpful\n    \n          \n              \n                  Helpful\n              \n          \n      Sending feedback...Thank you for your feedback.Sorry, we failed to record your vote. Please try again\n        Report\n  &lt;img src=\"https://c.media-amazon.com/images/S/amazon-avatars-global/default.png\"/&gt;savannah5.0 out of 5 stars\n\n\n\n\n\n\n\n  \n  \n    Amazing color\n  \nReviewed in the United States on September 9, 2024Size: 0.12 Fl Oz (Pack of 1)Color: MUAH-veVerified Purchase\n\n\n\n\n\n\n\n  \n  \n    I have the mauve shade and I will be trying out more. They last ALL DAY and I typically am applying color to my lips every hour. I have very pale pink lips and it’s always been an insecurity so these help so much. It’s incredibly easy to apply and so fun to peel off when it dries. I pair it with a clear balm to give that shiny look\n  \nRead more\n  \n    \n          \n              \n                  Helpful\n              \n          \n      Sending feedback...Thank you for your feedback.Sorry, we failed to record your vote. Please try again\n        Report\n  &lt;img src=\"https://c.media-amazon.com/images/S/amazon-avatars-global/dd808aa6-7789-46f7-8b3b-44fbb68416be._CR0%2C0%2C1500%2C1500_SX460_.jpg\"/&gt;Rebecca5.0 out of 5 stars\n\n\n\n\n\n\n\n  \n  \n    best lip stain!\n  \nReviewed in the United States on August 31, 2024Size: 0.12 Fl Oz (Pack of 1)Color: HEY-zelVerified Purchase\n\n\n\n\n\n\n\n  \n  \n    i’ve tried so many lip stains as i work in the beauty industry, this is so easy to use and lasts all day long. the colors are beautiful and dries down pretty quickly. i like how you can use it as a lip liner stain or all over lip stain!\n  \nRead more\n  2 people found this helpful\n    \n          \n              \n                  Helpful\n              \n          \n      Sending feedback...Thank you for your feedback.Sorry, we failed to record your vote. Please try again\n        Report\n  &lt;img src=\"https://c.media-amazon.com/images/S/amazon-avatars-global/default.png\"/&gt;Jamie F4.0 out of 5 stars\n\n\n\n\n\n\n\n  \n  \n    Overall nice product\n  \nReviewed in the United States on September 9, 2024Size: 0.12 Fl Oz (Pack of 1)Color: COREalVerified Purchase\n\n\n\n\n\n\n\n  \n  \n    This product works great, peels very easily. However, it did not last that long. I found myself needing to reapply after a few hours or after eating. But the color left from the stain is nice.\n  \nRead more\n  \n    \n          \n              \n                  Helpful\n              \n          \n      Sending feedback...Thank you for your feedback.Sorry, we failed to record your vote. Please try again\n        Report\n  &lt;img src=\"https://c.media-amazon.com/images/S/amazon-avatars-global/default.png\"/&gt;Dacia3.0 out of 5 stars\n\n\n\n\n\n\n\n  \n  \n    Not my Favorite, but It’ll Work\n  \nReviewed in the United States on July 23, 2024Size: 0.12 Fl Oz (Pack of 1)Color: p-INKEDVerified Purchase\n\n\n\n\n\n\n\n  \n  \n    I bought this because I had seen it everywhere on tiktok and i hate the feeling of wearing lipstick. I found it difficult to apply evenly and straight with the applicator, and it’s hard to fix it being uneven after you’ve already peeled it off. You need to make sure your lips are exfoliated before you apply, because the color will come out spotty if there is ANY dead skin on your lips. Finally, it does not last 12 hours like it says. A few hours at most for me. Overall it’s a good alternative to lipstick, and gives nice pigmentation with no transfer. I’m not sure I would buy it for everyday use, but I’ve worn it to church a few times.\n  \nRead more\n  5 people found this helpful\n    \n          \n              \n                  Helpful\n              \n          \n      Sending feedback...Thank you for your feedback.Sorry, we failed to record your vote. Please try again\n        Report",</v>
      </c>
      <c r="AU40" t="str" cm="1">
        <f t="array" ref="AU40">INDEX($P$43:$P$1000, (ROW()-ROW($AU$1))*6 + 1)</f>
        <v>https://www.amazon.com/Sacheu-Lip-Liner-Stay-N-Hyaluronic/dp/B0BVPNQW1C?psc=&amp;linkCode=ll1&amp;tag=dividy-20&amp;linkId=140e180f0d50eebd66403c29d0544714&amp;language=en_US&amp;ref_=as_li_ss_tl</v>
      </c>
    </row>
    <row r="41" spans="1:47" x14ac:dyDescent="0.2">
      <c r="A41" t="s">
        <v>2477</v>
      </c>
      <c r="B41" t="str">
        <f>MID(A41, FIND("""", A41, FIND("name"":", A41)) + 4, LEN(A41) - FIND("""", A41, FIND("name"":", A41)) - 5)</f>
        <v>Hero Cosmetics Mighty Patch™ Original Patch - Hydrocolloid Acne Pimple Patch for Covering Zits and Blemishes, Spot Stickers for Face and Skin (36 Count)</v>
      </c>
      <c r="E41" t="str">
        <f>J41&amp;B41&amp;K41</f>
        <v>&lt;h3 class="product-title"&gt;Hero Cosmetics Mighty Patch™ Original Patch - Hydrocolloid Acne Pimple Patch for Covering Zits and Blemishes, Spot Stickers for Face and Skin (36 Count)&lt;/h3&gt;</v>
      </c>
      <c r="J41" t="s">
        <v>144</v>
      </c>
      <c r="K41" t="s">
        <v>143</v>
      </c>
      <c r="N41" t="str">
        <f>B41</f>
        <v>Hero Cosmetics Mighty Patch™ Original Patch - Hydrocolloid Acne Pimple Patch for Covering Zits and Blemishes, Spot Stickers for Face and Skin (36 Count)</v>
      </c>
      <c r="O41" t="s">
        <v>2676</v>
      </c>
      <c r="P41" t="str">
        <f>O41</f>
        <v xml:space="preserve">    "productDetails": "About this item                   The Original Award-Winning Acne Patch: Mighty Patch Original patch is a hydrocolloid sticker that improves the look of pimples overnight without the popping. Just stick it on, get some sleep, and wake up with clearer-looking skin.     Results in 6-8 Hours: Absorbs pimple gunk thanks to our medical-grade hydrocolloid. Clinically tested, drug-free, and safe for all skin types.     All-Night Adhesion: Strong enough to stay on through a whole night of tossing, turning, and pillow-squishing. Easy to remove in the AM without redness or irritation.     Blends Seamlessly into Skin: The thin sticker with a translucent matte finish keeps your pimple under wraps day or night. You might just forget you’re even wearing it.     Peace-Of-Mind Design: Our hydrocolloid patches are UV sterilized, and allergy tested. Each box comes with 36 medium dots (12 millimeters) on easy-peel perforated sheets.       \n                            ›  See more product details",</v>
      </c>
      <c r="AO41" t="str" cm="1">
        <f t="array" ref="AO41">INDEX($N$43:$N$1000, (ROW()-ROW($AO$1))*6 + 1)</f>
        <v>https://www.amazon.com/Beautify-Beauties-Spray-Bottle/dp/B07GRD5WLD/ref=zg_bs_g_beauty_d_sccl_40/133-8364463-3604600?psc=</v>
      </c>
      <c r="AP41" t="str" cm="1">
        <f t="array" ref="AP41">INDEX($N$41:$N$1000, (ROW()-ROW($AP$1))*6 + 1)</f>
        <v>BeautifyBeauties Spray Bottle For Hair – Continuous Mister Spray Bottle for Hairstyling, Cleaning, Plants, Pets, Barbers, Salons, Essential Oil Scents (10.1 Ounce)</v>
      </c>
      <c r="AQ41" t="str" cm="1">
        <f t="array" ref="AQ41">INDEX($N$40:$N$1000, (ROW()-ROW($AQ$1))*6 + 1)</f>
        <v>https://c.media-amazon.com/images/I/51Z1Kv4CYZL._AC_UL300_SR300,200_.jpg</v>
      </c>
      <c r="AR41" t="str" cm="1">
        <f t="array" ref="AR41">INDEX($N$42:$N$1000, (ROW()-ROW($AR$1))*6 + 1)</f>
        <v>Beautify-Beauties-Spray-Bottle</v>
      </c>
      <c r="AS41" t="str" cm="1">
        <f t="array" ref="AS41">INDEX($P$41:$P$1000, (ROW()-ROW($AS$1))*6 + 1)</f>
        <v xml:space="preserve">    "productDetails": "About this item                   360 Mist Sprayer - With our empty spray bottles, you can spritz and mist hard-to-reach areas! Release long-lasting bursts of mist with just a gentle squeeze with our continuous spray bottle!     Multipurpose Misting Spray Bottles - Can be used as hair spray bottles mist, plant spray bottle, barber spray bottle, and more! From cleaning to beauty needs, our fine mist spray bottles are your go-to choice!     Sprayer Made For You - This water mister spray bottle dispenses aerosol-like spray, so you won't need to use pressurized containers for a more sustainable spray bottle option.     Mist Your Needs - Consistent mist dispensing from the first to the last drop. Our plastic spray bottles have pre-compression technology to dispense sustained mist for 1.2 seconds with a fixed output of 1.25cc.     Must-Have Solutions At Home - Whether you're looking for a plant sprayer mister or a spray bottle for hair, this automatic spritzer is your choice. Click 'Add to Cart' now for at-home spraying solutions you can trust       \n                            ›  See more product details",</v>
      </c>
      <c r="AT41" t="str" cm="1">
        <f t="array" ref="AT41">INDEX($P$42:$P$1000, (ROW()-ROW($AT$1))*6 + 1)</f>
        <v xml:space="preserve">    "customerReviews": "&lt;img src=\"https://c.media-amazon.com/images/S/amazon-avatars-global/default.png\"/&gt;Mayshin Keltner5.0 out of 5 stars\n\n\n\n\n\n\n\n  \n  \n    Versatile and Efficient Mister Spray Bottle\n  \nReviewed in the United States on August 30, 2024Size: 18.6 OuncesColor: ClearVerified Purchase\n\n\n\n\n\n\n\n  \n  \n    This mister spray bottle is fantastic! It provides a fine, even mist that’s perfect for a variety of uses, from watering plants to applying hair products. The spray mechanism works smoothly and doesn’t clog, delivering a consistent and adjustable spray. The bottle is well-made and comfortable to hold, and its size is ideal for both home and travel use. If you need a reliable and versatile spray bottle, this one is an excellent choice!\n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Steady even spray\n  \nReviewed in the United States on July 7, 2024Size: 10.1 OuncesColor: ClearVerified Purchase\n\n\n\n\n\n\n\n  \n  \n    This is exactly what I was looking for. I needed something to dampen my hair to help with styling and it really came through. It sprays with and even pressure in one pull and has a very light mist so it’s not too wet. So far it seems durable and I’ve had no problems with the functionality. I’ve also started using it to spray so of my clothes that are wrinkles just to get them damp enough to toss in the dryer for a couple minutes to help smooth things out.\n  \nRead more\n  2 people found this helpful\n    \n          \n              \n                  Helpful\n              \n          \n      Sending feedback...Thank you for your feedback.Sorry, we failed to record your vote. Please try again\n        Report\n  &lt;img src=\"https://c.media-amazon.com/images/S/amazon-avatars-global/default.png\"/&gt;gvw5.0 out of 5 stars\n\n\n\n\n\n\n\n  \n  \n    Got this for applying film on windows\n  \nReviewed in the United States on July 30, 2024Size: 24 OuncesColor: ClearVerified Purchase\n\n\n\n\n\n\n\n  \n  \n    It works excellently. Nice even coating the window glass and film material, helps it seal in a lot easier than regular sprays. I have a bad wrist joint and this spray doesn't require a lot of strength to use and doesn't fatigue as fast as others. Misting is dispersed evenly on surfaces, easy to aim. I appreciate the cap on it is long, it holds well and makes it easier to hold onto without slipping. Clear bottle allows you to see the color of the liquids inside and if you're mixing a little bit of soap you can see the bubbles to gauge if you added just enough. Really satisfied with this spray bottle and the other two in smaller sizes work just as well.\n  \nRead more\n  One person found this helpful\n    \n          \n              \n                  Helpful\n              \n          \n      Sending feedback...Thank you for your feedback.Sorry, we failed to record your vote. Please try again\n        Report\n  &lt;img src=\"https://c.media-amazon.com/images/S/amazon-avatars-global/default.png\"/&gt;Sean Snyder5.0 out of 5 stars\n\n\n\n\n\n\n\n  \n  \n    Great for Barbers and Hair Stylists\n  \nReviewed in the United States on September 9, 2024Size: 10.1 OuncesColor: ClearVerified Purchase\n\n\n\n\n\n\n\n  \n  \n    Well built good guality, perfect size, sprays nice and even and easy to pull trigger!\n  \nRead more\n  \n    \n          \n              \n                  Helpful\n              \n          \n      Sending feedback...Thank you for your feedback.Sorry, we failed to record your vote. Please try again\n        Report\n  &lt;img src=\"https://c.media-amazon.com/images/S/amazon-avatars-global/default.png\"/&gt;Tay314.0 out of 5 stars\n\n\n\n\n\n\n\n  \n  \n    Great bottle but super hard to get into it’s ridiculous 🤔\n  \nReviewed in the United States on April 16, 2024Size: 10.1 OuncesColor: ClearVerified Purchase\n\n\n\n\n\n\n\n  \n  \n    I gave this spray bottle 4 stars instead of 5, because of how extremely difficult it was for me to get the bottle open. Don’t get me wrong, this bottle is a really really great bottle, but it is soooooo freaking difficult getting it loose to put water in it. I literally spent a good 15 min trying to pry this thing open with a sharp knife 🔪, which btw, not only scratched my bottle for beauty purposes, but was also pretty dangerous too 😳. I had to apply so much pressure from using my wrist, elbow and all of my core strength that I could, while leaning on the counter like the directions said and got nothing until after the fact. The directions say to twist it counterclockwise like a medicine bottle, or a baby proof bottle and you’ll hear a pop, and no you won’t break it if you apply heavy pressure and what not. I’m like, if this says “Hair spray bottle” on the internet and box, and mainly advertised for that, then why in the crap are y’all making this thing baby proof for? 🤔. I know people use it for various reasons, but good grief man, no bottle should be this difficult to get in my goodness. Personally, I’m dreading when I have to refill mine honestly 😨. Just make a bottle that screws on and off securely. I was going to order my friend one, but after this, I’ll definitely pass. I don’t want her getting mad at me when she takes it out the box. This company should really consider people with carpel tunnel syndrome or arthritis. Heck’s, people in general without any of these conditions. I’ve never been so aggravated at a purchase like this one. I really hate to express it like this, but man I just want to be honest with viewers and future purchasers.Ok, now onto the positive part.Now that that’s out the way, the bottle is absolutely “AMAZING” 🤩. The spray comes out like a midst which I absolutely LOVE 😍. I put mine in the refrigerator so that it stays fresh and cold. Like I stated earlier, this thing is a headache taking apart for refilling, so you better keep your water as fresh and filled up to the top as possible 😳. I use it for my hair and face when I need a pick me up. This is such a beautiful and great bottle literally, but they HAVE GOT TO!!!!! FIX THE ENGINEERING PIECE ON THIS THING ASAP 😫. I get the sleek design, they’re going for, but can we please get something that doesn’t make us want to Chuck this thing across the room fresh out the packaging? 🙄. Change that medicine bottle concept please, and I will recommend to others and even purchase a few more too. I’ll even highly recommend it. Like I said it’s a really really really nice bottle, but it’s not easy to get off at least for me it wasn’t.\n  \nRead more\n  41 people found this helpful\n    \n          \n              \n                  Helpful\n              \n          \n      Sending feedback...Thank you for your feedback.Sorry, we failed to record your vote. Please try again\n        Report\n  &lt;img src=\"https://c.media-amazon.com/images/S/amazon-avatars-global/default.png\"/&gt;Katie5.0 out of 5 stars\n\n\n\n\n\n\n\n  \n  \n    Works great, exactly as pictured\n  \nReviewed in the United States on September 9, 2024Size: 10.1 OuncesColor: BlackVerified Purchase\n\n\n\n\n\n\n\n  \n  \n    Works great, price is good. The mist is gentle and consistent. The bottle doesn’t leak and the quality feels good. It comes in cute colors.\n  \nRead more\n  \n    \n          \n              \n                  Helpful\n              \n          \n      Sending feedback...Thank you for your feedback.Sorry, we failed to record your vote. Please try again\n        Report\n  &lt;img src=\"https://c.media-amazon.com/images/S/amazon-avatars-global/e0692f0e-3324-468d-a739-8725370ee338._CR0%2C0%2C370%2C370_UX460_.jpg\"/&gt;Jimena 🤍5.0 out of 5 stars\n\n\n\n\n\n\n\n  \n  \n    Very Classy, Sleek, &amp; Clean Designed Bottle!\n  \nReviewed in the United States on September 3, 2024Size: 10.1 OuncesColor: ClearVerified Purchase\n\n\n\n\n\n\n\n\n\n\n\n\n\n\n\n\n\n\n    \n        \n\n        \n        \n            \n        \n\n        \n            \n                \n\n\n\n\n{\"clickstreamNexusMetricsConfig\":{\"actionType\":\"DISCOVERY\",\"productId\":\"\",\"eventOwner\":\"vsemetrics_playercards\",\"schemaId\":\"clickstream.CustomerEvent.4\",\"producerId\":\"vsemetrics_playercards\",\"eventType\":\"IVEVideoView\"},\"clientPrefix\":\"vse_reviews_desktop_rkuvn5l8gu7c7_1726262814284\",\"closedCaptionsConfig\":{\"captionsOnTexts\":{\"en\":\"English (Automated)\"},\"captionsOffText\":\"Captions off\",\"languageToLabelTexts\":{\"English\":\"English\"}},\"sushiMetricsConfig\":{\"isRobot\":false,\"clientId\":\"VSE-US\",\"videoAsinList\":\"\",\"weblabIds\":\"\",\"eventSource\":\"Player\",\"sessionId\":\"133-8364463-3604600\",\"refMarkers\":\"vse_reviews_desktop_RKUVN5L8GU7C7_1726262814284_ref\",\"placementContext\":\"cr_inline_review\",\"marketplaceId\":\"ATVPDKIKX0DER\",\"isInternal\":false,\"endpoint\":\"https://unagi-na.amazon.com/1/events/com.amazon.eel.vse.metrics.prod.events.test\",\"requestId\":\"XZG118H2PETRXET08GKB\",\"customerId\":\"A249XJ9JIO8LDW\",\"sessionType\":1},\"mimeType\":\"application/x-mpegURL\",\"nexusMetricsConfig\":{\"isInternal\":false,\"widgetMetricsSchemaId\":\"vse.VSECardsEvents.8\",\"clientId\":\"VSE-US\",\"videoAsinList\":\"\",\"weblabIds\":\"\",\"eventSource\":\"Player\",\"videoAsin\":\"RKUVN5L8GU7C7\",\"producerId\":\"vsemetrics_playercards\",\"refMarkers\":\"vse_reviews_desktop_RKUVN5L8GU7C7_1726262814284_ref\",\"placementContext\":\"cr_inline_review\",\"playerTSMMetricsSchemaId\":\"vse.VSECardsPlayerEvents.7\"},\"videoHeight\":0,\"videoWidth\":0,\"initialClosedCaptions\":\"en,https://c.media-amazon.com/images/S/vse-vms-closed-captions-artifact-us-east-1-prod/closedCaptions/3596c8f3-b90a-40e0-bab7-36f8c365d99b.vtt\",\"videoUrl\":\"https://c.media-amazon.com/images/S/vse-vms-transcoding-artifact-us-east-1-prod/2ec05717-e686-4fff-a007-4449d9a70ff5/embedded.cc.default.vertical.jobtemplate.hls.m3u8\",\"metricsEmissionMethod\":\"nexus\",\"imageUrl\":\"https://c.media-amazon.com/images/I/412IlyeG47L._SY256.jpg\",\"awaConfig\":{\"useUpNextComponent\":false,\"clickstreamNexusMetricsConfig\":{\"actionType\":\"DISCOVERY\",\"productId\":\"\",\"eventOwner\":\"vsemetrics_playercards\",\"schemaId\":\"clickstream.CustomerEvent.4\",\"producerId\":\"vsemetrics_playercards\",\"eventType\":\"IVEVideoView\"},\"initialVideo\":\"RKUVN5L8GU7C7\",\"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kuvn5l8gu7c7_1726262814284-player-7ab452c7-cc0b-4e94-87ff-a01aa03818cf\",\"allowCrossOrigin\":false,\"requestMetadata\":{\"marketplaceId\":\"ATVPDKIKX0DER\",\"clientId\":\"VSE-US\",\"method\":\"cr_inline_review\",\"requestId\":\"XZG118H2PETRXET08GK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KUVN5L8GU7C7_1726262814284_ref\",\"placementContext\":\"cr_inline_review\",\"marketplaceId\":\"ATVPDKIKX0DER\",\"isInternal\":false,\"endpoint\":\"https://unagi-na.amazon.com/1/events/com.amazon.eel.vse.metrics.prod.events.test\",\"requestId\":\"XZG118H2PETRXET08GKB\",\"customerId\":\"A249XJ9JIO8LDW\",\"sessionType\":1},\"ospLinkCode\":\"\",\"showPosterImage\":true,\"languageCode\":\"en\",\"version\":\"\",\"nexusMetricsConfig\":{\"isInternal\":false,\"widgetMetricsSchemaId\":\"vse.VSECardsEvents.8\",\"clientId\":\"VSE-US\",\"videoAsinList\":\"\",\"weblabIds\":\"\",\"eventSource\":\"Player\",\"videoAsin\":\"RKUVN5L8GU7C7\",\"producerId\":\"vsemetrics_playercards\",\"refMarkers\":\"vse_reviews_desktop_RKUVN5L8GU7C7_1726262814284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0:08Loaded: 75.07%0:00Stream Type LIVESeek to live, currently behind liveLIVERemaining Time -0:08 1xPlayback RateChaptersChaptersDescriptionsdescriptions off, selectedCaptionscaptions off, selectedEnglishAudio Trackdefault, selectedFullscreenThis is a modal window.\n\n\n            \n            \n        \n    \n    \n\n\n\n\n\n\n\n\n  \n  \n    I’m absolutely in love with this continuous spray water bottle! It’s perfect for my curly hair routine, holding a generous amount of water that lasts through multiple uses without needing constant refills, which is perfect for my curly haired girlies 🥰The spray is consistent and fine, offering a light mist. When you let go of the spray button, the bottle continues to spray, which is what I was looking for!The bottle itself is cute: white top with a clear base. It blends in to match the aesthetic of my bedroom.The bottle is very sturdy and strong, unlike those cheap dollar store bottles I’ve used in the past. This is definitely a must-have for anyone looking for a reliable and classy spray bottle!\n  \nRead more\n\n\n\n\n\n\n\n\n\n\n\n \n  \t\t \n\n\n\n\n    \n        \n        \n            \n        \n            \n        \n        \n            \n            \n        \n        \n            \n            \n        \n    \n    \n        \n\n            \n                &lt;img src=\"https://c.media-amazon.com/images/S/amazon-avatars-global/e0692f0e-3324-468d-a739-8725370ee338._CR0%2C0%2C370%2C370_UX460_.jpg\"/&gt;Jimena 🤍\n            \n\n            5.0 out of 5 stars\n            \n                Very Classy, Sleek, &amp; Clean Designed Bottle!\n            \n            \n            \n                \n                    \n                        \n                        \n                            \n                                \n                                \n                                    Reviewed in the United States on September 3, 2024\n                                \n                            \n                        \n                    \n                \n            \n        \n        \n            I’m absolutely in love with this continuous spray water bottle! It’s perfect for my curly hair routine, holding a generous amount of water that lasts through multiple uses without needing constant refills, which is perfect for my curly haired girlies 🥰The spray is consistent and fine, offering a light mist. When you let go of the spray button, the bottle continues to spray, which is what I was looking for!The bottle itself is cute: white top with a clear base. It blends in to match the aesthetic of my bedroom.The bottle is very sturdy and strong, unlike those cheap dollar store bottles I’ve used in the past. This is definitely a must-have for anyone looking for a reliable and classy spray bottle!\n        \n        \n            \n                Images in this review\n            \n            \n                \n                    \n                        \n                    \n                \n            \n        \n    \n        \n    \n\n\n\n\n\n   function toggleSeeAllView() {\n       P.when('A', 'cr-image-popover-controller').execute(function(A, imagePopoverController) {\n          imagePopoverController.toggleSeeAllView(true);\n       });\n   }\n\n\n       &lt;img alt=\"Customer image\" src=\"https://c.media-amazon.com/images/I/51yNC18eLLL._SY88.jpg\" height=\"88\" width=\"100%\"/&gt;\n\n        P.when('A', 'cr-image-popover-controller').execute(function(A, imagePopoverController) {\n          A.on(\"a:popover:beforeShow:RKUVN5L8GU7C7_gallerySection_main\", function(data) {\n            imagePopoverController.initImagePopover(\"RKUVN5L8GU7C7\", \"[https://c.media-amazon.com/images/I/51yNC18eLLL.jpg]\", data);\n          });\n        });\n    \n\n  2 people found this helpful\n    \n          \n              \n                  Helpful\n              \n          \n      Sending feedback...Thank you for your feedback.Sorry, we failed to record your vote. Please try again\n        Report\n  &lt;img src=\"https://c.media-amazon.com/images/S/amazon-avatars-global/default.png\"/&gt;hooah!5.0 out of 5 stars\n\n\n\n\n\n\n\n  \n  \n    Used for cooling off on hot days\n  \nReviewed in the United States on July 1, 2024Size: 10.1 OuncesColor: ClearVerified Purchase\n\n\n\n\n\n\n\n  \n  \n    Used for outside work on those high heat warning days when having to work outside. This works great and I’m absolutely positive it has prevented a couple of heat casualties! Easy way to cool off quickly. Easy to carry (I use a drink bottle holster). Holds plenty of water and the fine mist and continuous spray works spectacular for this purpose. If you order for this usage… I recommend ordering an extra to gift to someone because I guarantee someone in your life will want/need one after they try yours lol. I have lost more of these bottles this way than I can count! Lol\n  \nRead more\n  3 people found this helpful\n    \n          \n              \n                  Helpful\n              \n          \n      Sending feedback...Thank you for your feedback.Sorry, we failed to record your vote. Please try again\n        Report",</v>
      </c>
      <c r="AU41" t="str" cm="1">
        <f t="array" ref="AU41">INDEX($P$43:$P$1000, (ROW()-ROW($AU$1))*6 + 1)</f>
        <v>https://www.amazon.com/Beautify-Beauties-Spray-Bottle/dp/B07GRD5WLD?psc=&amp;linkCode=ll1&amp;tag=dividy-20&amp;linkId=19e16d812f8746d343b3069f31cb85c1&amp;language=en_US&amp;ref_=as_li_ss_tl</v>
      </c>
    </row>
    <row r="42" spans="1:47" x14ac:dyDescent="0.2">
      <c r="A42" t="s">
        <v>2478</v>
      </c>
      <c r="B42" t="str">
        <f>MID(A42, FIND("amazon.com/", A42) + LEN("amazon.com/"), LEN(A42) - FIND("amazon.com/", A42) - LEN("amazon.com/")-1)</f>
        <v>Mighty-Patch-Hydrocolloid-Absorbing-count</v>
      </c>
      <c r="E42" t="str">
        <f>J42</f>
        <v>&lt;/div&gt;</v>
      </c>
      <c r="J42" t="s">
        <v>111</v>
      </c>
      <c r="N42" t="str">
        <f>B42</f>
        <v>Mighty-Patch-Hydrocolloid-Absorbing-count</v>
      </c>
      <c r="O42" t="s">
        <v>2677</v>
      </c>
      <c r="P42" t="str">
        <f>O42</f>
        <v xml:space="preserve">    "customerReviews": "&lt;img src=\"https://c.media-amazon.com/images/S/amazon-avatars-global/81e3ff02-f5d4-4c70-9607-a84814addc6c._CR0%2C0%2C375%2C375_UX460_.jpg\"/&gt;Lisa5.0 out of 5 stars\n\n\n\n\n\n\n\n  \n  \n    Miracle pimple patch\n  \nReviewed in the United States on August 27, 2024Size: 36 Count (Pack of 1)Verified Purchase\n\n\n\n\n\n\n\n  \n  \n    Clears up blemishes over night. Easy to use, no smell, nor irritation, no peeling, no drying, stay on fairly well.Worth the money.\n  \nRead more\n  6 people found this helpful\n    \n          \n              \n                  Helpful\n              \n          \n      Sending feedback...Thank you for your feedback.Sorry, we failed to record your vote. Please try again\n        Report\n  &lt;img src=\"https://c.media-amazon.com/images/S/amazon-avatars-global/default.png\"/&gt;Hannah C5.0 out of 5 stars\n\n\n\n\n\n\n\n  \n  \n    Best patch on the market\n  \nReviewed in the United States on September 2, 2024Size: 36 Count (Pack of 1)Verified Purchase\n\n\n\n\n\n\n\n  \n  \n    I love the Mighty Patch. I’ve used it for several years and continue to purchase. It works well with ache that is close to the surface or open. It definitely reduces the size and appearance the next morning. I never have any problems with it staying on yet it is still easy to remove. Yes, it does create a lightened circle area directly where it was placed but it is temporary and not noticeable to others. Very worth it!\n  \nRead more\n  7 people found this helpful\n    \n          \n              \n                  Helpful\n              \n          \n      Sending feedback...Thank you for your feedback.Sorry, we failed to record your vote. Please try again\n        Report\n  &lt;img src=\"https://c.media-amazon.com/images/S/amazon-avatars-global/default.png\"/&gt; Vangie Anderson 5.0 out of 5 stars\n\n\n\n\n\n\n\n  \n  \n    Works great\n  \nReviewed in the United States on August 25, 2024Size: 36 Count (Pack of 1)Verified Purchase\n\n\n\n\n\n\n\n  \n  \n    Love this product. Perfect for those pesky little pimples, small and clear enough to wear in public as well. Worked well great value for money, did not cause irritation.\n  \nRead more\n  5 people found this helpful\n    \n          \n              \n                  Helpful\n              \n          \n      Sending feedback...Thank you for your feedback.Sorry, we failed to record your vote. Please try again\n        Report\n  &lt;img src=\"https://c.media-amazon.com/images/S/amazon-avatars-global/14d97b85-76cc-4912-a317-4b411eca9295._CR0%2C0%2C499%2C499_SX460_.jpg\"/&gt;MONDAY MOOSE4.0 out of 5 stars\n\n\n\n\n\n\n\n  \n  \n    Effective and Helpful, But Not a Miracle Cure\n  \nReviewed in the United States on August 25, 2024Size: 36 Count (Pack of 1)Verified Purchase\n\n\n\n\n\n\n\n  \n  \n    I recently tried these Hydrocolloid Acne Pimple Patches, and overall, I’m pleased with the results. While they’re not the miracle cure I was hoping for, they definitely help reduce the appearance of pimples.The patches work well to absorb excess oil and calm down redness, making pimples less noticeable overnight. They also stick well to the skin and are almost invisible, which is great for wearing during the day.While they don’t completely eliminate pimples instantly, they do speed up the healing process and make breakouts look less severe. I’ll definitely keep using them, but I wouldn’t expect them to work magic overnight.\n  \nRead more\n  11 people found this helpful\n    \n          \n              \n                  Helpful\n              \n          \n      Sending feedback...Thank you for your feedback.Sorry, we failed to record your vote. Please try again\n        Report\n  &lt;img src=\"https://c.media-amazon.com/images/S/amazon-avatars-global/6304ab86-7e9e-4a9f-9e86-c36ce945ad98._CR0%2C0%2C500%2C500_SX460_.jpg\"/&gt;K5.0 out of 5 stars\n\n\n\n\n\n\n\n  \n  \n    Does the job\n  \nReviewed in the United States on September 10, 2024Size: 36 Count (Pack of 1)Verified Purchase\n\n\n\n\n\n\n\n  \n  \n    Love these little things. Make a big difference overnight and sometimes I leave them on during the day in the unnoticeable places (neck, under chin, etc.) can't believe I didn't try these earlier!Comfy, small, smooth, easy to put on and take off. Best bang for you buck for sure!\n  \nRead more\n  One person found this helpful\n    \n          \n              \n                  Helpful\n              \n          \n      Sending feedback...Thank you for your feedback.Sorry, we failed to record your vote. Please try again\n        Report\n  &lt;img src=\"https://c.media-amazon.com/images/S/amazon-avatars-global/default.png\"/&gt;Stray15.0 out of 5 stars\n\n\n\n\n\n\n\n  \n  \n    These really work!\n  \nReviewed in the United States on September 7, 2024Size: 36 Count (Pack of 1)Verified Purchase\n\n\n\n\n\n\n\n  \n  \n    I heard about these from my son and thought it might be a scam but they really work! I have only used it once but as a teenager he has a fair amount of breakouts and these help whiteheads to clear up much faster than other spot gels we've tried.\n  \nRead more\n  One person found this helpful\n    \n          \n              \n                  Helpful\n              \n          \n      Sending feedback...Thank you for your feedback.Sorry, we failed to record your vote. Please try again\n        Report\n  &lt;img src=\"https://c.media-amazon.com/images/S/amazon-avatars-global/33159ba4-bd66-4093-a3a0-1551ee39799c._CR0%2C0%2C1066%2C1066_SX460_.jpg\"/&gt;Mary5.0 out of 5 stars\n\n\n\n\n\n\n\n  \n  \n    Amazing\n  \nReviewed in the United States on September 1, 2024Size: 36 Count (Pack of 1)Verified Purchase\n\n\n\n\n\n\n\n  \n  \n    It says this on the box, but put it on a white head or one that’s really raised. They don’t work well on others. The pimple is still there for a couple days after but it gets significantly smaller and not raised.\n  \nRead more\n  2 people found this helpful\n    \n          \n              \n                  Helpful\n              \n          \n      Sending feedback...Thank you for your feedback.Sorry, we failed to record your vote. Please try again\n        Report\n  &lt;img src=\"https://c.media-amazon.com/images/S/amazon-avatars-global/default.png\"/&gt;Andy4.0 out of 5 stars\n\n\n\n\n\n\n\n  \n  \n    Work well, pretty expensive\n  \nReviewed in the United States on September 7, 2024Size: 36 Count (Pack of 1)Verified Purchase\n\n\n\n\n\n\n\n  \n  \n    These work really well. They help with the healing process and reduce redness for me. They stay until you want to remove them. Only downside for me is they are pretty expensive but other brands tend to cause me skin irritation.\n  \nRead more\n  \n    \n          \n              \n                  Helpful\n              \n          \n      Sending feedback...Thank you for your feedback.Sorry, we failed to record your vote. Please try again\n        Report",</v>
      </c>
      <c r="AO42" t="str" cm="1">
        <f t="array" ref="AO42">INDEX($N$43:$N$1000, (ROW()-ROW($AO$1))*6 + 1)</f>
        <v>https://www.amazon.com/Dove-Hypoallergenic-Paraben-Free-Sulfate-Free-Cruelty-Free/dp/B00SK71SAG/ref=zg_bs_g_beauty_d_sccl_41/133-8364463-3604600?psc=</v>
      </c>
      <c r="AP42" t="str" cm="1">
        <f t="array" ref="AP42">INDEX($N$41:$N$1000, (ROW()-ROW($AP$1))*6 + 1)</f>
        <v>Dove Hypoallergenic Body Wash To Moisturize Sensitive Skin Body Wash For Sensitive Skin Sulfate And Paraben Free 34oz</v>
      </c>
      <c r="AQ42" t="str" cm="1">
        <f t="array" ref="AQ42">INDEX($N$40:$N$1000, (ROW()-ROW($AQ$1))*6 + 1)</f>
        <v>https://c.media-amazon.com/images/I/417n+o1AFbL._AC_UL300_SR300,200_.jpg</v>
      </c>
      <c r="AR42" t="str" cm="1">
        <f t="array" ref="AR42">INDEX($N$42:$N$1000, (ROW()-ROW($AR$1))*6 + 1)</f>
        <v>Dove-Hypoallergenic-Paraben-Free-Sulfate-Free-Cruelty-Free</v>
      </c>
      <c r="AS42" cm="1">
        <f t="array" ref="AS42">INDEX($P$41:$P$1000, (ROW()-ROW($AS$1))*6 + 1)</f>
        <v>0</v>
      </c>
      <c r="AT42" cm="1">
        <f t="array" ref="AT42">INDEX($P$42:$P$1000, (ROW()-ROW($AT$1))*6 + 1)</f>
        <v>0</v>
      </c>
      <c r="AU42" t="e" cm="1">
        <f t="array" ref="AU42">INDEX($P$43:$P$1000, (ROW()-ROW($AU$1))*6 + 1)</f>
        <v>#VALUE!</v>
      </c>
    </row>
    <row r="43" spans="1:47" x14ac:dyDescent="0.2">
      <c r="A43" t="s">
        <v>2479</v>
      </c>
      <c r="E43" t="str">
        <f>J43</f>
        <v>&lt;/a&gt;</v>
      </c>
      <c r="J43" t="s">
        <v>112</v>
      </c>
      <c r="N43" t="str">
        <f>MID(A43, FIND("https://", A43), LEN(A43) - FIND("https://", A43) - 1)</f>
        <v>https://www.amazon.com/Mighty-Patch-Hydrocolloid-Absorbing-count/dp/B074PVTPBW/ref=zg_bs_g_beauty_d_sccl_1/133-8364463-3604600?psc=</v>
      </c>
      <c r="O43" t="s">
        <v>2678</v>
      </c>
      <c r="P43" t="str">
        <f>MID(O43, FIND("https://", O43), LEN(O43) - FIND("https://", O43) )</f>
        <v>https://www.amazon.com/Mighty-Patch-Hydrocolloid-Absorbing-count/dp/B074PVTPBW?psc=&amp;linkCode=ll1&amp;tag=dividy-20&amp;linkId=cfc79d4d1f2bed4aead80a42ff21936f&amp;language=en_US&amp;ref_=as_li_ss_tl</v>
      </c>
      <c r="AO43" t="str" cm="1">
        <f t="array" ref="AO43">INDEX($N$43:$N$1000, (ROW()-ROW($AO$1))*6 + 1)</f>
        <v>https://www.amazon.com/Roche-Posay-Toleriane-Purifying-Sensitive-Niacinamide/dp/B01N34XW93/ref=zg_bs_g_beauty_d_sccl_42/133-8364463-3604600?psc=</v>
      </c>
      <c r="AP43" t="str" cm="1">
        <f t="array" ref="AP43">INDEX($N$41:$N$1000, (ROW()-ROW($AP$1))*6 + 1)</f>
        <v>La Roche-Posay Toleriane Purifying Foaming Facial Cleanser, Oil Free Face Wash for Oily Skin and for Sensitive Skin with Niacinamide, Pore Cleanser Won’t Dry Out Skin, Unscented</v>
      </c>
      <c r="AQ43" t="str" cm="1">
        <f t="array" ref="AQ43">INDEX($N$40:$N$1000, (ROW()-ROW($AQ$1))*6 + 1)</f>
        <v>https://c.media-amazon.com/images/I/61MrUkt0sOL._AC_UL300_SR300,200_.jpg</v>
      </c>
      <c r="AR43" t="str" cm="1">
        <f t="array" ref="AR43">INDEX($N$42:$N$1000, (ROW()-ROW($AR$1))*6 + 1)</f>
        <v>Roche-Posay-Toleriane-Purifying-Sensitive-Niacinamide</v>
      </c>
      <c r="AS43" t="str" cm="1">
        <f t="array" ref="AS43">INDEX($P$41:$P$1000, (ROW()-ROW($AS$1))*6 + 1)</f>
        <v xml:space="preserve">    "productDetails": "DESCRIPTION Daily face wash for normal to oily skin sensitive skin. This foaming face cleanser removes excess oil while maintaining skin's natural protective barrier &amp; pH. Removes face and eye makeup, dirt, and impurities. BENEFITS Facial cleanser infused with Prebiotic Thermal Water, Ceramide-3, Niacinamide &amp; Glycerin. Suitable for face &amp; hands SUGGESTED USE Wet skin with warm water. Work cleanser into a lather. Massage into skin. Rinse. Pat dry. Can be used on eye area.",</v>
      </c>
      <c r="AT43" t="str" cm="1">
        <f t="array" ref="AT43">INDEX($P$42:$P$1000, (ROW()-ROW($AT$1))*6 + 1)</f>
        <v xml:space="preserve">    "customerReviews": "&lt;img src=\"https://c.media-amazon.com/images/S/amazon-avatars-global/default.png\"/&gt;JT Apostoline5.0 out of 5 stars\n\n\n\n\n\n\n\n  \n  \n    Light, Fresh, Amazing\n  \nReviewed in the United States on September 6, 2024Style: 13.52 Fl Oz (Pack of 1)Verified Purchase\n\n\n\n\n\n\n\n  \n  \n    I needed a GOOD, oil-free cleanser for middle-aged skin. I found it. Several dermatologists have mentioned this brand to me, and Amazon had the best price on this cleanser. Worth every penny. It leaves my skin feeling CLEAN, NO residue, foams beautifully and rinses easily. No irritation whatsoever: I find it very gentle with only the lightest scent if any. Does not strip my skin, no dryness issue. I love everything about it and now that I e found it, I will be ordering again.\n  \nRead more\n  2 people found this helpful\n    \n          \n              \n                  Helpful\n              \n          \n      Sending feedback...Thank you for your feedback.Sorry, we failed to record your vote. Please try again\n        Report\n  &lt;img src=\"https://c.media-amazon.com/images/S/amazon-avatars-global/default.png\"/&gt;Brett Abramson5.0 out of 5 stars\n\n\n\n\n\n\n\n  \n  \n    My go-to nightly cleanser for years!!!\n  \nReviewed in the United States on August 22, 2024Style: 13.52 Fl Oz (Pack of 1)Verified Purchase\n\n\n\n\n\n\n\n  \n  \n    This has been my go-to nightly cleanser for years, and it’s earned a permanent spot in my skincare routine. It’s gentle enough for daily use but effective enough to remove all traces of makeup, including stubborn eye makeup. My skin feels clean and refreshed without any tightness or dryness after using it. I love that it’s consistent and reliable—no surprises, just clean, healthy skin every time. I even bring it with me when I travel because I can’t imagine my nightly routine without it. For anyone looking for a cleanser that balances gentleness with deep cleaning, this is the one.\n  \nRead more\n  15 people found this helpful\n    \n          \n              \n                  Helpful\n              \n          \n      Sending feedback...Thank you for your feedback.Sorry, we failed to record your vote. Please try again\n        Report\n  &lt;img src=\"https://c.media-amazon.com/images/S/amazon-avatars-global/default.png\"/&gt;SLBauer5.0 out of 5 stars\n\n\n\n\n\n\n\n  \n  \n    Great product.\n  \nReviewed in the United States on August 7, 2024Style: 13.52 Fl Oz (Pack of 1) - RefillVerified Purchase\n\n\n\n\n\n\n\n  \n  \n    First, I was so excited to find a refill for the product at a lower price. This was recommended by my dermatologist and since I started using it, I haven’t looked back. It’s gentle on my skin but thoroughly cleans it without stripping the moisture. I love how soft and clear my face has been since I switched. It no longer feels dry and itchy. I switched from CeraVe. So glad I did.\n  \nRead more\n  18 people found this helpful\n    \n          \n              \n                  Helpful\n              \n          \n      Sending feedback...Thank you for your feedback.Sorry, we failed to record your vote. Please try again\n        Report\n  &lt;img src=\"https://c.media-amazon.com/images/S/amazon-avatars-global/default.png\"/&gt;Jenna5.0 out of 5 stars\n\n\n\n\n\n\n\n  \n  \n    USE THIS MORNING AND NIGHT\n  \nReviewed in the United States on July 22, 2024Style: 13.52 Fl Oz (Pack of 1)Verified Purchase\n\n\n\n\n\n\n\n  \n  \n    I love this cleanser and I’m never using another one again. I’ve tried many cleansers and my skin is either very dry right after washing my face or it doesn’t feel clean enough for my liking. This cleanser is non drying, gentle on the skin, and my face actually feels deeply cleansed. I use this in the morning on its own and then at night I double cleanse first with an oil then with this. My skin has changed immensely and any pimples I used to have are now gone. Will be repurchasing in the future!\n  \nRead more\n  17 people found this helpful\n    \n          \n              \n                  Helpful\n              \n          \n      Sending feedback...Thank you for your feedback.Sorry, we failed to record your vote. Please try again\n        Report\n  &lt;img src=\"https://c.media-amazon.com/images/S/amazon-avatars-global/default.png\"/&gt;DMM4.0 out of 5 stars\n\n\n\n\n\n\n\n  \n  \n    Works as well as the \"pricey\" product\n  \nReviewed in the United States on September 10, 2024Style: 13.52 Fl Oz (Pack of 1)Verified Purchase\n\n\n\n\n\n\n\n  \n  \n    I got hooked on a very \"pricey\" face wash and decided to look around at other options.  I fell upon LaRoche-Posay Foaming Facial Cleanser and couldn't be happier.  I have normal to oily skin and use prescription Tretinoin nightly.  LaRoche has worked well.  It's non greasy and has a pleasant scent.I'm on my second purchase and very happy with the product!\n  \nRead more\n  One person found this helpful\n    \n          \n              \n                  Helpful\n              \n          \n      Sending feedback...Thank you for your feedback.Sorry, we failed to record your vote. Please try again\n        Report\n  &lt;img src=\"https://c.media-amazon.com/images/S/amazon-avatars-global/default.png\"/&gt;D. K.5.0 out of 5 stars\n\n\n\n\n\n\n\n  \n  \n    After one use, my skin felt cleaner than ever.\n  \nReviewed in the United States on August 29, 2024Style: 13.52 Fl Oz (Pack of 1)Verified Purchase\n\n\n\n\n\n\n\n  \n  \n    Really like how my skin felt smooth and clean.  The best part you do not have to use much, so the product will last a while.  The price was less expensive on Amazon.\n  \nRead more\n  One person found this helpful\n    \n          \n              \n                  Helpful\n              \n          \n      Sending feedback...Thank you for your feedback.Sorry, we failed to record your vote. Please try again\n        Report\n  &lt;img src=\"https://c.media-amazon.com/images/S/amazon-avatars-global/default.png\"/&gt;😒5.0 out of 5 stars\n\n\n\n\n\n\n\n  \n  \n    My new favorite brand!\n  \nReviewed in the United States on July 20, 2024Style: 13.52 Fl Oz (Pack of 1)Verified Purchase\n\n\n\n\n\n\n\n  \n  \n    I recently tried the La Roche-Posay Toleriane Foaming Cleanser and I have to say, it is the best face wash I have ever purchased. This cleanser leaves my face feeling clean, fresh, and incredibly comfortable.The Toleriane Foaming Cleanser has a gentle yet effective formula that thoroughly cleanses my skin without stripping it of its natural oils. After using this cleanser, my face feels refreshed and revitalized, with no tightness or dryness.I love how this cleanser lathers up into a rich foam that effortlessly removes dirt, oil, and impurities from my skin. The lightweight texture feels luxurious on the skin and rinses off easily, leaving behind a clean and radiant complexion.Overall, the La Roche-Posay Toleriane Foaming Cleanser has quickly become a staple in my skincare routine. I highly recommend this product to anyone looking for a gentle and effective cleanser that leaves the skin feeling clean, fresh, and comfortable. It truly is the best face wash I have ever used.\n  \nRead more\n  7 people found this helpful\n    \n          \n              \n                  Helpful\n              \n          \n      Sending feedback...Thank you for your feedback.Sorry, we failed to record your vote. Please try again\n        Report\n  &lt;img src=\"https://c.media-amazon.com/images/S/amazon-avatars-global/default.png\"/&gt;hannah h 5.0 out of 5 stars\n\n\n\n\n\n\n\n  \n  \n    Repurchasing to realize this lasted me 7 months\n  \nReviewed in the United States on August 9, 2024Style: 13.52 Fl Oz (Pack of 1)Verified Purchase\n\n\n\n\n\n\n\n  \n  \n    Ok first of all ladies if you want a non scented foaming wash to remove all your make up this one is for you . Doesn't leave me dry either and I live in Vegas ! Worth every penny , buying my second order now. I have really sensitive skin and this leaves me make up free and feeling clean!\n  \nRead more\n  16 people found this helpful\n    \n          \n              \n                  Helpful\n              \n          \n      Sending feedback...Thank you for your feedback.Sorry, we failed to record your vote. Please try again\n        Report",</v>
      </c>
      <c r="AU43" t="str" cm="1">
        <f t="array" ref="AU43">INDEX($P$43:$P$1000, (ROW()-ROW($AU$1))*6 + 1)</f>
        <v>https://www.amazon.com/Roche-Posay-Toleriane-Purifying-Sensitive-Niacinamide/dp/B01N34XW93?psc=&amp;linkCode=ll1&amp;tag=dividy-20&amp;linkId=263ab1e8ff45092c6d04f7b98574c6e8&amp;language=en_US&amp;ref_=as_li_ss_tl</v>
      </c>
    </row>
    <row r="44" spans="1:47" x14ac:dyDescent="0.2">
      <c r="A44" t="s">
        <v>136</v>
      </c>
      <c r="O44" t="s">
        <v>162</v>
      </c>
      <c r="AO44" t="str" cm="1">
        <f t="array" ref="AO44">INDEX($N$43:$N$1000, (ROW()-ROW($AO$1))*6 + 1)</f>
        <v>https://www.amazon.com/Mighty-Patch-Hydrocolloid-Absorbing-Pimple/dp/B07B4KQVK6/ref=zg_bs_g_beauty_d_sccl_43/133-8364463-3604600?psc=</v>
      </c>
      <c r="AP44" t="str" cm="1">
        <f t="array" ref="AP44">INDEX($N$41:$N$1000, (ROW()-ROW($AP$1))*6 + 1)</f>
        <v>Hero Cosmetics Mighty Patch™ Original Patch - Hydrocolloid Acne Pimple Patch for Covering Zits and Blemishes, Spot Stickers for Face and Skin (72 Count)</v>
      </c>
      <c r="AQ44" t="str" cm="1">
        <f t="array" ref="AQ44">INDEX($N$40:$N$1000, (ROW()-ROW($AQ$1))*6 + 1)</f>
        <v>https://c.media-amazon.com/images/I/41QcFocgNIL._AC_UL300_SR300,200_.jpg</v>
      </c>
      <c r="AR44" t="str" cm="1">
        <f t="array" ref="AR44">INDEX($N$42:$N$1000, (ROW()-ROW($AR$1))*6 + 1)</f>
        <v>Mighty-Patch-Hydrocolloid-Absorbing-Pimple</v>
      </c>
      <c r="AS44" t="str" cm="1">
        <f t="array" ref="AS44">INDEX($P$41:$P$1000, (ROW()-ROW($AS$1))*6 + 1)</f>
        <v xml:space="preserve">    "productDetails": "About this item                   The Original Award-Winning Acne Patch: Mighty Patch is a hydrocolloid sticker that improves the look of pimples overnight without the popping. Just stick it on, get some sleep, and wake up with clearer-looking skin.     Results in 6-8 Hours: Absorbs pimple gunk thanks to our medical-grade hydrocolloid. Clinically tested and safe for all skin types.     All-Night Adhesion: Strong enough to stay on through a whole night of tossing, turning, and pillow-squishing. Easy to remove in the AM without redness or irritation.     Blends Seamlessly into Skin: The thin sticker with a translucent matte finish keeps your pimple under wraps day or night. You might just forget you’re even wearing it.     Peace-Of-Mind Design: Our hydrocolloid patches are UV sterilized, and allergy tested. Each box comes with 72 medium dots (12 millimeters) on easy-peel perforated sheets.       \n                            ›  See more product details",</v>
      </c>
      <c r="AT44" t="str" cm="1">
        <f t="array" ref="AT44">INDEX($P$42:$P$1000, (ROW()-ROW($AT$1))*6 + 1)</f>
        <v xml:space="preserve">    "customerReviews": "&lt;img src=\"https://c.media-amazon.com/images/S/amazon-avatars-global/default.png\"/&gt;Jennifer Carter5.0 out of 5 stars\n\n\n\n\n\n\n\n  \n  \n    My go to patch for existing pimples at night!\n  \nReviewed in the United States on September 4, 2024Verified Purchase\n\n\n\n\n\n\n\n  \n  \n    The Hero cosmetics Might Patch Originals are those perfect helpers for me when my face is doing me wrong. You would think someone in their 50s, who sees a fantastic esthetician once a month, would have skin that never breaks out; I wish. These little things are probably one of the least expensive things I use with some of the best results. It's so good that my college-aged daughter uses them, too.\n  \nRead more\n  \n    \n          \n              \n                  Helpful\n              \n          \n      Sending feedback...Thank you for your feedback.Sorry, we failed to record your vote. Please try again\n        Report\n  &lt;img src=\"https://c.media-amazon.com/images/S/amazon-avatars-global/default.png\"/&gt;Callie5.0 out of 5 stars\n\n\n\n\n\n\n\n  \n  \n    Magic!\n  \nReviewed in the United States on August 19, 2024Verified Purchase\n\n\n\n\n\n\n\n  \n  \n    These things are like magic!  I wish I hadn't waited so long to try them!  I tried another brand a few years ago and they didn't work at all, but I decided to give these a try since they're so popular.  I'm so glad I did because I cannot believe how well they work.  It's a little gross when you remove them and see the stuff that was in your skin, but also satisfying to know it isn't there anymore.  I don't have a big acne problem but do get the occasional blemish, and I'm so glad I found these!\n  \nRead more\n  One person found this helpful\n    \n          \n              \n                  Helpful\n              \n          \n      Sending feedback...Thank you for your feedback.Sorry, we failed to record your vote. Please try again\n        Report\n  &lt;img src=\"https://c.media-amazon.com/images/S/amazon-avatars-global/default.png\"/&gt;K Nelson5.0 out of 5 stars\n\n\n\n\n\n\n\n  \n  \n    I'm a fan\n  \nReviewed in the United States on September 7, 2024Verified Purchase\n\n\n\n\n\n\n\n  \n  \n    Honestly I don't know if these help reduce the swelling of my acne or purge a pimple. What I do know is that I am less inclined to mess with my face by pinching and poking when I have one of these on.  Picking is a bad idea so that makes me a fan of these patches.\n  \nRead more\n  \n    \n          \n              \n                  Helpful\n              \n          \n      Sending feedback...Thank you for your feedback.Sorry, we failed to record your vote. Please try again\n        Report\n  &lt;img src=\"https://c.media-amazon.com/images/S/amazon-avatars-global/default.png\"/&gt;Marlene5.0 out of 5 stars\n\n\n\n\n\n\n\n  \n  \n    A product everyone should have!\n  \nReviewed in the United States on September 4, 2024Verified Purchase\n\n\n\n\n\n\n\n  \n  \n    These patches are just amazing! Definitely everyone should have these handy. I normally use then overnight but also during the day if needed. The good thing is that are pretty unnoticeable and helps me a lot when I have unwanted pimples.\n  \nRead more\n  \n    \n          \n              \n                  Helpful\n              \n          \n      Sending feedback...Thank you for your feedback.Sorry, we failed to record your vote. Please try again\n        Report\n  &lt;img src=\"https://c.media-amazon.com/images/S/amazon-avatars-global/default.png\"/&gt;Max M5.0 out of 5 stars\n\n\n\n\n\n\n\n  \n  \n    The difference is insane!\n  \nReviewed in the United States on July 25, 2024Verified Purchase\n\n\n\n\n\n\n\n  \n  \n    I only really ever leave reviews if a product is either awful or life changing. This was definitely the latter. I was cutting up the big Bandaids for my spots, and it felt like it would take days to notice a huge difference. They worked, but not amazingly well or quickly.I finally gave in and gave these a shot. I’ve bought so many packs of these now, and I’m obsessed. If I change the patch every 6-8 hours when a spot pops up, it’ll usually be gone within 48 hours. No scarring, no redness. Just gone. I don’t know what makes these so different from other hydrocolloid bandages I’ve tried, but these are the real deal. AND they’re so much more discrete (for my skin anyhow) than the cut up bandaids. 10/10\n  \nRead more\n  6 people found this helpful\n    \n          \n              \n                  Helpful\n              \n          \n      Sending feedback...Thank you for your feedback.Sorry, we failed to record your vote. Please try again\n        Report\n  &lt;img src=\"https://c.media-amazon.com/images/S/amazon-avatars-global/default.png\"/&gt;P. K..4.0 out of 5 stars\n\n\n\n\n\n\n\n  \n  \n    Daughter likes it\n  \nReviewed in the United States on August 25, 2024Verified Purchase\n\n\n\n\n\n\n\n  \n  \n    My daughter uses this product regularly whenever she breaks out. She tells me that it works pretty well, but of course this is not a miracle working product. Either way she is happy with the results and uses these patches as needed.\n  \nRead more\n  \n    \n          \n              \n                  Helpful\n              \n          \n      Sending feedback...Thank you for your feedback.Sorry, we failed to record your vote. Please try again\n        Report\n  &lt;img src=\"https://c.media-amazon.com/images/S/amazon-avatars-global/default.png\"/&gt;Alana Termine5.0 out of 5 stars\n\n\n\n\n\n\n\n  \n  \n    BEST PIMPLE PATCHES EVER\n  \nReviewed in the United States on August 26, 2024Verified Purchase\n\n\n\n\n\n\n\n  \n  \n    I have these pimple patches on Auto Subscription for my college twin boys. These patches work so well. They love the flesh color because they put one on &amp; leave it on while they go to class!  The stickiness is so strong, once the patch is applied it's not going anywhere!I highly recommend these patches!\n  \nRead more\n  \n    \n          \n              \n                  Helpful\n              \n          \n      Sending feedback...Thank you for your feedback.Sorry, we failed to record your vote. Please try again\n        Report\n  &lt;img src=\"https://c.media-amazon.com/images/S/amazon-avatars-global/default.png\"/&gt;Patrick Bennett5.0 out of 5 stars\n\n\n\n\n\n\n\n  \n  \n    Hidden Gem\n  \nReviewed in the United States on August 28, 2024Verified Purchase\n\n\n\n\n\n\n\n  \n  \n    These are freaking amazing. I have tried plenty of other patches that end up damaging the skin and make the blemish stick around in new ways. This just does the job and lets you move on with your life. Love that you SEE the activity.\n  \nRead more\n  \n    \n          \n              \n                  Helpful\n              \n          \n      Sending feedback...Thank you for your feedback.Sorry, we failed to record your vote. Please try again\n        Report",</v>
      </c>
      <c r="AU44" t="str" cm="1">
        <f t="array" ref="AU44">INDEX($P$43:$P$1000, (ROW()-ROW($AU$1))*6 + 1)</f>
        <v>https://www.amazon.com/Mighty-Patch-Hydrocolloid-Absorbing-Pimple/dp/B07B4KQVK6?psc=&amp;linkCode=ll1&amp;tag=dividy-20&amp;linkId=b46bb27fec2e983838c5ee0e2d55265e&amp;language=en_US&amp;ref_=as_li_ss_tl</v>
      </c>
    </row>
    <row r="45" spans="1:47" x14ac:dyDescent="0.2">
      <c r="A45" t="s">
        <v>135</v>
      </c>
      <c r="E45" t="str">
        <f t="shared" ref="E45" si="0">J45&amp;$B$37&amp;B48&amp;K45</f>
        <v>&lt;a href="/Beauty_and_Personal_Care1/Mighty-Patch-Hydrocolloid-Absorbing-count"&gt;&lt;div class="product-card"&gt;</v>
      </c>
      <c r="J45" t="s">
        <v>146</v>
      </c>
      <c r="K45" t="s">
        <v>145</v>
      </c>
      <c r="O45" s="7"/>
      <c r="AO45" t="str" cm="1">
        <f t="array" ref="AO45">INDEX($N$43:$N$1000, (ROW()-ROW($AO$1))*6 + 1)</f>
        <v>https://www.amazon.com/l-f-Monochromatic-Multi-Cheeks-Dazzling/dp/B088W7L534/ref=zg_bs_g_beauty_d_sccl_44/133-8364463-3604600?psc=</v>
      </c>
      <c r="AP45" t="str" cm="1">
        <f t="array" ref="AP45">INDEX($N$41:$N$1000, (ROW()-ROW($AP$1))*6 + 1)</f>
        <v>e.l.f. Monochromatic Multi Stick, Luxuriously Creamy &amp; Blendable Color, For Eyes, Lips &amp; Cheeks, Dazzling Peony, 0.17 oz (5 g)</v>
      </c>
      <c r="AQ45" t="str" cm="1">
        <f t="array" ref="AQ45">INDEX($N$40:$N$1000, (ROW()-ROW($AQ$1))*6 + 1)</f>
        <v>https://c.media-amazon.com/images/I/61KedtnoewL._AC_UL300_SR300,200_.jpg</v>
      </c>
      <c r="AR45" t="str" cm="1">
        <f t="array" ref="AR45">INDEX($N$42:$N$1000, (ROW()-ROW($AR$1))*6 + 1)</f>
        <v>l-f-Monochromatic-Multi-Cheeks-Dazzling</v>
      </c>
      <c r="AS45" t="str" cm="1">
        <f t="array" ref="AS45">INDEX($P$41:$P$1000, (ROW()-ROW($AS$1))*6 + 1)</f>
        <v xml:space="preserve">    "productDetails": "About this item                   VIBRANT, BLENDABLE COLOR: The e.l.f. Monochromatic Multi Stick is a cream-to-powder, wear-everywhere stick that delivers a highly blendable kiss of color.     FOR EYES, LIPS &amp; CHEEKS: This versatile, multi-use stick works overtime as an eyeshadow, lipstick, and blush, delivering a gorgeous hint of color wherever you want it.     SMOOTH FINISH: The non-greasy, lightweight &amp; nourishing formula glides on and blends seamlessly, melting into your skin for a fresh and flattering finish.     NOURISHES &amp; REFRESHES SKIN: Infused with Shea Butter to nourish skin for a smooth finish while Vitamin E brings a refreshing moisture boost.     SKIN-LOVING INGREDIENTS: All e.l.f. products are made from skin-loving ingredients you want, minus the toxins you don’t—all at good-for-you prices. All e.l.f. products are 100% cruelty-free and Vegan.       \n                            ›  See more product details",</v>
      </c>
      <c r="AT45" t="str" cm="1">
        <f t="array" ref="AT45">INDEX($P$42:$P$1000, (ROW()-ROW($AT$1))*6 + 1)</f>
        <v xml:space="preserve">    "customerReviews": "&lt;img src=\"https://c.media-amazon.com/images/S/amazon-avatars-global/default.png\"/&gt;Shelby Crim5.0 out of 5 stars\n\n\n\n\n\n\n\n  \n  \n    Subtle and perfect!\n  \nReviewed in the United States on August 28, 2024Color: Glistening PeachSize: 0.17 Ounce (Pack of 1)Verified Purchase\n\n\n\n\n\n\n\n  \n  \n    The ease of using the elf blush stick has been wonderful for me as a mom of 3 with little to no time for getting ready in the morning! Being able to apply a little blush in the car or quickly in the morning has made all the difference in my overly tired appearance 😆 the color is perfection with my skin tone and gives me just enough color! Maintains throughout the day and is easy to clean off. I’ve had no skin issues and it only takes a swipe or 2 across the cheek with a little blend in with my fingers to get the coverage!\n  \nRead more\n  3 people found this helpful\n    \n          \n              \n                  Helpful\n              \n          \n      Sending feedback...Thank you for your feedback.Sorry, we failed to record your vote. Please try again\n        Report\n  &lt;img src=\"https://c.media-amazon.com/images/S/amazon-avatars-global/default.png\"/&gt;candy5.0 out of 5 stars\n\n\n\n\n\n\n\n  \n  \n    Love these\n  \nReviewed in the United States on August 30, 2024Color: Sparkling RoseSize: 0.155 Ounce (Pack of 1)Verified Purchase\n\n\n\n\n\n\n\n  \n  \n    I use these every day for blush and sometimes eyeshadow. If I'm applying it as blush, I just use my hands. For eyeshadow, I use brushes. This product plays well with other products. I use it on top of sunscreen, lotion, and other skincare and it looks great and lasts all day. Once you are blending it, it feels and acts like a super fine powder blush, but lasts longer and is more durable. Super easy to throw one of these into your bag for a weekend trip with some mascara and a lip gloss.\n  \nRead more\n  One person found this helpful\n    \n          \n              \n                  Helpful\n              \n          \n      Sending feedback...Thank you for your feedback.Sorry, we failed to record your vote. Please try again\n        Report\n  &lt;img src=\"https://c.media-amazon.com/images/S/amazon-avatars-global/f325b28c-4847-404c-8d9d-d015af22abb5._CR0%2C0%2C1125%2C1125_SX460_.jpg\"/&gt;Linda C.4.0 out of 5 stars\n\n\n\n\n\n\n\n  \n  \n    Blotchy Coverage\n  \nReviewed in the United States on June 13, 2024Color: Dazzling PeonySize: 0.16 Ounce (Pack of 1)Verified Purchase\n\n\n\n\n\n\n\n  \n  \n    I originally bought this blush last year and thought I'd love it based on it's being a cream and lighter coverage.  Unfortunately it doesn't give the best directions for application!!  I gave it away because I just didn't like it, whereas I've now learned how to apply it correctly a year later lol.  If you get it then you might try applying it as follows:Get a decent amount on a tapered blush brush on the tapered side then take and apply it on your hand to warm it up and get the coverage evenly spread out on your brush.  Then take and tap it on your cheek where you want the blush.  DON'T SWIPE IT OTHERWISE IT WILL BE BLOTCHY, JUST LIGHTLY TAP IT ON UNTIL YOU GET THE COVERAGE EVENLY SPREAD OUT LIKE YOU WANT!!!  You can apply more by following the same process if it's not dark enough because it is buildable!!!Also, if you want it to stay on better then before you put it on DON'T USE ANY POWDER instead go ahead and spray your face with a good setting spray BEFORE you apply it THEN once it's dry, apply the blush and once you have the coverage you want you can apply a SETTING POWDER BY TAPPING IT ON TOP (the best way to do this is to get the setting powder on your brush or you can use and tap it in your hand until you have even coverage &amp; then tap it on top of the blush) if you want the very best coverage for long wear then apply the same color powder brush or the setting powder &amp; THEN USE YOUR SETTING SPRAY AGAIN AFTER YOU'VE COMPLETED YOUR MAKEUP!!If you follow the directions I believe that you will be happy with it!! I hope everyone understands what I'm trying to say on the directions.\n  \nRead more\n  115 people found this helpful\n    \n          \n              \n                  Helpful\n              \n          \n      Sending feedback...Thank you for your feedback.Sorry, we failed to record your vote. Please try again\n        Report\n  &lt;img src=\"https://c.media-amazon.com/images/S/amazon-avatars-global/461f4a2e-74aa-4631-8211-807defcc04c8._CR3%2C0%2C493%2C493_SX460_.jpg\"/&gt;The Spicy Texan5.0 out of 5 stars\n\n\n\n\n\n\n\n  \n  \n    Great for Eyes, Cheeks, Lips!\n  \nReviewed in the United States on August 17, 2024Color: Sparkling RoseSize: 0.155 Ounce (Pack of 1)Verified Purchase\n\n\n\n\n\n\n\n  \n  \n    I love ELF skin care and make up products, some are better than others but this is in the GREAT category!  All the reviews you see are correct, this is an amazing little multi-use product!This cream that glides ultra-smooth across the skin.  I usually use a brush to blend it, tap tap tapping, but it will blend perfectly with the fingertips.  It isn't heavy or greasy or too bold. It gives such a nice glow!!  It doesn't take much at all to create beautiful color on your skin.Yes it is small, so small it is surprising but it packs a big payload of color!  I can easily carry one in my purse for some touch-ups if needed.I set it with a setting spray or powder.  It stays well that way.Get your youthful glow on and the SPARKLING ROSE is everything.\n  \nRead more\n  12 people found this helpful\n    \n          \n              \n                  Helpful\n              \n          \n      Sending feedback...Thank you for your feedback.Sorry, we failed to record your vote. Please try again\n        Report\n  &lt;img src=\"https://c.media-amazon.com/images/S/amazon-avatars-global/default.png\"/&gt;Birb3.0 out of 5 stars\n\n\n\n\n\n\n\n  \n  \n    Good product but there isn't much\n  \nReviewed in the United States on August 18, 2024Color: Glistening PeachSize: 0.17 Ounce (Pack of 1)Verified Purchase\n\n\n\n\n\n\n\n  \n  \n    The product is alright. I find it to be blendable with or without foundation. It is buildable but you should add in layers if you want a lot because putting it all on at once ends up chunky.The product has a blue/pink color shifting shimmer in it which can be visible if you use a lot but is unnoticeable if you use a smaller amount. The amount of shimmer is also not consistent, at first the product had almost no glitter and then as I used it, there was more and it was more visible in the tube and on my skin.Feels nice on skin, doesn't stain. I got luminous berry and the peach one (glistening peach?) and didn't like the peach color. It was more of a cool powdery pink if you ask me and not as orange as in the pic so I gave it away.These are made to resemble the Milk brand makeup sticks but unlike Milk, this tube is less than half full. When I got it, the product was flush with the bottle so you can see in my pics with it all the way down how much I've used, then the next pic is all the way up. The bottle is two inches tall, with less than 1 inch of product, it's about 3/4 of an inch including the portion I've used already so the packaging is a bit deceptive.\n  \nRead more\n\n\n\n\n\n\n\n\n\n\n\n \n  \t\t \n\n\n\n\n    \n        \n        \n            \n        \n            \n        \n        \n            \n            \n        \n        \n            \n            \n        \n    \n    \n        \n\n            \n                &lt;img src=\"https://c.media-amazon.com/images/S/amazon-avatars-global/default.png\"/&gt;Birb\n            \n\n            3.0 out of 5 stars\n            \n                Good product but there isn't much\n            \n            \n            \n                \n                    \n                        \n                        \n                            \n                                \n                                \n                                    Reviewed in the United States on August 18, 2024\n                                \n                            \n                        \n                    \n                \n            \n        \n        \n            The product is alright. I find it to be blendable with or without foundation. It is buildable but you should add in layers if you want a lot because putting it all on at once ends up chunky.The product has a blue/pink color shifting shimmer in it which can be visible if you use a lot but is unnoticeable if you use a smaller amount. The amount of shimmer is also not consistent, at first the product had almost no glitter and then as I used it, there was more and it was more visible in the tube and on my skin.Feels nice on skin, doesn't stain. I got luminous berry and the peach one (glistening peach?) and didn't like the peach color. It was more of a cool powdery pink if you ask me and not as orange as in the pic so I gave it away.These are made to resemble the Milk brand makeup sticks but unlike Milk, this tube is less than half full. When I got it, the product was flush with the bottle so you can see in my pics with it all the way down how much I've used, then the next pic is all the way up. The bottle is two inches tall, with less than 1 inch of product, it's about 3/4 of an inch including the portion I've used already so the packaging is a bit deceptive.\n        \n        \n            \n                Images in this review\n            \n            \n                \n                    \n                        \n                    \n                        \n                    \n                \n            \n        \n    \n        \n    \n\n\n\n\n\n   function toggleSeeAllView() {\n       P.when('A', 'cr-image-popover-controller').execute(function(A, imagePopoverController) {\n          imagePopoverController.toggleSeeAllView(true);\n       });\n   }\n\n\n       &lt;img alt=\"Customer image\" src=\"https://c.media-amazon.com/images/I/61azBqo1quL._SY88.jpg\" height=\"88\" width=\"100%\"/&gt;&lt;img alt=\"Customer image\" src=\"https://c.media-amazon.com/images/I/61lNjKSqs4L._SY88.jpg\" height=\"88\" width=\"100%\"/&gt;\n\n        P.when('A', 'cr-image-popover-controller').execute(function(A, imagePopoverController) {\n          A.on(\"a:popover:beforeShow:R2SHRM083DCATZ_gallerySection_main\", function(data) {\n            imagePopoverController.initImagePopover(\"R2SHRM083DCATZ\", \"[https://c.media-amazon.com/images/I/61azBqo1quL.jpg, https://c.media-amazon.com/images/I/61lNjKSqs4L.jpg]\", data);\n          });\n        });\n    \n\n  19 people found this helpful\n    \n          \n              \n                  Helpful\n              \n          \n      Sending feedback...Thank you for your feedback.Sorry, we failed to record your vote. Please try again\n        Report\n  &lt;img src=\"https://c.media-amazon.com/images/S/amazon-avatars-global/default.png\"/&gt;krn5.0 out of 5 stars\n\n\n\n\n\n\n\n  \n  \n    I Love this Versatile Multi Stick\n  \nReviewed in the United States on August 12, 2024Color: Dazzling PeonySize: 0.16 Ounce (Pack of 1)Verified Purchase\n\n\n\n\n\n\n\n  \n  \n    I've always liked ELF skin care/make up products, but this one is especially good. I bought it because I read a few rave reviews about it and they were absolutely correct!This multi-stick is a \"cream\" that glides ultra-smoothly across my skin. I apply a stripe to each cheekbone and the middle of my nose. Using only two fingers and a light touch I dab those areas and ELF does the magic! It feels like a powder as I am applying it with my fingers. It is NOT greasy or heavy and it makes my skin GLOW!!I also use this multistick for a hint of color on my lips. I can't wear most lipsticks as my skin reacts poorly, but this color doesn't aggravate my lips at all!! Again, I just dab a little on fingers and apply.This can also be used on the eye area!I love my Elf multistick. It's super inexpensive and pulls a lot of weight in my makeup bag.\n  \nRead more\n  15 people found this helpful\n    \n          \n              \n                  Helpful\n              \n          \n      Sending feedback...Thank you for your feedback.Sorry, we failed to record your vote. Please try again\n        Report\n  &lt;img src=\"https://c.media-amazon.com/images/S/amazon-avatars-global/default.png\"/&gt;S. W.5.0 out of 5 stars\n\n\n\n\n\n\n\n  \n  \n    You really want this in your purse\n  \nReviewed in the United States on September 6, 2024Color: Sparkling RoseSize: 0.155 Ounce (Pack of 1)Verified Purchase\n\n\n\n\n\n\n\n  \n  \n    I bought this on a whim.  The price was right and the color looked promising.  Wow.  A sweet little multi-stick which goes on creamy and works as advertised.  Just enough color.  Caveat = have not used on my eyes, just lips and cheeks and a dot at my center hairline.  Will definitely buy more to tuck in my travel bag and powder room.\n  \nRead more\n  One person found this helpful\n    \n          \n              \n                  Helpful\n              \n          \n      Sending feedback...Thank you for your feedback.Sorry, we failed to record your vote. Please try again\n        Report\n  &lt;img src=\"https://c.media-amazon.com/images/S/amazon-avatars-global/default.png\"/&gt;Reesie4.0 out of 5 stars\n\n\n\n\n\n\n\n  \n  \n    Dazzling Peony - perfect blush for travel\n  \nReviewed in the United States on August 19, 2024Color: Dazzling PeonySize: 0.16 Ounce (Pack of 1)Verified Purchase\n\n\n\n\n\n\n\n  \n  \n    Love this cute thing! It's perfect for travel. There is some sparkle to it which I do not usually prefer. Smooth application and it looks great with a tan. I like to put it on my hand first and then go in with a small stipple brush and then buff it into my cheeks instead of applying it directly to cheek first.\n  \nRead more\n  2 people found this helpful\n    \n          \n              \n                  Helpful\n              \n          \n      Sending feedback...Thank you for your feedback.Sorry, we failed to record your vote. Please try again\n        Report",</v>
      </c>
      <c r="AU45" t="str" cm="1">
        <f t="array" ref="AU45">INDEX($P$43:$P$1000, (ROW()-ROW($AU$1))*6 + 1)</f>
        <v>https://www.amazon.com/l-f-Monochromatic-Multi-Cheeks-Dazzling/dp/B088W7L534?psc=&amp;linkCode=ll1&amp;tag=dividy-20&amp;linkId=429b984648928692b2b5481ce09a1be0&amp;language=en_US&amp;ref_=as_li_ss_tl</v>
      </c>
    </row>
    <row r="46" spans="1:47" x14ac:dyDescent="0.2">
      <c r="A46" t="s">
        <v>2476</v>
      </c>
      <c r="B46" t="str">
        <f t="shared" ref="B46" si="1">MID(A46, FIND("https://", A46), IFERROR(FIND(".jpg", A46), FIND(".png", A46)) - FIND("https://", A46) + 4)</f>
        <v>https://c.media-amazon.com/images/I/51YlAYwPx6L._AC_UL600_SR600,400_.jpg</v>
      </c>
      <c r="E46" t="str">
        <f t="shared" ref="E46" si="2">J46&amp;B46&amp;K46&amp;B47&amp;L46</f>
        <v>&lt;img src="https://c.media-amazon.com/images/I/51YlAYwPx6L._AC_UL600_SR600,400_.jpg" alt="Hero Cosmetics Mighty Patch™ Original Patch - Hydrocolloid Acne Pimple Patch for Covering Zits and Blemishes, Spot Stickers for Face and Skin (36 Count)" class="product-image"&gt;</v>
      </c>
      <c r="J46" t="s">
        <v>140</v>
      </c>
      <c r="K46" t="s">
        <v>141</v>
      </c>
      <c r="L46" t="s">
        <v>142</v>
      </c>
      <c r="N46" t="str">
        <f t="shared" ref="N46:N48" si="3">B46</f>
        <v>https://c.media-amazon.com/images/I/51YlAYwPx6L._AC_UL600_SR600,400_.jpg</v>
      </c>
      <c r="O46" t="s">
        <v>341</v>
      </c>
      <c r="AO46" t="str" cm="1">
        <f t="array" ref="AO46">INDEX($N$43:$N$1000, (ROW()-ROW($AO$1))*6 + 1)</f>
        <v>https://www.amazon.com/SOL-JANEIRO-Cheirosa-Hair-Fragrance/dp/B09W18N3GT/ref=zg_bs_g_beauty_d_sccl_45/133-8364463-3604600?psc=</v>
      </c>
      <c r="AP46" t="str" cm="1">
        <f t="array" ref="AP46">INDEX($N$41:$N$1000, (ROW()-ROW($AP$1))*6 + 1)</f>
        <v>Sol de Janeiro Hair &amp; Body Fragrance Mist 90mL/3.0 fl oz.</v>
      </c>
      <c r="AQ46" t="str" cm="1">
        <f t="array" ref="AQ46">INDEX($N$40:$N$1000, (ROW()-ROW($AQ$1))*6 + 1)</f>
        <v>https://c.media-amazon.com/images/I/61eXe6NOAuL._AC_UL300_SR300,200_.jpg</v>
      </c>
      <c r="AR46" t="str" cm="1">
        <f t="array" ref="AR46">INDEX($N$42:$N$1000, (ROW()-ROW($AR$1))*6 + 1)</f>
        <v>SOL-JANEIRO-Cheirosa-Hair-Fragrance</v>
      </c>
      <c r="AS46" t="str" cm="1">
        <f t="array" ref="AS46">INDEX($P$41:$P$1000, (ROW()-ROW($AS$1))*6 + 1)</f>
        <v xml:space="preserve">    "productDetails": "No product details found",</v>
      </c>
      <c r="AT46" t="str" cm="1">
        <f t="array" ref="AT46">INDEX($P$42:$P$1000, (ROW()-ROW($AT$1))*6 + 1)</f>
        <v xml:space="preserve">    "customerReviews": "&lt;img src=\"https://c.media-amazon.com/images/S/amazon-avatars-global/default.png\"/&gt;Maiola5.0 out of 5 stars\n\n\n\n\n\n\n\n  \n  \n    Salted Caramel Pistachio body mist!\n  \nReviewed in the United States on August 26, 2024Scent: Cheirosa '62Verified Purchase\n\n\n\n\n\n\n\n  \n  \n    I love love love the way this smells! Doesn't leave a sticky residue on skin, very lightweight and affordable! I love that the scent has layers! When sprayed on it gives a different scent than when it's dried. Reminds me of a candy! It gives off a little bit of a shimmer on the body and lasts all day!!!\n  \nRead more\n  6 people found this helpful\n    \n          \n              \n                  Helpful\n              \n          \n      Sending feedback...Thank you for your feedback.Sorry, we failed to record your vote. Please try again\n        Report\n  &lt;img src=\"https://c.media-amazon.com/images/S/amazon-avatars-global/default.png\"/&gt;Mayshin Keltner5.0 out of 5 stars\n\n\n\n\n\n\n\n  \n  \n    Versatile and Refreshing Hair and Body Fragrance\n  \nReviewed in the United States on August 30, 2024Scent: Cheirosa '71Verified Purchase\n\n\n\n\n\n\n\n  \n  \n    This hair and body fragrance is wonderful! It has a lovely, subtle scent that lingers without being overpowering. It works beautifully on both hair and skin, adding a refreshing touch and a light, pleasant aroma. The formula is non-greasy and doesn’t leave any residue, making it perfect for daily use. If you’re looking for a versatile fragrance that enhances both your hair and body, this one is a great choice!\n  \nRead more\n  5 people found this helpful\n    \n          \n              \n                  Helpful\n              \n          \n      Sending feedback...Thank you for your feedback.Sorry, we failed to record your vote. Please try again\n        Report\n  &lt;img src=\"https://c.media-amazon.com/images/S/amazon-avatars-global/default.png\"/&gt;MBAmazonShopper5.0 out of 5 stars\n\n\n\n\n\n\n\n  \n  \n    Smells so good\n  \nReviewed in the United States on September 7, 2024Scent: Cheirosa '59Verified Purchase\n\n\n\n\n\n\n\n  \n  \n    I really like this spray. It's not the most long lasting, but it smells so good that I'll continue to buy it. It lasts longer in my hair than on my body. The smell is lightly floral at the beginning, and then smells warm like vanilla without smelling like a dessert.\n  \nRead more\n  2 people found this helpful\n    \n          \n              \n                  Helpful\n              \n          \n      Sending feedback...Thank you for your feedback.Sorry, we failed to record your vote. Please try again\n        Report\n  &lt;img src=\"https://c.media-amazon.com/images/S/amazon-avatars-global/default.png\"/&gt;Kindle Customer5.0 out of 5 stars\n\n\n\n\n\n\n\n  \n  \n    SMELLS SO GOOD\n  \nReviewed in the United States on September 7, 2024Scent: Cheirosa '59Verified Purchase\n\n\n\n\n\n\n\n  \n  \n    Absolutely love it it's smaller then I thought but this was my first sa de jenero so atleast I know I like it but I wish I would have gotten the bigger one. It smell really good like I love it. It lasts for about 3-4 hrs but if u apply it twice a day it last long. U only need 2 sprays everytime. I think it may have irritated my neck a little but it wasn't itchy or anything just kind of dry and a little breakout.\n  \nRead more\n  \n    \n          \n              \n                  Helpful\n              \n          \n      Sending feedback...Thank you for your feedback.Sorry, we failed to record your vote. Please try again\n        Report\n  &lt;img src=\"https://c.media-amazon.com/images/S/amazon-avatars-global/3882dadc-7f65-49fb-ad81-11c4d6ac515f._CR55%2C0%2C390%2C390_SX460_.jpg\"/&gt;Connie B4.0 out of 5 stars\n\n\n\n\n\n\n\n  \n  \n    If you give a mouse sol Janeira bodywash\n  \nReviewed in the United States on August 12, 2024Scent: Cheirosa '62Verified Purchase\n\n\n\n\n\n\n\n  \n  \n    I tried a sample size of the body wash because I had heard the hype around the brand and wanted to see if it was really all that good. Well, I absolutely loved the body wash and within a couple days of using it I decided I needed this scent on me longer so I purchased this body spray!I adore the scent with the body spray. Compared to so many I have tried it”a truly beautiful. Now, I don’t but super cheap body spray but this one was a little pricier than I usually go for in body spray so that could be why I am so impressed. If you are used to designer perfumes and high end body sprays idk this might be pretty basic to you. To me, I don’t know how to describe it, just like a warm tropical paradise. Idk. My only complaint it the longevity. I had hoed with a slightly higher price tags it might give me a longer lasting scent but I was disappointed to see that the scent seems to fade pretty quickly.I really want to try the bum bum cream. Cuz if you give a mouse sol janeira body wash it will lead her to the body spray. If she gets the body spray, she will want the bum bum cream. And so on and so forth.\n  \nRead more\n\n\n\n\n\n\n\n\n\n\n\n \n  \t\t \n\n\n\n\n    \n        \n        \n            \n        \n            \n        \n        \n            \n            \n        \n        \n            \n            \n        \n    \n    \n        \n\n            \n                &lt;img src=\"https://c.media-amazon.com/images/S/amazon-avatars-global/3882dadc-7f65-49fb-ad81-11c4d6ac515f._CR55%2C0%2C390%2C390_SX460_.jpg\"/&gt;Connie B\n            \n\n            4.0 out of 5 stars\n            \n                If you give a mouse sol Janeira bodywash\n            \n            \n            \n                \n                    \n                        \n                        \n                            \n                                \n                                \n                                    Reviewed in the United States on August 12, 2024\n                                \n                            \n                        \n                    \n                \n            \n        \n        \n            I tried a sample size of the body wash because I had heard the hype around the brand and wanted to see if it was really all that good. Well, I absolutely loved the body wash and within a couple days of using it I decided I needed this scent on me longer so I purchased this body spray!I adore the scent with the body spray. Compared to so many I have tried it”a truly beautiful. Now, I don’t but super cheap body spray but this one was a little pricier than I usually go for in body spray so that could be why I am so impressed. If you are used to designer perfumes and high end body sprays idk this might be pretty basic to you. To me, I don’t know how to describe it, just like a warm tropical paradise. Idk. My only complaint it the longevity. I had hoed with a slightly higher price tags it might give me a longer lasting scent but I was disappointed to see that the scent seems to fade pretty quickly.I really want to try the bum bum cream. Cuz if you give a mouse sol janeira body wash it will lead her to the body spray. If she gets the body spray, she will want the bum bum cream. And so on and so forth.\n        \n        \n            \n                Images in this review\n            \n            \n                \n                    \n                        \n                    \n                \n            \n        \n    \n        \n    \n\n\n\n\n\n   function toggleSeeAllView() {\n       P.when('A', 'cr-image-popover-controller').execute(function(A, imagePopoverController) {\n          imagePopoverController.toggleSeeAllView(true);\n       });\n   }\n\n\n       &lt;img alt=\"Customer image\" src=\"https://c.media-amazon.com/images/I/61vy-ri8+0L._SY88.jpg\" height=\"88\" width=\"100%\"/&gt;\n\n        P.when('A', 'cr-image-popover-controller').execute(function(A, imagePopoverController) {\n          A.on(\"a:popover:beforeShow:R3BF4L6GGFS25Q_gallerySection_main\", function(data) {\n            imagePopoverController.initImagePopover(\"R3BF4L6GGFS25Q\", \"[https://c.media-amazon.com/images/I/61vy-ri8+0L.jpg]\", data);\n          });\n        });\n    \n\n  20 people found this helpful\n    \n          \n              \n                  Helpful\n              \n          \n      Sending feedback...Thank you for your feedback.Sorry, we failed to record your vote. Please try again\n        Report\n  &lt;img src=\"https://c.media-amazon.com/images/S/amazon-avatars-global/default.png\"/&gt;Puskar5.0 out of 5 stars\n\n\n\n\n\n\n\n  \n  \n    Love ittt!!\n  \nReviewed in the United States on August 30, 2024Scent: Cheirosa '68Verified Purchase\n\n\n\n\n\n\n\n  \n  \n    This perfume is amazing. It smells so sweet and I use it all the time and The perfume bottle is so big and it just smells amazing I wear it every day and I am like finished with the first bottle of perfume and I’m going onto my second. It is amazing.\n  \nRead more\n  4 people found this helpful\n    \n          \n              \n                  Helpful\n              \n          \n      Sending feedback...Thank you for your feedback.Sorry, we failed to record your vote. Please try again\n        Report\n  &lt;img src=\"https://c.media-amazon.com/images/S/amazon-avatars-global/default.png\"/&gt;Brenda Bower-Rogers5.0 out of 5 stars\n\n\n\n\n\n\n\n  \n  \n    Smells amazing\n  \nReviewed in the United States on September 6, 2024Scent: Cheirosa '62Verified Purchase\n\n\n\n\n\n\n\n  \n  \n    My allergies prevent me from wearing perfume, however I still want to smell nice. This body spray fills the bill. The scent is amazing and it lasts for hours, unlike most I’ve tried in the past. Most importantly, I don’t choke to death when I put it on. And can I say it again…the scent is amazing\n  \nRead more\n  One person found this helpful\n    \n          \n              \n                  Helpful\n              \n          \n      Sending feedback...Thank you for your feedback.Sorry, we failed to record your vote. Please try again\n        Report\n  &lt;img src=\"https://c.media-amazon.com/images/S/amazon-avatars-global/default.png\"/&gt;Cali girl5.0 out of 5 stars\n\n\n\n\n\n\n\n  \n  \n    Great smell. Wrong age\n  \nReviewed in the United States on August 29, 2024Scent: Cheirosa '62Verified Purchase\n\n\n\n\n\n\n\n  \n  \n    I have a cream with this smell. I loved it so much so I got a mist. Apparently, all 14 yo girls spray it incessantly all over themselves at school. Needless to say my 14 yo son was not happy. I now use it when I go to yoga. Still love it\n  \nRead more\n  3 people found this helpful\n    \n          \n              \n                  Helpful\n              \n          \n      Sending feedback...Thank you for your feedback.Sorry, we failed to record your vote. Please try again\n        Report",</v>
      </c>
      <c r="AU46" t="str" cm="1">
        <f t="array" ref="AU46">INDEX($P$43:$P$1000, (ROW()-ROW($AU$1))*6 + 1)</f>
        <v>https://www.amazon.com/SOL-JANEIRO-Cheirosa-Hair-Fragrance/dp/B09W18N3GT?psc=&amp;linkCode=ll1&amp;tag=dividy-20&amp;linkId=f54a7d276bdaf5c5d435d0efa57a1a4b&amp;language=en_US&amp;ref_=as_li_ss_tl</v>
      </c>
    </row>
    <row r="47" spans="1:47" x14ac:dyDescent="0.2">
      <c r="A47" t="s">
        <v>2477</v>
      </c>
      <c r="B47" t="str">
        <f t="shared" ref="B47" si="4">MID(A47, FIND("""", A47, FIND("name"":", A47)) + 4, LEN(A47) - FIND("""", A47, FIND("name"":", A47)) - 5)</f>
        <v>Hero Cosmetics Mighty Patch™ Original Patch - Hydrocolloid Acne Pimple Patch for Covering Zits and Blemishes, Spot Stickers for Face and Skin (36 Count)</v>
      </c>
      <c r="E47" t="str">
        <f t="shared" ref="E47" si="5">J47&amp;B47&amp;K47</f>
        <v>&lt;h3 class="product-title"&gt;Hero Cosmetics Mighty Patch™ Original Patch - Hydrocolloid Acne Pimple Patch for Covering Zits and Blemishes, Spot Stickers for Face and Skin (36 Count)&lt;/h3&gt;</v>
      </c>
      <c r="J47" t="s">
        <v>144</v>
      </c>
      <c r="K47" t="s">
        <v>143</v>
      </c>
      <c r="N47" t="str">
        <f t="shared" si="3"/>
        <v>Hero Cosmetics Mighty Patch™ Original Patch - Hydrocolloid Acne Pimple Patch for Covering Zits and Blemishes, Spot Stickers for Face and Skin (36 Count)</v>
      </c>
      <c r="O47" t="s">
        <v>2676</v>
      </c>
      <c r="P47" t="str">
        <f>O47</f>
        <v xml:space="preserve">    "productDetails": "About this item                   The Original Award-Winning Acne Patch: Mighty Patch Original patch is a hydrocolloid sticker that improves the look of pimples overnight without the popping. Just stick it on, get some sleep, and wake up with clearer-looking skin.     Results in 6-8 Hours: Absorbs pimple gunk thanks to our medical-grade hydrocolloid. Clinically tested, drug-free, and safe for all skin types.     All-Night Adhesion: Strong enough to stay on through a whole night of tossing, turning, and pillow-squishing. Easy to remove in the AM without redness or irritation.     Blends Seamlessly into Skin: The thin sticker with a translucent matte finish keeps your pimple under wraps day or night. You might just forget you’re even wearing it.     Peace-Of-Mind Design: Our hydrocolloid patches are UV sterilized, and allergy tested. Each box comes with 36 medium dots (12 millimeters) on easy-peel perforated sheets.       \n                            ›  See more product details",</v>
      </c>
      <c r="AO47" t="str" cm="1">
        <f t="array" ref="AO47">INDEX($N$43:$N$1000, (ROW()-ROW($AO$1))*6 + 1)</f>
        <v>https://www.amazon.com/Level-Styling-Powder-Natural-Delivers/dp/B08SNSSTPZ/ref=zg_bs_g_beauty_d_sccl_46/133-8364463-3604600?psc=</v>
      </c>
      <c r="AP47" t="str" cm="1">
        <f t="array" ref="AP47">INDEX($N$41:$N$1000, (ROW()-ROW($AP$1))*6 + 1)</f>
        <v>L3 Level 3 Styling Powder - Natural Look Mens Powder - Easy to Apply with No Oil or Greasy Residue</v>
      </c>
      <c r="AQ47" t="str" cm="1">
        <f t="array" ref="AQ47">INDEX($N$40:$N$1000, (ROW()-ROW($AQ$1))*6 + 1)</f>
        <v>https://c.media-amazon.com/images/I/613TfOjyprL._AC_UL300_SR300,200_.jpg</v>
      </c>
      <c r="AR47" t="str" cm="1">
        <f t="array" ref="AR47">INDEX($N$42:$N$1000, (ROW()-ROW($AR$1))*6 + 1)</f>
        <v>Level-Styling-Powder-Natural-Delivers</v>
      </c>
      <c r="AS47" t="str" cm="1">
        <f t="array" ref="AS47">INDEX($P$41:$P$1000, (ROW()-ROW($AS$1))*6 + 1)</f>
        <v xml:space="preserve">    "productDetails": "No product details found",</v>
      </c>
      <c r="AT47" t="str" cm="1">
        <f t="array" ref="AT47">INDEX($P$42:$P$1000, (ROW()-ROW($AT$1))*6 + 1)</f>
        <v xml:space="preserve">    "customerReviews": "&lt;img src=\"https://c.media-amazon.com/images/S/amazon-avatars-global/1cf35d87-70aa-400a-a3a4-e9312ac7f704._CR0%2C0%2C500%2C500_SX460_.jpg\"/&gt;Kai.N5.0 out of 5 stars\n\n\n\n\n\n\n\n  \n  \n    Great Texturizing Powder with No Issues\n  \nReviewed in the United States on August 16, 2024Style: Small - 30 GramsVerified Purchase\n\n\n\n\n\n\n\n  \n  \n    This L3 Level 3 Styling Powder is excellent for adding texture to my hair. It works exactly as intended, with no issues like discoloration or residue. The powder blends seamlessly into my hair and melts nicely, making it easy to style. It has a natural look and doesn’t leave any oil or greasiness, which is a big plus. If you’re looking for a reliable and effective styling powder, this one does the job really well!\n  \nRead more\n  2 people found this helpful\n    \n          \n              \n                  Helpful\n              \n          \n      Sending feedback...Thank you for your feedback.Sorry, we failed to record your vote. Please try again\n        Report\n  &lt;img src=\"https://c.media-amazon.com/images/S/amazon-avatars-global/ebdf444e-4fed-40b8-bc81-09151a4c543b._CR0%2C0%2C500%2C500_SX460_.jpg\"/&gt;Tori5.0 out of 5 stars\n\n\n\n\n\n\n\n  \n  \n    game changer for unruly hair!\n  \nReviewed in the United States on June 27, 2024Style: Small - 30 GramsVerified Purchase\n\n\n\n\n\n\n\n\n\n\n\n\n\n\n\n\n\n\n    \n        \n\n        \n        \n            \n        \n\n        \n            \n                \n\n\n\n\n{\"clickstreamNexusMetricsConfig\":{\"actionType\":\"DISCOVERY\",\"productId\":\"\",\"eventOwner\":\"vsemetrics_playercards\",\"schemaId\":\"clickstream.CustomerEvent.4\",\"producerId\":\"vsemetrics_playercards\",\"eventType\":\"IVEVideoView\"},\"clientPrefix\":\"vse_reviews_desktop_r3aoeq2irr8ri9_1726263113774\",\"closedCaptionsConfig\":{\"captionsOnTexts\":{\"en\":\"English (Automated)\"},\"captionsOffText\":\"Captions off\",\"languageToLabelTexts\":{\"English\":\"English\"}},\"sushiMetricsConfig\":{\"isRobot\":false,\"clientId\":\"VSE-US\",\"videoAsinList\":\"\",\"weblabIds\":\"\",\"eventSource\":\"Player\",\"sessionId\":\"133-8364463-3604600\",\"refMarkers\":\"vse_reviews_desktop_R3AOEQ2IRR8RI9_1726263113774_ref\",\"placementContext\":\"cr_inline_review\",\"marketplaceId\":\"ATVPDKIKX0DER\",\"isInternal\":false,\"endpoint\":\"https://unagi-na.amazon.com/1/events/com.amazon.eel.vse.metrics.prod.events.test\",\"requestId\":\"8N0AK9NTANK3MA3DE73X\",\"customerId\":\"A249XJ9JIO8LDW\",\"sessionType\":1},\"mimeType\":\"application/x-mpegURL\",\"nexusMetricsConfig\":{\"isInternal\":false,\"widgetMetricsSchemaId\":\"vse.VSECardsEvents.8\",\"clientId\":\"VSE-US\",\"videoAsinList\":\"\",\"weblabIds\":\"\",\"eventSource\":\"Player\",\"videoAsin\":\"R3AOEQ2IRR8RI9\",\"producerId\":\"vsemetrics_playercards\",\"refMarkers\":\"vse_reviews_desktop_R3AOEQ2IRR8RI9_1726263113774_ref\",\"placementContext\":\"cr_inline_review\",\"playerTSMMetricsSchemaId\":\"vse.VSECardsPlayerEvents.7\"},\"videoHeight\":0,\"videoWidth\":0,\"initialClosedCaptions\":\"en,https://c.media-amazon.com/images/S/vse-vms-closed-captions-artifact-us-east-1-prod/closedCaptions/c5c452ac-8bb4-485e-8214-9846477a2079.vtt\",\"videoUrl\":\"https://c.media-amazon.com/images/S/vse-vms-transcoding-artifact-us-east-1-prod/5828ad57-6802-48e2-8b1f-37c34b6663d9/default.vertical.jobtemplate.hls.m3u8\",\"metricsEmissionMethod\":\"nexus\",\"imageUrl\":\"https://c.media-amazon.com/images/I/61wOtjji1PL._SY256.jpg\",\"awaConfig\":{\"useUpNextComponent\":false,\"clickstreamNexusMetricsConfig\":{\"actionType\":\"DISCOVERY\",\"productId\":\"\",\"eventOwner\":\"vsemetrics_playercards\",\"schemaId\":\"clickstream.CustomerEvent.4\",\"producerId\":\"vsemetrics_playercards\",\"eventType\":\"IVEVideoView\"},\"initialVideo\":\"R3AOEQ2IRR8RI9\",\"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aoeq2irr8ri9_1726263113774-player-812be041-0962-424b-b62c-60d1b189990d\",\"allowCrossOrigin\":false,\"requestMetadata\":{\"marketplaceId\":\"ATVPDKIKX0DER\",\"clientId\":\"VSE-US\",\"method\":\"cr_inline_review\",\"requestId\":\"8N0AK9NTANK3MA3DE73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AOEQ2IRR8RI9_1726263113774_ref\",\"placementContext\":\"cr_inline_review\",\"marketplaceId\":\"ATVPDKIKX0DER\",\"isInternal\":false,\"endpoint\":\"https://unagi-na.amazon.com/1/events/com.amazon.eel.vse.metrics.prod.events.test\",\"requestId\":\"8N0AK9NTANK3MA3DE73X\",\"customerId\":\"A249XJ9JIO8LDW\",\"sessionType\":1},\"ospLinkCode\":\"\",\"showPosterImage\":true,\"languageCode\":\"en\",\"version\":\"\",\"nexusMetricsConfig\":{\"isInternal\":false,\"widgetMetricsSchemaId\":\"vse.VSECardsEvents.8\",\"clientId\":\"VSE-US\",\"videoAsinList\":\"\",\"weblabIds\":\"\",\"eventSource\":\"Player\",\"videoAsin\":\"R3AOEQ2IRR8RI9\",\"producerId\":\"vsemetrics_playercards\",\"refMarkers\":\"vse_reviews_desktop_R3AOEQ2IRR8RI9_1726263113774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0:21Loaded: 28.60%0:00Stream Type LIVESeek to live, currently behind liveLIVERemaining Time -0:21 1xPlayback RateChaptersChaptersDescriptionsdescriptions off, selectedCaptionscaptions off, selectedEnglish (Automated)Audio Trackdefault, selectedFullscreenThis is a modal window.\n\n\n            \n            \n        \n    \n    \n\n\n\n\n\n\n\n\n  \n  \n    I have really straight hair that is difficult to style. I have been using pomades and clay that does the job but either makes my hair look crunchy or looses its hold halfway through the day. But hair powder how now entered the chat! Super easy to apply to wet or dry hair in the morning and takes no effort to style my unforgiving hair into the look I am wanting--styled back like a pompadour, or disheveled for that just out of bed look.Powder is very fine so dont waste it. I like to do a few shakes into my hand so I can control how much I am using, instead of shaking directly into my scalp. I massage it into my hair and it literally takes seconds to achieve the style that would normally take hair product, a blow dryer, and some hairspray. Style holds all day and volume stays full. Hair texture with the powder in sort of has a similar feel to what your hair feels like after swimming in the ocean, almost gritty like but very malleable.Amazing value product for the cost, highly recommend!\n  \nRead more\n\n\n\n\n\n\n\n\n\n\n\n \n  \t\t \n\n\n\n\n    \n        \n        \n            \n        \n            \n        \n        \n            \n            \n        \n        \n            \n            \n        \n    \n    \n        \n\n            \n                &lt;img src=\"https://c.media-amazon.com/images/S/amazon-avatars-global/ebdf444e-4fed-40b8-bc81-09151a4c543b._CR0%2C0%2C500%2C500_SX460_.jpg\"/&gt;Tori\n            \n\n            5.0 out of 5 stars\n            \n                game changer for unruly hair!\n            \n            \n            \n                \n                    \n                        \n                        \n                            \n                                \n                                \n                                    Reviewed in the United States on June 27, 2024\n                                \n                            \n                        \n                    \n                \n            \n        \n        \n            I have really straight hair that is difficult to style. I have been using pomades and clay that does the job but either makes my hair look crunchy or looses its hold halfway through the day. But hair powder how now entered the chat! Super easy to apply to wet or dry hair in the morning and takes no effort to style my unforgiving hair into the look I am wanting--styled back like a pompadour, or disheveled for that just out of bed look.Powder is very fine so dont waste it. I like to do a few shakes into my hand so I can control how much I am using, instead of shaking directly into my scalp. I massage it into my hair and it literally takes seconds to achieve the style that would normally take hair product, a blow dryer, and some hairspray. Style holds all day and volume stays full. Hair texture with the powder in sort of has a similar feel to what your hair feels like after swimming in the ocean, almost gritty like but very malleable.Amazing value product for the cost,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src=\"https://c.media-amazon.com/images/I/71M1rGZiwzL._SY88.jpg\" height=\"88\" width=\"100%\"/&gt;\n\n        P.when('A', 'cr-image-popover-controller').execute(function(A, imagePopoverController) {\n          A.on(\"a:popover:beforeShow:R3AOEQ2IRR8RI9_gallerySection_main\", function(data) {\n            imagePopoverController.initImagePopover(\"R3AOEQ2IRR8RI9\", \"[https://c.media-amazon.com/images/I/71M1rGZiwzL.jpg]\", data);\n          });\n        });\n    \n\n  20 people found this helpful\n    \n          \n              \n                  Helpful\n              \n          \n      Sending feedback...Thank you for your feedback.Sorry, we failed to record your vote. Please try again\n        Report\n  &lt;img src=\"https://c.media-amazon.com/images/S/amazon-avatars-global/eb34a057-8893-4280-b792-84a72ca3485b._CR0%2C0%2C375%2C375_UX460_.jpg\"/&gt;Dennis Wickes4.0 out of 5 stars\n\n\n\n\n\n\n\n  \n  \n    Perfect for Quick, Effortless Styling!\n  \nReviewed in the United States on September 11, 2024Style: Small - 30 GramsVerified Purchase\n\n\n\n\n\n\n\n  \n  \n    This styling powder is fantastic for creating certain looks with minimal effort. While traditional wet gels or mousses might be better suited for some styles, this powder is perfect for more natural, effortless hairstyles. My son has pin-straight hair that’s a little longer on top, and this stuff works like magic. It allows me to style his hair quickly, giving it a flexible hold without the stiffness or shine of gel.The best part is how easy it is to work with – no need for drying or reworking. Just a quick sprinkle and a little tousling, and his hair is ready to go, holding its shape throughout the day. If you're looking for a product that makes styling quick and easy without the mess or hassle of traditional products, this is a great option. Definitely would recommend for anyone looking to simplify their hair routine!\n  \nRead more\n  \n    \n          \n              \n                  Helpful\n              \n          \n      Sending feedback...Thank you for your feedback.Sorry, we failed to record your vote. Please try again\n        Report\n  &lt;img src=\"https://c.media-amazon.com/images/S/amazon-avatars-global/default.png\"/&gt;Dulce5.0 out of 5 stars\n\n\n\n\n\n\n\n  \n  \n    Super easy to use\n  \nReviewed in the United States on August 29, 2024Style: Small - 30 GramsVerified Purchase\n\n\n\n\n\n\n\n  \n  \n    I loved this item for my son’s hair, we wet his hair a little bit and sprinkle some powder on top and boom he has that messy look . It doesn’t sit thick in his hair , it last all day until he showers . I think it’s worth the buy .\n  \nRead more\n  2 people found this helpful\n    \n          \n              \n                  Helpful\n              \n          \n      Sending feedback...Thank you for your feedback.Sorry, we failed to record your vote. Please try again\n        Report\n  &lt;img src=\"https://c.media-amazon.com/images/S/amazon-avatars-global/bfe30470-08c9-404b-be42-ea6703292fe4._CR0%2C0%2C500%2C500_SX460_.jpg\"/&gt;HelloNurse5.0 out of 5 stars\n\n\n\n\n\n\n\n  \n  \n    Perfect styling powder for my short hair\n  \nReviewed in the United States on August 10, 2024Style: Large - 60 GramsVerified Purchase\n\n\n\n\n\n\n\n  \n  \n    This powder is so easy to use and works every time. Just sprinkle it on your hair and rub your hair a little. It gives your hair a matte texture. It has a scent similar to hair product brands like American Crew. This holds all day (and longer), giving my hair a lot of volume and making it seem thicker.\n  \nRead more\n  6 people found this helpful\n    \n          \n              \n                  Helpful\n              \n          \n      Sending feedback...Thank you for your feedback.Sorry, we failed to record your vote. Please try again\n        Report\n  &lt;img src=\"https://c.media-amazon.com/images/S/amazon-avatars-global/default.png\"/&gt;jaxonday3.0 out of 5 stars\n\n\n\n\n\n\n\n  \n  \n    Did not work on my thicker shorter hair\n  \nReviewed in the United States on April 28, 2024Style: Large - 60 GramsVerified Purchase\n\n\n\n\n\n\n\n  \n  \n    I had high hopes for this. I have been using a WM generic version of American Crew hair fiber for several years and was very happy. When I went to purchase it recently it was not available. Since I didn't want to pay what I think is over priced for the real stuff I started to look for an alternative.What I wanted is something that gives me a dry look with good hold. I have fairly thick hair and have it short, about an inch to a inch and a half when freshly cut. I part it to the side and spike up the front. When I saw the revies for this I thought I had exactly what I was looking for. It arrived quickly, but the seal was broken and the powder had spilled out allover the inside of the packaging.When I went to use it the powder was surprising fine and light. I first tried to put it in my hand and apply it through my hair and tried to sculpt it, nut it wouldn't hold the shape. I then tried sprinkling it over the top of my head, it was hard to control where the powder went, tried sculpting again, same results. I tried again with putting it my palm and used way more that I felt like I should need and no matter what it just didn't hold my shape.I gave it 3 stars because I do think it would work with finer longer hair, just not mine.\n  \nRead more\n  11 people found this helpful\n    \n          \n              \n                  Helpful\n              \n          \n      Sending feedback...Thank you for your feedback.Sorry, we failed to record your vote. Please try again\n        Report\n  &lt;img src=\"https://c.media-amazon.com/images/S/amazon-avatars-global/default.png\"/&gt;Amanda palmer5.0 out of 5 stars\n\n\n\n\n\n\n\n  \n  \n    Works AMAZING\n  \nReviewed in the United States on August 31, 2024Style: Small - 30 GramsVerified Purchase\n\n\n\n\n\n\n\n  \n  \n    You only need a very little bit! It works absolutely amazing. Gives your hair any effect you would like! Does not make your hair feel crunchy at all. This bottle will literally last forever because you only have to use such a small amount and then shake it I to your hair and style it how you like. My son already has very thick hair, but if you do not have thick hair this will make it appear alot thicker. It's very versatile. You can style however you want your hair to appear. 100 percent recommend!!\n  \nRead more\n  2 people found this helpful\n    \n          \n              \n                  Helpful\n              \n          \n      Sending feedback...Thank you for your feedback.Sorry, we failed to record your vote. Please try again\n        Report\n  &lt;img src=\"https://c.media-amazon.com/images/S/amazon-avatars-global/default.png\"/&gt;C. Black5.0 out of 5 stars\n\n\n\n\n\n\n\n  \n  \n    As good as the expensive one\n  \nReviewed in the United States on August 23, 2024Style: Small - 30 GramsVerified Purchase\n\n\n\n\n\n\n\n  \n  \n    I was happily surprised by this styling powder. It delivers the same volume, texture, and hold as the expensive name-brand options I've tried. A little goes a long way, giving my hair body and volume without feeling sticky or heavy. It's a great budget-friendly alternative that doesn't compromise on quality. Highly recommend for anyone looking to achieve a voluminous, fuller hairtyle without breaking the bank!\n  \nRead more\n  \n    \n          \n              \n                  Helpful\n              \n          \n      Sending feedback...Thank you for your feedback.Sorry, we failed to record your vote. Please try again\n        Report",</v>
      </c>
      <c r="AU47" t="str" cm="1">
        <f t="array" ref="AU47">INDEX($P$43:$P$1000, (ROW()-ROW($AU$1))*6 + 1)</f>
        <v>https://www.amazon.com/Level-Styling-Powder-Natural-Delivers/dp/B08SNSSTPZ?psc=&amp;linkCode=ll1&amp;tag=dividy-20&amp;linkId=93ad078fc8614e1afee6164da8a12d82&amp;language=en_US&amp;ref_=as_li_ss_tl</v>
      </c>
    </row>
    <row r="48" spans="1:47" x14ac:dyDescent="0.2">
      <c r="A48" t="s">
        <v>2478</v>
      </c>
      <c r="B48" t="str">
        <f t="shared" ref="B48" si="6">MID(A48, FIND("amazon.com/", A48) + LEN("amazon.com/"), LEN(A48) - FIND("amazon.com/", A48) - LEN("amazon.com/")-1)</f>
        <v>Mighty-Patch-Hydrocolloid-Absorbing-count</v>
      </c>
      <c r="E48" t="str">
        <f t="shared" ref="E48:E49" si="7">J48</f>
        <v>&lt;/div&gt;</v>
      </c>
      <c r="J48" t="s">
        <v>111</v>
      </c>
      <c r="N48" t="str">
        <f t="shared" si="3"/>
        <v>Mighty-Patch-Hydrocolloid-Absorbing-count</v>
      </c>
      <c r="O48" t="s">
        <v>2677</v>
      </c>
      <c r="P48" t="str">
        <f>O48</f>
        <v xml:space="preserve">    "customerReviews": "&lt;img src=\"https://c.media-amazon.com/images/S/amazon-avatars-global/81e3ff02-f5d4-4c70-9607-a84814addc6c._CR0%2C0%2C375%2C375_UX460_.jpg\"/&gt;Lisa5.0 out of 5 stars\n\n\n\n\n\n\n\n  \n  \n    Miracle pimple patch\n  \nReviewed in the United States on August 27, 2024Size: 36 Count (Pack of 1)Verified Purchase\n\n\n\n\n\n\n\n  \n  \n    Clears up blemishes over night. Easy to use, no smell, nor irritation, no peeling, no drying, stay on fairly well.Worth the money.\n  \nRead more\n  6 people found this helpful\n    \n          \n              \n                  Helpful\n              \n          \n      Sending feedback...Thank you for your feedback.Sorry, we failed to record your vote. Please try again\n        Report\n  &lt;img src=\"https://c.media-amazon.com/images/S/amazon-avatars-global/default.png\"/&gt;Hannah C5.0 out of 5 stars\n\n\n\n\n\n\n\n  \n  \n    Best patch on the market\n  \nReviewed in the United States on September 2, 2024Size: 36 Count (Pack of 1)Verified Purchase\n\n\n\n\n\n\n\n  \n  \n    I love the Mighty Patch. I’ve used it for several years and continue to purchase. It works well with ache that is close to the surface or open. It definitely reduces the size and appearance the next morning. I never have any problems with it staying on yet it is still easy to remove. Yes, it does create a lightened circle area directly where it was placed but it is temporary and not noticeable to others. Very worth it!\n  \nRead more\n  7 people found this helpful\n    \n          \n              \n                  Helpful\n              \n          \n      Sending feedback...Thank you for your feedback.Sorry, we failed to record your vote. Please try again\n        Report\n  &lt;img src=\"https://c.media-amazon.com/images/S/amazon-avatars-global/default.png\"/&gt; Vangie Anderson 5.0 out of 5 stars\n\n\n\n\n\n\n\n  \n  \n    Works great\n  \nReviewed in the United States on August 25, 2024Size: 36 Count (Pack of 1)Verified Purchase\n\n\n\n\n\n\n\n  \n  \n    Love this product. Perfect for those pesky little pimples, small and clear enough to wear in public as well. Worked well great value for money, did not cause irritation.\n  \nRead more\n  5 people found this helpful\n    \n          \n              \n                  Helpful\n              \n          \n      Sending feedback...Thank you for your feedback.Sorry, we failed to record your vote. Please try again\n        Report\n  &lt;img src=\"https://c.media-amazon.com/images/S/amazon-avatars-global/14d97b85-76cc-4912-a317-4b411eca9295._CR0%2C0%2C499%2C499_SX460_.jpg\"/&gt;MONDAY MOOSE4.0 out of 5 stars\n\n\n\n\n\n\n\n  \n  \n    Effective and Helpful, But Not a Miracle Cure\n  \nReviewed in the United States on August 25, 2024Size: 36 Count (Pack of 1)Verified Purchase\n\n\n\n\n\n\n\n  \n  \n    I recently tried these Hydrocolloid Acne Pimple Patches, and overall, I’m pleased with the results. While they’re not the miracle cure I was hoping for, they definitely help reduce the appearance of pimples.The patches work well to absorb excess oil and calm down redness, making pimples less noticeable overnight. They also stick well to the skin and are almost invisible, which is great for wearing during the day.While they don’t completely eliminate pimples instantly, they do speed up the healing process and make breakouts look less severe. I’ll definitely keep using them, but I wouldn’t expect them to work magic overnight.\n  \nRead more\n  11 people found this helpful\n    \n          \n              \n                  Helpful\n              \n          \n      Sending feedback...Thank you for your feedback.Sorry, we failed to record your vote. Please try again\n        Report\n  &lt;img src=\"https://c.media-amazon.com/images/S/amazon-avatars-global/6304ab86-7e9e-4a9f-9e86-c36ce945ad98._CR0%2C0%2C500%2C500_SX460_.jpg\"/&gt;K5.0 out of 5 stars\n\n\n\n\n\n\n\n  \n  \n    Does the job\n  \nReviewed in the United States on September 10, 2024Size: 36 Count (Pack of 1)Verified Purchase\n\n\n\n\n\n\n\n  \n  \n    Love these little things. Make a big difference overnight and sometimes I leave them on during the day in the unnoticeable places (neck, under chin, etc.) can't believe I didn't try these earlier!Comfy, small, smooth, easy to put on and take off. Best bang for you buck for sure!\n  \nRead more\n  One person found this helpful\n    \n          \n              \n                  Helpful\n              \n          \n      Sending feedback...Thank you for your feedback.Sorry, we failed to record your vote. Please try again\n        Report\n  &lt;img src=\"https://c.media-amazon.com/images/S/amazon-avatars-global/default.png\"/&gt;Stray15.0 out of 5 stars\n\n\n\n\n\n\n\n  \n  \n    These really work!\n  \nReviewed in the United States on September 7, 2024Size: 36 Count (Pack of 1)Verified Purchase\n\n\n\n\n\n\n\n  \n  \n    I heard about these from my son and thought it might be a scam but they really work! I have only used it once but as a teenager he has a fair amount of breakouts and these help whiteheads to clear up much faster than other spot gels we've tried.\n  \nRead more\n  One person found this helpful\n    \n          \n              \n                  Helpful\n              \n          \n      Sending feedback...Thank you for your feedback.Sorry, we failed to record your vote. Please try again\n        Report\n  &lt;img src=\"https://c.media-amazon.com/images/S/amazon-avatars-global/33159ba4-bd66-4093-a3a0-1551ee39799c._CR0%2C0%2C1066%2C1066_SX460_.jpg\"/&gt;Mary5.0 out of 5 stars\n\n\n\n\n\n\n\n  \n  \n    Amazing\n  \nReviewed in the United States on September 1, 2024Size: 36 Count (Pack of 1)Verified Purchase\n\n\n\n\n\n\n\n  \n  \n    It says this on the box, but put it on a white head or one that’s really raised. They don’t work well on others. The pimple is still there for a couple days after but it gets significantly smaller and not raised.\n  \nRead more\n  2 people found this helpful\n    \n          \n              \n                  Helpful\n              \n          \n      Sending feedback...Thank you for your feedback.Sorry, we failed to record your vote. Please try again\n        Report\n  &lt;img src=\"https://c.media-amazon.com/images/S/amazon-avatars-global/default.png\"/&gt;Andy4.0 out of 5 stars\n\n\n\n\n\n\n\n  \n  \n    Work well, pretty expensive\n  \nReviewed in the United States on September 7, 2024Size: 36 Count (Pack of 1)Verified Purchase\n\n\n\n\n\n\n\n  \n  \n    These work really well. They help with the healing process and reduce redness for me. They stay until you want to remove them. Only downside for me is they are pretty expensive but other brands tend to cause me skin irritation.\n  \nRead more\n  \n    \n          \n              \n                  Helpful\n              \n          \n      Sending feedback...Thank you for your feedback.Sorry, we failed to record your vote. Please try again\n        Report",</v>
      </c>
      <c r="AO48" t="str" cm="1">
        <f t="array" ref="AO48">INDEX($N$43:$N$1000, (ROW()-ROW($AO$1))*6 + 1)</f>
        <v>https://www.amazon.com/Nose-Hair-Trimmer-Clipper-Battery-Operated/dp/B098NSHBQK/ref=zg_bs_g_beauty_d_sccl_47/133-8364463-3604600?psc=</v>
      </c>
      <c r="AP48" t="str" cm="1">
        <f t="array" ref="AP48">INDEX($N$41:$N$1000, (ROW()-ROW($AP$1))*6 + 1)</f>
        <v>Ear and Nose Hair Trimmer Clipper - 2024 Professional Painless Eyebrow &amp; Facial Hair Trimmer for Men Women,Battery-Operated Trimmer with IPX7 Waterproof,Dual Edge Blades for Easy Cleansing Black</v>
      </c>
      <c r="AQ48" t="str" cm="1">
        <f t="array" ref="AQ48">INDEX($N$40:$N$1000, (ROW()-ROW($AQ$1))*6 + 1)</f>
        <v>https://c.media-amazon.com/images/I/61ox1Eh9FaL._AC_UL300_SR300,200_.jpg</v>
      </c>
      <c r="AR48" t="str" cm="1">
        <f t="array" ref="AR48">INDEX($N$42:$N$1000, (ROW()-ROW($AR$1))*6 + 1)</f>
        <v>Nose-Hair-Trimmer-Clipper-Battery-Operated</v>
      </c>
      <c r="AS48" t="str" cm="1">
        <f t="array" ref="AS48">INDEX($P$41:$P$1000, (ROW()-ROW($AS$1))*6 + 1)</f>
        <v xml:space="preserve">    "productDetails": "About this item                   Versatile Trimming Tool: Made of high-quality stainless steel, this cordless Ear and Nose Hair Trimmer can effectively and comfortably remove unwanted hair from your nose, ears, eyebrows, beard, and face. One-button design is easy to use and suitable for men and women. Let you show the most confident side anytime, anywhere.     Dual-Edge Spinning Blades: This nose hair trimmer features a dual-edge spinning blades system with a protective cover, inner 360° rotating design, which smoothly and precisely removes the hairs without painful or unpleasant pulling. It is comfortable and easy to use. Let you show your best at work or appointments.     IPX7 Waterproof &amp; Easy Cleaning: It’s waterproof and washable, making it easy to deal with residual by soak cleaning or having it take a shower. Washable and removable trimmer head is convenient for cleaning and maintenance. User-friendly handy body design comes with a dust-proof cover to protect the trimmer head.     Energy-Saving &amp; Whisper-Quiet Operation: The upgraded motor is more powerful but less power-consuming by 5%. 1pc AA battery (NOT included) can run for more than 6 months for 5mins’ of use at a time. This nose trimmer is suitable for road trips and travel. With operating noise less than 50db, use the nose hair clippers freely.     Worry-Free Money-Back: ZORAMI nose hair trimmer comes with a 30-day full-money-back without a lot of arguing required. Please feel free to reach us if you have any questions or dissatisfaction and we’ll make it solved.       \n                            ›  See more product details",</v>
      </c>
      <c r="AT48" t="str" cm="1">
        <f t="array" ref="AT48">INDEX($P$42:$P$1000, (ROW()-ROW($AT$1))*6 + 1)</f>
        <v xml:space="preserve">    "customerReviews": "&lt;img src=\"https://c.media-amazon.com/images/S/amazon-avatars-global/default.png\"/&gt;Come on5.0 out of 5 stars\n\n\n\n\n\n\n\n  \n  \n    Effortless Grooming with a Comfortable and Effective Trimmer\n  \nReviewed in the United States on August 9, 2024Color: BlackVerified Purchase\n\n\n\n\n\n\n\n  \n  \n    This nose trimmer has been a game-changer for me. I used to struggle with long nose hairs, which was stressful and frustrating as a female. I tried using scissors and razors, but those methods were awful and often uncomfortable.This trimmer is highly effective and provides a snag-free experience without any pain. It fits perfectly in my nose and is sharp enough to trim hairs cleanly and efficiently. I appreciate that it operates on AA batteries rather than needing to be charged, making it convenient and hassle-free. It's also easy to clean and comes with a cap to seal it when not in use. Overall, this trimmer has made grooming much easier and more comfortable.\n  \nRead more\n  47 people found this helpful\n    \n          \n              \n                  Helpful\n              \n          \n      Sending feedback...Thank you for your feedback.Sorry, we failed to record your vote. Please try again\n        Report\n  &lt;img src=\"https://c.media-amazon.com/images/S/amazon-avatars-global/default.png\"/&gt;DEAN S. YOSHIMURA5.0 out of 5 stars\n\n\n\n\n\n\n\n  \n  \n    Easy use nose hair trimmer.\n  \nReviewed in the United States on September 7, 2024Color: BlackVerified Purchase\n\n\n\n\n\n\n\n  \n  \n    I absolutely hate when I can see nose hairs sticking out of my nostrils! This trimmer works great and cuts most of the hairs in 1 or 2 passes. I’ve gone through a couple of other trimmers in the past, but this one is the best I’ve ever owned. The battery life is long, and it's a great value for the price.\n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Fast and easy\n  \nReviewed in the United States on August 9, 2024Color: BlackVerified Purchase\n\n\n\n\n\n\n\n  \n  \n    Seems to work really well. Arrived as described with fast turnaround. So far, I am well pleased with it.\n  \nRead more\n  5 people found this helpful\n    \n          \n              \n                  Helpful\n              \n          \n      Sending feedback...Thank you for your feedback.Sorry, we failed to record your vote. Please try again\n        Report\n  &lt;img src=\"https://c.media-amazon.com/images/S/amazon-avatars-global/default.png\"/&gt;Jessica Rabbit5.0 out of 5 stars\n\n\n\n\n\n\n\n  \n  \n    Easy to use and painless!\n  \nReviewed in the United States on August 4, 2024Color: BlackVerified Purchase\n\n\n\n\n\n\n\n  \n  \n    I ordered this product for my fiance' to control the hair growth in his ears and nose. He was always complaining about plucking the hair and keeping it manageable so I found this model of a trimmer and ordered it. I am telling you, he has not put it down! I see him walking around the house using it constantly. It is very easy to use, does not cut or pull on the hairs in these sensitive areas. It's fairly quiet so as not to distract others attention. It is easy to operate and has worked consistently.  I decided to give it a try as well around my eyebrows and it helps clean up the lines on my eyebrows.  This product definitely does the job and more!\n  \nRead more\n  13 people found this helpful\n    \n          \n              \n                  Helpful\n              \n          \n      Sending feedback...Thank you for your feedback.Sorry, we failed to record your vote. Please try again\n        Report\n  &lt;img src=\"https://c.media-amazon.com/images/S/amazon-avatars-global/3a7d8042-52da-456f-97ca-a0768c3509b1._CR62%2C0%2C375%2C375_SX460_.jpg\"/&gt;Lisa Barton5.0 out of 5 stars\n\n\n\n\n\n\n\n  \n  \n    Very effective and affordable\n  \nReviewed in the United States on August 15, 2024Color: BlackVerified Purchase\n\n\n\n\n\n\n\n  \n  \n    This nose &amp; ear hair trimmer is the best. Quiet function, no pain, easy to use, and it does what it says it will do.  My fiancé was skeptical at first, but when I showed how gentle it was he was sold on it. He feels more confidant now out in public. Excellent  product. 5 stars\n  \nRead more\n  8 people found this helpful\n    \n          \n              \n                  Helpful\n              \n          \n      Sending feedback...Thank you for your feedback.Sorry, we failed to record your vote. Please try again\n        Report\n  &lt;img src=\"https://c.media-amazon.com/images/S/amazon-avatars-global/c1d9342d-9416-4775-9e92-8796e29ab0f2._CR62%2C0%2C375%2C375_SX460_.jpg\"/&gt;FOB_Safe5.0 out of 5 stars\n\n\n\n\n\n\n\n  \n  \n    Really great clippers\n  \nReviewed in the United States on September 1, 2024Color: BlackVerified Purchase\n\n\n\n\n\n\n\n  \n  \n    My husband has used something like these for years and his old ones were dull.  I usually order them from someone else but I read a review that said these were actually better than what I normally get.  I have to admit my husband said they are the best he's ever used.  He's very picky when it comes to grooming so this really is good news.  I'll be ordering them again when needed.  Great clippers!!!!\n  \nRead more\n  One person found this helpful\n    \n          \n              \n                  Helpful\n              \n          \n      Sending feedback...Thank you for your feedback.Sorry, we failed to record your vote. Please try again\n        Report\n  &lt;img src=\"https://c.media-amazon.com/images/S/amazon-avatars-global/default.png\"/&gt;Marcel Grant3.0 out of 5 stars\n\n\n\n\n\n\n\n  \n  \n    Non rechargeable/exptic batteries.\n  \nReviewed in the United States on August 26, 2024Color: BlackVerified Purchase\n\n\n\n\n\n\n\n  \n  \n    Pros:might cut nose hairs pretty goodCons:1. battery not included2. Non-RechargeableI have owned several clippers and I cut my own hair. So far all the clippers I owned have been rechargeable. So when I saw the good reviews for this one, it never occurred to me that this one would be battery operated. But that's fine because it has 4.6 rating, right?Wrong. This doesn't take double A's or aaa's this takes in 1XAA battery. This is not an issue. I'm an Amazon prime member right? I can just order it and it will be here the next day. Search for 1XAA batteries on Amazon and you will come up empty. I'm not sure what size battery this is. Or why the package says that I need a 1xaa battery., but I'm not sure who these 4,000 people are who review this product.. if they knew they had an exotic battery size, why not just include the batteries with the charger and added to the cost ?Now I'm stuck buying another set of trimmers that are rechargeable. This time I'll go with the name but I trust like Norelco or Remington,\n  \nRead more\n\n\n\n\n\n\n\n\n\n\n\n \n  \t\t \n\n\n\n\n    \n        \n        \n            \n        \n            \n        \n        \n            \n            \n        \n        \n            \n            \n        \n    \n    \n        \n\n            \n                &lt;img src=\"https://c.media-amazon.com/images/S/amazon-avatars-global/default.png\"/&gt;Marcel Grant\n            \n\n            3.0 out of 5 stars\n            \n                Non rechargeable/exptic batteries.\n            \n            \n            \n                \n                    \n                        \n                        \n                            \n                                \n                                \n                                    Reviewed in the United States on August 26, 2024\n                                \n                            \n                        \n                    \n                \n            \n        \n        \n            Pros:might cut nose hairs pretty goodCons:1. battery not included2. Non-RechargeableI have owned several clippers and I cut my own hair. So far all the clippers I owned have been rechargeable. So when I saw the good reviews for this one, it never occurred to me that this one would be battery operated. But that's fine because it has 4.6 rating, right?Wrong. This doesn't take double A's or aaa's this takes in 1XAA battery. This is not an issue. I'm an Amazon prime member right? I can just order it and it will be here the next day. Search for 1XAA batteries on Amazon and you will come up empty. I'm not sure what size battery this is. Or why the package says that I need a 1xaa battery., but I'm not sure who these 4,000 people are who review this product.. if they knew they had an exotic battery size, why not just include the batteries with the charger and added to the cost ?Now I'm stuck buying another set of trimmers that are rechargeable. This time I'll go with the name but I trust like Norelco or Remington,\n        \n        \n            \n                Images in this review\n            \n            \n                \n                    \n                        \n                    \n                \n            \n        \n    \n        \n    \n\n\n\n\n\n   function toggleSeeAllView() {\n       P.when('A', 'cr-image-popover-controller').execute(function(A, imagePopoverController) {\n          imagePopoverController.toggleSeeAllView(true);\n       });\n   }\n\n\n       &lt;img alt=\"Customer image\" src=\"https://c.media-amazon.com/images/I/710ne4h+8eL._SY88.jpg\" height=\"88\" width=\"100%\"/&gt;\n\n        P.when('A', 'cr-image-popover-controller').execute(function(A, imagePopoverController) {\n          A.on(\"a:popover:beforeShow:R3IOA27WJJ9VRZ_gallerySection_main\", function(data) {\n            imagePopoverController.initImagePopover(\"R3IOA27WJJ9VRZ\", \"[https://c.media-amazon.com/images/I/710ne4h+8eL.jpg]\", data);\n          });\n        });\n    \n\n  20 people found this helpful\n    \n          \n              \n                  Helpful\n              \n          \n      Sending feedback...Thank you for your feedback.Sorry, we failed to record your vote. Please try again\n        Report\n  &lt;img src=\"https://c.media-amazon.com/images/S/amazon-avatars-global/default.png\"/&gt;Sandy5.0 out of 5 stars\n\n\n\n\n\n\n\n  \n  \n    Works well.\n  \nReviewed in the United States on September 5, 2024Color: BlackVerified Purchase\n\n\n\n\n\n\n\n  \n  \n    Easy to use. Does the job without hurting or cutting skin. Easy to clean.\n  \nRead more\n  \n    \n          \n              \n                  Helpful\n              \n          \n      Sending feedback...Thank you for your feedback.Sorry, we failed to record your vote. Please try again\n        Report",</v>
      </c>
      <c r="AU48" t="str" cm="1">
        <f t="array" ref="AU48">INDEX($P$43:$P$1000, (ROW()-ROW($AU$1))*6 + 1)</f>
        <v>https://www.amazon.com/Nose-Hair-Trimmer-Clipper-Battery-Operated/dp/B098NSHBQK?psc=&amp;linkCode=ll1&amp;tag=dividy-20&amp;linkId=1348d4efc30cc0f2dea54742ace7e9cf&amp;language=en_US&amp;ref_=as_li_ss_tl</v>
      </c>
    </row>
    <row r="49" spans="1:47" x14ac:dyDescent="0.2">
      <c r="A49" t="s">
        <v>2479</v>
      </c>
      <c r="E49" t="str">
        <f t="shared" si="7"/>
        <v>&lt;/a&gt;</v>
      </c>
      <c r="J49" t="s">
        <v>112</v>
      </c>
      <c r="N49" t="str">
        <f t="shared" ref="N49" si="8">MID(A49, FIND("https://", A49), LEN(A49) - FIND("https://", A49) - 1)</f>
        <v>https://www.amazon.com/Mighty-Patch-Hydrocolloid-Absorbing-count/dp/B074PVTPBW/ref=zg_bs_g_beauty_d_sccl_1/133-8364463-3604600?psc=</v>
      </c>
      <c r="O49" t="s">
        <v>2678</v>
      </c>
      <c r="P49" t="str">
        <f>MID(O49, FIND("https://", O49), LEN(O49) - FIND("https://", O49) )</f>
        <v>https://www.amazon.com/Mighty-Patch-Hydrocolloid-Absorbing-count/dp/B074PVTPBW?psc=&amp;linkCode=ll1&amp;tag=dividy-20&amp;linkId=cfc79d4d1f2bed4aead80a42ff21936f&amp;language=en_US&amp;ref_=as_li_ss_tl</v>
      </c>
      <c r="AO49" t="str" cm="1">
        <f t="array" ref="AO49">INDEX($N$43:$N$1000, (ROW()-ROW($AO$1))*6 + 1)</f>
        <v>https://www.amazon.com/CeraVe-Facial-Moisturizing-Lotion-Lightweight/dp/B00365DABC/ref=zg_bs_g_beauty_d_sccl_48/133-8364463-3604600?psc=</v>
      </c>
      <c r="AP49" t="str" cm="1">
        <f t="array" ref="AP49">INDEX($N$41:$N$1000, (ROW()-ROW($AP$1))*6 + 1)</f>
        <v>CeraVe PM Facial Moisturizing Lotion | Night Cream with Hyaluronic Acid and Niacinamide | Ultra-Lightweight, Oil-Free Moisturizer for Face | 3 Ounce</v>
      </c>
      <c r="AQ49" t="str" cm="1">
        <f t="array" ref="AQ49">INDEX($N$40:$N$1000, (ROW()-ROW($AQ$1))*6 + 1)</f>
        <v>https://c.media-amazon.com/images/I/71L2i2B4DIL._AC_UL300_SR300,200_.jpg</v>
      </c>
      <c r="AR49" t="str" cm="1">
        <f t="array" ref="AR49">INDEX($N$42:$N$1000, (ROW()-ROW($AR$1))*6 + 1)</f>
        <v>CeraVe-Facial-Moisturizing-Lotion-Lightweight</v>
      </c>
      <c r="AS49" t="str" cm="1">
        <f t="array" ref="AS49">INDEX($P$41:$P$1000, (ROW()-ROW($AS$1))*6 + 1)</f>
        <v xml:space="preserve">    "productDetails": "About this item                   This product is non-sealed     [ OIL FREE NIGHT LOTION ] Use Cerave PM facial lotion as the last step in an evening skincare routine. If layering with an eye cream, moisturizer or facial serum, apply the Cerave night lotion after other product applications have been fully absorbed     [ OVERNIGHT MOISTURIZER ] Cerave’s PM face cream contains niacinamide to help calm the skin and uses MVE Technology to deliver hydration throughout the night. It also contains hyaluronic acid to help retain skin's moisture     [ GENTLE ON SKIN ] Fragrance free, paraben-free, oil free, non-comedogenic, and allergy-tested     [ 3 ESSENTIAL CERAMIDES ] Ceramides are found naturally in the skin and make up 50% of the lipids in the skin barrier. All CeraVe products are formulated with three essential ceramides (1, 3, 6-II) to help restore and maintain the skin’s natural barrier     [ DEVELOPED WITH DERMATOLOGISTS ] CeraVe Skincare is developed with dermatologists and has products suitable for dry skin, sensitive skin, oily skin, acne-prone, and more.       \n                            ›  See more product details",</v>
      </c>
      <c r="AT49" t="str" cm="1">
        <f t="array" ref="AT49">INDEX($P$42:$P$1000, (ROW()-ROW($AT$1))*6 + 1)</f>
        <v xml:space="preserve">    "customerReviews": "&lt;img src=\"https://c.media-amazon.com/images/S/amazon-avatars-global/default.png\"/&gt;Mrs W5.0 out of 5 stars\n\n\n\n\n\n\n\n  \n  \n    Lightweight\n  \nReviewed in the United States on September 7, 2024Size: 3 Ounce (Pack of 1)Verified Purchase\n\n\n\n\n\n\n\n  \n  \n    Most lightweight night time moisturizer that makes your skin feel softer and hydrated within days. Excellent value for money. No weird smell. Doesn’t make the skin sticky. Absorbs very quick.\n  \nRead more\n  \n    \n          \n              \n                  Helpful\n              \n          \n      Sending feedback...Thank you for your feedback.Sorry, we failed to record your vote. Please try again\n        Report\n  &lt;img src=\"https://c.media-amazon.com/images/S/amazon-avatars-global/default.png\"/&gt;Sonyia Hon5.0 out of 5 stars\n\n\n\n\n\n\n\n  \n  \n    Always come back to this\n  \nReviewed in the United States on July 30, 2024Size: 3 Ounce (Pack of 1)Verified Purchase\n\n\n\n\n\n\n\n  \n  \n    Best cream for combo skin. Its so light but also nice and moisturizing without feeling oily. I use this day and night and it works well under sunscreen and makeup. Always come back to this and it never breaks me out. Idk why I even try other creams when this is the best.\n  \nRead more\n  11 people found this helpful\n    \n          \n              \n                  Helpful\n              \n          \n      Sending feedback...Thank you for your feedback.Sorry, we failed to record your vote. Please try again\n        Report\n  &lt;img src=\"https://c.media-amazon.com/images/S/amazon-avatars-global/default.png\"/&gt;Beida5.0 out of 5 stars\n\n\n\n\n\n\n\n  \n  \n    Impressed!\n  \nReviewed in the United States on July 12, 2024Size: 3 Ounce (Pack of 1)Verified Purchase\n\n\n\n\n\n\n\n  \n  \n    The lotion comes in a simple, practical pump bottle that dispenses just the right amount of product.The texture of the lotion is lightweight and creamy without being heavy or greasy. It glides on smoothly and absorbs quickly, leaving my skin feeling hydrated but not sticky. This makes it a great option for nighttime use. It can also be used during the day.The moment I put it on, I loved it. It felt very calming and gave the sensation of a breeze on the skin.I am loving it so far.\n  \nRead more\n  11 people found this helpful\n    \n          \n              \n                  Helpful\n              \n          \n      Sending feedback...Thank you for your feedback.Sorry, we failed to record your vote. Please try again\n        Report\n  &lt;img src=\"https://c.media-amazon.com/images/S/amazon-avatars-global/d753d847-9297-47ee-85c5-e36de0a618ad._CR33%2C0%2C433%2C433_SX460_.jpg\"/&gt;Tiffany5.0 out of 5 stars\n\n\n\n\n\n\n\n  \n  \n    CeraVe PM Facial Moisturizing Lotion: An Amazing Moisturizing Cream for Sensitive Skin\n  \nReviewed in the United States on January 19, 2024Size: 3 Ounce (Pack of 1)Verified Purchase\n\n\n\n\n\n\n\n  \n  \n    I decided to try this product after seeing some influencer reviews and reading about the ingredients. I have sensitive skin and I was looking for a night cream that would hydrate, calm, and soothe my skin without causing any irritation or breakouts. I also bought the moisturizing cream from the same brand, I used it interchangeably with this moisturizer for different purposes.  This product is amazing. It feels moisturizing and lightweight on my skin, and it leaves it feeling dewy, soft, and smooth. It has improved my skin texture and appearance, and it has helped with my skin barrier and moisture levels. It also calms my skin after using other products that might be irritating, such as scrubs or acids. It does not have any fragrance added but it does have a nice clean fresh smell to it which I appreciate, and it does not clog my pores or cause any skin reactions. In fact, it seems to improve any acne or breakout reactions from harsher skin products and negates the effects they may have had without using it.  I use it during the day sometimes, and it does not make my skin oily or shiny. It is easy to spread and you do not need a lot of product to cover your face and neck. I even had an issue spot on my leg that the cream was too thick for and every other product seemed to irritate more and this was very helpful in clearing things up.  I would highly recommend this product to anyone with sensitive skin and needs a night moisturizing cream that will hydrate, calm, and soothe their skin. It is worth every penny and I would buy from this brand again. This is the best creams I have ever used for my skin. It is a 5/5 product for me. Will definitely buy again. CeraVe wins with this for me.\n  \nRead more\n\n\n\n\n\n\n\n\n\n\n\n \n  \t\t \n\n\n\n\n    \n        \n        \n            \n        \n            \n        \n        \n            \n            \n        \n        \n            \n            \n        \n    \n    \n        \n\n            \n                &lt;img src=\"https://c.media-amazon.com/images/S/amazon-avatars-global/d753d847-9297-47ee-85c5-e36de0a618ad._CR33%2C0%2C433%2C433_SX460_.jpg\"/&gt;Tiffany\n            \n\n            5.0 out of 5 stars\n            \n                CeraVe PM Facial Moisturizing Lotion: An Amazing Moisturizing Cream for Sensitive Skin\n            \n            \n            \n                \n                    \n                        \n                        \n                            \n                                \n                                \n                                    Reviewed in the United States on January 19, 2024\n                                \n                            \n                        \n                    \n                \n            \n        \n        \n            I decided to try this product after seeing some influencer reviews and reading about the ingredients. I have sensitive skin and I was looking for a night cream that would hydrate, calm, and soothe my skin without causing any irritation or breakouts. I also bought the moisturizing cream from the same brand, I used it interchangeably with this moisturizer for different purposes.  This product is amazing. It feels moisturizing and lightweight on my skin, and it leaves it feeling dewy, soft, and smooth. It has improved my skin texture and appearance, and it has helped with my skin barrier and moisture levels. It also calms my skin after using other products that might be irritating, such as scrubs or acids. It does not have any fragrance added but it does have a nice clean fresh smell to it which I appreciate, and it does not clog my pores or cause any skin reactions. In fact, it seems to improve any acne or breakout reactions from harsher skin products and negates the effects they may have had without using it.  I use it during the day sometimes, and it does not make my skin oily or shiny. It is easy to spread and you do not need a lot of product to cover your face and neck. I even had an issue spot on my leg that the cream was too thick for and every other product seemed to irritate more and this was very helpful in clearing things up.  I would highly recommend this product to anyone with sensitive skin and needs a night moisturizing cream that will hydrate, calm, and soothe their skin. It is worth every penny and I would buy from this brand again. This is the best creams I have ever used for my skin. It is a 5/5 product for me. Will definitely buy again. CeraVe wins with this for me.\n        \n        \n            \n                Images in this review\n            \n            \n                \n                    \n                        \n                    \n                        \n                    \n                \n            \n        \n    \n        \n    \n\n\n\n\n\n   function toggleSeeAllView() {\n       P.when('A', 'cr-image-popover-controller').execute(function(A, imagePopoverController) {\n          imagePopoverController.toggleSeeAllView(true);\n       });\n   }\n\n\n       &lt;img alt=\"Customer image\" src=\"https://c.media-amazon.com/images/I/61aEzRMjvtL._SY88.jpg\" height=\"88\" width=\"100%\"/&gt;&lt;img alt=\"Customer image\" src=\"https://c.media-amazon.com/images/I/51Fv+3MvExL._SY88.jpg\" height=\"88\" width=\"100%\"/&gt;\n\n        P.when('A', 'cr-image-popover-controller').execute(function(A, imagePopoverController) {\n          A.on(\"a:popover:beforeShow:RG8WEA13FSJ8G_gallerySection_main\", function(data) {\n            imagePopoverController.initImagePopover(\"RG8WEA13FSJ8G\", \"[https://c.media-amazon.com/images/I/61aEzRMjvtL.jpg, https://c.media-amazon.com/images/I/51Fv+3MvExL.jpg]\", data);\n          });\n        });\n    \n\n  97 people found this helpful\n    \n          \n              \n                  Helpful\n              \n          \n      Sending feedback...Thank you for your feedback.Sorry, we failed to record your vote. Please try again\n        Report\n  &lt;img src=\"https://c.media-amazon.com/images/S/amazon-avatars-global/0cf89b85-2eec-40f3-a1c9-5d42fc7a79df._CR0%2C6%2C321%2C321_UX460_.jpg\"/&gt;Candace4.0 out of 5 stars\n\n\n\n\n\n\n\n  \n  \n    Very nice on my face AM &amp; PM - a great 'go to' product\n  \nReviewed in the United States on December 20, 2022Size: 3 Ounce (Pack of 1)Verified Purchase\n\n\n\n\n\n\n\n  \n  \n    6\" x 2\" size bottle (just so ya know) ... a little bit comes out with each pump.I usually only apply very costly skin products to my face.  I ran out and couldn't get my favorites in a few days so I was a tad desperate.  I quickly looked on Amazon to see what had good reviews and would be able to be shipped within a day or two and this was the product I chose.  I was not disappointed at all with it from the moment it touched my skin.  I find that it makes the skin under my eyes so soft and smooth.  I absolutely LIKE this product so much for AM and PM application.  I can wear it under makeup (dries fast for me) but truthfully, I don't even want to cover this product up because my skin feels so good 'naked'.  Silkie smooth! I usually only pump it once and start at the skin under my eyes and work up towards my eye lids and forehead.  Then I pump again and apply it on my cheeks and under my neck. You don't get a whole lot per pump but that's a good thing as there isn't waste. You can always pump more if need be.  I am really happy with this product and I'm using this only as my face cream to see how I feel about my skin after a month of use. I will update this review if necessary .. but for now, I am really pleased with the product.  I am almost 47 years old and my skin is healthy because I've always taken care of it.  So, will this product work on skin that has been neglected, again, I don't know.  But it surely can't hurt to try it and hope there isn't a negative reaction.  Oh, the first day that I applied it to my skin I did have a burning feeling as if I was having a negative reaction and my cheeks looked blotchy.  It wasn't painful so I didn't wipe it off.  It eventually went away and I've never had that experience again.  Probably was just because I changed products on my skin.  Not sure, but I did want to mention this.  So far ... super happy with this skin care and I use it AM and PM and throughout the day if I'm not wearing makeup because it's so nice on my skin and I want to keep it hydrated.\n  \nRead more\n\n\n\n\n\n\n\n\n\n\n\n \n  \t\t \n\n\n\n\n    \n        \n        \n            \n        \n            \n        \n        \n            \n            \n        \n        \n            \n            \n        \n    \n    \n        \n\n            \n                &lt;img src=\"https://c.media-amazon.com/images/S/amazon-avatars-global/0cf89b85-2eec-40f3-a1c9-5d42fc7a79df._CR0%2C6%2C321%2C321_UX460_.jpg\"/&gt;Candace\n            \n\n            4.0 out of 5 stars\n            \n                Very nice on my face AM &amp; PM - a great 'go to' product\n            \n            \n            \n                \n                    \n                        \n                        \n                            \n                                \n                                \n                                    Reviewed in the United States on December 20, 2022\n                                \n                            \n                        \n                    \n                \n            \n        \n        \n            6\" x 2\" size bottle (just so ya know) ... a little bit comes out with each pump.I usually only apply very costly skin products to my face.  I ran out and couldn't get my favorites in a few days so I was a tad desperate.  I quickly looked on Amazon to see what had good reviews and would be able to be shipped within a day or two and this was the product I chose.  I was not disappointed at all with it from the moment it touched my skin.  I find that it makes the skin under my eyes so soft and smooth.  I absolutely LIKE this product so much for AM and PM application.  I can wear it under makeup (dries fast for me) but truthfully, I don't even want to cover this product up because my skin feels so good 'naked'.  Silkie smooth! I usually only pump it once and start at the skin under my eyes and work up towards my eye lids and forehead.  Then I pump again and apply it on my cheeks and under my neck. You don't get a whole lot per pump but that's a good thing as there isn't waste. You can always pump more if need be.  I am really happy with this product and I'm using this only as my face cream to see how I feel about my skin after a month of use. I will update this review if necessary .. but for now, I am really pleased with the product.  I am almost 47 years old and my skin is healthy because I've always taken care of it.  So, will this product work on skin that has been neglected, again, I don't know.  But it surely can't hurt to try it and hope there isn't a negative reaction.  Oh, the first day that I applied it to my skin I did have a burning feeling as if I was having a negative reaction and my cheeks looked blotchy.  It wasn't painful so I didn't wipe it off.  It eventually went away and I've never had that experience again.  Probably was just because I changed products on my skin.  Not sure, but I did want to mention this.  So far ... super happy with this skin care and I use it AM and PM and throughout the day if I'm not wearing makeup because it's so nice on my skin and I want to keep it hydrated.\n        \n        \n            \n                Images in this review\n            \n            \n                \n                    \n                        \n                    \n                        \n                    \n                \n            \n        \n    \n        \n    \n\n\n\n\n\n   function toggleSeeAllView() {\n       P.when('A', 'cr-image-popover-controller').execute(function(A, imagePopoverController) {\n          imagePopoverController.toggleSeeAllView(true);\n       });\n   }\n\n\n       &lt;img alt=\"Customer image\" src=\"https://c.media-amazon.com/images/I/81Q6EHTjFUL._SY88.jpg\" height=\"88\" width=\"100%\"/&gt;&lt;img alt=\"Customer image\" src=\"https://c.media-amazon.com/images/I/81CDPy8L0CL._SY88.jpg\" height=\"88\" width=\"100%\"/&gt;\n\n        P.when('A', 'cr-image-popover-controller').execute(function(A, imagePopoverController) {\n          A.on(\"a:popover:beforeShow:R283USO08G3SAT_gallerySection_main\", function(data) {\n            imagePopoverController.initImagePopover(\"R283USO08G3SAT\", \"[https://c.media-amazon.com/images/I/81Q6EHTjFUL.jpg, https://c.media-amazon.com/images/I/81CDPy8L0CL.jpg]\", data);\n          });\n        });\n    \n\n  67 people found this helpful\n    \n          \n              \n                  Helpful\n              \n          \n      Sending feedback...Thank you for your feedback.Sorry, we failed to record your vote. Please try again\n        Report\n  &lt;img src=\"https://c.media-amazon.com/images/S/amazon-avatars-global/default.png\"/&gt;Christen Lee5.0 out of 5 stars\n\n\n\n\n\n\n\n  \n  \n    Reliable Lightweight Moisturizer with Niacinamide\n  \nReviewed in the United States on July 14, 2024Size: 3 Ounce (Pack of 1)Verified Purchase\n\n\n\n\n\n\n\n  \n  \n    I have been using CeraVe PM regularly for years as it is a super affordable and reliable moisturizer.  The product is a fragrance free gel-lotion that works great on my oily skin.  I have also used CeraVe PM when my skin has gone through some occasional dryness, in which case I just layer on more. I also appreciate that it has good amount of niacinamide (vitamin b3) and ceramides in the ingredient list.\n  \nRead more\n  7 people found this helpful\n    \n          \n              \n                  Helpful\n              \n          \n      Sending feedback...Thank you for your feedback.Sorry, we failed to record your vote. Please try again\n        Report\n  &lt;img src=\"https://c.media-amazon.com/images/S/amazon-avatars-global/default.png\"/&gt;Murthy Kumar5.0 out of 5 stars\n\n\n\n\n\n\n\n  \n  \n    Great for night and even day use!!\n  \nReviewed in the United States on September 4, 2024Size: 3 Ounce (Pack of 1)Verified Purchase\n\n\n\n\n\n\n\n  \n  \n    I use it at night, I wake up with the most amazing skin in the morning. It’s smooth, and healthy, and super hydrating. It’s a bit of a buck but you get a bang for your buck for sure! It worked great. Doesn’t have a scent either, so sensitive skin is safe.\n  \nRead more\n  One person found this helpful\n    \n          \n              \n                  Helpful\n              \n          \n      Sending feedback...Thank you for your feedback.Sorry, we failed to record your vote. Please try again\n        Report\n  &lt;img src=\"https://c.media-amazon.com/images/S/amazon-avatars-global/default.png\"/&gt;G. OMeara5.0 out of 5 stars\n\n\n\n\n\n\n\n  \n  \n    Not heavy\n  \nReviewed in the United States on September 7, 2024Size: 3 Ounce (Pack of 1)Verified Purchase\n\n\n\n\n\n\n\n  \n  \n    I don't wear makeup because I hate the feel of things in my face. I also have sensitive skin. This is lightweight and I don't know it's there. The combination of ingredients is perfect for hydrating and renewing my skin with Retinol. The smell is not overpowering.\n  \nRead more\n  One person found this helpful\n    \n          \n              \n                  Helpful\n              \n          \n      Sending feedback...Thank you for your feedback.Sorry, we failed to record your vote. Please try again\n        Report",</v>
      </c>
      <c r="AU49" t="str" cm="1">
        <f t="array" ref="AU49">INDEX($P$43:$P$1000, (ROW()-ROW($AU$1))*6 + 1)</f>
        <v>https://www.amazon.com/CeraVe-Facial-Moisturizing-Lotion-Lightweight/dp/B00365DABC?psc=&amp;linkCode=ll1&amp;tag=dividy-20&amp;linkId=12a299e74a25a0511131abf5959f5d08&amp;language=en_US&amp;ref_=as_li_ss_tl</v>
      </c>
    </row>
    <row r="50" spans="1:47" x14ac:dyDescent="0.2">
      <c r="A50" t="s">
        <v>136</v>
      </c>
      <c r="O50" t="s">
        <v>162</v>
      </c>
      <c r="AO50" t="str" cm="1">
        <f t="array" ref="AO50">INDEX($N$43:$N$1000, (ROW()-ROW($AO$1))*6 + 1)</f>
        <v>https://www.amazon.com/EltaMD-Acne-Prone-Mineral-Based-Dermatologist-Recommended/dp/B002MSN3QQ/ref=zg_bs_g_beauty_d_sccl_49/133-8364463-3604600?psc=</v>
      </c>
      <c r="AP50" t="str" cm="1">
        <f t="array" ref="AP50">INDEX($N$41:$N$1000, (ROW()-ROW($AP$1))*6 + 1)</f>
        <v>EltaMD UV Clear Face Sunscreen, Protects and Calms Sensitive Skin and Acne-Prone Skin, Lightweight, Silky, Dermatologist Recommended</v>
      </c>
      <c r="AQ50" t="str" cm="1">
        <f t="array" ref="AQ50">INDEX($N$40:$N$1000, (ROW()-ROW($AQ$1))*6 + 1)</f>
        <v>https://c.media-amazon.com/images/I/61mZEOjHwKL._AC_UL300_SR300,200_.jpg</v>
      </c>
      <c r="AR50" t="str" cm="1">
        <f t="array" ref="AR50">INDEX($N$42:$N$1000, (ROW()-ROW($AR$1))*6 + 1)</f>
        <v>EltaMD-Acne-Prone-Mineral-Based-Dermatologist-Recommended</v>
      </c>
      <c r="AS50" t="str" cm="1">
        <f t="array" ref="AS50">INDEX($P$41:$P$1000, (ROW()-ROW($AS$1))*6 + 1)</f>
        <v xml:space="preserve">    "productDetails": "DESCRIPTION EltaMD UV Clear Face Sunscreen is an oil free sunscreen made with Zinc Oxide. This SPF 46 facial sunscreen is lightweight and silky and helps calm and protect sensitive skin types prone to acne, rosacea and discoloration. BENEFITS Helps protect against breakouts and is an essential acne sunscreen for those with acne prone skin care concerns SUGGESTED USE Apply per directions to help prevent sunburn. Reapply at least every 2 hours.",</v>
      </c>
      <c r="AT50" t="str" cm="1">
        <f t="array" ref="AT50">INDEX($P$42:$P$1000, (ROW()-ROW($AT$1))*6 + 1)</f>
        <v xml:space="preserve">    "customerReviews": "&lt;img src=\"https://c.media-amazon.com/images/S/amazon-avatars-global/default.png\"/&gt;Human5.0 out of 5 stars\n\n\n\n\n\n\n\n  \n  \n    No rash!!!\n  \nReviewed in the United States on September 10, 2024Size: 1.7 Ounce (Pack of 1)Verified Purchase\n\n\n\n\n\n\n\n  \n  \n    This is the first face sunscreen I’ve ever tried that has not given me a rash! I’m elated! Seriously, I’ve been through 5+ brands at this point, some pretty expensive, I’m so happy I found my new holy grail of face sunscreen.It has a lovely delicate smell, absorbs perfectly and quickly, and moisturizes as well.Yes, it’s expensive, but the protection it offers while cooperating with my skin makes it SO worth it. I imagine I will buy 1-2 bottles per year, which is a fine investment!Easy 5/5 ⭐️\n  \nRead more\n  \n    \n          \n              \n                  Helpful\n              \n          \n      Sending feedback...Thank you for your feedback.Sorry, we failed to record your vote. Please try again\n        Report\n  &lt;img src=\"https://c.media-amazon.com/images/S/amazon-avatars-global/default.png\"/&gt;MCleapyear5.0 out of 5 stars\n\n\n\n\n\n\n\n  \n  \n    Expensive but worth it\n  \nReviewed in the United States on September 7, 2024Size: 1.7 Ounce (Pack of 1)Verified Purchase\n\n\n\n\n\n\n\n  \n  \n    This was recommended by my dermatologist and I hesitated buying it b/c it is expensive, but now that I have been using it, it is well worth the money. It leaves my skin moisturized and the 46 SPF does an amazing job of protecting my skin from the sun. You don't need that much, and I was concerned before purchasing it about the expiration date. It doesn't expire until the end of next year, so I'm sure I'll use it all by then without wasting any. Thumbs up from me\n  \nRead more\n  \n    \n          \n              \n                  Helpful\n              \n          \n      Sending feedback...Thank you for your feedback.Sorry, we failed to record your vote. Please try again\n        Report\n  &lt;img src=\"https://c.media-amazon.com/images/S/amazon-avatars-global/default.png\"/&gt;Deb85.0 out of 5 stars\n\n\n\n\n\n\n\n  \n  \n    Great sunscreen\n  \nReviewed in the United States on September 2, 2024Size: 1.7 Ounce (Pack of 1)Verified Purchase\n\n\n\n\n\n\n\n  \n  \n    I really like this brand because I have sensitive skin and break out with the other store bought brands-even the ones for your face! I have used it for years and it protects very well from the sun. It does not sweat into your eyes like the other ones too. My dermatologist sells this at her office so it is highly recommended from the professionals. It is hard to get to the MD office during business hours so it’s nice that I can find it on Amazon. Highly recommended!!!\n  \nRead more\n  3 people found this helpful\n    \n          \n              \n                  Helpful\n              \n          \n      Sending feedback...Thank you for your feedback.Sorry, we failed to record your vote. Please try again\n        Report\n  &lt;img src=\"https://c.media-amazon.com/images/S/amazon-avatars-global/d9a2cb2d-6c5c-4a5a-ae14-5791de111aec._CR0%2C0%2C376%2C376_UX460_.jpg\"/&gt;Deanie5.0 out of 5 stars\n\n\n\n\n\n\n\n  \n  \n    My dermatologist recommends this sunscreen\n  \nReviewed in the United States on July 20, 2024Size: 1.7 Ounce (Pack of 1)Verified Purchase\n\n\n\n\n\n\n\n  \n  \n    This is my 6th or 7th  purchase of this sunscreen. Ive been using it for thelast t 15 years. I use it and my husband uses it when he drives and when he rides his Harley, and I've gifted it. I use it before I go in the pool, reapply after 40 minutes, and leave one in my car as well for the top of my hands to apply before I start driving. I'm 73 and have 3 itsy bitsy dark dots on my right hand. Years ago I purchased a long sleeve bathing suit that keeps out the Ultra Violet rays. It's amazing but it really does keep them out.The Ultra Violet rays from the Ultra Violet rays that come through your windshield and car windows also damage your skin. Luckily, I have some very tiny spots on my face which is a miracle. My husband didn't used it until a year ago. He has significant dark spots on the left side of his face from the sun while driving. I had him use a skin lightener that worked to lighten them up. The dark (lightened) spots have not darkened again. I'm repeating myself but remember the sun still gets you through the windows of your car. If I didn't use it I'm certain by now I would have black spots all over my hands and face. Most people, not all, who drive or lay in the sun and don't use sunscreen may attest to having dark spots. I was a sun worshippers starting at 17 and live in Southern California 14 minutes from the beach. I did not use sunscreen as a teen and my chest has lots of dark spots. We get some intense sun exposure. You also get the suns Ultra Violet rays  on overcast days so use sunscreen.\n  \nRead more\n  43 people found this helpful\n    \n          \n              \n                  Helpful\n              \n          \n      Sending feedback...Thank you for your feedback.Sorry, we failed to record your vote. Please try again\n        Report\n  &lt;img src=\"https://c.media-amazon.com/images/S/amazon-avatars-global/default.png\"/&gt;Jessey4.0 out of 5 stars\n\n\n\n\n\n\n\n  \n  \n    Makes you look better\n  \nReviewed in the United States on September 3, 2024Size: 1.7 Ounce (Pack of 1)Verified Purchase\n\n\n\n\n\n\n\n  \n  \n    Didn’t dig it first couple tries but now I love it, makes me feel more handsome if that makes any sense, I even put it on before a night out w the wifey Lol. 4 stars cause it can have the tendency to leave a slight cast if you overdue it, specially if not clean shaven. Overall really good product.\n  \nRead more\n  \n    \n          \n              \n                  Helpful\n              \n          \n      Sending feedback...Thank you for your feedback.Sorry, we failed to record your vote. Please try again\n        Report\n  &lt;img src=\"https://c.media-amazon.com/images/S/amazon-avatars-global/default.png\"/&gt;AmazonShopper#15.0 out of 5 stars\n\n\n\n\n\n\n\n  \n  \n    Best I’ve used for oily skin\n  \nReviewed in the United States on July 31, 2024Size: 1.7 Fl Oz (Pack of 2)Verified Purchase\n\n\n\n\n\n\n\n  \n  \n    I’ve been using this product close to 10 years and it is the best I’ve found for my oily, highly acne prone, yet middle aged skin. I currently have relatively fair skin, but am typically an almost medium with warm undertones, and this doesn’t leave Any white cast.While it dries down completely after a few minutes, it does leave the slightest sheen to my skin (see attached photo), but it’s not bad and it is easily covered by a little powder or liquid foundation. I don’t feel it at all once applied - it just feels like a lightweight moisturizer. But You would likely need a moisturizer if you have dry skin.Because it doesn’t have a matte finish, I have continued to try several sunscreens every year for the past 10 years, and nothing has come close to this product. Anything that mattifies typically has silica, which causes enhanced oiliness on my face after several hours. So, this has remained my fave go to facial sunscreen.In the attached photo I am not wearing any makeup over the product.\n  \nRead more\n\n\n\n\n\n\n\n\n\n\n\n \n  \t\t \n\n\n\n\n    \n        \n        \n            \n        \n            \n        \n        \n            \n            \n        \n        \n            \n            \n        \n    \n    \n        \n\n            \n                &lt;img src=\"https://c.media-amazon.com/images/S/amazon-avatars-global/default.png\"/&gt;AmazonShopper#1\n            \n\n            5.0 out of 5 stars\n            \n                Best I’ve used for oily skin\n            \n            \n            \n                \n                    \n                        \n                        \n                            \n                                \n                                \n                                    Reviewed in the United States on July 31, 2024\n                                \n                            \n                        \n                    \n                \n            \n        \n        \n            I’ve been using this product close to 10 years and it is the best I’ve found for my oily, highly acne prone, yet middle aged skin. I currently have relatively fair skin, but am typically an almost medium with warm undertones, and this doesn’t leave Any white cast.While it dries down completely after a few minutes, it does leave the slightest sheen to my skin (see attached photo), but it’s not bad and it is easily covered by a little powder or liquid foundation. I don’t feel it at all once applied - it just feels like a lightweight moisturizer. But You would likely need a moisturizer if you have dry skin.Because it doesn’t have a matte finish, I have continued to try several sunscreens every year for the past 10 years, and nothing has come close to this product. Anything that mattifies typically has silica, which causes enhanced oiliness on my face after several hours. So, this has remained my fave go to facial sunscreen.In the attached photo I am not wearing any makeup over the product.\n        \n        \n            \n                Images in this review\n            \n            \n                \n                    \n                        \n                    \n                \n            \n        \n    \n        \n    \n\n\n\n\n\n   function toggleSeeAllView() {\n       P.when('A', 'cr-image-popover-controller').execute(function(A, imagePopoverController) {\n          imagePopoverController.toggleSeeAllView(true);\n       });\n   }\n\n\n       &lt;img alt=\"Customer image\" src=\"https://c.media-amazon.com/images/I/71UL5-RiKoL._SY88.jpg\" height=\"88\" width=\"100%\"/&gt;\n\n        P.when('A', 'cr-image-popover-controller').execute(function(A, imagePopoverController) {\n          A.on(\"a:popover:beforeShow:R3V2Z305IV4GGI_gallerySection_main\", function(data) {\n            imagePopoverController.initImagePopover(\"R3V2Z305IV4GGI\", \"[https://c.media-amazon.com/images/I/71UL5-RiKoL.jpg]\", data);\n          });\n        });\n    \n\n  21 people found this helpful\n    \n          \n              \n                  Helpful\n              \n          \n      Sending feedback...Thank you for your feedback.Sorry, we failed to record your vote. Please try again\n        Report\n  &lt;img src=\"https://c.media-amazon.com/images/S/amazon-avatars-global/default.png\"/&gt;Renew5.0 out of 5 stars\n\n\n\n\n\n\n\n  \n  \n    Wonderful Sunscreen\n  \nReviewed in the United States on September 11, 2024Size: 1.7 Ounce (Pack of 1)Verified Purchase\n\n\n\n\n\n\n\n  \n  \n    My dermatologist recommended this brand. She said I must cover healing scars with SPF sunscreen with zinc to protect the skin.  This one is wonderful.  Feels light and easy to apply, nice texture, is not sticky, and has no white residue.\n  \nRead more\n  \n    \n          \n              \n                  Helpful\n              \n          \n      Sending feedback...Thank you for your feedback.Sorry, we failed to record your vote. Please try again\n        Report\n  &lt;img src=\"https://c.media-amazon.com/images/S/amazon-avatars-global/default.png\"/&gt;Mel5.0 out of 5 stars\n\n\n\n\n\n\n\n  \n  \n    Best spf under makeup!!!\n  \nReviewed in the United States on August 10, 2024Size: 1.7 Ounce (Pack of 1)Verified Purchase\n\n\n\n\n\n\n\n  \n  \n    I have tried and tested at least 20 different face spf products under makeup. This is by far the best!! It looks great under foundation. It is not sticky, and doesn't leave a white cast. It glides on easy over moisturizer, and is so light!! It doesnt have a fragrance either. I'm so glad I finally decided to give this spf a try. You won't be disappointed!This is better than supergoop, cerave, elf, naked sundays, la Roche posay, and neutrogina spf products. I have tried them all from low price to high, and this beats them all. I'm so happy with this product! I finally found an spf face product that doesn't leave my face shiny, and sticky. It looks natural under foundation, with no pulling.Here is your sign to buy elta MD.\n  \nRead more\n  17 people found this helpful\n    \n          \n              \n                  Helpful\n              \n          \n      Sending feedback...Thank you for your feedback.Sorry, we failed to record your vote. Please try again\n        Report",</v>
      </c>
      <c r="AU50" t="str" cm="1">
        <f t="array" ref="AU50">INDEX($P$43:$P$1000, (ROW()-ROW($AU$1))*6 + 1)</f>
        <v>https://www.amazon.com/EltaMD-Acne-Prone-Mineral-Based-Dermatologist-Recommended/dp/B002MSN3QQ?psc=&amp;linkCode=ll1&amp;tag=dividy-20&amp;linkId=d31df8244030aa21ea1a447df9261620&amp;language=en_US&amp;ref_=as_li_ss_tl</v>
      </c>
    </row>
    <row r="51" spans="1:47" x14ac:dyDescent="0.2">
      <c r="A51" t="s">
        <v>135</v>
      </c>
      <c r="E51" t="str">
        <f t="shared" ref="E51" si="9">J51&amp;$B$37&amp;B54&amp;K51</f>
        <v>&lt;a href="/Beauty_and_Personal_Care1/eos-Cashmere-Moisture-Lightweight-Non-Greasy"&gt;&lt;div class="product-card"&gt;</v>
      </c>
      <c r="J51" t="s">
        <v>146</v>
      </c>
      <c r="K51" t="s">
        <v>145</v>
      </c>
      <c r="O51" s="7"/>
      <c r="AO51" t="str" cm="1">
        <f t="array" ref="AO51">INDEX($N$43:$N$1000, (ROW()-ROW($AO$1))*6 + 1)</f>
        <v>https://www.amazon.com/CeraVe-Salicylic-Cleanser-Exfoliating-Fragrance/dp/B08CQ9T6KN/ref=zg_bs_g_beauty_d_sccl_50/133-8364463-3604600?psc=</v>
      </c>
      <c r="AP51" t="str" cm="1">
        <f t="array" ref="AP51">INDEX($N$41:$N$1000, (ROW()-ROW($AP$1))*6 + 1)</f>
        <v>CeraVe SA Cleanser | Salicylic Acid Cleanser with Hyaluronic Acid, Niacinamide &amp; Ceramides| BHA Exfoliant for Face | Fragrance Free Non-Comedogenic | 16 Ounce</v>
      </c>
      <c r="AQ51" t="str" cm="1">
        <f t="array" ref="AQ51">INDEX($N$40:$N$1000, (ROW()-ROW($AQ$1))*6 + 1)</f>
        <v>https://c.media-amazon.com/images/I/613XoGQZE9L._AC_UL300_SR300,200_.jpg</v>
      </c>
      <c r="AR51" t="str" cm="1">
        <f t="array" ref="AR51">INDEX($N$42:$N$1000, (ROW()-ROW($AR$1))*6 + 1)</f>
        <v>CeraVe-Salicylic-Cleanser-Exfoliating-Fragrance</v>
      </c>
      <c r="AS51" t="str" cm="1">
        <f t="array" ref="AS51">INDEX($P$41:$P$1000, (ROW()-ROW($AS$1))*6 + 1)</f>
        <v xml:space="preserve">    "productDetails": "About this item                   [ EXFOLIATING FACE WASH ] Salicylic acid (SA) is a beta hydroxy acid (BHA), an effective exfoliator that removes dead skin cells and promotes radiance. Salicylic acid acts as a chemical exfoliant which feels less harsh than physical ones like face scrubs     [ FOAMING CLEANSER ] Dispenses as a clear gel and transforms into a foaming face wash as you lather. With hyaluronic acid, niacinamide, and vitamin D, this facial cleanser cleanses, exfoliates, and hydrates skin without leaving a stripped &amp; tight feeling     [ FACE EXFOLIATOR FOR ACNE PRONE SKIN ] This face cleanser is suitable for acne prone, oily skin and even those with psoriasis. Cerave SA skin care products provide exfoliation and skin relief to dry skin, rough and bumpy skin, and all other skin types     [ 3 ESSENTIAL CERAMIDES ] Ceramides are found naturally in the skin and make up 50% of the lipids in the skin barrier. All CeraVe products, formulated with three essential ceramides (1, 3, 6-II)to help maintain the skin’s natural barrier.     [ DEVELOPED WITH DERMATOLOGISTS &amp; #1 DERMATOLOGIST RECOMMENDED SKINCARE BRAND ] CeraVe Skincare is developed with dermatologists and has products suitable for dry skin; sensitive skin; oily skin; acne-prone; and more. FSA Eligible &amp; HSA Eligible       \n                            ›  See more product details",</v>
      </c>
      <c r="AT51" t="str" cm="1">
        <f t="array" ref="AT51">INDEX($P$42:$P$1000, (ROW()-ROW($AT$1))*6 + 1)</f>
        <v xml:space="preserve">    "customerReviews": "&lt;img src=\"https://c.media-amazon.com/images/S/amazon-avatars-global/default.png\"/&gt;Jess T5.0 out of 5 stars\n\n\n\n\n\n\n\n  \n  \n    Gentle Yet Effective Cleanser - Perfect for Sensitive Skin!\n  \nReviewed in the United States on September 7, 2024Scent: Fragrance FreeSize: 8 Ounce (Pack of 1)Verified Purchase\n\n\n\n\n\n\n\n  \n  \n    I’ve been using the CeraVe Salicylic Acid Fragrance-Free Cleanser for a few weeks now, and I’m really impressed! It’s gentle enough for daily use, even on my sensitive skin, but it still provides a deep cleanse. The salicylic acid helps keep my pores clear and has noticeably reduced breakouts without drying out my skin.One of my favorite things about this cleanser is that it’s fragrance-free, which makes it ideal for anyone with sensitive skin or who prefers products without strong scents. It also contains ceramides, which leave my skin feeling soft and hydrated after every wash.If you’re looking for a mild yet effective cleanser that helps with acne and leaves your skin feeling smooth, I highly recommend giving this a try. It’s become a staple in my skincare routine!\n  \nRead more\n  \n    \n          \n              \n                  Helpful\n              \n          \n      Sending feedback...Thank you for your feedback.Sorry, we failed to record your vote. Please try again\n        Report\n  &lt;img src=\"https://c.media-amazon.com/images/S/amazon-avatars-global/default.png\"/&gt;Nyand5.0 out of 5 stars\n\n\n\n\n\n\n\n  \n  \n    Daughter loves it\n  \nReviewed in the United States on July 20, 2024Scent: Fragrance FreeSize: 8 Ounce (Pack of 1)Verified Purchase\n\n\n\n\n\n\n\n  \n  \n    My daughter is not a huge fan of facial care routines but will use this cleanser every day.  It has changed her mind, and it works well.  Her face is not too anything (dry, oily) - just soft, clean.  It has reduced the look of her nose blackheads.  I will be buying this again.\n  \nRead more\n  9 people found this helpful\n    \n          \n              \n                  Helpful\n              \n          \n      Sending feedback...Thank you for your feedback.Sorry, we failed to record your vote. Please try again\n        Report\n  &lt;img src=\"https://c.media-amazon.com/images/S/amazon-avatars-global/default.png\"/&gt;Ozark Trails5.0 out of 5 stars\n\n\n\n\n\n\n\n  \n  \n    The ingredients are gentle to the skin.\n  \nReviewed in the United States on August 30, 2024Scent: Fragrance FreeSize: 16 Fl Oz (Pack of 1)Verified Purchase\n\n\n\n\n\n\n\n  \n  \n    Excellent product because it gently exfoliates yourFor your whole body. You'll see a big difference right away. I really like it.it keeps my skin dry and soft. For what it does it's worth the price.\n  \nRead more\n  One person found this helpful\n    \n          \n              \n                  Helpful\n              \n          \n      Sending feedback...Thank you for your feedback.Sorry, we failed to record your vote. Please try again\n        Report\n  &lt;img src=\"https://c.media-amazon.com/images/S/amazon-avatars-global/default.png\"/&gt;Leah Liu4.0 out of 5 stars\n\n\n\n\n\n\n\n  \n  \n    Great product great price\n  \nReviewed in the United States on July 4, 2024Scent: Fragrance FreeSize: 16 Fl Oz (Pack of 1)Verified Purchase\n\n\n\n\n\n\n\n  \n  \n    I've been using the CeraVe SA Cleanser and it's been pretty great. It's got salicylic acid to keep my face clear and smooth, and the hyaluronic acid and ceramides make sure my skin stays hydrated. Plus, it's fragrance-free and doesn't clog pores, which is awesome for my sensitive skin. Overall, if you're looking for a gentle exfoliating cleanser that does the job without any fuss, this one's worth checking out!\n  \nRead more\n  11 people found this helpful\n    \n          \n              \n                  Helpful\n              \n          \n      Sending feedback...Thank you for your feedback.Sorry, we failed to record your vote. Please try again\n        Report\n  &lt;img src=\"https://c.media-amazon.com/images/S/amazon-avatars-global/default.png\"/&gt;Jaelina5.0 out of 5 stars\n\n\n\n\n\n\n\n  \n  \n    This is my go to!\n  \nReviewed in the United States on August 2, 2024Scent: Fragrance FreeSize: 16 Fl Oz (Pack of 1)Verified Purchase\n\n\n\n\n\n\n\n  \n  \n    I've been using this product for a long time. Recently I switched to a different cleanser of the same brand due to running out, and I could see the effects of what the SA cleanser did for me in less than a week! My skin is currently so riddled with acne and black heads. The only thing that I switched was using a new cleanser, so I threw that new bottle out and reordered this! I've always bought it in stores but I needed to get this pronto!I love the design, it fits in well anywhere since it's a rectangular bottle, and it has a pump to dispense. It comes out like almost like shampoo, and as you're washing it doesn't really foam, it just gets sudsy.The value size bottle lasts forever even with daily use between my Fiancé and I, using one pump, so it is most definitely a budget friendly cleanser. The bottle says non-drying, but it does a little bit with daily use so I always pair it with a moisturizer since I don't have oily skin. It's Salicylic Acid the helps to exfoliate the skin to remove buildup of oil and dirt to make your skin soft and clear. Plus it's made in USA!!\n  \nRead more\n\n\n\n\n\n\n\n\n\n\n\n \n  \t\t \n\n\n\n\n    \n        \n        \n            \n        \n            \n        \n        \n            \n            \n        \n        \n            \n            \n        \n    \n    \n        \n\n            \n                &lt;img src=\"https://c.media-amazon.com/images/S/amazon-avatars-global/default.png\"/&gt;Jaelina\n            \n\n            5.0 out of 5 stars\n            \n                This is my go to!\n            \n            \n            \n                \n                    \n                        \n                        \n                            \n                                \n                                \n                                    Reviewed in the United States on August 2, 2024\n                                \n                            \n                        \n                    \n                \n            \n        \n        \n            I've been using this product for a long time. Recently I switched to a different cleanser of the same brand due to running out, and I could see the effects of what the SA cleanser did for me in less than a week! My skin is currently so riddled with acne and black heads. The only thing that I switched was using a new cleanser, so I threw that new bottle out and reordered this! I've always bought it in stores but I needed to get this pronto!I love the design, it fits in well anywhere since it's a rectangular bottle, and it has a pump to dispense. It comes out like almost like shampoo, and as you're washing it doesn't really foam, it just gets sudsy.The value size bottle lasts forever even with daily use between my Fiancé and I, using one pump, so it is most definitely a budget friendly cleanser. The bottle says non-drying, but it does a little bit with daily use so I always pair it with a moisturizer since I don't have oily skin. It's Salicylic Acid the helps to exfoliate the skin to remove buildup of oil and dirt to make your skin soft and clear. Plus it's made in USA!!\n        \n        \n            \n                Images in this review\n            \n            \n                \n                    \n                        \n                    \n                \n            \n        \n    \n        \n    \n\n\n\n\n\n   function toggleSeeAllView() {\n       P.when('A', 'cr-image-popover-controller').execute(function(A, imagePopoverController) {\n          imagePopoverController.toggleSeeAllView(true);\n       });\n   }\n\n\n       &lt;img alt=\"Customer image\" src=\"https://c.media-amazon.com/images/I/61XbQ0H79eL._SY88.jpg\" height=\"88\" width=\"100%\"/&gt;\n\n        P.when('A', 'cr-image-popover-controller').execute(function(A, imagePopoverController) {\n          A.on(\"a:popover:beforeShow:R3REB4ZSSZ83RU_gallerySection_main\", function(data) {\n            imagePopoverController.initImagePopover(\"R3REB4ZSSZ83RU\", \"[https://c.media-amazon.com/images/I/61XbQ0H79eL.jpg]\", data);\n          });\n        });\n    \n\n  10 people found this helpful\n    \n          \n              \n                  Helpful\n              \n          \n      Sending feedback...Thank you for your feedback.Sorry, we failed to record your vote. Please try again\n        Report\n  &lt;img src=\"https://c.media-amazon.com/images/S/amazon-avatars-global/default.png\"/&gt;Aristolea5.0 out of 5 stars\n\n\n\n\n\n\n\n  \n  \n    Works great!\n  \nReviewed in the United States on August 31, 2024Scent: Fragrance FreeSize: 16 Fl Oz (Pack of 1)Verified Purchase\n\n\n\n\n\n\n\n  \n  \n    I use this every morning, and while I do use other products as well I can say I’ve not had a breakout since I switched from another CeraVe cleanser in the mornings (I still use a different one at night).I have combination skin and have struggled with breakouts as an adult, but now I don’t — and my skin looks much better! I actually stopped wearing foundation altogether because I no longer have any trouble spots to cover up!Again, I don’t use this product in isolation — but I am very happy with my skin, and with the product itself. It feels like it is removing excess oil, but it doesn’t leave my skin feeling dry at all — nor does it cause me any rash or discomfort. Highly recommend!\n  \nRead more\n  4 people found this helpful\n    \n          \n              \n                  Helpful\n              \n          \n      Sending feedback...Thank you for your feedback.Sorry, we failed to record your vote. Please try again\n        Report\n  &lt;img src=\"https://c.media-amazon.com/images/S/amazon-avatars-global/112a2c31-95af-4f5a-bf3d-db52cf30878e._CR0%2C26%2C281%2C281_UX460_.jpg\"/&gt;Melissa5.0 out of 5 stars\n\n\n\n\n\n\n\n  \n  \n    I bought this because of the good price.\n  \nReviewed in the United States on August 27, 2024Scent: Fragrance FreeSize: 16 Fl Oz (Pack of 1)Verified Purchase\n\n\n\n\n\n\n\n  \n  \n    I usually buy the CeraVe cream to foam cleanser. It removes makeup really well and moisturizes my sensitive skin without irritating it.This SA cleanser was on lightning deal so I bought it. I am using it for my neck chest arms etc. it is doing a fantastic job of smoothing and softening my older skin. I am very pleased with it. I have rosacea and sensitive facial skin so I have sparingly used it on days when I haven't worn makeup. It hasn't really irritated my face but I think using it on my face more than once a week it could. But I haven't experienced that yet. Anyway, it's a good product and does what it is supposed to do. I am pleased. CeraVe is a fantastic skin line.\n  \nRead more\n  2 people found this helpful\n    \n          \n              \n                  Helpful\n              \n          \n      Sending feedback...Thank you for your feedback.Sorry, we failed to record your vote. Please try again\n        Report\n  &lt;img src=\"https://c.media-amazon.com/images/S/amazon-avatars-global/default.png\"/&gt;Nerd105.0 out of 5 stars\n\n\n\n\n\n\n\n  \n  \n    Been buying this brand since 2020!!\n  \nReviewed in the United States on August 29, 2024Scent: Fragrance FreeSize: 16 Fl Oz (Pack of 1)Verified Purchase\n\n\n\n\n\n\n\n  \n  \n    I love this cleanser during the 2020 lockdown a lot of us lady started getting into skin care because we had so much time to start truly investing in our selves. this cleanser leaves, my skin soft, does not cause dryness, does foam!! And the pump works as it should. this cleanser is a water based cleanser so no oil if you deal with acne!! The texture is perfect and overall my favorite product when washing my face!!\n  \nRead more\n  One person found this helpful\n    \n          \n              \n                  Helpful\n              \n          \n      Sending feedback...Thank you for your feedback.Sorry, we failed to record your vote. Please try again\n        Report",</v>
      </c>
      <c r="AU51" t="str" cm="1">
        <f t="array" ref="AU51">INDEX($P$43:$P$1000, (ROW()-ROW($AU$1))*6 + 1)</f>
        <v>https://www.amazon.com/CeraVe-Salicylic-Cleanser-Exfoliating-Fragrance/dp/B08CQ9T6KN?psc=&amp;linkCode=ll1&amp;tag=dividy-20&amp;linkId=a14c820023e0ccd34c7af76469171403&amp;language=en_US&amp;ref_=as_li_ss_tl</v>
      </c>
    </row>
    <row r="52" spans="1:47" x14ac:dyDescent="0.2">
      <c r="A52" t="s">
        <v>2480</v>
      </c>
      <c r="B52" t="str">
        <f t="shared" ref="B52" si="10">MID(A52, FIND("https://", A52), IFERROR(FIND(".jpg", A52), FIND(".png", A52)) - FIND("https://", A52) + 4)</f>
        <v>https://c.media-amazon.com/images/I/61pp+20Oo0L._AC_UL600_SR600,400_.jpg</v>
      </c>
      <c r="E52" t="str">
        <f t="shared" ref="E52" si="11">J52&amp;B52&amp;K52&amp;B53&amp;L52</f>
        <v>&lt;img src="https://c.media-amazon.com/images/I/61pp+20Oo0L._AC_UL600_SR600,400_.jpg" alt="eos Shea Better Body Lotion- Vanilla Cashmere, 24-Hour Moisture Skin Care, Lightweight &amp; Non-Greasy, Made with Natural Shea, Vegan, 16 fl oz" class="product-image"&gt;</v>
      </c>
      <c r="J52" t="s">
        <v>140</v>
      </c>
      <c r="K52" t="s">
        <v>141</v>
      </c>
      <c r="L52" t="s">
        <v>142</v>
      </c>
      <c r="N52" t="str">
        <f t="shared" ref="N52:N54" si="12">B52</f>
        <v>https://c.media-amazon.com/images/I/61pp+20Oo0L._AC_UL600_SR600,400_.jpg</v>
      </c>
      <c r="O52" t="s">
        <v>341</v>
      </c>
    </row>
    <row r="53" spans="1:47" x14ac:dyDescent="0.2">
      <c r="A53" t="s">
        <v>2481</v>
      </c>
      <c r="B53" t="str">
        <f t="shared" ref="B53" si="13">MID(A53, FIND("""", A53, FIND("name"":", A53)) + 4, LEN(A53) - FIND("""", A53, FIND("name"":", A53)) - 5)</f>
        <v>eos Shea Better Body Lotion- Vanilla Cashmere, 24-Hour Moisture Skin Care, Lightweight &amp; Non-Greasy, Made with Natural Shea, Vegan, 16 fl oz</v>
      </c>
      <c r="E53" t="str">
        <f t="shared" ref="E53" si="14">J53&amp;B53&amp;K53</f>
        <v>&lt;h3 class="product-title"&gt;eos Shea Better Body Lotion- Vanilla Cashmere, 24-Hour Moisture Skin Care, Lightweight &amp; Non-Greasy, Made with Natural Shea, Vegan, 16 fl oz&lt;/h3&gt;</v>
      </c>
      <c r="J53" t="s">
        <v>144</v>
      </c>
      <c r="K53" t="s">
        <v>143</v>
      </c>
      <c r="N53" t="str">
        <f t="shared" si="12"/>
        <v>eos Shea Better Body Lotion- Vanilla Cashmere, 24-Hour Moisture Skin Care, Lightweight &amp; Non-Greasy, Made with Natural Shea, Vegan, 16 fl oz</v>
      </c>
      <c r="O53" t="s">
        <v>2679</v>
      </c>
      <c r="P53" t="str">
        <f>O53</f>
        <v xml:space="preserve">    "productDetails": "About this item                   VANILLA CASHMERE: Our sweet and nuzzly Vanilla Cashmere scent contains fragrance notes of whipped vanilla, soft musk and cozy caramel     24-HOUR MOISTURE FOR YOUR BODY: Soothe and protect your skin with our lightweight and non-greasy lotion. No sticky residue or heaviness, just all-day hydration and smooth skin.     SMOOTH ON: Apply liberally to just-cleaned skin -- we'll do the rest. Pro tip: For an enhanced experience, layer this body lotion with your favorite fragrance     SUSTAINABLE SKIN CARE: Protect and moisturize your skin with 7 nourishing oils + butters, including natural shea butter and shea oil. Our collection of incredible fragrances will delight in application and last all day on skin     ALL-NATURAL SHEA BUTTER: eos products have wild grown, sustainably-sourced 100% natural shea butter to make skin feel moisturized, protected and soft. We are paraben, phthalate and gluten free. Dermatologist-recommended. Vegan. Hypoallergenic. Cruelty-free.       \n                            ›  See more product details",</v>
      </c>
    </row>
    <row r="54" spans="1:47" x14ac:dyDescent="0.2">
      <c r="A54" t="s">
        <v>2482</v>
      </c>
      <c r="B54" t="str">
        <f t="shared" ref="B54" si="15">MID(A54, FIND("amazon.com/", A54) + LEN("amazon.com/"), LEN(A54) - FIND("amazon.com/", A54) - LEN("amazon.com/")-1)</f>
        <v>eos-Cashmere-Moisture-Lightweight-Non-Greasy</v>
      </c>
      <c r="E54" t="str">
        <f t="shared" ref="E54:E55" si="16">J54</f>
        <v>&lt;/div&gt;</v>
      </c>
      <c r="J54" t="s">
        <v>111</v>
      </c>
      <c r="N54" t="str">
        <f t="shared" si="12"/>
        <v>eos-Cashmere-Moisture-Lightweight-Non-Greasy</v>
      </c>
      <c r="O54" t="s">
        <v>2680</v>
      </c>
      <c r="P54" t="str">
        <f>O54</f>
        <v xml:space="preserve">    "customerReviews": "&lt;img src=\"https://c.media-amazon.com/images/S/amazon-avatars-global/a8b2fc97-4705-4f6b-801b-6bf59cb9ff0f._CR0%2C0%2C375%2C375_UX460_.jpg\"/&gt;TRivas5.0 out of 5 stars\n\n\n\n\n\n\n\n  \n  \n    Luxuriously Soft Skin with a Heavenly Scent!\n  \nReviewed in the United States on September 1, 2024Scent: Vanilla CashmereSize: 16 Fl Oz (Pack of 1)Verified Purchase\n\n\n\n\n\n\n\n  \n  \n    The eos Shea Better Body Lotion in Vanilla Cashmere is absolutely divine! The scent is warm, cozy, and perfectly sweet without being overpowering. It leaves my skin feeling incredibly soft and smooth, and the moisture really lasts all day.The lotion is lightweight and absorbs quickly, so it doesn’t leave any greasy residue—just beautifully hydrated skin. I love using it after a shower, and the scent lingers just enough to feel comforting throughout the day. If you’re looking for a body lotion that offers both luxurious moisture and a delightful fragrance, this is the one. Highly recommend!\n  \nRead more\n  8 people found this helpful\n    \n          \n              \n                  Helpful\n              \n          \n      Sending feedback...Thank you for your feedback.Sorry, we failed to record your vote. Please try again\n        Report\n  &lt;img src=\"https://c.media-amazon.com/images/S/amazon-avatars-global/default.png\"/&gt;SweetHeart235.0 out of 5 stars\n\n\n\n\n\n\n\n  \n  \n    It smells so good!\n  \nReviewed in the United States on September 11, 2024Scent: Vanilla CashmereSize: 16 Fl Oz (Pack of 1)Verified Purchase\n\n\n\n\n\n\n\n  \n  \n    I seen one of my favorite influencers rave about this lotion and had to give it a try. The same day I received it I used it right after showering, and have been using it ever since. It distributes the right amount with every pump. I can do a full leg thigh and bottom, which is one pump of this creamy lotion. I’ve been consistently using the lotion for about three weeks now. And the smell is amazing, and at least my skin with  such a natural glow. This lotion is thick, but not greasy at all. It glides on my skin and truly after a week I feel the softness of my skin due to this lotion, locking in the moisture, even after taking off my clothes I noticed that my clothes smelt like the lotion, But did not leave a greasy residue on my clothes. I would definitely recommend for anyone who may have dry skin or just want a lotion that truly does lock in the moisture and provides a nice natural glow to their skin. Definitely will order again.Pros:Smells greatGreat amount for the priceSoften skin overtimeGives a great appearance to skinScent is long lastingCons:None\n  \nRead more\n  One person found this helpful\n    \n          \n              \n                  Helpful\n              \n          \n      Sending feedback...Thank you for your feedback.Sorry, we failed to record your vote. Please try again\n        Report\n  &lt;img src=\"https://c.media-amazon.com/images/S/amazon-avatars-global/default.png\"/&gt;Rita5.0 out of 5 stars\n\n\n\n\n\n\n\n  \n  \n    Good but Not Great: Why I Switched to EVIL GOODS\n  \nReviewed in the United States on July 11, 2024Scent: Vanilla CashmereSize: 16 Fl Oz (Pack of 1)Verified Purchase\n\n\n\n\n\n\n\n  \n  \n    I've been using eos Shea Better Body Lotion for a while now. It's pretty good, especially for under $10. The lotion promises 24-hour moisture, and it’s lightweight and non-greasy, which is nice. Made with \"natural\" shea and being vegan, it seemed like a solid choice but after trying something new, I realized there's a lot better out there.Recently, I started using EVIL GOODS Whipped Beef Tallow and Honey Balm https://www.amazon.com/dp/B0CZDGNZLD, and wow, it’s amazing. This stuff is 10 times better than any skincare product I've tried before. Yes, it costs more, but it's totally worth it. The balm has only four of the cleanest, most natural ingredients: grass-fed, grass-finished beef tallow and honey. It's unscented, which is great for my sensitive skin, and it works as a face cream, body lotion, and lip balm all in one.After doing some research, I found out that most typical skincare products are filled with harmful chemicals like phthalates, parabens, and petrochemicals. These chemicals are not good for our skin or our health. The more I read, the more I wanted to switch to something cleaner and more natural.That's where beef tallow comes in. Beef tallow is incredible for your skin. It's packed with vitamins A, D, E, and K, and it's very similar to the natural oils in our skin, which makes it super effective. Using evil goods balm has made my skin feel so much softer and look way healthier. I’ve noticed a huge difference, and my skin looks better than ever.I know eos Shea Better Body Lotion is a decent product, and it’s affordable. But if you can spend a little more, I highly recommend going for EVIL GOODS. The quality and results are just on another level. Plus, with EG, you’re avoiding all those nasty chemicals that are in most other products.So, if you’re looking to really improve your skincare routine, hop on the beef tallow bandwagon. It’s the future of skincare, and it will make you look better than celebrities who get botox. I’ve been so happy with the switch, and I think you will be too. Say goodbye to the harmful stuff and hello to clean, natural, and effective skincare with evil goods. While eos  is okay for the price, EVIL GOODS Whipped Beef Tallow and Honey Balm is a much better investment for your skin. It’s cleaner, more effective, and just feels amazing. Give it a try, and you’ll see what I mean!\n  \nRead more\n\n\n\n\n\n\n\n\n\n\n\n \n  \t\t \n\n\n\n\n    \n        \n        \n            \n        \n            \n        \n        \n            \n            \n        \n        \n            \n            \n        \n    \n    \n        \n\n            \n                &lt;img src=\"https://c.media-amazon.com/images/S/amazon-avatars-global/default.png\"/&gt;Rita\n            \n\n            5.0 out of 5 stars\n            \n                Good but Not Great: Why I Switched to EVIL GOODS\n            \n            \n            \n                \n                    \n                        \n                        \n                            \n                                \n                                \n                                    Reviewed in the United States on July 11, 2024\n                                \n                            \n                        \n                    \n                \n            \n        \n        \n            I've been using eos Shea Better Body Lotion for a while now. It's pretty good, especially for under $10. The lotion promises 24-hour moisture, and it’s lightweight and non-greasy, which is nice. Made with \"natural\" shea and being vegan, it seemed like a solid choice but after trying something new, I realized there's a lot better out there.Recently, I started using EVIL GOODS Whipped Beef Tallow and Honey Balm https://www.amazon.com/dp/B0CZDGNZLD, and wow, it’s amazing. This stuff is 10 times better than any skincare product I've tried before. Yes, it costs more, but it's totally worth it. The balm has only four of the cleanest, most natural ingredients: grass-fed, grass-finished beef tallow and honey. It's unscented, which is great for my sensitive skin, and it works as a face cream, body lotion, and lip balm all in one.After doing some research, I found out that most typical skincare products are filled with harmful chemicals like phthalates, parabens, and petrochemicals. These chemicals are not good for our skin or our health. The more I read, the more I wanted to switch to something cleaner and more natural.That's where beef tallow comes in. Beef tallow is incredible for your skin. It's packed with vitamins A, D, E, and K, and it's very similar to the natural oils in our skin, which makes it super effective. Using evil goods balm has made my skin feel so much softer and look way healthier. I’ve noticed a huge difference, and my skin looks better than ever.I know eos Shea Better Body Lotion is a decent product, and it’s affordable. But if you can spend a little more, I highly recommend going for EVIL GOODS. The quality and results are just on another level. Plus, with EG, you’re avoiding all those nasty chemicals that are in most other products.So, if you’re looking to really improve your skincare routine, hop on the beef tallow bandwagon. It’s the future of skincare, and it will make you look better than celebrities who get botox. I’ve been so happy with the switch, and I think you will be too. Say goodbye to the harmful stuff and hello to clean, natural, and effective skincare with evil goods. While eos  is okay for the price, EVIL GOODS Whipped Beef Tallow and Honey Balm is a much better investment for your skin. It’s cleaner, more effective, and just feels amazing. Give it a try, and you’ll see what I mean!\n        \n        \n            \n                Images in this review\n            \n            \n                \n                    \n                        \n                    \n                \n            \n        \n    \n        \n    \n\n\n\n\n\n   function toggleSeeAllView() {\n       P.when('A', 'cr-image-popover-controller').execute(function(A, imagePopoverController) {\n          imagePopoverController.toggleSeeAllView(true);\n       });\n   }\n\n\n       &lt;img alt=\"Customer image\" src=\"https://c.media-amazon.com/images/I/61p8e6ajpNL._SY88.jpg\" height=\"88\" width=\"100%\"/&gt;\n\n        P.when('A', 'cr-image-popover-controller').execute(function(A, imagePopoverController) {\n          A.on(\"a:popover:beforeShow:RVWI3057WUD8M_gallerySection_main\", function(data) {\n            imagePopoverController.initImagePopover(\"RVWI3057WUD8M\", \"[https://c.media-amazon.com/images/I/61p8e6ajpNL.jpg]\", data);\n          });\n        });\n    \n\n  143 people found this helpful\n    \n          \n              \n                  Helpful\n              \n          \n      Sending feedback...Thank you for your feedback.Sorry, we failed to record your vote. Please try again\n        Report\n  &lt;img src=\"https://c.media-amazon.com/images/S/amazon-avatars-global/default.png\"/&gt;Cathy B.5.0 out of 5 stars\n\n\n\n\n\n\n\n  \n  \n    Obsessed\n  \nReviewed in the United States on September 7, 2024Scent: Vanilla CashmereSize: 16 Fl Oz (Pack of 1)Verified Purchase\n\n\n\n\n\n\n\n  \n  \n    This lotion is my staple lotion. It smells so good and I have received SO many compliments on how amazing it smells. It’s a bit on the sweet side, but I’m in love! It is slightly oily feeling, but more like a buttery soft oil. It lasts pretty much all day also! Such a great product for the small price!\n  \nRead more\n  \n    \n          \n              \n                  Helpful\n              \n          \n      Sending feedback...Thank you for your feedback.Sorry, we failed to record your vote. Please try again\n        Report\n  &lt;img src=\"https://c.media-amazon.com/images/S/amazon-avatars-global/default.png\"/&gt;Amazon Customer5.0 out of 5 stars\n\n\n\n\n\n\n\n  \n  \n    Moisturizing and long lasting scent\n  \nReviewed in the United States on September 8, 2024Scent: Vanilla CashmereSize: 16 Fl Oz (Pack of 1)Verified Purchase\n\n\n\n\n\n\n\n  \n  \n    Honestly, I decided to try this lotion based on social media trends. I love the scent of vanilla and I am a huge fan of BBW’s Warm Vanilla Sugar. With that said, I wasn't sure what to expect with this EOS lotion. I've used their lip balms, but no other skin care products. Wow, I was pleasantly surprised!The texture is creamy, buttery, slightly oily, which makes it moisturizing. It doesn't leave a sticky residue, but I rub it in more than its counterpart so my skin absorbs it well (i.e., no leftover oily residue).Fragrance — When I first tried it, I only used a dime size to see if I could tolerate the scent.  As much as I love vanilla, I do have to be cautious with some fragrances that are overpowering due to asthma. The notes of vanilla is primary, followed by cashmere.  The cashmere is more carmel scented. The scent is warm, comforting and inviting.  It's perfect for all seasons.  And here’s the cherry on top… it's long lasting in comparison to BBW’s WVS. I still alternate between the two, but this is a keeper.\n  \nRead more\n  6 people found this helpful\n    \n          \n              \n                  Helpful\n              \n          \n      Sending feedback...Thank you for your feedback.Sorry, we failed to record your vote. Please try again\n        Report",</v>
      </c>
    </row>
    <row r="55" spans="1:47" x14ac:dyDescent="0.2">
      <c r="A55" t="s">
        <v>2483</v>
      </c>
      <c r="E55" t="str">
        <f t="shared" si="16"/>
        <v>&lt;/a&gt;</v>
      </c>
      <c r="J55" t="s">
        <v>112</v>
      </c>
      <c r="N55" t="str">
        <f t="shared" ref="N55" si="17">MID(A55, FIND("https://", A55), LEN(A55) - FIND("https://", A55) - 1)</f>
        <v>https://www.amazon.com/eos-Cashmere-Moisture-Lightweight-Non-Greasy/dp/B08KT2Z93D/ref=zg_bs_g_beauty_d_sccl_2/133-8364463-3604600?psc=</v>
      </c>
      <c r="O55" t="s">
        <v>2681</v>
      </c>
      <c r="P55" t="str">
        <f>MID(O55, FIND("https://", O55), LEN(O55) - FIND("https://", O55) )</f>
        <v>https://www.amazon.com/eos-Cashmere-Moisture-Lightweight-Non-Greasy/dp/B08KT2Z93D?th=1&amp;linkCode=ll1&amp;tag=dividy-20&amp;linkId=c85caab0e36de42f6f35dc972b78e0db&amp;language=en_US&amp;ref_=as_li_ss_tl</v>
      </c>
    </row>
    <row r="56" spans="1:47" x14ac:dyDescent="0.2">
      <c r="A56" t="s">
        <v>136</v>
      </c>
      <c r="O56" t="s">
        <v>162</v>
      </c>
    </row>
    <row r="57" spans="1:47" x14ac:dyDescent="0.2">
      <c r="A57" t="s">
        <v>135</v>
      </c>
      <c r="E57" t="str">
        <f t="shared" ref="E57" si="18">J57&amp;$B$37&amp;B60&amp;K57</f>
        <v>&lt;a href="/Beauty_and_Personal_Care1/Clean-Skin-Club-Disposable-Sensitive"&gt;&lt;div class="product-card"&gt;</v>
      </c>
      <c r="J57" t="s">
        <v>146</v>
      </c>
      <c r="K57" t="s">
        <v>145</v>
      </c>
      <c r="O57" s="7"/>
    </row>
    <row r="58" spans="1:47" x14ac:dyDescent="0.2">
      <c r="A58" t="s">
        <v>2484</v>
      </c>
      <c r="B58" t="str">
        <f t="shared" ref="B58" si="19">MID(A58, FIND("https://", A58), IFERROR(FIND(".jpg", A58), FIND(".png", A58)) - FIND("https://", A58) + 4)</f>
        <v>https://c.media-amazon.com/images/I/51bryY47IFL._AC_UL600_SR600,400_.jpg</v>
      </c>
      <c r="E58" t="str">
        <f t="shared" ref="E58" si="20">J58&amp;B58&amp;K58&amp;B59&amp;L58</f>
        <v>&lt;img src="https://c.media-amazon.com/images/I/51bryY47IFL._AC_UL600_SR600,400_.jpg" alt="Clean Skin Club Clean Towels XL™, 100% USDA Biobased Face Towel, Disposable Face Towelette, Makeup Remover Dry Wipes, Ultra Soft, 50 Ct, 1 Pack" class="product-image"&gt;</v>
      </c>
      <c r="J58" t="s">
        <v>140</v>
      </c>
      <c r="K58" t="s">
        <v>141</v>
      </c>
      <c r="L58" t="s">
        <v>142</v>
      </c>
      <c r="N58" t="str">
        <f t="shared" ref="N58:N60" si="21">B58</f>
        <v>https://c.media-amazon.com/images/I/51bryY47IFL._AC_UL600_SR600,400_.jpg</v>
      </c>
      <c r="O58" t="s">
        <v>341</v>
      </c>
      <c r="AO58" t="s">
        <v>331</v>
      </c>
    </row>
    <row r="59" spans="1:47" x14ac:dyDescent="0.2">
      <c r="A59" t="s">
        <v>2485</v>
      </c>
      <c r="B59" t="str">
        <f t="shared" ref="B59" si="22">MID(A59, FIND("""", A59, FIND("name"":", A59)) + 4, LEN(A59) - FIND("""", A59, FIND("name"":", A59)) - 5)</f>
        <v>Clean Skin Club Clean Towels XL™, 100% USDA Biobased Face Towel, Disposable Face Towelette, Makeup Remover Dry Wipes, Ultra Soft, 50 Ct, 1 Pack</v>
      </c>
      <c r="E59" t="str">
        <f t="shared" ref="E59" si="23">J59&amp;B59&amp;K59</f>
        <v>&lt;h3 class="product-title"&gt;Clean Skin Club Clean Towels XL™, 100% USDA Biobased Face Towel, Disposable Face Towelette, Makeup Remover Dry Wipes, Ultra Soft, 50 Ct, 1 Pack&lt;/h3&gt;</v>
      </c>
      <c r="J59" t="s">
        <v>144</v>
      </c>
      <c r="K59" t="s">
        <v>143</v>
      </c>
      <c r="N59" t="str">
        <f t="shared" si="21"/>
        <v>Clean Skin Club Clean Towels XL™, 100% USDA Biobased Face Towel, Disposable Face Towelette, Makeup Remover Dry Wipes, Ultra Soft, 50 Ct, 1 Pack</v>
      </c>
      <c r="O59" t="s">
        <v>2682</v>
      </c>
      <c r="P59" t="str">
        <f>O59</f>
        <v xml:space="preserve">    "productDetails": "About this item                   50 Dermatologist tested and approved biobased face towels.     ⁠Clinically shown to help individuals achieve visibly clearer skin, less irritation, and to reduce the appearance of redness.     Always have a clean, bacteria free towel for drying your face.     Advanced cellulose fiber technology designed to support overall skin health and skin barrier function.     ⁠100% vegan &amp; cruelty free.       \n                            ›  See more product details",</v>
      </c>
      <c r="AO59" t="s">
        <v>332</v>
      </c>
    </row>
    <row r="60" spans="1:47" x14ac:dyDescent="0.2">
      <c r="A60" t="s">
        <v>2486</v>
      </c>
      <c r="B60" t="str">
        <f t="shared" ref="B60" si="24">MID(A60, FIND("amazon.com/", A60) + LEN("amazon.com/"), LEN(A60) - FIND("amazon.com/", A60) - LEN("amazon.com/")-1)</f>
        <v>Clean-Skin-Club-Disposable-Sensitive</v>
      </c>
      <c r="E60" t="str">
        <f t="shared" ref="E60:E61" si="25">J60</f>
        <v>&lt;/div&gt;</v>
      </c>
      <c r="J60" t="s">
        <v>111</v>
      </c>
      <c r="N60" t="str">
        <f t="shared" si="21"/>
        <v>Clean-Skin-Club-Disposable-Sensitive</v>
      </c>
      <c r="O60" t="s">
        <v>2683</v>
      </c>
      <c r="P60" t="str">
        <f>O60</f>
        <v xml:space="preserve">    "customerReviews": "&lt;img src=\"https://c.media-amazon.com/images/S/amazon-avatars-global/d0e1c03c-2559-42c5-b420-9b4c1a1df5f6._CR0%2C32%2C269%2C269_UX460_.jpg\"/&gt;Tisha5.0 out of 5 stars\n\n\n\n\n\n\n\n  \n  \n    “Soft, Hygienic, and Eco-Friendly: The Perfect Face Towels!”\n  \nReviewed in the United States on August 24, 2024Pattern Name: 50 Count (Pack of 1)Verified Purchase\n\n\n\n\n\n\n\n  \n  \n    Softness and Comfort: The Clean Skin Club Clean Towels XL™ are incredibly soft and gentle on the skin, making them perfect for sensitive or acne-prone skin. Unlike regular washcloths, these towels are ultra-soft and non-abrasive, so they cleanse your face without causing any irritation. Whether you’re using them to remove makeup, apply toner, or dry your face, these towels provide a luxurious feel that you’ll love.Hygiene: One of the standout features of these towels is their disposability, which ensures that you’re using a fresh, clean towel every time. This is particularly beneficial for those concerned about maintaining clear skin, as reusing traditional towels can harbor bacteria that contribute to breakouts. These towels offer a simple solution to maintaining optimal hygiene in your skincare routine.Size and Durability: The XL size of these towels is perfect for covering your entire face, and there’s plenty of surface area to remove makeup, cleanse, or apply skincare products. Despite being disposable, they are surprisingly durable and don’t tear or fall apart during use. They’re strong enough to handle even the toughest makeup removal tasks, including waterproof mascara and long-lasting foundations.Biobased and Eco-Friendly: These towels are made from 100% USDA-certified biobased material, which means they’re not only good for your skin but also environmentally friendly. The fact that they’re biodegradable adds peace of mind, knowing that you’re not contributing to unnecessary waste. It’s a great option for those looking to make their skincare routine more sustainable without compromising on quality.Versatility: These towels are incredibly versatile and can be used in multiple ways. They work wonderfully as makeup remover wipes, cleansing cloths, or even as a gentle exfoliating tool when paired with your favorite cleanser. Their strength and softness make them suitable for a variety of tasks beyond just facial care, like cleaning delicate items or baby care.Packaging: The towels come in a neat, compact box that makes them easy to store and access. The packaging is designed to keep the towels clean and ready to use, and the box is small enough to fit on your bathroom counter or in a drawer. The 50-count pack is convenient and ensures you have a good supply on hand for daily use.Value for Money: While disposable, these towels are a worthwhile investment for those who prioritize skin hygiene and quality. The price reflects the excellent quality and the peace of mind that comes with using a fresh towel each time. Given the benefits they provide, they offer great value for anyone serious about their skincare routine.Conclusion: The Clean Skin Club Clean Towels XL™ are a fantastic addition to any skincare regimen. They are soft, hygienic, eco-friendly, and versatile, making them perfect for anyone looking to elevate their skincare routine. Whether you’re concerned about acne, sensitive skin, or simply want a more hygienic option for face towels, these disposable face towels are a game-changer. Highly recommended for anyone who values clean skin and sustainability!\n  \nRead more\n  18 people found this helpful\n    \n          \n              \n                  Helpful\n              \n          \n      Sending feedback...Thank you for your feedback.Sorry, we failed to record your vote. Please try again\n        Report\n  &lt;img src=\"https://c.media-amazon.com/images/S/amazon-avatars-global/default.png\"/&gt;A. T.5.0 out of 5 stars\n\n\n\n\n\n\n\n  \n  \n    The Best Ever!!!!\n  \nReviewed in the United States on August 18, 2024Pattern Name: 50 Count (Pack of 1)Verified Purchase\n\n\n\n\n\n\n\n  \n  \n    I will never go back to any fad make up remover wash cloth sold since using these.  They are large, and sturdy.  They have almost an exfoliant feel to them with the weave of the cloth and leave my face so incredibly clean.  If I do have to use it again after my first cleanse, it rinses out thoroughly and performs like a dream for the second round.  The best ever for make up removers!!!! I will never be without these.  10 out of 10 stars.\n  \nRead more\n  4 people found this helpful\n    \n          \n              \n                  Helpful\n              \n          \n      Sending feedback...Thank you for your feedback.Sorry, we failed to record your vote. Please try again\n        Report\n  &lt;img src=\"https://c.media-amazon.com/images/S/amazon-avatars-global/default.png\"/&gt;Will5.0 out of 5 stars\n\n\n\n\n\n\n\n  \n  \n    Skincare Game-Changer\n  \nReviewed in the United States on August 18, 2024Pattern Name: 50 Count (Pack of 1)Verified Purchase\n\n\n\n\n\n\n\n  \n  \n    I can't say enough good things about the Clean Skin Club Clean Towels XL™! These disposable face towels have been a game-changer for my skincare routine. The fact that they are 100% USDA Biobased gives me peace of mind knowing that I'm using an environmentally friendly product.Each towel is incredibly soft, durable, and generously sized, making it perfect for thoroughly cleansing my face without any worry of irritation. I love that they are disposable, which means I'm not reusing the same towel and risking bacteria buildup that could lead to breakouts.These towels have made a noticeable difference in the clarity and texture of my skin. I also appreciate the convenience, especially on busy mornings or when I'm traveling. They hold up well even when wet and don't tear easily, unlike other disposable options I've tried.If you're serious about skincare and hygiene, these towels are worth every penny. I highly recommend them!\n  \nRead more\n  15 people found this helpful\n    \n          \n              \n                  Helpful\n              \n          \n      Sending feedback...Thank you for your feedback.Sorry, we failed to record your vote. Please try again\n        Report\n  &lt;img src=\"https://c.media-amazon.com/images/S/amazon-avatars-global/default.png\"/&gt;Inga T. Paris5.0 out of 5 stars\n\n\n\n\n\n\n\n  \n  \n    Great quality\n  \nReviewed in the United States on August 13, 2024Pattern Name: 100 Count (Most Popular!)Verified Purchase\n\n\n\n\n\n\n\n  \n  \n    I was on vacation with my 21 yr old granddaughter and she had these cleaning clothes. I fell in love with them. The value is great, very convenient at home or for travel. They are so soft and clean your face beautifully. Each time I clean my face I have a brand new, soft, wonderful cloth. And by the way right before you throw it away wip your countertop. LOVE these cloths.\n  \nRead more\n  11 people found this helpful\n    \n          \n              \n                  Helpful\n              \n          \n      Sending feedback...Thank you for your feedback.Sorry, we failed to record your vote. Please try again\n        Report\n  &lt;img src=\"https://c.media-amazon.com/images/S/amazon-avatars-global/default.png\"/&gt;Newatit5.0 out of 5 stars\n\n\n\n\n\n\n\n  \n  \n    These things are a miracle\n  \nReviewed in the United States on August 19, 2024Pattern Name: 50 Count (Pack of 1)Verified Purchase\n\n\n\n\n\n\n\n  \n  \n    They’re so sturdy.  Super soft for the face but sturdy at the same time. Very large. A perfect face towel. Perfect for clean up. Heck sometimes I use them to clean all my surfaces around the house. They’re indestructible.  Spray a little bleach on them and they’re back white again so you can re use as a surface cleaner.  I know they’re for the face but I use them for everything !  I’ll never stop buying gear. Get the subscription.\n  \nRead more\n  \n    \n          \n              \n                  Helpful\n              \n          \n      Sending feedback...Thank you for your feedback.Sorry, we failed to record your vote. Please try again\n        Report\n  &lt;img src=\"https://c.media-amazon.com/images/S/amazon-avatars-global/720b2401-fd1a-4f05-89d7-5d175b44a77f._CR0%2C26%2C281%2C281_UX460_.jpg\"/&gt;Daisy L✨4.0 out of 5 stars\n\n\n\n\n\n\n\n  \n  \n    Strong &amp; Great for travel\n  \nReviewed in the United States on August 11, 2024Pattern Name: 50 Count (Pack of 1)Verified Purchase\n\n\n\n\n\n\n\n  \n  \n    Purchased these solely for travel as I travel very frequent and they are so helpful as you can discard them after, light weight, and withholds a strong texture. The material isn’t cheap and holds very strong. It also absorbs a lot of water.Definitely recommend for traveling not for every day use unless you prefer it.The only minor con is the smell is kind of a plastic hard smell. Bringing it to 4 stars but overall a good product and will buy again.\n  \nRead more\n  5 people found this helpful\n    \n          \n              \n                  Helpful\n              \n          \n      Sending feedback...Thank you for your feedback.Sorry, we failed to record your vote. Please try again\n        Report\n  &lt;img src=\"https://c.media-amazon.com/images/S/amazon-avatars-global/73c5faad-ebb1-4b40-880a-69e18b086172._CR0%2C0%2C500%2C500_SX460_.jpg\"/&gt;Leti5.0 out of 5 stars\n\n\n\n\n\n\n\n  \n  \n    💪 HUMONGOUS TOWELS 💪\n  \nReviewed in the United States on August 15, 2024Pattern Name: Supreme Towels XLVerified Purchase\n\n\n\n\n\n\n\n  \n  \n    Received these on July 8th, used them day and night, and emptied the box on August 10th. Loved the absorption of these towels. Even after I used them to dry my face and it was pretty damp, they still picked up the water mess (from washing my face) all around the sink. One side is soft and has no texture at all, while the other side has many little rivets for exfoliation. I kept the towels in the box under my sink, and each time it was very easy to open, remove one and close the box. They truly are totally lint free—I used them to wipe down the mirror, to test that and there was absolutely no lint transfer. I honestly cannot say whether I noticed a difference in how my skin felt or appeared using these versus a washcloth. I will say that they were rather huuuge. They really filled up my bathroom trash bin much quicker than without them. I did like that they were large enough to properly dry my entire neck and face, but at the same time I still feel a little “meh” about it, haha! I opted for the “Supreme” box because the regular size would not have arrived on time before I went out of town. Not sure if I will order again, but if I do, it will definitely be the regular sized one instead. Anyway, if you are interested and are having bacterial acne issues, these are definitely worth a try.\n  \nRead more\n\n\n\n\n\n\n\n\n\n\n\n \n  \t\t \n\n\n\n\n    \n        \n        \n            \n        \n            \n        \n        \n            \n            \n        \n        \n            \n            \n        \n    \n    \n        \n\n            \n                &lt;img src=\"https://c.media-amazon.com/images/S/amazon-avatars-global/73c5faad-ebb1-4b40-880a-69e18b086172._CR0%2C0%2C500%2C500_SX460_.jpg\"/&gt;Leti\n            \n\n            5.0 out of 5 stars\n            \n                💪 HUMONGOUS TOWELS 💪\n            \n            \n            \n                \n                    \n                        \n                        \n                            \n                                \n                                \n                                    Reviewed in the United States on August 15, 2024\n                                \n                            \n                        \n                    \n                \n            \n        \n        \n            Received these on July 8th, used them day and night, and emptied the box on August 10th. Loved the absorption of these towels. Even after I used them to dry my face and it was pretty damp, they still picked up the water mess (from washing my face) all around the sink. One side is soft and has no texture at all, while the other side has many little rivets for exfoliation. I kept the towels in the box under my sink, and each time it was very easy to open, remove one and close the box. They truly are totally lint free—I used them to wipe down the mirror, to test that and there was absolutely no lint transfer. I honestly cannot say whether I noticed a difference in how my skin felt or appeared using these versus a washcloth. I will say that they were rather huuuge. They really filled up my bathroom trash bin much quicker than without them. I did like that they were large enough to properly dry my entire neck and face, but at the same time I still feel a little “meh” about it, haha! I opted for the “Supreme” box because the regular size would not have arrived on time before I went out of town. Not sure if I will order again, but if I do, it will definitely be the regular sized one instead. Anyway, if you are interested and are having bacterial acne issues, these are definitely worth a try.\n        \n        \n            \n                Images in this review\n            \n            \n                \n                    \n                        \n                    \n                \n            \n        \n    \n        \n    \n\n\n\n\n\n   function toggleSeeAllView() {\n       P.when('A', 'cr-image-popover-controller').execute(function(A, imagePopoverController) {\n          imagePopoverController.toggleSeeAllView(true);\n       });\n   }\n\n\n       &lt;img alt=\"Customer image\" src=\"https://c.media-amazon.com/images/I/71+dNZ+gBrL._SY88.jpg\" height=\"88\" width=\"100%\"/&gt;\n\n        P.when('A', 'cr-image-popover-controller').execute(function(A, imagePopoverController) {\n          A.on(\"a:popover:beforeShow:RV5CR7L7GHPGS_gallerySection_main\", function(data) {\n            imagePopoverController.initImagePopover(\"RV5CR7L7GHPGS\", \"[https://c.media-amazon.com/images/I/71+dNZ+gBrL.jpg]\", data);\n          });\n        });\n    \n\n  10 people found this helpful\n    \n          \n              \n                  Helpful\n              \n          \n      Sending feedback...Thank you for your feedback.Sorry, we failed to record your vote. Please try again\n        Report",</v>
      </c>
    </row>
    <row r="61" spans="1:47" x14ac:dyDescent="0.2">
      <c r="A61" t="s">
        <v>2487</v>
      </c>
      <c r="E61" t="str">
        <f t="shared" si="25"/>
        <v>&lt;/a&gt;</v>
      </c>
      <c r="J61" t="s">
        <v>112</v>
      </c>
      <c r="N61" t="str">
        <f t="shared" ref="N61" si="26">MID(A61, FIND("https://", A61), LEN(A61) - FIND("https://", A61) - 1)</f>
        <v>https://www.amazon.com/Clean-Skin-Club-Disposable-Sensitive/dp/B07PBXXNCY/ref=zg_bs_g_beauty_d_sccl_3/133-8364463-3604600?psc=</v>
      </c>
      <c r="O61" t="s">
        <v>2684</v>
      </c>
      <c r="P61" t="str">
        <f>MID(O61, FIND("https://", O61), LEN(O61) - FIND("https://", O61) )</f>
        <v>https://www.amazon.com/Clean-Skin-Club-Disposable-Sensitive/dp/B07PBXXNCY?psc=&amp;linkCode=ll1&amp;tag=dividy-20&amp;linkId=13e00d3e3373550de45c8569f8afd5c4&amp;language=en_US&amp;ref_=as_li_ss_tl</v>
      </c>
      <c r="AO61" t="s">
        <v>147</v>
      </c>
    </row>
    <row r="62" spans="1:47" x14ac:dyDescent="0.2">
      <c r="A62" t="s">
        <v>136</v>
      </c>
      <c r="O62" t="s">
        <v>162</v>
      </c>
      <c r="AO62" t="s">
        <v>148</v>
      </c>
    </row>
    <row r="63" spans="1:47" x14ac:dyDescent="0.2">
      <c r="A63" t="s">
        <v>135</v>
      </c>
      <c r="E63" t="str">
        <f t="shared" ref="E63" si="27">J63&amp;$B$37&amp;B66&amp;K63</f>
        <v>&lt;a href="/Beauty_and_Personal_Care1/Neutrogena-Cleansing-Towelettes-Waterproof-Alcohol-Free"&gt;&lt;div class="product-card"&gt;</v>
      </c>
      <c r="J63" t="s">
        <v>146</v>
      </c>
      <c r="K63" t="s">
        <v>145</v>
      </c>
      <c r="O63" s="7"/>
    </row>
    <row r="64" spans="1:47" x14ac:dyDescent="0.2">
      <c r="A64" t="s">
        <v>2488</v>
      </c>
      <c r="B64" t="str">
        <f t="shared" ref="B64" si="28">MID(A64, FIND("https://", A64), IFERROR(FIND(".jpg", A64), FIND(".png", A64)) - FIND("https://", A64) + 4)</f>
        <v>https://c.media-amazon.com/images/I/71PXjjbQCzL._AC_UL600_SR600,400_.jpg</v>
      </c>
      <c r="E64" t="str">
        <f t="shared" ref="E64" si="29">J64&amp;B64&amp;K64&amp;B65&amp;L64</f>
        <v>&lt;img src="https://c.media-amazon.com/images/I/71PXjjbQCzL._AC_UL600_SR600,400_.jpg" alt="Neutrogena Makeup Remover Wipes, Ultra-Soft Cleansing Facial Towelettes for Waterproof Makeup, Alcohol-Free, Plant-Based, Twin Pack, 25 Count (Pack of 2)" class="product-image"&gt;</v>
      </c>
      <c r="J64" t="s">
        <v>140</v>
      </c>
      <c r="K64" t="s">
        <v>141</v>
      </c>
      <c r="L64" t="s">
        <v>142</v>
      </c>
      <c r="N64" t="str">
        <f t="shared" ref="N64:N66" si="30">B64</f>
        <v>https://c.media-amazon.com/images/I/71PXjjbQCzL._AC_UL600_SR600,400_.jpg</v>
      </c>
      <c r="O64" t="s">
        <v>341</v>
      </c>
      <c r="AO64" t="s">
        <v>149</v>
      </c>
    </row>
    <row r="65" spans="1:41" x14ac:dyDescent="0.2">
      <c r="A65" t="s">
        <v>2489</v>
      </c>
      <c r="B65" t="str">
        <f t="shared" ref="B65" si="31">MID(A65, FIND("""", A65, FIND("name"":", A65)) + 4, LEN(A65) - FIND("""", A65, FIND("name"":", A65)) - 5)</f>
        <v>Neutrogena Makeup Remover Wipes, Ultra-Soft Cleansing Facial Towelettes for Waterproof Makeup, Alcohol-Free, Plant-Based, Twin Pack, 25 Count (Pack of 2)</v>
      </c>
      <c r="E65" t="str">
        <f t="shared" ref="E65" si="32">J65&amp;B65&amp;K65</f>
        <v>&lt;h3 class="product-title"&gt;Neutrogena Makeup Remover Wipes, Ultra-Soft Cleansing Facial Towelettes for Waterproof Makeup, Alcohol-Free, Plant-Based, Twin Pack, 25 Count (Pack of 2)&lt;/h3&gt;</v>
      </c>
      <c r="J65" t="s">
        <v>144</v>
      </c>
      <c r="K65" t="s">
        <v>143</v>
      </c>
      <c r="N65" t="str">
        <f t="shared" si="30"/>
        <v>Neutrogena Makeup Remover Wipes, Ultra-Soft Cleansing Facial Towelettes for Waterproof Makeup, Alcohol-Free, Plant-Based, Twin Pack, 25 Count (Pack of 2)</v>
      </c>
      <c r="O65" t="s">
        <v>2685</v>
      </c>
      <c r="P65" t="str">
        <f>O65</f>
        <v xml:space="preserve">    "productDetails": "About this item                   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       \n                            ›  See more product details",</v>
      </c>
      <c r="AO65" t="s">
        <v>333</v>
      </c>
    </row>
    <row r="66" spans="1:41" x14ac:dyDescent="0.2">
      <c r="A66" t="s">
        <v>2490</v>
      </c>
      <c r="B66" t="str">
        <f t="shared" ref="B66" si="33">MID(A66, FIND("amazon.com/", A66) + LEN("amazon.com/"), LEN(A66) - FIND("amazon.com/", A66) - LEN("amazon.com/")-1)</f>
        <v>Neutrogena-Cleansing-Towelettes-Waterproof-Alcohol-Free</v>
      </c>
      <c r="E66" t="str">
        <f t="shared" ref="E66:E67" si="34">J66</f>
        <v>&lt;/div&gt;</v>
      </c>
      <c r="J66" t="s">
        <v>111</v>
      </c>
      <c r="N66" t="str">
        <f t="shared" si="30"/>
        <v>Neutrogena-Cleansing-Towelettes-Waterproof-Alcohol-Free</v>
      </c>
      <c r="O66" t="s">
        <v>2686</v>
      </c>
      <c r="P66" t="str">
        <f>O66</f>
        <v xml:space="preserve">    "customerReviews": "&lt;img src=\"https://c.media-amazon.com/images/S/amazon-avatars-global/default.png\"/&gt;Katherine B5.0 out of 5 stars\n\n\n\n\n\n\n\n  \n  \n    These take off every type of makeup easily\n  \nReviewed in the United States on August 29, 2024Color: Day &amp; NightSize: 25 Count (Pack of 3)Verified Purchase\n\n\n\n\n\n\n\n  \n  \n    These wipes took off all of my makeup with very little pressure on my face, eyebrows and eyelashes.  Additionally, my skin felt so soft,  smooth, and pampered afterwards, as if it had been conditioned by a facial. These are going to be my new, go to wipes. Additionally, the wipes r thick and of large size enough that you can hold them well in your hand. One wipe was durable enough to clean my face, neck and my chest.\n  \nRead more\n  One person found this helpful\n    \n          \n              \n                  Helpful\n              \n          \n      Sending feedback...Thank you for your feedback.Sorry, we failed to record your vote. Please try again\n        Report\n  &lt;img src=\"https://c.media-amazon.com/images/S/amazon-avatars-global/236c24d1-1cdf-4b25-9212-96ab56834250._CR0%2C0%2C1200%2C1200_SX460_.jpg\"/&gt;Chandan5.0 out of 5 stars\n\n\n\n\n\n\n\n  \n  \n    Great for travelling\n  \nReviewed in the United States on August 31, 2024Color: OriginalSize: 25 Count (Pack of 2)Verified Purchase\n\n\n\n\n\n\n\n  \n  \n    The Neutrogena Makeup Remover Wipes are an ideal choice for traveling. These ultra-soft cleansing facial towelettes are designed to effectively remove waterproof makeup, dirt, and impurities with ease. Their convenient, travel-friendly packaging makes them perfect for on-the-go use, ensuring you can maintain a fresh and clean complexion no matter where you are. The wipes are gentle on the skin, leaving it feeling refreshed and hydrated without the need for rinsing. For hassle-free and thorough makeup removal during your travels, these wipes are a must-have in your skincare arsenal.\n  \nRead more\n  One person found this helpful\n    \n          \n              \n                  Helpful\n              \n          \n      Sending feedback...Thank you for your feedback.Sorry, we failed to record your vote. Please try again\n        Report\n  &lt;img src=\"https://c.media-amazon.com/images/S/amazon-avatars-global/default.png\"/&gt;Deborah5.0 out of 5 stars\n\n\n\n\n\n\n\n  \n  \n    Makeup remover wipes\n  \nReviewed in the United States on August 3, 2024Color: OriginalSize: 25 Count (Pack of 2)Verified Purchase\n\n\n\n\n\n\n\n  \n  \n    These work great,easily removes eye makeup&amp; cleans your face as well. Texture is great &amp; I like the fact they have no odor\n  \nRead more\n  \n    \n          \n              \n                  Helpful\n              \n          \n      Sending feedback...Thank you for your feedback.Sorry, we failed to record your vote. Please try again\n        Report\n  &lt;img src=\"https://c.media-amazon.com/images/S/amazon-avatars-global/default.png\"/&gt;Tara Shallenberger5.0 out of 5 stars\n\n\n\n\n\n\n\n  \n  \n    Love these!\n  \nReviewed in the United States on August 25, 2024Color: Day &amp; NightSize: 25 Count (Pack of 3)Verified Purchase\n\n\n\n\n\n\n\n  \n  \n    These work great and I'm so glad they came with the extra night wipes because I hadn't ever tried them before-&gt; and they smelled great! My daughter loves these because they take off her mascara.\n  \nRead more\n  \n    \n          \n              \n                  Helpful\n              \n          \n      Sending feedback...Thank you for your feedback.Sorry, we failed to record your vote. Please try again\n        Report\n  &lt;img src=\"https://c.media-amazon.com/images/S/amazon-avatars-global/default.png\"/&gt;Megan Thomas4.0 out of 5 stars\n\n\n\n\n\n\n\n  \n  \n    Effective, but...\n  \nReviewed in the United States on August 19, 2024Color: OriginalSize: 25 Count (Pack of 2)Verified Purchase\n\n\n\n\n\n\n\n  \n  \n    These wipes are the OG and have been around forever because they do the job and remove makeup very well. However, they make my skin feel like its burning. It's not just for a few seconds either. I tried them at 18 years old, skin burned. Tried a new pack now that I'm almost 31, still burns. It sucks because they are a good price and work well, but it's not worth the burning for me.\n  \nRead more\n  \n    \n          \n              \n                  Helpful\n              \n          \n      Sending feedback...Thank you for your feedback.Sorry, we failed to record your vote. Please try again\n        Report\n  &lt;img src=\"https://c.media-amazon.com/images/S/amazon-avatars-global/91440e9a-7efd-46c5-9bd5-af43bea2ca14._CR0%2C29%2C274%2C274_UX460_.jpg\"/&gt;Danielle5.0 out of 5 stars\n\n\n\n\n\n\n\n  \n  \n    Face feels clean and soft\n  \nReviewed in the United States on August 20, 2024Color: OriginalSize: 25 Count (Pack of 2)Verified Purchase\n\n\n\n\n\n\n\n  \n  \n    These makeup remover wipes made my face feel clean witjout scrubbing. Removed my eye makeup with ease. No irritationor redness after using them. Smell great and are a perfect size and thickness. The reusable container seals back with ease and has great adhesive glue. Will purchase again.\n  \nRead more\n  \n    \n          \n              \n                  Helpful\n              \n          \n      Sending feedback...Thank you for your feedback.Sorry, we failed to record your vote. Please try again\n        Report\n  &lt;img src=\"https://c.media-amazon.com/images/S/amazon-avatars-global/ec5e13dd-c3dd-4a53-9ced-11de7f2f2601._CR0%2C26%2C281%2C281_UX460_.jpg\"/&gt;Koree5.0 out of 5 stars\n\n\n\n\n\n\n\n  \n  \n    Great makeup remover\n  \nReviewed in the United States on August 11, 2024Color: Day &amp; NightSize: 25 Count (Pack of 3)Verified Purchase\n\n\n\n\n\n\n\n  \n  \n    These makeup removers work great and leave my skin feeling clean,  soft and glowing.\n  \nRead more\n  \n    \n          \n              \n                  Helpful\n              \n          \n      Sending feedback...Thank you for your feedback.Sorry, we failed to record your vote. Please try again\n        Report\n  &lt;img src=\"https://c.media-amazon.com/images/S/amazon-avatars-global/default.png\"/&gt;Mary Ebert5.0 out of 5 stars\n\n\n\n\n\n\n\n  \n  \n    Removes all makeup thoroughly...great product!\n  \nReviewed in the United States on August 15, 2024Color: OriginalSize: 25 Count (Pack of 2)Verified Purchase\n\n\n\n\n\n\n\n  \n  \n    It is easy to use, removes all makeup and slides in a suitcase with no problem.\n  \nRead more\n  One person found this helpful\n    \n          \n              \n                  Helpful\n              \n          \n      Sending feedback...Thank you for your feedback.Sorry, we failed to record your vote. Please try again\n        Report",</v>
      </c>
    </row>
    <row r="67" spans="1:41" x14ac:dyDescent="0.2">
      <c r="A67" t="s">
        <v>2491</v>
      </c>
      <c r="E67" t="str">
        <f t="shared" si="34"/>
        <v>&lt;/a&gt;</v>
      </c>
      <c r="J67" t="s">
        <v>112</v>
      </c>
      <c r="N67" t="str">
        <f t="shared" ref="N67" si="35">MID(A67, FIND("https://", A67), LEN(A67) - FIND("https://", A67) - 1)</f>
        <v>https://www.amazon.com/Neutrogena-Cleansing-Towelettes-Waterproof-Alcohol-Free/dp/B00U2VQZDS/ref=zg_bs_g_beauty_d_sccl_4/133-8364463-3604600?psc=</v>
      </c>
      <c r="O67" t="s">
        <v>2687</v>
      </c>
      <c r="P67" t="str">
        <f>MID(O67, FIND("https://", O67), LEN(O67) - FIND("https://", O67) )</f>
        <v>https://www.amazon.com/Neutrogena-Cleansing-Towelettes-Waterproof-Alcohol-Free/dp/B00U2VQZDS?psc=&amp;linkCode=ll1&amp;tag=dividy-20&amp;linkId=d21d48573a4a46db7112b225bead64f2&amp;language=en_US&amp;ref_=as_li_ss_tl</v>
      </c>
      <c r="AO67" t="s">
        <v>334</v>
      </c>
    </row>
    <row r="68" spans="1:41" x14ac:dyDescent="0.2">
      <c r="A68" t="s">
        <v>136</v>
      </c>
      <c r="O68" t="s">
        <v>162</v>
      </c>
      <c r="AO68" t="s">
        <v>335</v>
      </c>
    </row>
    <row r="69" spans="1:41" x14ac:dyDescent="0.2">
      <c r="A69" t="s">
        <v>135</v>
      </c>
      <c r="E69" t="str">
        <f t="shared" ref="E69" si="36">J69&amp;$B$37&amp;B72&amp;K69</f>
        <v>&lt;a href="/Beauty_and_Personal_Care1/essence-Princess-Effect-Mascara-Cruelty"&gt;&lt;div class="product-card"&gt;</v>
      </c>
      <c r="J69" t="s">
        <v>146</v>
      </c>
      <c r="K69" t="s">
        <v>145</v>
      </c>
      <c r="O69" s="7"/>
    </row>
    <row r="70" spans="1:41" x14ac:dyDescent="0.2">
      <c r="A70" t="s">
        <v>2492</v>
      </c>
      <c r="B70" t="str">
        <f t="shared" ref="B70" si="37">MID(A70, FIND("https://", A70), IFERROR(FIND(".jpg", A70), FIND(".png", A70)) - FIND("https://", A70) + 4)</f>
        <v>https://c.media-amazon.com/images/I/61K6cQhw4EL._AC_UL600_SR600,400_.jpg</v>
      </c>
      <c r="E70" t="str">
        <f t="shared" ref="E70" si="38">J70&amp;B70&amp;K70&amp;B71&amp;L70</f>
        <v>&lt;img src="https://c.media-amazon.com/images/I/61K6cQhw4EL._AC_UL600_SR600,400_.jpg" alt="essence | Lash Princess False Lash Effect Mascara | Volumizing &amp; Lengthening | Cruelty Free &amp; Paraben Free" class="product-image"&gt;</v>
      </c>
      <c r="J70" t="s">
        <v>140</v>
      </c>
      <c r="K70" t="s">
        <v>141</v>
      </c>
      <c r="L70" t="s">
        <v>142</v>
      </c>
      <c r="N70" t="str">
        <f t="shared" ref="N70:N72" si="39">B70</f>
        <v>https://c.media-amazon.com/images/I/61K6cQhw4EL._AC_UL600_SR600,400_.jpg</v>
      </c>
      <c r="O70" t="s">
        <v>341</v>
      </c>
      <c r="AO70" t="s">
        <v>147</v>
      </c>
    </row>
    <row r="71" spans="1:41" x14ac:dyDescent="0.2">
      <c r="A71" t="s">
        <v>2493</v>
      </c>
      <c r="B71" t="str">
        <f t="shared" ref="B71" si="40">MID(A71, FIND("""", A71, FIND("name"":", A71)) + 4, LEN(A71) - FIND("""", A71, FIND("name"":", A71)) - 5)</f>
        <v>essence | Lash Princess False Lash Effect Mascara | Volumizing &amp; Lengthening | Cruelty Free &amp; Paraben Free</v>
      </c>
      <c r="E71" t="str">
        <f t="shared" ref="E71" si="41">J71&amp;B71&amp;K71</f>
        <v>&lt;h3 class="product-title"&gt;essence | Lash Princess False Lash Effect Mascara | Volumizing &amp; Lengthening | Cruelty Free &amp; Paraben Free&lt;/h3&gt;</v>
      </c>
      <c r="J71" t="s">
        <v>144</v>
      </c>
      <c r="K71" t="s">
        <v>143</v>
      </c>
      <c r="N71" t="str">
        <f t="shared" si="39"/>
        <v>essence | Lash Princess False Lash Effect Mascara | Volumizing &amp; Lengthening | Cruelty Free &amp; Paraben Free</v>
      </c>
      <c r="O71" t="s">
        <v>2688</v>
      </c>
      <c r="P71" t="str">
        <f>O71</f>
        <v xml:space="preserve">    "productDetails": "About this item                   If you receive this mascara UNWRAPPED, it did not come from essence cosmetics.     NO FALSIES NEEDED! Lash Princess False Lash Mascara defines and separates lashes while achieving a bold look.     DRAMATIC VOLUME: the conic shape fiber brush delivers dramatic volume and sculpted length WITHOUT clumps or globs.     CLAIMS: Cruelty Free. Free from gluten, silicones, parabens, oil, fragrance, alcohol, &amp; microplastic particles. Made in Luxembourg.     CRUELTY FREE: essence cosmetics is certified and acknowledged by PETA as a cruelty-free brand. We do not test any of our products on animals.       \n                            ›  See more product details",</v>
      </c>
      <c r="AO71" t="s">
        <v>153</v>
      </c>
    </row>
    <row r="72" spans="1:41" x14ac:dyDescent="0.2">
      <c r="A72" t="s">
        <v>2494</v>
      </c>
      <c r="B72" t="str">
        <f t="shared" ref="B72" si="42">MID(A72, FIND("amazon.com/", A72) + LEN("amazon.com/"), LEN(A72) - FIND("amazon.com/", A72) - LEN("amazon.com/")-1)</f>
        <v>essence-Princess-Effect-Mascara-Cruelty</v>
      </c>
      <c r="E72" t="str">
        <f t="shared" ref="E72:E73" si="43">J72</f>
        <v>&lt;/div&gt;</v>
      </c>
      <c r="J72" t="s">
        <v>111</v>
      </c>
      <c r="N72" t="str">
        <f t="shared" si="39"/>
        <v>essence-Princess-Effect-Mascara-Cruelty</v>
      </c>
      <c r="O72" t="s">
        <v>2689</v>
      </c>
      <c r="P72" t="str">
        <f>O72</f>
        <v xml:space="preserve">    "customerReviews": "&lt;img src=\"https://c.media-amazon.com/images/S/amazon-avatars-global/default.png\"/&gt;K. King5.0 out of 5 stars\n\n\n\n\n\n\n\n  \n  \n    Love it!\n  \nReviewed in the United States on September 10, 2024Size: 0.4 Fl Oz (Pack of 1)Color: BlackVerified Purchase\n\n\n\n\n\n\n\n  \n  \n    I absolutly love this mascara!!  What a relief to find something so good!!  First off...I really love the tube itself...the handle is so easy and comfortable and stays in your hand.  The brush is perfect and just what I was hoping for!!  Now for the test....It applies beautifully and makes me look like I have tons of big lashes!!  It last and no flaking or smearing!!!  Yay!!  Just a bit of soap to get off...it actually stays on and looks good for hours!!!  I am sooooo happy and absolutly recommend trying it for yourself!!!  Most of all...I was looking for a cruelty free product!!  No animal should suffer in the making of cosmetics!!\n  \nRead more\n  3 people found this helpful\n    \n          \n              \n                  Helpful\n              \n          \n      Sending feedback...Thank you for your feedback.Sorry, we failed to record your vote. Please try again\n        Report\n  &lt;img src=\"https://c.media-amazon.com/images/S/amazon-avatars-global/default.png\"/&gt;Natalie5.0 out of 5 stars\n\n\n\n\n\n\n\n  \n  \n    Such a good product!! And OMG I found the best hack with this mascara!!!\n  \nReviewed in the United States on August 5, 2024Size: 0.4 Fl Oz (Pack of 1)Color: BlackVerified Purchase\n\n\n\n\n\n\n\n  \n  \n    This mascara lives up to its name. It gave me dramatic, false lash-like results without the hassle of applying fake lashes. As someone who values both convenience and high-impact results, I found this mascara to be a game-changer in my daily makeup routine. Here are the things I liked:Dramatic Lash EffectThe mascara created a bold, voluminous lash look that mimics the effect of false lashes. With just a few coats, my lashes appeared significantly longer, fuller, and more defined. I liked the brush too. It felt like it perfectly separated and coated each lash making sure there was no clumping or flaking throughout the day.Long-LastingIt stayed put all day without smudging or losing its intensity, even in humid conditions. Great for long workdays, nights out, or any occasion where you need your makeup to last. Surprisingly it was easy to remove though…😂HACK: Pairing with Tan Maxxed (Tanning Supplement)Okay, hear me out. I paired this with the Tan Maxxed Supplement and it changed my life!These create the ultimate combination. While the mascara enhances your eyes, giving you a captivating and alluring look, the tanning supplement works from within to give your skin a healthy, sun-kissed glow. You feel good ALL AROUND.Tan Maxxed is designed to support and enhance your natural tan, giving your skin a radiant and attractive appearance. It contains astaxanthin, which helps protect the skin from damage while promoting a beautiful, even tan. When you combine the dramatic lash effect of the mascara with the glowing skin provided by the supplement, you create a look that exudes confidence and charisma.I found a holistic approach to beauty and self-assuredness. The mascara gives me striking eye enhancement, meanwhile, the Tan Maxxed gives you a healthy, radiant complexion that complements your enhanced lashes. This combination boosts your confidence, making you feel more attractive and self-assured in any setting.\n  \nRead more\n\n\n\n\n\n\n\n\n\n\n\n \n  \t\t \n\n\n\n\n    \n        \n        \n            \n        \n            \n        \n        \n            \n            \n        \n        \n            \n            \n        \n    \n    \n        \n\n            \n                &lt;img src=\"https://c.media-amazon.com/images/S/amazon-avatars-global/default.png\"/&gt;Natalie\n            \n\n            5.0 out of 5 stars\n            \n                Such a good product!! And OMG I found the best hack with this mascara!!!\n            \n            \n            \n                \n                    \n                        \n                        \n                            \n                                \n                                \n                                    Reviewed in the United States on August 5, 2024\n                                \n                            \n                        \n                    \n                \n            \n        \n        \n            This mascara lives up to its name. It gave me dramatic, false lash-like results without the hassle of applying fake lashes. As someone who values both convenience and high-impact results, I found this mascara to be a game-changer in my daily makeup routine. Here are the things I liked:Dramatic Lash EffectThe mascara created a bold, voluminous lash look that mimics the effect of false lashes. With just a few coats, my lashes appeared significantly longer, fuller, and more defined. I liked the brush too. It felt like it perfectly separated and coated each lash making sure there was no clumping or flaking throughout the day.Long-LastingIt stayed put all day without smudging or losing its intensity, even in humid conditions. Great for long workdays, nights out, or any occasion where you need your makeup to last. Surprisingly it was easy to remove though…😂HACK: Pairing with Tan Maxxed (Tanning Supplement)Okay, hear me out. I paired this with the Tan Maxxed Supplement and it changed my life!These create the ultimate combination. While the mascara enhances your eyes, giving you a captivating and alluring look, the tanning supplement works from within to give your skin a healthy, sun-kissed glow. You feel good ALL AROUND.Tan Maxxed is designed to support and enhance your natural tan, giving your skin a radiant and attractive appearance. It contains astaxanthin, which helps protect the skin from damage while promoting a beautiful, even tan. When you combine the dramatic lash effect of the mascara with the glowing skin provided by the supplement, you create a look that exudes confidence and charisma.I found a holistic approach to beauty and self-assuredness. The mascara gives me striking eye enhancement, meanwhile, the Tan Maxxed gives you a healthy, radiant complexion that complements your enhanced lashes. This combination boosts your confidence, making you feel more attractive and self-assured in any setting.\n        \n        \n            \n                Images in this review\n            \n            \n                \n                    \n                        \n                    \n                \n            \n        \n    \n        \n    \n\n\n\n\n\n   function toggleSeeAllView() {\n       P.when('A', 'cr-image-popover-controller').execute(function(A, imagePopoverController) {\n          imagePopoverController.toggleSeeAllView(true);\n       });\n   }\n\n\n       &lt;img alt=\"Customer image\" src=\"https://c.media-amazon.com/images/I/91APA6HpZXL._SY88.jpg\" height=\"88\" width=\"100%\"/&gt;\n\n        P.when('A', 'cr-image-popover-controller').execute(function(A, imagePopoverController) {\n          A.on(\"a:popover:beforeShow:R305S38CCCID0D_gallerySection_main\", function(data) {\n            imagePopoverController.initImagePopover(\"R305S38CCCID0D\", \"[https://c.media-amazon.com/images/I/91APA6HpZXL.jpg]\", data);\n          });\n        });\n    \n\n  58 people found this helpful\n    \n          \n              \n                  Helpful\n              \n          \n      Sending feedback...Thank you for your feedback.Sorry, we failed to record your vote. Please try again\n        Report\n  &lt;img src=\"https://c.media-amazon.com/images/S/amazon-avatars-global/default.png\"/&gt;Rebecca Hopkins4.0 out of 5 stars\n\n\n\n\n\n\n\n  \n  \n    Brown? That's what amazon says, product says\n  \nReviewed in the United States on September 2, 2024Size: 0.4 Fl Oz (Pack of 1)Color: BrownVerified Purchase\n\n\n\n\n\n\n\n  \n  \n    I object to buying something based on the amazon description as \"brown\", I wanted BROWN. The product itself is called \"black brown\", taking a small smudge on my hand and smearing it reveals it is not your typical \"black brown\" (if there is a typical, because it varies wildly). It does actually appear brown on my hand and is not harsh looking on my eyes.The formula is wet, the brush is really OK, so I will use it, will wait until I know how it wears before I buy again though. IF it doesn't flake, spread, or do that weird thing some mascaras do I call \"shrink\" (looks good for a little while then seems to disappear), I will buy again.\n  \nRead more\n  4 people found this helpful\n    \n          \n              \n                  Helpful\n              \n          \n      Sending feedback...Thank you for your feedback.Sorry, we failed to record your vote. Please try again\n        Report\n  &lt;img src=\"https://c.media-amazon.com/images/S/amazon-avatars-global/default.png\"/&gt;Carolyn5.0 out of 5 stars\n\n\n\n\n\n\n\n  \n  \n    FABULOUS Mascara!\n  \nReviewed in the United States on August 29, 2024Size: 0.4 Fl Oz (Pack of 1)Color: BlackVerified Purchase\n\n\n\n\n\n\n\n  \n  \n    I really like this Mascara!  I found it extremely easy to apply and it did not clump or flake on my lashes.  It has a great ‘false lash’ effect that is really beautiful and still very natural looking.  I am so happy with the results. I like that it is a clean product and safe for sensitive eyes.  And bonus, the actual mascara tube is very colorful and pretty … easy to find in my bag, and actually makes me happy just looking at it!  I’ve worn high end mascaras and I’ve worn drug store mascaras and everything in between, and I must say this is a very GOOD mascara, and now my ‘new favorite’!  Thanks Seller - great product and fast shipping.\n  \nRead more\n  7 people found this helpful\n    \n          \n              \n                  Helpful\n              \n          \n      Sending feedback...Thank you for your feedback.Sorry, we failed to record your vote. Please try again\n        Report\n  &lt;img src=\"https://c.media-amazon.com/images/S/amazon-avatars-global/default.png\"/&gt;C. D. Guthrie3.0 out of 5 stars\n\n\n\n\n\n\n\n  \n  \n    Maybe my expectations were too high\n  \nReviewed in the United States on August 8, 2024Size: 0.4 Fl Oz (Pack of 1)Color: BlackVerified Purchase\n\n\n\n\n\n\n\n  \n  \n    My regular mascara, that makes my lashes look long and stand out, that doesn't smudge or flake or disappear after two hours, is L'Oreal Telescopic Original ($11 at nearly every drugstore or big box store near me). I'm generally happy with it, although I notice that about two months after I open it, the formula seems to age and it does tend to flake, at which point I just toss the tube and buy another one, and you should probably do that every three months anyway.But I'd read rave reviews for Lash Princess, so I thought I'd give it a shot. I will not be raving about it.If it works for you, it works for you and that's great, and it's so cheap that you probably should try it even if it doesn't work; at least then you'll know.It does coat and lengthen my lashes, which are of average length, decent thickness, but STRAIGHTTTTT and won't hold a curl even when I try all the tricks (and trust me, I've tried a lotta tricks: heating the lash curler, moving the curler successively up the lashes, starting near the lash line, wiggling the mascara wand, powdering the lashes before curling, applying mascara before curling, using waterproof mascara, lining the upper waterline...). That is, mascara sometimes lengthens my lashes but doesn't \"lift\" them so that you can see my lashes when I'm looking straight ahead. Several other generally well-regarded drugstore mascaras have this effect, that you can only see my lashes clearly when I'm looking down. The lashes won't hold a curl.That's likely what's behind the lackluster performance of Lash Princess FOR ME. This product is just meh, barely better than no mascara at all, and I'll stick with my Telescopic Original, thanks.\n  \nRead more\n  25 people found this helpful\n    \n          \n              \n                  Helpful\n              \n          \n      Sending feedback...Thank you for your feedback.Sorry, we failed to record your vote. Please try again\n        Report\n  &lt;img src=\"https://c.media-amazon.com/images/S/amazon-avatars-global/default.png\"/&gt;Milo's Review5.0 out of 5 stars\n\n\n\n\n\n\n\n  \n  \n    Skeptical....at first\n  \nReviewed in the United States on August 31, 2024Size: 0.4 Fl Oz (Pack of 3)Color: BlackVerified Purchase\n\n\n\n\n\n\n\n  \n  \n    I had seen this mascara reviewed a few times online and was a bit skeptical, but the price was great so I thought I'd give it a try.  I have a lot of problems growing my lashes, so I need to make the most out of what I've got.  This mascara does just that. It goes on very easily. My lashes look thicker with just a few strokes, where as with other mascaras I have to apply several coats. It washes off with soap and water...however... I do get left with little clumps at the tips of my lashes.  So, I do recommend a gentle makeup remover if you don't have strong lashes.\n  \nRead more\n  4 people found this helpful\n    \n          \n              \n                  Helpful\n              \n          \n      Sending feedback...Thank you for your feedback.Sorry, we failed to record your vote. Please try again\n        Report",</v>
      </c>
    </row>
    <row r="73" spans="1:41" x14ac:dyDescent="0.2">
      <c r="A73" t="s">
        <v>2495</v>
      </c>
      <c r="E73" t="str">
        <f t="shared" si="43"/>
        <v>&lt;/a&gt;</v>
      </c>
      <c r="J73" t="s">
        <v>112</v>
      </c>
      <c r="N73" t="str">
        <f t="shared" ref="N73" si="44">MID(A73, FIND("https://", A73), LEN(A73) - FIND("https://", A73) - 1)</f>
        <v>https://www.amazon.com/essence-Princess-Effect-Mascara-Cruelty/dp/B00T0C9XRK/ref=zg_bs_g_beauty_d_sccl_5/133-8364463-3604600?psc=</v>
      </c>
      <c r="O73" t="s">
        <v>2690</v>
      </c>
      <c r="P73" t="str">
        <f>MID(O73, FIND("https://", O73), LEN(O73) - FIND("https://", O73) )</f>
        <v>https://www.amazon.com/essence-Princess-Effect-Mascara-Cruelty/dp/B00T0C9XRK?psc=&amp;linkCode=ll1&amp;tag=dividy-20&amp;linkId=747409d62aef25c4e1bc629e3f249c52&amp;language=en_US&amp;ref_=as_li_ss_tl</v>
      </c>
      <c r="AO73" t="s">
        <v>345</v>
      </c>
    </row>
    <row r="74" spans="1:41" x14ac:dyDescent="0.2">
      <c r="A74" t="s">
        <v>136</v>
      </c>
      <c r="O74" t="s">
        <v>162</v>
      </c>
      <c r="AO74" t="s">
        <v>346</v>
      </c>
    </row>
    <row r="75" spans="1:41" x14ac:dyDescent="0.2">
      <c r="A75" t="s">
        <v>135</v>
      </c>
      <c r="E75" t="str">
        <f t="shared" ref="E75" si="45">J75&amp;$B$37&amp;B78&amp;K75</f>
        <v>&lt;a href="/Beauty_and_Personal_Care1/Valitic-Remover-Vitamin-Collagen-Turmeric"&gt;&lt;div class="product-card"&gt;</v>
      </c>
      <c r="J75" t="s">
        <v>146</v>
      </c>
      <c r="K75" t="s">
        <v>145</v>
      </c>
      <c r="O75" s="7"/>
      <c r="AO75" t="s">
        <v>347</v>
      </c>
    </row>
    <row r="76" spans="1:41" x14ac:dyDescent="0.2">
      <c r="A76" t="s">
        <v>2496</v>
      </c>
      <c r="B76" t="str">
        <f t="shared" ref="B76" si="46">MID(A76, FIND("https://", A76), IFERROR(FIND(".jpg", A76), FIND(".png", A76)) - FIND("https://", A76) + 4)</f>
        <v>https://c.media-amazon.com/images/I/51iMh82b5UL._AC_UL600_SR600,400_.jpg</v>
      </c>
      <c r="E76" t="str">
        <f t="shared" ref="E76" si="47">J76&amp;B76&amp;K76&amp;B77&amp;L76</f>
        <v>&lt;img src="https://c.media-amazon.com/images/I/51iMh82b5UL._AC_UL600_SR600,400_.jpg" alt="VALITIC Kojic Acid Dark Spot Remover Soap Bars with Vitamin C, Retinol, Collagen, Turmeric - Original Japanese Complex Infused with Hyaluronic Acid, Vitamin E, Shea Butter, Castile Olive Oil (2 Pack)" class="product-image"&gt;</v>
      </c>
      <c r="J76" t="s">
        <v>140</v>
      </c>
      <c r="K76" t="s">
        <v>141</v>
      </c>
      <c r="L76" t="s">
        <v>142</v>
      </c>
      <c r="N76" t="str">
        <f t="shared" ref="N76:N78" si="48">B76</f>
        <v>https://c.media-amazon.com/images/I/51iMh82b5UL._AC_UL600_SR600,400_.jpg</v>
      </c>
      <c r="O76" t="s">
        <v>341</v>
      </c>
      <c r="AO76" t="s">
        <v>348</v>
      </c>
    </row>
    <row r="77" spans="1:41" x14ac:dyDescent="0.2">
      <c r="A77" t="s">
        <v>2497</v>
      </c>
      <c r="B77" t="str">
        <f t="shared" ref="B77" si="49">MID(A77, FIND("""", A77, FIND("name"":", A77)) + 4, LEN(A77) - FIND("""", A77, FIND("name"":", A77)) - 5)</f>
        <v>VALITIC Kojic Acid Dark Spot Remover Soap Bars with Vitamin C, Retinol, Collagen, Turmeric - Original Japanese Complex Infused with Hyaluronic Acid, Vitamin E, Shea Butter, Castile Olive Oil (2 Pack)</v>
      </c>
      <c r="E77" t="str">
        <f t="shared" ref="E77" si="50">J77&amp;B77&amp;K77</f>
        <v>&lt;h3 class="product-title"&gt;VALITIC Kojic Acid Dark Spot Remover Soap Bars with Vitamin C, Retinol, Collagen, Turmeric - Original Japanese Complex Infused with Hyaluronic Acid, Vitamin E, Shea Butter, Castile Olive Oil (2 Pack)&lt;/h3&gt;</v>
      </c>
      <c r="J77" t="s">
        <v>144</v>
      </c>
      <c r="K77" t="s">
        <v>143</v>
      </c>
      <c r="N77" t="str">
        <f t="shared" si="48"/>
        <v>VALITIC Kojic Acid Dark Spot Remover Soap Bars with Vitamin C, Retinol, Collagen, Turmeric - Original Japanese Complex Infused with Hyaluronic Acid, Vitamin E, Shea Butter, Castile Olive Oil (2 Pack)</v>
      </c>
      <c r="O77" t="s">
        <v>2691</v>
      </c>
      <c r="P77" t="str">
        <f>O77</f>
        <v xml:space="preserve">    "productDetails": "About this item                   Dark Spot Corrector: Original Japanese Complex for Dark Spots Correction, our soap promotes a balanced, more even tone &amp; a healthy glow; You can use this for your face, hands, neck, bikini area, inner thighs &amp; underarms     Vitamin C, Retinol, and Collagen: As a combination, these can help your skin stay hydrated from the inside out with minimal sun damage, dark spots, and blemishes to get that smooth and glowing skin     Turmeric for Skin: Skin-benefiting qualities. Our soap is formulated with skin-cleansing turmeric which helps in restoring the moisture balance and reviving your skin from sunburns, fine lines, and wrinkles; Turmeric is also known to reduce scarring; This combination of uses may help your face clear up from acne breakouts     Rejuvenating, Exfoliating, and Nourishing Dark Spot Areas: Our soap contains Hyaluronic Acid, Vitamin E, Shea Butter, and Castile Olive Oil that penetrates, revitalizes your skin     SLS and Paraben-Free: Perfect for daily use! This turmeric soap can be used to clean most of the skin; First, wet your skin with warm water, apply the turmeric soap evenly on the skin; Then, massage for 20-30 seconds, and finally rinse with water       \n                            ›  See more product details",</v>
      </c>
      <c r="AO77" t="s">
        <v>349</v>
      </c>
    </row>
    <row r="78" spans="1:41" x14ac:dyDescent="0.2">
      <c r="A78" t="s">
        <v>2498</v>
      </c>
      <c r="B78" t="str">
        <f t="shared" ref="B78" si="51">MID(A78, FIND("amazon.com/", A78) + LEN("amazon.com/"), LEN(A78) - FIND("amazon.com/", A78) - LEN("amazon.com/")-1)</f>
        <v>Valitic-Remover-Vitamin-Collagen-Turmeric</v>
      </c>
      <c r="E78" t="str">
        <f t="shared" ref="E78:E79" si="52">J78</f>
        <v>&lt;/div&gt;</v>
      </c>
      <c r="J78" t="s">
        <v>111</v>
      </c>
      <c r="N78" t="str">
        <f t="shared" si="48"/>
        <v>Valitic-Remover-Vitamin-Collagen-Turmeric</v>
      </c>
      <c r="O78" t="s">
        <v>2692</v>
      </c>
      <c r="P78" t="str">
        <f>O78</f>
        <v xml:space="preserve">    "customerReviews": "&lt;img src=\"https://c.media-amazon.com/images/S/amazon-avatars-global/default.png\"/&gt;Igor G5.0 out of 5 stars\n\n\n\n\n\n\n\n  \n  \n    Tired of Toxic Beauty Products? Buy EVIL GOODS and valitic together\n  \nReviewed in the United States on July 5, 2024Style: 2 PackVerified Purchase\n\n\n\n\n\n\n\n  \n  \n    I've been on a mission to rid my beauty routine of the nasty chemicals that mainstream products are loaded with. Parabens, sulfates, phthalates—you name it, I’m done with it. That’s why I’ve switched to premium, natural products that are GMO-free, cruelty-free, gluten free, and synthetic fragrance free. One of my recent finds has been VALITIC Kojic Acid Dark Spot Remover Soap Bar. This soap bar is packed with good stuff like hyaluronic acid, vitamin E, shea butter, and castile olive oil. The VALITIC soap bars are pretty solid. They’ve definitely helped lighten some of my dark spots and even out my skin tone. The infusion of vitamins and natural oils feels great on my skin, and it doesn’t leave that tight, dry feeling that some soaps do. Plus, the addition of collagen and retinol gives my skin a nice, youthful boost. I’ve noticed my skin looking a bit brighter and smoother since I started using it.But let me tell you, the real game-changer in my skincare routine has been EVIL GOODS Whipped Beef Tallow and Honey Balm, you can get it here:  https://www.amazon.com/dp/B0CZDGNZLD. This stuff is in a league of its own. Made from grass-fed, grass-finished beef tallow and honey, it’s unscented and incredibly versatile. I use it as a face cream, body lotion, and even a lip balm. The deep hydration and nourishment it provides are unlike anything I’ve ever experienced. My skin feels so much softer and looks decades younger. It’s rich, creamy, and doesn’t leave a greasy residue. Plus, it’s all-natural and free from the toxic junk that I’m trying to avoid.When I pair the valiticsoap with the evil goods balm, it’s like my skin gets a double dose of goodness. The soap cleanses and preps my skin, getting rid of all the dirt and impurities, while the balm locks in moisture and provides lasting hydration. The result? Skin that looks and feels amazing.Valitik is okay and does a decent job, but if I had to pick just one product to take to a desert island, it would be EVIL GOODS Whipped Beef Tallow balm hands down. This balm has been life-changing for me. It’s not just about avoiding the bad stuff; it’s about embracing the good stuff that truly makes a difference in how my skin looks and feels.So, if you’re tired of mainstream beauty products poisoning us with harmful chemicals, I highly recommend giving this duo a try. valitic soap bars are a good start, but the real star of the show is evil goods. Together, they’ve transformed my skincare routine and made me feel confident in my own skin again. Say goodbye to toxins and hello to healthy, radiant skin!\n  \nRead more\n\n\n\n\n\n\n\n\n\n\n\n \n  \t\t \n\n\n\n\n    \n        \n        \n            \n        \n            \n        \n        \n            \n            \n        \n        \n            \n            \n        \n    \n    \n        \n\n            \n                &lt;img src=\"https://c.media-amazon.com/images/S/amazon-avatars-global/default.png\"/&gt;Igor G\n            \n\n            5.0 out of 5 stars\n            \n                Tired of Toxic Beauty Products? Buy EVIL GOODS and valitic together\n            \n            \n            \n                \n                    \n                        \n                        \n                            \n                                \n                                \n                                    Reviewed in the United States on July 5, 2024\n                                \n                            \n                        \n                    \n                \n            \n        \n        \n            I've been on a mission to rid my beauty routine of the nasty chemicals that mainstream products are loaded with. Parabens, sulfates, phthalates—you name it, I’m done with it. That’s why I’ve switched to premium, natural products that are GMO-free, cruelty-free, gluten free, and synthetic fragrance free. One of my recent finds has been VALITIC Kojic Acid Dark Spot Remover Soap Bar. This soap bar is packed with good stuff like hyaluronic acid, vitamin E, shea butter, and castile olive oil. The VALITIC soap bars are pretty solid. They’ve definitely helped lighten some of my dark spots and even out my skin tone. The infusion of vitamins and natural oils feels great on my skin, and it doesn’t leave that tight, dry feeling that some soaps do. Plus, the addition of collagen and retinol gives my skin a nice, youthful boost. I’ve noticed my skin looking a bit brighter and smoother since I started using it.But let me tell you, the real game-changer in my skincare routine has been EVIL GOODS Whipped Beef Tallow and Honey Balm, you can get it here:  https://www.amazon.com/dp/B0CZDGNZLD. This stuff is in a league of its own. Made from grass-fed, grass-finished beef tallow and honey, it’s unscented and incredibly versatile. I use it as a face cream, body lotion, and even a lip balm. The deep hydration and nourishment it provides are unlike anything I’ve ever experienced. My skin feels so much softer and looks decades younger. It’s rich, creamy, and doesn’t leave a greasy residue. Plus, it’s all-natural and free from the toxic junk that I’m trying to avoid.When I pair the valiticsoap with the evil goods balm, it’s like my skin gets a double dose of goodness. The soap cleanses and preps my skin, getting rid of all the dirt and impurities, while the balm locks in moisture and provides lasting hydration. The result? Skin that looks and feels amazing.Valitik is okay and does a decent job, but if I had to pick just one product to take to a desert island, it would be EVIL GOODS Whipped Beef Tallow balm hands down. This balm has been life-changing for me. It’s not just about avoiding the bad stuff; it’s about embracing the good stuff that truly makes a difference in how my skin looks and feels.So, if you’re tired of mainstream beauty products poisoning us with harmful chemicals, I highly recommend giving this duo a try. valitic soap bars are a good start, but the real star of the show is evil goods. Together, they’ve transformed my skincare routine and made me feel confident in my own skin again. Say goodbye to toxins and hello to healthy, radiant skin!\n        \n        \n            \n                Images in this review\n            \n            \n                \n                    \n                        \n                    \n                \n            \n        \n    \n        \n    \n\n\n\n\n\n   function toggleSeeAllView() {\n       P.when('A', 'cr-image-popover-controller').execute(function(A, imagePopoverController) {\n          imagePopoverController.toggleSeeAllView(true);\n       });\n   }\n\n\n       &lt;img alt=\"Customer image\" src=\"https://c.media-amazon.com/images/I/71qozOO6d2L._SY88.jpg\" height=\"88\" width=\"100%\"/&gt;\n\n        P.when('A', 'cr-image-popover-controller').execute(function(A, imagePopoverController) {\n          A.on(\"a:popover:beforeShow:R19D17ODIEF2B7_gallerySection_main\", function(data) {\n            imagePopoverController.initImagePopover(\"R19D17ODIEF2B7\", \"[https://c.media-amazon.com/images/I/71qozOO6d2L.jpg]\", data);\n          });\n        });\n    \n\n  288 people found this helpful\n    \n          \n              \n                  Helpful\n              \n          \n      Sending feedback...Thank you for your feedback.Sorry, we failed to record your vote. Please try again\n        Report\n  &lt;img src=\"https://c.media-amazon.com/images/S/amazon-avatars-global/03db2f0c-91f6-40a6-9b29-53fed2e1c877._CR0%2C0%2C499%2C499_SX460_.jpg\"/&gt;Rachel Rohr5.0 out of 5 stars\n\n\n\n\n\n\n\n  \n  \n    Amazing 🤯\n  \nReviewed in the United States on June 30, 2024Style: 3 PackVerified Purchase\n\n\n\n\n\n\n\n  \n  \n    Best friend with laser hair removal!! After one week the sun burns and tans from vacation as basically unnoticeable. I was told with laser hair I had to wait 4 weeks for my skin to go back to normal hopefully so can do my session so I wouldn't get burned by the laser. When you going to a place with high-powered medical lasers there's a lot more to it because permanent effects and can get burned of have pigment from sun. So I was originally worry \"how will I do this\" can I get a sunburn or a tan it takes months to go away but this soap is a game changer. In general I don't like having any kind of a tan and I don't know what it is and this soap that does this but my skin looks amazing after one week. I am extremely confident now that in three more weeks I'm going to have no issue with my season. The soap smells good and leaves you feeling really clean. I also exfoliate daily so that helps but with other areas that I have darker skin this stuff has even brightened that up too. I chose the soap because it had the best reviews and though I was somewhat skeptical I can confirm this stuff is so worth it. I'll be using this soap now regularly in general to keep my glow and get rid of tans and have a even skin tone. I also have very sensitive skin and most soaps cause rashes and stuff like that but this soap I haven't had any bad reaction to which is a huge bonus and something I was worried about. Has a great price for what you get. The soap does run down a little bit faster than other soap but the other stuff usually has a whole bunch of stuff in it to make last longer. But you get three bars for a good price so that makes up for it.Super happy with this stuff and so glad I tried it.\n  \nRead more\n\n\n\n\n\n\n\n\n\n\n\n \n  \t\t \n\n\n\n\n    \n        \n        \n            \n        \n            \n        \n        \n            \n            \n        \n        \n            \n            \n        \n    \n    \n        \n\n            \n                &lt;img src=\"https://c.media-amazon.com/images/S/amazon-avatars-global/03db2f0c-91f6-40a6-9b29-53fed2e1c877._CR0%2C0%2C499%2C499_SX460_.jpg\"/&gt;Rachel Rohr\n            \n\n            5.0 out of 5 stars\n            \n                Amazing 🤯\n            \n            \n            \n                \n                    \n                        \n                        \n                            \n                                \n                                \n                                    Reviewed in the United States on June 30, 2024\n                                \n                            \n                        \n                    \n                \n            \n        \n        \n            Best friend with laser hair removal!! After one week the sun burns and tans from vacation as basically unnoticeable. I was told with laser hair I had to wait 4 weeks for my skin to go back to normal hopefully so can do my session so I wouldn't get burned by the laser. When you going to a place with high-powered medical lasers there's a lot more to it because permanent effects and can get burned of have pigment from sun. So I was originally worry \"how will I do this\" can I get a sunburn or a tan it takes months to go away but this soap is a game changer. In general I don't like having any kind of a tan and I don't know what it is and this soap that does this but my skin looks amazing after one week. I am extremely confident now that in three more weeks I'm going to have no issue with my season. The soap smells good and leaves you feeling really clean. I also exfoliate daily so that helps but with other areas that I have darker skin this stuff has even brightened that up too. I chose the soap because it had the best reviews and though I was somewhat skeptical I can confirm this stuff is so worth it. I'll be using this soap now regularly in general to keep my glow and get rid of tans and have a even skin tone. I also have very sensitive skin and most soaps cause rashes and stuff like that but this soap I haven't had any bad reaction to which is a huge bonus and something I was worried about. Has a great price for what you get. The soap does run down a little bit faster than other soap but the other stuff usually has a whole bunch of stuff in it to make last longer. But you get three bars for a good price so that makes up for it.Super happy with this stuff and so glad I tried it.\n        \n        \n            \n                Images in this review\n            \n            \n                \n                    \n                        \n                    \n                        \n                    \n                \n            \n        \n    \n        \n    \n\n\n\n\n\n   function toggleSeeAllView() {\n       P.when('A', 'cr-image-popover-controller').execute(function(A, imagePopoverController) {\n          imagePopoverController.toggleSeeAllView(true);\n       });\n   }\n\n\n       &lt;img alt=\"Customer image\" src=\"https://c.media-amazon.com/images/I/51m+YjZuY8L._SY88.jpg\" height=\"88\" width=\"100%\"/&gt;&lt;img alt=\"Customer image\" src=\"https://c.media-amazon.com/images/I/61wov1rghZL._SY88.jpg\" height=\"88\" width=\"100%\"/&gt;\n\n        P.when('A', 'cr-image-popover-controller').execute(function(A, imagePopoverController) {\n          A.on(\"a:popover:beforeShow:R39TZ34ADNF5OK_gallerySection_main\", function(data) {\n            imagePopoverController.initImagePopover(\"R39TZ34ADNF5OK\", \"[https://c.media-amazon.com/images/I/51m+YjZuY8L.jpg, https://c.media-amazon.com/images/I/61wov1rghZL.jpg]\", data);\n          });\n        });\n    \n\n  73 people found this helpful\n    \n          \n              \n                  Helpful\n              \n          \n      Sending feedback...Thank you for your feedback.Sorry, we failed to record your vote. Please try again\n        Report\n  &lt;img src=\"https://c.media-amazon.com/images/S/amazon-avatars-global/b1ad341a-41be-42c3-85d5-cdf4e1975d02._CR109%2C0%2C281%2C281_SX460_.jpg\"/&gt;Bea Harris4.0 out of 5 stars\n\n\n\n\n\n\n\n  \n  \n    Effective Dark Spot Remover: VALITIC Kojic Acid Soap Bars Deliver Results!\n  \nReviewed in the United States on April 18, 2024Style: 5 PackVerified Purchase\n\n\n\n\n\n\n\n  \n  \n    I recently tried the VALITIC Kojic Acid Dark Spot Remover Soap Bars with Vitamin C, and I must say, I'm impressed with the results. As someone who struggles with hyperpigmentation and uneven skin tone, I'm always on the lookout for products that can effectively address these issues without being too harsh on my skin.Firstly, I appreciate that this soap contains key ingredients like Kojic Acid and Vitamin C, both known for their skin-brightening and dark spot correcting properties. Kojic Acid is especially effective at reducing the appearance of dark spots and hyperpigmentation, while Vitamin C helps to brighten the complexion and even out skin tone.Upon using the soap for a few weeks, I noticed a visible difference in the dark spots on my face and body. The soap lathers well and has a pleasant scent, making it a joy to use during my skincare routine. I primarily used it on my face and areas prone to hyperpigmentation, such as my elbows and knees.One thing to note is that Kojic Acid can sometimes be drying, so I made sure to follow up with a hydrating moisturizer after using the soap. This helped to maintain my skin's moisture balance and prevent any dryness.Overall, I would highly recommend the VALITIC Kojic Acid Dark Spot Remover Soap Bars to anyone looking to fade dark spots and achieve a more even complexion. It's affordable, effective, and gentle enough for daily use, making it a staple in my skincare regimen. I'll definitely be repurchasing this product!\n  \nRead more\n  543 people found this helpful\n    \n          \n              \n                  Helpful\n              \n          \n      Sending feedback...Thank you for your feedback.Sorry, we failed to record your vote. Please try again\n        Report",</v>
      </c>
      <c r="AO78" t="s">
        <v>350</v>
      </c>
    </row>
    <row r="79" spans="1:41" x14ac:dyDescent="0.2">
      <c r="A79" t="s">
        <v>2499</v>
      </c>
      <c r="E79" t="str">
        <f t="shared" si="52"/>
        <v>&lt;/a&gt;</v>
      </c>
      <c r="J79" t="s">
        <v>112</v>
      </c>
      <c r="N79" t="str">
        <f t="shared" ref="N79" si="53">MID(A79, FIND("https://", A79), LEN(A79) - FIND("https://", A79) - 1)</f>
        <v>https://www.amazon.com/Valitic-Remover-Vitamin-Collagen-Turmeric/dp/B09MFMCTRK/ref=zg_bs_g_beauty_d_sccl_6/133-8364463-3604600?psc=</v>
      </c>
      <c r="O79" t="s">
        <v>2693</v>
      </c>
      <c r="P79" t="str">
        <f>MID(O79, FIND("https://", O79), LEN(O79) - FIND("https://", O79) )</f>
        <v>https://www.amazon.com/Valitic-Remover-Vitamin-Collagen-Turmeric/dp/B09MFMCTRK?psc=&amp;linkCode=ll1&amp;tag=dividy-20&amp;linkId=cd3a0ca3196f6ee193c4cdf8508f6b0f&amp;language=en_US&amp;ref_=as_li_ss_tl</v>
      </c>
      <c r="AO79" t="s">
        <v>351</v>
      </c>
    </row>
    <row r="80" spans="1:41" x14ac:dyDescent="0.2">
      <c r="A80" t="s">
        <v>136</v>
      </c>
      <c r="O80" t="s">
        <v>162</v>
      </c>
      <c r="AO80" t="s">
        <v>352</v>
      </c>
    </row>
    <row r="81" spans="1:41" x14ac:dyDescent="0.2">
      <c r="A81" t="s">
        <v>135</v>
      </c>
      <c r="E81" t="str">
        <f t="shared" ref="E81" si="54">J81&amp;$B$37&amp;B84&amp;K81</f>
        <v>&lt;a href="/Beauty_and_Personal_Care1/Biodance-Bio-Collagen-Tightening-Hydrating-Molecular"&gt;&lt;div class="product-card"&gt;</v>
      </c>
      <c r="J81" t="s">
        <v>146</v>
      </c>
      <c r="K81" t="s">
        <v>145</v>
      </c>
      <c r="O81" s="7"/>
      <c r="AO81" t="s">
        <v>353</v>
      </c>
    </row>
    <row r="82" spans="1:41" x14ac:dyDescent="0.2">
      <c r="A82" t="s">
        <v>2500</v>
      </c>
      <c r="B82" t="str">
        <f t="shared" ref="B82" si="55">MID(A82, FIND("https://", A82), IFERROR(FIND(".jpg", A82), FIND(".png", A82)) - FIND("https://", A82) + 4)</f>
        <v>https://c.media-amazon.com/images/I/51zgrgugoJL._AC_UL600_SR600,400_.jpg</v>
      </c>
      <c r="E82" t="str">
        <f t="shared" ref="E82" si="56">J82&amp;B82&amp;K82&amp;B83&amp;L82</f>
        <v>&lt;img src="https://c.media-amazon.com/images/I/51zgrgugoJL._AC_UL600_SR600,400_.jpg" alt="BIODANCE Bio-Collagen Real Deep Mask, Hydrating Overnight Hydrogel Mask, Pore Minimizing, Elasticity Improvement, 34g x4ea" class="product-image"&gt;</v>
      </c>
      <c r="J82" t="s">
        <v>140</v>
      </c>
      <c r="K82" t="s">
        <v>141</v>
      </c>
      <c r="L82" t="s">
        <v>142</v>
      </c>
      <c r="N82" t="str">
        <f t="shared" ref="N82:N84" si="57">B82</f>
        <v>https://c.media-amazon.com/images/I/51zgrgugoJL._AC_UL600_SR600,400_.jpg</v>
      </c>
      <c r="O82" t="s">
        <v>341</v>
      </c>
      <c r="AO82" t="s">
        <v>130</v>
      </c>
    </row>
    <row r="83" spans="1:41" x14ac:dyDescent="0.2">
      <c r="A83" t="s">
        <v>2501</v>
      </c>
      <c r="B83" t="str">
        <f t="shared" ref="B83" si="58">MID(A83, FIND("""", A83, FIND("name"":", A83)) + 4, LEN(A83) - FIND("""", A83, FIND("name"":", A83)) - 5)</f>
        <v>BIODANCE Bio-Collagen Real Deep Mask, Hydrating Overnight Hydrogel Mask, Pore Minimizing, Elasticity Improvement, 34g x4ea</v>
      </c>
      <c r="E83" t="str">
        <f t="shared" ref="E83" si="59">J83&amp;B83&amp;K83</f>
        <v>&lt;h3 class="product-title"&gt;BIODANCE Bio-Collagen Real Deep Mask, Hydrating Overnight Hydrogel Mask, Pore Minimizing, Elasticity Improvement, 34g x4ea&lt;/h3&gt;</v>
      </c>
      <c r="J83" t="s">
        <v>144</v>
      </c>
      <c r="K83" t="s">
        <v>143</v>
      </c>
      <c r="N83" t="str">
        <f t="shared" si="57"/>
        <v>BIODANCE Bio-Collagen Real Deep Mask, Hydrating Overnight Hydrogel Mask, Pore Minimizing, Elasticity Improvement, 34g x4ea</v>
      </c>
      <c r="O83" t="s">
        <v>2694</v>
      </c>
      <c r="P83" t="str">
        <f>O83</f>
        <v xml:space="preserve">    "productDetails": "About this item                   DEEP HYDRATION: The oligo-hyaluronic acid found in the Biodance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Biodance skincare products focus on the balance of effective ingredients and long-lasting results beyond temporary effects.       \n                            ›  See more product details",</v>
      </c>
      <c r="AO83" t="s">
        <v>162</v>
      </c>
    </row>
    <row r="84" spans="1:41" x14ac:dyDescent="0.2">
      <c r="A84" t="s">
        <v>2502</v>
      </c>
      <c r="B84" t="str">
        <f t="shared" ref="B84" si="60">MID(A84, FIND("amazon.com/", A84) + LEN("amazon.com/"), LEN(A84) - FIND("amazon.com/", A84) - LEN("amazon.com/")-1)</f>
        <v>Biodance-Bio-Collagen-Tightening-Hydrating-Molecular</v>
      </c>
      <c r="E84" t="str">
        <f t="shared" ref="E84:E85" si="61">J84</f>
        <v>&lt;/div&gt;</v>
      </c>
      <c r="J84" t="s">
        <v>111</v>
      </c>
      <c r="N84" t="str">
        <f t="shared" si="57"/>
        <v>Biodance-Bio-Collagen-Tightening-Hydrating-Molecular</v>
      </c>
      <c r="O84" t="s">
        <v>2695</v>
      </c>
      <c r="P84" t="str">
        <f>O84</f>
        <v xml:space="preserve">    "customerReviews": "&lt;img src=\"https://c.media-amazon.com/images/S/amazon-avatars-global/9f3f6b22-233a-435b-97ed-01f6ad2bd426._CR98%2C0%2C253%2C253_UX460_.jpg\"/&gt;AJ Manansala5.0 out of 5 stars\n\n\n\n\n\n\n\n  \n  \n    10/10 recommend\n  \nReviewed in the United States on September 6, 2024Size: 4 Count (Pack of 1)Color: Collagen MaskVerified Purchase\n\n\n\n\n\n\n\n  \n  \n    Had to drive from Sac to La so I figured I’d finally try out this mask. Best thing ever! It’s very fragile so it will rip easily so just be careful but once it starts turning clear, it’s stuck on your face good. Turned clear after 3-4 hours and when peeling it off, my face GLOWED. No weird smells and did not leave a weird after face mask residue. My skin feels so hydrated and tight. Like my title, 10/10\n  \nRead more\n\n\n\n\n\n\n\n\n\n\n\n \n  \t\t \n\n\n\n\n    \n        \n        \n            \n        \n            \n        \n        \n            \n            \n        \n        \n            \n            \n        \n    \n    \n        \n\n            \n                &lt;img src=\"https://c.media-amazon.com/images/S/amazon-avatars-global/9f3f6b22-233a-435b-97ed-01f6ad2bd426._CR98%2C0%2C253%2C253_UX460_.jpg\"/&gt;AJ Manansala\n            \n\n            5.0 out of 5 stars\n            \n                10/10 recommend\n            \n            \n            \n                \n                    \n                        \n                        \n                            \n                                \n                                \n                                    Reviewed in the United States on September 6, 2024\n                                \n                            \n                        \n                    \n                \n            \n        \n        \n            Had to drive from Sac to La so I figured I’d finally try out this mask. Best thing ever! It’s very fragile so it will rip easily so just be careful but once it starts turning clear, it’s stuck on your face good. Turned clear after 3-4 hours and when peeling it off, my face GLOWED. No weird smells and did not leave a weird after face mask residue. My skin feels so hydrated and tight. Like my title, 10/10\n        \n        \n            \n                Images in this review\n            \n            \n                \n                    \n                        \n                    \n                \n            \n        \n    \n        \n    \n\n\n\n\n\n   function toggleSeeAllView() {\n       P.when('A', 'cr-image-popover-controller').execute(function(A, imagePopoverController) {\n          imagePopoverController.toggleSeeAllView(true);\n       });\n   }\n\n\n       &lt;img alt=\"Customer image\" src=\"https://c.media-amazon.com/images/I/61MSj2cSlwL._SY88.jpg\" height=\"88\" width=\"100%\"/&gt;\n\n        P.when('A', 'cr-image-popover-controller').execute(function(A, imagePopoverController) {\n          A.on(\"a:popover:beforeShow:R33B9EZRKO7SZ4_gallerySection_main\", function(data) {\n            imagePopoverController.initImagePopover(\"R33B9EZRKO7SZ4\", \"[https://c.media-amazon.com/images/I/61MSj2cSlwL.jpg]\", data);\n          });\n        });\n    \n\n  4 people found this helpful\n    \n          \n              \n                  Helpful\n              \n          \n      Sending feedback...Thank you for your feedback.Sorry, we failed to record your vote. Please try again\n        Report\n  &lt;img src=\"https://c.media-amazon.com/images/S/amazon-avatars-global/default.png\"/&gt;Caitlin 5.0 out of 5 stars\n\n\n\n\n\n\n\n  \n  \n    LOVE IT! wish it was cheaper lol\n  \nReviewed in the United States on September 1, 2024Size: 4 Count (Pack of 1)Color: Collagen MaskVerified Purchase\n\n\n\n\n\n\n\n  \n  \n    this face mask is really great at hydrating your face and making it feel very soft and glass-like. I've had no issues keeping it on over night and neither has my friends who have tried it too. However, $19 for 4 is fairly high to be honest, so for me its an every once in a while face mask. but I love it!\n  \nRead more\n  \n    \n          \n              \n                  Helpful\n              \n          \n      Sending feedback...Thank you for your feedback.Sorry, we failed to record your vote. Please try again\n        Report\n  &lt;img src=\"https://c.media-amazon.com/images/S/amazon-avatars-global/51ace797-8c4a-4917-ae74-736fe89e5945._CR9%2C0%2C481%2C481_SX460_.jpg\"/&gt;Melissa Owens5.0 out of 5 stars\n\n\n\n\n\n\n\n  \n  \n    My favorite collagen sheet mask that I've tried so far!\n  \nReviewed in the United States on August 3, 2024Size: 4 Count (Pack of 1)Color: Collagen MaskVerified Purchase\n\n\n\n\n\n\n\n  \n  \n    During Prime Days last month, I ordered three different collagen sheet masks to try since I've been seeing them ALL over social media and curiosity finally got the better of me. This was easily my favorite of the three I tried.PROS- It's made in Korea (K-Beauty/Skincare is so ahead of the curve so it's important to pay attention to country of origin on these sheet masks when you're shopping)- No noticeable chemical odor when you first put it on- It has tons of product soaked in - there's a good bit that remains in the package that I like to apply to my neck and décolleté. And it has the 2nd most collagen of the 3 masks I tried (34g vs. 37g for the highest I tried. The generic I tried only had 28g, which I didn't pay attention to until after the fact.)- I did not run into any issues with the mask tearing when I put it on.- The mask stayed on well overnight and when I took it off in the morning my skin was glowing and felt so hydrated and firm.CONS- Because the mask has so much product, it is slippery when applying, BUT I will say it was not as prone to sliding off as one of the other masks I tried.BOTTOM LINE: These will be my go-to collagen sheet masks when it's time to reorder! I may try some of their other options, as well.For those wondering, the other two sheet masks I tried were a generic option (that I discovered was made in China) and SUNGBOON EDITOR.\n  \nRead more\n  113 people found this helpful\n    \n          \n              \n                  Helpful\n              \n          \n      Sending feedback...Thank you for your feedback.Sorry, we failed to record your vote. Please try again\n        Report\n  &lt;img src=\"https://c.media-amazon.com/images/S/amazon-avatars-global/default.png\"/&gt;Kathryn4.0 out of 5 stars\n\n\n\n\n\n\n\n  \n  \n    Updated review\n  \nReviewed in the United States on August 25, 2024Size: 4 Count (Pack of 1)Color: Collagen MaskVerified Purchase\n\n\n\n\n\n\n\n  \n  \n    Ok update-I decided to just go full boar with this and did all 4 masks in 1 week.I slept with them all night (or as long as they would stay on my face) and after the third, I am seeing the results. Just like with anything, it has to get into your system before you start really getting the effects.This raised it up to a 4 star. Reason it’s not 5 is the mask size. I really don’t think I have a large face but the mask does not fit well. I have to modify it quite a bit to get the coverage I need. The eye area is the worst and needs some improvement.First of all, be careful removing this from the package. It is very delicate and you can puncture the mask very easily, especially those with nails.The mask feels like a very thin piece of gelatinous calamari. The time the mask takes to hydrate is definitely awhile which gives the skins a lot of time to absorb the product. Overnight is best if you can sleep comfortably with it.Does it make you look like you have poreless wet plastic skin like the adverts show on social media? The short answer is no. That would require injections from a medical spa. This is not a quick fix product by any means. But it does hydrate your skin. Once the mask is clear like Saran Wrap on your skin and it is removed, there is a (not pleasing) residue that is left behind. Your fingers do not glide smoothly across the skin like you just put a serum on it. It’s like a tacky feeling like wet glue. But after you wash this off, your skin should feel pretty smooth. But the advertised product videos the influencers are doing are definitely misleading. I’m not saying this product doesn’t hydrate the skin, but I have bought way cheaper face masks on Amazon that do a better job that you do not have to leave on all night.But it was fun to see the hype.1 star for product longevity1 star for appearanceThe mask is not a 1 size fits all by any means. Without the little extra pieces of mask, it would not cover my face.\n  \nRead more\n  61 people found this helpful\n    \n          \n              \n                  Helpful\n              \n          \n      Sending feedback...Thank you for your feedback.Sorry, we failed to record your vote. Please try again\n        Report\n  &lt;img src=\"https://c.media-amazon.com/images/S/amazon-avatars-global/default.png\"/&gt;Amazon Customer5.0 out of 5 stars\n\n\n\n\n\n\n\n  \n  \n    A MUST Try!!!!\n  \nReviewed in the United States on September 4, 2024Size: 4 Count (Pack of 1)Color: Collagen MaskVerified Purchase\n\n\n\n\n\n\n\n  \n  \n    I recently tried the collagen hydrating face mask, and I have to say, it works amazingly well! From the moment I put it on, I felt a wave of comfort—it's so easy to wear! The mask fits nicely and doesn't slide around, allowing me to relax while it works its magic.After using it, my skin looked plump and hydrated, which I absolutely love. However, I've noticed that I tend to breakout a bit a few days later, which is a bit of a bummer. Despite that, I think the boost in hydration is worth it, and I'm willing to deal with a couple of blemishes for such glowing skin.Overall, I highly recommend this mask if you're looking for an effective way to hydrate your skin. Just be aware that it might not be perfect for everyone. Still, I'll definitely keep using it for that radiant glow!\n  \nRead more\n\n\n\n\n\n\n\n\n\n\n\n \n  \t\t \n\n\n\n\n    \n        \n        \n            \n        \n            \n        \n        \n            \n            \n        \n        \n            \n            \n        \n    \n    \n        \n\n            \n                &lt;img src=\"https://c.media-amazon.com/images/S/amazon-avatars-global/default.png\"/&gt;Amazon Customer\n            \n\n            5.0 out of 5 stars\n            \n                A MUST Try!!!!\n            \n            \n            \n                \n                    \n                        \n                        \n                            \n                                \n                                \n                                    Reviewed in the United States on September 4, 2024\n                                \n                            \n                        \n                    \n                \n            \n        \n        \n            I recently tried the collagen hydrating face mask, and I have to say, it works amazingly well! From the moment I put it on, I felt a wave of comfort—it's so easy to wear! The mask fits nicely and doesn't slide around, allowing me to relax while it works its magic.After using it, my skin looked plump and hydrated, which I absolutely love. However, I've noticed that I tend to breakout a bit a few days later, which is a bit of a bummer. Despite that, I think the boost in hydration is worth it, and I'm willing to deal with a couple of blemishes for such glowing skin.Overall, I highly recommend this mask if you're looking for an effective way to hydrate your skin. Just be aware that it might not be perfect for everyone. Still, I'll definitely keep using it for that radiant glow!\n        \n        \n            \n                Images in this review\n            \n            \n                \n                    \n                        \n                    \n                \n            \n        \n    \n        \n    \n\n\n\n\n\n   function toggleSeeAllView() {\n       P.when('A', 'cr-image-popover-controller').execute(function(A, imagePopoverController) {\n          imagePopoverController.toggleSeeAllView(true);\n       });\n   }\n\n\n       &lt;img alt=\"Customer image\" src=\"https://c.media-amazon.com/images/I/51B+QmdBFzL._SY88.jpg\" height=\"88\" width=\"100%\"/&gt;\n\n        P.when('A', 'cr-image-popover-controller').execute(function(A, imagePopoverController) {\n          A.on(\"a:popover:beforeShow:R2B3LCY1APK5S3_gallerySection_main\", function(data) {\n            imagePopoverController.initImagePopover(\"R2B3LCY1APK5S3\", \"[https://c.media-amazon.com/images/I/51B+QmdBFzL.jpg]\", data);\n          });\n        });\n    \n\n  3 people found this helpful\n    \n          \n              \n                  Helpful\n              \n          \n      Sending feedback...Thank you for your feedback.Sorry, we failed to record your vote. Please try again\n        Report\n  &lt;img src=\"https://c.media-amazon.com/images/S/amazon-avatars-global/default.png\"/&gt;Monica5.0 out of 5 stars\n\n\n\n\n\n\n\n  \n  \n    Love it!\n  \nReviewed in the United States on September 8, 2024Size: 4 Count (Pack of 1)Color: Collagen MaskVerified Purchase\n\n\n\n\n\n\n\n  \n  \n    I absolutely love the BIODANCE Bio-Collagen Real Deep Mask, Hydrating Overnight Hydrogel Mask! After using it, my skin felt incredibly hydrated and soft to the touch. It gives a refreshing and cooling sensation while deeply moisturizing, leaving my skin with a healthy glow. This mask is perfect for a quick self-care routine. Highly recommend for anyone looking to pamper their skin!\n  \nRead more\n  \n    \n          \n              \n                  Helpful\n              \n          \n      Sending feedback...Thank you for your feedback.Sorry, we failed to record your vote. Please try again\n        Report\n  &lt;img src=\"https://c.media-amazon.com/images/S/amazon-avatars-global/default.png\"/&gt;Martina N. Rodgers5.0 out of 5 stars\n\n\n\n\n\n\n\n  \n  \n    Great face mask\n  \nReviewed in the United States on August 25, 2024Size: 4 Count (Pack of 1)Color: Collagen MaskVerified Purchase\n\n\n\n\n\n\n\n  \n  \n    I purchased this collagen mask after seeing so many positive reviews on social media. I didn’t realize it needed to be worn for over three hours, so I decided to try it while I slept. Unfortunately, I found it difficult to sleep with the mask on. While my skin looked shiny and had a beautiful dewy glow afterward, I need to find a more suitable time to wear it. Despite that, I would still recommend it because it worked really well!\n  \nRead more\n  6 people found this helpful\n    \n          \n              \n                  Helpful\n              \n          \n      Sending feedback...Thank you for your feedback.Sorry, we failed to record your vote. Please try again\n        Report",</v>
      </c>
    </row>
    <row r="85" spans="1:41" x14ac:dyDescent="0.2">
      <c r="A85" t="s">
        <v>2503</v>
      </c>
      <c r="E85" t="str">
        <f t="shared" si="61"/>
        <v>&lt;/a&gt;</v>
      </c>
      <c r="J85" t="s">
        <v>112</v>
      </c>
      <c r="N85" t="str">
        <f t="shared" ref="N85" si="62">MID(A85, FIND("https://", A85), LEN(A85) - FIND("https://", A85) - 1)</f>
        <v>https://www.amazon.com/Biodance-Bio-Collagen-Tightening-Hydrating-Molecular/dp/B0B2RM68G2/ref=zg_bs_g_beauty_d_sccl_7/133-8364463-3604600?psc=</v>
      </c>
      <c r="O85" t="s">
        <v>2696</v>
      </c>
      <c r="P85" t="str">
        <f>MID(O85, FIND("https://", O85), LEN(O85) - FIND("https://", O85) )</f>
        <v>https://www.amazon.com/Biodance-Bio-Collagen-Tightening-Hydrating-Molecular/dp/B0B2RM68G2?psc=&amp;linkCode=ll1&amp;tag=dividy-20&amp;linkId=e2addf54e61a83c1588d255a7924f14e&amp;language=en_US&amp;ref_=as_li_ss_tl</v>
      </c>
      <c r="AO85" t="s">
        <v>354</v>
      </c>
    </row>
    <row r="86" spans="1:41" x14ac:dyDescent="0.2">
      <c r="A86" t="s">
        <v>136</v>
      </c>
      <c r="O86" t="s">
        <v>162</v>
      </c>
      <c r="AO86" t="s">
        <v>157</v>
      </c>
    </row>
    <row r="87" spans="1:41" x14ac:dyDescent="0.2">
      <c r="A87" t="s">
        <v>135</v>
      </c>
      <c r="E87" t="str">
        <f t="shared" ref="E87" si="63">J87&amp;$B$37&amp;B90&amp;K87</f>
        <v>&lt;a href="/Beauty_and_Personal_Care1/Mielle-Rosemary-Mint-Scalp-Strengthening"&gt;&lt;div class="product-card"&gt;</v>
      </c>
      <c r="J87" t="s">
        <v>146</v>
      </c>
      <c r="K87" t="s">
        <v>145</v>
      </c>
      <c r="O87" s="7"/>
      <c r="AO87" t="s">
        <v>158</v>
      </c>
    </row>
    <row r="88" spans="1:41" x14ac:dyDescent="0.2">
      <c r="A88" t="s">
        <v>2504</v>
      </c>
      <c r="B88" t="str">
        <f t="shared" ref="B88" si="64">MID(A88, FIND("https://", A88), IFERROR(FIND(".jpg", A88), FIND(".png", A88)) - FIND("https://", A88) + 4)</f>
        <v>https://c.media-amazon.com/images/I/61NFkX7td8L._AC_UL600_SR600,400_.jpg</v>
      </c>
      <c r="E88" t="str">
        <f t="shared" ref="E88" si="65">J88&amp;B88&amp;K88&amp;B89&amp;L88</f>
        <v>&lt;img src="https://c.media-amazon.com/images/I/61NFkX7td8L._AC_UL600_SR600,400_.jpg" alt="Mielle Organics Rosemary Mint Scalp &amp; Hair Strengthening Oil for All Hair Types, 2 Ounce" class="product-image"&gt;</v>
      </c>
      <c r="J88" t="s">
        <v>140</v>
      </c>
      <c r="K88" t="s">
        <v>141</v>
      </c>
      <c r="L88" t="s">
        <v>142</v>
      </c>
      <c r="N88" t="str">
        <f t="shared" ref="N88:N90" si="66">B88</f>
        <v>https://c.media-amazon.com/images/I/61NFkX7td8L._AC_UL600_SR600,400_.jpg</v>
      </c>
      <c r="O88" t="s">
        <v>341</v>
      </c>
      <c r="AO88" t="s">
        <v>159</v>
      </c>
    </row>
    <row r="89" spans="1:41" x14ac:dyDescent="0.2">
      <c r="A89" t="s">
        <v>2505</v>
      </c>
      <c r="B89" t="str">
        <f t="shared" ref="B89" si="67">MID(A89, FIND("""", A89, FIND("name"":", A89)) + 4, LEN(A89) - FIND("""", A89, FIND("name"":", A89)) - 5)</f>
        <v>Mielle Organics Rosemary Mint Scalp &amp; Hair Strengthening Oil for All Hair Types, 2 Ounce</v>
      </c>
      <c r="E89" t="str">
        <f t="shared" ref="E89" si="68">J89&amp;B89&amp;K89</f>
        <v>&lt;h3 class="product-title"&gt;Mielle Organics Rosemary Mint Scalp &amp; Hair Strengthening Oil for All Hair Types, 2 Ounce&lt;/h3&gt;</v>
      </c>
      <c r="J89" t="s">
        <v>144</v>
      </c>
      <c r="K89" t="s">
        <v>143</v>
      </c>
      <c r="N89" t="str">
        <f t="shared" si="66"/>
        <v>Mielle Organics Rosemary Mint Scalp &amp; Hair Strengthening Oil for All Hair Types, 2 Ounce</v>
      </c>
      <c r="O89" t="s">
        <v>2697</v>
      </c>
      <c r="P89" t="str">
        <f>O89</f>
        <v xml:space="preserve">    "productDetails": "About this item                   NOURISH &amp; STRENGTHEN: Our nutrient-rich, biotin-infused treatment can be used as part of your everyday hair care routine or as an intensive deep treatment to prevent damage for strong, lustrous hair with a fresh, invigorating scent     SMOOTH SPLIT ENDS: This lightweight treatment nourishes split ends for a sleek look; Apply to the ends of hair before you shampoo to soothe and smooth for a healthy, shiny finish that can be air-dried or styled as desired     SOOTHE DRY SCALP: This rich blend of over 30 essential oils and nutrients deeply penetrates the scalp to increase circulation, combat dandruff, and comfort itchy, sensitive skin while working to strengthen, lengthen, nourish, and protect hair     SAFE FOR ALL HAIR TYPES: Our versatile Rosemary Mint Scalp &amp; Hair Strengthening Oil promotes radiant hair for all hair types and deeply nourishes types 3A to 4C, chemically-treated hair, braids, weaves, and both low and high porosity level hair     BY WOMEN FOR WOMEN: Mielle Organics aims to empower women of all hair types and styles with powerful products and gentle, organic ingredients that amplify your natural beauty and are the “root to results” that leave you looking and feeling your best       \n                            ›  See more product details",</v>
      </c>
      <c r="AO89" t="s">
        <v>160</v>
      </c>
    </row>
    <row r="90" spans="1:41" x14ac:dyDescent="0.2">
      <c r="A90" t="s">
        <v>2506</v>
      </c>
      <c r="B90" t="str">
        <f t="shared" ref="B90" si="69">MID(A90, FIND("amazon.com/", A90) + LEN("amazon.com/"), LEN(A90) - FIND("amazon.com/", A90) - LEN("amazon.com/")-1)</f>
        <v>Mielle-Rosemary-Mint-Scalp-Strengthening</v>
      </c>
      <c r="E90" t="str">
        <f t="shared" ref="E90:E91" si="70">J90</f>
        <v>&lt;/div&gt;</v>
      </c>
      <c r="J90" t="s">
        <v>111</v>
      </c>
      <c r="N90" t="str">
        <f t="shared" si="66"/>
        <v>Mielle-Rosemary-Mint-Scalp-Strengthening</v>
      </c>
      <c r="O90" t="s">
        <v>2698</v>
      </c>
      <c r="P90" t="str">
        <f>O90</f>
        <v xml:space="preserve">    "customerReviews": "&lt;img src=\"https://c.media-amazon.com/images/S/amazon-avatars-global/57e8d350-a4ae-4969-b31f-676c4f606dfc._CR0%2C0%2C350%2C350_UX460_.jpg\"/&gt;cort : )5.0 out of 5 stars\n\n\n\n\n\n\n\n  \n  \n    Love the smell\n  \nReviewed in the United States on February 21, 2024Verified Purchase\n\n\n\n\n\n\n\n  \n  \n    I got this because I had some thinning along my hair line and wanted my many \"baby hairs\" to stop sticking up all over the place and needed something to help them grow. It's only been a month in, but I can already tell it is working. What I do is every night when I am doing my nightly routine washing my face/brushing teeth I first wash my face/get all my makeup off, and once I have used my cleanser then washed off I use this. I use this before putting my toner and serums on. I apply it all along the hairline and since this bottle comes with a dropper, it makes it precise and helps it not go everywhere. After I apply a few drops all along my hairline on my forehead I gently rub it in with my fingertips and then take a brow brush or brow spool and brush it in and back like im going to put my hair in a ponytail. I let that sit for about 20 minutes then wash it off with water. This is particularly good on nights if you use or apply masks or skin treatments, because you have to let the mask sit for a certain amount of time so doing this with it helps take care of both at once. I have also started to use this on my eyebrows as well to help with over plucking so I can grow my eyebrows back in and its really actually working! I have been trying so long to try and get my sparse hairs to grow in and full and nothing has worked but this stuff. I take a few drops and put it on each brow and rub it in the brow line then take a brow spooling and brush it in. Wait about 15 to 20 minutes then wash out with water then your done. The key is consistency and this will work. The smell is like a cleaner version of like a  Vicks Vapor rub, but not super strong. I love using this stuff at night because it opens up my nasal passages before bed. This product comes in a glass jar with a glass dropper and rubber dropper head. This stuff really works! This stuff has done so good so far I can't wait to see what a few more months will do. Next I am going to start trying this stuff in my hair for split ends and I have full faith they are going to start looking fabulous 👌Update** I'm so mad at myself, because I wish I would've taken a before picture to put with progress photos to show how much this has had an effect on my hair growth! This is doing great for my hairline, but I noticed alot of the reviews on this was for baby hairs and for regular hair growth, so I wanted to put forth some info on if and how well this does for other areas such as eyebrows, and let me tell you, this stuff is absolutely AMAZING for that! The photos above are my eyebrows at about 3 to 3 and 1/2 weeks in using this product. I only had hair where the inside of the green boxes are, and honestly the picture doesn't do it justice, because this product helped fill in those areas too. All the outside of the green boxes is from using this product. I cant believe what I'm seeing grow, it's amazing :) The picture with my lashes is to show where I apply this along my lash line where the green line is. Those are my natural lashes with nothing on them and this stuff has made them full and longer. (I do not apply the dropper itself along the lash line, after applying to my eyebrows and hair line when rubbing the product in I use what is left on my finger and swipe gently along the lash line.) I will update again to post another photo of what it looks like once I get to the 2 and 1/2 to 3 month mark.\n  \nRead more\n\n\n\n\n\n\n\n\n\n\n\n \n  \t\t \n\n\n\n\n    \n        \n        \n            \n        \n            \n        \n        \n            \n            \n        \n        \n            \n            \n        \n    \n    \n        \n\n            \n                &lt;img src=\"https://c.media-amazon.com/images/S/amazon-avatars-global/57e8d350-a4ae-4969-b31f-676c4f606dfc._CR0%2C0%2C350%2C350_UX460_.jpg\"/&gt;cort : )\n            \n\n            5.0 out of 5 stars\n            \n                Love the smell\n            \n            \n            \n                \n                    \n                        \n                        \n                            \n                                \n                                \n                                    Reviewed in the United States on February 21, 2024\n                                \n                            \n                        \n                    \n                \n            \n        \n        \n            I got this because I had some thinning along my hair line and wanted my many \"baby hairs\" to stop sticking up all over the place and needed something to help them grow. It's only been a month in, but I can already tell it is working. What I do is every night when I am doing my nightly routine washing my face/brushing teeth I first wash my face/get all my makeup off, and once I have used my cleanser then washed off I use this. I use this before putting my toner and serums on. I apply it all along the hairline and since this bottle comes with a dropper, it makes it precise and helps it not go everywhere. After I apply a few drops all along my hairline on my forehead I gently rub it in with my fingertips and then take a brow brush or brow spool and brush it in and back like im going to put my hair in a ponytail. I let that sit for about 20 minutes then wash it off with water. This is particularly good on nights if you use or apply masks or skin treatments, because you have to let the mask sit for a certain amount of time so doing this with it helps take care of both at once. I have also started to use this on my eyebrows as well to help with over plucking so I can grow my eyebrows back in and its really actually working! I have been trying so long to try and get my sparse hairs to grow in and full and nothing has worked but this stuff. I take a few drops and put it on each brow and rub it in the brow line then take a brow spooling and brush it in. Wait about 15 to 20 minutes then wash out with water then your done. The key is consistency and this will work. The smell is like a cleaner version of like a  Vicks Vapor rub, but not super strong. I love using this stuff at night because it opens up my nasal passages before bed. This product comes in a glass jar with a glass dropper and rubber dropper head. This stuff really works! This stuff has done so good so far I can't wait to see what a few more months will do. Next I am going to start trying this stuff in my hair for split ends and I have full faith they are going to start looking fabulous 👌Update** I'm so mad at myself, because I wish I would've taken a before picture to put with progress photos to show how much this has had an effect on my hair growth! This is doing great for my hairline, but I noticed alot of the reviews on this was for baby hairs and for regular hair growth, so I wanted to put forth some info on if and how well this does for other areas such as eyebrows, and let me tell you, this stuff is absolutely AMAZING for that! The photos above are my eyebrows at about 3 to 3 and 1/2 weeks in using this product. I only had hair where the inside of the green boxes are, and honestly the picture doesn't do it justice, because this product helped fill in those areas too. All the outside of the green boxes is from using this product. I cant believe what I'm seeing grow, it's amazing :) The picture with my lashes is to show where I apply this along my lash line where the green line is. Those are my natural lashes with nothing on them and this stuff has made them full and longer. (I do not apply the dropper itself along the lash line, after applying to my eyebrows and hair line when rubbing the product in I use what is left on my finger and swipe gently along the lash line.) I will update again to post another photo of what it looks like once I get to the 2 and 1/2 to 3 month mark.\n        \n        \n            \n                Images in this review\n            \n            \n                \n                    \n                        \n                    \n                        \n                    \n                        \n                    \n                        \n                    \n                \n            \n        \n    \n        \n    \n\n\n\n\n\n   function toggleSeeAllView() {\n       P.when('A', 'cr-image-popover-controller').execute(function(A, imagePopoverController) {\n          imagePopoverController.toggleSeeAllView(true);\n       });\n   }\n\n\n       &lt;img alt=\"Customer image\" src=\"https://c.media-amazon.com/images/I/61G5JQmrg6L._SY88.jpg\" height=\"88\" width=\"100%\"/&gt;&lt;img alt=\"Customer image\" src=\"https://c.media-amazon.com/images/I/71bvJ6TapbL._SY88.jpg\" height=\"88\" width=\"100%\"/&gt;&lt;img alt=\"Customer image\" src=\"https://c.media-amazon.com/images/I/41RQ6YawpXL._SY88.jpg\" height=\"88\" width=\"100%\"/&gt;&lt;img alt=\"Customer image\" src=\"https://c.media-amazon.com/images/I/41EeOZwW-wL._SY88.jpg\" height=\"88\" width=\"100%\"/&gt;\n\n        P.when('A', 'cr-image-popover-controller').execute(function(A, imagePopoverController) {\n          A.on(\"a:popover:beforeShow:R3FVZP490SB43N_gallerySection_main\", function(data) {\n            imagePopoverController.initImagePopover(\"R3FVZP490SB43N\", \"[https://c.media-amazon.com/images/I/61G5JQmrg6L.jpg, https://c.media-amazon.com/images/I/71bvJ6TapbL.jpg, https://c.media-amazon.com/images/I/41RQ6YawpXL.jpg, https://c.media-amazon.com/images/I/41EeOZwW-wL.jpg]\", data);\n          });\n        });\n    \n\n  1,118 people found this helpful\n    \n          \n              \n                  Helpful\n              \n          \n      Sending feedback...Thank you for your feedback.Sorry, we failed to record your vote. Please try again\n        Report\n  &lt;img src=\"https://c.media-amazon.com/images/S/amazon-avatars-global/8dcb50c7-d0da-4ffe-9360-0b6a26b43bc6._CR0%2C0%2C417%2C417_UX460_.jpg\"/&gt;Rosie5.0 out of 5 stars\n\n\n\n\n\n\n\n  \n  \n    I wish I could give it more stars\n  \nReviewed in the United States on June 26, 2024Verified Purchase\n\n\n\n\n\n\n\n  \n  \n    so I turned 40 and I have been noticing so much fall out in the shower.. like it’s crazy how much hair I lose. I still have really long really thick hair, so you can’t really tell, but it just bothers me seeing that much hair in the shower and my hairbrush.. makes me wonder how much more hair I would have if I didn’t shed so much!!Anyway, I came across this product in an effort to thicken my hairline. Originally, I came on here to get Minoxidil but somehow found this instead. I ended up purchasing this the shampoo, the conditioner, and the leave in. I did not get the hair mask because there were too many reviews of people saying it made their hair fall out too quick all at once in the beginning… Which if you look up hair growth products such as Minoxidil (Rogaine), that’s a possible side effect because it can cause a ton of shedding at once.. and that can freak people out.  Kinda scared me so I figured an essential oil would probably be safer, and there is tons of peer reviewed papers about the effectiveness of rosemary oil and hair growth by way of stimulating the hair follicle.Just for reference, I have long thick brown hair (caucasian) and YES this is heavy on my hair if i’m not really careful how much I use, but I wear my hair up in a slicked pony/bun 7 days a week so it’s not a problem for me.  On the rare occasion that I wear my hair down, I use the shampoo and the conditioner and very very little leave in.  Tbh, I’m not that crazy about the leave in conditioner but I’m very happy with this particular product so I want to give it a chance.  The shampoo I really like, and the conditioner is pretty good, too.Look I don’t want to jinx myself or anything lol but ever since the first day I put this oil on my scalp, I barely shed at all.  I wish I had pics.. the shower is so much less traumatic when i’m not losing so much hair every time I wash it.  At first, I used the dropper but that can be messy.. and since I have European hair, I can’t just put it on my scalp between braids.. so I had to get one of those oil dispensers that have the steel balls you roll over your scalp.  The only ones that actually work are the $25 range with a little red light and vibrations but well worth it.  I tried to be cheap and buy one for under $10 but that was a mistake because the oil wouldn’t come out and it was just too difficult.  I returned it and bought a different one with good reviews that works every time.  I usually dilute it with a little water just so it comes out easier.  I am so happy I found this product.ps.  I never took a before picture… But I literally just washed my hair, took a pic of the drain collection, and came on here to update this. That little teeny TINY wad of maybe 20 hairs is my entire fallout from washing today. My hair is 24 inches and normally I lose 10 times that amount.. that’s underestimating.. It’s usually a legit handful of hair. Like this is nothing. I’m so excited to see how my hair looks when I actually keep the majority of it on my head instead of it going down the drain !!\n  \nRead more\n\n\n\n\n\n\n\n\n\n\n\n \n  \t\t \n\n\n\n\n    \n        \n        \n            \n        \n            \n        \n        \n            \n            \n        \n        \n            \n            \n        \n    \n    \n        \n\n            \n                &lt;img src=\"https://c.media-amazon.com/images/S/amazon-avatars-global/8dcb50c7-d0da-4ffe-9360-0b6a26b43bc6._CR0%2C0%2C417%2C417_UX460_.jpg\"/&gt;Rosie\n            \n\n            5.0 out of 5 stars\n            \n                I wish I could give it more stars\n            \n            \n            \n                \n                    \n                        \n                        \n                            \n                                \n                                \n                                    Reviewed in the United States on June 26, 2024\n                                \n                            \n                        \n                    \n                \n            \n        \n        \n            so I turned 40 and I have been noticing so much fall out in the shower.. like it’s crazy how much hair I lose. I still have really long really thick hair, so you can’t really tell, but it just bothers me seeing that much hair in the shower and my hairbrush.. makes me wonder how much more hair I would have if I didn’t shed so much!!Anyway, I came across this product in an effort to thicken my hairline. Originally, I came on here to get Minoxidil but somehow found this instead. I ended up purchasing this the shampoo, the conditioner, and the leave in. I did not get the hair mask because there were too many reviews of people saying it made their hair fall out too quick all at once in the beginning… Which if you look up hair growth products such as Minoxidil (Rogaine), that’s a possible side effect because it can cause a ton of shedding at once.. and that can freak people out.  Kinda scared me so I figured an essential oil would probably be safer, and there is tons of peer reviewed papers about the effectiveness of rosemary oil and hair growth by way of stimulating the hair follicle.Just for reference, I have long thick brown hair (caucasian) and YES this is heavy on my hair if i’m not really careful how much I use, but I wear my hair up in a slicked pony/bun 7 days a week so it’s not a problem for me.  On the rare occasion that I wear my hair down, I use the shampoo and the conditioner and very very little leave in.  Tbh, I’m not that crazy about the leave in conditioner but I’m very happy with this particular product so I want to give it a chance.  The shampoo I really like, and the conditioner is pretty good, too.Look I don’t want to jinx myself or anything lol but ever since the first day I put this oil on my scalp, I barely shed at all.  I wish I had pics.. the shower is so much less traumatic when i’m not losing so much hair every time I wash it.  At first, I used the dropper but that can be messy.. and since I have European hair, I can’t just put it on my scalp between braids.. so I had to get one of those oil dispensers that have the steel balls you roll over your scalp.  The only ones that actually work are the $25 range with a little red light and vibrations but well worth it.  I tried to be cheap and buy one for under $10 but that was a mistake because the oil wouldn’t come out and it was just too difficult.  I returned it and bought a different one with good reviews that works every time.  I usually dilute it with a little water just so it comes out easier.  I am so happy I found this product.ps.  I never took a before picture… But I literally just washed my hair, took a pic of the drain collection, and came on here to update this. That little teeny TINY wad of maybe 20 hairs is my entire fallout from washing today. My hair is 24 inches and normally I lose 10 times that amount.. that’s underestimating.. It’s usually a legit handful of hair. Like this is nothing. I’m so excited to see how my hair looks when I actually keep the majority of it on my head instead of it going down the drain !!\n        \n        \n            \n                Images in this review\n            \n            \n                \n                    \n                        \n                    \n                \n            \n        \n    \n        \n    \n\n\n\n\n\n   function toggleSeeAllView() {\n       P.when('A', 'cr-image-popover-controller').execute(function(A, imagePopoverController) {\n          imagePopoverController.toggleSeeAllView(true);\n       });\n   }\n\n\n       &lt;img alt=\"Customer image\" src=\"https://c.media-amazon.com/images/I/71KikOaVT0L._SY88.jpg\" height=\"88\" width=\"100%\"/&gt;\n\n        P.when('A', 'cr-image-popover-controller').execute(function(A, imagePopoverController) {\n          A.on(\"a:popover:beforeShow:RFLZOPE5W8EQV_gallerySection_main\", function(data) {\n            imagePopoverController.initImagePopover(\"RFLZOPE5W8EQV\", \"[https://c.media-amazon.com/images/I/71KikOaVT0L.jpg]\", data);\n          });\n        });\n    \n\n  197 people found this helpful\n    \n          \n              \n                  Helpful\n              \n          \n      Sending feedback...Thank you for your feedback.Sorry, we failed to record your vote. Please try again\n        Report",</v>
      </c>
      <c r="AO90" t="s">
        <v>161</v>
      </c>
    </row>
    <row r="91" spans="1:41" x14ac:dyDescent="0.2">
      <c r="A91" t="s">
        <v>2507</v>
      </c>
      <c r="E91" t="str">
        <f t="shared" si="70"/>
        <v>&lt;/a&gt;</v>
      </c>
      <c r="J91" t="s">
        <v>112</v>
      </c>
      <c r="N91" t="str">
        <f t="shared" ref="N91" si="71">MID(A91, FIND("https://", A91), LEN(A91) - FIND("https://", A91) - 1)</f>
        <v>https://www.amazon.com/Mielle-Rosemary-Mint-Scalp-Strengthening/dp/B07N7PK9QK/ref=zg_bs_g_beauty_d_sccl_8/133-8364463-3604600?psc=</v>
      </c>
      <c r="O91" t="s">
        <v>2699</v>
      </c>
      <c r="P91" t="str">
        <f>MID(O91, FIND("https://", O91), LEN(O91) - FIND("https://", O91) )</f>
        <v>https://www.amazon.com/Mielle-Rosemary-Mint-Scalp-Strengthening/dp/B07N7PK9QK?psc=&amp;linkCode=ll1&amp;tag=dividy-20&amp;linkId=1717da04c0552e0c1df20bab537f4cfa&amp;language=en_US&amp;ref_=as_li_ss_tl</v>
      </c>
      <c r="AO91" t="s">
        <v>162</v>
      </c>
    </row>
    <row r="92" spans="1:41" x14ac:dyDescent="0.2">
      <c r="A92" t="s">
        <v>136</v>
      </c>
      <c r="O92" t="s">
        <v>162</v>
      </c>
    </row>
    <row r="93" spans="1:41" x14ac:dyDescent="0.2">
      <c r="A93" t="s">
        <v>135</v>
      </c>
      <c r="E93" t="str">
        <f t="shared" ref="E93" si="72">J93&amp;$B$37&amp;B96&amp;K93</f>
        <v>&lt;a href="/Beauty_and_Personal_Care1/Amazon-Basics-Cotton-Swabs-500ct"&gt;&lt;div class="product-card"&gt;</v>
      </c>
      <c r="J93" t="s">
        <v>146</v>
      </c>
      <c r="K93" t="s">
        <v>145</v>
      </c>
      <c r="O93" s="7"/>
      <c r="AO93" t="s">
        <v>163</v>
      </c>
    </row>
    <row r="94" spans="1:41" x14ac:dyDescent="0.2">
      <c r="A94" t="s">
        <v>2508</v>
      </c>
      <c r="B94" t="str">
        <f t="shared" ref="B94" si="73">MID(A94, FIND("https://", A94), IFERROR(FIND(".jpg", A94), FIND(".png", A94)) - FIND("https://", A94) + 4)</f>
        <v>https://c.media-amazon.com/images/I/612HeyYXOnL._AC_UL600_SR600,400_.jpg</v>
      </c>
      <c r="E94" t="str">
        <f t="shared" ref="E94" si="74">J94&amp;B94&amp;K94&amp;B95&amp;L94</f>
        <v>&lt;img src="https://c.media-amazon.com/images/I/612HeyYXOnL._AC_UL600_SR600,400_.jpg" alt="Amazon Basics Cotton Swabs, 500 Count" class="product-image"&gt;</v>
      </c>
      <c r="J94" t="s">
        <v>140</v>
      </c>
      <c r="K94" t="s">
        <v>141</v>
      </c>
      <c r="L94" t="s">
        <v>142</v>
      </c>
      <c r="N94" t="str">
        <f t="shared" ref="N94:N96" si="75">B94</f>
        <v>https://c.media-amazon.com/images/I/612HeyYXOnL._AC_UL600_SR600,400_.jpg</v>
      </c>
      <c r="O94" t="s">
        <v>341</v>
      </c>
      <c r="AO94" t="s">
        <v>164</v>
      </c>
    </row>
    <row r="95" spans="1:41" x14ac:dyDescent="0.2">
      <c r="A95" t="s">
        <v>2509</v>
      </c>
      <c r="B95" t="str">
        <f t="shared" ref="B95" si="76">MID(A95, FIND("""", A95, FIND("name"":", A95)) + 4, LEN(A95) - FIND("""", A95, FIND("name"":", A95)) - 5)</f>
        <v>Amazon Basics Cotton Swabs, 500 Count</v>
      </c>
      <c r="E95" t="str">
        <f t="shared" ref="E95" si="77">J95&amp;B95&amp;K95</f>
        <v>&lt;h3 class="product-title"&gt;Amazon Basics Cotton Swabs, 500 Count&lt;/h3&gt;</v>
      </c>
      <c r="J95" t="s">
        <v>144</v>
      </c>
      <c r="K95" t="s">
        <v>143</v>
      </c>
      <c r="N95" t="str">
        <f t="shared" si="75"/>
        <v>Amazon Basics Cotton Swabs, 500 Count</v>
      </c>
      <c r="O95" t="s">
        <v>2700</v>
      </c>
      <c r="P95" t="str">
        <f>O95</f>
        <v xml:space="preserve">    "productDetails": "About this item                   Cotton swabs (500-count)     Double tipped 100% cotton     Soft and gentle for baby's skin     Great for beauty, baby, and home     If you like Q-Tip cotton swabs, we invite you to try Amazon Basics Cotton Swabs     Running low? Use your Echo device or Alexa on the Amazon app to reorder by voice. Just say \"Alexa, reorder Amazon Basics Cotton Swabs.\"       \n                            ›  See more product details",</v>
      </c>
      <c r="AO95" t="s">
        <v>165</v>
      </c>
    </row>
    <row r="96" spans="1:41" x14ac:dyDescent="0.2">
      <c r="A96" t="s">
        <v>2510</v>
      </c>
      <c r="B96" t="str">
        <f t="shared" ref="B96" si="78">MID(A96, FIND("amazon.com/", A96) + LEN("amazon.com/"), LEN(A96) - FIND("amazon.com/", A96) - LEN("amazon.com/")-1)</f>
        <v>Amazon-Basics-Cotton-Swabs-500ct</v>
      </c>
      <c r="E96" t="str">
        <f t="shared" ref="E96:E97" si="79">J96</f>
        <v>&lt;/div&gt;</v>
      </c>
      <c r="J96" t="s">
        <v>111</v>
      </c>
      <c r="N96" t="str">
        <f t="shared" si="75"/>
        <v>Amazon-Basics-Cotton-Swabs-500ct</v>
      </c>
      <c r="O96" t="s">
        <v>2701</v>
      </c>
      <c r="P96" t="str">
        <f>O96</f>
        <v xml:space="preserve">    "customerReviews": "&lt;img src=\"https://c.media-amazon.com/images/S/amazon-avatars-global/default.png\"/&gt;Marc shakter5.0 out of 5 stars\n\n\n\n\n\n\n\n  \n  \n    Good price and works well.\n  \nReviewed in the United States on September 7, 2024Size: 500 Count (Pack of 1)Verified Purchase\n\n\n\n\n\n\n\n  \n  \n    Seem as durable and all as the name brand.\n  \nRead more\n  \n    \n          \n              \n                  Helpful\n              \n          \n      Sending feedback...Thank you for your feedback.Sorry, we failed to record your vote. Please try again\n        Report\n  &lt;img src=\"https://c.media-amazon.com/images/S/amazon-avatars-global/default.png\"/&gt;ccoulson905.0 out of 5 stars\n\n\n\n\n\n\n\n  \n  \n    Swab-tastic\n  \nReviewed in the United States on July 26, 2024Size: 500 Count (Pack of 1)Verified Purchase\n\n\n\n\n\n\n\n  \n  \n    Amazon Basics Cotton Swabs are fantastic! The 500 count pack offers great value and lasts a long time. The cotton tips are soft, yet sturdy, making them perfect for a variety of uses, from personal care to cleaning small items. The swabs are well-made, with no loose fibers, and the plastic sticks are strong and don’t bend easily. I also appreciate the simple, no-frills packaging that keeps them clean and organized. Overall, these cotton swabs are a reliable and affordable choice for everyday needs. Highly recommend!\n  \nRead more\n  7 people found this helpful\n    \n          \n              \n                  Helpful\n              \n          \n      Sending feedback...Thank you for your feedback.Sorry, we failed to record your vote. Please try again\n        Report\n  &lt;img src=\"https://c.media-amazon.com/images/S/amazon-avatars-global/default.png\"/&gt;cookiemonster5.0 out of 5 stars\n\n\n\n\n\n\n\n  \n  \n    Great value\n  \nReviewed in the United States on September 8, 2024Size: 500 Count (Pack of 1)Verified Purchase\n\n\n\n\n\n\n\n  \n  \n    I feel like these are every bit as good, if not better, than Q-Tip brand. Q-Tip brand is getting very expensive, and there is noticeably less cotton on the tip, leading to uncomfortable poking. I felt like these have more cotton on the tip. I was a little skeptical about trying these, but they are really good.\n  \nRead more\n  \n    \n          \n              \n                  Helpful\n              \n          \n      Sending feedback...Thank you for your feedback.Sorry, we failed to record your vote. Please try again\n        Report\n  &lt;img src=\"https://c.media-amazon.com/images/S/amazon-avatars-global/default.png\"/&gt;Slade4.0 out of 5 stars\n\n\n\n\n\n\n\n  \n  \n    Bends easily\n  \nReviewed in the United States on July 25, 2024Size: 500 Count (Pack of 1)Verified Purchase\n\n\n\n\n\n\n\n  \n  \n    ProsLarge Quantity: 500 count provides a long-lasting supply.Affordable: Cost-effective option for everyday use.Versatile: Suitable for a variety of cleaning and personal care tasks.Standard Size: Fits most typical needs for cotton swabs.ConsBasic Design: Lacks additional features or premium materials found in higher-end brands.Packaging: Bulk packaging might be less convenient for carrying on-the-go.\n  \nRead more\n  2 people found this helpful\n    \n          \n              \n                  Helpful\n              \n          \n      Sending feedback...Thank you for your feedback.Sorry, we failed to record your vote. Please try again\n        Report\n  &lt;img src=\"https://c.media-amazon.com/images/S/amazon-avatars-global/default.png\"/&gt;Roland5.0 out of 5 stars\n\n\n\n\n\n\n\n  \n  \n    Best buy you can get and good quality !\n  \nReviewed in the United States on August 19, 2024Size: 500 Count (Pack of 1)Verified Purchase\n\n\n\n\n\n\n\n  \n  \n    If you are looking for low cost, high quality cotton swabs these are your best bet. They have a good amount of cotton on each end, the stick is strong and they are far better than other brands. They can serve a multitude of purposes and for the amount and price you just cant go wrong with them. 5 Stars all around ! Amazon Basics has great cotton swabs.\n  \nRead more\n  \n    \n          \n              \n                  Helpful\n              \n          \n      Sending feedback...Thank you for your feedback.Sorry, we failed to record your vote. Please try again\n        Report\n  &lt;img src=\"https://c.media-amazon.com/images/S/amazon-avatars-global/default.png\"/&gt;Amazon Customer5.0 out of 5 stars\n\n\n\n\n\n\n\n  \n  \n    Sturdy and durable\n  \nReviewed in the United States on August 30, 2024Size: 500 Count (Pack of 1)Verified Purchase\n\n\n\n\n\n\n\n  \n  \n    These are great! They don't bend when using and are gentle on the skin at the same time. The cheap price does not mean a cheap product for these!\n  \nRead more\n  One person found this helpful\n    \n          \n              \n                  Helpful\n              \n          \n      Sending feedback...Thank you for your feedback.Sorry, we failed to record your vote. Please try again\n        Report\n  &lt;img src=\"https://c.media-amazon.com/images/S/amazon-avatars-global/default.png\"/&gt;Kindle Customer5.0 out of 5 stars\n\n\n\n\n\n\n\n  \n  \n    Clean quality cotton swabs\n  \nReviewed in the United States on September 5, 2024Size: 500 Count (Pack of 1)Verified Purchase\n\n\n\n\n\n\n\n  \n  \n    Cotton swabs came in a nice package. Cotton swabs are all clean/new . They do the job great! Great price too !\n  \nRead more\n  \n    \n          \n              \n                  Helpful\n              \n          \n      Sending feedback...Thank you for your feedback.Sorry, we failed to record your vote. Please try again\n        Report\n  &lt;img src=\"https://c.media-amazon.com/images/S/amazon-avatars-global/default.png\"/&gt;Candice Kirkland5.0 out of 5 stars\n\n\n\n\n\n\n\n  \n  \n    What a deal\n  \nReviewed in the United States on August 29, 2024Size: 500 Count (Pack of 1)Verified Purchase\n\n\n\n\n\n\n\n  \n  \n    They aren’t qtips but definitely an alternative not as sturdy but sturdy enough.\n  \nRead more\n  \n    \n          \n              \n                  Helpful\n              \n          \n      Sending feedback...Thank you for your feedback.Sorry, we failed to record your vote. Please try again\n        Report",</v>
      </c>
      <c r="AO96" t="s">
        <v>166</v>
      </c>
    </row>
    <row r="97" spans="1:41" x14ac:dyDescent="0.2">
      <c r="A97" t="s">
        <v>2511</v>
      </c>
      <c r="E97" t="str">
        <f t="shared" si="79"/>
        <v>&lt;/a&gt;</v>
      </c>
      <c r="J97" t="s">
        <v>112</v>
      </c>
      <c r="N97" t="str">
        <f t="shared" ref="N97" si="80">MID(A97, FIND("https://", A97), LEN(A97) - FIND("https://", A97) - 1)</f>
        <v>https://www.amazon.com/Amazon-Basics-Cotton-Swabs-500ct/dp/B09541P9WH/ref=zg_bs_g_beauty_d_sccl_9/133-8364463-3604600?psc=</v>
      </c>
      <c r="O97" t="s">
        <v>2702</v>
      </c>
      <c r="P97" t="str">
        <f>MID(O97, FIND("https://", O97), LEN(O97) - FIND("https://", O97) )</f>
        <v>https://www.amazon.com/Amazon-Basics-Cotton-Swabs-500ct/dp/B09541P9WH?psc=&amp;linkCode=ll1&amp;tag=dividy-20&amp;linkId=95121e4cf5811d6fbf8ec5da136481e2&amp;language=en_US&amp;ref_=as_li_ss_tl</v>
      </c>
      <c r="AO97" t="s">
        <v>167</v>
      </c>
    </row>
    <row r="98" spans="1:41" x14ac:dyDescent="0.2">
      <c r="A98" t="s">
        <v>136</v>
      </c>
      <c r="O98" t="s">
        <v>162</v>
      </c>
      <c r="AO98" t="s">
        <v>168</v>
      </c>
    </row>
    <row r="99" spans="1:41" x14ac:dyDescent="0.2">
      <c r="A99" t="s">
        <v>135</v>
      </c>
      <c r="E99" t="str">
        <f t="shared" ref="E99" si="81">J99&amp;$B$37&amp;B102&amp;K99</f>
        <v>&lt;a href="/Beauty_and_Personal_Care1/PanOxyl-Foaming-Peroxide-Strength-Antimicrobial"&gt;&lt;div class="product-card"&gt;</v>
      </c>
      <c r="J99" t="s">
        <v>146</v>
      </c>
      <c r="K99" t="s">
        <v>145</v>
      </c>
      <c r="O99" s="7"/>
      <c r="AO99" t="s">
        <v>169</v>
      </c>
    </row>
    <row r="100" spans="1:41" x14ac:dyDescent="0.2">
      <c r="A100" t="s">
        <v>2512</v>
      </c>
      <c r="B100" t="str">
        <f t="shared" ref="B100" si="82">MID(A100, FIND("https://", A100), IFERROR(FIND(".jpg", A100), FIND(".png", A100)) - FIND("https://", A100) + 4)</f>
        <v>https://c.media-amazon.com/images/I/719hqT1t0KL._AC_UL600_SR600,400_.jpg</v>
      </c>
      <c r="E100" t="str">
        <f t="shared" ref="E100" si="83">J100&amp;B100&amp;K100&amp;B101&amp;L100</f>
        <v>&lt;img src="https://c.media-amazon.com/images/I/719hqT1t0KL._AC_UL600_SR600,400_.jpg" alt="PanOxyl Acne Foaming Wash Benzoyl Peroxide 10% Maximum Strength Antimicrobial, 5.5 Oz" class="product-image"&gt;</v>
      </c>
      <c r="J100" t="s">
        <v>140</v>
      </c>
      <c r="K100" t="s">
        <v>141</v>
      </c>
      <c r="L100" t="s">
        <v>142</v>
      </c>
      <c r="N100" t="str">
        <f t="shared" ref="N100:N102" si="84">B100</f>
        <v>https://c.media-amazon.com/images/I/719hqT1t0KL._AC_UL600_SR600,400_.jpg</v>
      </c>
      <c r="O100" t="s">
        <v>341</v>
      </c>
      <c r="AO100" t="s">
        <v>170</v>
      </c>
    </row>
    <row r="101" spans="1:41" x14ac:dyDescent="0.2">
      <c r="A101" t="s">
        <v>2513</v>
      </c>
      <c r="B101" t="str">
        <f t="shared" ref="B101" si="85">MID(A101, FIND("""", A101, FIND("name"":", A101)) + 4, LEN(A101) - FIND("""", A101, FIND("name"":", A101)) - 5)</f>
        <v>PanOxyl Acne Foaming Wash Benzoyl Peroxide 10% Maximum Strength Antimicrobial, 5.5 Oz</v>
      </c>
      <c r="E101" t="str">
        <f t="shared" ref="E101" si="86">J101&amp;B101&amp;K101</f>
        <v>&lt;h3 class="product-title"&gt;PanOxyl Acne Foaming Wash Benzoyl Peroxide 10% Maximum Strength Antimicrobial, 5.5 Oz&lt;/h3&gt;</v>
      </c>
      <c r="J101" t="s">
        <v>144</v>
      </c>
      <c r="K101" t="s">
        <v>143</v>
      </c>
      <c r="N101" t="str">
        <f t="shared" si="84"/>
        <v>PanOxyl Acne Foaming Wash Benzoyl Peroxide 10% Maximum Strength Antimicrobial, 5.5 Oz</v>
      </c>
      <c r="O101" t="s">
        <v>2703</v>
      </c>
      <c r="P101" t="str">
        <f>O101</f>
        <v xml:space="preserve">    "productDetails": "About this item                   Maximum strength formula contains 10% Benzoyl peroxide     Highest over the counter Benzoyl peroxide wash available     Maximum strength, antimicrobial foaming wash kills acne-causing bacteria on contact and lifts dirt from pores for a fresher, clearer you.     Works to clean and unclog pores on face, chest and back     Clears existing acne and helps prevent new blemishes from forming       \n                            ›  See more product details",</v>
      </c>
      <c r="AO101" t="s">
        <v>137</v>
      </c>
    </row>
    <row r="102" spans="1:41" x14ac:dyDescent="0.2">
      <c r="A102" t="s">
        <v>2514</v>
      </c>
      <c r="B102" t="str">
        <f t="shared" ref="B102" si="87">MID(A102, FIND("amazon.com/", A102) + LEN("amazon.com/"), LEN(A102) - FIND("amazon.com/", A102) - LEN("amazon.com/")-1)</f>
        <v>PanOxyl-Foaming-Peroxide-Strength-Antimicrobial</v>
      </c>
      <c r="E102" t="str">
        <f t="shared" ref="E102:E103" si="88">J102</f>
        <v>&lt;/div&gt;</v>
      </c>
      <c r="J102" t="s">
        <v>111</v>
      </c>
      <c r="N102" t="str">
        <f t="shared" si="84"/>
        <v>PanOxyl-Foaming-Peroxide-Strength-Antimicrobial</v>
      </c>
      <c r="O102" t="s">
        <v>2704</v>
      </c>
      <c r="P102" t="str">
        <f>O102</f>
        <v xml:space="preserve">    "customerReviews": "&lt;img src=\"https://c.media-amazon.com/images/S/amazon-avatars-global/default.png\"/&gt;Emma5.0 out of 5 stars\n\n\n\n\n\n\n\n  \n  \n    Amazing product\n  \nReviewed in the United States on August 22, 2024Scent: UnscentedSize: 5.5 Ounce (Pack of 1)Verified Purchase\n\n\n\n\n\n\n\n  \n  \n    I don’t know what magic sorcery this is but holy crap it works. My cheeks are completely clear from occasional pimples. My skin looks smooth and clear. I’ve been using this for about two weeks. If you have occasional breakouts this will work for you. Keep in mind it does dry your skin but nothing a good moisturizer can fix. People are saying the smell is weird but honestly it doesn’t smell at all. Also you need to do this everyday at least once a day.. while wetting your face with water and then use the product.\n  \nRead more\n  23 people found this helpful\n    \n          \n              \n                  Helpful\n              \n          \n      Sending feedback...Thank you for your feedback.Sorry, we failed to record your vote. Please try again\n        Report\n  &lt;img src=\"https://c.media-amazon.com/images/S/amazon-avatars-global/default.png\"/&gt;sandy5.0 out of 5 stars\n\n\n\n\n\n\n\n  \n  \n    AMAZING product.\n  \nReviewed in the United States on August 5, 2024Scent: UnscentedSize: 5.5 Ounce (Pack of 1)Verified Purchase\n\n\n\n\n\n\n\n  \n  \n    i will recommend this product FOREVER. it totally cleared my face! i also use it on my under arms to help with the smell and bacteria, ARMPIT ODOR? gone! it lathers great, the quality is amazing aswell. the only downside is that it might bleach your towels and lighten your face/make you more sensitive to the sun, so use lots of sunscreen!\n  \nRead more\n  35 people found this helpful\n    \n          \n              \n                  Helpful\n              \n          \n      Sending feedback...Thank you for your feedback.Sorry, we failed to record your vote. Please try again\n        Report\n  &lt;img src=\"https://c.media-amazon.com/images/S/amazon-avatars-global/default.png\"/&gt;SC5.0 out of 5 stars\n\n\n\n\n\n\n\n  \n  \n    It works great :)\n  \nReviewed in the United States on September 5, 2024Scent: UnscentedSize: 5.5 Ounce (Pack of 1)Verified Purchase\n\n\n\n\n\n\n\n  \n  \n    Even without using this daily my skin cleared up fast. Probably one of the best cleansers out there.\n  \nRead more\n  4 people found this helpful\n    \n          \n              \n                  Helpful\n              \n          \n      Sending feedback...Thank you for your feedback.Sorry, we failed to record your vote. Please try again\n        Report\n  &lt;img src=\"https://c.media-amazon.com/images/S/amazon-avatars-global/e7c88b08-c146-4337-9c0a-ba468bade730._CR0%2C0%2C500%2C500_SX460_.jpg\"/&gt;Mary Smith4.0 out of 5 stars\n\n\n\n\n\n\n\n  \n  \n    Works wonders\n  \nReviewed in the United States on September 9, 2024Scent: UnscentedSize: 5.5 Ounce (Pack of 1)Verified Purchase\n\n\n\n\n\n\n\n  \n  \n    Acne scars are faded and keeps my face clean. I have oily skin and sweat excessively. 😅 Isn't foamy though, kind of disappointed with that aspect but overall great product\n  \nRead more\n  One person found this helpful\n    \n          \n              \n                  Helpful\n              \n          \n      Sending feedback...Thank you for your feedback.Sorry, we failed to record your vote. Please try again\n        Report\n  &lt;img src=\"https://c.media-amazon.com/images/S/amazon-avatars-global/f2f9b372-a8e3-4c9b-b71f-fbbc7d058bbe._CR0%2C51%2C231%2C231_UX460_.jpg\"/&gt;Sheena James5.0 out of 5 stars\n\n\n\n\n\n\n\n  \n  \n    Highly Effective Acne Wash\n  \nReviewed in the United States on August 11, 2024Scent: UnscentedSize: 5.5 Ounce (Pack of 1)Verified Purchase\n\n\n\n\n\n\n\n  \n  \n    The Acne Foaming Wash with Benzoyl Peroxide 10% is top-notch in quality. Its performance has been fantastic—my skin is clearer and less oily. The lathering is rich and satisfying, making it easy to apply. I appreciate the ease of use; it’s straightforward and fits easily into my routine. The texture and consistency are perfect, not too thick or runny. Overall, it’s a great product that delivers real results!\n  \nRead more\n\n\n\n\n\n\n\n\n\n\n\n \n  \t\t \n\n\n\n\n    \n        \n        \n            \n        \n            \n        \n        \n            \n            \n        \n        \n            \n            \n        \n    \n    \n        \n\n            \n                &lt;img src=\"https://c.media-amazon.com/images/S/amazon-avatars-global/f2f9b372-a8e3-4c9b-b71f-fbbc7d058bbe._CR0%2C51%2C231%2C231_UX460_.jpg\"/&gt;Sheena James\n            \n\n            5.0 out of 5 stars\n            \n                Highly Effective Acne Wash\n            \n            \n            \n                \n                    \n                        \n                        \n                            \n                                \n                                \n                                    Reviewed in the United States on August 11, 2024\n                                \n                            \n                        \n                    \n                \n            \n        \n        \n            The Acne Foaming Wash with Benzoyl Peroxide 10% is top-notch in quality. Its performance has been fantastic—my skin is clearer and less oily. The lathering is rich and satisfying, making it easy to apply. I appreciate the ease of use; it’s straightforward and fits easily into my routine. The texture and consistency are perfect, not too thick or runny. Overall, it’s a great product that delivers real results!\n        \n        \n            \n                Images in this review\n            \n            \n                \n                    \n                        \n                    \n                \n            \n        \n    \n        \n    \n\n\n\n\n\n   function toggleSeeAllView() {\n       P.when('A', 'cr-image-popover-controller').execute(function(A, imagePopoverController) {\n          imagePopoverController.toggleSeeAllView(true);\n       });\n   }\n\n\n       &lt;img alt=\"Customer image\" src=\"https://c.media-amazon.com/images/I/61eLjzPd+OL._SY88.jpg\" height=\"88\" width=\"100%\"/&gt;\n\n        P.when('A', 'cr-image-popover-controller').execute(function(A, imagePopoverController) {\n          A.on(\"a:popover:beforeShow:R3QL6K9KUXY0G8_gallerySection_main\", function(data) {\n            imagePopoverController.initImagePopover(\"R3QL6K9KUXY0G8\", \"[https://c.media-amazon.com/images/I/61eLjzPd+OL.jpg]\", data);\n          });\n        });\n    \n\n  8 people found this helpful\n    \n          \n              \n                  Helpful\n              \n          \n      Sending feedback...Thank you for your feedback.Sorry, we failed to record your vote. Please try again\n        Report\n  &lt;img src=\"https://c.media-amazon.com/images/S/amazon-avatars-global/default.png\"/&gt;Britbrat5.0 out of 5 stars\n\n\n\n\n\n\n\n  \n  \n    Great product\n  \nReviewed in the United States on September 9, 2024Scent: UnscentedSize: 5.5 Ounce (Pack of 1)Verified Purchase\n\n\n\n\n\n\n\n  \n  \n    It made my face smoother with less bumps,the size and quality was good. I also think the pricing was reasonable. Love it so far.\n  \nRead more\n  One person found this helpful\n    \n          \n              \n                  Helpful\n              \n          \n      Sending feedback...Thank you for your feedback.Sorry, we failed to record your vote. Please try again\n        Report\n  &lt;img src=\"https://c.media-amazon.com/images/S/amazon-avatars-global/default.png\"/&gt;klowie lard5.0 out of 5 stars\n\n\n\n\n\n\n\n  \n  \n    Love!!\n  \nReviewed in the United States on August 11, 2024Scent: UnscentedSize: 5.5 Ounce (Pack of 1)Verified Purchase\n\n\n\n\n\n\n\n  \n  \n    This is the only face wash I use on my face. It does wonders. The quality is amazing. The consistency is what has helped my skin. It had a buttery texture and works great.\n  \nRead more\n  7 people found this helpful\n    \n          \n              \n                  Helpful\n              \n          \n      Sending feedback...Thank you for your feedback.Sorry, we failed to record your vote. Please try again\n        Report\n  &lt;img src=\"https://c.media-amazon.com/images/S/amazon-avatars-global/248c6ebf-e9c5-4f5d-9af6-7f3b4752168a._CR0%2C26%2C281%2C281_UX460_.jpg\"/&gt;Lucas975.0 out of 5 stars\n\n\n\n\n\n\n\n  \n  \n    Highly Recommend\n  \nReviewed in the United States on August 13, 2024Scent: UnscentedSize: 5.5 Ounce (Pack of 1)Verified Purchase\n\n\n\n\n\n\n\n  \n  \n    This is my go to and favorite acne face wash. The ingredients in Panoxyl are highly effective and leaves your skin feeling clean. After a few uses, you will definitely see results. I love that the texture is intact and not runny and how well it holds up in the shower since I leave it on for a few minutes before I wash it off.\n  \nRead more\n\n\n\n\n\n\n\n\n\n\n\n \n  \t\t \n\n\n\n\n    \n        \n        \n            \n        \n            \n        \n        \n            \n            \n        \n        \n            \n            \n        \n    \n    \n        \n\n            \n                &lt;img src=\"https://c.media-amazon.com/images/S/amazon-avatars-global/248c6ebf-e9c5-4f5d-9af6-7f3b4752168a._CR0%2C26%2C281%2C281_UX460_.jpg\"/&gt;Lucas97\n            \n\n            5.0 out of 5 stars\n            \n                Highly Recommend\n            \n            \n            \n                \n                    \n                        \n                        \n                            \n                                \n                                \n                                    Reviewed in the United States on August 13, 2024\n                                \n                            \n                        \n                    \n                \n            \n        \n        \n            This is my go to and favorite acne face wash. The ingredients in Panoxyl are highly effective and leaves your skin feeling clean. After a few uses, you will definitely see results. I love that the texture is intact and not runny and how well it holds up in the shower since I leave it on for a few minutes before I wash it off.\n        \n        \n            \n                Images in this review\n            \n            \n                \n                    \n                        \n                    \n                        \n                    \n                \n            \n        \n    \n        \n    \n\n\n\n\n\n   function toggleSeeAllView() {\n       P.when('A', 'cr-image-popover-controller').execute(function(A, imagePopoverController) {\n          imagePopoverController.toggleSeeAllView(true);\n       });\n   }\n\n\n       &lt;img alt=\"Customer image\" src=\"https://c.media-amazon.com/images/I/7170HnRhdhL._SY88.jpg\" height=\"88\" width=\"100%\"/&gt;&lt;img alt=\"Customer image\" src=\"https://c.media-amazon.com/images/I/71m2Y18+VEL._SY88.jpg\" height=\"88\" width=\"100%\"/&gt;\n\n        P.when('A', 'cr-image-popover-controller').execute(function(A, imagePopoverController) {\n          A.on(\"a:popover:beforeShow:R2W4DCHI8LUGY0_gallerySection_main\", function(data) {\n            imagePopoverController.initImagePopover(\"R2W4DCHI8LUGY0\", \"[https://c.media-amazon.com/images/I/7170HnRhdhL.jpg, https://c.media-amazon.com/images/I/71m2Y18+VEL.jpg]\", data);\n          });\n        });\n    \n\n  5 people found this helpful\n    \n          \n              \n                  Helpful\n              \n          \n      Sending feedback...Thank you for your feedback.Sorry, we failed to record your vote. Please try again\n        Report",</v>
      </c>
    </row>
    <row r="103" spans="1:41" x14ac:dyDescent="0.2">
      <c r="A103" t="s">
        <v>2515</v>
      </c>
      <c r="E103" t="str">
        <f t="shared" si="88"/>
        <v>&lt;/a&gt;</v>
      </c>
      <c r="J103" t="s">
        <v>112</v>
      </c>
      <c r="N103" t="str">
        <f t="shared" ref="N103" si="89">MID(A103, FIND("https://", A103), LEN(A103) - FIND("https://", A103) - 1)</f>
        <v>https://www.amazon.com/PanOxyl-Foaming-Peroxide-Strength-Antimicrobial/dp/B081KL2QYJ/ref=zg_bs_g_beauty_d_sccl_10/133-8364463-3604600?psc=</v>
      </c>
      <c r="O103" t="s">
        <v>2705</v>
      </c>
      <c r="P103" t="str">
        <f>MID(O103, FIND("https://", O103), LEN(O103) - FIND("https://", O103) )</f>
        <v>https://www.amazon.com/PanOxyl-Foaming-Peroxide-Strength-Antimicrobial/dp/B081KL2QYJ?psc=&amp;linkCode=ll1&amp;tag=dividy-20&amp;linkId=a0239157f1464d44fb66c919534124de&amp;language=en_US&amp;ref_=as_li_ss_tl</v>
      </c>
      <c r="AO103" t="s">
        <v>171</v>
      </c>
    </row>
    <row r="104" spans="1:41" x14ac:dyDescent="0.2">
      <c r="A104" t="s">
        <v>136</v>
      </c>
      <c r="O104" t="s">
        <v>162</v>
      </c>
      <c r="AO104" t="s">
        <v>355</v>
      </c>
    </row>
    <row r="105" spans="1:41" x14ac:dyDescent="0.2">
      <c r="A105" t="s">
        <v>135</v>
      </c>
      <c r="E105" t="str">
        <f t="shared" ref="E105" si="90">J105&amp;$B$37&amp;B108&amp;K105</f>
        <v>&lt;a href="/Beauty_and_Personal_Care1/Dove-Body-Wash-Pump-Moisture"&gt;&lt;div class="product-card"&gt;</v>
      </c>
      <c r="J105" t="s">
        <v>146</v>
      </c>
      <c r="K105" t="s">
        <v>145</v>
      </c>
      <c r="O105" s="7"/>
      <c r="AO105" t="s">
        <v>356</v>
      </c>
    </row>
    <row r="106" spans="1:41" x14ac:dyDescent="0.2">
      <c r="A106" t="s">
        <v>2516</v>
      </c>
      <c r="B106" t="str">
        <f t="shared" ref="B106" si="91">MID(A106, FIND("https://", A106), IFERROR(FIND(".jpg", A106), FIND(".png", A106)) - FIND("https://", A106) + 4)</f>
        <v>https://c.media-amazon.com/images/I/71fizOWwhFL._AC_UL600_SR600,400_.jpg</v>
      </c>
      <c r="E106" t="str">
        <f t="shared" ref="E106" si="92">J106&amp;B106&amp;K106&amp;B107&amp;L106</f>
        <v>&lt;img src="https://c.media-amazon.com/images/I/71fizOWwhFL._AC_UL600_SR600,400_.jpg" alt="Dove Body Wash with Pump Deep Moisture For Dry Skin Moisturizing Skin Cleanser with 24hr Renewing MicroMoisture Nourishes The Driest Skin 30.6 oz" class="product-image"&gt;</v>
      </c>
      <c r="J106" t="s">
        <v>140</v>
      </c>
      <c r="K106" t="s">
        <v>141</v>
      </c>
      <c r="L106" t="s">
        <v>142</v>
      </c>
      <c r="N106" t="str">
        <f t="shared" ref="N106:N108" si="93">B106</f>
        <v>https://c.media-amazon.com/images/I/71fizOWwhFL._AC_UL600_SR600,400_.jpg</v>
      </c>
      <c r="AO106" t="s">
        <v>357</v>
      </c>
    </row>
    <row r="107" spans="1:41" x14ac:dyDescent="0.2">
      <c r="A107" t="s">
        <v>2517</v>
      </c>
      <c r="B107" t="str">
        <f t="shared" ref="B107" si="94">MID(A107, FIND("""", A107, FIND("name"":", A107)) + 4, LEN(A107) - FIND("""", A107, FIND("name"":", A107)) - 5)</f>
        <v>Dove Body Wash with Pump Deep Moisture For Dry Skin Moisturizing Skin Cleanser with 24hr Renewing MicroMoisture Nourishes The Driest Skin 30.6 oz</v>
      </c>
      <c r="E107" t="str">
        <f t="shared" ref="E107" si="95">J107&amp;B107&amp;K107</f>
        <v>&lt;h3 class="product-title"&gt;Dove Body Wash with Pump Deep Moisture For Dry Skin Moisturizing Skin Cleanser with 24hr Renewing MicroMoisture Nourishes The Driest Skin 30.6 oz&lt;/h3&gt;</v>
      </c>
      <c r="J107" t="s">
        <v>144</v>
      </c>
      <c r="K107" t="s">
        <v>143</v>
      </c>
      <c r="N107" t="str">
        <f t="shared" si="93"/>
        <v>Dove Body Wash with Pump Deep Moisture For Dry Skin Moisturizing Skin Cleanser with 24hr Renewing MicroMoisture Nourishes The Driest Skin 30.6 oz</v>
      </c>
      <c r="P107">
        <f>O107</f>
        <v>0</v>
      </c>
      <c r="AO107" t="s">
        <v>358</v>
      </c>
    </row>
    <row r="108" spans="1:41" x14ac:dyDescent="0.2">
      <c r="A108" t="s">
        <v>2518</v>
      </c>
      <c r="B108" t="str">
        <f t="shared" ref="B108" si="96">MID(A108, FIND("amazon.com/", A108) + LEN("amazon.com/"), LEN(A108) - FIND("amazon.com/", A108) - LEN("amazon.com/")-1)</f>
        <v>Dove-Body-Wash-Pump-Moisture</v>
      </c>
      <c r="E108" t="str">
        <f t="shared" ref="E108:E109" si="97">J108</f>
        <v>&lt;/div&gt;</v>
      </c>
      <c r="J108" t="s">
        <v>111</v>
      </c>
      <c r="N108" t="str">
        <f t="shared" si="93"/>
        <v>Dove-Body-Wash-Pump-Moisture</v>
      </c>
      <c r="P108">
        <f>O108</f>
        <v>0</v>
      </c>
      <c r="AO108" t="s">
        <v>359</v>
      </c>
    </row>
    <row r="109" spans="1:41" x14ac:dyDescent="0.2">
      <c r="A109" t="s">
        <v>2519</v>
      </c>
      <c r="E109" t="str">
        <f t="shared" si="97"/>
        <v>&lt;/a&gt;</v>
      </c>
      <c r="J109" t="s">
        <v>112</v>
      </c>
      <c r="N109" t="str">
        <f t="shared" ref="N109" si="98">MID(A109, FIND("https://", A109), LEN(A109) - FIND("https://", A109) - 1)</f>
        <v>https://www.amazon.com/Dove-Body-Wash-Pump-Moisture/dp/B00MEDOY2G/ref=zg_bs_g_beauty_d_sccl_11/133-8364463-3604600?psc=</v>
      </c>
      <c r="P109" t="e">
        <f>MID(O109, FIND("https://", O109), LEN(O109) - FIND("https://", O109) )</f>
        <v>#VALUE!</v>
      </c>
      <c r="AO109" t="s">
        <v>360</v>
      </c>
    </row>
    <row r="110" spans="1:41" x14ac:dyDescent="0.2">
      <c r="A110" t="s">
        <v>136</v>
      </c>
      <c r="AO110" t="s">
        <v>358</v>
      </c>
    </row>
    <row r="111" spans="1:41" x14ac:dyDescent="0.2">
      <c r="A111" t="s">
        <v>135</v>
      </c>
      <c r="E111" t="str">
        <f t="shared" ref="E111" si="99">J111&amp;$B$37&amp;B114&amp;K111</f>
        <v>&lt;a href="/Beauty_and_Personal_Care1/Amazon-Basics-Cotton-Rounds-Count"&gt;&lt;div class="product-card"&gt;</v>
      </c>
      <c r="J111" t="s">
        <v>146</v>
      </c>
      <c r="K111" t="s">
        <v>145</v>
      </c>
      <c r="O111" s="7"/>
      <c r="AO111" t="s">
        <v>361</v>
      </c>
    </row>
    <row r="112" spans="1:41" x14ac:dyDescent="0.2">
      <c r="A112" t="s">
        <v>2520</v>
      </c>
      <c r="B112" t="str">
        <f t="shared" ref="B112" si="100">MID(A112, FIND("https://", A112), IFERROR(FIND(".jpg", A112), FIND(".png", A112)) - FIND("https://", A112) + 4)</f>
        <v>https://c.media-amazon.com/images/I/41roS4Ps5RL._AC_UL600_SR600,400_.jpg</v>
      </c>
      <c r="E112" t="str">
        <f t="shared" ref="E112" si="101">J112&amp;B112&amp;K112&amp;B113&amp;L112</f>
        <v>&lt;img src="https://c.media-amazon.com/images/I/41roS4Ps5RL._AC_UL600_SR600,400_.jpg" alt="Amazon Basics Hypoallergenic 100% Cotton Rounds, 100 Count" class="product-image"&gt;</v>
      </c>
      <c r="J112" t="s">
        <v>140</v>
      </c>
      <c r="K112" t="s">
        <v>141</v>
      </c>
      <c r="L112" t="s">
        <v>142</v>
      </c>
      <c r="N112" t="str">
        <f t="shared" ref="N112:N114" si="102">B112</f>
        <v>https://c.media-amazon.com/images/I/41roS4Ps5RL._AC_UL600_SR600,400_.jpg</v>
      </c>
      <c r="O112" t="s">
        <v>341</v>
      </c>
      <c r="AO112" t="s">
        <v>362</v>
      </c>
    </row>
    <row r="113" spans="1:41" x14ac:dyDescent="0.2">
      <c r="A113" t="s">
        <v>2521</v>
      </c>
      <c r="B113" t="str">
        <f t="shared" ref="B113" si="103">MID(A113, FIND("""", A113, FIND("name"":", A113)) + 4, LEN(A113) - FIND("""", A113, FIND("name"":", A113)) - 5)</f>
        <v>Amazon Basics Hypoallergenic 100% Cotton Rounds, 100 Count</v>
      </c>
      <c r="E113" t="str">
        <f t="shared" ref="E113" si="104">J113&amp;B113&amp;K113</f>
        <v>&lt;h3 class="product-title"&gt;Amazon Basics Hypoallergenic 100% Cotton Rounds, 100 Count&lt;/h3&gt;</v>
      </c>
      <c r="J113" t="s">
        <v>144</v>
      </c>
      <c r="K113" t="s">
        <v>143</v>
      </c>
      <c r="N113" t="str">
        <f t="shared" si="102"/>
        <v>Amazon Basics Hypoallergenic 100% Cotton Rounds, 100 Count</v>
      </c>
      <c r="O113" t="s">
        <v>2706</v>
      </c>
      <c r="P113" t="str">
        <f>O113</f>
        <v xml:space="preserve">    "productDetails": "About this item                   Cotton rounds (100-count)     100% cotton and hypoallergenic     Soft and gentle for baby's skin     Strong for all skin and nail care needs     Good for removing makeup and nail polish and for applying toners, cleansers, or creams       \n                            ›  See more product details",</v>
      </c>
    </row>
    <row r="114" spans="1:41" x14ac:dyDescent="0.2">
      <c r="A114" t="s">
        <v>2522</v>
      </c>
      <c r="B114" t="str">
        <f t="shared" ref="B114" si="105">MID(A114, FIND("amazon.com/", A114) + LEN("amazon.com/"), LEN(A114) - FIND("amazon.com/", A114) - LEN("amazon.com/")-1)</f>
        <v>Amazon-Basics-Cotton-Rounds-Count</v>
      </c>
      <c r="E114" t="str">
        <f t="shared" ref="E114:E115" si="106">J114</f>
        <v>&lt;/div&gt;</v>
      </c>
      <c r="J114" t="s">
        <v>111</v>
      </c>
      <c r="N114" t="str">
        <f t="shared" si="102"/>
        <v>Amazon-Basics-Cotton-Rounds-Count</v>
      </c>
      <c r="O114" t="s">
        <v>2707</v>
      </c>
      <c r="P114" t="str">
        <f>O114</f>
        <v xml:space="preserve">    "customerReviews": "&lt;img src=\"https://c.media-amazon.com/images/S/amazon-avatars-global/default.png\"/&gt;Ame M. Ewert5.0 out of 5 stars\n\n\n\n\n\n\n\n  \n  \n    Works for makeup or nailpolish removal\n  \nReviewed in the United States on August 29, 2024Size: 100 Count (Pack of 1)Verified Purchase\n\n\n\n\n\n\n\n  \n  \n    Works well for both makeup and nailpolish...but starts to break down when used with acetone. Probably better used for makeup removal\n  \nRead more\n  2 people found this helpful\n    \n          \n              \n                  Helpful\n              \n          \n      Sending feedback...Thank you for your feedback.Sorry, we failed to record your vote. Please try again\n        Report\n  &lt;img src=\"https://c.media-amazon.com/images/S/amazon-avatars-global/default.png\"/&gt;Hal5.0 out of 5 stars\n\n\n\n\n\n\n\n  \n  \n    Soft and Gentle: Amazon Basics Hypoallergenic 100% Cotton Rounds\n  \nReviewed in the United States on August 20, 2024Size: 100 Count (Pack of 1)Verified Purchase\n\n\n\n\n\n\n\n  \n  \n    The Amazon Basics Hypoallergenic 100% Cotton Rounds are a great everyday essential for skincare and beauty routines. These cotton rounds are soft and gentle, making them perfect for applying toner, removing makeup, or cleansing sensitive areas like around the eyes.The hypoallergenic quality ensures that they are safe for all skin types, even for those with allergies or sensitive skin. Each round is durable and holds up well without falling apart or leaving lint behind, providing a smooth and efficient experience every time.With 100 rounds in a pack, they offer great value and last a while, making them an economical choice for daily use. If you're looking for reliable, gentle, and effective cotton rounds for your beauty or skincare needs, these are a solid option.\n  \nRead more\n  4 people found this helpful\n    \n          \n              \n                  Helpful\n              \n          \n      Sending feedback...Thank you for your feedback.Sorry, we failed to record your vote. Please try again\n        Report\n  &lt;img src=\"https://c.media-amazon.com/images/S/amazon-avatars-global/default.png\"/&gt;Sandra5.0 out of 5 stars\n\n\n\n\n\n\n\n  \n  \n    Feel that these cleaning cloths are worth the money\n  \nReviewed in the United States on August 25, 2024Size: 100 Count (Pack of 1)Verified Purchase\n\n\n\n\n\n\n\n  \n  \n    I use this to clean my face up I have to use maybe three but they're great for eyes makeup and any type of makeup you're trying to put on or get off you can use this. There's no lint that gets on your face either it's nice and smooth and clean. I also like the idea that they're thick enough thank you and have a good day hope you enjoy them they're really great price.\n  \nRead more\n  5 people found this helpful\n    \n          \n              \n                  Helpful\n              \n          \n      Sending feedback...Thank you for your feedback.Sorry, we failed to record your vote. Please try again\n        Report\n  &lt;img src=\"https://c.media-amazon.com/images/S/amazon-avatars-global/default.png\"/&gt;Jason 5.0 out of 5 stars\n\n\n\n\n\n\n\n  \n  \n    Good amount. Didn't have to go to the store\n  \nReviewed in the United States on August 30, 2024Size: 100 Count (Pack of 6)Verified Purchase\n\n\n\n\n\n\n\n  \n  \n    These are overpriced at the store. I wash my face everyday so I need a lot of these. These were a huge bang for my buck. Soft, but durable, and get a lot of dirt.\n  \nRead more\n  One person found this helpful\n    \n          \n              \n                  Helpful\n              \n          \n      Sending feedback...Thank you for your feedback.Sorry, we failed to record your vote. Please try again\n        Report\n  &lt;img src=\"https://c.media-amazon.com/images/S/amazon-avatars-global/27703725-67a1-46ce-8de2-4030ce5dcce9._CR0%2C0%2C485%2C485_SX460_.jpg\"/&gt;\"Reviewer\"4.0 out of 5 stars\n\n\n\n\n\n\n\n  \n  \n    Tears too easily but very soft\n  \nReviewed in the United States on July 25, 2024Size: 100 Count (Pack of 1)Verified Purchase\n\n\n\n\n\n\n\n  \n  \n    These are OK for the price, but it's too easy to tear one.  Just taking one from the package it nearly ripped in half. However, they are very soft, and probably why they tear- it's a trade-off.\n  \nRead more\n  \n    \n          \n              \n                  Helpful\n              \n          \n      Sending feedback...Thank you for your feedback.Sorry, we failed to record your vote. Please try again\n        Report\n  &lt;img src=\"https://c.media-amazon.com/images/S/amazon-avatars-global/79ba296a-1f76-4c59-bf93-1b1d5be57cba._CR0%2C0%2C437%2C437_UX460_.jpg\"/&gt;Han Huynh5.0 out of 5 stars\n\n\n\n\n\n\n\n  \n  \n    Easy break apart\n  \nReviewed in the United States on August 1, 2024Size: 100 Count (Pack of 6)Verified Purchase\n\n\n\n\n\n\n\n  \n  \n    This cotton easy to break apart when you rarely pulled it, but is still good to used tho c: I always buy the pink bag one. First time using this and I’m not picky tbh\n  \nRead more\n  \n    \n          \n              \n                  Helpful\n              \n          \n      Sending feedback...Thank you for your feedback.Sorry, we failed to record your vote. Please try again\n        Report\n  &lt;img src=\"https://c.media-amazon.com/images/S/amazon-avatars-global/default.png\"/&gt;Courtney5.0 out of 5 stars\n\n\n\n\n\n\n\n  \n  \n    So soft and thick!!\n  \nReviewed in the United States on September 1, 2024Size: 100 Count (Pack of 1)Verified Purchase\n\n\n\n\n\n\n\n  \n  \n    I had been using a Walmart brand and ran out so ordered these on a limb and they are sooooo soft! They work as they should, the size is a bit smaller than I was used to. They are smooth and great for taking off makeup or applying medication to wounds. They are extremely thick and do not tear when pulled. I will definitely be buying more of these when I run out!\n  \nRead more\n  2 people found this helpful\n    \n          \n              \n                  Helpful\n              \n          \n      Sending feedback...Thank you for your feedback.Sorry, we failed to record your vote. Please try again\n        Report\n  &lt;img src=\"https://c.media-amazon.com/images/S/amazon-avatars-global/aefaae06-a336-46d0-b69a-bcb7d9854585._CR0%2C0%2C390%2C390_UX460_.jpg\"/&gt;Amyla5.0 out of 5 stars\n\n\n\n\n\n\n\n  \n  \n    Good value for price\n  \nReviewed in the United States on September 6, 2024Size: 100 Count (Pack of 1)Verified Purchase\n\n\n\n\n\n\n\n  \n  \n    I bought this for toner for my face and it’s easy to use. It doesn’t leave lint on my face. It cleans and wipes well and is durable, it’s a perfect size. It was a great purchase. It does what I need it to do.\n  \nRead more\n  \n    \n          \n              \n                  Helpful\n              \n          \n      Sending feedback...Thank you for your feedback.Sorry, we failed to record your vote. Please try again\n        Report",</v>
      </c>
      <c r="AO114" t="s">
        <v>363</v>
      </c>
    </row>
    <row r="115" spans="1:41" x14ac:dyDescent="0.2">
      <c r="A115" t="s">
        <v>2523</v>
      </c>
      <c r="E115" t="str">
        <f t="shared" si="106"/>
        <v>&lt;/a&gt;</v>
      </c>
      <c r="J115" t="s">
        <v>112</v>
      </c>
      <c r="N115" t="str">
        <f t="shared" ref="N115" si="107">MID(A115, FIND("https://", A115), LEN(A115) - FIND("https://", A115) - 1)</f>
        <v>https://www.amazon.com/Amazon-Basics-Cotton-Rounds-Count/dp/B09542G9ZN/ref=zg_bs_g_beauty_d_sccl_12/133-8364463-3604600?psc=</v>
      </c>
      <c r="O115" t="s">
        <v>2708</v>
      </c>
      <c r="P115" t="str">
        <f>MID(O115, FIND("https://", O115), LEN(O115) - FIND("https://", O115) )</f>
        <v>https://www.amazon.com/Amazon-Basics-Cotton-Rounds-Count/dp/B09542G9ZN?psc=&amp;linkCode=ll1&amp;tag=dividy-20&amp;linkId=d9415550a89d1f5d17eaf7af7c54a861&amp;language=en_US&amp;ref_=as_li_ss_tl</v>
      </c>
      <c r="AO115" t="s">
        <v>174</v>
      </c>
    </row>
    <row r="116" spans="1:41" x14ac:dyDescent="0.2">
      <c r="A116" t="s">
        <v>136</v>
      </c>
      <c r="O116" t="s">
        <v>162</v>
      </c>
      <c r="AO116" t="s">
        <v>175</v>
      </c>
    </row>
    <row r="117" spans="1:41" x14ac:dyDescent="0.2">
      <c r="A117" t="s">
        <v>135</v>
      </c>
      <c r="E117" t="str">
        <f t="shared" ref="E117" si="108">J117&amp;$B$37&amp;B120&amp;K117</f>
        <v>&lt;a href="/Beauty_and_Personal_Care1/COSRX-Repairing-Hydrating-Secretion-Phthalates"&gt;&lt;div class="product-card"&gt;</v>
      </c>
      <c r="J117" t="s">
        <v>146</v>
      </c>
      <c r="K117" t="s">
        <v>145</v>
      </c>
      <c r="O117" s="7"/>
      <c r="AO117" t="s">
        <v>336</v>
      </c>
    </row>
    <row r="118" spans="1:41" x14ac:dyDescent="0.2">
      <c r="A118" t="s">
        <v>2524</v>
      </c>
      <c r="B118" t="str">
        <f t="shared" ref="B118" si="109">MID(A118, FIND("https://", A118), IFERROR(FIND(".jpg", A118), FIND(".png", A118)) - FIND("https://", A118) + 4)</f>
        <v>https://c.media-amazon.com/images/I/61p-wtpDraL._AC_UL600_SR600,400_.jpg</v>
      </c>
      <c r="E118" t="str">
        <f t="shared" ref="E118" si="110">J118&amp;B118&amp;K118&amp;B119&amp;L118</f>
        <v>&lt;img src="https://c.media-amazon.com/images/I/61p-wtpDraL._AC_UL600_SR600,400_.jpg" alt="COSRX Snail Mucin 96% Power Repairing Essence 3.38 fl.oz 100ml, Hydrating Serum for Face with Snail Secretion Filtrate for Dull Skin &amp; Fine Lines, Korean Skin Care" class="product-image"&gt;</v>
      </c>
      <c r="J118" t="s">
        <v>140</v>
      </c>
      <c r="K118" t="s">
        <v>141</v>
      </c>
      <c r="L118" t="s">
        <v>142</v>
      </c>
      <c r="N118" t="str">
        <f t="shared" ref="N118:N120" si="111">B118</f>
        <v>https://c.media-amazon.com/images/I/61p-wtpDraL._AC_UL600_SR600,400_.jpg</v>
      </c>
      <c r="O118" t="s">
        <v>341</v>
      </c>
      <c r="AO118" t="s">
        <v>337</v>
      </c>
    </row>
    <row r="119" spans="1:41" x14ac:dyDescent="0.2">
      <c r="A119" t="s">
        <v>2525</v>
      </c>
      <c r="B119" t="str">
        <f t="shared" ref="B119" si="112">MID(A119, FIND("""", A119, FIND("name"":", A119)) + 4, LEN(A119) - FIND("""", A119, FIND("name"":", A119)) - 5)</f>
        <v>COSRX Snail Mucin 96% Power Repairing Essence 3.38 fl.oz 100ml, Hydrating Serum for Face with Snail Secretion Filtrate for Dull Skin &amp; Fine Lines, Korean Skin Care</v>
      </c>
      <c r="E119" t="str">
        <f t="shared" ref="E119" si="113">J119&amp;B119&amp;K119</f>
        <v>&lt;h3 class="product-title"&gt;COSRX Snail Mucin 96% Power Repairing Essence 3.38 fl.oz 100ml, Hydrating Serum for Face with Snail Secretion Filtrate for Dull Skin &amp; Fine Lines, Korean Skin Care&lt;/h3&gt;</v>
      </c>
      <c r="J119" t="s">
        <v>144</v>
      </c>
      <c r="K119" t="s">
        <v>143</v>
      </c>
      <c r="N119" t="str">
        <f t="shared" si="111"/>
        <v>COSRX Snail Mucin 96% Power Repairing Essence 3.38 fl.oz 100ml, Hydrating Serum for Face with Snail Secretion Filtrate for Dull Skin &amp; Fine Lines, Korean Skin Care</v>
      </c>
      <c r="O119" t="s">
        <v>2709</v>
      </c>
      <c r="P119" t="str">
        <f>O119</f>
        <v xml:space="preserve">    "productDetails": "About this item                   The Real Snail Essence: Formulated with 96.3% Snail Secretion Filtrate, this essence repairs and rejuvenates the skin from dryness and aging. It improves skin vitality by reducing dullness and soothing dehydrated skin.     Simple Yet Effective Light-weight Essence: A lightweight essence which fastly absorbs into the skin and gives you a natural and healthy glow. Guarantees long-lasting hydration without heavy feeling on the skin.     Key Ingredient: Snail Secretion Filtrate contains \"Mucin\"- an EFFECTIVE ingredient for enhanced moisturization. It instantly soothes damaged skin and delivers moisture deep into your skin. Perfect for dehydrated and damaged skin.     NO Snails are Harmed: Snail Mucin is obtained in a safe and environmentally friendly way in a favorite environment of snails and then processed as a cosmetic material. 100% Natural, Hypoallergenic, Dermatologist-tested.     COSRX Standards: All COSRX products are formulated with skin-friendly ingredients that alleviate irritated skin. Hypoallergenic, Dermatologist tested, Animal Testing-FREE, Parabens-FREE, Sulfates-FREE, Phthalates-FREE. Please inform that the expiration date on the product is written in the South Korean format, which goes by Year/ Month/ Date (YY.MM.DD)       \n                            ›  See more product details",</v>
      </c>
      <c r="AO119" t="s">
        <v>177</v>
      </c>
    </row>
    <row r="120" spans="1:41" x14ac:dyDescent="0.2">
      <c r="A120" t="s">
        <v>2526</v>
      </c>
      <c r="B120" t="str">
        <f t="shared" ref="B120" si="114">MID(A120, FIND("amazon.com/", A120) + LEN("amazon.com/"), LEN(A120) - FIND("amazon.com/", A120) - LEN("amazon.com/")-1)</f>
        <v>COSRX-Repairing-Hydrating-Secretion-Phthalates</v>
      </c>
      <c r="E120" t="str">
        <f t="shared" ref="E120:E121" si="115">J120</f>
        <v>&lt;/div&gt;</v>
      </c>
      <c r="J120" t="s">
        <v>111</v>
      </c>
      <c r="N120" t="str">
        <f t="shared" si="111"/>
        <v>COSRX-Repairing-Hydrating-Secretion-Phthalates</v>
      </c>
      <c r="O120" t="s">
        <v>2710</v>
      </c>
      <c r="P120" t="str">
        <f>O120</f>
        <v xml:space="preserve">    "customerReviews": "&lt;img src=\"https://c.media-amazon.com/images/S/amazon-avatars-global/2203b146-fb83-4a6e-a639-471bae1d4f49._CR0%2C0%2C640%2C640_SX460_.jpg\"/&gt;Jac5.0 out of 5 stars\n\n\n\n\n\n\n\n  \n  \n    I'm on my third bottle.\n  \nReviewed in the United States on August 30, 2024Size: 3.38 Fl Oz (Pack of 1)Verified Purchase\n\n\n\n\n\n\n\n  \n  \n    I've been using the COSRX Snail Mucin for a long time and am on my third bottle. I find it very soothing on my skin and have never had a reaction to it. My skin appears brighter and more hydrated when I'm using it. I've noticed an increased healing time if I have any irritation. When I skip it for a few days, I do lose that glow. There's no fragrance. It sinks in quickly to my skin.\n  \nRead more\n\n\n\n\n\n\n\n\n\n\n\n \n  \t\t \n\n\n\n\n    \n        \n        \n            \n        \n            \n        \n        \n            \n            \n        \n        \n            \n            \n        \n    \n    \n        \n\n            \n                &lt;img src=\"https://c.media-amazon.com/images/S/amazon-avatars-global/2203b146-fb83-4a6e-a639-471bae1d4f49._CR0%2C0%2C640%2C640_SX460_.jpg\"/&gt;Jac\n            \n\n            5.0 out of 5 stars\n            \n                I'm on my third bottle.\n            \n            \n            \n                \n                    \n                        \n                        \n                            \n                                \n                                \n                                    Reviewed in the United States on August 30, 2024\n                                \n                            \n                        \n                    \n                \n            \n        \n        \n            I've been using the COSRX Snail Mucin for a long time and am on my third bottle. I find it very soothing on my skin and have never had a reaction to it. My skin appears brighter and more hydrated when I'm using it. I've noticed an increased healing time if I have any irritation. When I skip it for a few days, I do lose that glow. There's no fragrance. It sinks in quickly to my skin.\n        \n        \n            \n                Images in this review\n            \n            \n                \n                    \n                        \n                    \n                \n            \n        \n    \n        \n    \n\n\n\n\n\n   function toggleSeeAllView() {\n       P.when('A', 'cr-image-popover-controller').execute(function(A, imagePopoverController) {\n          imagePopoverController.toggleSeeAllView(true);\n       });\n   }\n\n\n       &lt;img alt=\"Customer image\" src=\"https://c.media-amazon.com/images/I/61+ptGwNnaL._SY88.jpg\" height=\"88\" width=\"100%\"/&gt;\n\n        P.when('A', 'cr-image-popover-controller').execute(function(A, imagePopoverController) {\n          A.on(\"a:popover:beforeShow:R2NN87OAM4UNIF_gallerySection_main\", function(data) {\n            imagePopoverController.initImagePopover(\"R2NN87OAM4UNIF\", \"[https://c.media-amazon.com/images/I/61+ptGwNnaL.jpg]\", data);\n          });\n        });\n    \n\n  32 people found this helpful\n    \n          \n              \n                  Helpful\n              \n          \n      Sending feedback...Thank you for your feedback.Sorry, we failed to record your vote. Please try again\n        Report\n  &lt;img src=\"https://c.media-amazon.com/images/S/amazon-avatars-global/default.png\"/&gt;Amazon Customer5.0 out of 5 stars\n\n\n\n\n\n\n\n  \n  \n    Game Changer for Red Patches &amp; Pigmentation/Good for Gua Sha\n  \nReviewed in the United States on August 25, 2024Size: 3.38 Fl Oz (Pack of 1)Verified Purchase\n\n\n\n\n\n\n\n  \n  \n    For the past several years I have had moderate redness on my cheeks and chin, even with using gentle cleansers and moisturizing. My mom has rosacea so it's possible that's in my genes. I always had to cover up this redness with concealer but it bummed me out that I didn't feel confident without makeup on. Fast forward to buying this product and using it for about a month-- my inflammation/red patches are basically gone and my skin tone is so much more even! Another huge plus: because this product has drastically reduced the inflammation, it has also reduced the appearance of the red pigmentation from my acne scars. They look WAY less pronounced now and I'm amazed! Using this product has really increased my confidence when leaving the house without makeup. My skin looks healthier and is more moisturized. It is also an excellent addition to my morning gua sha routine because of its slippery texture. I use the product twice a day on my face and neck and am SO happy it has made such a difference in my skin... Buy it!!\n  \nRead more\n  36 people found this helpful\n    \n          \n              \n                  Helpful\n              \n          \n      Sending feedback...Thank you for your feedback.Sorry, we failed to record your vote. Please try again\n        Report\n  &lt;img src=\"https://c.media-amazon.com/images/S/amazon-avatars-global/default.png\"/&gt;Md Maruf Ahmed Molla5.0 out of 5 stars\n\n\n\n\n\n\n\n  \n  \n    Gem. Recommended\n  \nReviewed in the United States on August 25, 2024Size: 3.38 Fl Oz (Pack of 1)Verified Purchase\n\n\n\n\n\n\n\n  \n  \n    I always like snail mucin serum.. previously used some by me snail mucin.. first time tried cosrx one.  I would say worth it.. it’s cheaper .. odourless , not so sticky .. you can feel the smoothness in your skin from first use . It is very hydrating n lite weight .. as it is snail mucin,, some may be allergic to that.. so I would say do patch test first if it’s ur first time trying snail mucin .\n  \nRead more\n\n\n\n\n\n\n\n\n\n\n\n \n  \t\t \n\n\n\n\n    \n        \n        \n            \n        \n            \n        \n        \n            \n            \n        \n        \n            \n            \n        \n    \n    \n        \n\n            \n                &lt;img src=\"https://c.media-amazon.com/images/S/amazon-avatars-global/default.png\"/&gt;Md Maruf Ahmed Molla\n            \n\n            5.0 out of 5 stars\n            \n                Gem. Recommended\n            \n            \n            \n                \n                    \n                        \n                        \n                            \n                                \n                                \n                                    Reviewed in the United States on August 25, 2024\n                                \n                            \n                        \n                    \n                \n            \n        \n        \n            I always like snail mucin serum.. previously used some by me snail mucin.. first time tried cosrx one.  I would say worth it.. it’s cheaper .. odourless , not so sticky .. you can feel the smoothness in your skin from first use . It is very hydrating n lite weight .. as it is snail mucin,, some may be allergic to that.. so I would say do patch test first if it’s ur first time trying snail mucin .\n        \n        \n            \n                Images in this review\n            \n            \n                \n                    \n                        \n                    \n                \n            \n        \n    \n        \n    \n\n\n\n\n\n   function toggleSeeAllView() {\n       P.when('A', 'cr-image-popover-controller').execute(function(A, imagePopoverController) {\n          imagePopoverController.toggleSeeAllView(true);\n       });\n   }\n\n\n       &lt;img alt=\"Customer image\" src=\"https://c.media-amazon.com/images/I/71+sR41Pt9L._SY88.jpg\" height=\"88\" width=\"100%\"/&gt;\n\n        P.when('A', 'cr-image-popover-controller').execute(function(A, imagePopoverController) {\n          A.on(\"a:popover:beforeShow:R3TRMZTD73TRWH_gallerySection_main\", function(data) {\n            imagePopoverController.initImagePopover(\"R3TRMZTD73TRWH\", \"[https://c.media-amazon.com/images/I/71+sR41Pt9L.jpg]\", data);\n          });\n        });\n    \n\n  14 people found this helpful\n    \n          \n              \n                  Helpful\n              \n          \n      Sending feedback...Thank you for your feedback.Sorry, we failed to record your vote. Please try again\n        Report\n  &lt;img src=\"https://c.media-amazon.com/images/S/amazon-avatars-global/default.png\"/&gt;Alucas5.0 out of 5 stars\n\n\n\n\n\n\n\n  \n  \n    It has helped my skin remain moisturized and look fresh\n  \nReviewed in the United States on September 10, 2024Size: 3.38 Fl Oz (Pack of 1)Verified Purchase\n\n\n\n\n\n\n\n  \n  \n    It’s a little sticky at first but it does melt in after a bit. Honestly I don't care what it’s made by or with lol it makes my skin feel smooth and supple all day. Ive barely put a dent into after weeks of using it twice a day. Love the pump feature and it feels like I'm getting my moneys worth.Didn’t make me break out, with my very sensitive skin! so extra bonus feature lol\n  \nRead more\n  \n    \n          \n              \n                  Helpful\n              \n          \n      Sending feedback...Thank you for your feedback.Sorry, we failed to record your vote. Please try again\n        Report\n  &lt;img src=\"https://c.media-amazon.com/images/S/amazon-avatars-global/default.png\"/&gt;PhilnLeesaA4.0 out of 5 stars\n\n\n\n\n\n\n\n  \n  \n    Significant improvements always have on hand\n  \nReviewed in the United States on September 2, 2024Size: 3.38 Fl Oz (Pack of 1)Verified Purchase\n\n\n\n\n\n\n\n  \n  \n    I have maturing skin, lines, wrinkles, sagging, frown lines, discoloration.  I was using another big brand, had been for a few years and I was no longer seeing benefits. My daughter was already using Corsx and was educated on it so I decided to try it. I started out with a small travel bottle to try. I fell in love with the improvements I began to see within a few days. Now I am on this bottle I ordered but it’s been 5 months now I have been using this 99% of the time in my skincare routine twice a day. It’s a little slimy like texture, but always so cooling when first applied helping your skin to feel instantly refreshed. My maturing skin is definitely improving. So bye to HH, hello Corsx. I look forward to trying other Corsx products as well. I use two squirts right after toner, making sure your skin is still wet and lightly pat the mucin onto your face and neck. I waited to post because I believe in giving a product a fair amount of time to see ultimate benefits. Very affordable professional skin care that does NOT disappoint.\n  \nRead more\n  25 people found this helpful\n    \n          \n              \n                  Helpful\n              \n          \n      Sending feedback...Thank you for your feedback.Sorry, we failed to record your vote. Please try again\n        Report\n  &lt;img src=\"https://c.media-amazon.com/images/S/amazon-avatars-global/default.png\"/&gt;A Hudson5.0 out of 5 stars\n\n\n\n\n\n\n\n  \n  \n    Excellent skin care serum\n  \nReviewed in the United States on August 28, 2024Size: 3.38 Fl Oz (Pack of 1)Verified Purchase\n\n\n\n\n\n\n\n  \n  \n    It's a bit of a weird texture (slightly slimy), but makes skin soft. Works great under makeup and/or sunscreen (mineral based). My skin is oily/combo skin with some small blemishes and I have noticed it's less oily when I use this. It also looks clearer after only 2 applications. No flaky skin patches either. I have not noticed any smell to it either, so that's also a bonus\n  \nRead more\n  7 people found this helpful\n    \n          \n              \n                  Helpful\n              \n          \n      Sending feedback...Thank you for your feedback.Sorry, we failed to record your vote. Please try again\n        Report\n  &lt;img src=\"https://c.media-amazon.com/images/S/amazon-avatars-global/default._CR0%2C0%2C1024%2C1024_SX460_.png\"/&gt;Nick White5.0 out of 5 stars\n\n\n\n\n\n\n\n  \n  \n    I love how it makes my skin feel.\n  \nReviewed in the United States on August 29, 2024Size: 3.38 Fl Oz (Pack of 1)Verified Purchase\n\n\n\n\n\n\n\n  \n  \n    I bought this for my daughter, but she was a bit hesitant to try it. So, I decided to test it out myself first. After applying it to my clean face, I found that it left my skin nicely moisturized, pleasantly plump, and with no residue the next morning. It also gave my face a lovely glow, which I was really pleased with. When my daughter eventually tried it on her teenage skin, I noticed an immediate improvement, and she had a beautiful rosy glow. I'm thrilled with the results! 😊\n  \nRead more\n  10 people found this helpful\n    \n          \n              \n                  Helpful\n              \n          \n      Sending feedback...Thank you for your feedback.Sorry, we failed to record your vote. Please try again\n        Report\n  &lt;img src=\"https://c.media-amazon.com/images/S/amazon-avatars-global/default.png\"/&gt;S.T.5.0 out of 5 stars\n\n\n\n\n\n\n\n  \n  \n    AMAZING!\n  \nReviewed in the United States on August 30, 2024Size: 3.38 Fl Oz (Pack of 1)Verified Purchase\n\n\n\n\n\n\n\n  \n  \n    Amazing product, definetly a beauty product that provides results! Helped get rid of wrinkles and fine lines, skin looks so much smoother and hydrated with this on. Make sure to put on a moisturizer on top of it because it will dry out your skin if you only use it by itself.\n  \nRead more\n  8 people found this helpful\n    \n          \n              \n                  Helpful\n              \n          \n      Sending feedback...Thank you for your feedback.Sorry, we failed to record your vote. Please try again\n        Report",</v>
      </c>
      <c r="AO120" t="s">
        <v>338</v>
      </c>
    </row>
    <row r="121" spans="1:41" x14ac:dyDescent="0.2">
      <c r="A121" t="s">
        <v>2527</v>
      </c>
      <c r="E121" t="str">
        <f t="shared" si="115"/>
        <v>&lt;/a&gt;</v>
      </c>
      <c r="J121" t="s">
        <v>112</v>
      </c>
      <c r="N121" t="str">
        <f t="shared" ref="N121" si="116">MID(A121, FIND("https://", A121), LEN(A121) - FIND("https://", A121) - 1)</f>
        <v>https://www.amazon.com/COSRX-Repairing-Hydrating-Secretion-Phthalates/dp/B00PBX3L7K/ref=zg_bs_g_beauty_d_sccl_13/133-8364463-3604600?psc=</v>
      </c>
      <c r="O121" t="s">
        <v>2711</v>
      </c>
      <c r="P121" t="str">
        <f>MID(O121, FIND("https://", O121), LEN(O121) - FIND("https://", O121) )</f>
        <v>https://www.amazon.com/COSRX-Repairing-Hydrating-Secretion-Phthalates/dp/B00PBX3L7K?psc=&amp;linkCode=ll1&amp;tag=dividy-20&amp;linkId=1259b4f8e45187f598489411eddb04b0&amp;language=en_US&amp;ref_=as_li_ss_tl</v>
      </c>
      <c r="AO121" t="s">
        <v>179</v>
      </c>
    </row>
    <row r="122" spans="1:41" x14ac:dyDescent="0.2">
      <c r="A122" t="s">
        <v>136</v>
      </c>
      <c r="O122" t="s">
        <v>162</v>
      </c>
    </row>
    <row r="123" spans="1:41" x14ac:dyDescent="0.2">
      <c r="A123" t="s">
        <v>135</v>
      </c>
      <c r="E123" t="str">
        <f t="shared" ref="E123" si="117">J123&amp;$B$37&amp;B126&amp;K123</f>
        <v>&lt;a href="/Beauty_and_Personal_Care1/Nizoral-Anti-Dandruff-Shampoo-Ketoconazole-Dandruff"&gt;&lt;div class="product-card"&gt;</v>
      </c>
      <c r="J123" t="s">
        <v>146</v>
      </c>
      <c r="K123" t="s">
        <v>145</v>
      </c>
      <c r="O123" s="7"/>
      <c r="AO123" t="s">
        <v>339</v>
      </c>
    </row>
    <row r="124" spans="1:41" x14ac:dyDescent="0.2">
      <c r="A124" t="s">
        <v>2528</v>
      </c>
      <c r="B124" t="str">
        <f t="shared" ref="B124" si="118">MID(A124, FIND("https://", A124), IFERROR(FIND(".jpg", A124), FIND(".png", A124)) - FIND("https://", A124) + 4)</f>
        <v>https://c.media-amazon.com/images/I/71+CaUj9EtL._AC_UL600_SR600,400_.jpg</v>
      </c>
      <c r="E124" t="str">
        <f t="shared" ref="E124" si="119">J124&amp;B124&amp;K124&amp;B125&amp;L124</f>
        <v>&lt;img src="https://c.media-amazon.com/images/I/71+CaUj9EtL._AC_UL600_SR600,400_.jpg" alt="Nizoral Anti-Dandruff Shampoo with 1% Ketoconazole, Fresh Scent, 7 Fl Oz" class="product-image"&gt;</v>
      </c>
      <c r="J124" t="s">
        <v>140</v>
      </c>
      <c r="K124" t="s">
        <v>141</v>
      </c>
      <c r="L124" t="s">
        <v>142</v>
      </c>
      <c r="N124" t="str">
        <f t="shared" ref="N124:N126" si="120">B124</f>
        <v>https://c.media-amazon.com/images/I/71+CaUj9EtL._AC_UL600_SR600,400_.jpg</v>
      </c>
      <c r="O124" t="s">
        <v>341</v>
      </c>
      <c r="AO124" t="s">
        <v>340</v>
      </c>
    </row>
    <row r="125" spans="1:41" x14ac:dyDescent="0.2">
      <c r="A125" t="s">
        <v>2529</v>
      </c>
      <c r="B125" t="str">
        <f t="shared" ref="B125" si="121">MID(A125, FIND("""", A125, FIND("name"":", A125)) + 4, LEN(A125) - FIND("""", A125, FIND("name"":", A125)) - 5)</f>
        <v>Nizoral Anti-Dandruff Shampoo with 1% Ketoconazole, Fresh Scent, 7 Fl Oz</v>
      </c>
      <c r="E125" t="str">
        <f t="shared" ref="E125" si="122">J125&amp;B125&amp;K125</f>
        <v>&lt;h3 class="product-title"&gt;Nizoral Anti-Dandruff Shampoo with 1% Ketoconazole, Fresh Scent, 7 Fl Oz&lt;/h3&gt;</v>
      </c>
      <c r="J125" t="s">
        <v>144</v>
      </c>
      <c r="K125" t="s">
        <v>143</v>
      </c>
      <c r="N125" t="str">
        <f t="shared" si="120"/>
        <v>Nizoral Anti-Dandruff Shampoo with 1% Ketoconazole, Fresh Scent, 7 Fl Oz</v>
      </c>
      <c r="O125" t="s">
        <v>2712</v>
      </c>
      <c r="P125" t="str">
        <f>O125</f>
        <v xml:space="preserve">    "productDetails": "About this item                   Clinically Proven: Clinically proven to control flaking, scaling and itching from dandruff. Nizoral is so powerful it can even control severe dandruff.     Controls Scalp Fungus: Nizoral is different because it doesn’t just address the symptoms, it gets right to the root of dandruff as it kills the fungus that causes it.     Ketoconazole 1%: The only over the counter dandruff shampoo with Ketoconazole 1%, a clinically proven, powerful dandruff fighting ingredient.     10X More Effective: The active ingredient in Nizoral is 10X more effective at killing scalp fungus, the primary cause of dandruff, than the active ingredient in the leading dandruff shampoo based on lab testing (not a product to product comparison)     Gentle On Hair: Gentle enough to use on color treated, chemically processed, or gray hair. Clean fresh scent and you only have to use it 2x per week.       \n                            ›  See more product details",</v>
      </c>
      <c r="AO125" t="s">
        <v>180</v>
      </c>
    </row>
    <row r="126" spans="1:41" x14ac:dyDescent="0.2">
      <c r="A126" t="s">
        <v>2530</v>
      </c>
      <c r="B126" t="str">
        <f t="shared" ref="B126" si="123">MID(A126, FIND("amazon.com/", A126) + LEN("amazon.com/"), LEN(A126) - FIND("amazon.com/", A126) - LEN("amazon.com/")-1)</f>
        <v>Nizoral-Anti-Dandruff-Shampoo-Ketoconazole-Dandruff</v>
      </c>
      <c r="E126" t="str">
        <f t="shared" ref="E126:E127" si="124">J126</f>
        <v>&lt;/div&gt;</v>
      </c>
      <c r="J126" t="s">
        <v>111</v>
      </c>
      <c r="N126" t="str">
        <f t="shared" si="120"/>
        <v>Nizoral-Anti-Dandruff-Shampoo-Ketoconazole-Dandruff</v>
      </c>
      <c r="O126" t="s">
        <v>2713</v>
      </c>
      <c r="P126" t="str">
        <f>O126</f>
        <v xml:space="preserve">    "customerReviews": "&lt;img src=\"https://c.media-amazon.com/images/S/amazon-avatars-global/1f1bfa15-9cf0-4cce-baa4-588783be4780._CR62%2C0%2C375%2C375_SX460_.jpg\"/&gt;David Mathews5.0 out of 5 stars\n\n\n\n\n\n\n\n  \n  \n    Great smell, great clean\n  \nReviewed in the United States on August 28, 2024Scent: shampooVerified Purchase\n\n\n\n\n\n\n\n  \n  \n    It's a small bottle, but it's lasted me months, because the shampoo makes a great lather. I barely need any in my hand to get the job done.Hasn't left any stains in my shower. Works great, even for those of us who don't struggle with flakes.Highly recommend.\n  \nRead more\n  2 people found this helpful\n    \n          \n              \n                  Helpful\n              \n          \n      Sending feedback...Thank you for your feedback.Sorry, we failed to record your vote. Please try again\n        Report\n  &lt;img src=\"https://c.media-amazon.com/images/S/amazon-avatars-global/default.png\"/&gt;Hkay5.0 out of 5 stars\n\n\n\n\n\n\n\n  \n  \n    A Dynamic Duo for Dandruff-Free, Hydrated Hair!\n  \nReviewed in the United States on February 14, 2024Scent: Shampoo + ConditionerVerified Purchase\n\n\n\n\n\n\n\n  \n  \n    I've struggled with dandruff for years, trying countless products with little to no success. That was until I discovered the Nizoral Anti-Dandruff Shampoo and Deep Moisturizing Conditioner bundle. After using this combo for several weeks, I'm thrilled to share that my search for the perfect hair care solution is finally over. Here's what makes this bundle a standout choice:Effectiveness of the Shampoo: The Nizoral Anti-Dandruff Shampoo is nothing short of miraculous. With just a few uses, I noticed a significant reduction in flakiness and scalp itchiness. The active ingredient, ketoconazole, targets the root cause of dandruff, making this shampoo a powerful ally in maintaining a healthy scalp. It's gentle enough for regular use yet effective enough to see real results.Hydration from the Conditioner: The Deep Moisturizing Conditioner is the perfect follow-up to the shampoo. It deeply hydrates and nourishes my hair without weighing it down. After each use, my hair feels incredibly soft, manageable, and full of life. The conditioner also helps to soothe and moisturize the scalp, enhancing the anti-dandruff effects of the shampoo.Scent and Texture: Both products have a pleasant, clean scent that's not overpowering. The shampoo lathers well and rinses clean, while the conditioner has a creamy texture that spreads easily through the hair, making detangling a breeze.Packaging and Size: The bundle comes in convenient sizes (7 oz for the shampoo and 9.4 oz for the conditioner), making it great for both home use and travel. The packaging is sturdy and leak-proof, which I appreciate.Results: The most impressive aspect of this bundle is the results. My scalp is healthier than it's been in years, free from dandruff and irritation. My hair looks shiny, feels soft, and has a vitality I hadn't seen in a long time. The combination of treating the scalp with the shampoo and moisturizing the hair with the conditioner is a winning strategy.Overall Experience: The Nizoral Anti-Dandruff Shampoo and Deep Moisturizing Conditioner bundle has exceeded my expectations. It's rare to find products that deliver on their promises so effectively. This bundle has not only tackled my dandruff issue but also transformed my hair's appearance and texture.Final Thoughts: If you're battling dandruff and looking for products that offer both treatment and nourishment, look no further. This bundle is a game-changer, providing relief from dandruff while leaving your hair beautifully hydrated and healthy. I couldn't be happier with the results and highly recommend it to anyone facing similar hair and scalp challenges.\n  \nRead more\n  44 people found this helpful\n    \n          \n              \n                  Helpful\n              \n          \n      Sending feedback...Thank you for your feedback.Sorry, we failed to record your vote. Please try again\n        Report\n  &lt;img src=\"https://c.media-amazon.com/images/S/amazon-avatars-global/default.png\"/&gt;Aaron5.0 out of 5 stars\n\n\n\n\n\n\n\n  \n  \n    Works like a charm\n  \nReviewed in the United States on July 23, 2024Scent: shampooVerified Purchase\n\n\n\n\n\n\n\n  \n  \n    I brought this shampoo because I struggle with an itchy and dry scalp. I have been using it for almost 2 months now and my scalp feels good and it's not itchy but also my hair is stronger and has actually grown! I have wanted longer hair and only after a month of using it, I had my hair down and few friend said my hair looked longer! I was so excited because that is a bonus!! This shampoo has an ingredient, Ketoconazole which stimulates hair growth. I would recommend just trying it.\n  \nRead more\n  11 people found this helpful\n    \n          \n              \n                  Helpful\n              \n          \n      Sending feedback...Thank you for your feedback.Sorry, we failed to record your vote. Please try again\n        Report\n  &lt;img src=\"https://c.media-amazon.com/images/S/amazon-avatars-global/default.png\"/&gt;Amazon Customer4.0 out of 5 stars\n\n\n\n\n\n\n\n  \n  \n    Great dandruff shampoo\n  \nReviewed in the United States on August 17, 2024Scent: shampooVerified Purchase\n\n\n\n\n\n\n\n  \n  \n    I’ve been having such a hard time dealing with my dandruff finally tried this shampoo and things are looking up it works well you just have to be consistent with it.\n  \nRead more\n  \n    \n          \n              \n                  Helpful\n              \n          \n      Sending feedback...Thank you for your feedback.Sorry, we failed to record your vote. Please try again\n        Report\n  &lt;img src=\"https://c.media-amazon.com/images/S/amazon-avatars-global/b38ab045-a52a-49f4-b444-38b7de2b522a._CR0%2C0%2C500%2C500_SX460_.jpg\"/&gt;Katie5.0 out of 5 stars\n\n\n\n\n\n\n\n  \n  \n    Just Buy It!!\n  \nReviewed in the United States on April 9, 2022Scent: shampooVerified Purchase\n\n\n\n\n\n\n\n  \n  \n    * Disclaimer, this is a long review, but I'm so incredibly happy with the results that I want you to know how upsetting it was that nothing worked longer than a day until I bought this shampoo.I started getting dandruff in my late 20's. I'm 36 now. At first it wasn't bad and then it got noticeable to the point I was embarrassed. For reference I have really dark brown hair, thick and very long. I had literally tried every kind of dandruff shampoo and conditioner from stores to online to salon recommended. From $5 bottles to $35 plus. The only way they would remotely work is if I used them daily, but by the end of the day or next morning, I'd have the ugly white flaking or white piece stuck in the middle of a strand of hair. If I went two days without using them, it would be enough to notice even with my hair in a bun And headband. And I usually wash my hair every 3-4 days because I never needed to wash it daily.I randomly searched on Amazon again about a month or two ago for dandruff shampoo because now it was getting itchy and I was so upset every day to see my hair. I found this product with high reviews, Nizoral. I said to myself, I'm desperate and I'll try anything. I purchased it. When I first went to use it, it was super blue and I wasn't sure how it would leave my hair, but I scrubbed it all around my scalp, only one wash. Then I used my normal conditioner, Nexxus, not any kind of anti dandruff conditioner (because I have those too). I wanted to see what the Nizoral would do without also having to use an anti dandruff conditioner. And for another reference (there's a lot of these), I first used it after not washing my hair for about 3-4 days, with only using dry shampoo in between. I got out of the shower and didn't see white flakes. I let my hair dry naturally as I wasn't going anywhere and drying it is a 30-40 minute process which I don't like doing lol. But I love my long hair; it's a love/hate relationship.Anyways, back to this magical shampoo, I woke up the next morning and no flakes, no white stuck in strands of my hair, no grossness falling out of my hair onto my sink or clothing when I ran my hands through my hair or brushed it, nothing! I was so excited, but hesitant because I said let's give this the day test. Checked back at night, nothing. Checked the next morning, nothing. I went 4 days without one single flake before my head was a little itchy because of just needing to be washed.I repeated the Nizoral shampoo with my normal conditioner again, and same thing. Days and no flakes or itching. I literally cried I was so happy and couldn't believe the type of sorcery this product had bestowed upon my head.I am now on month 2 or 3 I think, and I use this once a week with my regular conditioner and the dandruff is just gone. And that is days in between without washing my hair. It also doesn't make my hair dry or feel gunky or anything. My hair is always soft and smells nice. I was worried something like this would give off a weird medicated kind of smell, but not at all!If you have dandruff and nothing has worked or your tired of having to use something every day in order for it to work, just stop and buy this. It's not even that expensive and I have had two months of use from ONE bottle; again with that reference, I have hair down to my bum that takes 40 fricken minutes to dry with a blow dryer because it's so thick.Hands down I would literally promote this shampoo anywhere, even though my dandruff has been a really embarrassing condition for me. I wish I had before and after photos, but my dandruff was pretty much gone after the first use. So I couldn't even get a before picture now and it hasn't come back.Seriously, if you made it this far, Just buy it!** Also, quick footnote, I do shower daily. I just don't wash my hair every day. It goes up in a tight bun on my hair days off in the shower, which usually will stay up the rest of the day because I work from home and between being a single Mom getting a 7 year old up and ready for school and morning chores and then working for 10-12 hours, I'm too lazy to style my hair. Now, I do use a  normal dry shampoo in between hair washes. But I had that routine before I bought this product, so I know 100% the only reason my dandruff is gone is because of the Nizoral shampoo.*** Second footnote, I'm not being paid to write this nor was this some kind of promotional item I got to use to write about. I'm just that impressed and so happy with the results and I know there has to be someone else out there that is going through that struggle I did and I just want that person to feel the happiness I do right now.**** This is the longest review I've ever written in my life.\n  \nRead more\n  794 people found this helpful\n    \n          \n              \n                  Helpful\n              \n          \n      Sending feedback...Thank you for your feedback.Sorry, we failed to record your vote. Please try again\n        Report",</v>
      </c>
      <c r="AO126" t="s">
        <v>181</v>
      </c>
    </row>
    <row r="127" spans="1:41" x14ac:dyDescent="0.2">
      <c r="A127" t="s">
        <v>2531</v>
      </c>
      <c r="E127" t="str">
        <f t="shared" si="124"/>
        <v>&lt;/a&gt;</v>
      </c>
      <c r="J127" t="s">
        <v>112</v>
      </c>
      <c r="N127" t="str">
        <f t="shared" ref="N127" si="125">MID(A127, FIND("https://", A127), LEN(A127) - FIND("https://", A127) - 1)</f>
        <v>https://www.amazon.com/Nizoral-Anti-Dandruff-Shampoo-Ketoconazole-Dandruff/dp/B00AINMFAC/ref=zg_bs_g_beauty_d_sccl_14/133-8364463-3604600?psc=</v>
      </c>
      <c r="O127" t="s">
        <v>2714</v>
      </c>
      <c r="P127" t="str">
        <f>MID(O127, FIND("https://", O127), LEN(O127) - FIND("https://", O127) )</f>
        <v>https://www.amazon.com/Nizoral-Anti-Dandruff-Shampoo-Ketoconazole-Dandruff/dp/B00AINMFAC?psc=&amp;linkCode=ll1&amp;tag=dividy-20&amp;linkId=9746c80c62c44be344822934d08282d3&amp;language=en_US&amp;ref_=as_li_ss_tl</v>
      </c>
    </row>
    <row r="128" spans="1:41" x14ac:dyDescent="0.2">
      <c r="A128" t="s">
        <v>136</v>
      </c>
      <c r="O128" t="s">
        <v>162</v>
      </c>
    </row>
    <row r="129" spans="1:16" x14ac:dyDescent="0.2">
      <c r="A129" t="s">
        <v>135</v>
      </c>
      <c r="E129" t="str">
        <f t="shared" ref="E129" si="126">J129&amp;$B$37&amp;B132&amp;K129</f>
        <v>&lt;a href="/Beauty_and_Personal_Care1/Roche-Posay-Toleriane-Double-Repair-Moisturizer"&gt;&lt;div class="product-card"&gt;</v>
      </c>
      <c r="J129" t="s">
        <v>146</v>
      </c>
      <c r="K129" t="s">
        <v>145</v>
      </c>
      <c r="O129" s="7"/>
    </row>
    <row r="130" spans="1:16" x14ac:dyDescent="0.2">
      <c r="A130" t="s">
        <v>2532</v>
      </c>
      <c r="B130" t="str">
        <f t="shared" ref="B130" si="127">MID(A130, FIND("https://", A130), IFERROR(FIND(".jpg", A130), FIND(".png", A130)) - FIND("https://", A130) + 4)</f>
        <v>https://c.media-amazon.com/images/I/51+IHPKXFIL._AC_UL600_SR600,400_.jpg</v>
      </c>
      <c r="E130" t="str">
        <f t="shared" ref="E130" si="128">J130&amp;B130&amp;K130&amp;B131&amp;L130</f>
        <v>&lt;img src="https://c.media-amazon.com/images/I/51+IHPKXFIL._AC_UL600_SR600,400_.jpg" alt="La Roche-Posay Toleriane Double Repair Face Moisturizer | Daily Moisturizer Face Cream with Ceramide and Niacinamide for All Skin Types | Oil Free | Fragrance Free" class="product-image"&gt;</v>
      </c>
      <c r="J130" t="s">
        <v>140</v>
      </c>
      <c r="K130" t="s">
        <v>141</v>
      </c>
      <c r="L130" t="s">
        <v>142</v>
      </c>
      <c r="N130" t="str">
        <f t="shared" ref="N130:N132" si="129">B130</f>
        <v>https://c.media-amazon.com/images/I/51+IHPKXFIL._AC_UL600_SR600,400_.jpg</v>
      </c>
      <c r="O130" t="s">
        <v>341</v>
      </c>
    </row>
    <row r="131" spans="1:16" x14ac:dyDescent="0.2">
      <c r="A131" t="s">
        <v>2533</v>
      </c>
      <c r="B131" t="str">
        <f t="shared" ref="B131" si="130">MID(A131, FIND("""", A131, FIND("name"":", A131)) + 4, LEN(A131) - FIND("""", A131, FIND("name"":", A131)) - 5)</f>
        <v>La Roche-Posay Toleriane Double Repair Face Moisturizer | Daily Moisturizer Face Cream with Ceramide and Niacinamide for All Skin Types | Oil Free | Fragrance Free</v>
      </c>
      <c r="E131" t="str">
        <f t="shared" ref="E131" si="131">J131&amp;B131&amp;K131</f>
        <v>&lt;h3 class="product-title"&gt;La Roche-Posay Toleriane Double Repair Face Moisturizer | Daily Moisturizer Face Cream with Ceramide and Niacinamide for All Skin Types | Oil Free | Fragrance Free&lt;/h3&gt;</v>
      </c>
      <c r="J131" t="s">
        <v>144</v>
      </c>
      <c r="K131" t="s">
        <v>143</v>
      </c>
      <c r="N131" t="str">
        <f t="shared" si="129"/>
        <v>La Roche-Posay Toleriane Double Repair Face Moisturizer | Daily Moisturizer Face Cream with Ceramide and Niacinamide for All Skin Types | Oil Free | Fragrance Free</v>
      </c>
      <c r="O131" t="s">
        <v>2717</v>
      </c>
      <c r="P131" t="str">
        <f>O131</f>
        <v xml:space="preserve">    "productDetails": "DESCRIPTION Oil-free face moisturizer helps hydrate &amp; restore healthy looking skin. Formulated with a high concentration of Prebiotic Thermal Water, Ceramide-3, Niacinamide &amp; Glycerin. Tested on sensitive skin. BENEFITS Face moisturizer provides up to 48-hr hydration &amp; helps restore skin's barrier after 1 hr. Won't clog pores SUGGESTED USE Apply moisturizer to the face and neck morning and evening. Its soft, oil-free texture is easily absorbed.",</v>
      </c>
    </row>
    <row r="132" spans="1:16" x14ac:dyDescent="0.2">
      <c r="A132" t="s">
        <v>2534</v>
      </c>
      <c r="B132" t="str">
        <f t="shared" ref="B132" si="132">MID(A132, FIND("amazon.com/", A132) + LEN("amazon.com/"), LEN(A132) - FIND("amazon.com/", A132) - LEN("amazon.com/")-1)</f>
        <v>Roche-Posay-Toleriane-Double-Repair-Moisturizer</v>
      </c>
      <c r="E132" t="str">
        <f t="shared" ref="E132:E133" si="133">J132</f>
        <v>&lt;/div&gt;</v>
      </c>
      <c r="J132" t="s">
        <v>111</v>
      </c>
      <c r="N132" t="str">
        <f t="shared" si="129"/>
        <v>Roche-Posay-Toleriane-Double-Repair-Moisturizer</v>
      </c>
      <c r="O132" t="s">
        <v>2715</v>
      </c>
      <c r="P132" t="str">
        <f>O132</f>
        <v xml:space="preserve">    "customerReviews": "&lt;img src=\"https://c.media-amazon.com/images/S/amazon-avatars-global/ba5f8c67-0fd7-41b8-94cd-cdc704596886._CR4%2C0%2C492%2C492_SX460_.jpg\"/&gt;Dr Poopstein5.0 out of 5 stars\n\n\n\n\n\n\n\n  \n  \n    My new favorite every day moisturizing sunscreen\n  \nReviewed in the United States on August 20, 2024Size: 3.38 Fl Oz (Pack of 1)Style: SPF 30Verified Purchase\n\n\n\n\n\n\n\n  \n  \n    This sunscreen is great! I am in my 60s and live in a very sunny place, so year-round, I put sunscreen on my face every morning. This stuff is great: no white cast, no weird fragrance, it goes on smoothly and feels like it is hydrating but not in any way greasy or oily. Doesn't make my skin break out. I have pretty sensitive skin and have had no problems with it. It feels good. I love it. Highly recommend.\n  \nRead more\n  24 people found this helpful\n    \n          \n              \n                  Helpful\n              \n          \n      Sending feedback...Thank you for your feedback.Sorry, we failed to record your vote. Please try again\n        Report\n  &lt;img src=\"https://c.media-amazon.com/images/S/amazon-avatars-global/default.png\"/&gt;😒5.0 out of 5 stars\n\n\n\n\n\n\n\n  \n  \n    My new favorite brand for all my skincare needs!!\n  \nReviewed in the United States on July 20, 2024Size: 3.38 Fl Oz (Pack of 1)Style: Non SPFVerified Purchase\n\n\n\n\n\n\n\n  \n  \n    I recently started using the La Roche-Posay Toleriane Double Repair Face Moisturizer and I am absolutely thrilled with the results. This moisturizer has quickly become a favorite in my skincare routine as it leaves my face feeling moisturized without any oily residue.The Toleriane Double Repair Face Moisturizer has a lightweight and non-greasy formula that absorbs quickly into the skin, providing long-lasting hydration without clogging pores or causing shine. I love how it leaves my skin feeling soft, smooth, and nourished throughout the day.What sets this moisturizer apart is its ability to effectively hydrate the skin without leaving behind any greasy or sticky feeling. It is perfect for those with combination or oily skin, as it provides the right amount of moisture without exacerbating any oiliness.Overall, I am incredibly impressed with the La Roche-Posay Toleriane Double Repair Face Moisturizer. It has exceeded my expectations and has become a must-have in my daily skincare routine. If you're looking for a moisturizer that leaves your face feeling hydrated and balanced without the oily sensation, I highly recommend giving this product a try.\n  \nRead more\n  31 people found this helpful\n    \n          \n              \n                  Helpful\n              \n          \n      Sending feedback...Thank you for your feedback.Sorry, we failed to record your vote. Please try again\n        Report\n  &lt;img src=\"https://c.media-amazon.com/images/S/amazon-avatars-global/default.png\"/&gt;Ally Baker5.0 out of 5 stars\n\n\n\n\n\n\n\n  \n  \n    Beware of skin type\n  \nReviewed in the United States on September 4, 2024Size: 3.38 Fl Oz (Pack of 1)Style: SPF 30Verified Purchase\n\n\n\n\n\n\n\n  \n  \n    I have extremely dry skin so this is perfect for me. My face absorbs it instantly and I can put on a lot at once without any issues. Very high quality, moisturizing, and effective. HOWEVER! My friend who loves skincare asked to try it but since she has oily skin, it was hard to rub in and white-cast. It also got into her eyes with sweat and started pilling. My other friend who has combination skin also loves it.\n  \nRead more\n  11 people found this helpful\n    \n          \n              \n                  Helpful\n              \n          \n      Sending feedback...Thank you for your feedback.Sorry, we failed to record your vote. Please try again\n        Report\n  &lt;img src=\"https://c.media-amazon.com/images/S/amazon-avatars-global/default.png\"/&gt;Amie4.0 out of 5 stars\n\n\n\n\n\n\n\n  \n  \n    My favorite face wash! Great for sensitive skin!\n  \nReviewed in the United States on June 14, 2024Size: 3.38 Fl Oz (Pack of 1)Style: Non SPFVerified Purchase\n\n\n\n\n\n\n\n  \n  \n    I’ve been using this face wash for the past year and it’s done my skin WONDERS !! 😫 My skin tends to be kinda dry but slightly oily in my t zone and around my nostrils. I’m also prone to breakouts, and anything scented tends to make things worse. I could never find a skincare routine that fully worked for me and made the breakouts stop. I was putting in SO MUCH WORK for little results, and then I started using this stuff and LET ME TELL YOU- MY SKIN HAS NEVER LOOKED/FELT SO GOOD !! At first, I noticed I was still dealing with some blemishes and almost stopped using this stuff cause I thought it was the face wash’s fault but it turns out it’s because I wasn’t using it properly (oops). Make sure to use a wash cloth when washing your face! I was uneducated and didn’t realize that by not using a wash cloth, I was leaving some of the face wash trapped on my skin and it was clogging my pores and causing the pimples. So make sure to AT LEAST use a clean wash cloth when rinsing it off, if not for the entire wash and rinse process. Also, this doesn’t just apply to this face wash, it’s apparently common skincare knowledge that I was just unaware of (like I said, it wasn’t the face wash’s fault y’all)! I now am happy to say that I haven’t had a breakout or uneven skin in many months. I make sure to use it twice a day, morning and night, and for me personally I apply Paula’s choice pore reducing toner with a cotton pad afterwards (use toner while your skin is still wet!) and then usually vitamin c serum, a couple drops of jojoba oil, and some spf on top during the day. I dab off any extra oiliness with a paper towel (don’t rub the paper towel on your face it’s not good for your poor sensitive skin 😭) At night I wash my face, use the toner, and then some jojoba oil, rosehip seed oil, or The Ordinary’s 1% retinol in squalane depending on what I feel my skin needs (also if you wanna start using a retinol serum, I highly recommend doing some research first so you know what you’re getting into/how often to use it!) overall, this stuff feels great on my face and isn’t too thick and it doesn’t leave any weird residue feeling like some face washes have in the past. It leaves my skin feeling moisturized and balanced, no more dry or oily spots! I also love that the bottle is easy to take with me places because I travel a lot. It has a cool little c shaped clip that goes under the pump to keep it from leaking in your bag which is an honest lifesaver. The bottle is durable too/it’s not about to get crushed in my bag under all my stuff. Overall, I HIGHLY RECOMMEND this face wash for anyone with sensitive skin!!\n  \nRead more\n  43 people found this helpful\n    \n          \n              \n                  Helpful\n              \n          \n      Sending feedback...Thank you for your feedback.Sorry, we failed to record your vote. Please try again\n        Report\n  &lt;img src=\"https://c.media-amazon.com/images/S/amazon-avatars-global/2b8d27f2-b92f-40de-a7a6-a64fe42b2d41._CR0%2C0%2C375%2C375_UX460_.jpg\"/&gt;Alice5.0 out of 5 stars\n\n\n\n\n\n\n\n  \n  \n    Great product\n  \nReviewed in the United States on August 15, 2024Size: 3.38 Fl Oz (Pack of 1)Style: SPF 30Verified Purchase\n\n\n\n\n\n\n\n  \n  \n    I have sensitive skin and have struggled to find a moisturizer that actually works. The cream goes on smooth, light and dries quickly with a wonderful soft feel and no smell. It actually moisturizes my skin!! No reactions- really love this product.\n  \nRead more\n  17 people found this helpful\n    \n          \n              \n                  Helpful\n              \n          \n      Sending feedback...Thank you for your feedback.Sorry, we failed to record your vote. Please try again\n        Report\n  &lt;img src=\"https://c.media-amazon.com/images/S/amazon-avatars-global/default.png\"/&gt;Kay5.0 out of 5 stars\n\n\n\n\n\n\n\n  \n  \n    It repaired my skin barrier! Ultra moisturizing\n  \nReviewed in the United States on August 30, 2024Size: 3.38 Fl Oz (Pack of 1)Style: Non SPFVerified Purchase\n\n\n\n\n\n\n\n  \n  \n    This product was recommended to repair a damaged skin barrier and works. You can’t beat the cost and it’s better than anything at Walmart and stores. It started working within the first use and by two weeks my skin was completely restored. I am so grateful as having skin that is flaky, painful, and damaged is Terrible. No oil, cream, or anything can repair a damaged skin barrier. You should avoid vitamin C products in anything, all exfoliants, and wear sunscreen if your skin barrier is damaged. Also drink more water and avoid alcohol or anything that dries out the skin. This includes stress. It’s always stress that does it\n  \nRead more\n  8 people found this helpful\n    \n          \n              \n                  Helpful\n              \n          \n      Sending feedback...Thank you for your feedback.Sorry, we failed to record your vote. Please try again\n        Report\n  &lt;img src=\"https://c.media-amazon.com/images/S/amazon-avatars-global/default.png\"/&gt;Sharon5.0 out of 5 stars\n\n\n\n\n\n\n\n  \n  \n    great moisturizer\n  \nReviewed in the United States on August 1, 2024Size: 3.38 Fl Oz (Pack of 1)Style: Non SPFVerified Purchase\n\n\n\n\n\n\n\n  \n  \n    I switched to La roche posay after my dermatologist recommended it.  After using it for a few months, my skin is clearer and blemishes are non existent and I don;t need to use any concealer or heavy foundation. The moisturizer is light and fluffy and just right for anyones face.  Loving it!\n  \nRead more\n  4 people found this helpful\n    \n          \n              \n                  Helpful\n              \n          \n      Sending feedback...Thank you for your feedback.Sorry, we failed to record your vote. Please try again\n        Report\n  &lt;img src=\"https://c.media-amazon.com/images/S/amazon-avatars-global/default.png\"/&gt;Kindle Customer5.0 out of 5 stars\n\n\n\n\n\n\n\n  \n  \n    Best Skin Product\n  \nReviewed in the United States on September 7, 2024Size: 3.38 Fl Oz (Pack of 1)Style: Non SPFVerified Purchase\n\n\n\n\n\n\n\n  \n  \n    Ater using morning and night for one week...noticed less dryness and much more softness. I overspent trying products that promise..but don't work. It is now 4 weeks and there is a definite improvement in smoothness as well. It is worth the money you spend when you get results.\n  \nRead more\n  2 people found this helpful\n    \n          \n              \n                  Helpful\n              \n          \n      Sending feedback...Thank you for your feedback.Sorry, we failed to record your vote. Please try again\n        Report",</v>
      </c>
    </row>
    <row r="133" spans="1:16" x14ac:dyDescent="0.2">
      <c r="A133" t="s">
        <v>2535</v>
      </c>
      <c r="E133" t="str">
        <f t="shared" si="133"/>
        <v>&lt;/a&gt;</v>
      </c>
      <c r="J133" t="s">
        <v>112</v>
      </c>
      <c r="N133" t="str">
        <f t="shared" ref="N133" si="134">MID(A133, FIND("https://", A133), LEN(A133) - FIND("https://", A133) - 1)</f>
        <v>https://www.amazon.com/Roche-Posay-Toleriane-Double-Repair-Moisturizer/dp/B01N9SPQHQ/ref=zg_bs_g_beauty_d_sccl_15/133-8364463-3604600?psc=</v>
      </c>
      <c r="O133" t="s">
        <v>2716</v>
      </c>
      <c r="P133" t="str">
        <f>MID(O133, FIND("https://", O133), LEN(O133) - FIND("https://", O133) )</f>
        <v>https://www.amazon.com/Roche-Posay-Toleriane-Double-Repair-Moisturizer/dp/B01N9SPQHQ?psc=&amp;linkCode=ll1&amp;tag=dividy-20&amp;linkId=241382853f26f862e5507d04e8ce081b&amp;language=en_US&amp;ref_=as_li_ss_tl</v>
      </c>
    </row>
    <row r="134" spans="1:16" x14ac:dyDescent="0.2">
      <c r="A134" t="s">
        <v>136</v>
      </c>
      <c r="O134" t="s">
        <v>162</v>
      </c>
    </row>
    <row r="135" spans="1:16" x14ac:dyDescent="0.2">
      <c r="A135" t="s">
        <v>135</v>
      </c>
      <c r="E135" t="str">
        <f t="shared" ref="E135" si="135">J135&amp;$B$37&amp;B138&amp;K135</f>
        <v>&lt;a href="/Beauty_and_Personal_Care1/Q-tips-Cotton-Swabs-625-ct"&gt;&lt;div class="product-card"&gt;</v>
      </c>
      <c r="J135" t="s">
        <v>146</v>
      </c>
      <c r="K135" t="s">
        <v>145</v>
      </c>
      <c r="O135" s="7"/>
    </row>
    <row r="136" spans="1:16" x14ac:dyDescent="0.2">
      <c r="A136" t="s">
        <v>2536</v>
      </c>
      <c r="B136" t="str">
        <f t="shared" ref="B136" si="136">MID(A136, FIND("https://", A136), IFERROR(FIND(".jpg", A136), FIND(".png", A136)) - FIND("https://", A136) + 4)</f>
        <v>https://c.media-amazon.com/images/I/71xMIZgC-TL._AC_UL600_SR600,400_.jpg</v>
      </c>
      <c r="E136" t="str">
        <f t="shared" ref="E136" si="137">J136&amp;B136&amp;K136&amp;B137&amp;L136</f>
        <v>&lt;img src="https://c.media-amazon.com/images/I/71xMIZgC-TL._AC_UL600_SR600,400_.jpg" alt="Q-tips Cotton Swabs For Hygiene and Beauty Care Original Cotton Swab Made With 100% Cotton 625 Count" class="product-image"&gt;</v>
      </c>
      <c r="J136" t="s">
        <v>140</v>
      </c>
      <c r="K136" t="s">
        <v>141</v>
      </c>
      <c r="L136" t="s">
        <v>142</v>
      </c>
      <c r="N136" t="str">
        <f t="shared" ref="N136:N138" si="138">B136</f>
        <v>https://c.media-amazon.com/images/I/71xMIZgC-TL._AC_UL600_SR600,400_.jpg</v>
      </c>
      <c r="O136" t="s">
        <v>341</v>
      </c>
    </row>
    <row r="137" spans="1:16" x14ac:dyDescent="0.2">
      <c r="A137" t="s">
        <v>2537</v>
      </c>
      <c r="B137" t="str">
        <f t="shared" ref="B137" si="139">MID(A137, FIND("""", A137, FIND("name"":", A137)) + 4, LEN(A137) - FIND("""", A137, FIND("name"":", A137)) - 5)</f>
        <v>Q-tips Cotton Swabs For Hygiene and Beauty Care Original Cotton Swab Made With 100% Cotton 625 Count</v>
      </c>
      <c r="E137" t="str">
        <f t="shared" ref="E137" si="140">J137&amp;B137&amp;K137</f>
        <v>&lt;h3 class="product-title"&gt;Q-tips Cotton Swabs For Hygiene and Beauty Care Original Cotton Swab Made With 100% Cotton 625 Count&lt;/h3&gt;</v>
      </c>
      <c r="J137" t="s">
        <v>144</v>
      </c>
      <c r="K137" t="s">
        <v>143</v>
      </c>
      <c r="N137" t="str">
        <f t="shared" si="138"/>
        <v>Q-tips Cotton Swabs For Hygiene and Beauty Care Original Cotton Swab Made With 100% Cotton 625 Count</v>
      </c>
      <c r="O137" t="s">
        <v>2718</v>
      </c>
      <c r="P137" t="str">
        <f>O137</f>
        <v xml:space="preserve">    "productDetails": "About this item                   The soft cotton buds on Q-tips Cotton Swabs are made with 100% cotton, and the paper sticks are sourced from sustainable forests.     Use a Q-tip Cotton Swab as an ear cleaner (the cotton pads make perfect ear swabs) or as a beauty tool.     The soft cotton sticks are delicate enough for sensitive jobs like baby hygiene; use a Q-tip to clean around your newborn's belly button or around your baby's nose.     Q-tips cotton swabs are also great for cleaning electronics; the cotton tipped applicators are perfect for dusting between the keys on computer keyboards or cleaning out phone ports.       \n                            ›  See more product details",</v>
      </c>
    </row>
    <row r="138" spans="1:16" x14ac:dyDescent="0.2">
      <c r="A138" t="s">
        <v>2538</v>
      </c>
      <c r="B138" t="str">
        <f t="shared" ref="B138" si="141">MID(A138, FIND("amazon.com/", A138) + LEN("amazon.com/"), LEN(A138) - FIND("amazon.com/", A138) - LEN("amazon.com/")-1)</f>
        <v>Q-tips-Cotton-Swabs-625-ct</v>
      </c>
      <c r="E138" t="str">
        <f t="shared" ref="E138:E139" si="142">J138</f>
        <v>&lt;/div&gt;</v>
      </c>
      <c r="J138" t="s">
        <v>111</v>
      </c>
      <c r="N138" t="str">
        <f t="shared" si="138"/>
        <v>Q-tips-Cotton-Swabs-625-ct</v>
      </c>
      <c r="O138" t="s">
        <v>2719</v>
      </c>
      <c r="P138" t="str">
        <f>O138</f>
        <v xml:space="preserve">    "customerReviews": "&lt;img src=\"https://c.media-amazon.com/images/S/amazon-avatars-global/6cf64d1e-b839-45b3-bd0a-b6c44cdfe882._CR0%2C0%2C375%2C375_UX460_.jpg\"/&gt;Jennifer Dentremont5.0 out of 5 stars\n\n\n\n\n\n\n\n  \n  \n    Good price fast shipping\n  \nReviewed in the United States on August 30, 2024Size: 625 Count (Pack of 1)Verified Purchase\n\n\n\n\n\n\n\n  \n  \n    Good value! Fast shipping and durable. Performs great; very absorbent and easy to use. Good size.\n  \nRead more\n  \n    \n          \n              \n                  Helpful\n              \n          \n      Sending feedback...Thank you for your feedback.Sorry, we failed to record your vote. Please try again\n        Report\n  &lt;img src=\"https://c.media-amazon.com/images/S/amazon-avatars-global/default.png\"/&gt;Surfer5.0 out of 5 stars\n\n\n\n\n\n\n\n  \n  \n    Buy These on the Regular\n  \nReviewed in the United States on September 9, 2024Size: 625 Count (Pack of 1)Verified Purchase\n\n\n\n\n\n\n\n  \n  \n    Really good quality q-tips. Very affordable - you get a lot for cost. Does what I need for my ears and the way I use them, but also good for the random jobs you need a fine point to soak up some dirt or clean the bathroom tile grout. They hold up really well.\n  \nRead more\n  \n    \n          \n              \n                  Helpful\n              \n          \n      Sending feedback...Thank you for your feedback.Sorry, we failed to record your vote. Please try again\n        Report\n  &lt;img src=\"https://c.media-amazon.com/images/S/amazon-avatars-global/bf8d381e-f00c-4a91-85fd-6089ba1ed48e._CR0%2C26%2C281%2C281_UX460_.jpg\"/&gt;Nicholas Lee5.0 out of 5 stars\n\n\n\n\n\n\n\n  \n  \n    Best cotton swabs around\n  \nReviewed in the United States on August 25, 2024Size: 625 Count (Pack of 1)Verified Purchase\n\n\n\n\n\n\n\n  \n  \n    The best and most durable cotton swabs around. The amount you get and quality of the product is unbeatable for the price. I know not supposed to be used for your way but I I do it anyway haha perfectly gets the job done.\n  \nRead more\n  \n    \n          \n              \n                  Helpful\n              \n          \n      Sending feedback...Thank you for your feedback.Sorry, we failed to record your vote. Please try again\n        Report\n  &lt;img src=\"https://c.media-amazon.com/images/S/amazon-avatars-global/default.png\"/&gt;Amanda Thewlis5.0 out of 5 stars\n\n\n\n\n\n\n\n  \n  \n    Great buy\n  \nReviewed in the United States on July 24, 2024Size: 625 Count (Pack of 1)Verified Purchase\n\n\n\n\n\n\n\n  \n  \n    Love these Q-tips. They are soft, thick, and very sturdy. The value for the money is awesome. Two pack makes less trips to the store. Highly recommend.\n  \nRead more\n  \n    \n          \n              \n                  Helpful\n              \n          \n      Sending feedback...Thank you for your feedback.Sorry, we failed to record your vote. Please try again\n        Report\n  &lt;img src=\"https://c.media-amazon.com/images/S/amazon-avatars-global/fa98315c-d74b-4ea0-b8c9-8e67fdff4c17._CR0%2C0%2C441%2C441_UX460_.jpg\"/&gt;Gordon kling5.0 out of 5 stars\n\n\n\n\n\n\n\n  \n  \n    Great value\n  \nReviewed in the United States on August 7, 2024Size: 625 Count (Pack of 1)Verified Purchase\n\n\n\n\n\n\n\n  \n  \n    These Q-tips are the perfect size. They’re very strong and in terms of durability. The value for the money on the amount you get is great. The size is just right. Softness is mid. i’ll buy again. I get that you’re not supposed to use them for your ears, but I do lol\n  \nRead more\n  One person found this helpful\n    \n          \n              \n                  Helpful\n              \n          \n      Sending feedback...Thank you for your feedback.Sorry, we failed to record your vote. Please try again\n        Report\n  &lt;img src=\"https://c.media-amazon.com/images/S/amazon-avatars-global/default.png\"/&gt;Gabriella St. Angelo5.0 out of 5 stars\n\n\n\n\n\n\n\n  \n  \n    Fantastic quality &amp; quantity!\n  \nReviewed in the United States on July 30, 2024Size: 625 Count (Pack of 1)Verified Purchase\n\n\n\n\n\n\n\n  \n  \n    These are fantastic, and at a better price than my local grocery store sells them for!A trusted well known brand, and they last for a while.The largest amount for a really good price.A must have for any household-\n  \nRead more\n  One person found this helpful\n    \n          \n              \n                  Helpful\n              \n          \n      Sending feedback...Thank you for your feedback.Sorry, we failed to record your vote. Please try again\n        Report\n  &lt;img src=\"https://c.media-amazon.com/images/S/amazon-avatars-global/default.png\"/&gt;Michele M.4.0 out of 5 stars\n\n\n\n\n\n\n\n  \n  \n    Decreasing quality\n  \nReviewed in the United States on July 10, 2024Size: 625 Count (Pack of 1)Verified Purchase\n\n\n\n\n\n\n\n  \n  \n    I’ve been buying these Q-tips for decades.They seem to be getting less sturdy. They bend easily and feel like I have to use two for the job of one. Not bad price for count, they last me a long time. I keep buying them.\n  \nRead more\n  One person found this helpful\n    \n          \n              \n                  Helpful\n              \n          \n      Sending feedback...Thank you for your feedback.Sorry, we failed to record your vote. Please try again\n        Report\n  &lt;img src=\"https://c.media-amazon.com/images/S/amazon-avatars-global/default.png\"/&gt;Timothy Dewberry5.0 out of 5 stars\n\n\n\n\n\n\n\n  \n  \n    Works well\n  \nReviewed in the United States on August 31, 2024Size: 625 Count (Pack of 1)Verified Purchase\n\n\n\n\n\n\n\n  \n  \n    Works as the should. Dursble snd not flimsy. Cotton doesn’t fuzz or fall off easy\n  \nRead more\n  One person found this helpful\n    \n          \n              \n                  Helpful\n              \n          \n      Sending feedback...Thank you for your feedback.Sorry, we failed to record your vote. Please try again\n        Report",</v>
      </c>
    </row>
    <row r="139" spans="1:16" x14ac:dyDescent="0.2">
      <c r="A139" t="s">
        <v>2539</v>
      </c>
      <c r="E139" t="str">
        <f t="shared" si="142"/>
        <v>&lt;/a&gt;</v>
      </c>
      <c r="J139" t="s">
        <v>112</v>
      </c>
      <c r="N139" t="str">
        <f t="shared" ref="N139" si="143">MID(A139, FIND("https://", A139), LEN(A139) - FIND("https://", A139) - 1)</f>
        <v>https://www.amazon.com/Q-tips-Cotton-Swabs-625-ct/dp/B01AXQP6AE/ref=zg_bs_g_beauty_d_sccl_16/133-8364463-3604600?psc=</v>
      </c>
      <c r="O139" t="s">
        <v>2720</v>
      </c>
      <c r="P139" t="str">
        <f>MID(O139, FIND("https://", O139), LEN(O139) - FIND("https://", O139) )</f>
        <v>https://www.amazon.com/Q-tips-Cotton-Swabs-625-ct/dp/B01AXQP6AE?psc=&amp;linkCode=ll1&amp;tag=dividy-20&amp;linkId=a7385d4a3bb9cdf30c1f3ff93b740e0f&amp;language=en_US&amp;ref_=as_li_ss_tl</v>
      </c>
    </row>
    <row r="140" spans="1:16" x14ac:dyDescent="0.2">
      <c r="A140" t="s">
        <v>136</v>
      </c>
      <c r="O140" t="s">
        <v>162</v>
      </c>
    </row>
    <row r="141" spans="1:16" x14ac:dyDescent="0.2">
      <c r="A141" t="s">
        <v>135</v>
      </c>
      <c r="E141" t="str">
        <f t="shared" ref="E141" si="144">J141&amp;$B$37&amp;B144&amp;K141</f>
        <v>&lt;a href="/Beauty_and_Personal_Care1/Control-Pomade-Non-greasy-Styling-Samnyte"&gt;&lt;div class="product-card"&gt;</v>
      </c>
      <c r="J141" t="s">
        <v>146</v>
      </c>
      <c r="K141" t="s">
        <v>145</v>
      </c>
      <c r="O141" s="7"/>
    </row>
    <row r="142" spans="1:16" x14ac:dyDescent="0.2">
      <c r="A142" t="s">
        <v>2540</v>
      </c>
      <c r="B142" t="str">
        <f t="shared" ref="B142" si="145">MID(A142, FIND("https://", A142), IFERROR(FIND(".jpg", A142), FIND(".png", A142)) - FIND("https://", A142) + 4)</f>
        <v>https://c.media-amazon.com/images/I/71ch+4CFALL._AC_UL600_SR600,400_.jpg</v>
      </c>
      <c r="E142" t="str">
        <f t="shared" ref="E142" si="146">J142&amp;B142&amp;K142&amp;B143&amp;L142</f>
        <v>&lt;img src="https://c.media-amazon.com/images/I/71ch+4CFALL._AC_UL600_SR600,400_.jpg" alt="Samnyte Hair Wax Stick, Hair-Styling Waxes, Nourishing Accessories - Slick Stick for Women &amp; Kids, Gel Tamer for Flyaways, Bun Maker &amp; Styling Cream, 2.7 Fl Oz" class="product-image"&gt;</v>
      </c>
      <c r="J142" t="s">
        <v>140</v>
      </c>
      <c r="K142" t="s">
        <v>141</v>
      </c>
      <c r="L142" t="s">
        <v>142</v>
      </c>
      <c r="N142" t="str">
        <f t="shared" ref="N142:N144" si="147">B142</f>
        <v>https://c.media-amazon.com/images/I/71ch+4CFALL._AC_UL600_SR600,400_.jpg</v>
      </c>
      <c r="O142" t="s">
        <v>341</v>
      </c>
    </row>
    <row r="143" spans="1:16" x14ac:dyDescent="0.2">
      <c r="A143" t="s">
        <v>2541</v>
      </c>
      <c r="B143" t="str">
        <f t="shared" ref="B143" si="148">MID(A143, FIND("""", A143, FIND("name"":", A143)) + 4, LEN(A143) - FIND("""", A143, FIND("name"":", A143)) - 5)</f>
        <v>Samnyte Hair Wax Stick, Hair-Styling Waxes, Nourishing Accessories - Slick Stick for Women &amp; Kids, Gel Tamer for Flyaways, Bun Maker &amp; Styling Cream, 2.7 Fl Oz</v>
      </c>
      <c r="E143" t="str">
        <f t="shared" ref="E143" si="149">J143&amp;B143&amp;K143</f>
        <v>&lt;h3 class="product-title"&gt;Samnyte Hair Wax Stick, Hair-Styling Waxes, Nourishing Accessories - Slick Stick for Women &amp; Kids, Gel Tamer for Flyaways, Bun Maker &amp; Styling Cream, 2.7 Fl Oz&lt;/h3&gt;</v>
      </c>
      <c r="J143" t="s">
        <v>144</v>
      </c>
      <c r="K143" t="s">
        <v>143</v>
      </c>
      <c r="N143" t="str">
        <f t="shared" si="147"/>
        <v>Samnyte Hair Wax Stick, Hair-Styling Waxes, Nourishing Accessories - Slick Stick for Women &amp; Kids, Gel Tamer for Flyaways, Bun Maker &amp; Styling Cream, 2.7 Fl Oz</v>
      </c>
      <c r="O143" t="s">
        <v>2721</v>
      </c>
      <c r="P143" t="str">
        <f>O143</f>
        <v xml:space="preserve">    "productDetails": "About this item                   【Styling &amp; Smoothing Frizz】Quickly tame flyaway hair. SNTE Wax Stick is rich in castor oil, which effectively smooths hair frizz, edge smoothing, tame baby hairs... Solve all stray hair problems.     【Essential Items for Women &amp; Kids】SNTE Hair wax stick for women, kids hair. Just gently apply it to the hair area that needs to be controlled, and with hair accessories, it can quickly create a refreshing &amp; natural styling.     【For All Occasions】You can creat a sleek bun or hair updo hairstyle for any occasion like prom, ballet dance. SNTE Hair wax stick a hair essential to create a beautiful and easy dance bun hairstyle perfect for ballet, figure skating, gymnastics, and more.     【18 Kinds of Nutrients】New upgraded formula, containing 18 kinds of plant nutrients (beeswax, vitamin E, castor seed oil, avocado oil, rhus sucedanea fruit... ).Eliminate imitation wax sticks.     【Healthy &amp; Mild】Pure plant ingredients, no fragrance (does not contain any chemical flavor), SNTE hair gel stick does not hurt hair, does not hurt the scalp, pregnant women can use. Cruelty-free, vegan.     【SNTE Hair Care Expert】12 years of quality precipitation, focusing on hair care, developed by a team of hair care experts. 10 million customers praise, easy to clean, non-greasy, no white chips, no frizz, no hardening.       \n                            ›  See more product details",</v>
      </c>
    </row>
    <row r="144" spans="1:16" x14ac:dyDescent="0.2">
      <c r="A144" t="s">
        <v>2542</v>
      </c>
      <c r="B144" t="str">
        <f t="shared" ref="B144" si="150">MID(A144, FIND("amazon.com/", A144) + LEN("amazon.com/"), LEN(A144) - FIND("amazon.com/", A144) - LEN("amazon.com/")-1)</f>
        <v>Control-Pomade-Non-greasy-Styling-Samnyte</v>
      </c>
      <c r="E144" t="str">
        <f t="shared" ref="E144:E145" si="151">J144</f>
        <v>&lt;/div&gt;</v>
      </c>
      <c r="J144" t="s">
        <v>111</v>
      </c>
      <c r="N144" t="str">
        <f t="shared" si="147"/>
        <v>Control-Pomade-Non-greasy-Styling-Samnyte</v>
      </c>
      <c r="O144" t="s">
        <v>2722</v>
      </c>
      <c r="P144" t="str">
        <f>O144</f>
        <v xml:space="preserve">    "customerReviews": "&lt;img src=\"https://c.media-amazon.com/images/S/amazon-avatars-global/default.png\"/&gt;Sophia5.0 out of 5 stars\n\n\n\n\n\n\n\n  \n  \n    For easy sleek back hair looks!\n  \nReviewed in the United States on August 30, 2024Size: 2.7 Fl Oz (Pack of 1)Verified Purchase\n\n\n\n\n\n\n\n  \n  \n    The Samnyte Hair Wax Stick comes in a sleek and user-friendly design. The stick format is portable and mess-free, making it easy to apply directly to your hair without the need for additional tools. The wax stick is formulated to be gentle on the hair, with ingredients that nourish and condition as they style. It doesn’t leave the hair feeling dry or brittle, which is a common issue with some styling products. It’s also relatively easy to wash out, requiring just a regular shampoo to remove any residue. The Samnyte Hair Wax Stick delivers on its promises of a clean, controlled look with minimal fuss. Its ease of use, effective hold, and natural finish make it a valuable addition to any hair care routine. Whether you're looking to tame flyaways or define your hairstyle, this wax stick provides a reliable solution.\n  \nRead more\n  4 people found this helpful\n    \n          \n              \n                  Helpful\n              \n          \n      Sending feedback...Thank you for your feedback.Sorry, we failed to record your vote. Please try again\n        Report\n  &lt;img src=\"https://c.media-amazon.com/images/S/amazon-avatars-global/default.png\"/&gt;MARY 5.0 out of 5 stars\n\n\n\n\n\n\n\n  \n  \n    Really works on flyaway's!\n  \nReviewed in the United States on September 4, 2024Size: 2.7 Fl Oz (Pack of 1)Verified Purchase\n\n\n\n\n\n\n\n  \n  \n    My daughter uses this on my granddaughters thin hair when it is up to keep it all in place. I bought some to try and absolutely love it! It does not look greasy or waxy. It really keeps hair in place! It is a great product and does what it says it is supposed to do! There is no odor and it is very well priced. Excellent product!\n  \nRead more\n  6 people found this helpful\n    \n          \n              \n                  Helpful\n              \n          \n      Sending feedback...Thank you for your feedback.Sorry, we failed to record your vote. Please try again\n        Report\n  &lt;img src=\"https://c.media-amazon.com/images/S/amazon-avatars-global/3e1baf9e-f0e8-4ad1-9477-dcf1fa1d4854._CR0%2C26%2C281%2C281_UX460_.jpg\"/&gt;Kathryn Eberhart4.0 out of 5 stars\n\n\n\n\n\n\n\n  \n  \n    Works well...\n  \nReviewed in the United States on September 2, 2024Size: 2.7 Fl Oz (Pack of 1)Verified Purchase\n\n\n\n\n\n\n\n  \n  \n    The hold isn't the best and if you apply a few swipes it leaves residue and makes your hair greasy. You however can brush through it a few times and it breaks up the residue and makes it look less greasy. Overall it makes the style look more put together.Also there's no smell.\n  \nRead more\n  7 people found this helpful\n    \n          \n              \n                  Helpful\n              \n          \n      Sending feedback...Thank you for your feedback.Sorry, we failed to record your vote. Please try again\n        Report\n  &lt;img src=\"https://c.media-amazon.com/images/S/amazon-avatars-global/default.png\"/&gt;Collin Sanders5.0 out of 5 stars\n\n\n\n\n\n\n\n  \n  \n    Slick hair\n  \nReviewed in the United States on August 29, 2024Size: 2.7 Fl Oz (Pack of 1)Verified Purchase\n\n\n\n\n\n\n\n  \n  \n    Bought this after seeing it on online. It works great! Makes fine, thin hair so much easier to manage. Easy to wash out. No odor. Doesn’t clump up. Can easily brush it out. My girls use it just about every day. It’s easy to apply. Works like a glue stick. Will def keep in stock at home\n  \nRead more\n\n\n\n\n\n\n\n\n\n\n\n \n  \t\t \n\n\n\n\n    \n        \n        \n            \n        \n            \n        \n        \n            \n            \n        \n        \n            \n            \n        \n    \n    \n        \n\n            \n                &lt;img src=\"https://c.media-amazon.com/images/S/amazon-avatars-global/default.png\"/&gt;Collin Sanders\n            \n\n            5.0 out of 5 stars\n            \n                Slick hair\n            \n            \n            \n                \n                    \n                        \n                        \n                            \n                                \n                                \n                                    Reviewed in the United States on August 29, 2024\n                                \n                            \n                        \n                    \n                \n            \n        \n        \n            Bought this after seeing it on online. It works great! Makes fine, thin hair so much easier to manage. Easy to wash out. No odor. Doesn’t clump up. Can easily brush it out. My girls use it just about every day. It’s easy to apply. Works like a glue stick. Will def keep in stock at home\n        \n        \n            \n                Images in this review\n            \n            \n                \n                    \n                        \n                    \n                \n            \n        \n    \n        \n    \n\n\n\n\n\n   function toggleSeeAllView() {\n       P.when('A', 'cr-image-popover-controller').execute(function(A, imagePopoverController) {\n          imagePopoverController.toggleSeeAllView(true);\n       });\n   }\n\n\n       &lt;img alt=\"Customer image\" src=\"https://c.media-amazon.com/images/I/71TO2+fObCL._SY88.jpg\" height=\"88\" width=\"100%\"/&gt;\n\n        P.when('A', 'cr-image-popover-controller').execute(function(A, imagePopoverController) {\n          A.on(\"a:popover:beforeShow:R3DH88DZVS06DJ_gallerySection_main\", function(data) {\n            imagePopoverController.initImagePopover(\"R3DH88DZVS06DJ\", \"[https://c.media-amazon.com/images/I/71TO2+fObCL.jpg]\", data);\n          });\n        });\n    \n\n  11 people found this helpful\n    \n          \n              \n                  Helpful\n              \n          \n      Sending feedback...Thank you for your feedback.Sorry, we failed to record your vote. Please try again\n        Report\n  &lt;img src=\"https://c.media-amazon.com/images/S/amazon-avatars-global/default.png\"/&gt;Nadina Moreno5.0 out of 5 stars\n\n\n\n\n\n\n\n  \n  \n    Best Product\n  \nReviewed in the United States on September 5, 2024Size: 2.7 Fl Oz (Pack of 1)Verified Purchase\n\n\n\n\n\n\n\n  \n  \n    This works like magic, I use it for my daughter's hair for dance, the require no fly aways and this product is amazing. I does not leave any residue and goes on so smooth.\n  \nRead more\n  3 people found this helpful\n    \n          \n              \n                  Helpful\n              \n          \n      Sending feedback...Thank you for your feedback.Sorry, we failed to record your vote. Please try again\n        Report\n  &lt;img src=\"https://c.media-amazon.com/images/S/amazon-avatars-global/default.png\"/&gt;Nena5.0 out of 5 stars\n\n\n\n\n\n\n\n  \n  \n    Does the job!\n  \nReviewed in the United States on August 29, 2024Size: 2.7 Fl Oz (Pack of 1)Verified Purchase\n\n\n\n\n\n\n\n  \n  \n    Helps my hair not fall out of place. A bit greasy but overall I love it for event occasions where I need my hair to be on point.\n  \nRead more\n  4 people found this helpful\n    \n          \n              \n                  Helpful\n              \n          \n      Sending feedback...Thank you for your feedback.Sorry, we failed to record your vote. Please try again\n        Report\n  &lt;img src=\"https://c.media-amazon.com/images/S/amazon-avatars-global/default.png\"/&gt;Anastasia Burton5.0 out of 5 stars\n\n\n\n\n\n\n\n  \n  \n    Holds down the fly aways\n  \nReviewed in the United States on September 9, 2024Size: 2.7 Fl Oz (Pack of 1)Verified Purchase\n\n\n\n\n\n\n\n  \n  \n    Works really well and does not leave hair looking greasy\n  \nRead more\n  \n    \n          \n              \n                  Helpful\n              \n          \n      Sending feedback...Thank you for your feedback.Sorry, we failed to record your vote. Please try again\n        Report\n  &lt;img src=\"https://c.media-amazon.com/images/S/amazon-avatars-global/9d2b274c-f77d-41fc-a36c-5409ee44ba52._CR0%2C0%2C400%2C400_UX460_.jpg\"/&gt;StyledInChaos5.0 out of 5 stars\n\n\n\n\n\n\n\n  \n  \n    Great for flyaways!\n  \nReviewed in the United States on September 6, 2024Size: 2.7 Fl Oz (Pack of 1)Verified Purchase\n\n\n\n\n\n\n\n  \n  \n    So pleased with how well this wax stick kept away my flyaways this summer! Easy to apply to my hair and my kids. It’s a nice lightweight wax and has a pleasant low key smell. It doesn’t go on thick and solid like other waxes we’ve tried. It goes on smooth and light. I would definitely purchase again and recommend to others.\n  \nRead more\n\n\n\n\n\n\n\n\n\n\n\n \n  \t\t \n\n\n\n\n    \n        \n        \n            \n        \n            \n        \n        \n            \n            \n        \n        \n            \n            \n        \n    \n    \n        \n\n            \n                &lt;img src=\"https://c.media-amazon.com/images/S/amazon-avatars-global/9d2b274c-f77d-41fc-a36c-5409ee44ba52._CR0%2C0%2C400%2C400_UX460_.jpg\"/&gt;StyledInChaos\n            \n\n            5.0 out of 5 stars\n            \n                Great for flyaways!\n            \n            \n            \n                \n                    \n                        \n                        \n                            \n                                \n                                \n                                    Reviewed in the United States on September 6, 2024\n                                \n                            \n                        \n                    \n                \n            \n        \n        \n            So pleased with how well this wax stick kept away my flyaways this summer! Easy to apply to my hair and my kids. It’s a nice lightweight wax and has a pleasant low key smell. It doesn’t go on thick and solid like other waxes we’ve tried. It goes on smooth and light. I would definitely purchase again and recommend to others.\n        \n        \n            \n                Images in this review\n            \n            \n                \n                    \n                        \n                    \n                \n            \n        \n    \n        \n    \n\n\n\n\n\n   function toggleSeeAllView() {\n       P.when('A', 'cr-image-popover-controller').execute(function(A, imagePopoverController) {\n          imagePopoverController.toggleSeeAllView(true);\n       });\n   }\n\n\n       &lt;img alt=\"Customer image\" src=\"https://c.media-amazon.com/images/I/61HWtuVzhNL._SY88.jpg\" height=\"88\" width=\"100%\"/&gt;\n\n        P.when('A', 'cr-image-popover-controller').execute(function(A, imagePopoverController) {\n          A.on(\"a:popover:beforeShow:R3I38GPLPTZQL2_gallerySection_main\", function(data) {\n            imagePopoverController.initImagePopover(\"R3I38GPLPTZQL2\", \"[https://c.media-amazon.com/images/I/61HWtuVzhNL.jpg]\", data);\n          });\n        });\n    \n\n  \n    \n          \n              \n                  Helpful\n              \n          \n      Sending feedback...Thank you for your feedback.Sorry, we failed to record your vote. Please try again\n        Report",</v>
      </c>
    </row>
    <row r="145" spans="1:16" x14ac:dyDescent="0.2">
      <c r="A145" t="s">
        <v>2543</v>
      </c>
      <c r="E145" t="str">
        <f t="shared" si="151"/>
        <v>&lt;/a&gt;</v>
      </c>
      <c r="J145" t="s">
        <v>112</v>
      </c>
      <c r="N145" t="str">
        <f t="shared" ref="N145" si="152">MID(A145, FIND("https://", A145), LEN(A145) - FIND("https://", A145) - 1)</f>
        <v>https://www.amazon.com/Control-Pomade-Non-greasy-Styling-Samnyte/dp/B0914XZT2W/ref=zg_bs_g_beauty_d_sccl_17/133-8364463-3604600?psc=</v>
      </c>
      <c r="O145" t="s">
        <v>2723</v>
      </c>
      <c r="P145" t="str">
        <f>MID(O145, FIND("https://", O145), LEN(O145) - FIND("https://", O145) )</f>
        <v>https://www.amazon.com/Control-Pomade-Non-greasy-Styling-Samnyte/dp/B0914XZT2W?th=1&amp;linkCode=ll1&amp;tag=dividy-20&amp;linkId=93445f7ab733dc748305628a0850d702&amp;language=en_US&amp;ref_=as_li_ss_tl</v>
      </c>
    </row>
    <row r="146" spans="1:16" x14ac:dyDescent="0.2">
      <c r="A146" t="s">
        <v>136</v>
      </c>
      <c r="O146" t="s">
        <v>162</v>
      </c>
    </row>
    <row r="147" spans="1:16" x14ac:dyDescent="0.2">
      <c r="A147" t="s">
        <v>135</v>
      </c>
      <c r="E147" t="str">
        <f t="shared" ref="E147" si="153">J147&amp;$B$37&amp;B150&amp;K147</f>
        <v>&lt;a href="/Beauty_and_Personal_Care1/Schick-Multipurpose-Exfoliating-Dermaplaning-Precision"&gt;&lt;div class="product-card"&gt;</v>
      </c>
      <c r="J147" t="s">
        <v>146</v>
      </c>
      <c r="K147" t="s">
        <v>145</v>
      </c>
      <c r="O147" s="7"/>
    </row>
    <row r="148" spans="1:16" x14ac:dyDescent="0.2">
      <c r="A148" t="s">
        <v>2544</v>
      </c>
      <c r="B148" t="str">
        <f t="shared" ref="B148" si="154">MID(A148, FIND("https://", A148), IFERROR(FIND(".jpg", A148), FIND(".png", A148)) - FIND("https://", A148) + 4)</f>
        <v>https://c.media-amazon.com/images/I/71x8eJYN4JL._AC_UL600_SR600,400_.jpg</v>
      </c>
      <c r="E148" t="str">
        <f t="shared" ref="E148" si="155">J148&amp;B148&amp;K148&amp;B149&amp;L148</f>
        <v>&lt;img src="https://c.media-amazon.com/images/I/71x8eJYN4JL._AC_UL600_SR600,400_.jpg" alt="Schick Hydro Silk Touch-Up Dermaplaning Tool with Precision Cover, 3ct | Dermaplane Razor, Face Razors for Women, Eyebrow Razor, Facial Razor, Dermaplaning Razor, Womens Face Razor Peach Fuzz Remover" class="product-image"&gt;</v>
      </c>
      <c r="J148" t="s">
        <v>140</v>
      </c>
      <c r="K148" t="s">
        <v>141</v>
      </c>
      <c r="L148" t="s">
        <v>142</v>
      </c>
      <c r="N148" t="str">
        <f t="shared" ref="N148:N150" si="156">B148</f>
        <v>https://c.media-amazon.com/images/I/71x8eJYN4JL._AC_UL600_SR600,400_.jpg</v>
      </c>
      <c r="O148" t="s">
        <v>341</v>
      </c>
    </row>
    <row r="149" spans="1:16" x14ac:dyDescent="0.2">
      <c r="A149" t="s">
        <v>2545</v>
      </c>
      <c r="B149" t="str">
        <f t="shared" ref="B149" si="157">MID(A149, FIND("""", A149, FIND("name"":", A149)) + 4, LEN(A149) - FIND("""", A149, FIND("name"":", A149)) - 5)</f>
        <v>Schick Hydro Silk Touch-Up Dermaplaning Tool with Precision Cover, 3ct | Dermaplane Razor, Face Razors for Women, Eyebrow Razor, Facial Razor, Dermaplaning Razor, Womens Face Razor Peach Fuzz Remover</v>
      </c>
      <c r="E149" t="str">
        <f t="shared" ref="E149" si="158">J149&amp;B149&amp;K149</f>
        <v>&lt;h3 class="product-title"&gt;Schick Hydro Silk Touch-Up Dermaplaning Tool with Precision Cover, 3ct | Dermaplane Razor, Face Razors for Women, Eyebrow Razor, Facial Razor, Dermaplaning Razor, Womens Face Razor Peach Fuzz Remover&lt;/h3&gt;</v>
      </c>
      <c r="J149" t="s">
        <v>144</v>
      </c>
      <c r="K149" t="s">
        <v>143</v>
      </c>
      <c r="N149" t="str">
        <f t="shared" si="156"/>
        <v>Schick Hydro Silk Touch-Up Dermaplaning Tool with Precision Cover, 3ct | Dermaplane Razor, Face Razors for Women, Eyebrow Razor, Facial Razor, Dermaplaning Razor, Womens Face Razor Peach Fuzz Remover</v>
      </c>
      <c r="O149" t="s">
        <v>2724</v>
      </c>
      <c r="P149" t="str">
        <f>O149</f>
        <v xml:space="preserve">    "productDetails": "About this item                   QUICK, EASY TOUCH-UPS – Schick Hydro Silk Touch-Up is a versatile beauty tool that works as an eyebrow shaper, facial razor and dermaplaning tool to remove fine hairs.     DERMAPLANING TOOL – Smooths and gently exfoliates by dermaplaning.     EXPERT-LEVEL PRECISION – Need a last-minute touch-up at home or on the go? This slim, portable-sized travel razor with a precision cover helps you expertly trim and shape eyebrows.     DERMATOLOGIST TESTED – Dermaplaning tool uniquely designed with fine micro-guards to help protect delicate skin from nicks and irritation.     RECYCLABLE RAZOR – After using, remember to recycle these face razors through our recycling program: edgewellrecycling.com     INCLUDES – 3 disposable face razors, so you can keep up with your dermaplaning routine!       \n                            ›  See more product details",</v>
      </c>
    </row>
    <row r="150" spans="1:16" x14ac:dyDescent="0.2">
      <c r="A150" t="s">
        <v>2546</v>
      </c>
      <c r="B150" t="str">
        <f t="shared" ref="B150" si="159">MID(A150, FIND("amazon.com/", A150) + LEN("amazon.com/"), LEN(A150) - FIND("amazon.com/", A150) - LEN("amazon.com/")-1)</f>
        <v>Schick-Multipurpose-Exfoliating-Dermaplaning-Precision</v>
      </c>
      <c r="E150" t="str">
        <f t="shared" ref="E150:E151" si="160">J150</f>
        <v>&lt;/div&gt;</v>
      </c>
      <c r="J150" t="s">
        <v>111</v>
      </c>
      <c r="N150" t="str">
        <f t="shared" si="156"/>
        <v>Schick-Multipurpose-Exfoliating-Dermaplaning-Precision</v>
      </c>
      <c r="O150" t="s">
        <v>2725</v>
      </c>
      <c r="P150" t="str">
        <f>O150</f>
        <v xml:space="preserve">    "customerReviews": "&lt;img src=\"https://c.media-amazon.com/images/S/amazon-avatars-global/default.png\"/&gt;that cat5.0 out of 5 stars\n\n\n\n\n\n\n\n  \n  \n    Gets rid of my facial hair\n  \nReviewed in the United States on August 30, 2024Size: 3 Count (Pack of 1)Verified Purchase\n\n\n\n\n\n\n\n  \n  \n    I have pcos and have had to shave small patches on my face for years, I bought these and use them every couple days and if I do it well my face is really soft and smooth the first day. I have to do several passes to get this result but that's fine, it's way better than a razor. It works wet and dry. Be careful when you first start using it though because I gave myself several small cuts while I was testing it out.I used it to slit my eyebrow as well but I don't think it works very good if you want a small slit.\n  \nRead more\n  3 people found this helpful\n    \n          \n              \n                  Helpful\n              \n          \n      Sending feedback...Thank you for your feedback.Sorry, we failed to record your vote. Please try again\n        Report\n  &lt;img src=\"https://c.media-amazon.com/images/S/amazon-avatars-global/default.png\"/&gt;MISSY 5.0 out of 5 stars\n\n\n\n\n\n\n\n  \n  \n    Schick Hydro will touch up face razors for women\n  \nReviewed in the United States on September 9, 2024Size: 3 Count (Pack of 1)Verified Purchase\n\n\n\n\n\n\n\n  \n  \n    These inexpensive face razors DO NOT disappoint!!! They are plenty sharp enough to get the job done, without leaving your face feeling like it’s been shaved. My skin is renewed and baby smooth after one use! My definite go-to.\n  \nRead more\n  \n    \n          \n              \n                  Helpful\n              \n          \n      Sending feedback...Thank you for your feedback.Sorry, we failed to record your vote. Please try again\n        Report\n  &lt;img src=\"https://c.media-amazon.com/images/S/amazon-avatars-global/default.png\"/&gt;Amazon Customer5.0 out of 5 stars\n\n\n\n\n\n\n\n  \n  \n    Excellent for dermaplaning\n  \nReviewed in the United States on September 8, 2024Size: 3 Count (Pack of 1)Verified Purchase\n\n\n\n\n\n\n\n  \n  \n    These little Razors work great for a quick dermaplaning or eyebrow shape up.  I was skeptical at first - but this is the way to go!  Saves time and money and works so well.\n  \nRead more\n  \n    \n          \n              \n                  Helpful\n              \n          \n      Sending feedback...Thank you for your feedback.Sorry, we failed to record your vote. Please try again\n        Report\n  &lt;img src=\"https://c.media-amazon.com/images/S/amazon-avatars-global/default.png\"/&gt;Keeley4.0 out of 5 stars\n\n\n\n\n\n\n\n  \n  \n    Good tool for Dermaplaning\n  \nReviewed in the United States on July 29, 2024Size: 3 Count (Pack of 1)Verified Purchase\n\n\n\n\n\n\n\n  \n  \n    Honestly, for the price - this is such a good tool to use for dermaplaning. I haven't had any problems with it, and continue to repurchase. The blades stay pretty sharp, and I go through 3 of these in a few months - which I think is pretty good. I have used these for over a year, and will never feel the need to buy an expensive dermaplaning tool.\n  \nRead more\n  8 people found this helpful\n    \n          \n              \n                  Helpful\n              \n          \n      Sending feedback...Thank you for your feedback.Sorry, we failed to record your vote. Please try again\n        Report\n  &lt;img src=\"https://c.media-amazon.com/images/S/amazon-avatars-global/default.png\"/&gt;susan heath5.0 out of 5 stars\n\n\n\n\n\n\n\n  \n  \n    Sweet\n  \nReviewed in the United States on September 5, 2024Size: 9 Count (Pack of 1)Verified Purchase\n\n\n\n\n\n\n\n  \n  \n    Sadly I had to buy them again because they were supposed to be in another package and they weren't there but I already had thrown it out. Otherwise yes buy them once instead of twice LOL\n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Best tool\n  \nReviewed in the United States on August 26, 2024Size: 3 Count (Pack of 1)Verified Purchase\n\n\n\n\n\n\n\n  \n  \n    The razor just glide smoothly on your skin. So much so that I took half my eyebrows off. The price is exceptional for the equality you get. I have tried some razors that you could find at Ross or TJ Maxx and those have always scratched up my face. This one I have purchased again and again and have never done that.\n  \nRead more\n  4 people found this helpful\n    \n          \n              \n                  Helpful\n              \n          \n      Sending feedback...Thank you for your feedback.Sorry, we failed to record your vote. Please try again\n        Report\n  &lt;img src=\"https://c.media-amazon.com/images/S/amazon-avatars-global/ca612f2e-ec68-40df-85fb-34116b0a421e._CR7%2C0%2C36%2C36_UX460_.jpg\"/&gt;7t75.0 out of 5 stars\n\n\n\n\n\n\n\n  \n  \n    Great for lining your beards\n  \nReviewed in the United States on August 1, 2024Size: 3 Count (Pack of 1)Verified Purchase\n\n\n\n\n\n\n\n  \n  \n    This thing doesn't need an another review but why not. Great tool, much easier to use at home than handling straight edge razor. It does have a bit of 'point' at the very tip so be careful especially around the area under your stash/nose region. Nice angle so you can rest the 'head' as you line up you beard.Should have bought this years ago and ditched the straight edge razor. Of course, if you are barber you might be going though a lot more of these than refill blades. But for home use, these are great.Ladies, it's still is a razor and not a derma roller so go eazy on your face.\n  \nRead more\n  14 people found this helpful\n    \n          \n              \n                  Helpful\n              \n          \n      Sending feedback...Thank you for your feedback.Sorry, we failed to record your vote. Please try again\n        Report\n  &lt;img src=\"https://c.media-amazon.com/images/S/amazon-avatars-global/default.png\"/&gt;Amazon Customer3.0 out of 5 stars\n\n\n\n\n\n\n\n  \n  \n    Great product, poor packaging.\n  \nReviewed in the United States on August 24, 2024Size: 9 Count (Pack of 1)Verified Purchase\n\n\n\n\n\n\n\n  \n  \n    The product arrived as described and the blades themselves were not broken or chipped but what was disappointing was the broken faulty packaging the product comes in itself. This isn't the fault of the shipper but rather the manufacturer. The flimsy plastic container Schick uses to package this product gets crushed and breaks apart. I ordered two and noticed the beginning stages of cracked clear plastic breaking away and the shipper place the item in a plastic bag to compensate for this. Otherwise the product works as described but be careful when using this. The very top, the tip of the blade can draw blood. I found this works best if you can avoid rubbing that part on your skin. Works great for peach fuzz on the arms.\n  \nRead more\n\n\n\n\n\n\n\n\n\n\n\n \n  \t\t \n\n\n\n\n    \n        \n        \n            \n        \n            \n        \n        \n            \n            \n        \n        \n            \n            \n        \n    \n    \n        \n\n            \n                &lt;img src=\"https://c.media-amazon.com/images/S/amazon-avatars-global/default.png\"/&gt;Amazon Customer\n            \n\n            3.0 out of 5 stars\n            \n                Great product, poor packaging.\n            \n            \n            \n                \n                    \n                        \n                        \n                            \n                                \n                                \n                                    Reviewed in the United States on August 24, 2024\n                                \n                            \n                        \n                    \n                \n            \n        \n        \n            The product arrived as described and the blades themselves were not broken or chipped but what was disappointing was the broken faulty packaging the product comes in itself. This isn't the fault of the shipper but rather the manufacturer. The flimsy plastic container Schick uses to package this product gets crushed and breaks apart. I ordered two and noticed the beginning stages of cracked clear plastic breaking away and the shipper place the item in a plastic bag to compensate for this. Otherwise the product works as described but be careful when using this. The very top, the tip of the blade can draw blood. I found this works best if you can avoid rubbing that part on your skin. Works great for peach fuzz on the arms.\n        \n        \n            \n                Images in this review\n            \n            \n                \n                    \n                        \n                    \n                \n            \n        \n    \n        \n    \n\n\n\n\n\n   function toggleSeeAllView() {\n       P.when('A', 'cr-image-popover-controller').execute(function(A, imagePopoverController) {\n          imagePopoverController.toggleSeeAllView(true);\n       });\n   }\n\n\n       &lt;img alt=\"Customer image\" src=\"https://c.media-amazon.com/images/I/71cyOK0izvL._SY88.jpg\" height=\"88\" width=\"100%\"/&gt;\n\n        P.when('A', 'cr-image-popover-controller').execute(function(A, imagePopoverController) {\n          A.on(\"a:popover:beforeShow:R17LYMTFIJ5H2_gallerySection_main\", function(data) {\n            imagePopoverController.initImagePopover(\"R17LYMTFIJ5H2\", \"[https://c.media-amazon.com/images/I/71cyOK0izvL.jpg]\", data);\n          });\n        });\n    \n\n  One person found this helpful\n    \n          \n              \n                  Helpful\n              \n          \n      Sending feedback...Thank you for your feedback.Sorry, we failed to record your vote. Please try again\n        Report",</v>
      </c>
    </row>
    <row r="151" spans="1:16" x14ac:dyDescent="0.2">
      <c r="A151" t="s">
        <v>2547</v>
      </c>
      <c r="E151" t="str">
        <f t="shared" si="160"/>
        <v>&lt;/a&gt;</v>
      </c>
      <c r="J151" t="s">
        <v>112</v>
      </c>
      <c r="N151" t="str">
        <f t="shared" ref="N151" si="161">MID(A151, FIND("https://", A151), LEN(A151) - FIND("https://", A151) - 1)</f>
        <v>https://www.amazon.com/Schick-Multipurpose-Exfoliating-Dermaplaning-Precision/dp/B0787GLBMV/ref=zg_bs_g_beauty_d_sccl_18/133-8364463-3604600?psc=</v>
      </c>
      <c r="O151" t="s">
        <v>2726</v>
      </c>
      <c r="P151" t="str">
        <f>MID(O151, FIND("https://", O151), LEN(O151) - FIND("https://", O151) )</f>
        <v>https://www.amazon.com/Schick-Multipurpose-Exfoliating-Dermaplaning-Precision/dp/B0787GLBMV?psc=&amp;linkCode=ll1&amp;tag=dividy-20&amp;linkId=54411012319150c99d96b9ae9848d92e&amp;language=en_US&amp;ref_=as_li_ss_tl</v>
      </c>
    </row>
    <row r="152" spans="1:16" x14ac:dyDescent="0.2">
      <c r="A152" t="s">
        <v>136</v>
      </c>
      <c r="O152" t="s">
        <v>162</v>
      </c>
    </row>
    <row r="153" spans="1:16" x14ac:dyDescent="0.2">
      <c r="A153" t="s">
        <v>135</v>
      </c>
      <c r="E153" t="str">
        <f t="shared" ref="E153" si="162">J153&amp;$B$37&amp;B156&amp;K153</f>
        <v>&lt;a href="/Beauty_and_Personal_Care1/Neutrogena-Cleansing-Towelette-Waterproof-Individually"&gt;&lt;div class="product-card"&gt;</v>
      </c>
      <c r="J153" t="s">
        <v>146</v>
      </c>
      <c r="K153" t="s">
        <v>145</v>
      </c>
      <c r="O153" s="7"/>
    </row>
    <row r="154" spans="1:16" x14ac:dyDescent="0.2">
      <c r="A154" t="s">
        <v>2548</v>
      </c>
      <c r="B154" t="str">
        <f t="shared" ref="B154" si="163">MID(A154, FIND("https://", A154), IFERROR(FIND(".jpg", A154), FIND(".png", A154)) - FIND("https://", A154) + 4)</f>
        <v>https://c.media-amazon.com/images/I/71i6g3WhoIL._AC_UL600_SR600,400_.jpg</v>
      </c>
      <c r="E154" t="str">
        <f t="shared" ref="E154" si="164">J154&amp;B154&amp;K154&amp;B155&amp;L154</f>
        <v>&lt;img src="https://c.media-amazon.com/images/I/71i6g3WhoIL._AC_UL600_SR600,400_.jpg" alt="Neutrogena Makeup Remover Wipes, Individually Wrapped Daily Face Wipes for Waterproof Makeup, Travel Essential &amp; On-the-Go Singles, 20 Count" class="product-image"&gt;</v>
      </c>
      <c r="J154" t="s">
        <v>140</v>
      </c>
      <c r="K154" t="s">
        <v>141</v>
      </c>
      <c r="L154" t="s">
        <v>142</v>
      </c>
      <c r="N154" t="str">
        <f t="shared" ref="N154:N156" si="165">B154</f>
        <v>https://c.media-amazon.com/images/I/71i6g3WhoIL._AC_UL600_SR600,400_.jpg</v>
      </c>
      <c r="O154" t="s">
        <v>341</v>
      </c>
    </row>
    <row r="155" spans="1:16" x14ac:dyDescent="0.2">
      <c r="A155" t="s">
        <v>2549</v>
      </c>
      <c r="B155" t="str">
        <f t="shared" ref="B155" si="166">MID(A155, FIND("""", A155, FIND("name"":", A155)) + 4, LEN(A155) - FIND("""", A155, FIND("name"":", A155)) - 5)</f>
        <v>Neutrogena Makeup Remover Wipes, Individually Wrapped Daily Face Wipes for Waterproof Makeup, Travel Essential &amp; On-the-Go Singles, 20 Count</v>
      </c>
      <c r="E155" t="str">
        <f t="shared" ref="E155" si="167">J155&amp;B155&amp;K155</f>
        <v>&lt;h3 class="product-title"&gt;Neutrogena Makeup Remover Wipes, Individually Wrapped Daily Face Wipes for Waterproof Makeup, Travel Essential &amp; On-the-Go Singles, 20 Count&lt;/h3&gt;</v>
      </c>
      <c r="J155" t="s">
        <v>144</v>
      </c>
      <c r="K155" t="s">
        <v>143</v>
      </c>
      <c r="N155" t="str">
        <f t="shared" si="165"/>
        <v>Neutrogena Makeup Remover Wipes, Individually Wrapped Daily Face Wipes for Waterproof Makeup, Travel Essential &amp; On-the-Go Singles, 20 Count</v>
      </c>
      <c r="O155" t="s">
        <v>2727</v>
      </c>
      <c r="P155" t="str">
        <f>O155</f>
        <v xml:space="preserve">    "productDetails": "About this item                   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       \n                            ›  See more product details",</v>
      </c>
    </row>
    <row r="156" spans="1:16" x14ac:dyDescent="0.2">
      <c r="A156" t="s">
        <v>2550</v>
      </c>
      <c r="B156" t="str">
        <f t="shared" ref="B156" si="168">MID(A156, FIND("amazon.com/", A156) + LEN("amazon.com/"), LEN(A156) - FIND("amazon.com/", A156) - LEN("amazon.com/")-1)</f>
        <v>Neutrogena-Cleansing-Towelette-Waterproof-Individually</v>
      </c>
      <c r="E156" t="str">
        <f t="shared" ref="E156:E157" si="169">J156</f>
        <v>&lt;/div&gt;</v>
      </c>
      <c r="J156" t="s">
        <v>111</v>
      </c>
      <c r="N156" t="str">
        <f t="shared" si="165"/>
        <v>Neutrogena-Cleansing-Towelette-Waterproof-Individually</v>
      </c>
      <c r="O156" t="s">
        <v>2728</v>
      </c>
      <c r="P156" t="str">
        <f>O156</f>
        <v xml:space="preserve">    "customerReviews": "&lt;img src=\"https://c.media-amazon.com/images/S/amazon-avatars-global/33bda278-1f77-4ee5-9b17-279d7cb6bc6a._CR0%2C0%2C364%2C364_UX460_.jpg\"/&gt;Tiffany Arlene5.0 out of 5 stars\n\n\n\n\n\n\n\n  \n  \n    Small package, mighty product\n  \nReviewed in the United States on July 16, 2024Style: 20ct Original Singles (Pack of 1)Verified Purchase\n\n\n\n\n\n\n\n  \n  \n    As someone who wears makeup daily, finding a reliable makeup remover is essential, and these wipes have become my go-to choice. They effortlessly dissolve even stubborn waterproof mascara, liquid eyeliner, and long lasting liquid lipstick without irritating my sensitive skin. I took one to the beach because my face sometimes get itchy and they helped with that as well!They leave my face feeling clean, fresh, and moisturized even without using any other products. I travel a lot and they are the perfect size to throw in a carry on or in a small purse. I highly recommend them for anyone looking for effective makeup removal without harsh chemicals, spending too much money, and they are not as bad for the environment as some other products so that’s a plus.\n  \nRead more\n  6 people found this helpful\n    \n          \n              \n                  Helpful\n              \n          \n      Sending feedback...Thank you for your feedback.Sorry, we failed to record your vote. Please try again\n        Report\n  &lt;img src=\"https://c.media-amazon.com/images/S/amazon-avatars-global/8606c9da-d528-4828-a0eb-da01d47ad161._CR0%2C0%2C400%2C400_UX460_.jpg\"/&gt;Candace Pruett5.0 out of 5 stars\n\n\n\n\n\n\n\n  \n  \n    Perfect for Travel - Always Fresh and Convenient\n  \nReviewed in the United States on September 5, 2024Style: 20ct Original Singles (Pack of 1)Verified Purchase\n\n\n\n\n\n\n\n  \n  \n    I love the Neutrogena Makeup Remover Wipes, especially as a travel or on-the-go option! The fact that they are individually wrapped ensures they never dry out, which is a huge plus.They’re convenient, effective, and perfect for quick makeup removal wherever you are. Highly recommend for anyone needing a reliable and fresh solution for makeup removal while traveling!\n  \nRead more\n  \n    \n          \n              \n                  Helpful\n              \n          \n      Sending feedback...Thank you for your feedback.Sorry, we failed to record your vote. Please try again\n        Report\n  &lt;img src=\"https://c.media-amazon.com/images/S/amazon-avatars-global/default.png\"/&gt;Traci5.0 out of 5 stars\n\n\n\n\n\n\n\n  \n  \n    Good product, good price\n  \nReviewed in the United States on August 11, 2024Style: 20ct Original Singles (Pack of 1)Verified Purchase\n\n\n\n\n\n\n\n  \n  \n    Smells clean, doesn’t dry out your skin, removes all makeup, comes in individual wraps, so perfect for traveling. Good price point, and does the job well!\n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little traveling companion\n  \nReviewed in the United States on August 21, 2024Style: 20ct Original Singles (Pack of 1)Verified Purchase\n\n\n\n\n\n\n\n  \n  \n    These are so convenient and remove makeup perfectly. They are individually wrapped so they stay moist . You don’t have to worry about them leaking. Easily fit into a makeup bag. Great product. Highly recommend.\n  \nRead more\n  2 people found this helpful\n    \n          \n              \n                  Helpful\n              \n          \n      Sending feedback...Thank you for your feedback.Sorry, we failed to record your vote. Please try again\n        Report\n  &lt;img src=\"https://c.media-amazon.com/images/S/amazon-avatars-global/default.png\"/&gt;LC5.0 out of 5 stars\n\n\n\n\n\n\n\n  \n  \n    Convenient\n  \nReviewed in the United States on September 4, 2024Style: 20ct Original Singles (Pack of 1)Verified Purchase\n\n\n\n\n\n\n\n  \n  \n    Love the fact that they are individually packaged. So easy to throw in your purse, gym bag, or toiletry bag for travel. One wipe is enough to clean your entire face! Smell great and leaves your skin feeling fresh!\n  \nRead more\n  \n    \n          \n              \n                  Helpful\n              \n          \n      Sending feedback...Thank you for your feedback.Sorry, we failed to record your vote. Please try again\n        Report\n  &lt;img src=\"https://c.media-amazon.com/images/S/amazon-avatars-global/4073111f-301a-40f3-a418-0326d163328d._CR62%2C0%2C375%2C375_SX460_.jpg\"/&gt;StGirl4.0 out of 5 stars\n\n\n\n\n\n\n\n  \n  \n    convenient and Effective for On-the-Go Makeup Removal\n  \nReviewed in the United States on September 8, 2024Style: 20ct Original Singles (Pack of 1)Verified Purchase\n\n\n\n\n\n\n\n  \n  \n    I’ve been using the Neutrogena Makeup Remover Wipes, and they’re super convenient, especially with the individually wrapped singles. They easily remove waterproof makeup without irritating my skin. Perfect for travel or on-the-go, these wipes are a must-have in my bag.\n  \nRead more\n  \n    \n          \n              \n                  Helpful\n              \n          \n      Sending feedback...Thank you for your feedback.Sorry, we failed to record your vote. Please try again\n        Report\n  &lt;img src=\"https://c.media-amazon.com/images/S/amazon-avatars-global/default.png\"/&gt;H5.0 out of 5 stars\n\n\n\n\n\n\n\n  \n  \n    great for travel and so cute\n  \nReviewed in the United States on August 19, 2024Style: 20ct Original Singles (Pack of 1)Verified Purchase\n\n\n\n\n\n\n\n  \n  \n    first of all if you don’t use these wipes they’re great. non-irritating, durable, very soft on the skin. i know some of you are thinking, “why use makeup wipes when it’s so wasteful?” but personally i keep a normal size package of these by my mirror so when i’m doing my makeup and mess up i can use like 1/4 of a wipe (they tear easily) to fix it. so the regular size package has been lasting forever. i also use them to take off non-waterproof mascara because i personally think it comes off much better than using coconut oil, which is my method for waterproof mascara. and even then i only need 1/4 or 1/5 of a wipe. i know it sounds crazy, but if you’re like me and don’t wear a full face of makeup try conserving your wipes like that. seal them well or they’ll dry out because you’ll have them for so long.anyway, because of all that these individually wrapped wipes are great. i haven’t needed to use one yet, but they’ll be great for emergency makeup fixes, spending the night at a friend’s, weekend trips, etc… i have one in my car and in a few of my bags/purses :)\n  \nRead more\n  One person found this helpful\n    \n          \n              \n                  Helpful\n              \n          \n      Sending feedback...Thank you for your feedback.Sorry, we failed to record your vote. Please try again\n        Report\n  &lt;img src=\"https://c.media-amazon.com/images/S/amazon-avatars-global/f17a0e05-3d8c-4413-848d-1f4bbf4fd0e0._CR0%2C0%2C720%2C720_SX460_.jpg\"/&gt;Jackie Walsh5.0 out of 5 stars\n\n\n\n\n\n\n\n  \n  \n    Great portable make up remover pads\n  \nReviewed in the United States on July 13, 2024Style: 20ct Original Singles (Pack of 1)Verified Purchase\n\n\n\n\n\n\n\n  \n  \n    I ran out of another brand of make up remover, that I took with me when traveling.  Came across Neutrogena and thought I’d give them a try.  What a great find!  Portable and makeup clothes in the small little packet is full size and removes all makeup with just one cloth and no irritation to my eyes.  Also found that while putting on eyeliner that melted and had an eye emergency lol..I opened one and used a Qtips to tap on cloth and helped me fix my raccoon eyes, I was so happy that I found these.  I now carry one in my purse all the time, just in case, so portable and small.  I even purchased large pack for home, really like Neutrogena brand.  Recommend purchase.\n  \nRead more\n  4 people found this helpful\n    \n          \n              \n                  Helpful\n              \n          \n      Sending feedback...Thank you for your feedback.Sorry, we failed to record your vote. Please try again\n        Report",</v>
      </c>
    </row>
    <row r="157" spans="1:16" x14ac:dyDescent="0.2">
      <c r="A157" t="s">
        <v>2551</v>
      </c>
      <c r="E157" t="str">
        <f t="shared" si="169"/>
        <v>&lt;/a&gt;</v>
      </c>
      <c r="J157" t="s">
        <v>112</v>
      </c>
      <c r="N157" t="str">
        <f t="shared" ref="N157" si="170">MID(A157, FIND("https://", A157), LEN(A157) - FIND("https://", A157) - 1)</f>
        <v>https://www.amazon.com/Neutrogena-Cleansing-Towelette-Waterproof-Individually/dp/B07GKVBQDG/ref=zg_bs_g_beauty_d_sccl_19/133-8364463-3604600?psc=</v>
      </c>
      <c r="O157" t="s">
        <v>2729</v>
      </c>
      <c r="P157" t="str">
        <f>MID(O157, FIND("https://", O157), LEN(O157) - FIND("https://", O157) )</f>
        <v>https://www.amazon.com/Neutrogena-Cleansing-Towelette-Waterproof-Individually/dp/B07GKVBQDG?psc=&amp;linkCode=ll1&amp;tag=dividy-20&amp;linkId=b2f1b4ce169792d74d7066a99a95efe4&amp;language=en_US&amp;ref_=as_li_ss_tl</v>
      </c>
    </row>
    <row r="158" spans="1:16" x14ac:dyDescent="0.2">
      <c r="A158" t="s">
        <v>136</v>
      </c>
      <c r="O158" t="s">
        <v>162</v>
      </c>
    </row>
    <row r="159" spans="1:16" x14ac:dyDescent="0.2">
      <c r="A159" t="s">
        <v>135</v>
      </c>
      <c r="E159" t="str">
        <f t="shared" ref="E159" si="171">J159&amp;$B$37&amp;B162&amp;K159</f>
        <v>&lt;a href="/Beauty_and_Personal_Care1/Paulas-Choice-SKIN-PERFECTING-Exfoliant-Facial-Blackheads"&gt;&lt;div class="product-card"&gt;</v>
      </c>
      <c r="J159" t="s">
        <v>146</v>
      </c>
      <c r="K159" t="s">
        <v>145</v>
      </c>
      <c r="O159" s="7"/>
    </row>
    <row r="160" spans="1:16" x14ac:dyDescent="0.2">
      <c r="A160" t="s">
        <v>2552</v>
      </c>
      <c r="B160" t="str">
        <f t="shared" ref="B160" si="172">MID(A160, FIND("https://", A160), IFERROR(FIND(".jpg", A160), FIND(".png", A160)) - FIND("https://", A160) + 4)</f>
        <v>https://c.media-amazon.com/images/I/61bLRVPWH7L._AC_UL600_SR600,400_.jpg</v>
      </c>
      <c r="E160" t="str">
        <f t="shared" ref="E160" si="173">J160&amp;B160&amp;K160&amp;B161&amp;L160</f>
        <v>&lt;img src="https://c.media-amazon.com/images/I/61bLRVPWH7L._AC_UL600_SR600,400_.jpg" alt="Paulas Choice--SKIN PERFECTING 2% BHA Liquid Salicylic Acid Exfoliant--Facial Exfoliant for Blackheads, Enlarged Pores, Wrinkles &amp; Fine Lines, 4 oz Bottle" class="product-image"&gt;</v>
      </c>
      <c r="J160" t="s">
        <v>140</v>
      </c>
      <c r="K160" t="s">
        <v>141</v>
      </c>
      <c r="L160" t="s">
        <v>142</v>
      </c>
      <c r="N160" t="str">
        <f t="shared" ref="N160:N162" si="174">B160</f>
        <v>https://c.media-amazon.com/images/I/61bLRVPWH7L._AC_UL600_SR600,400_.jpg</v>
      </c>
      <c r="O160" t="s">
        <v>341</v>
      </c>
    </row>
    <row r="161" spans="1:16" x14ac:dyDescent="0.2">
      <c r="A161" t="s">
        <v>2553</v>
      </c>
      <c r="B161" t="str">
        <f t="shared" ref="B161" si="175">MID(A161, FIND("""", A161, FIND("name"":", A161)) + 4, LEN(A161) - FIND("""", A161, FIND("name"":", A161)) - 5)</f>
        <v>Paulas Choice--SKIN PERFECTING 2% BHA Liquid Salicylic Acid Exfoliant--Facial Exfoliant for Blackheads, Enlarged Pores, Wrinkles &amp; Fine Lines, 4 oz Bottle</v>
      </c>
      <c r="E161" t="str">
        <f t="shared" ref="E161" si="176">J161&amp;B161&amp;K161</f>
        <v>&lt;h3 class="product-title"&gt;Paulas Choice--SKIN PERFECTING 2% BHA Liquid Salicylic Acid Exfoliant--Facial Exfoliant for Blackheads, Enlarged Pores, Wrinkles &amp; Fine Lines, 4 oz Bottle&lt;/h3&gt;</v>
      </c>
      <c r="J161" t="s">
        <v>144</v>
      </c>
      <c r="K161" t="s">
        <v>143</v>
      </c>
      <c r="N161" t="str">
        <f t="shared" si="174"/>
        <v>Paulas Choice--SKIN PERFECTING 2% BHA Liquid Salicylic Acid Exfoliant--Facial Exfoliant for Blackheads, Enlarged Pores, Wrinkles &amp; Fine Lines, 4 oz Bottle</v>
      </c>
      <c r="O161" t="s">
        <v>2730</v>
      </c>
      <c r="P161" t="str">
        <f>O161</f>
        <v xml:space="preserve">    "productDetails": "About this item                   GENTLE NON-ABRASIVE LEAVE-ON EXFOLIANT: With 2% BHA (Beta hydroxy acid), to unclog &amp; diminish enlarged pores, exfoliate dead skin cells, smooth wrinkles, and brighten and even out skin tone. Combats redness, wrinkles, aging, enlarged pores, and blackheads.     Dramatically improves skin's texture for radiant youthful even-toned skin. Beta hydroxy acid (BHA, also known as salicylic acid) mimics the natural exfoliation process of younger skin by helping it shed extra layers while unclogging and clearing pores.     HYDRATE, BRIGHTEN &amp; SMOOTH FINE LINES: Our unique, non-abrasive, leave-on exfoliant is gentle enough for daily use on all skin types. Exfoliates dead skin cells while clearing pores for a more even tone, plus it visibly reduces fine lines &amp; wrinkles.     Paula's Choice facial exfoliants are gentler on delicate skin of the face &amp; neck than an abrasive face scrub, which can cause micro-tears. A BHA leave-on exfoliator delivers hydration &amp; can exfoliate directly inside the pore &amp; improve how the pore works.     Paula's Choice Skincare makes products that work. No fragrance, no parabens, no fluff. Just effective, science-backed formulas that target any concern from wrinkles to breakouts.       \n                            ›  See more product details",</v>
      </c>
    </row>
    <row r="162" spans="1:16" x14ac:dyDescent="0.2">
      <c r="A162" t="s">
        <v>2554</v>
      </c>
      <c r="B162" t="str">
        <f t="shared" ref="B162" si="177">MID(A162, FIND("amazon.com/", A162) + LEN("amazon.com/"), LEN(A162) - FIND("amazon.com/", A162) - LEN("amazon.com/")-1)</f>
        <v>Paulas-Choice-SKIN-PERFECTING-Exfoliant-Facial-Blackheads</v>
      </c>
      <c r="E162" t="str">
        <f t="shared" ref="E162:E163" si="178">J162</f>
        <v>&lt;/div&gt;</v>
      </c>
      <c r="J162" t="s">
        <v>111</v>
      </c>
      <c r="N162" t="str">
        <f t="shared" si="174"/>
        <v>Paulas-Choice-SKIN-PERFECTING-Exfoliant-Facial-Blackheads</v>
      </c>
      <c r="O162" t="s">
        <v>2731</v>
      </c>
      <c r="P162" t="str">
        <f>O162</f>
        <v xml:space="preserve">    "customerReviews": "&lt;img src=\"https://c.media-amazon.com/images/S/amazon-avatars-global/default.png\"/&gt;Audrey S.5.0 out of 5 stars\n\n\n\n\n\n\n\n  \n  \n    If you actually understand how to use it, it's amazing.\n  \nReviewed in the United States on January 9, 2020Style: Full Size - 4 Fl OzVerified Purchase\n\n\n\n\n\n\n\n  \n  \n    My skin type:- Very Dry, easily dehydrated- Oily nose- Prone to stubborn acne and closed comedones- Redness on chin and cheeks (not rosacea)I already use a nightly Tretinoin cream (.04% concentration) to help with my acne and premature signs of aging but decided with my derm that incorporating a BHA would be a good idea to help with my seriously stubborn closed comedones and some irritating textural issues. It was between this and the Cerave SA lotion and I ultimately decided on this due to the higher concentration of salicylic acid.It's moisturizing, and feels sticky for the first 5-10 minutes after application but seems to sinks in to something of a satin finish on me and I can no longer feel it on my skin. You just have to be a little patient. My skin feels well hydrated and plump after it settles and looks really smooth and my pores aren't as obvious. It sits just fine under makeup for me but I'm not a new user to chemical exfoliants so I don't have lots of dead skin pilling up or sloughing off when I use it, my skin is, for the most part, already very smooth outside the acne and CCs. Occasionally I'll apply it further down my neck/decolletage than usual and WOW do I old skin just ball up and peel right away - it's so gross but also satisfying. So those that don't exfoliate often or are new to BHA/AHAs will likely have issues with foundation until their skin adjusts (but it will adjust). My advice in those cases is to either use this at night for the first few weeks or just accept going barefaced for a little while if you can.I'd strongly suggest not applying this product over anything that you feel does not dry down fully, the times I've attempted to use it after serums or heavier products it takes forever to sink in and sometimes never fully does. I save all my serums and essences for after this has absorbed and it's far easier to work with it as a result. My steps go like this most days: ACWell Licorice toner --- PC 2% BHA --- 10% Niacinamide serum --- TO Matryxil serum --- Secret Key Black Snail cream or Syn-ake cream w/ 3 drops Stratia Fortify oil --- Sunscreen.It works fairly quickly IMO, on my neck where I typically don't apply my Tret at night I noticed the peeling and balling of dead skin on day one and on my face where I have a patch of really awful CCs I noticed them getting smaller and smoother by around day 3-4. I'm going on about 8 days now and they're barely visible unless I'm right up in the mirror and feel as if they're almost gone when I touch my fingers to that area. I do have some slight peeling of the skin around my mouth and nose but it's not terrible (likely because I already exfoliate the heck out of my skin with the tret).Some tips and things keep in mind:1)DO NOT RINSE IT OFF. I don't understand some of the top reviews advising people to do that, it says on the bottle not to rinse and nearly all chemical exfoliators are meant to be left on until the next cleansing specifically so they can do their job. If you rinse it off you're either going to prevent it from properly exfoliating or end up irritating the hell out of your skin. If you have oily skin and feel this might be heavy on you than you can probably just use this on bare skin and  then sunscreen if you use in the AM or a lightweight lotion/cream and be done with it, but you need to leave it on your skin.2)You have got to use sunscreen while you're using this product! Any BHA or AHA exfoliant causes increased sun sensitivity and you have to address that in your routine. You should already use sunscreen daily but it becomes a must when you incorporate a chemical exfoliator or you risk sun damage.3)Less is more! Don't slop this on your face or soak a cotton pad in it, a little goes a long way and you'll be kicking yourself if you apply way too much and have to wait 20+ minutes for it to sink in. Use a shake or two and add more if needed but go easy.4)Expect some irritation initially. Chemical exfoliants can be harsh and rough even on sturdy skin and you have to give yourself time to adjust. Over-exfoliation is a possibility but sometimes just introducing a BHA or AHA into your routine can cause some sensitivity. Don't panic and just be gentle to your skin. Use ceramides (like Cerave Skin Renewing cream) or fatty oils to soothe your face if needed and try to stay away from any harsh products or acids like Vitamin C right after applying this to avoid really burning your face.\n  \nRead more\n  7,704 people found this helpful\n    \n          \n              \n                  Helpful\n              \n          \n      Sending feedback...Thank you for your feedback.Sorry, we failed to record your vote. Please try again\n        Report\n  &lt;img src=\"https://c.media-amazon.com/images/S/amazon-avatars-global/default.png\"/&gt;SweetHeart235.0 out of 5 stars\n\n\n\n\n\n\n\n  \n  \n    WOC FRIENDLY. GREAT FOR DARK SKIN TONES\n  \nReviewed in the United States on September 8, 2024Style: Travel Size - 1 Fl OzVerified Purchase\n\n\n\n\n\n\n\n  \n  \n    I’m writing this review, after going through the entire bottle. Consistency is key when it comes to skincare, and to see the benefits of this product is no different. I’ve been using this for about one month now, one time a day about 4 to 5 times a week. And I must say my skin has never been any trouble, however, I do like the extra glow and smoothness this product has brought out in my skin. I apply this after using my facial cleanser, and I wake up with such a glow. Despite the bottle being small, it last me just under a month, but I did only use this once a day. I’m currently on my second bottle, and we continue to purchase. Because I truly see a difference in the smoothness, brightness An overall appearance of my skin. I have semi sensitive skin, and have had no issues with this product. I am of a deeper Melanated complexion (think lupita) and truly would recommend. A must have staple in my skin care routine.ProsA little goes a long wayImproves that appearance of skinBrightens skin complexionAdds a glow to skinSmooths any imperfectionsNon greasyCons:A little expensive for the amount\n  \nRead more\n  8 people found this helpful\n    \n          \n              \n                  Helpful\n              \n          \n      Sending feedback...Thank you for your feedback.Sorry, we failed to record your vote. Please try again\n        Report\n  &lt;img src=\"https://c.media-amazon.com/images/S/amazon-avatars-global/default.png\"/&gt;Just my opinion5.0 out of 5 stars\n\n\n\n\n\n\n\n  \n  \n    Effective exfoliator\n  \nReviewed in the United States on August 29, 2024Style: Full Size - 4 Fl OzVerified Purchase\n\n\n\n\n\n\n\n  \n  \n    I like this exfoliator.  It is not too strong and does not give me a bad reaction.  It is tightening my pores and smoothing my skin.  I think it is making my face look younger (I’m 50).I recently lost 80 pounds and that released some fat on my face, causing crepey skin, fine lines, and sagging skin.  I haven’t used this product for long but it has shrunk my pores for sure.  I can only wear it in the morning because I wear a Cpap at night and the oil would negatively affect the mask.  I wish I could wear this product to sleep too.  I even wish it had stronger active ingredients.During the day, my skin does not appear to sag as much and my fine lines are not as visible but after I wash my face at night, the sagging and fine lines come back.  I’m hoping that the more I use it that the sagging and fine lines will improve even after I wash the product off my face.Overall, my skin feels smoother and my pores have shrunk.  I have not gotten any blemishes.  My fine lines and sagging skin are less noticeable during the day.  I think this product is worth the money so far and I’m adding it to my skincare regimen.\n  \nRead more\n  11 people found this helpful\n    \n          \n              \n                  Helpful\n              \n          \n      Sending feedback...Thank you for your feedback.Sorry, we failed to record your vote. Please try again\n        Report\n  &lt;img src=\"https://c.media-amazon.com/images/S/amazon-avatars-global/default.png\"/&gt;Kylie Bishop4.0 out of 5 stars\n\n\n\n\n\n\n\n  \n  \n    Loving the feeling of skin!!!\n  \nReviewed in the United States on August 28, 2024Style: Full Size - 4 Fl OzVerified Purchase\n\n\n\n\n\n\n\n  \n  \n    I have been using this product for a few weeks now, and I am sold! Will definitely repurchase when I run out. My skin has been feeling much tighter and softer. Only reason I gave it 4/5 stars because I don’t love the smell. It doesn’t stink, just doesn’t smell super clean if that makes sense. However, the smell isn’t bad enough for me to not use it. I started using once a day because I didn’t know how my skin would react but now I use it twice a day! Love this stuff.\n  \nRead more\n  5 people found this helpful\n    \n          \n              \n                  Helpful\n              \n          \n      Sending feedback...Thank you for your feedback.Sorry, we failed to record your vote. Please try again\n        Report\n  &lt;img src=\"https://c.media-amazon.com/images/S/amazon-avatars-global/697a99e9-c571-4eb4-bd7f-79c174605d68._CR62%2C0%2C375%2C375_SX460_.jpg\"/&gt;Meg5.0 out of 5 stars\n\n\n\n\n\n\n\n  \n  \n    Completely changed my skin\n  \nReviewed in the United States on September 4, 2024Style: Full Size - 4 Fl OzVerified Purchase\n\n\n\n\n\n\n\n  \n  \n    I don’t know how I stumbled upon this product, but I’m so glad I did. I have struggled with enlarged pores and combination skin for years. And usually by midday, my skin would feel greasy and look shiny. Now I use this fresh out of the shower and wait 5 to 10 minutes for it to dry. My skin feels so soft and tighter. My pores looks so much smaller. My blackheads are almost nonexistent. I barely need any make up at all. Then at night after my cleansing routine, I put it on again. I will never not be without this product. It is a game changer for sure. The longer I use it the more I like it. Don’t use it for a couple days and think it’s because it’s not. I think I’ve been using it for over a month and I never want to be without it. Bonus, it got a very high score on Yuka, which is an app to check the health and safety of skin care products and foods. Nothing bad in this!\n  \nRead more\n  11 people found this helpful\n    \n          \n              \n                  Helpful\n              \n          \n      Sending feedback...Thank you for your feedback.Sorry, we failed to record your vote. Please try again\n        Report",</v>
      </c>
    </row>
    <row r="163" spans="1:16" x14ac:dyDescent="0.2">
      <c r="A163" t="s">
        <v>2555</v>
      </c>
      <c r="E163" t="str">
        <f t="shared" si="178"/>
        <v>&lt;/a&gt;</v>
      </c>
      <c r="J163" t="s">
        <v>112</v>
      </c>
      <c r="N163" t="str">
        <f t="shared" ref="N163" si="179">MID(A163, FIND("https://", A163), LEN(A163) - FIND("https://", A163) - 1)</f>
        <v>https://www.amazon.com/Paulas-Choice-SKIN-PERFECTING-Exfoliant-Facial-Blackheads/dp/B00949CTQQ/ref=zg_bs_g_beauty_d_sccl_20/133-8364463-3604600?psc=</v>
      </c>
      <c r="O163" t="s">
        <v>2732</v>
      </c>
      <c r="P163" t="str">
        <f>MID(O163, FIND("https://", O163), LEN(O163) - FIND("https://", O163) )</f>
        <v>https://www.amazon.com/Paulas-Choice-SKIN-PERFECTING-Exfoliant-Facial-Blackheads/dp/B00949CTQQ?psc=&amp;linkCode=ll1&amp;tag=dividy-20&amp;linkId=a43b9853cf20c4400f5c5c4b2f45506b&amp;language=en_US&amp;ref_=as_li_ss_tl</v>
      </c>
    </row>
    <row r="164" spans="1:16" x14ac:dyDescent="0.2">
      <c r="A164" t="s">
        <v>136</v>
      </c>
      <c r="O164" t="s">
        <v>162</v>
      </c>
    </row>
    <row r="165" spans="1:16" x14ac:dyDescent="0.2">
      <c r="A165" t="s">
        <v>135</v>
      </c>
      <c r="E165" t="str">
        <f t="shared" ref="E165" si="180">J165&amp;$B$37&amp;B168&amp;K165</f>
        <v>&lt;a href="/Beauty_and_Personal_Care1/CeraVe-Moisturizing-Cream-Daily-Moisturizer"&gt;&lt;div class="product-card"&gt;</v>
      </c>
      <c r="J165" t="s">
        <v>146</v>
      </c>
      <c r="K165" t="s">
        <v>145</v>
      </c>
      <c r="O165" s="7"/>
    </row>
    <row r="166" spans="1:16" x14ac:dyDescent="0.2">
      <c r="A166" t="s">
        <v>2556</v>
      </c>
      <c r="B166" t="str">
        <f t="shared" ref="B166" si="181">MID(A166, FIND("https://", A166), IFERROR(FIND(".jpg", A166), FIND(".png", A166)) - FIND("https://", A166) + 4)</f>
        <v>https://c.media-amazon.com/images/I/61EidjXUBrL._AC_UL600_SR600,400_.jpg</v>
      </c>
      <c r="E166" t="str">
        <f t="shared" ref="E166" si="182">J166&amp;B166&amp;K166&amp;B167&amp;L166</f>
        <v>&lt;img src="https://c.media-amazon.com/images/I/61EidjXUBrL._AC_UL600_SR600,400_.jpg" alt="CeraVe Moisturizing Cream | Body and Face Moisturizer for Dry Skin | Body Cream with Hyaluronic Acid and Ceramides | Daily Moisturizer | Oil-Free | Fragrance Free | Non-Comedogenic | 19 Ounce" class="product-image"&gt;</v>
      </c>
      <c r="J166" t="s">
        <v>140</v>
      </c>
      <c r="K166" t="s">
        <v>141</v>
      </c>
      <c r="L166" t="s">
        <v>142</v>
      </c>
      <c r="N166" t="str">
        <f t="shared" ref="N166:N168" si="183">B166</f>
        <v>https://c.media-amazon.com/images/I/61EidjXUBrL._AC_UL600_SR600,400_.jpg</v>
      </c>
      <c r="O166" t="s">
        <v>341</v>
      </c>
    </row>
    <row r="167" spans="1:16" x14ac:dyDescent="0.2">
      <c r="A167" t="s">
        <v>2557</v>
      </c>
      <c r="B167" t="str">
        <f t="shared" ref="B167" si="184">MID(A167, FIND("""", A167, FIND("name"":", A167)) + 4, LEN(A167) - FIND("""", A167, FIND("name"":", A167)) - 5)</f>
        <v>CeraVe Moisturizing Cream | Body and Face Moisturizer for Dry Skin | Body Cream with Hyaluronic Acid and Ceramides | Daily Moisturizer | Oil-Free | Fragrance Free | Non-Comedogenic | 19 Ounce</v>
      </c>
      <c r="E167" t="str">
        <f t="shared" ref="E167" si="185">J167&amp;B167&amp;K167</f>
        <v>&lt;h3 class="product-title"&gt;CeraVe Moisturizing Cream | Body and Face Moisturizer for Dry Skin | Body Cream with Hyaluronic Acid and Ceramides | Daily Moisturizer | Oil-Free | Fragrance Free | Non-Comedogenic | 19 Ounce&lt;/h3&gt;</v>
      </c>
      <c r="J167" t="s">
        <v>144</v>
      </c>
      <c r="K167" t="s">
        <v>143</v>
      </c>
      <c r="N167" t="str">
        <f t="shared" si="183"/>
        <v>CeraVe Moisturizing Cream | Body and Face Moisturizer for Dry Skin | Body Cream with Hyaluronic Acid and Ceramides | Daily Moisturizer | Oil-Free | Fragrance Free | Non-Comedogenic | 19 Ounce</v>
      </c>
      <c r="O167" t="s">
        <v>2733</v>
      </c>
      <c r="P167" t="str">
        <f>O167</f>
        <v xml:space="preserve">    "productDetails": "About this item                   [ HYALURONIC ACID MOISTURIZER ] With hyaluronic acid, ceramides and MVE technology for 24 hour hydration. Rich, velvety texture that leaves skin feeling smooth, it is absorbed quickly for softened skin without greasy, sticky, feel.     [ MOISTURIZER FOR DRY SKIN ] A deficiency of ceramides in skin can often be associated with dry skin, which can feel itchy and look flaky. CeraVe Moisturizing Cream is formulated with three essential ceramides &amp; hyaluronic acid.     [ GENTLE DAILY MOISTURIZER ] For face and body or can be used as a hand cream for dry skin relief. Holds National Eczema Association (NEA) Seal of Acceptance. Fragrance free, paraben free, allergy-tested, and non-comedogenic.     [ 3 ESSENTIAL CERAMIDES ] Ceramides are found naturally in the skin and make up 50% of the lipids in the skin barrier. All CeraVe products are formulated with three essential ceramides (1, 3, 6-II) to help maintain the skin’s natural barrier.     [ DEVELOPED WITH DERMATOLOGISTS ] CeraVe Skincare is developed with dermatologists and has products suitable for dry skin, sensitive skin, oily skin, acne-prone, and more.       \n                            ›  See more product details",</v>
      </c>
    </row>
    <row r="168" spans="1:16" x14ac:dyDescent="0.2">
      <c r="A168" t="s">
        <v>2558</v>
      </c>
      <c r="B168" t="str">
        <f t="shared" ref="B168" si="186">MID(A168, FIND("amazon.com/", A168) + LEN("amazon.com/"), LEN(A168) - FIND("amazon.com/", A168) - LEN("amazon.com/")-1)</f>
        <v>CeraVe-Moisturizing-Cream-Daily-Moisturizer</v>
      </c>
      <c r="E168" t="str">
        <f t="shared" ref="E168:E169" si="187">J168</f>
        <v>&lt;/div&gt;</v>
      </c>
      <c r="J168" t="s">
        <v>111</v>
      </c>
      <c r="N168" t="str">
        <f t="shared" si="183"/>
        <v>CeraVe-Moisturizing-Cream-Daily-Moisturizer</v>
      </c>
      <c r="O168" t="s">
        <v>2734</v>
      </c>
      <c r="P168" t="str">
        <f>O168</f>
        <v xml:space="preserve">    "customerReviews": "&lt;img src=\"https://c.media-amazon.com/images/S/amazon-avatars-global/default.png\"/&gt;594 Tuff5.0 out of 5 stars\n\n\n\n\n\n\n\n  \n  \n    Excellent creamy lotion.\n  \nReviewed in the United States on July 25, 2024Size: Cream w/ Pump + CleanserVerified Purchase\n\n\n\n\n\n\n\n  \n  \n    During the summer, when we are outside a lot, my skin gets really dry. I was looking for a really good lotion/cream to help with this common issue. I have used CeraVe products, for my face, for as long as I could remember. It didn’t occur to me that they would have a product that would be a whole body lotion.And since I could use this container up in a week, if I wasn’t careful, I decided that only the driest, most important, parts of my body would get the CeraVe cream. This stuff is fantastic and I love it! It works very well, especially on my feet and my legs. That’s where I use this fabulous cream the most. I really knew how valuable it was after I went paddle boarding last week. I really had some dry skin after being in the sun, and water, all day. It was a physically taxing day on my body for sure. After my shower, I used a normal layer of cream and it was very nourishing, and brought my healthy skin back. I was still noticing the effect it had on my legs a few days later when I was in the shower, and could still feel the cream still on my legs. And that was from one use.This CeraVe cream, with the pump top, will be a definite part of my skin regimen from this point forward. I even carry it in my swim bag. I would like to get another jar so that I could keep this one on my dresser, where I keep all of my lotions, creams, and makeups. I’m very happy with this “tub of cream” because it really takes care of some seriously dry skin, as well as making my legs look extra smooth when I put this cream on them. Love it.\n  \nRead more\n  30 people found this helpful\n    \n          \n              \n                  Helpful\n              \n          \n      Sending feedback...Thank you for your feedback.Sorry, we failed to record your vote. Please try again\n        Report\n  &lt;img src=\"https://c.media-amazon.com/images/S/amazon-avatars-global/6e942405-086d-48ba-813a-872066472f34._CR0%2C32%2C269%2C269_UX460_.jpg\"/&gt;Sam5.0 out of 5 stars\n\n\n\n\n\n\n\n  \n  \n    Works well for healing sunburn\n  \nReviewed in the United States on September 4, 2024Size: 1.19 Pound (Pack of 1)Verified Purchase\n\n\n\n\n\n\n\n  \n  \n    I did not buy this to heal sunburn but I needed a good quality lotion to help my skin retain moisture and ended up trying this (I already had it prior to the sunburn). This worked so well as a healing lotion.Just using this day to day keeps my skin hydrated and has minimal smell. It absorbs into the skin quickly.\n  \nRead more\n  \n    \n          \n              \n                  Helpful\n              \n          \n      Sending feedback...Thank you for your feedback.Sorry, we failed to record your vote. Please try again\n        Report\n  &lt;img src=\"https://c.media-amazon.com/images/S/amazon-avatars-global/eed12bbf-85e7-40fe-9767-7760d94ba7ed._CR0%2C0%2C333%2C333_UX460_.jpg\"/&gt;nancy k. O'Kelly5.0 out of 5 stars\n\n\n\n\n\n\n\n  \n  \n    It's worth the money\n  \nReviewed in the United States on August 14, 2024Size: 1.19 Pound (Pack of 1)Verified Purchase\n\n\n\n\n\n\n\n  \n  \n    Cerave  is the best product I have used in my 69 years.  It smoothes the skin and stays moist but not greasy for hours.  I save the containers with pumps because they don't always have them. It's inconvenient  but once again, the quality is worth it.\n  \nRead more\n  14 people found this helpful\n    \n          \n              \n                  Helpful\n              \n          \n      Sending feedback...Thank you for your feedback.Sorry, we failed to record your vote. Please try again\n        Report\n  &lt;img src=\"https://c.media-amazon.com/images/S/amazon-avatars-global/default.png\"/&gt;Ladiibbug5.0 out of 5 stars\n\n\n\n\n\n\n\n  \n  \n    Deep moisturizing, absorbs very quicklynon- greasy\n  \nReviewed in the United States on September 8, 2024Size: 1.19 Pound (Pack of 1)Verified Purchase\n\n\n\n\n\n\n\n  \n  \n    So glad I came \"home\" to Cerve products.  My dry, itchy, aging skin LOVES the high quality of Cerve.  So worth paying a bit more. Luscious &amp; creamy, but soaks in immediately.  Non greasy, doesn't \"sit on top of your skin\".  My skin loves this!!\n  \nRead more\n  \n    \n          \n              \n                  Helpful\n              \n          \n      Sending feedback...Thank you for your feedback.Sorry, we failed to record your vote. Please try again\n        Report\n  &lt;img src=\"https://c.media-amazon.com/images/S/amazon-avatars-global/default.png\"/&gt;Diana Yudina4.0 out of 5 stars\n\n\n\n\n\n\n\n  \n  \n    Moisturizes super well but packaging is terrible\n  \nReviewed in the United States on September 1, 2024Size: 1.19 Pound (Pack of 1)Verified Purchase\n\n\n\n\n\n\n\n  \n  \n    I think this moisturizer works really well. It keeps my skin smooth and hydrated for hours. No irritation, no fragrance, very good for sensitive skin. I think the MVE technology seems to actually work.A bit expensive.Terrible packaging though. This comes WITHOUT a safety seal so you don't know if someone had already stuck their fingers in it. Also, it had exploded all over the Amazon box and got the cream over my other items that were in the same package.\n  \nRead more\n  9 people found this helpful\n    \n          \n              \n                  Helpful\n              \n          \n      Sending feedback...Thank you for your feedback.Sorry, we failed to record your vote. Please try again\n        Report\n  &lt;img src=\"https://c.media-amazon.com/images/S/amazon-avatars-global/default.png\"/&gt;Chi Hoang5.0 out of 5 stars\n\n\n\n\n\n\n\n  \n  \n    Best Moisturizer for Dry Skin!\n  \nReviewed in the United States on September 6, 2024Size: 1.19 Pound (Pack of 1)Verified Purchase\n\n\n\n\n\n\n\n  \n  \n    I use this cream daily on my hands and face, especially during the colder months when my skin gets extra dry. Thanks to the hyaluronic acid and ceramides, it provides long-lasting hydration, and my skin feels softer and smoother throughout the day. It’s also gentle enough for sensitive skin and has helped soothe dry patches on my elbows and knees.Overall, it’s a reliable, dermatologist-recommended product that’s perfect for anyone with dry or sensitive skin. Highly recommended!\n  \nRead more\n  One person found this helpful\n    \n          \n              \n                  Helpful\n              \n          \n      Sending feedback...Thank you for your feedback.Sorry, we failed to record your vote. Please try again\n        Report\n  &lt;img src=\"https://c.media-amazon.com/images/S/amazon-avatars-global/f25ac3ea-b704-45ed-b2d5-b5b7108da993._CR0%2C0%2C375%2C375_UX460_.jpg\"/&gt;AmyJeeps5.0 out of 5 stars\n\n\n\n\n\n\n\n  \n  \n    The ultimate moisturizer for sensitive skin!\n  \nReviewed in the United States on August 20, 2024Size: 1.19 Pound (Pack of 1)Verified Purchase\n\n\n\n\n\n\n\n  \n  \n    CeraVe Moisturizing Cream has quickly become a staple in my skincare routine. Developed with dermatologists, this cream provides 24-hour hydration while helping to restore the skin's protective barrier. I love that it contains three essential ceramides and hyaluronic acid, which work together to keep my skin soft, smooth, and well-hydrated.The formula is rich and non-greasy, which makes it perfect for both face and body use. It absorbs quickly, so I never have to worry about it feeling heavy or sticky on my skin. Plus, it’s non-comedogenic, fragrance-free, oil-free, and hypoallergenic—making it ideal for my sensitive skin. I’ve had no irritation or breakouts since using this cream, which is a huge relief.One of the standout features of this moisturizer is the patented MVE Technology, which continuously releases moisturizing ingredients throughout the day and night. This means my skin stays hydrated and protected for a full 24 hours, which is especially important during harsh weather conditions.Overall, CeraVe Moisturizing Cream is a game-changer for anyone with sensitive skin or looking for a reliable, long-lasting moisturizer. It’s gentle, effective, and has quickly become a must-have in my skincare arsenal. Highly recommend!\n  \nRead more\n  12 people found this helpful\n    \n          \n              \n                  Helpful\n              \n          \n      Sending feedback...Thank you for your feedback.Sorry, we failed to record your vote. Please try again\n        Report\n  &lt;img src=\"https://c.media-amazon.com/images/S/amazon-avatars-global/default.png\"/&gt;BigDaddy0509705.0 out of 5 stars\n\n\n\n\n\n\n\n  \n  \n    Great moisturizer\n  \nReviewed in the United States on September 2, 2024Size: 1.19 Pound (Pack of 1)Verified Purchase\n\n\n\n\n\n\n\n  \n  \n    I have dry skin because I never moisturize. My elbows are red and cracked. I decided to purchase CeraVe Moisturizing Cream and have been applying it morning and evening for the last two weeks.It has been working great! The skin on my elbows is so much nicer now, not as dry as it was before and the cracking is going away.I will continue to purchase CeraVe Moisturizing Cream for now on.\n  \nRead more\n  One person found this helpful\n    \n          \n              \n                  Helpful\n              \n          \n      Sending feedback...Thank you for your feedback.Sorry, we failed to record your vote. Please try again\n        Report",</v>
      </c>
    </row>
    <row r="169" spans="1:16" x14ac:dyDescent="0.2">
      <c r="A169" t="s">
        <v>2559</v>
      </c>
      <c r="E169" t="str">
        <f t="shared" si="187"/>
        <v>&lt;/a&gt;</v>
      </c>
      <c r="J169" t="s">
        <v>112</v>
      </c>
      <c r="N169" t="str">
        <f t="shared" ref="N169" si="188">MID(A169, FIND("https://", A169), LEN(A169) - FIND("https://", A169) - 1)</f>
        <v>https://www.amazon.com/CeraVe-Moisturizing-Cream-Daily-Moisturizer/dp/B00TTD9BRC/ref=zg_bs_g_beauty_d_sccl_21/133-8364463-3604600?psc=</v>
      </c>
      <c r="O169" t="s">
        <v>2735</v>
      </c>
      <c r="P169" t="str">
        <f>MID(O169, FIND("https://", O169), LEN(O169) - FIND("https://", O169) )</f>
        <v>https://www.amazon.com/CeraVe-Moisturizing-Cream-Daily-Moisturizer/dp/B00TTD9BRC?psc=&amp;linkCode=ll1&amp;tag=dividy-20&amp;linkId=07d1c5619abdac6a9ece7fd8b9024699&amp;language=en_US&amp;ref_=as_li_ss_tl</v>
      </c>
    </row>
    <row r="170" spans="1:16" x14ac:dyDescent="0.2">
      <c r="A170" t="s">
        <v>136</v>
      </c>
      <c r="O170" t="s">
        <v>162</v>
      </c>
    </row>
    <row r="171" spans="1:16" x14ac:dyDescent="0.2">
      <c r="A171" t="s">
        <v>135</v>
      </c>
      <c r="E171" t="str">
        <f t="shared" ref="E171" si="189">J171&amp;$B$37&amp;B174&amp;K171</f>
        <v>&lt;a href="/Beauty_and_Personal_Care1/Beetles-Gel-Polish-White-Manicure"&gt;&lt;div class="product-card"&gt;</v>
      </c>
      <c r="J171" t="s">
        <v>146</v>
      </c>
      <c r="K171" t="s">
        <v>145</v>
      </c>
      <c r="O171" s="7"/>
    </row>
    <row r="172" spans="1:16" x14ac:dyDescent="0.2">
      <c r="A172" t="s">
        <v>2560</v>
      </c>
      <c r="B172" t="str">
        <f t="shared" ref="B172" si="190">MID(A172, FIND("https://", A172), IFERROR(FIND(".jpg", A172), FIND(".png", A172)) - FIND("https://", A172) + 4)</f>
        <v>https://c.media-amazon.com/images/I/61GWkmDMbQL._AC_UL600_SR600,400_.jpg</v>
      </c>
      <c r="E172" t="str">
        <f t="shared" ref="E172" si="191">J172&amp;B172&amp;K172&amp;B173&amp;L172</f>
        <v>&lt;img src="https://c.media-amazon.com/images/I/61GWkmDMbQL._AC_UL600_SR600,400_.jpg" alt="Beetles Gel Nail Polish, 1 Pcs 15ml White Color Soak Off Gel Polish Nail Art Manicure Salon DIY Gel Nail Design Decoration at Home Nail Lamp Needed Nails Manicure Kit Gift" class="product-image"&gt;</v>
      </c>
      <c r="J172" t="s">
        <v>140</v>
      </c>
      <c r="K172" t="s">
        <v>141</v>
      </c>
      <c r="L172" t="s">
        <v>142</v>
      </c>
      <c r="N172" t="str">
        <f t="shared" ref="N172:N174" si="192">B172</f>
        <v>https://c.media-amazon.com/images/I/61GWkmDMbQL._AC_UL600_SR600,400_.jpg</v>
      </c>
      <c r="O172" t="s">
        <v>341</v>
      </c>
    </row>
    <row r="173" spans="1:16" x14ac:dyDescent="0.2">
      <c r="A173" t="s">
        <v>2561</v>
      </c>
      <c r="B173" t="str">
        <f t="shared" ref="B173" si="193">MID(A173, FIND("""", A173, FIND("name"":", A173)) + 4, LEN(A173) - FIND("""", A173, FIND("name"":", A173)) - 5)</f>
        <v>Beetles Gel Nail Polish, 1 Pcs 15ml White Color Soak Off Gel Polish Nail Art Manicure Salon DIY Gel Nail Design Decoration at Home Nail Lamp Needed Nails Manicure Kit Gift</v>
      </c>
      <c r="E173" t="str">
        <f t="shared" ref="E173" si="194">J173&amp;B173&amp;K173</f>
        <v>&lt;h3 class="product-title"&gt;Beetles Gel Nail Polish, 1 Pcs 15ml White Color Soak Off Gel Polish Nail Art Manicure Salon DIY Gel Nail Design Decoration at Home Nail Lamp Needed Nails Manicure Kit Gift&lt;/h3&gt;</v>
      </c>
      <c r="J173" t="s">
        <v>144</v>
      </c>
      <c r="K173" t="s">
        <v>143</v>
      </c>
      <c r="N173" t="str">
        <f t="shared" si="192"/>
        <v>Beetles Gel Nail Polish, 1 Pcs 15ml White Color Soak Off Gel Polish Nail Art Manicure Salon DIY Gel Nail Design Decoration at Home Nail Lamp Needed Nails Manicure Kit Gift</v>
      </c>
      <c r="O173" t="s">
        <v>2736</v>
      </c>
      <c r="P173" t="str">
        <f>O173</f>
        <v xml:space="preserve">    "productDetails": "About this item                   All Season Gel Polish Set: (UV Lamp Needed) Long-lasting for 28+ days with a perfect shine. White holiday gel polish set is an ESSENTIAL for everyone! Color Number is: 219.     Healthy: 10 Toxin-Free Ingredients make it healthy and low odor.     Easy Application and Good Tenacity. With proper application, it lasts at least 3 weeks. This item is UV gel. It is still sticky after curing. It must be used with a base coat and top coat! This item does not include base &amp; top coat, which needs to be purchased separately.     Speed Curing with LED Nail Lamp: The gel nail polish kit needs to be cured under an LED light. Base and Top coat are required. Average time for LED light curing is 90-120 secs.     WARNING: May produce an allergic reaction by skin contact. Read directions for use carefully. For professional use only. Only used for nails. Avoid contact with eyes, mouth, and skin. Rinse them immediately should the product come into contact with them. If there is any incident, contact the doctor immediately. Stop using the product if redness and itching develop. If symptoms persist, consult a doctor. Keep out of the reach of children.       \n                            ›  See more product details",</v>
      </c>
    </row>
    <row r="174" spans="1:16" x14ac:dyDescent="0.2">
      <c r="A174" t="s">
        <v>2562</v>
      </c>
      <c r="B174" t="str">
        <f t="shared" ref="B174" si="195">MID(A174, FIND("amazon.com/", A174) + LEN("amazon.com/"), LEN(A174) - FIND("amazon.com/", A174) - LEN("amazon.com/")-1)</f>
        <v>Beetles-Gel-Polish-White-Manicure</v>
      </c>
      <c r="E174" t="str">
        <f t="shared" ref="E174:E175" si="196">J174</f>
        <v>&lt;/div&gt;</v>
      </c>
      <c r="J174" t="s">
        <v>111</v>
      </c>
      <c r="N174" t="str">
        <f t="shared" si="192"/>
        <v>Beetles-Gel-Polish-White-Manicure</v>
      </c>
      <c r="O174" t="s">
        <v>2737</v>
      </c>
      <c r="P174" t="str">
        <f>O174</f>
        <v xml:space="preserve">    "customerReviews": "&lt;img src=\"https://c.media-amazon.com/images/S/amazon-avatars-global/1a40667f-1e61-48db-bfcc-ff7312cf2338._CR0%2C0%2C374%2C374_UX460_.jpg\"/&gt;sherritha5.0 out of 5 stars\n\n\n\n\n\n\n\n  \n  \n    Love this color overall\n  \nReviewed in the United States on July 6, 2023Color: D-Light Cecilia SageSize: 0.5 Fl Oz (Pack of 1)Verified Purchase\n\n\n\n\n\n\n\n  \n  \n    I recently had the opportunity to try out the Beetles Gel Nail Polish in the shade \"Cecilia Sage Green,\" and I must say, it left a lasting impression. This gel polish claims to offer a salon-quality manicure at home, and I was curious to put it to the test.Firstly, I want to address a negative review I came across during my research. One user on Amazon mentioned that the white polish from the brand chipped off within a day or two. However, it's important to note that this review specifically refers to a different color and not the Cecilia Sage Green shade that I tried. Individual experiences can vary, and it's possible that this particular user encountered issues with that specific polish.Moving on to my personal experience with the Cecilia Sage Green Gel Polish, I found it to be impressive. The application process was straightforward and hassle-free. Following the recommended steps, I applied a thin layer of the gel base coat on clean, dry nails and cured it for 90 seconds under an LED light. Next, I applied two thin coats of the Cecilia Sage Green color, curing each coat for 90 seconds as well. Finally, I applied the gel top coat and cured it for 90 to 120 seconds.The formula of the gel polish was slightly thicker compared to regular nail polish, but it was easy to work with. The brush provided precise application, and I found that a little product went a long way. One thing to note is that curing the nails may cause a short heat spike, especially if too much product is applied, but this is a common occurrence with gel polishes .The end result was truly impressive. The Cecilia Sage Green Gel Polish provided a smooth and shiny finish to my nails, giving them a strong and durable appearance. I was particularly pleased with how long the manicure lasted. I didn't experience any significant chipping or wear and tear until around day eight of wear. This longevity exceeded my expectations, and it was comparable to the durability of salon gel manicures.Beetles Gel Nail Polish has gained a positive reputation in the market, and it's not surprising considering its affordable price point and high-quality performance. The brand offers a wide range of gel polish colors, allowing users to quickly build up their collection at a reasonable cost. Additionally, Beetles provides options to purchase nail tips and nail art tools, adding an element of creativity to your at-home manicures.In conclusion, based on my personal experience, I highly recommend the Beetles Gel Nail Polish in the Cecilia Sage Green shade. It delivers a salon-quality gel manicure at a fraction of the cost, and the longevity of the polish is impressive. If you're looking for a high-performance gel polish that offers long-lasting wear and a beautiful finish, the Beetles Gel Nail Polish is definitely worth considering.\n  \nRead more\n  53 people found this helpful\n    \n          \n              \n                  Helpful\n              \n          \n      Sending feedback...Thank you for your feedback.Sorry, we failed to record your vote. Please try again\n        Report\n  &lt;img src=\"https://c.media-amazon.com/images/S/amazon-avatars-global/default.png\"/&gt;Aiden munster5.0 out of 5 stars\n\n\n\n\n\n\n\n  \n  \n    Amazing and fast delivery\n  \nReviewed in the United States on September 2, 2024Color: A-6 Colors Autumn LeavesSize: 0.25 Fl Oz (Pack of 6)Verified Purchase\n\n\n\n\n\n\n\n  \n  \n    They came the next day and were well packaged and handled with care. This set comes with a plastic holder although not as good as their bigger packages they're a very flimsy plastic for the 6color sets. The bigger 20+ color sets come with a hard durable plastic holder. Beautiful color and appearance well worth the price, buildable but not sheer or thin, good texture and quality easy to remove if you mess up. Can't recommend this brand enough for someone trying to feel pretty on a budget.\n  \nRead more\n  One person found this helpful\n    \n          \n              \n                  Helpful\n              \n          \n      Sending feedback...Thank you for your feedback.Sorry, we failed to record your vote. Please try again\n        Report\n  &lt;img src=\"https://c.media-amazon.com/images/S/amazon-avatars-global/default.png\"/&gt;Alex Hall5.0 out of 5 stars\n\n\n\n\n\n\n\n  \n  \n    Perfect Shade Matte or Glossy!\n  \nReviewed in the United States on August 31, 2024Color: 0-0-0-EucalyptusSize: 0.5 Fl Oz (Pack of 1)Verified Purchase\n\n\n\n\n\n\n\n  \n  \n    This polish is the perfect shade in matte or glossy especially if you’re not looking for anything too bright or dark! It’s the perfect in between. A great color for summer, spring and fall. It’s just as easy to use as other polishes and has the perfect consistency for applying. This bottle will last a while which is awesome for the price!\n  \nRead more\n  One person found this helpful\n    \n          \n              \n                  Helpful\n              \n          \n      Sending feedback...Thank you for your feedback.Sorry, we failed to record your vote. Please try again\n        Report\n  &lt;img src=\"https://c.media-amazon.com/images/S/amazon-avatars-global/253db224-5374-4788-a512-cd1b61cc7790._CR0%2C28%2C276%2C276_UX460_.jpg\"/&gt;Madison4.0 out of 5 stars\n\n\n\n\n\n\n\n  \n  \n    Colors are Beautiful but hard to work with.\n  \nReviewed in the United States on August 11, 2024Color: 0-0-6-Candy JellySize: 0.25 Fl Oz (Pack of 6)Verified Purchase\n\n\n\n\n\n\n\n  \n  \n    The colors are absolutely beautiful, they work perfectly as is or with a white coat underneath. Although they do look great, application is quite difficult. The formula is very thick and goopy, and applying it in an even coat is difficult. But all in all I would say it is very good, you just have to have a lot of patience.\n  \nRead more\n\n\n\n\n\n\n\n\n\n\n\n \n  \t\t \n\n\n\n\n    \n        \n        \n            \n        \n            \n        \n        \n            \n            \n        \n        \n            \n            \n        \n    \n    \n        \n\n            \n                &lt;img src=\"https://c.media-amazon.com/images/S/amazon-avatars-global/253db224-5374-4788-a512-cd1b61cc7790._CR0%2C28%2C276%2C276_UX460_.jpg\"/&gt;Madison\n            \n\n            4.0 out of 5 stars\n            \n                Colors are Beautiful but hard to work with.\n            \n            \n            \n                \n                    \n                        \n                        \n                            \n                                \n                                \n                                    Reviewed in the United States on August 11, 2024\n                                \n                            \n                        \n                    \n                \n            \n        \n        \n            The colors are absolutely beautiful, they work perfectly as is or with a white coat underneath. Although they do look great, application is quite difficult. The formula is very thick and goopy, and applying it in an even coat is difficult. But all in all I would say it is very good, you just have to have a lot of patience.\n        \n        \n            \n                Images in this review\n            \n            \n                \n                    \n                        \n                    \n                \n            \n        \n    \n        \n    \n\n\n\n\n\n   function toggleSeeAllView() {\n       P.when('A', 'cr-image-popover-controller').execute(function(A, imagePopoverController) {\n          imagePopoverController.toggleSeeAllView(true);\n       });\n   }\n\n\n       &lt;img alt=\"Customer image\" src=\"https://c.media-amazon.com/images/I/71Vn3tdiuIL._SY88.jpg\" height=\"88\" width=\"100%\"/&gt;\n\n        P.when('A', 'cr-image-popover-controller').execute(function(A, imagePopoverController) {\n          A.on(\"a:popover:beforeShow:RD6021R1YX2FO_gallerySection_main\", function(data) {\n            imagePopoverController.initImagePopover(\"RD6021R1YX2FO\", \"[https://c.media-amazon.com/images/I/71Vn3tdiuIL.jpg]\", data);\n          });\n        });\n    \n\n  2 people found this helpful\n    \n          \n              \n                  Helpful\n              \n          \n      Sending feedback...Thank you for your feedback.Sorry, we failed to record your vote. Please try again\n        Report\n  &lt;img src=\"https://c.media-amazon.com/images/S/amazon-avatars-global/b0a34ed6-0c1e-45ca-a064-317ac36d3334._CR0%2C0%2C500%2C500_SX460_.jpg\"/&gt;Andi5.0 out of 5 stars\n\n\n\n\n\n\n\n  \n  \n    Gorgeous! Orange tone\n  \nReviewed in the United States on September 3, 2024Color: Oxblood RedSize: 0.51 Fl Oz (Pack of 1)Verified Purchase\n\n\n\n\n\n\n\n  \n  \n    Love the color, once I swatched it, it wasn’t a true red it was more on the orange tone side.I’ve also tried ‘scarlet red’ by beetles and they are similar in color.Very gorgeous, very bright! Just not a true true red!\n  \nRead more\n  \n    \n          \n              \n                  Helpful\n              \n          \n      Sending feedback...Thank you for your feedback.Sorry, we failed to record your vote. Please try again\n        Report\n  &lt;img src=\"https://c.media-amazon.com/images/S/amazon-avatars-global/ef7c5178-a302-4713-8c50-cf093fea5208._CR0%2C0%2C400%2C400_UX460_.jpg\"/&gt;Ashley5.0 out of 5 stars\n\n\n\n\n\n\n\n  \n  \n    elegant and versatile manicure kit\n  \nReviewed in the United States on August 4, 2024Color: 0-0-0-sandstormSize: 0.25 Fl Oz (Pack of 6)Verified Purchase\n\n\n\n\n\n\n\n  \n  \n    The Beetles Nude Gel Polish Nail Set, featuring the Sandstorm Collection, is an elegant and versatile manicure kit designed for achieving a natural, polished look at home. This set includes six beautiful nude shades—ranging from soft peach to rich brown—that are perfect for creating a range of stylish and understated nail designs.The gel polish is known for its smooth application and long-lasting formula, providing a professional-quality finish with the convenience of DIY at home. Each color in the Sandstorm Collection is carefully selected to complement various skin tones and preferences, making it a great choice for everyday wear or special occasions.\n  \nRead more\n  2 people found this helpful\n    \n          \n              \n                  Helpful\n              \n          \n      Sending feedback...Thank you for your feedback.Sorry, we failed to record your vote. Please try again\n        Report\n  &lt;img src=\"https://c.media-amazon.com/images/S/amazon-avatars-global/default.png\"/&gt;Winnie Mari In AZ5.0 out of 5 stars\n\n\n\n\n\n\n\n  \n  \n    Beetles Polishes Rock\n  \nReviewed in the United States on September 4, 2024Color: B-Cascade GreenSize: 0.5 Fl Oz (Pack of 1)Verified Purchase\n\n\n\n\n\n\n\n  \n  \n    Of all the gel polish brands out there Beetles consistently puts out a great product. I know if I'm buying Beetles it will be good. Great colors, excellent formulas, awesome texture and an outstanding value for the money. This color was no exception. Very pretty and densely pigmented, it goes on well and stays looking great for weeks. Thank you Beetles.\n  \nRead more\n  \n    \n          \n              \n                  Helpful\n              \n          \n      Sending feedback...Thank you for your feedback.Sorry, we failed to record your vote. Please try again\n        Report\n  &lt;img src=\"https://c.media-amazon.com/images/S/amazon-avatars-global/default.png\"/&gt;Scarlett R.4.0 out of 5 stars\n\n\n\n\n\n\n\n  \n  \n    Pretty good\n  \nReviewed in the United States on August 7, 2024Color: 2*15ml Black &amp; WhiteSize: 0.51 Fl Oz (Pack of 2)Verified Purchase\n\n\n\n\n\n\n\n  \n  \n    This polish was over all really good the only problem I had it that it started chipping after about 3 days.\n  \nRead more\n\n\n\n\n\n\n\n\n\n\n\n \n  \t\t \n\n\n\n\n    \n        \n        \n            \n        \n            \n        \n        \n            \n            \n        \n        \n            \n            \n        \n    \n    \n        \n\n            \n                &lt;img src=\"https://c.media-amazon.com/images/S/amazon-avatars-global/default.png\"/&gt;Scarlett R.\n            \n\n            4.0 out of 5 stars\n            \n                Pretty good\n            \n            \n            \n                \n                    \n                        \n                        \n                            \n                                \n                                \n                                    Reviewed in the United States on August 7, 2024\n                                \n                            \n                        \n                    \n                \n            \n        \n        \n            This polish was over all really good the only problem I had it that it started chipping after about 3 days.\n        \n        \n            \n                Images in this review\n            \n            \n                \n                    \n                        \n                    \n                \n            \n        \n    \n        \n    \n\n\n\n\n\n   function toggleSeeAllView() {\n       P.when('A', 'cr-image-popover-controller').execute(function(A, imagePopoverController) {\n          imagePopoverController.toggleSeeAllView(true);\n       });\n   }\n\n\n       &lt;img alt=\"Customer image\" src=\"https://c.media-amazon.com/images/I/61oyIcuZWAL._SY88.jpg\" height=\"88\" width=\"100%\"/&gt;\n\n        P.when('A', 'cr-image-popover-controller').execute(function(A, imagePopoverController) {\n          A.on(\"a:popover:beforeShow:R1WQA9HLOJ9FZ5_gallerySection_main\", function(data) {\n            imagePopoverController.initImagePopover(\"R1WQA9HLOJ9FZ5\", \"[https://c.media-amazon.com/images/I/61oyIcuZWAL.jpg]\", data);\n          });\n        });\n    \n\n  \n    \n          \n              \n                  Helpful\n              \n          \n      Sending feedback...Thank you for your feedback.Sorry, we failed to record your vote. Please try again\n        Report",</v>
      </c>
    </row>
    <row r="175" spans="1:16" x14ac:dyDescent="0.2">
      <c r="A175" t="s">
        <v>2563</v>
      </c>
      <c r="E175" t="str">
        <f t="shared" si="196"/>
        <v>&lt;/a&gt;</v>
      </c>
      <c r="J175" t="s">
        <v>112</v>
      </c>
      <c r="N175" t="str">
        <f t="shared" ref="N175" si="197">MID(A175, FIND("https://", A175), LEN(A175) - FIND("https://", A175) - 1)</f>
        <v>https://www.amazon.com/Beetles-Gel-Polish-White-Manicure/dp/B08HYW1Q9N/ref=zg_bs_g_beauty_d_sccl_22/133-8364463-3604600?psc=</v>
      </c>
      <c r="O175" t="s">
        <v>2738</v>
      </c>
      <c r="P175" t="str">
        <f>MID(O175, FIND("https://", O175), LEN(O175) - FIND("https://", O175) )</f>
        <v>https://www.amazon.com/Beetles-Gel-Polish-White-Manicure/dp/B08HYW1Q9N?psc=&amp;linkCode=ll1&amp;tag=dividy-20&amp;linkId=645fafba9aa6cceb291d035f86aeb9e9&amp;language=en_US&amp;ref_=as_li_ss_tl</v>
      </c>
    </row>
    <row r="176" spans="1:16" x14ac:dyDescent="0.2">
      <c r="A176" t="s">
        <v>136</v>
      </c>
      <c r="O176" t="s">
        <v>162</v>
      </c>
    </row>
    <row r="177" spans="1:16" x14ac:dyDescent="0.2">
      <c r="A177" t="s">
        <v>135</v>
      </c>
      <c r="E177" t="str">
        <f t="shared" ref="E177" si="198">J177&amp;$B$37&amp;B180&amp;K177</f>
        <v>&lt;a href="/Beauty_and_Personal_Care1/Maybelline-Volumizing-Buildable-Lengthening-Multiplying"&gt;&lt;div class="product-card"&gt;</v>
      </c>
      <c r="J177" t="s">
        <v>146</v>
      </c>
      <c r="K177" t="s">
        <v>145</v>
      </c>
      <c r="O177" s="7"/>
    </row>
    <row r="178" spans="1:16" x14ac:dyDescent="0.2">
      <c r="A178" t="s">
        <v>2564</v>
      </c>
      <c r="B178" t="str">
        <f t="shared" ref="B178" si="199">MID(A178, FIND("https://", A178), IFERROR(FIND(".jpg", A178), FIND(".png", A178)) - FIND("https://", A178) + 4)</f>
        <v>https://c.media-amazon.com/images/I/71MQo8pHmBL._AC_UL600_SR600,400_.jpg</v>
      </c>
      <c r="E178" t="str">
        <f t="shared" ref="E178" si="200">J178&amp;B178&amp;K178&amp;B179&amp;L178</f>
        <v>&lt;img src="https://c.media-amazon.com/images/I/71MQo8pHmBL._AC_UL600_SR600,400_.jpg" alt="Maybelline Lash Sensational Sky High Washable Mascara Makeup, Volumizing, Lengthening, Defining, Curling, Multiplying, Buildable Formula, Blackest Black, 1 Count" class="product-image"&gt;</v>
      </c>
      <c r="J178" t="s">
        <v>140</v>
      </c>
      <c r="K178" t="s">
        <v>141</v>
      </c>
      <c r="L178" t="s">
        <v>142</v>
      </c>
      <c r="N178" t="str">
        <f t="shared" ref="N178:N180" si="201">B178</f>
        <v>https://c.media-amazon.com/images/I/71MQo8pHmBL._AC_UL600_SR600,400_.jpg</v>
      </c>
      <c r="O178" t="s">
        <v>341</v>
      </c>
    </row>
    <row r="179" spans="1:16" x14ac:dyDescent="0.2">
      <c r="A179" t="s">
        <v>2565</v>
      </c>
      <c r="B179" t="str">
        <f t="shared" ref="B179" si="202">MID(A179, FIND("""", A179, FIND("name"":", A179)) + 4, LEN(A179) - FIND("""", A179, FIND("name"":", A179)) - 5)</f>
        <v>Maybelline Lash Sensational Sky High Washable Mascara Makeup, Volumizing, Lengthening, Defining, Curling, Multiplying, Buildable Formula, Blackest Black, 1 Count</v>
      </c>
      <c r="E179" t="str">
        <f t="shared" ref="E179" si="203">J179&amp;B179&amp;K179</f>
        <v>&lt;h3 class="product-title"&gt;Maybelline Lash Sensational Sky High Washable Mascara Makeup, Volumizing, Lengthening, Defining, Curling, Multiplying, Buildable Formula, Blackest Black, 1 Count&lt;/h3&gt;</v>
      </c>
      <c r="J179" t="s">
        <v>144</v>
      </c>
      <c r="K179" t="s">
        <v>143</v>
      </c>
      <c r="N179" t="str">
        <f t="shared" si="201"/>
        <v>Maybelline Lash Sensational Sky High Washable Mascara Makeup, Volumizing, Lengthening, Defining, Curling, Multiplying, Buildable Formula, Blackest Black, 1 Count</v>
      </c>
      <c r="O179" t="s">
        <v>2739</v>
      </c>
      <c r="P179" t="str">
        <f>O179</f>
        <v xml:space="preserve">    "productDetails": "About this item                   Lengthening Mascara: This volumizing washable mascara formula is infused with bamboo extract and fibers for long, full and lightweight lashes that don't flake or smudge     Lash Extension Brush: Features our exclusive Flex Tower mascara brush that bends to volumize and extend every single lash from root to tip; Ophthalmologist and allergy tested, suitable for sensitive eyes and contact lens wearers     It's All in the Eyes: Subtle lines, smokey vibes, custom brow looks, classic tones or a shot of color; Our eyeshadow, eyeliner, brows and mascara collections are designed to transform your look     Create any look with Maybelline; foundation, BB creams, concealers, and setting powders for the perfect canvas, eye shadows, mascara, brow pencils, and eyeliners for any eye look and lip products, from showstopping lipstick to plumping lip gloss       \n                            ›  See more product details",</v>
      </c>
    </row>
    <row r="180" spans="1:16" x14ac:dyDescent="0.2">
      <c r="A180" t="s">
        <v>2566</v>
      </c>
      <c r="B180" t="str">
        <f t="shared" ref="B180" si="204">MID(A180, FIND("amazon.com/", A180) + LEN("amazon.com/"), LEN(A180) - FIND("amazon.com/", A180) - LEN("amazon.com/")-1)</f>
        <v>Maybelline-Volumizing-Buildable-Lengthening-Multiplying</v>
      </c>
      <c r="E180" t="str">
        <f t="shared" ref="E180:E181" si="205">J180</f>
        <v>&lt;/div&gt;</v>
      </c>
      <c r="J180" t="s">
        <v>111</v>
      </c>
      <c r="N180" t="str">
        <f t="shared" si="201"/>
        <v>Maybelline-Volumizing-Buildable-Lengthening-Multiplying</v>
      </c>
      <c r="O180" t="s">
        <v>2740</v>
      </c>
      <c r="P180" t="str">
        <f>O180</f>
        <v xml:space="preserve">    "customerReviews": "&lt;img src=\"https://c.media-amazon.com/images/S/amazon-avatars-global/default.png\"/&gt;Amesue5.0 out of 5 stars\n\n\n\n\n\n\n\n  \n  \n    Amazing!!!\n  \nReviewed in the United States on September 7, 2024Color: BLUE MISTSize: 0.2 Fl Oz (Pack of 1)Verified Purchase\n\n\n\n\n\n\n\n  \n  \n    I just did one side to show the difference. I am so impressed!First off, this did not cause an allergic reaction, at all. I get an allergic reaction with most mascaras, usually mild itching and dryness, with this, nothing.Second, I like the consistency. It’s a little less dry than most, so it leaves a little more time to play with it on your lashes and kind of move the brush side to side to really get into each lash, which makes them look thicker, too. It also gives you time to comb through your lashes with a lash brush or a spoolie. I have a lash brush with metal prongs that I combed through my lashes before it dried. I’d highly recommend doing that with any mascara. I’ve yet to meet one that didn’t clump at least a little.Third, the blue is so vibrant and gorgeous!I’m so happy with my purchase! Mi highly recommend this mascara!\n  \nRead more\n\n\n\n\n\n\n\n\n\n\n\n \n  \t\t \n\n\n\n\n    \n        \n        \n            \n        \n            \n        \n        \n            \n            \n        \n        \n            \n            \n        \n    \n    \n        \n\n            \n                &lt;img src=\"https://c.media-amazon.com/images/S/amazon-avatars-global/default.png\"/&gt;Amesue\n            \n\n            5.0 out of 5 stars\n            \n                Amazing!!!\n            \n            \n            \n                \n                    \n                        \n                        \n                            \n                                \n                                \n                                    Reviewed in the United States on September 7, 2024\n                                \n                            \n                        \n                    \n                \n            \n        \n        \n            I just did one side to show the difference. I am so impressed!First off, this did not cause an allergic reaction, at all. I get an allergic reaction with most mascaras, usually mild itching and dryness, with this, nothing.Second, I like the consistency. It’s a little less dry than most, so it leaves a little more time to play with it on your lashes and kind of move the brush side to side to really get into each lash, which makes them look thicker, too. It also gives you time to comb through your lashes with a lash brush or a spoolie. I have a lash brush with metal prongs that I combed through my lashes before it dried. I’d highly recommend doing that with any mascara. I’ve yet to meet one that didn’t clump at least a little.Third, the blue is so vibrant and gorgeous!I’m so happy with my purchase! Mi highly recommend this mascara!\n        \n        \n            \n                Images in this review\n            \n            \n                \n                    \n                        \n                    \n                \n            \n        \n    \n        \n    \n\n\n\n\n\n   function toggleSeeAllView() {\n       P.when('A', 'cr-image-popover-controller').execute(function(A, imagePopoverController) {\n          imagePopoverController.toggleSeeAllView(true);\n       });\n   }\n\n\n       &lt;img alt=\"Customer image\" src=\"https://c.media-amazon.com/images/I/71PZCMdEzaL._SY88.jpg\" height=\"88\" width=\"100%\"/&gt;\n\n        P.when('A', 'cr-image-popover-controller').execute(function(A, imagePopoverController) {\n          A.on(\"a:popover:beforeShow:RD5HA0MQHF727_gallerySection_main\", function(data) {\n            imagePopoverController.initImagePopover(\"RD5HA0MQHF727\", \"[https://c.media-amazon.com/images/I/71PZCMdEzaL.jpg]\", data);\n          });\n        });\n    \n\n  5 people found this helpful\n    \n          \n              \n                  Helpful\n              \n          \n      Sending feedback...Thank you for your feedback.Sorry, we failed to record your vote. Please try again\n        Report\n  &lt;img src=\"https://c.media-amazon.com/images/S/amazon-avatars-global/default.png\"/&gt;Mrs s5.0 out of 5 stars\n\n\n\n\n\n\n\n  \n  \n    Best mascara I've had\n  \nReviewed in the United States on September 10, 2024Color: BLACKEST BLACKSize: 0.24 Fl Oz (Pack of 1)Verified Purchase\n\n\n\n\n\n\n\n  \n  \n    I NEVERRR find mascara that I like. Therefore I usually don't buy the same mascara twice and am constantly searching for a good one. Thisss is the one. The wand seems flimsy so I didn't have high hopes. But after using it I was pleasantly surprised. Doesn't clump as much as some others and seems to make my non-existent eyelashes almost look normal. Price is also nice. I'll be buying again.\n  \nRead more\n  3 people found this helpful\n    \n          \n              \n                  Helpful\n              \n          \n      Sending feedback...Thank you for your feedback.Sorry, we failed to record your vote. Please try again\n        Report\n  &lt;img src=\"https://c.media-amazon.com/images/S/amazon-avatars-global/default.png\"/&gt;Rasheda5.0 out of 5 stars\n\n\n\n\n\n\n\n  \n  \n    Best Mascara Ever!\n  \nReviewed in the United States on September 8, 2024Color: BLACKEST BLACKSize: 0.24 Fl Oz (Pack of 1)Verified Purchase\n\n\n\n\n\n\n\n  \n  \n    This is probably the best mascara I have ever used!  It gives maximum volume and the wand separates each individual lash. I get so many compliments on my lashes now, some even think that I have lash extensions.  This mascara is also long-lasting and must be waterproof because it stays on all day until I remove it with oil.\n  \nRead more\n  2 people found this helpful\n    \n          \n              \n                  Helpful\n              \n          \n      Sending feedback...Thank you for your feedback.Sorry, we failed to record your vote. Please try again\n        Report\n  &lt;img src=\"https://c.media-amazon.com/images/S/amazon-avatars-global/default.png\"/&gt;Ellee4.0 out of 5 stars\n\n\n\n\n\n\n\n  \n  \n    Love this Product for the Price and Ease of Removal\n  \nReviewed in the United States on September 9, 2024Color: COSMIC BLACKSize: 0.24 Fl Oz (Pack of 1)Verified Purchase\n\n\n\n\n\n\n\n  \n  \n    This isn't a perfect mascara because you have to go over your lashes more than a few times to get the thickness and length you want (many mascaras are like that though), but if you want a very well priced mascara that doesn't flake or run down your face in high humidity and always looks great throughout the day - I recommend this mascara 100% and use it daily. I used both cosmic black and the blackest black. I typically don't get the waterproof one and instead use Urban Decay setting spray to lock it on. It isn't at all irritating either and I wear contacts. I love it - I hope it never gets discontinued. Wand is not bad either - can clump on the end a bit but I have yet to find one mascara (including ridiculously higher priced ones) that don't have that issue. I recommend and been using it over a year. Definitely a buy!\n  \nRead more\n  2 people found this helpful\n    \n          \n              \n                  Helpful\n              \n          \n      Sending feedback...Thank you for your feedback.Sorry, we failed to record your vote. Please try again\n        Report\n  &lt;img src=\"https://c.media-amazon.com/images/S/amazon-avatars-global/default.png\"/&gt;Diana Yudina5.0 out of 5 stars\n\n\n\n\n\n\n\n  \n  \n    Great separation of lashes amazing length\n  \nReviewed in the United States on September 4, 2024Color: VERY BLACKSize: 0.24 Fl Oz (Pack of 1)Verified Purchase\n\n\n\n\n\n\n\n  \n  \n    I think this really works! It went on beautifully, no clumping , the wand separates lashes so well. Amazing length! Will update later about how well this lasts.So far so good!*** I did curl my lashes first so I am sure that also makes a difference.UPDATE: After 3 days of use I can say that there is absolutely zero flaking with this mascara. It stays fresh all day with no flaking or smudging\n  \nRead more\n\n\n\n\n\n\n\n\n\n\n\n \n  \t\t \n\n\n\n\n    \n        \n        \n            \n        \n            \n        \n        \n            \n            \n        \n        \n            \n            \n        \n    \n    \n        \n\n            \n                &lt;img src=\"https://c.media-amazon.com/images/S/amazon-avatars-global/default.png\"/&gt;Diana Yudina\n            \n\n            5.0 out of 5 stars\n            \n                Great separation of lashes amazing length\n            \n            \n            \n                \n                    \n                        \n                        \n                            \n                                \n                                \n                                    Reviewed in the United States on September 4, 2024\n                                \n                            \n                        \n                    \n                \n            \n        \n        \n            I think this really works! It went on beautifully, no clumping , the wand separates lashes so well. Amazing length! Will update later about how well this lasts.So far so good!*** I did curl my lashes first so I am sure that also makes a difference.UPDATE: After 3 days of use I can say that there is absolutely zero flaking with this mascara. It stays fresh all day with no flaking or smudging\n        \n        \n            \n                Images in this review\n            \n            \n                \n                    \n                        \n                    \n                \n            \n        \n    \n        \n    \n\n\n\n\n\n   function toggleSeeAllView() {\n       P.when('A', 'cr-image-popover-controller').execute(function(A, imagePopoverController) {\n          imagePopoverController.toggleSeeAllView(true);\n       });\n   }\n\n\n       &lt;img alt=\"Customer image\" src=\"https://c.media-amazon.com/images/I/51-A1x-uH4L._SY88.jpg\" height=\"88\" width=\"100%\"/&gt;\n\n        P.when('A', 'cr-image-popover-controller').execute(function(A, imagePopoverController) {\n          A.on(\"a:popover:beforeShow:RMNRPOV60L15B_gallerySection_main\", function(data) {\n            imagePopoverController.initImagePopover(\"RMNRPOV60L15B\", \"[https://c.media-amazon.com/images/I/51-A1x-uH4L.jpg]\", data);\n          });\n        });\n    \n\n  5 people found this helpful\n    \n          \n              \n                  Helpful\n              \n          \n      Sending feedback...Thank you for your feedback.Sorry, we failed to record your vote. Please try again\n        Report\n  &lt;img src=\"https://c.media-amazon.com/images/S/amazon-avatars-global/39b8bbbc-2046-4a0d-872f-747182ec13c4._CR0%2C0%2C421%2C421_UX460_.jpg\"/&gt;nina5.0 out of 5 stars\n\n\n\n\n\n\n\n  \n  \n    Talked about for a reason\n  \nReviewed in the United States on September 9, 2024Color: BLACKEST BLACKSize: 0.24 Fl Oz (Pack of 1)Verified Purchase\n\n\n\n\n\n\n\n  \n  \n    I LOVE LOVE LOVE this mascara. Many mascaras are reviewed on YouTube, and so I did my fair share of watching videos. This is my far my favorite mascara that I’ve had in the last five years! I had a Clinique one that was three times the amount of money- So this by far is my new favorite! Thick, long, beautiful, non flaking !\n  \nRead more\n  One person found this helpful\n    \n          \n              \n                  Helpful\n              \n          \n      Sending feedback...Thank you for your feedback.Sorry, we failed to record your vote. Please try again\n        Report\n  &lt;img src=\"https://c.media-amazon.com/images/S/amazon-avatars-global/default.png\"/&gt;Konda Berry5.0 out of 5 stars\n\n\n\n\n\n\n\n  \n  \n    Mascara Snob!\n  \nReviewed in the United States on August 29, 2024Color: BLACKEST BLACKSize: 0.24 Fl Oz (Pack of 1)Verified Purchase\n\n\n\n\n\n\n\n  \n  \n    I am a mascara snob and have tried probably hundreds of different brands.  Just as I find one that works, they change the formula.  I had gotten use to using 2 different mascaras at the same time.  One to act as a primer and lengthen and one to build and add volume.  THIS one does both and easily.  Th wand is great, the formula doesn't flake or smudge even when you sweat.  I have also fallen asleep in it and it was still great in the morning.  It acts like a tubing type mascara so I washes off easily in the shower or with cleanser.  My new Favorite !!\n  \nRead more\n  23 people found this helpful\n    \n          \n              \n                  Helpful\n              \n          \n      Sending feedback...Thank you for your feedback.Sorry, we failed to record your vote. Please try again\n        Report\n  &lt;img src=\"https://c.media-amazon.com/images/S/amazon-avatars-global/default.png\"/&gt;ANC7895.0 out of 5 stars\n\n\n\n\n\n\n\n  \n  \n    Good mascara!\n  \nReviewed in the United States on August 29, 2024Color: TRUE BROWNSize: 0.24 Fl Oz (Pack of 1)Verified Purchase\n\n\n\n\n\n\n\n  \n  \n    I really like this mascara. I usually use Urban Decay Perversion as my main mascara, but when I want a lighter look I feel like the black is too much, so I wanted to try a brown. I really like this one. It stays put and is easy to wash off. I've actually noticed less smudging under my lower lash line throughout the day using this. The lashes don't clump and the brush is good. Price point is also nice. 10/10 checks all the boxes in my opinion.\n  \nRead more\n  9 people found this helpful\n    \n          \n              \n                  Helpful\n              \n          \n      Sending feedback...Thank you for your feedback.Sorry, we failed to record your vote. Please try again\n        Report",</v>
      </c>
    </row>
    <row r="181" spans="1:16" x14ac:dyDescent="0.2">
      <c r="A181" t="s">
        <v>2567</v>
      </c>
      <c r="E181" t="str">
        <f t="shared" si="205"/>
        <v>&lt;/a&gt;</v>
      </c>
      <c r="J181" t="s">
        <v>112</v>
      </c>
      <c r="N181" t="str">
        <f t="shared" ref="N181" si="206">MID(A181, FIND("https://", A181), LEN(A181) - FIND("https://", A181) - 1)</f>
        <v>https://www.amazon.com/Maybelline-Volumizing-Buildable-Lengthening-Multiplying/dp/B08H3JPH74/ref=zg_bs_g_beauty_d_sccl_23/133-8364463-3604600?psc=</v>
      </c>
      <c r="O181" t="s">
        <v>2741</v>
      </c>
      <c r="P181" t="str">
        <f>MID(O181, FIND("https://", O181), LEN(O181) - FIND("https://", O181) )</f>
        <v>https://www.amazon.com/Maybelline-Volumizing-Buildable-Lengthening-Multiplying/dp/B08H3JPH74?psc=&amp;linkCode=ll1&amp;tag=dividy-20&amp;linkId=cd767205a3aaf97f14f344052b8eec3a&amp;language=en_US&amp;ref_=as_li_ss_tl</v>
      </c>
    </row>
    <row r="182" spans="1:16" x14ac:dyDescent="0.2">
      <c r="A182" t="s">
        <v>136</v>
      </c>
      <c r="O182" t="s">
        <v>162</v>
      </c>
    </row>
    <row r="183" spans="1:16" x14ac:dyDescent="0.2">
      <c r="A183" t="s">
        <v>135</v>
      </c>
      <c r="E183" t="str">
        <f t="shared" ref="E183" si="207">J183&amp;$B$37&amp;B186&amp;K183</f>
        <v>&lt;a href="/Beauty_and_Personal_Care1/Softsoap-Liquid-Hand-Fresh-Breeze"&gt;&lt;div class="product-card"&gt;</v>
      </c>
      <c r="J183" t="s">
        <v>146</v>
      </c>
      <c r="K183" t="s">
        <v>145</v>
      </c>
      <c r="O183" s="7"/>
    </row>
    <row r="184" spans="1:16" x14ac:dyDescent="0.2">
      <c r="A184" t="s">
        <v>2568</v>
      </c>
      <c r="B184" t="str">
        <f t="shared" ref="B184" si="208">MID(A184, FIND("https://", A184), IFERROR(FIND(".jpg", A184), FIND(".png", A184)) - FIND("https://", A184) + 4)</f>
        <v>https://c.media-amazon.com/images/I/81JiXpgM82L._AC_UL600_SR600,400_.jpg</v>
      </c>
      <c r="E184" t="str">
        <f t="shared" ref="E184" si="209">J184&amp;B184&amp;K184&amp;B185&amp;L184</f>
        <v>&lt;img src="https://c.media-amazon.com/images/I/81JiXpgM82L._AC_UL600_SR600,400_.jpg" alt="Softsoap Liquid Hand Soap, Fresh Breeze - 7.5 Fl Oz (Pack of 6)" class="product-image"&gt;</v>
      </c>
      <c r="J184" t="s">
        <v>140</v>
      </c>
      <c r="K184" t="s">
        <v>141</v>
      </c>
      <c r="L184" t="s">
        <v>142</v>
      </c>
      <c r="N184" t="str">
        <f t="shared" ref="N184:N186" si="210">B184</f>
        <v>https://c.media-amazon.com/images/I/81JiXpgM82L._AC_UL600_SR600,400_.jpg</v>
      </c>
      <c r="O184" t="s">
        <v>341</v>
      </c>
    </row>
    <row r="185" spans="1:16" x14ac:dyDescent="0.2">
      <c r="A185" t="s">
        <v>2569</v>
      </c>
      <c r="B185" t="str">
        <f t="shared" ref="B185" si="211">MID(A185, FIND("""", A185, FIND("name"":", A185)) + 4, LEN(A185) - FIND("""", A185, FIND("name"":", A185)) - 5)</f>
        <v>Softsoap Liquid Hand Soap, Fresh Breeze - 7.5 Fl Oz (Pack of 6)</v>
      </c>
      <c r="E185" t="str">
        <f t="shared" ref="E185" si="212">J185&amp;B185&amp;K185</f>
        <v>&lt;h3 class="product-title"&gt;Softsoap Liquid Hand Soap, Fresh Breeze - 7.5 Fl Oz (Pack of 6)&lt;/h3&gt;</v>
      </c>
      <c r="J185" t="s">
        <v>144</v>
      </c>
      <c r="K185" t="s">
        <v>143</v>
      </c>
      <c r="N185" t="str">
        <f t="shared" si="210"/>
        <v>Softsoap Liquid Hand Soap, Fresh Breeze - 7.5 Fl Oz (Pack of 6)</v>
      </c>
      <c r="O185" t="s">
        <v>2742</v>
      </c>
      <c r="P185" t="str">
        <f>O185</f>
        <v xml:space="preserve">    "productDetails": "About this item                   Light, fresh scented liquid hand soap     Wash hands often for good hand hygiene.Paraben free and formulated without phthalates     Rich lathering soap that leaves hands feeling soft     Dermatologist tested, gentle on hands     Pack of six, 7.5 fluid Ounce (Total of 45 fluid ounce)     Retains Skin's Natural Moisture       \n                            ›  See more product details",</v>
      </c>
    </row>
    <row r="186" spans="1:16" x14ac:dyDescent="0.2">
      <c r="A186" t="s">
        <v>2570</v>
      </c>
      <c r="B186" t="str">
        <f t="shared" ref="B186" si="213">MID(A186, FIND("amazon.com/", A186) + LEN("amazon.com/"), LEN(A186) - FIND("amazon.com/", A186) - LEN("amazon.com/")-1)</f>
        <v>Softsoap-Liquid-Hand-Fresh-Breeze</v>
      </c>
      <c r="E186" t="str">
        <f t="shared" ref="E186:E187" si="214">J186</f>
        <v>&lt;/div&gt;</v>
      </c>
      <c r="J186" t="s">
        <v>111</v>
      </c>
      <c r="N186" t="str">
        <f t="shared" si="210"/>
        <v>Softsoap-Liquid-Hand-Fresh-Breeze</v>
      </c>
      <c r="O186" t="s">
        <v>2743</v>
      </c>
      <c r="P186" t="str">
        <f>O186</f>
        <v xml:space="preserve">    "customerReviews": "&lt;img src=\"https://c.media-amazon.com/images/S/amazon-avatars-global/default.png\"/&gt;artk545.0 out of 5 stars\n\n\n\n\n\n\n\n  \n  \n    Smells great\n  \nReviewed in the United States on September 6, 2024Scent: Fresh BreezeSize: 7.5 Fl Oz (Pack of 6)Verified Purchase\n\n\n\n\n\n\n\n  \n  \n    Good quality hand soap for a good price\n  \nRead more\n  \n    \n          \n              \n                  Helpful\n              \n          \n      Sending feedback...Thank you for your feedback.Sorry, we failed to record your vote. Please try again\n        Report\n  &lt;img src=\"https://c.media-amazon.com/images/S/amazon-avatars-global/default.png\"/&gt;Tasha5.0 out of 5 stars\n\n\n\n\n\n\n\n  \n  \n    Soft Soap\n  \nReviewed in the United States on August 13, 2024Scent: Milk and HoneySize: 7.5 Fl Oz (Pack of 6)Verified Purchase\n\n\n\n\n\n\n\n  \n  \n    This soap has a decent amount of scent that it smells great but isn't overpowering. It does not dry out my hands for the amount of times I use it in a day compared to other soaps I've tried. My hands are left feeling clean without any residue from the soap left behind. The cost is great for the quality of the product and I will be continuing to purchase this soap for all my handwashing needs!\n  \nRead more\n  One person found this helpful\n    \n          \n              \n                  Helpful\n              \n          \n      Sending feedback...Thank you for your feedback.Sorry, we failed to record your vote. Please try again\n        Report\n  &lt;img src=\"https://c.media-amazon.com/images/S/amazon-avatars-global/9bfc2b42-c31d-4c0a-83b4-7346654554eb._CR0%2C0%2C500%2C500_SX460_.jpg\"/&gt;J. M. Atkins5.0 out of 5 stars\n\n\n\n\n\n\n\n  \n  \n    Excellent Hand Soap\n  \nReviewed in the United States on August 18, 2024Scent: Fresh BreezeSize: 7.5 Fl Oz (Pack of 6)Verified Purchase\n\n\n\n\n\n\n\n  \n  \n    Anti-bacterial and wonderful scent at a great price. Highly recommended.\n  \nRead more\n  One person found this helpful\n    \n          \n              \n                  Helpful\n              \n          \n      Sending feedback...Thank you for your feedback.Sorry, we failed to record your vote. Please try again\n        Report\n  &lt;img src=\"https://c.media-amazon.com/images/S/amazon-avatars-global/b94c64e9-b918-4204-aa30-f1f5d4187ad9._CR0%2C0%2C375%2C375_UX460_.jpg\"/&gt;Hannah5.0 out of 5 stars\n\n\n\n\n\n\n\n  \n  \n    Great pack!\n  \nReviewed in the United States on August 1, 2024Scent: AquariumSize: 7.5 Fl Oz (Pack of 6)Verified Purchase\n\n\n\n\n\n\n\n  \n  \n    One of my favorite soaps as it’s not an overwhelming smell. Easy to use and not sticky. Makes me feel soft and clean. Lasted me many months and I wash my hands all the time. Easy on the skin!\n  \nRead more\n  One person found this helpful\n    \n          \n              \n                  Helpful\n              \n          \n      Sending feedback...Thank you for your feedback.Sorry, we failed to record your vote. Please try again\n        Report\n  &lt;img src=\"https://c.media-amazon.com/images/S/amazon-avatars-global/default.png\"/&gt;jam15.0 out of 5 stars\n\n\n\n\n\n\n\n  \n  \n    Great price for the 6 pack for work\n  \nReviewed in the United States on August 14, 2024Scent: Aloe VeraSize: 7.5 Fl Oz (Pack of 6)Verified Purchase\n\n\n\n\n\n\n\n  \n  \n    Repeatedly buy this for work, the price is reasonable compared to shopping in store.  It is a nice neutral scent which works well for both the ladies and men's bathrooms.Would recommend.\n  \nRead more\n  2 people found this helpful\n    \n          \n              \n                  Helpful\n              \n          \n      Sending feedback...Thank you for your feedback.Sorry, we failed to record your vote. Please try again\n        Report\n  &lt;img src=\"https://c.media-amazon.com/images/S/amazon-avatars-global/default.png\"/&gt;summer mcdonell4.0 out of 5 stars\n\n\n\n\n\n\n\n  \n  \n    Excellent quality and value for daily use.\n  \nReviewed in the United States on September 11, 2024Scent: Fresh BreezeSize: 7.5 Fl Oz (Pack of 6)Verified Purchase\n\n\n\n\n\n\n\n  \n  \n    The scent is invigorating and pleasant, and the soap lathers well, leaving hands feeling clean and soft. The pack of six is convenient for stocking up.\n  \nRead more\n  \n    \n          \n              \n                  Helpful\n              \n          \n      Sending feedback...Thank you for your feedback.Sorry, we failed to record your vote. Please try again\n        Report\n  &lt;img src=\"https://c.media-amazon.com/images/S/amazon-avatars-global/3e7e3988-6008-4d08-979a-f80797783de8._CR0%2C26%2C281%2C281_UX460_.jpg\"/&gt;charlene5.0 out of 5 stars\n\n\n\n\n\n\n\n  \n  \n    Smells the same as always\n  \nReviewed in the United States on September 9, 2024Scent: AquariumSize: 7.5 Fl Oz (Pack of 6)Verified Purchase\n\n\n\n\n\n\n\n  \n  \n    Smells just as good as it always has. Lathers nicely and is soft and moisturizing.\n  \nRead more\n  \n    \n          \n              \n                  Helpful\n              \n          \n      Sending feedback...Thank you for your feedback.Sorry, we failed to record your vote. Please try again\n        Report\n  &lt;img src=\"https://c.media-amazon.com/images/S/amazon-avatars-global/default.png\"/&gt;Ladiibbug5.0 out of 5 stars\n\n\n\n\n\n\n\n  \n  \n    Inexpensive but very effective for daily hand washing.\n  \nReviewed in the United States on September 8, 2024Scent: AquariumSize: 7.5 Fl Oz (Pack of 6)Verified Purchase\n\n\n\n\n\n\n\n  \n  \n    The Soft soap brand has been my choice for decades. Good lather, easy to rinse off. Perfect for bathroom &amp; kitchen.  The six pack box was very affordable considering the quality.\n  \nRead more\n  \n    \n          \n              \n                  Helpful\n              \n          \n      Sending feedback...Thank you for your feedback.Sorry, we failed to record your vote. Please try again\n        Report",</v>
      </c>
    </row>
    <row r="187" spans="1:16" x14ac:dyDescent="0.2">
      <c r="A187" t="s">
        <v>2571</v>
      </c>
      <c r="E187" t="str">
        <f t="shared" si="214"/>
        <v>&lt;/a&gt;</v>
      </c>
      <c r="J187" t="s">
        <v>112</v>
      </c>
      <c r="N187" t="str">
        <f t="shared" ref="N187" si="215">MID(A187, FIND("https://", A187), LEN(A187) - FIND("https://", A187) - 1)</f>
        <v>https://www.amazon.com/Softsoap-Liquid-Hand-Fresh-Breeze/dp/B079FV6PRH/ref=zg_bs_g_beauty_d_sccl_24/133-8364463-3604600?psc=</v>
      </c>
      <c r="O187" t="s">
        <v>2744</v>
      </c>
      <c r="P187" t="str">
        <f>MID(O187, FIND("https://", O187), LEN(O187) - FIND("https://", O187) )</f>
        <v>https://www.amazon.com/Softsoap-Liquid-Hand-Fresh-Breeze/dp/B079FV6PRH?psc=&amp;linkCode=ll1&amp;tag=dividy-20&amp;linkId=7713ea3a26f0dd696b3a023e26fdbbc7&amp;language=en_US&amp;ref_=as_li_ss_tl</v>
      </c>
    </row>
    <row r="188" spans="1:16" x14ac:dyDescent="0.2">
      <c r="A188" t="s">
        <v>136</v>
      </c>
      <c r="O188" t="s">
        <v>162</v>
      </c>
    </row>
    <row r="189" spans="1:16" x14ac:dyDescent="0.2">
      <c r="A189" t="s">
        <v>135</v>
      </c>
      <c r="E189" t="str">
        <f t="shared" ref="E189" si="216">J189&amp;$B$37&amp;B192&amp;K189</f>
        <v>&lt;a href="/Beauty_and_Personal_Care1/Foundation-Long-Lasting-Lightweight-Buildable-Semi-Matte"&gt;&lt;div class="product-card"&gt;</v>
      </c>
      <c r="J189" t="s">
        <v>146</v>
      </c>
      <c r="K189" t="s">
        <v>145</v>
      </c>
      <c r="O189" s="7"/>
    </row>
    <row r="190" spans="1:16" x14ac:dyDescent="0.2">
      <c r="A190" t="s">
        <v>2572</v>
      </c>
      <c r="B190" t="str">
        <f t="shared" ref="B190" si="217">MID(A190, FIND("https://", A190), IFERROR(FIND(".jpg", A190), FIND(".png", A190)) - FIND("https://", A190) + 4)</f>
        <v>https://c.media-amazon.com/images/I/716UHH5O6wL._AC_UL600_SR600,400_.jpg</v>
      </c>
      <c r="E190" t="str">
        <f t="shared" ref="E190" si="218">J190&amp;B190&amp;K190&amp;B191&amp;L190</f>
        <v>&lt;img src="https://c.media-amazon.com/images/I/716UHH5O6wL._AC_UL600_SR600,400_.jpg" alt="TIRTIR Mask Fit Red Cushion Foundation | Japan's No.1 Choice for Glass skin, Long-Lasting, Lightweight, Buildable Coverage, Semi-Matte (23N Sand, 0.63 Fl Oz (Pack of 1))" class="product-image"&gt;</v>
      </c>
      <c r="J190" t="s">
        <v>140</v>
      </c>
      <c r="K190" t="s">
        <v>141</v>
      </c>
      <c r="L190" t="s">
        <v>142</v>
      </c>
      <c r="N190" t="str">
        <f t="shared" ref="N190:N192" si="219">B190</f>
        <v>https://c.media-amazon.com/images/I/716UHH5O6wL._AC_UL600_SR600,400_.jpg</v>
      </c>
      <c r="O190" t="s">
        <v>341</v>
      </c>
    </row>
    <row r="191" spans="1:16" x14ac:dyDescent="0.2">
      <c r="A191" t="s">
        <v>2573</v>
      </c>
      <c r="B191" t="str">
        <f t="shared" ref="B191" si="220">MID(A191, FIND("""", A191, FIND("name"":", A191)) + 4, LEN(A191) - FIND("""", A191, FIND("name"":", A191)) - 5)</f>
        <v>TIRTIR Mask Fit Red Cushion Foundation | Japan's No.1 Choice for Glass skin, Long-Lasting, Lightweight, Buildable Coverage, Semi-Matte (23N Sand, 0.63 Fl Oz (Pack of 1))</v>
      </c>
      <c r="E191" t="str">
        <f t="shared" ref="E191" si="221">J191&amp;B191&amp;K191</f>
        <v>&lt;h3 class="product-title"&gt;TIRTIR Mask Fit Red Cushion Foundation | Japan's No.1 Choice for Glass skin, Long-Lasting, Lightweight, Buildable Coverage, Semi-Matte (23N Sand, 0.63 Fl Oz (Pack of 1))&lt;/h3&gt;</v>
      </c>
      <c r="J191" t="s">
        <v>144</v>
      </c>
      <c r="K191" t="s">
        <v>143</v>
      </c>
      <c r="N191" t="str">
        <f t="shared" si="219"/>
        <v>TIRTIR Mask Fit Red Cushion Foundation | Japan's No.1 Choice for Glass skin, Long-Lasting, Lightweight, Buildable Coverage, Semi-Matte (23N Sand, 0.63 Fl Oz (Pack of 1))</v>
      </c>
      <c r="O191" t="s">
        <v>2745</v>
      </c>
      <c r="P191" t="str">
        <f>O191</f>
        <v xml:space="preserve">    "productDetails": "About this item                   [No.1 Choice in Japan] TIRTIR Mask Fit Red Cushion, the top pick in Japan, offers unbeatable coverage and all-day wear. Get the flawless look that's taking Japan by storm and be ready for anything!     [72-HOUR LONG-LASTING GLASS SKIN COVERAGE] TIRTIR's dense and fine powder provides buildable coverage, concealing redness, blemishes, and under-eye bags for a glassy skin appearance that suits your style while delivering an incredible 72-hour makeup endurance. Enjoy flawless, long-lasting coverage with no fading, cracking, caking, creasing, or transferring.     [LIGHTWEIGHT &amp; RADIANT FINISH] Tirtir Red Cushion offers a lightweight, radiant finish for all skin types, letting your skin breathe while ensuring enduring, radiant coverage. Say goodbye to heavy makeup and embrace weightless, flawless radiance.     [NOURISHING ELASTICITY] Infused with Hibiscus and red propolis extracts, our formula enhances skin elasticity, for makeup that lasts and radiates your glass skin beauty all day.     [EGG-SHAPED PUFF FOR PRECISION] The egg-shaped puff reaches every nook and cranny, ensuring precise makeup application, especially around the nose, eyes, and mouth. It's easy to clean for a consistently soft and fresh feel.       \n                            ›  See more product details",</v>
      </c>
    </row>
    <row r="192" spans="1:16" x14ac:dyDescent="0.2">
      <c r="A192" t="s">
        <v>2574</v>
      </c>
      <c r="B192" t="str">
        <f t="shared" ref="B192" si="222">MID(A192, FIND("amazon.com/", A192) + LEN("amazon.com/"), LEN(A192) - FIND("amazon.com/", A192) - LEN("amazon.com/")-1)</f>
        <v>Foundation-Long-Lasting-Lightweight-Buildable-Semi-Matte</v>
      </c>
      <c r="E192" t="str">
        <f t="shared" ref="E192:E193" si="223">J192</f>
        <v>&lt;/div&gt;</v>
      </c>
      <c r="J192" t="s">
        <v>111</v>
      </c>
      <c r="N192" t="str">
        <f t="shared" si="219"/>
        <v>Foundation-Long-Lasting-Lightweight-Buildable-Semi-Matte</v>
      </c>
      <c r="O192" t="s">
        <v>2746</v>
      </c>
      <c r="P192" t="str">
        <f>O192</f>
        <v xml:space="preserve">    "customerReviews": "&lt;img src=\"https://c.media-amazon.com/images/S/amazon-avatars-global/default.png\"/&gt;avalancheryder5.0 out of 5 stars\n\n\n\n\n\n\n\n  \n  \n    love this -- and I'm a makeup minimalist\n  \nReviewed in the United States on August 4, 2024Size: 0.63 Fl Oz (Pack of 1)Color: 27C Cool BeigeVerified Purchase\n\n\n\n\n\n\n\n  \n  \n    TLDR: It's advertised as a buildable coverage foundation, so with lighthanded application, it suits my minimalist makeup style. It goes on easily and with a little time to react with my skin, it looks like natural, healthy skin -- not makeup. Trial and error with the shade matching is inevitable. Plus it's summer and if you're spending time outdoors (like me), different shades may match at different timesI've never liked makeup -- probably bc as a teenager I watched my mother do her makeup for hours every morning and swore I'd never get up early to waste that much time making myself up for anyone. Fast forward 30 years -- while I would still go completely makeup-less if I could, dark spots/age spots/acne scars have forced me to consider a light approach to makeup. Plus I've been convinced that sunscreen is a must to fend off any further aging, so my late 40s makeup journey started with the search for the perfect tinted mineral sunscreen.For people who say this is too heavy or cakey, I disagree. You can use a very light touch with this, you just need to not squish the puff down hard into the compact's cushion. I'm able to dab very lightly into the cushion, and if I get too much, I pat it off on the inside of the black flap that covers the cushion. If it looks wet on my skin, I know I've put too much on. I'm able to achieve enough coverage to even out redness and cover spots/blemishes without looking or feeling like I'm wearing heavy makeup. Since I'm oily/combination, I'll powder lightly (with either Morphe Soft Focus translucent setting powder or Hourglass Vanish pressed powder in translucent tan). If it looks too matte after the powder or if it's a really hot day, I'll spray TirTir's Mask Fit Makeup Cool Fixer (the cooling effect is so nice -- I wish Amazon sold this). Immediately after application, I think the cushion foundation looks a little \"flat\" (even with highlighter and contour/bronzer), but with time, it must react with my skin and it starts to look like glowy, healthy skin.For people who are taking stars off bc of color matching -- you're buying makeup online -- no monitor or phone screen is going to accurately display a makeup color. So unless you're able to try this in person, it's going to be trial and error ordering online. I've gone through 6 shades (and 2 sample packs); aside from the 1st 2 shades not matching me, the others have been because it's summer and I'm getting darker as I spend more time outside. I have medium to tan skin with warm undertones -- this is the order of the shades I've tried and when I tried them:27N Camel (mid-May): too yellow/olive for me. Also seemed to oxidize orange-ish on me25N Mocha (late May): less yellow/olive than 27N Camel, but also too light on me9-shade original sample pack (early June): sampled 24N Latte and 29N Natural Beige from the packets next to 25N Mocha from the compact. Both 24N and 29N seemed like potential matches. 25N was still too light. Instead of smearing on wet, I tried to press the sample makeup into my skin to mimic if I was using the puff and cushion compact; I'm convinced that the samples are okay to test colors, but don't represent the colors exactly as they come out of the cushion compact27C Cool Beige (early June): TirTir released new shades so I wanted to see how this compared to 27N. 27C isn't really \"cool\"; it’s more peach-y and not as yellow/olive as 27N. It was a good match when I tried it. But this shade felt more drying than the previous cushions. I was coming off a week of antibiotics so maybe the meds dried me out, or maybe the newer shades are a different formulation?24N Latte/29N Natural Beige (2nd week of June): got the compacts of these. Both were decent matches but I could see that 24N would be too light as the summer went on; 24N still seemed darker on me than 25N Mocha. 29N became my go-to shade for the next few weeks6-shade medium sample pack (late June): ordered this to try the darkest shades in the pack, 30N Rich Honey and 31N French Beige. 31N was too dark for me and 30N was just a hair darker than my skin at that time30N Rich Honey (mid-July): ordered 30N during the Prime day sale and it's been my go-to shade since then (it's now early August)I totally expect that as we go into fall, I'll revisit the lighter shades as my summer tan fades. I was initially drawn to these red cushion foundations because they were supposedly SPF 40 when there were only 3 shades, and unlike most tinted sunscreens, I wouldn't have to get it all over my hands to apply. However, the US packaging doesn't mention SPF, so I prep as if these have no SPF. I prep with TirTir's Milk Skin Toner Light (I chose the Light for my oily/combination skin -- love what this has done for my skin). Then a vitamin C serum (not TirTir), Baebody eye gel, then Baebody eye cream. Next, If I'm not going outdoors at all, I'll use Drmtlgy's Water Creme moisturizer, then apply the cushion foundation. If I'll be outside for only a short amount of time, I'll use LiveTinted Huegard 3-in-1 SPF 30, then the cushion foundation. If I'll be outdoors for an extended amount of time, I'll apply the cushion foundation after the Water Creme moisturizer and TirTir's Mask Fit (Blue) Cool Sun Cushion SPF 50+ -- I wish Amazon sold this. It's one shade and does start off too light on me, but I can pat it in and it leaves just a minimal lighter cast on me. I love that it's sun protection that I can apply with a puff and not my bare hands. I've never had any issues with the red cushion foundation pilling over any of these different products.With trial and error for shade matching and to get your desired amount of coverage, this TirTir red cushion foundation is an amazing product. 100% recommend the sample packs (if they're available) or the mini compacts to test shades, and also recommend TirTir's Milk Skin Toner Light, Mask Fit Makeup Cool Fixer, and Mask Fit Cool Sun Cushion (Amazon please please please start carrying these 2 Cool items!)\n  \nRead more\n  135 people found this helpful\n    \n          \n              \n                  Helpful\n              \n          \n      Sending feedback...Thank you for your feedback.Sorry, we failed to record your vote. Please try again\n        Report\n  &lt;img src=\"https://c.media-amazon.com/images/S/amazon-avatars-global/default.png\"/&gt;Cybergeekchick5.0 out of 5 stars\n\n\n\n\n\n\n\n  \n  \n    It Is Absolutely WONDERFUL To FINALLY Find Foundation That Matches My Skin!!! BUT....\n  \nReviewed in the United States on June 21, 2024Size: 0.63 Fl Oz (Pack of 1)Color: 40N CinnamonVerified Purchase\n\n\n\n\n\n\n\n  \n  \n    I absolutely LOVE this foundation!! You have no idea how wonderful it is to FINALLY find an affordable foundation that matches my skin tone PERFECTLY. As a \"woman of a certain age\" (let's leave it at that!) my only choices when I first started wearing makeup were the only department store foundation made exclusively for Black women (before there was ever Fenty) or settle for weird looking drugstore foundation matches. And who would have thunk it would be a South Korean makeup company that would finally match my skin tone all these years later!I purchased shade 40N and 43N (at the time the two darkest TIR TIR shades). I got 43N because it was what a You Tube influencer that I follow used (MissDarcei) who is my exact shade in both summer and winter. When I heard that the foundation oxidizes a shade darker, I went with 40N first. As it turns out, 40N will work great for my winter shade.There are tutorials on You Tube on how to best apply this foundation to get the best results. Robert Welsh is a great place to start.As far as wear goes, I have done makeup tests with the foundation on my face bare skin and without primer and with skin care prep, and it looked as good as it did when I put it on. I wore this foundation for up to 12 - 15 hours each time, and the only thing that happened was that I did start looking a little \"dewy\" in my T-zone around hour 10, but nothing that a quick dab of powder wouldn't fix. The foundation never separated, never looked cakey, and didn't fill in any lines. It also played nicely with my concealer, etc.1. It didn't separate even after almost 15 hours, which was the day I wore it just on my face and with nothing else on underneath it.2. It didn't settle into my laugh lines or any fine lines.3. There was very minimal transfer, and what transferred were things like blush and highlight. The foundation itself had practically no transfer.4. The longer it was on my face, the better it looked, and it looked fantastic to start. Plus my skin looked great when I removed it.5. It stayed on my face until I took it off, and this was even through gardening, running errands, and going out into a heat wave.IMPORTANT TIPS TO REMEMBER:1. DON'T keep constantly keep pressing into the foundation. When they say a little goes a long way, they mean it. Press the applicator LIGHTLY once into the cushion so that you can barely see the foundation on the applicator. If you can see it, tap the excess off on the inside of the cover. It is buildable, so start with a very light layer, which will be more than enough to do your whole face. You should be able to lightly press into the compact and use that little bit to cover your whole face, and if you miss a spot or two, pick up the excess that you wiped on the inside cover and use that.2. If the foundation looks cakey or orange, you applied WAY too much to the pad and piled the excess right onto your face. The more you apply in the very first application, the more it will oxidize and give you cake-face.3. DON'T drag the applicator sponge across your face. That's another reason why you have cake face and look like an Oompa-Loompa. TAP the sponge into your face, starting from the center and work outward.4. DO NOT use a foundation brush or beauty blender to apply this foundation. This will also give you cake-face because you're using too much foundation all at once.4. SKIN PREP IS KEY! I have combo/oily skin, so I did my skin prep (clean skin, moisturizer, primer for oily skin), let it sit and soak in for 5-10 minutes, and then applied this foundation. If you have oily skin, set this foundation with powder.5. Wait for the foundation to set before you apply anything on top of it. It dries down fast, especially if you apply it the right way.6. Go a shade lighter than you think you'll need. Even with the light application, it does oxidize like any other makeup does. It will oxidize a shade darker. And again, if you put on too much, you will turn orange.I had no breakouts or flaky skin anywhere with this foundation. I think the people having problems with this foundation should address it through their skin prep. Of course there are people who will be allergic and who can't use the foundation, but I think the majority of people complaining about how the foundation looks don't know how to apply it correctly.TL:DR - Absolutely love this foundation; 10 out of 10 would recommend.UPDATE AND EDIT ON 8/27/2024:TL:DR - I still like this foundation, but I got one of the recent shade updates (45W Chestnut), and it was a swing and a miss. I got a bit darker than anticipated because - SUMMER- and was really excited that a warm shade had come out. I pre-ordered it, got two compacts of the new shade b/c I remembered how quickly they sold out, and got one of the first batches.Way, WAY too red. And when it oxidized, my face was two shades darker than my ears! Even after applying the foundation using the techniques I outlined earlier.Do I still like the product? Yes. I like the coverage, I like the wear-ability, I like how it feels on my skin. But if you're still listening, Tir-Tir, please make warm AND cool shades, especially in the deeper skin tones. POC have different undertones, and not all dark people have red undertones.I appreciate that you've been receptive to our requests thus far, but you're almost there with the shade range! Keep going, and like they say in K-Dramas, Fighting!\n  \nRead more\n  111 people found this helpful\n    \n          \n              \n                  Helpful\n              \n          \n      Sending feedback...Thank you for your feedback.Sorry, we failed to record your vote. Please try again\n        Report\n  &lt;img src=\"https://c.media-amazon.com/images/S/amazon-avatars-global/default.png\"/&gt;AM4.0 out of 5 stars\n\n\n\n\n\n\n\n  \n  \n    Great coverage, but..\n  \nReviewed in the United States on August 9, 2024Size: 0.15 Fl Oz (Pack of 1)Color: 23N SandVerified Purchase\n\n\n\n\n\n\n\n  \n  \n    I bought 3 different shades to find out which shade worked best for my skin. It took some time for the products to actually ship, but I was excited when I finally received it. One package looked like it had been opened, but I assumed it was knocked around pretty good while in transit (it was shipped with other items). When I opened it, I found it strange that the sponge was upside down. When I opened it, there was no protective film. I've bought cushion foundations in the past, but they've always had a protective plastic that you must remove before use. When I compared it to the other items, they all had a protective film and \"right side up\" sponges. With this particular shade, I also saw that the sponge and the foundation had been used. I'm not sure if this item was one another buyer had returned, but I was disappointed. I swatched the shade and it seemed like a good shade for my lighter months.. I'll probably this shade again during the winter time.The actual product was great - coverage and lasting power. I'm not fond of dewy foundations, especially because I have oily, sensitive skin. This cushion gave me a semi-matte appearance that made me feel like I had a \"glow within\" vibe without looking oily. The formula didn't irritate my skin and I found that one dab of the product was enough to cover my whole face. It is also buildable so if I needed more coverage on certain areas, I could do so easily. It effectively covered the hyperpigmentation I had, but didn't feel heavy on the skin. There was some breakdown at the end of the day, but compared to other foundations I have, it lasted well. I would continue to purchase this item, but I hope next time I receive unused items.\n  \nRead more\n  12 people found this helpful\n    \n          \n              \n                  Helpful\n              \n          \n      Sending feedback...Thank you for your feedback.Sorry, we failed to record your vote. Please try again\n        Report",</v>
      </c>
    </row>
    <row r="193" spans="1:16" x14ac:dyDescent="0.2">
      <c r="A193" t="s">
        <v>2575</v>
      </c>
      <c r="E193" t="str">
        <f t="shared" si="223"/>
        <v>&lt;/a&gt;</v>
      </c>
      <c r="J193" t="s">
        <v>112</v>
      </c>
      <c r="N193" t="str">
        <f t="shared" ref="N193" si="224">MID(A193, FIND("https://", A193), LEN(A193) - FIND("https://", A193) - 1)</f>
        <v>https://www.amazon.com/Foundation-Long-Lasting-Lightweight-Buildable-Semi-Matte/dp/B09LCH86FM/ref=zg_bs_g_beauty_d_sccl_25/133-8364463-3604600?psc=</v>
      </c>
      <c r="O193" t="s">
        <v>2747</v>
      </c>
      <c r="P193" t="str">
        <f>MID(O193, FIND("https://", O193), LEN(O193) - FIND("https://", O193) )</f>
        <v>https://www.amazon.com/Foundation-Long-Lasting-Lightweight-Buildable-Semi-Matte/dp/B09LCH86FM?psc=&amp;linkCode=ll1&amp;tag=dividy-20&amp;linkId=73fae5ff4ecee8195b23f7055d68657e&amp;language=en_US&amp;ref_=as_li_ss_tl</v>
      </c>
    </row>
    <row r="194" spans="1:16" x14ac:dyDescent="0.2">
      <c r="A194" t="s">
        <v>136</v>
      </c>
      <c r="O194" t="s">
        <v>162</v>
      </c>
    </row>
    <row r="195" spans="1:16" x14ac:dyDescent="0.2">
      <c r="A195" t="s">
        <v>135</v>
      </c>
      <c r="E195" t="str">
        <f t="shared" ref="E195" si="225">J195&amp;$B$37&amp;B198&amp;K195</f>
        <v>&lt;a href="/Beauty_and_Personal_Care1/Tree-Hut-Hydrating-Exfoliating-Nourishing"&gt;&lt;div class="product-card"&gt;</v>
      </c>
      <c r="J195" t="s">
        <v>146</v>
      </c>
      <c r="K195" t="s">
        <v>145</v>
      </c>
      <c r="O195" s="7"/>
    </row>
    <row r="196" spans="1:16" x14ac:dyDescent="0.2">
      <c r="A196" t="s">
        <v>2576</v>
      </c>
      <c r="B196" t="str">
        <f t="shared" ref="B196" si="226">MID(A196, FIND("https://", A196), IFERROR(FIND(".jpg", A196), FIND(".png", A196)) - FIND("https://", A196) + 4)</f>
        <v>https://c.media-amazon.com/images/I/81E2NQ1ftHL._AC_UL600_SR600,400_.jpg</v>
      </c>
      <c r="E196" t="str">
        <f t="shared" ref="E196" si="227">J196&amp;B196&amp;K196&amp;B197&amp;L196</f>
        <v>&lt;img src="https://c.media-amazon.com/images/I/81E2NQ1ftHL._AC_UL600_SR600,400_.jpg" alt="Tree Hut Vitamin C Shea Sugar Scrub, 18 oz, Ultra Hydrating and Exfoliating Scrub for Nourishing Essential Body Care" class="product-image"&gt;</v>
      </c>
      <c r="J196" t="s">
        <v>140</v>
      </c>
      <c r="K196" t="s">
        <v>141</v>
      </c>
      <c r="L196" t="s">
        <v>142</v>
      </c>
      <c r="N196" t="str">
        <f t="shared" ref="N196:N198" si="228">B196</f>
        <v>https://c.media-amazon.com/images/I/81E2NQ1ftHL._AC_UL600_SR600,400_.jpg</v>
      </c>
      <c r="O196" t="s">
        <v>341</v>
      </c>
    </row>
    <row r="197" spans="1:16" x14ac:dyDescent="0.2">
      <c r="A197" t="s">
        <v>2577</v>
      </c>
      <c r="B197" t="str">
        <f t="shared" ref="B197" si="229">MID(A197, FIND("""", A197, FIND("name"":", A197)) + 4, LEN(A197) - FIND("""", A197, FIND("name"":", A197)) - 5)</f>
        <v>Tree Hut Vitamin C Shea Sugar Scrub, 18 oz, Ultra Hydrating and Exfoliating Scrub for Nourishing Essential Body Care</v>
      </c>
      <c r="E197" t="str">
        <f t="shared" ref="E197" si="230">J197&amp;B197&amp;K197</f>
        <v>&lt;h3 class="product-title"&gt;Tree Hut Vitamin C Shea Sugar Scrub, 18 oz, Ultra Hydrating and Exfoliating Scrub for Nourishing Essential Body Care&lt;/h3&gt;</v>
      </c>
      <c r="J197" t="s">
        <v>144</v>
      </c>
      <c r="K197" t="s">
        <v>143</v>
      </c>
      <c r="N197" t="str">
        <f t="shared" si="228"/>
        <v>Tree Hut Vitamin C Shea Sugar Scrub, 18 oz, Ultra Hydrating and Exfoliating Scrub for Nourishing Essential Body Care</v>
      </c>
      <c r="O197" t="s">
        <v>2748</v>
      </c>
      <c r="P197" t="str">
        <f>O197</f>
        <v xml:space="preserve">    "productDetails": "About this item                   Exfoliating body scrub removes dull, dry skin to reveal glowing, soft, smooth skin     Deeply nourish and balance skin’s hydration to help restore skin's natural glow     Vegan, paraben free, sulfate free, alcohol free, no formaldehyde donors, has a no-slip formula and long-lasting fragrance     Scent: a boost of bright citrus with a touch of floral with key notes of Pink Grapefruit, Jasmine and Peach Nectar       \n                            ›  See more product details",</v>
      </c>
    </row>
    <row r="198" spans="1:16" x14ac:dyDescent="0.2">
      <c r="A198" t="s">
        <v>2578</v>
      </c>
      <c r="B198" t="str">
        <f t="shared" ref="B198" si="231">MID(A198, FIND("amazon.com/", A198) + LEN("amazon.com/"), LEN(A198) - FIND("amazon.com/", A198) - LEN("amazon.com/")-1)</f>
        <v>Tree-Hut-Hydrating-Exfoliating-Nourishing</v>
      </c>
      <c r="E198" t="str">
        <f t="shared" ref="E198:E199" si="232">J198</f>
        <v>&lt;/div&gt;</v>
      </c>
      <c r="J198" t="s">
        <v>111</v>
      </c>
      <c r="N198" t="str">
        <f t="shared" si="228"/>
        <v>Tree-Hut-Hydrating-Exfoliating-Nourishing</v>
      </c>
      <c r="O198" t="s">
        <v>2749</v>
      </c>
      <c r="P198" t="str">
        <f>O198</f>
        <v xml:space="preserve">    "customerReviews": "&lt;img src=\"https://c.media-amazon.com/images/S/amazon-avatars-global/default.png\"/&gt;Casey5.0 out of 5 stars\n\n\n\n\n\n\n\n  \n  \n    Desert Oasis for Your Skin\n  \nReviewed in the United States on August 24, 2024Scent: Desert HazeSize: 1.13 Pound (Pack of 1)Verified Purchase\n\n\n\n\n\n\n\n  \n  \n    I've been using the Tree Hut Desert Haze Shea Sugar Scrub for a few weeks now, and I'm absolutely in love with the scent. It's a light and refreshing fragrance that's perfect for summer. The scrub itself is thick and creamy, and it exfoliates my skin without leaving it feeling dry or irritated.The scent is so refreshing and uplifting that it makes the whole experience of using the scrub even more enjoyable. It's like stepping into a desert oasis, and it leaves my skin feeling not only soft and smooth but also revitalized.I highly recommend the Tree Hut Desert Haze Shea Sugar Scrub to anyone who loves a refreshing and invigorating fragrance. It's a great way to pamper yourself and achieve smooth, glowing skin.Pros:Refreshing and uplifting scentGentle on the skinExfoliates without dryingLeaves skin feeling soft and smoothHydrated and nourishedOverall:I'm extremely satisfied with the Tree Hut Desert Haze Shea Sugar Scrub. It's a fantastic product that delivers on its promises. I highly recommend it to anyone looking for a gentle and effective exfoliator with a refreshing fragrance.\n  \nRead more\n  8 people found this helpful\n    \n          \n              \n                  Helpful\n              \n          \n      Sending feedback...Thank you for your feedback.Sorry, we failed to record your vote. Please try again\n        Report\n  &lt;img src=\"https://c.media-amazon.com/images/S/amazon-avatars-global/default._CR0%2C0%2C1024%2C1024_SX460_.png\"/&gt;Mommylhc5.0 out of 5 stars\n\n\n\n\n\n\n\n  \n  \n    Mmm Coconut Lime Scrub\n  \nReviewed in the United States on August 19, 2024Scent: Coconut LimeSize: 1.13 Pound (Pack of 1)Verified Purchase\n\n\n\n\n\n\n\n  \n  \n    I was searching for a scrub that won’t break the bank that was on sale and not overpriced for the amount you get. The sale on the Coconut Lime caught my eye. It arrived in the heat of summer so it was a little runny but after putting it in the fridge for an hour it did the trick. I’m not fond of most strong scents and very picky. I’m usually a pink rose or Himalayan salt kinda gal but wanted to grasp the end of summer scents before we head into Fall mode. The green coconut lime packaging is so nice. The scent is lovely feels like I’m on a vacation in the islands. The texture is just right. I love to use this on my elbows knees feet and hands the most. After, my skin feels silky smooth and radiant. No wonder there’s so many great reviews for this product. Now I know where to go for an exfoliating scrub that’s less than $6! I totally recommend!\n  \nRead more\n\n\n\n\n\n\n\n\n\n\n\n \n  \t\t \n\n\n\n\n    \n        \n        \n            \n        \n            \n        \n        \n            \n            \n        \n        \n            \n            \n        \n    \n    \n        \n\n            \n                &lt;img src=\"https://c.media-amazon.com/images/S/amazon-avatars-global/default._CR0%2C0%2C1024%2C1024_SX460_.png\"/&gt;Mommylhc\n            \n\n            5.0 out of 5 stars\n            \n                Mmm Coconut Lime Scrub\n            \n            \n            \n                \n                    \n                        \n                        \n                            \n                                \n                                \n                                    Reviewed in the United States on August 19, 2024\n                                \n                            \n                        \n                    \n                \n            \n        \n        \n            I was searching for a scrub that won’t break the bank that was on sale and not overpriced for the amount you get. The sale on the Coconut Lime caught my eye. It arrived in the heat of summer so it was a little runny but after putting it in the fridge for an hour it did the trick. I’m not fond of most strong scents and very picky. I’m usually a pink rose or Himalayan salt kinda gal but wanted to grasp the end of summer scents before we head into Fall mode. The green coconut lime packaging is so nice. The scent is lovely feels like I’m on a vacation in the islands. The texture is just right. I love to use this on my elbows knees feet and hands the most. After, my skin feels silky smooth and radiant. No wonder there’s so many great reviews for this product. Now I know where to go for an exfoliating scrub that’s less than $6! I totally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src=\"https://c.media-amazon.com/images/I/61EL-i3AOVL._SY88.jpg\" height=\"88\" width=\"100%\"/&gt;&lt;img alt=\"Customer image\" src=\"https://c.media-amazon.com/images/I/718N7Azig9L._SY88.jpg\" height=\"88\" width=\"100%\"/&gt;\n\n        P.when('A', 'cr-image-popover-controller').execute(function(A, imagePopoverController) {\n          A.on(\"a:popover:beforeShow:R3E2KBTVY8TADZ_gallerySection_main\", function(data) {\n            imagePopoverController.initImagePopover(\"R3E2KBTVY8TADZ\", \"[https://c.media-amazon.com/images/I/61EL-i3AOVL.jpg, https://c.media-amazon.com/images/I/718N7Azig9L.jpg]\", data);\n          });\n        });\n    \n\n  10 people found this helpful\n    \n          \n              \n                  Helpful\n              \n          \n      Sending feedback...Thank you for your feedback.Sorry, we failed to record your vote. Please try again\n        Report\n  &lt;img src=\"https://c.media-amazon.com/images/S/amazon-avatars-global/default.png\"/&gt;Jill Ingenito5.0 out of 5 stars\n\n\n\n\n\n\n\n  \n  \n    HONEST review of the vit C sugar scrub\n  \nReviewed in the United States on September 6, 2024Scent: Vitamin CSize: 1.13 Pound (Pack of 1)Verified Purchase\n\n\n\n\n\n\n\n\n\n\n\n\n\n\n\n\n\n\n    \n        \n\n        \n        \n            \n        \n\n        \n            \n                \n\n\n\n\n{\"clickstreamNexusMetricsConfig\":{\"actionType\":\"DISCOVERY\",\"productId\":\"\",\"eventOwner\":\"vsemetrics_playercards\",\"schemaId\":\"clickstream.CustomerEvent.4\",\"producerId\":\"vsemetrics_playercards\",\"eventType\":\"IVEVideoView\"},\"clientPrefix\":\"vse_reviews_desktop_r1xa08cx4iv3t0_1726262501539\",\"closedCaptionsConfig\":{\"captionsOnTexts\":{\"en\":\"English (Automated)\"},\"captionsOffText\":\"Captions off\",\"languageToLabelTexts\":{\"English\":\"English\"}},\"sushiMetricsConfig\":{\"isRobot\":false,\"clientId\":\"VSE-US\",\"videoAsinList\":\"\",\"weblabIds\":\"\",\"eventSource\":\"Player\",\"sessionId\":\"133-8364463-3604600\",\"refMarkers\":\"vse_reviews_desktop_R1XA08CX4IV3T0_1726262501539_ref\",\"placementContext\":\"cr_inline_review\",\"marketplaceId\":\"ATVPDKIKX0DER\",\"isInternal\":false,\"endpoint\":\"https://unagi-na.amazon.com/1/events/com.amazon.eel.vse.metrics.prod.events.test\",\"requestId\":\"XSE6VP045GEY012M9RNY\",\"customerId\":\"A249XJ9JIO8LDW\",\"sessionType\":1},\"mimeType\":\"application/x-mpegURL\",\"nexusMetricsConfig\":{\"isInternal\":false,\"widgetMetricsSchemaId\":\"vse.VSECardsEvents.8\",\"clientId\":\"VSE-US\",\"videoAsinList\":\"\",\"weblabIds\":\"\",\"eventSource\":\"Player\",\"videoAsin\":\"R1XA08CX4IV3T0\",\"producerId\":\"vsemetrics_playercards\",\"refMarkers\":\"vse_reviews_desktop_R1XA08CX4IV3T0_1726262501539_ref\",\"placementContext\":\"cr_inline_review\",\"playerTSMMetricsSchemaId\":\"vse.VSECardsPlayerEvents.7\"},\"videoHeight\":0,\"videoWidth\":0,\"initialClosedCaptions\":\"en,https://c.media-amazon.com/images/S/vse-vms-closed-captions-artifact-us-east-1-prod/closedCaptions/214b630d-4f63-4051-9a1e-f12a82800a2a.vtt\",\"videoUrl\":\"https://c.media-amazon.com/images/S/vse-vms-transcoding-artifact-us-east-1-prod/349d768d-a991-48af-ae0a-7631909c024a/embedded.cc.default.vertical.jobtemplate.hls.m3u8\",\"metricsEmissionMethod\":\"nexus\",\"imageUrl\":\"https://c.media-amazon.com/images/I/61eHgARw8xL._SY256.jpg\",\"awaConfig\":{\"useUpNextComponent\":false,\"clickstreamNexusMetricsConfig\":{\"actionType\":\"DISCOVERY\",\"productId\":\"\",\"eventOwner\":\"vsemetrics_playercards\",\"schemaId\":\"clickstream.CustomerEvent.4\",\"producerId\":\"vsemetrics_playercards\",\"eventType\":\"IVEVideoView\"},\"initialVideo\":\"R1XA08CX4IV3T0\",\"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xa08cx4iv3t0_1726262501539-player-404f4018-153d-4155-b62d-7e926611143c\",\"allowCrossOrigin\":false,\"requestMetadata\":{\"marketplaceId\":\"ATVPDKIKX0DER\",\"clientId\":\"VSE-US\",\"method\":\"cr_inline_review\",\"requestId\":\"XSE6VP045GEY012M9RNY\",\"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XA08CX4IV3T0_1726262501539_ref\",\"placementContext\":\"cr_inline_review\",\"marketplaceId\":\"ATVPDKIKX0DER\",\"isInternal\":false,\"endpoint\":\"https://unagi-na.amazon.com/1/events/com.amazon.eel.vse.metrics.prod.events.test\",\"requestId\":\"XSE6VP045GEY012M9RNY\",\"customerId\":\"A249XJ9JIO8LDW\",\"sessionType\":1},\"ospLinkCode\":\"\",\"showPosterImage\":true,\"languageCode\":\"en\",\"version\":\"\",\"nexusMetricsConfig\":{\"isInternal\":false,\"widgetMetricsSchemaId\":\"vse.VSECardsEvents.8\",\"clientId\":\"VSE-US\",\"videoAsinList\":\"\",\"weblabIds\":\"\",\"eventSource\":\"Player\",\"videoAsin\":\"R1XA08CX4IV3T0\",\"producerId\":\"vsemetrics_playercards\",\"refMarkers\":\"vse_reviews_desktop_R1XA08CX4IV3T0_1726262501539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I’ve been using the Tree Hut Vitamin C Shea Sugar Scrub, and it’s officially my favorite body exfoliator! Here’s what makes it stand out:1. Exfoliates Effectively: This scrub is fantastic for getting rid of dead skin. The sugar crystals are just the right size to provide deep exfoliation without being too harsh. After every use, my skin feels noticeably smoother and softer.2. Hydrating Formula: Unlike other scrubs that can leave your skin feeling dry, this one is infused with shea butter, which helps keep my skin hydrated and nourished. Even after exfoliating, I don’t feel like I need to immediately apply lotion.3. Vitamin C Brightening Power: The addition of vitamin C is a huge bonus! Over time, I’ve noticed that my skin looks brighter and more even-toned. It’s great for targeting areas of dullness, especially on my legs and arms.4. Refreshing Scent: The scent is light and fresh, with a hint of citrus from the vitamin C. It’s not overwhelming but leaves a subtle fragrance on your skin that’s pleasant and energizing.5. Easy to Apply: The scrub has a thick, rich consistency, making it easy to scoop and apply without it slipping out of your hands. It stays put on the skin while exfoliating, and rinsing it off is easy too, without leaving any residue.6. Value for Money: For 18 oz, this scrub is a great value. A little goes a long way, so it lasts a while even if you use it regularly.7. Vegan &amp; Cruelty-Free: It’s great to know this product is vegan and cruelty-free, so I can feel good about the ingredients and ethical practices behind it.Overall: If you’re looking for an affordable, effective, and hydrating body scrub with skin-brightening benefits, the Tree Hut Vitamin C Shea Sugar Scrub is a fantastic choice. It has improved both the look and feel of my skin, making it a staple in my body care routine!\n  \nRead more\n\n\n\n\n\n\n\n\n\n\n\n \n  \t\t \n\n\n\n\n    \n        \n        \n            \n        \n            \n        \n        \n            \n            \n        \n        \n            \n            \n        \n    \n    \n        \n\n            \n                &lt;img src=\"https://c.media-amazon.com/images/S/amazon-avatars-global/default.png\"/&gt;Jill Ingenito\n            \n\n            5.0 out of 5 stars\n            \n                HONEST review of the vit C sugar scrub\n            \n            \n            \n                \n                    \n                        \n                        \n                            \n                                \n                                \n                                    Reviewed in the United States on September 6, 2024\n                                \n                            \n                        \n                    \n                \n            \n        \n        \n            I’ve been using the Tree Hut Vitamin C Shea Sugar Scrub, and it’s officially my favorite body exfoliator! Here’s what makes it stand out:1. Exfoliates Effectively: This scrub is fantastic for getting rid of dead skin. The sugar crystals are just the right size to provide deep exfoliation without being too harsh. After every use, my skin feels noticeably smoother and softer.2. Hydrating Formula: Unlike other scrubs that can leave your skin feeling dry, this one is infused with shea butter, which helps keep my skin hydrated and nourished. Even after exfoliating, I don’t feel like I need to immediately apply lotion.3. Vitamin C Brightening Power: The addition of vitamin C is a huge bonus! Over time, I’ve noticed that my skin looks brighter and more even-toned. It’s great for targeting areas of dullness, especially on my legs and arms.4. Refreshing Scent: The scent is light and fresh, with a hint of citrus from the vitamin C. It’s not overwhelming but leaves a subtle fragrance on your skin that’s pleasant and energizing.5. Easy to Apply: The scrub has a thick, rich consistency, making it easy to scoop and apply without it slipping out of your hands. It stays put on the skin while exfoliating, and rinsing it off is easy too, without leaving any residue.6. Value for Money: For 18 oz, this scrub is a great value. A little goes a long way, so it lasts a while even if you use it regularly.7. Vegan &amp; Cruelty-Free: It’s great to know this product is vegan and cruelty-free, so I can feel good about the ingredients and ethical practices behind it.Overall: If you’re looking for an affordable, effective, and hydrating body scrub with skin-brightening benefits, the Tree Hut Vitamin C Shea Sugar Scrub is a fantastic choice. It has improved both the look and feel of my skin, making it a staple in my body care routine!\n        \n        \n            \n                Images in this review\n            \n            \n                \n                    \n                        \n                    \n                \n            \n        \n    \n        \n    \n\n\n\n\n\n   function toggleSeeAllView() {\n       P.when('A', 'cr-image-popover-controller').execute(function(A, imagePopoverController) {\n          imagePopoverController.toggleSeeAllView(true);\n       });\n   }\n\n\n       &lt;img alt=\"Customer image\" src=\"https://c.media-amazon.com/images/I/618n4nw94kL._SY88.jpg\" height=\"88\" width=\"100%\"/&gt;\n\n        P.when('A', 'cr-image-popover-controller').execute(function(A, imagePopoverController) {\n          A.on(\"a:popover:beforeShow:R1XA08CX4IV3T0_gallerySection_main\", function(data) {\n            imagePopoverController.initImagePopover(\"R1XA08CX4IV3T0\", \"[https://c.media-amazon.com/images/I/618n4nw94kL.jpg]\", data);\n          });\n        });\n    \n\n  3 people found this helpful\n    \n          \n              \n                  Helpful\n              \n          \n      Sending feedback...Thank you for your feedback.Sorry, we failed to record your vote. Please try again\n        Report\n  &lt;img src=\"https://c.media-amazon.com/images/S/amazon-avatars-global/default.png\"/&gt;Jody O.5.0 out of 5 stars\n\n\n\n\n\n\n\n  \n  \n    Loving this scrub!\n  \nReviewed in the United States on September 1, 2024Scent: Pumpkin PopSize: 18 Fl Oz (Pack of 1)Verified Purchase\n\n\n\n\n\n\n\n  \n  \n    I'm on a septic system so I was looking for a nice facial scrub that I could wash down the drain without worry about how it was going to decompose. AND I wanted something that smelled as nice as what my facialist uses. BOOM!! Here it is! This sugar scrub has a wonderful Pumpkin smell AND it feels really gentle while exfoliating. It leaves your skin nice and smooth after rubbing till the \"sugars\" melt and the oils have hydrated your skin. If you're looking at this review, then you should know its time to try this out!\n  \nRead more\n  2 people found this helpful\n    \n          \n              \n                  Helpful\n              \n          \n      Sending feedback...Thank you for your feedback.Sorry, we failed to record your vote. Please try again\n        Report\n  &lt;img src=\"https://c.media-amazon.com/images/S/amazon-avatars-global/979ab7ce-4d78-49dd-826a-d889be58ee48._CR0%2C0%2C500%2C500_SX460_.jpg\"/&gt;Lisa G.4.0 out of 5 stars\n\n\n\n\n\n\n\n  \n  \n    A must have for smooth looking skin\n  \nReviewed in the United States on September 5, 2024Scent: VanillaSize: 1.13 Pound (Pack of 1)Verified Purchase\n\n\n\n\n\n\n\n  \n  \n    This ultra-hydrating exfoliating scrub is fantastic! It exfoliates gently yet effectively, removing dead skin cells while deeply hydrating the skin. The scrub’s formula leaves my skin feeling soft, smooth, and refreshed without any dryness or irritation. The added hydration is a great bonus, making it perfect for maintaining a healthy glow. This scrub is a fantastic choice if you’re looking for an exfoliant that buffs and moisturizes!\n  \nRead more\n  \n    \n          \n              \n                  Helpful\n              \n          \n      Sending feedback...Thank you for your feedback.Sorry, we failed to record your vote. Please try again\n        Report\n  &lt;img src=\"https://c.media-amazon.com/images/S/amazon-avatars-global/default.png\"/&gt;Chris  L.5.0 out of 5 stars\n\n\n\n\n\n\n\n  \n  \n    One of my favorites!\n  \nReviewed in the United States on September 7, 2024Scent: Vitamin CSize: 1.13 Pound (Pack of 1)Verified Purchase\n\n\n\n\n\n\n\n  \n  \n    This product is a staple in our bathroom!!! My girls love it. It sloughs off all the dead/dry skin. Is a great exfoliation prior to shaving and leaves the skin super soft and glowing appearance. We use on our feet and heels-and takes the dry and cracked skin right off. A little bit goes a long way making the price super affordable! We like to try different scents too!\n  \nRead more\n  \n    \n          \n              \n                  Helpful\n              \n          \n      Sending feedback...Thank you for your feedback.Sorry, we failed to record your vote. Please try again\n        Report\n  &lt;img src=\"https://c.media-amazon.com/images/S/amazon-avatars-global/414701ad-d52f-434f-81cf-133df0cf2299._CR14%2C0%2C472%2C472_SX460_.jpg\"/&gt;Myke Jess5.0 out of 5 stars\n\n\n\n\n\n\n\n  \n  \n    Great scrubs\n  \nReviewed in the United States on August 5, 2024Scent: Desert HazeSize: 1.13 Pound (Pack of 1)Verified Purchase\n\n\n\n\n\n\n\n  \n  \n    I've gotten 3.. these 2 plus Vitamin C. I received 2 of the 3 with clear wrap on them, as shown on the Desert Haze. Wasn't fond of getting 1 without wrapping, but I came to believe that the reason is, when the warehouses stock them, some people may completely remove the wrapping from the bulk, while some people separate the jars from eo, but leave the wrapper. They aren't wrapped as if they are done individually, which leads me to think this is what makes the difference. Still stinks receiving products with zero seal or wrapping, but I've received plenty of other products similarly and accept that its how it is.Aside from that.. the scrubs are great! I've always had bumpy patches on my biceps and thighs, but since using these, my skin is super smooth. I'll definitely continue purchasing\n  \nRead more\n\n\n\n\n\n\n\n\n\n\n\n \n  \t\t \n\n\n\n\n    \n        \n        \n            \n        \n            \n        \n        \n            \n            \n        \n        \n            \n            \n        \n    \n    \n        \n\n            \n                &lt;img src=\"https://c.media-amazon.com/images/S/amazon-avatars-global/414701ad-d52f-434f-81cf-133df0cf2299._CR14%2C0%2C472%2C472_SX460_.jpg\"/&gt;Myke Jess\n            \n\n            5.0 out of 5 stars\n            \n                Great scrubs\n            \n            \n            \n                \n                    \n                        \n                        \n                            \n                                \n                                \n                                    Reviewed in the United States on August 5, 2024\n                                \n                            \n                        \n                    \n                \n            \n        \n        \n            I've gotten 3.. these 2 plus Vitamin C. I received 2 of the 3 with clear wrap on them, as shown on the Desert Haze. Wasn't fond of getting 1 without wrapping, but I came to believe that the reason is, when the warehouses stock them, some people may completely remove the wrapping from the bulk, while some people separate the jars from eo, but leave the wrapper. They aren't wrapped as if they are done individually, which leads me to think this is what makes the difference. Still stinks receiving products with zero seal or wrapping, but I've received plenty of other products similarly and accept that its how it is.Aside from that.. the scrubs are great! I've always had bumpy patches on my biceps and thighs, but since using these, my skin is super smooth. I'll definitely continue purchasing\n        \n        \n            \n                Images in this review\n            \n            \n                \n                    \n                        \n                    \n                        \n                    \n                        \n                    \n                \n            \n        \n    \n        \n    \n\n\n\n\n\n   function toggleSeeAllView() {\n       P.when('A', 'cr-image-popover-controller').execute(function(A, imagePopoverController) {\n          imagePopoverController.toggleSeeAllView(true);\n       });\n   }\n\n\n       &lt;img alt=\"Customer image\" src=\"https://c.media-amazon.com/images/I/71e7SupVY9L._SY88.jpg\" height=\"88\" width=\"100%\"/&gt;&lt;img alt=\"Customer image\" src=\"https://c.media-amazon.com/images/I/711rNYTZXPL._SY88.jpg\" height=\"88\" width=\"100%\"/&gt;&lt;img alt=\"Customer image\" src=\"https://c.media-amazon.com/images/I/71NMMW3AfdL._SY88.jpg\" height=\"88\" width=\"100%\"/&gt;\n\n        P.when('A', 'cr-image-popover-controller').execute(function(A, imagePopoverController) {\n          A.on(\"a:popover:beforeShow:RRWGRGMIDI9A0_gallerySection_main\", function(data) {\n            imagePopoverController.initImagePopover(\"RRWGRGMIDI9A0\", \"[https://c.media-amazon.com/images/I/71e7SupVY9L.jpg, https://c.media-amazon.com/images/I/711rNYTZXPL.jpg, https://c.media-amazon.com/images/I/71NMMW3AfdL.jpg]\", data);\n          });\n        });\n    \n\n  13 people found this helpful\n    \n          \n              \n                  Helpful\n              \n          \n      Sending feedback...Thank you for your feedback.Sorry, we failed to record your vote. Please try again\n        Report",</v>
      </c>
    </row>
    <row r="199" spans="1:16" x14ac:dyDescent="0.2">
      <c r="A199" t="s">
        <v>2579</v>
      </c>
      <c r="E199" t="str">
        <f t="shared" si="232"/>
        <v>&lt;/a&gt;</v>
      </c>
      <c r="J199" t="s">
        <v>112</v>
      </c>
      <c r="N199" t="str">
        <f t="shared" ref="N199" si="233">MID(A199, FIND("https://", A199), LEN(A199) - FIND("https://", A199) - 1)</f>
        <v>https://www.amazon.com/Tree-Hut-Hydrating-Exfoliating-Nourishing/dp/B07VW3YSWH/ref=zg_bs_g_beauty_d_sccl_26/133-8364463-3604600?psc=</v>
      </c>
      <c r="O199" t="s">
        <v>2750</v>
      </c>
      <c r="P199" t="str">
        <f>MID(O199, FIND("https://", O199), LEN(O199) - FIND("https://", O199) )</f>
        <v>https://www.amazon.com/Tree-Hut-Hydrating-Exfoliating-Nourishing/dp/B07VW3YSWH?psc=&amp;linkCode=ll1&amp;tag=dividy-20&amp;linkId=60a395627df8939fe9483f8efca41731&amp;language=en_US&amp;ref_=as_li_ss_tl</v>
      </c>
    </row>
    <row r="200" spans="1:16" x14ac:dyDescent="0.2">
      <c r="A200" t="s">
        <v>136</v>
      </c>
      <c r="O200" t="s">
        <v>162</v>
      </c>
    </row>
    <row r="201" spans="1:16" x14ac:dyDescent="0.2">
      <c r="A201" t="s">
        <v>135</v>
      </c>
      <c r="E201" t="str">
        <f t="shared" ref="E201" si="234">J201&amp;$B$37&amp;B204&amp;K201</f>
        <v>&lt;a href="/Beauty_and_Personal_Care1/Instant-Dual-Sided-Precise-Defines-Contours"&gt;&lt;div class="product-card"&gt;</v>
      </c>
      <c r="J201" t="s">
        <v>146</v>
      </c>
      <c r="K201" t="s">
        <v>145</v>
      </c>
      <c r="O201" s="7"/>
    </row>
    <row r="202" spans="1:16" x14ac:dyDescent="0.2">
      <c r="A202" t="s">
        <v>2580</v>
      </c>
      <c r="B202" t="str">
        <f t="shared" ref="B202" si="235">MID(A202, FIND("https://", A202), IFERROR(FIND(".jpg", A202), FIND(".png", A202)) - FIND("https://", A202) + 4)</f>
        <v>https://c.media-amazon.com/images/I/51nnm3xrl9L._AC_UL600_SR600,400_.jpg</v>
      </c>
      <c r="E202" t="str">
        <f t="shared" ref="E202" si="236">J202&amp;B202&amp;K202&amp;B203&amp;L202</f>
        <v>&lt;img src="https://c.media-amazon.com/images/I/51nnm3xrl9L._AC_UL600_SR600,400_.jpg" alt="e.l.f., Instant Lift Brow Pencil, Dual-Sided, Precise, Fine Tip, Shapes, Defines, Fills Brows, Contours, Combs, Tames, Neutral Brown, 0.006 Oz" class="product-image"&gt;</v>
      </c>
      <c r="J202" t="s">
        <v>140</v>
      </c>
      <c r="K202" t="s">
        <v>141</v>
      </c>
      <c r="L202" t="s">
        <v>142</v>
      </c>
      <c r="N202" t="str">
        <f t="shared" ref="N202:N204" si="237">B202</f>
        <v>https://c.media-amazon.com/images/I/51nnm3xrl9L._AC_UL600_SR600,400_.jpg</v>
      </c>
      <c r="O202" t="s">
        <v>341</v>
      </c>
    </row>
    <row r="203" spans="1:16" x14ac:dyDescent="0.2">
      <c r="A203" t="s">
        <v>2581</v>
      </c>
      <c r="B203" t="str">
        <f t="shared" ref="B203" si="238">MID(A203, FIND("""", A203, FIND("name"":", A203)) + 4, LEN(A203) - FIND("""", A203, FIND("name"":", A203)) - 5)</f>
        <v>e.l.f., Instant Lift Brow Pencil, Dual-Sided, Precise, Fine Tip, Shapes, Defines, Fills Brows, Contours, Combs, Tames, Neutral Brown, 0.006 Oz</v>
      </c>
      <c r="E203" t="str">
        <f t="shared" ref="E203" si="239">J203&amp;B203&amp;K203</f>
        <v>&lt;h3 class="product-title"&gt;e.l.f., Instant Lift Brow Pencil, Dual-Sided, Precise, Fine Tip, Shapes, Defines, Fills Brows, Contours, Combs, Tames, Neutral Brown, 0.006 Oz&lt;/h3&gt;</v>
      </c>
      <c r="J203" t="s">
        <v>144</v>
      </c>
      <c r="K203" t="s">
        <v>143</v>
      </c>
      <c r="N203" t="str">
        <f t="shared" si="237"/>
        <v>e.l.f., Instant Lift Brow Pencil, Dual-Sided, Precise, Fine Tip, Shapes, Defines, Fills Brows, Contours, Combs, Tames, Neutral Brown, 0.006 Oz</v>
      </c>
      <c r="O203" t="s">
        <v>2751</v>
      </c>
      <c r="P203" t="str">
        <f>O203</f>
        <v xml:space="preserve">    "productDetails": "About this item                   SHAPE, DEFINE, FILL Our instant lift eyebrow pencil shapes, defines, and fills in brows for a natural, polished look. Make your brows appear thicker, fuller and more detailed with this dual-sided pencil and brush. Perfect for use with stencils.     LONG LASTING STYLE Achieve precise lines and perfectly contoured brows that last for hours with this amazing eyebrow pencil/brush combo.     HOW TO USE Utilize the spool brush to comb eyebrows into desired shape, then use the liner to fill in brows with fine, small strokes.     AT e.l.f. COSMETICS, we believe that beauty comes from within all of us, and our products are designed to let your inner beauty shine through. We offer luxurious cosmetics made with quality ingredients that are perfect for women of any age.     CRUELTY FREE AND VEGAN Our cosmetics are PETA certified cruelty free and vegan, so you can feel good about using our products.       \n                            ›  See more product details",</v>
      </c>
    </row>
    <row r="204" spans="1:16" x14ac:dyDescent="0.2">
      <c r="A204" t="s">
        <v>2582</v>
      </c>
      <c r="B204" t="str">
        <f t="shared" ref="B204" si="240">MID(A204, FIND("amazon.com/", A204) + LEN("amazon.com/"), LEN(A204) - FIND("amazon.com/", A204) - LEN("amazon.com/")-1)</f>
        <v>Instant-Dual-Sided-Precise-Defines-Contours</v>
      </c>
      <c r="E204" t="str">
        <f t="shared" ref="E204:E205" si="241">J204</f>
        <v>&lt;/div&gt;</v>
      </c>
      <c r="J204" t="s">
        <v>111</v>
      </c>
      <c r="N204" t="str">
        <f t="shared" si="237"/>
        <v>Instant-Dual-Sided-Precise-Defines-Contours</v>
      </c>
      <c r="O204" t="s">
        <v>2752</v>
      </c>
      <c r="P204" t="str">
        <f>O204</f>
        <v xml:space="preserve">    "customerReviews": "&lt;img src=\"https://c.media-amazon.com/images/S/amazon-avatars-global/default.png\"/&gt;Nicole Scognamillo 5.0 out of 5 stars\n\n\n\n\n\n\n\n  \n  \n    Best eyebrow pencil EVER\n  \nReviewed in the United States on September 10, 2024Color: TaupeSize: 1 Count (Pack of 1)Verified Purchase\n\n\n\n\n\n\n\n  \n  \n    I have used this pencil for years and I hope elf doesn’t stop making it. It goes on on smooth and creamy and makes it effortless to draw these eyebrows on every day. I’m blonde with light to medium skin tone depending on the season and I use taupe.\n  \nRead more\n  One person found this helpful\n    \n          \n              \n                  Helpful\n              \n          \n      Sending feedback...Thank you for your feedback.Sorry, we failed to record your vote. Please try again\n        Report\n  &lt;img src=\"https://c.media-amazon.com/images/S/amazon-avatars-global/default.png\"/&gt;Cathy Ewing5.0 out of 5 stars\n\n\n\n\n\n\n\n  \n  \n    WORTH IT\n  \nReviewed in the United States on September 9, 2024Color: BlondeSize: 0.01 Ounce (Pack of 1)Verified Purchase\n\n\n\n\n\n\n\n  \n  \n    I am blonde and love this pencil for this price. It stays on all day. Looks natural. I did not have any breakage issues (keep lead short for support). Formerly used IT but it was so pricy and didn’t last very long. Nice substitute.\n  \nRead more\n  \n    \n          \n              \n                  Helpful\n              \n          \n      Sending feedback...Thank you for your feedback.Sorry, we failed to record your vote. Please try again\n        Report\n  &lt;img src=\"https://c.media-amazon.com/images/S/amazon-avatars-global/default.png\"/&gt;Mary4.0 out of 5 stars\n\n\n\n\n\n\n\n  \n  \n    Application\n  \nReviewed in the United States on September 2, 2024Color: Neutral BrownSize: 1 Count (Pack of 1)Verified Purchase\n\n\n\n\n\n\n\n  \n  \n    Goes on a tiny bit dry.  So I put a little moisturizer on my brows first for the product to apply nicely.  But great color, stays on all day.  Affordable!\n  \nRead more\n  2 people found this helpful\n    \n          \n              \n                  Helpful\n              \n          \n      Sending feedback...Thank you for your feedback.Sorry, we failed to record your vote. Please try again\n        Report\n  &lt;img src=\"https://c.media-amazon.com/images/S/amazon-avatars-global/default.png\"/&gt;4everkid5.0 out of 5 stars\n\n\n\n\n\n\n\n  \n  \n    Perfect ash blonde\n  \nReviewed in the United States on August 31, 2024Color: BlondeSize: 0.01 Ounce (Pack of 1)Verified Purchase\n\n\n\n\n\n\n\n  \n  \n    I absolutely love this. I purchased so many eyebrow pencils before this taupe colored E.l.f. and every one was too dark, too orange, too intense or just wrong. I have ashy blondish brown hair and this is the perfect subtle color without looking grey. I buy them in bunches at this great price and will stick with this until they discontinue, or I do, whichever comes first.\n  \nRead more\n  4 people found this helpful\n    \n          \n              \n                  Helpful\n              \n          \n      Sending feedback...Thank you for your feedback.Sorry, we failed to record your vote. Please try again\n        Report\n  &lt;img src=\"https://c.media-amazon.com/images/S/amazon-avatars-global/8814535e-2e10-4013-af39-75047f396ffb._CR62%2C0%2C375%2C375_SX460_.jpg\"/&gt;Corinne Patrone,Agrell5.0 out of 5 stars\n\n\n\n\n\n\n\n  \n  \n    Wow, elf\n  \nReviewed in the United States on July 22, 2024Color: Neutral BrownSize: 1 Count (Pack of 1)Verified Purchase\n\n\n\n\n\n\n\n  \n  \n    So elf is known as a much cheaper make up brand but it’s decent quality make up. You don’t even have to know what you’re doing to be able to apply their make up and it works just as well as Jeffree star Charlotte Tilbury because pretty much they’re all manufactured the same way they all use the same ingredients, a few tutorials and I have learned how to fill my eyebrows and this pencil actually is very easy. I’m 41 and I have not worn make up on my eyebrows ever but now that my hair is missing and I’ve done the 90s over pluck thin eyebrow look for so many years , I need some more hair and this pencil worked out great I’ve done it on the go in my Uber going to the store or to a doctors appointment. I have put eyebrows on with this pencil and just this pencil and they’ve looked great. I am very happy Once again elf has done it again . And the only reason that I ordered from Amazon and not the elf website because the shipping was faster and free\n  \nRead more\n  22 people found this helpful\n    \n          \n              \n                  Helpful\n              \n          \n      Sending feedback...Thank you for your feedback.Sorry, we failed to record your vote. Please try again\n        Report\n  &lt;img src=\"https://c.media-amazon.com/images/S/amazon-avatars-global/default.png\"/&gt;Lorena Rosas5.0 out of 5 stars\n\n\n\n\n\n\n\n  \n  \n    Perfect Eyebrow pencil\n  \nReviewed in the United States on September 9, 2024Color: Neutral BrownSize: 2 Count (Pack of 1)Verified Purchase\n\n\n\n\n\n\n\n  \n  \n    I just love the ease of applying some perfect match eyebrow color.  Bonus part is the uplifting brow brush.  I always buy two, never run out and always in stock. GREAT Value !\n  \nRead more\n  One person found this helpful\n    \n          \n              \n                  Helpful\n              \n          \n      Sending feedback...Thank you for your feedback.Sorry, we failed to record your vote. Please try again\n        Report\n  &lt;img src=\"https://c.media-amazon.com/images/S/amazon-avatars-global/default.png\"/&gt;Sacto Girl5.0 out of 5 stars\n\n\n\n\n\n\n\n  \n  \n    I Love this Brow Pencil\n  \nReviewed in the United States on September 1, 2024Color: Neutral BrownSize: 1 Count (Pack of 1)Verified Purchase\n\n\n\n\n\n\n\n  \n  \n    I use this brow pencil to fill in a few spots on my brows.  Because it has a rounded tip, rather than a pointed one, I am able to blend it in seamlessly.  I have used other, more expensive pencils, but I always come back to this one.\n  \nRead more\n  2 people found this helpful\n    \n          \n              \n                  Helpful\n              \n          \n      Sending feedback...Thank you for your feedback.Sorry, we failed to record your vote. Please try again\n        Report\n  &lt;img src=\"https://c.media-amazon.com/images/S/amazon-avatars-global/d2f5961b-3df0-4535-ad3a-1cc8955059fe._CR0%2C0%2C140%2C140_UX460_.jpg\"/&gt;Amanda5.0 out of 5 stars\n\n\n\n\n\n\n\n  \n  \n    My Go-To Eyebrow Pencil\n  \nReviewed in the United States on August 1, 2024Color: Neutral BrownSize: 1 Count (Pack of 1)Verified Purchase\n\n\n\n\n\n\n\n  \n  \n    I have purchased many eyebrow pencils over the years and keep going back to this one.  My brows are pretty thick and just need a bit of color to darken them just a bit so they don't look washed out.  This does a great job of making them look natural.  I am sure that if you really applied a lot of the product, you could achieve a much more dramatic and less natural look but that isn't what I am going for.  The formula is not too soft and not too hard so it goes on smooth and then brushes in nicely with the spooly end of the brush.\n  \nRead more\n  4 people found this helpful\n    \n          \n              \n                  Helpful\n              \n          \n      Sending feedback...Thank you for your feedback.Sorry, we failed to record your vote. Please try again\n        Report",</v>
      </c>
    </row>
    <row r="205" spans="1:16" x14ac:dyDescent="0.2">
      <c r="A205" t="s">
        <v>2583</v>
      </c>
      <c r="E205" t="str">
        <f t="shared" si="241"/>
        <v>&lt;/a&gt;</v>
      </c>
      <c r="J205" t="s">
        <v>112</v>
      </c>
      <c r="N205" t="str">
        <f t="shared" ref="N205" si="242">MID(A205, FIND("https://", A205), LEN(A205) - FIND("https://", A205) - 1)</f>
        <v>https://www.amazon.com/Instant-Dual-Sided-Precise-Defines-Contours/dp/B00WAJAKOU/ref=zg_bs_g_beauty_d_sccl_27/133-8364463-3604600?psc=</v>
      </c>
      <c r="O205" t="s">
        <v>2753</v>
      </c>
      <c r="P205" t="str">
        <f>MID(O205, FIND("https://", O205), LEN(O205) - FIND("https://", O205) )</f>
        <v>https://www.amazon.com/Instant-Dual-Sided-Precise-Defines-Contours/dp/B00WAJAKOU?psc=&amp;linkCode=ll1&amp;tag=dividy-20&amp;linkId=3a06ca7b33bcbfae06d5962b68bb3f69&amp;language=en_US&amp;ref_=as_li_ss_tl</v>
      </c>
    </row>
    <row r="206" spans="1:16" x14ac:dyDescent="0.2">
      <c r="A206" t="s">
        <v>136</v>
      </c>
      <c r="O206" t="s">
        <v>162</v>
      </c>
    </row>
    <row r="207" spans="1:16" x14ac:dyDescent="0.2">
      <c r="A207" t="s">
        <v>135</v>
      </c>
      <c r="E207" t="str">
        <f t="shared" ref="E207" si="243">J207&amp;$B$37&amp;B210&amp;K207</f>
        <v>&lt;a href="/Beauty_and_Personal_Care1/CeraVe-Moisturizing-Lotion-Hyaluronic-Fragrance"&gt;&lt;div class="product-card"&gt;</v>
      </c>
      <c r="J207" t="s">
        <v>146</v>
      </c>
      <c r="K207" t="s">
        <v>145</v>
      </c>
      <c r="O207" s="7"/>
    </row>
    <row r="208" spans="1:16" x14ac:dyDescent="0.2">
      <c r="A208" t="s">
        <v>2584</v>
      </c>
      <c r="B208" t="str">
        <f t="shared" ref="B208" si="244">MID(A208, FIND("https://", A208), IFERROR(FIND(".jpg", A208), FIND(".png", A208)) - FIND("https://", A208) + 4)</f>
        <v>https://c.media-amazon.com/images/I/71etIFqlwCL._AC_UL600_SR600,400_.jpg</v>
      </c>
      <c r="E208" t="str">
        <f t="shared" ref="E208" si="245">J208&amp;B208&amp;K208&amp;B209&amp;L208</f>
        <v>&lt;img src="https://c.media-amazon.com/images/I/71etIFqlwCL._AC_UL600_SR600,400_.jpg" alt="CeraVe Daily Moisturizing Lotion for Dry Skin | Body Lotion &amp; Face Moisturizer with Hyaluronic Acid and Ceramides | Daily Moisturizer | Fragrance Free | Oil-Free | 19 Ounce" class="product-image"&gt;</v>
      </c>
      <c r="J208" t="s">
        <v>140</v>
      </c>
      <c r="K208" t="s">
        <v>141</v>
      </c>
      <c r="L208" t="s">
        <v>142</v>
      </c>
      <c r="N208" t="str">
        <f t="shared" ref="N208:N210" si="246">B208</f>
        <v>https://c.media-amazon.com/images/I/71etIFqlwCL._AC_UL600_SR600,400_.jpg</v>
      </c>
      <c r="O208" t="s">
        <v>341</v>
      </c>
    </row>
    <row r="209" spans="1:16" x14ac:dyDescent="0.2">
      <c r="A209" t="s">
        <v>2585</v>
      </c>
      <c r="B209" t="str">
        <f t="shared" ref="B209" si="247">MID(A209, FIND("""", A209, FIND("name"":", A209)) + 4, LEN(A209) - FIND("""", A209, FIND("name"":", A209)) - 5)</f>
        <v>CeraVe Daily Moisturizing Lotion for Dry Skin | Body Lotion &amp; Face Moisturizer with Hyaluronic Acid and Ceramides | Daily Moisturizer | Fragrance Free | Oil-Free | 19 Ounce</v>
      </c>
      <c r="E209" t="str">
        <f t="shared" ref="E209" si="248">J209&amp;B209&amp;K209</f>
        <v>&lt;h3 class="product-title"&gt;CeraVe Daily Moisturizing Lotion for Dry Skin | Body Lotion &amp; Face Moisturizer with Hyaluronic Acid and Ceramides | Daily Moisturizer | Fragrance Free | Oil-Free | 19 Ounce&lt;/h3&gt;</v>
      </c>
      <c r="J209" t="s">
        <v>144</v>
      </c>
      <c r="K209" t="s">
        <v>143</v>
      </c>
      <c r="N209" t="str">
        <f t="shared" si="246"/>
        <v>CeraVe Daily Moisturizing Lotion for Dry Skin | Body Lotion &amp; Face Moisturizer with Hyaluronic Acid and Ceramides | Daily Moisturizer | Fragrance Free | Oil-Free | 19 Ounce</v>
      </c>
      <c r="O209" t="s">
        <v>2754</v>
      </c>
      <c r="P209" t="str">
        <f>O209</f>
        <v xml:space="preserve">    "productDetails": "About this item                   [ DAILY MOISTURIZING LOTION ] Smooth, light-weight texture that is absorbed quickly, leaving skin feeling smooth and hydrated, never greasy     [ LONG-LASTING HYDRATION ] Contains Hyaluronic Acid to help retain skins natural moisture and MVE technology to provide 24 hour hydration     [ GENTLE ON SKIN ] Holds National Eczema Association (NEA) Seal of Acceptance. Fragrance free, allergy-tested, non-comedogenic, and suitable for use as a body lotion, face moisturizing lotion, and/or hand lotion     [ 3 ESSENTIAL CERAMIDES ] Ceramides are found naturally in the skin and make up 50% of the lipids in the skin barrier. All CeraVe products are formulated with three essential ceramides (1, 3, 6-II) to help restore and maintain the skin’s natural barrier     [ DEVELOPED WITH DERMATOLOGISTS ] CeraVe Skincare is developed with dermatologists and has products suitable for dry skin, sensitive skin, oily skin, acne-prone, and more.       \n                            ›  See more product details",</v>
      </c>
    </row>
    <row r="210" spans="1:16" x14ac:dyDescent="0.2">
      <c r="A210" t="s">
        <v>2586</v>
      </c>
      <c r="B210" t="str">
        <f t="shared" ref="B210" si="249">MID(A210, FIND("amazon.com/", A210) + LEN("amazon.com/"), LEN(A210) - FIND("amazon.com/", A210) - LEN("amazon.com/")-1)</f>
        <v>CeraVe-Moisturizing-Lotion-Hyaluronic-Fragrance</v>
      </c>
      <c r="E210" t="str">
        <f t="shared" ref="E210:E211" si="250">J210</f>
        <v>&lt;/div&gt;</v>
      </c>
      <c r="J210" t="s">
        <v>111</v>
      </c>
      <c r="N210" t="str">
        <f t="shared" si="246"/>
        <v>CeraVe-Moisturizing-Lotion-Hyaluronic-Fragrance</v>
      </c>
      <c r="O210" t="s">
        <v>2755</v>
      </c>
      <c r="P210" t="str">
        <f>O210</f>
        <v xml:space="preserve">    "customerReviews": "&lt;img src=\"https://c.media-amazon.com/images/S/amazon-avatars-global/default.png\"/&gt;Maika22!5.0 out of 5 stars\n\n\n\n\n\n\n\n  \n  \n    Nourishing RELIEF!\n  \nReviewed in the United States on June 27, 2024Size: 19 Fl Oz (Pack of 1)Verified Purchase\n\n\n\n\n\n\n\n  \n  \n    CeraVe Daily Moisturizing Lotion for Dry Skin is a game-changer! As someone constantly battling dry skin, this lotion has transformed my daily routine. The lightweight formula absorbs quickly, leaving my skin feeling hydrated and silky smooth all day long. What sets it apart is its powerhouse ingredients like ceramides and hyaluronic acid, which not only moisturize deeply but also help restore the skin's natural barrier.One of my favorite features is the incredibly light scent, barely noticeable once applied. Whether you struggle with occasional dry patches or chronic dryness, this lotion is a must-try. It's gentle yet effective, making it suitable for sensitive skin types too. Say goodbye to dryness and hello to healthy, radiant skin with CeraVe Daily Moisturizing Lotion!\n  \nRead more\n  11 people found this helpful\n    \n          \n              \n                  Helpful\n              \n          \n      Sending feedback...Thank you for your feedback.Sorry, we failed to record your vote. Please try again\n        Report\n  &lt;img src=\"https://c.media-amazon.com/images/S/amazon-avatars-global/default.png\"/&gt;Laura5.0 out of 5 stars\n\n\n\n\n\n\n\n  \n  \n    Amazing!\n  \nReviewed in the United States on August 11, 2024Size: 19 Fl Oz (Pack of 1)Verified Purchase\n\n\n\n\n\n\n\n  \n  \n    CeraVe Daily Moisturizing Lotion is a must-have for anyone seeking deep, long-lasting moisture. It's lightweight, non-greasy, and absorbs quickly, leaving my skin feeling soft and hydrated all day. Perfect for sensitive skin, this cream has become an essential part of my skincare routine. Highly recommended!\n  \nRead more\n  3 people found this helpful\n    \n          \n              \n                  Helpful\n              \n          \n      Sending feedback...Thank you for your feedback.Sorry, we failed to record your vote. Please try again\n        Report\n  &lt;img src=\"https://c.media-amazon.com/images/S/amazon-avatars-global/default.png\"/&gt;Andy5.0 out of 5 stars\n\n\n\n\n\n\n\n  \n  \n    Great lotion for those with sensitive skin\n  \nReviewed in the United States on September 7, 2024Size: 19 Fl Oz (Pack of 1)Verified Purchase\n\n\n\n\n\n\n\n  \n  \n    Moisturizes well and helps with dry skin. Gentle enough to use on face. Hard to find quality, non-irritating fragrance free lotions, but this works wonders!\n  \nRead more\n  \n    \n          \n              \n                  Helpful\n              \n          \n      Sending feedback...Thank you for your feedback.Sorry, we failed to record your vote. Please try again\n        Report\n  &lt;img src=\"https://c.media-amazon.com/images/S/amazon-avatars-global/default.png\"/&gt;Rebecca Barker5.0 out of 5 stars\n\n\n\n\n\n\n\n  \n  \n    Oh so moisturizing!\n  \nReviewed in the United States on August 28, 2024Size: 19 Fl Oz (Pack of 1)Verified Purchase\n\n\n\n\n\n\n\n  \n  \n    There's nothing to dislike. Moisturizes as promised. Soaks in well. Not greasy. Very good price point for such a reliable product.\n  \nRead more\n  \n    \n          \n              \n                  Helpful\n              \n          \n      Sending feedback...Thank you for your feedback.Sorry, we failed to record your vote. Please try again\n        Report\n  &lt;img src=\"https://c.media-amazon.com/images/S/amazon-avatars-global/default.png\"/&gt;Annie4.0 out of 5 stars\n\n\n\n\n\n\n\n  \n  \n    Works well on normal skin.\n  \nReviewed in the United States on July 30, 2024Size: 19 Fl Oz (Pack of 1)Verified Purchase\n\n\n\n\n\n\n\n  \n  \n    No odor. Smooth and silky. Absorbs well. Good to maintain normal skin but for very dry, patchy, flaky skin like my legs are, did nothing. But for the rest of my body feels great.\n  \nRead more\n  \n    \n          \n              \n                  Helpful\n              \n          \n      Sending feedback...Thank you for your feedback.Sorry, we failed to record your vote. Please try again\n        Report\n  &lt;img src=\"https://c.media-amazon.com/images/S/amazon-avatars-global/default.png\"/&gt;Leah5.0 out of 5 stars\n\n\n\n\n\n\n\n  \n  \n    Lightweight, fast absorbing, hydrating\n  \nReviewed in the United States on July 26, 2024Size: 19 Fl Oz (Pack of 1)Verified Purchase\n\n\n\n\n\n\n\n  \n  \n    As someone who grew up in humid climate. I have have hated every lotion I’ve ever used. They have either left me feeling greasy or have not been well absorbed and feel nasty when I sweat. This is the first time I can say that a lotion feels lightweight and is absorbed quickly but is lasting. It doesn’t “feel” like I have lotion on during they day even though my skin looks and feels hydrated and doesn’t get greasy when I sweat. 10/10 highly recommend.\n  \nRead more\n  5 people found this helpful\n    \n          \n              \n                  Helpful\n              \n          \n      Sending feedback...Thank you for your feedback.Sorry, we failed to record your vote. Please try again\n        Report\n  &lt;img src=\"https://c.media-amazon.com/images/S/amazon-avatars-global/default.png\"/&gt;Preston5.0 out of 5 stars\n\n\n\n\n\n\n\n  \n  \n    Very good quality\n  \nReviewed in the United States on September 3, 2024Size: 19 Fl Oz (Pack of 1)Verified Purchase\n\n\n\n\n\n\n\n  \n  \n    I LOVE CeraVe got a few of their products and wow they feel nice on the skin. No weird feeling left after you apply it and light on the skin. Pump works great.\n  \nRead more\n  \n    \n          \n              \n                  Helpful\n              \n          \n      Sending feedback...Thank you for your feedback.Sorry, we failed to record your vote. Please try again\n        Report\n  &lt;img src=\"https://c.media-amazon.com/images/S/amazon-avatars-global/d867854a-7c82-482a-8297-7200f252587e._CR0%2C0%2C333%2C333_UX460_.jpg\"/&gt;X-File 19475.0 out of 5 stars\n\n\n\n\n\n\n\n  \n  \n    Rob’s Review\n  \nReviewed in the United States on September 7, 2024Size: 19 Fl Oz (Pack of 1)Verified Purchase\n\n\n\n\n\n\n\n  \n  \n    Light, non-greasy and it’s recommended by Dermatologists!\n  \nRead more\n  \n    \n          \n              \n                  Helpful\n              \n          \n      Sending feedback...Thank you for your feedback.Sorry, we failed to record your vote. Please try again\n        Report",</v>
      </c>
    </row>
    <row r="211" spans="1:16" x14ac:dyDescent="0.2">
      <c r="A211" t="s">
        <v>2587</v>
      </c>
      <c r="E211" t="str">
        <f t="shared" si="250"/>
        <v>&lt;/a&gt;</v>
      </c>
      <c r="J211" t="s">
        <v>112</v>
      </c>
      <c r="N211" t="str">
        <f t="shared" ref="N211" si="251">MID(A211, FIND("https://", A211), LEN(A211) - FIND("https://", A211) - 1)</f>
        <v>https://www.amazon.com/CeraVe-Moisturizing-Lotion-Hyaluronic-Fragrance/dp/B07RK4HST7/ref=zg_bs_g_beauty_d_sccl_28/133-8364463-3604600?psc=</v>
      </c>
      <c r="O211" t="s">
        <v>2756</v>
      </c>
      <c r="P211" t="str">
        <f>MID(O211, FIND("https://", O211), LEN(O211) - FIND("https://", O211) )</f>
        <v>https://www.amazon.com/CeraVe-Moisturizing-Lotion-Hyaluronic-Fragrance/dp/B07RK4HST7?psc=&amp;linkCode=ll1&amp;tag=dividy-20&amp;linkId=2209560a05e528e555c6f89edb6657d2&amp;language=en_US&amp;ref_=as_li_ss_tl</v>
      </c>
    </row>
    <row r="212" spans="1:16" x14ac:dyDescent="0.2">
      <c r="A212" t="s">
        <v>136</v>
      </c>
      <c r="O212" t="s">
        <v>162</v>
      </c>
    </row>
    <row r="213" spans="1:16" x14ac:dyDescent="0.2">
      <c r="A213" t="s">
        <v>135</v>
      </c>
      <c r="E213" t="str">
        <f t="shared" ref="E213" si="252">J213&amp;$B$37&amp;B216&amp;K213</f>
        <v>&lt;a href="/Beauty_and_Personal_Care1/Nutrafol-Supplements-Clinically-Dermatologist-Recommended"&gt;&lt;div class="product-card"&gt;</v>
      </c>
      <c r="J213" t="s">
        <v>146</v>
      </c>
      <c r="K213" t="s">
        <v>145</v>
      </c>
      <c r="O213" s="7"/>
    </row>
    <row r="214" spans="1:16" x14ac:dyDescent="0.2">
      <c r="A214" t="s">
        <v>2588</v>
      </c>
      <c r="B214" t="str">
        <f t="shared" ref="B214" si="253">MID(A214, FIND("https://", A214), IFERROR(FIND(".jpg", A214), FIND(".png", A214)) - FIND("https://", A214) + 4)</f>
        <v>https://c.media-amazon.com/images/I/511AXXJcyEL._AC_UL600_SR600,400_.jpg</v>
      </c>
      <c r="E214" t="str">
        <f t="shared" ref="E214" si="254">J214&amp;B214&amp;K214&amp;B215&amp;L214</f>
        <v>&lt;img src="https://c.media-amazon.com/images/I/511AXXJcyEL._AC_UL600_SR600,400_.jpg" alt="Nutrafol Women's Balance Hair Growth Supplements, Ages 45 and Up, Clinically Proven for Visibly Thicker Hair and Scalp Coverage, Dermatologist Recommended - 1 Month Supply" class="product-image"&gt;</v>
      </c>
      <c r="J214" t="s">
        <v>140</v>
      </c>
      <c r="K214" t="s">
        <v>141</v>
      </c>
      <c r="L214" t="s">
        <v>142</v>
      </c>
      <c r="N214" t="str">
        <f t="shared" ref="N214:N216" si="255">B214</f>
        <v>https://c.media-amazon.com/images/I/511AXXJcyEL._AC_UL600_SR600,400_.jpg</v>
      </c>
      <c r="O214" t="s">
        <v>341</v>
      </c>
    </row>
    <row r="215" spans="1:16" x14ac:dyDescent="0.2">
      <c r="A215" t="s">
        <v>2589</v>
      </c>
      <c r="B215" t="str">
        <f t="shared" ref="B215" si="256">MID(A215, FIND("""", A215, FIND("name"":", A215)) + 4, LEN(A215) - FIND("""", A215, FIND("name"":", A215)) - 5)</f>
        <v>Nutrafol Women's Balance Hair Growth Supplements, Ages 45 and Up, Clinically Proven for Visibly Thicker Hair and Scalp Coverage, Dermatologist Recommended - 1 Month Supply</v>
      </c>
      <c r="E215" t="str">
        <f t="shared" ref="E215" si="257">J215&amp;B215&amp;K215</f>
        <v>&lt;h3 class="product-title"&gt;Nutrafol Women's Balance Hair Growth Supplements, Ages 45 and Up, Clinically Proven for Visibly Thicker Hair and Scalp Coverage, Dermatologist Recommended - 1 Month Supply&lt;/h3&gt;</v>
      </c>
      <c r="J215" t="s">
        <v>144</v>
      </c>
      <c r="K215" t="s">
        <v>143</v>
      </c>
      <c r="N215" t="str">
        <f t="shared" si="255"/>
        <v>Nutrafol Women's Balance Hair Growth Supplements, Ages 45 and Up, Clinically Proven for Visibly Thicker Hair and Scalp Coverage, Dermatologist Recommended - 1 Month Supply</v>
      </c>
      <c r="O215" t="s">
        <v>2757</v>
      </c>
      <c r="P215" t="str">
        <f>O215</f>
        <v xml:space="preserve">    "productDetails": "About this item                   1-MONTH SUPPLY: One (1) bottle of Nutrafol Women's Balance Hair Growth Supplements for visibly thicker, fuller, stronger hair to support women through and beyond menopause (2)     FOR WOMEN AGES 45 AND UP: Physician-formulated supplement that improves hair growth for women ages 45 and older by targeting 6 root causes of thinning hair including hormone shifts, aging and menopause changes     RESULTS IN 3-6 MONTHS: Take 4 capsules once daily for visible results. In a clinical study, 93% of women felt their hair looked healthier after 6 months and 100% showed improved hair growth after 9 months (2)     SCIENCE-BACKED INGREDIENTS: Featuring a proprietary blend of 21 vitamins, minerals, and natural ingredients, including Maca, Ashwagandha and Saw Palmetto     THE #1 DERMATOLOGIST-RECOMMENDED HAIR GROWTH SUPPLEMENT BRAND*: Nutrafol Women’s Balance Hair Supplement is clinically proven for visibly thicker, fuller, stronger hair (2) (*according to IQVIA ProVoice survey for 12 months ending March 31, 2023)       \n                            ›  See more product details",</v>
      </c>
    </row>
    <row r="216" spans="1:16" x14ac:dyDescent="0.2">
      <c r="A216" t="s">
        <v>2590</v>
      </c>
      <c r="B216" t="str">
        <f t="shared" ref="B216" si="258">MID(A216, FIND("amazon.com/", A216) + LEN("amazon.com/"), LEN(A216) - FIND("amazon.com/", A216) - LEN("amazon.com/")-1)</f>
        <v>Nutrafol-Supplements-Clinically-Dermatologist-Recommended</v>
      </c>
      <c r="E216" t="str">
        <f t="shared" ref="E216:E217" si="259">J216</f>
        <v>&lt;/div&gt;</v>
      </c>
      <c r="J216" t="s">
        <v>111</v>
      </c>
      <c r="N216" t="str">
        <f t="shared" si="255"/>
        <v>Nutrafol-Supplements-Clinically-Dermatologist-Recommended</v>
      </c>
      <c r="O216" t="s">
        <v>2758</v>
      </c>
      <c r="P216" t="str">
        <f>O216</f>
        <v xml:space="preserve">    "customerReviews": "&lt;img src=\"https://c.media-amazon.com/images/S/amazon-avatars-global/default.png\"/&gt;Christine Lang5.0 out of 5 stars\n\n\n\n\n\n\n\n  \n  \n    It worked!\n  \nReviewed in the United States on September 2, 2024Verified Purchase\n\n\n\n\n\n\n\n  \n  \n    I bought these very reluctantly. After I turned 50, I started losing a lot of hair and the texture was just bad. I was feeling pretty low about the whole hair situation and thought I’d try these as a last ditch effort before I gave up and basically buzz cut my hair. First, I have to say the taste of these capsules is nasty. I had a hard time getting used to this. I figured out after a while the best way to take them is swallow all four at once followed by eating something immediately. Mixing the powder into food is NOT a good idea, at least for me! I could not handle the taste. Another thing to say is that these require patience, which I’m not good at. I started taking them at the end of April and I feel like I’m starting to see real results recently, so it took four months. My hair is growing, is thicker, and the texture just looks different. I’m SO glad I stuck with them! I would absolutely recommend them to anyone who is noticing negative hair changes.\n  \nRead more\n  8 people found this helpful\n    \n          \n              \n                  Helpful\n              \n          \n      Sending feedback...Thank you for your feedback.Sorry, we failed to record your vote. Please try again\n        Report\n  &lt;img src=\"https://c.media-amazon.com/images/S/amazon-avatars-global/default.png\"/&gt;Tina5.0 out of 5 stars\n\n\n\n\n\n\n\n  \n  \n    It actually really works\n  \nReviewed in the United States on September 9, 2024Verified Purchase\n\n\n\n\n\n\n\n  \n  \n    I am 50 and was literally going bald on my temples it looked so bad when my hair was up so i saw this mentioned in a utube video from a obgyn lady i follow and thought why not and tried it. It says 3-6 months before you see something. Nope i started really seeing new growth at 4 weeks already and i don’t even take the suggested 4 i only take 3 per day.  I am now on the end of my second bottle and my new growth is about an inch long and covering almost all my bald spot. Im so happy.  I give this a thumbs up for sure\n  \nRead more\n  6 people found this helpful\n    \n          \n              \n                  Helpful\n              \n          \n      Sending feedback...Thank you for your feedback.Sorry, we failed to record your vote. Please try again\n        Report\n  &lt;img src=\"https://c.media-amazon.com/images/S/amazon-avatars-global/default.png\"/&gt;Linda L Thomas5.0 out of 5 stars\n\n\n\n\n\n\n\n  \n  \n    Noticeable Results in Just 3 Months!\n  \nReviewed in the United States on September 11, 2024Verified Purchase\n\n\n\n\n\n\n\n  \n  \n    I started using Nutrafol Women's Balance because my hair was thinning, and within just 3 months, I began to see a noticeable improvement. My hair feels thicker and looks much healthier than before.This supplement has really helped to address my hair concerns, and I’m so happy with the results. If you're experiencing thinning hair and looking for something that works, I highly recommend giving this a try!\n  \nRead more\n  \n    \n          \n              \n                  Helpful\n              \n          \n      Sending feedback...Thank you for your feedback.Sorry, we failed to record your vote. Please try again\n        Report\n  &lt;img src=\"https://c.media-amazon.com/images/S/amazon-avatars-global/default.png\"/&gt;Seiko4.0 out of 5 stars\n\n\n\n\n\n\n\n  \n  \n    It has worked for me.\n  \nReviewed in the United States on August 25, 2024Verified Purchase\n\n\n\n\n\n\n\n  \n  \n    I was reluctant to purchase at first,  but I was loosing so much hair I gave it a try based on my hairdressers recommendation. I take 4 capsules a day at bedtime &amp; I think it may help with sleep. It definitely helps with hair growth.My nails also grow like crazy.The only downside is the price. In my case, I believe it is worth the price to have my hair start growing &amp; stop falling out. If you’re desperate &amp; can afford it, give it a try. It does take a few month to start working.\n  \nRead more\n  17 people found this helpful\n    \n          \n              \n                  Helpful\n              \n          \n      Sending feedback...Thank you for your feedback.Sorry, we failed to record your vote. Please try again\n        Report\n  &lt;img src=\"https://c.media-amazon.com/images/S/amazon-avatars-global/default.png\"/&gt;jenna_page5.0 out of 5 stars\n\n\n\n\n\n\n\n  \n  \n    Great product, but cheaper through Nutrafol direct!\n  \nReviewed in the United States on September 5, 2024Verified Purchase\n\n\n\n\n\n\n\n  \n  \n    I use the women’s 45+ version. The pills are easy to swallow, they don’t have a taste to them, and after 3 months, I’m seeing new hair growth and thickness and I’m in love with my hair again. Amazon has lost my order and made me wait a week to cancel, so that was unappreciated, and I will go through Nutrafol direct from now on. I was not nauseous on this and I have a stomach that is easy to upset. All in all, great! Just save $10 and order direct!\n  \nRead more\n  9 people found this helpful\n    \n          \n              \n                  Helpful\n              \n          \n      Sending feedback...Thank you for your feedback.Sorry, we failed to record your vote. Please try again\n        Report\n  &lt;img src=\"https://c.media-amazon.com/images/S/amazon-avatars-global/default.png\"/&gt;Tina Michael5.0 out of 5 stars\n\n\n\n\n\n\n\n  \n  \n    New growth already!\n  \nReviewed in the United States on October 11, 2023Verified Purchase\n\n\n\n\n\n\n\n  \n  \n    I am a 64 year old female who is a biker. I had super thick hair up until menopause. Natural auburn curly/wavy hair. I color it now however (have been for years). It has been gradually thinning on top. My mom had very thick hair. My dad (redhead) was bald on top. Mine is to the point where I am pulling it back to help conceal the thinning on top. I told my husband that if I didnt get this hair issue reversed, my two Harleys were going up for sale, because I wasnt going to be a bald biker chic. He is the one who told me about this product. After two weeks of using this, I am seeing new growth all over my head. I am also using rosemary oil daily and use a scalp massager daily. Along with these, I take collagen peptides. So, I can't say for sure what is working - it could be a combination of everything. But this product has to be playing a role in this without a doubt. I started taking fish oil supplements today also, which are supposed to be good for hair growth. Am hoping to get at least 50% back of what I have lost over time, and get it thickened back up again. Im doing everything I can short of seeking professional help and spending thousands of $$$ on PRP or transplants. Fingers crossed!*Update* Am thru my first bottle and just ordered my second. Those first new growth hairs are now an inch long. Prior to this, I would shed a handful of hair each time I washed it. Shedding is now minimal. Everywhere I part my hair, there are baby hairs popping up. I can't tell you how relieved I am to be seeing improvement and new growth. I continue to use rosemary oil at night, massage my scalp, take protein supplements and collagen peptides, and fish oil. I am using a shampoo with rosemary oil. I'm not relying on one product for success. I think it's been a team effort from several products. Whatever I am doing, it's working!!!Update with pictures. I am thru my first 4 months of using this and my 5th bottle is on the way. I am no longer keeping my hair pulled back. My almost bald spot at the back of my head is gone. Any light areas you see are grays because I am 2 weeks out from my last color job, and it grows super fast. I am beyond happy with the results I have gotten from using this. My issue is hormones, and this product appears to block the hormone that chokes off the blood supply to the follicle. Happy, happy 64 year old!!\n  \nRead more\n\n\n\n\n\n\n\n\n\n\n\n \n  \t\t \n\n\n\n\n    \n        \n        \n            \n        \n            \n        \n        \n            \n            \n        \n        \n            \n            \n        \n    \n    \n        \n\n            \n                &lt;img src=\"https://c.media-amazon.com/images/S/amazon-avatars-global/default.png\"/&gt;Tina Michael\n            \n\n            5.0 out of 5 stars\n            \n                New growth already!\n            \n            \n            \n                \n                    \n                        \n                        \n                            \n                                \n                                \n                                    Reviewed in the United States on October 11, 2023\n                                \n                            \n                        \n                    \n                \n            \n        \n        \n            I am a 64 year old female who is a biker. I had super thick hair up until menopause. Natural auburn curly/wavy hair. I color it now however (have been for years). It has been gradually thinning on top. My mom had very thick hair. My dad (redhead) was bald on top. Mine is to the point where I am pulling it back to help conceal the thinning on top. I told my husband that if I didnt get this hair issue reversed, my two Harleys were going up for sale, because I wasnt going to be a bald biker chic. He is the one who told me about this product. After two weeks of using this, I am seeing new growth all over my head. I am also using rosemary oil daily and use a scalp massager daily. Along with these, I take collagen peptides. So, I can't say for sure what is working - it could be a combination of everything. But this product has to be playing a role in this without a doubt. I started taking fish oil supplements today also, which are supposed to be good for hair growth. Am hoping to get at least 50% back of what I have lost over time, and get it thickened back up again. Im doing everything I can short of seeking professional help and spending thousands of $$$ on PRP or transplants. Fingers crossed!*Update* Am thru my first bottle and just ordered my second. Those first new growth hairs are now an inch long. Prior to this, I would shed a handful of hair each time I washed it. Shedding is now minimal. Everywhere I part my hair, there are baby hairs popping up. I can't tell you how relieved I am to be seeing improvement and new growth. I continue to use rosemary oil at night, massage my scalp, take protein supplements and collagen peptides, and fish oil. I am using a shampoo with rosemary oil. I'm not relying on one product for success. I think it's been a team effort from several products. Whatever I am doing, it's working!!!Update with pictures. I am thru my first 4 months of using this and my 5th bottle is on the way. I am no longer keeping my hair pulled back. My almost bald spot at the back of my head is gone. Any light areas you see are grays because I am 2 weeks out from my last color job, and it grows super fast. I am beyond happy with the results I have gotten from using this. My issue is hormones, and this product appears to block the hormone that chokes off the blood supply to the follicle. Happy, happy 64 year old!!\n        \n        \n            \n                Images in this review\n            \n            \n                \n                    \n                        \n                    \n                        \n                    \n                        \n                    \n                \n            \n        \n    \n        \n    \n\n\n\n\n\n   function toggleSeeAllView() {\n       P.when('A', 'cr-image-popover-controller').execute(function(A, imagePopoverController) {\n          imagePopoverController.toggleSeeAllView(true);\n       });\n   }\n\n\n       &lt;img alt=\"Customer image\" src=\"https://c.media-amazon.com/images/I/61BTopogKEL._SY88.jpg\" height=\"88\" width=\"100%\"/&gt;&lt;img alt=\"Customer image\" src=\"https://c.media-amazon.com/images/I/71HwE4fGijL._SY88.jpg\" height=\"88\" width=\"100%\"/&gt;&lt;img alt=\"Customer image\" src=\"https://c.media-amazon.com/images/I/6119RTgLbAL._SY88.jpg\" height=\"88\" width=\"100%\"/&gt;\n\n        P.when('A', 'cr-image-popover-controller').execute(function(A, imagePopoverController) {\n          A.on(\"a:popover:beforeShow:RZN0AIGSQ81QA_gallerySection_main\", function(data) {\n            imagePopoverController.initImagePopover(\"RZN0AIGSQ81QA\", \"[https://c.media-amazon.com/images/I/61BTopogKEL.jpg, https://c.media-amazon.com/images/I/71HwE4fGijL.jpg, https://c.media-amazon.com/images/I/6119RTgLbAL.jpg]\", data);\n          });\n        });\n    \n\n  784 people found this helpful\n    \n          \n              \n                  Helpful\n              \n          \n      Sending feedback...Thank you for your feedback.Sorry, we failed to record your vote. Please try again\n        Report\n  &lt;img src=\"https://c.media-amazon.com/images/S/amazon-avatars-global/default.png\"/&gt;gummybear3.0 out of 5 stars\n\n\n\n\n\n\n\n  \n  \n    I'm on month 2 almost 3\n  \nReviewed in the United States on August 18, 2024Verified Purchase\n\n\n\n\n\n\n\n  \n  \n    So far no results I'm on month 2 going into month 3Hair still sheds at 60 to 80 a dayNo new growth yetBackground story I'm hypothyroid due to having my thyroid removed in 2015 I take levothyroxine dailyI lost so much hair following removal of thyroid which never grew back after a few years the heavy shedding tapered offMy hair loss is all over my head thin patches everywhere so I keep it very long to help cover up how bad the loss wasI went thru menopause at age 40 I'm 59 nowI've tried everything and nothing has workedThere is no hair loss in my family at all nor does anyone have thyroid issuesMy thyroid levels are tested every 4 months at the VA and there in normal range as long as I take my medSo I've tried viviscal for a year no results at all figured I'd try to this because people point out ya know you have a bald spot above your earsI take iron I take d3 I'm hoping this helps meI take mine in the evening right after dinner my only big meal of the daySo far no issues taking them that wayI'm going to give it a year and see what happens like I said I've noticed no new growth anywhere as if yet\n  \nRead more\n  31 people found this helpful\n    \n          \n              \n                  Helpful\n              \n          \n      Sending feedback...Thank you for your feedback.Sorry, we failed to record your vote. Please try again\n        Report",</v>
      </c>
    </row>
    <row r="217" spans="1:16" x14ac:dyDescent="0.2">
      <c r="A217" t="s">
        <v>2591</v>
      </c>
      <c r="E217" t="str">
        <f t="shared" si="259"/>
        <v>&lt;/a&gt;</v>
      </c>
      <c r="J217" t="s">
        <v>112</v>
      </c>
      <c r="N217" t="str">
        <f t="shared" ref="N217" si="260">MID(A217, FIND("https://", A217), LEN(A217) - FIND("https://", A217) - 1)</f>
        <v>https://www.amazon.com/Nutrafol-Supplements-Clinically-Dermatologist-Recommended/dp/B07QZ5CTTF/ref=zg_bs_g_beauty_d_sccl_29/133-8364463-3604600?psc=</v>
      </c>
      <c r="O217" t="s">
        <v>2759</v>
      </c>
      <c r="P217" t="str">
        <f>MID(O217, FIND("https://", O217), LEN(O217) - FIND("https://", O217) )</f>
        <v>https://www.amazon.com/Nutrafol-Supplements-Clinically-Dermatologist-Recommended/dp/B07QZ5CTTF?psc=&amp;linkCode=ll1&amp;tag=dividy-20&amp;linkId=704c4890081351a1cc5ba171f017a0c8&amp;language=en_US&amp;ref_=as_li_ss_tl</v>
      </c>
    </row>
    <row r="218" spans="1:16" x14ac:dyDescent="0.2">
      <c r="A218" t="s">
        <v>136</v>
      </c>
      <c r="O218" t="s">
        <v>162</v>
      </c>
    </row>
    <row r="219" spans="1:16" x14ac:dyDescent="0.2">
      <c r="A219" t="s">
        <v>135</v>
      </c>
      <c r="E219" t="str">
        <f t="shared" ref="E219" si="261">J219&amp;$B$37&amp;B222&amp;K219</f>
        <v>&lt;a href="/Beauty_and_Personal_Care1/Native-Deodorant-without-Aluminum-Parabens"&gt;&lt;div class="product-card"&gt;</v>
      </c>
      <c r="J219" t="s">
        <v>146</v>
      </c>
      <c r="K219" t="s">
        <v>145</v>
      </c>
      <c r="O219" s="7"/>
    </row>
    <row r="220" spans="1:16" x14ac:dyDescent="0.2">
      <c r="A220" t="s">
        <v>2592</v>
      </c>
      <c r="B220" t="str">
        <f t="shared" ref="B220" si="262">MID(A220, FIND("https://", A220), IFERROR(FIND(".jpg", A220), FIND(".png", A220)) - FIND("https://", A220) + 4)</f>
        <v>https://c.media-amazon.com/images/I/61e1zicjUWL._AC_UL600_SR600,400_.jpg</v>
      </c>
      <c r="E220" t="str">
        <f t="shared" ref="E220" si="263">J220&amp;B220&amp;K220&amp;B221&amp;L220</f>
        <v>&lt;img src="https://c.media-amazon.com/images/I/61e1zicjUWL._AC_UL600_SR600,400_.jpg" alt="Native Deodorant Contains Naturally Derived Ingredients, 72 Hour Odor Control | Deodorant for Women and Men, Aluminum Free with Baking Soda, Coconut Oil and Shea Butter | Coconut &amp; Vanilla" class="product-image"&gt;</v>
      </c>
      <c r="J220" t="s">
        <v>140</v>
      </c>
      <c r="K220" t="s">
        <v>141</v>
      </c>
      <c r="L220" t="s">
        <v>142</v>
      </c>
      <c r="N220" t="str">
        <f t="shared" ref="N220:N222" si="264">B220</f>
        <v>https://c.media-amazon.com/images/I/61e1zicjUWL._AC_UL600_SR600,400_.jpg</v>
      </c>
      <c r="O220" t="s">
        <v>341</v>
      </c>
    </row>
    <row r="221" spans="1:16" x14ac:dyDescent="0.2">
      <c r="A221" t="s">
        <v>2593</v>
      </c>
      <c r="B221" t="str">
        <f t="shared" ref="B221" si="265">MID(A221, FIND("""", A221, FIND("name"":", A221)) + 4, LEN(A221) - FIND("""", A221, FIND("name"":", A221)) - 5)</f>
        <v>Native Deodorant Contains Naturally Derived Ingredients, 72 Hour Odor Control | Deodorant for Women and Men, Aluminum Free with Baking Soda, Coconut Oil and Shea Butter | Coconut &amp; Vanilla</v>
      </c>
      <c r="E221" t="str">
        <f t="shared" ref="E221" si="266">J221&amp;B221&amp;K221</f>
        <v>&lt;h3 class="product-title"&gt;Native Deodorant Contains Naturally Derived Ingredients, 72 Hour Odor Control | Deodorant for Women and Men, Aluminum Free with Baking Soda, Coconut Oil and Shea Butter | Coconut &amp; Vanilla&lt;/h3&gt;</v>
      </c>
      <c r="J221" t="s">
        <v>144</v>
      </c>
      <c r="K221" t="s">
        <v>143</v>
      </c>
      <c r="N221" t="str">
        <f t="shared" si="264"/>
        <v>Native Deodorant Contains Naturally Derived Ingredients, 72 Hour Odor Control | Deodorant for Women and Men, Aluminum Free with Baking Soda, Coconut Oil and Shea Butter | Coconut &amp; Vanilla</v>
      </c>
      <c r="O221" t="s">
        <v>2760</v>
      </c>
      <c r="P221" t="str">
        <f>O221</f>
        <v xml:space="preserve">    "productDetails": "About this item                   Aluminum Free - Native Deodorant is made without aluminum, parabens, phthalates, and talc. Natural deodorant contains naturally derived ingredients.     Effective Protection - We tested thousands of ingredients before finding a recipe that feels light and fresh under your arms, but provides you with effective protection against odor.     Goes on Easy - Native Deodorant is a solid deodorant that you can apply easily. We also use both safe, synthetic, sustainable fragrances (free of phthalates) and natural fragrances.     Cruelty Free - Native Deodorant never tests on animals, except humans who volunteer to try Native Deodorant.     Mens and Womens - Native's high performance award winning formula is strong enough for both men and women. All you have to choose is your favorite scent.       \n                            ›  See more product details",</v>
      </c>
    </row>
    <row r="222" spans="1:16" x14ac:dyDescent="0.2">
      <c r="A222" t="s">
        <v>2594</v>
      </c>
      <c r="B222" t="str">
        <f t="shared" ref="B222" si="267">MID(A222, FIND("amazon.com/", A222) + LEN("amazon.com/"), LEN(A222) - FIND("amazon.com/", A222) - LEN("amazon.com/")-1)</f>
        <v>Native-Deodorant-without-Aluminum-Parabens</v>
      </c>
      <c r="E222" t="str">
        <f t="shared" ref="E222:E223" si="268">J222</f>
        <v>&lt;/div&gt;</v>
      </c>
      <c r="J222" t="s">
        <v>111</v>
      </c>
      <c r="N222" t="str">
        <f t="shared" si="264"/>
        <v>Native-Deodorant-without-Aluminum-Parabens</v>
      </c>
      <c r="O222" t="s">
        <v>2761</v>
      </c>
      <c r="P222" t="str">
        <f>O222</f>
        <v xml:space="preserve">    "customerReviews": "&lt;img src=\"https://c.media-amazon.com/images/S/amazon-avatars-global/default.png\"/&gt;Travis5.0 out of 5 stars\n\n\n\n\n\n\n\n  \n  \n    Smell no more!!!\n  \nReviewed in the United States on August 27, 2024Scent: Coconut &amp; VanillaVerified Purchase\n\n\n\n\n\n\n\n  \n  \n    I recently switched to Native Natural Deodorant, and I have to say, it has completely transformed my daily routine! As someone who has always been somewhat skeptical about natural deodorants, I was pleasantly surprised by how well Native performs while also providing delightful scents.First off, the packaging is sleek and eco-friendly, which immediately caught my eye. But what truly sets Native apart is its array of amazing scents. I’ve tried the Coconut &amp; Vanilla, which smells like a tropical getaway in a stick, and the Lavender &amp; Rose, which offers a calming floral aroma. Not only are the scents enticing, but they also have staying power. I can confidently say that throughout my busy day, I feel fresh and fragrant without any hint of odor.In terms of performance, Native works like a charm. I was worried about making the switch from my traditional antiperspirant, but I was relieved to find that Native effectively controls odor without leaving any residue or stains on my clothes. It glides on smoothly and absorbs quickly, making it perfect for those hurried mornings. Plus, it's aluminum-free, which makes me feel good about what I’m putting on my skin.One notable feature is that I’ve experienced no irritation or sensitivity, which can be a concern when trying out new personal care products. Native is formulated with naturally derived ingredients, and I've found it to be gentle yet effective.Lastly, I appreciate the brand's commitment to sustainability and transparency. They provide a clear list of ingredients, and it’s great to know that I’m using a product that’s both good for me and for the planet.In conclusion, if you’re looking for a natural deodorant that not only smells incredible but also keeps you feeling fresh and confident all day long, look no further than Native Natural Deodorant. It has certainly earned a permanent spot on my bathroom shelf!\n  \nRead more\n  5 people found this helpful\n    \n          \n              \n                  Helpful\n              \n          \n      Sending feedback...Thank you for your feedback.Sorry, we failed to record your vote. Please try again\n        Report\n  &lt;img src=\"https://c.media-amazon.com/images/S/amazon-avatars-global/default.png\"/&gt;Alain Avakian5.0 out of 5 stars\n\n\n\n\n\n\n\n  \n  \n    The Perfect Deodorant – A Trusted Choice for Years\n  \nReviewed in the United States on August 17, 2024Scent: Cucumber &amp; MintVerified Purchase\n\n\n\n\n\n\n\n  \n  \n    I purchased Native Deodorant for my daughter a few years ago, and it has since become her go-to product. She absolutely loves it and has been loyal to it ever since.What stands out to her the most is the perfect consistency. It’s not too soft or too hard, making it easy to apply without any mess or discomfort. The deodorant has a pleasant smell that isn’t overpowering, just a nice, subtle fragrance that lasts throughout the day.But what really makes this product a winner is how well it works. It keeps her feeling fresh and confident all day long, no matter what activities she’s doing. She’s so satisfied with Native that she won’t even consider trying another brand – she’s found her perfect deodorant.If you’re looking for a reliable deodorant made with naturally derived ingredients, I highly recommend giving Native a try. It’s a product you can trust, and in our experience, it’s been simply the best.\n  \nRead more\n  14 people found this helpful\n    \n          \n              \n                  Helpful\n              \n          \n      Sending feedback...Thank you for your feedback.Sorry, we failed to record your vote. Please try again\n        Report\n  &lt;img src=\"https://c.media-amazon.com/images/S/amazon-avatars-global/b7a0c465-48a4-4955-ab32-efda456a046f._CR73%2C0%2C296%2C296_UX460_.jpg\"/&gt;John DeLaurentis5.0 out of 5 stars\n\n\n\n\n\n\n\n  \n  \n    Smells great and lasts long!\n  \nReviewed in the United States on August 27, 2024Scent: Honey &amp; White OakVerified Purchase\n\n\n\n\n\n\n\n  \n  \n    I ordered the Honey &amp; White Oak to try. The deodorant I've been using for years is the Speed Stick Original Scent Aluminum Free roll on, but it is no longer able to control odor for me. I would put in on and two hours later if I sweat just a little, I had odor. Native is incredible in that it lasts so long and keeps me smelling fresh and odor-free. It is a natural deodorant that actually works and works well!\n  \nRead more\n  11 people found this helpful\n    \n          \n              \n                  Helpful\n              \n          \n      Sending feedback...Thank you for your feedback.Sorry, we failed to record your vote. Please try again\n        Report\n  &lt;img src=\"https://c.media-amazon.com/images/S/amazon-avatars-global/default.png\"/&gt;Martina N. Rodgers4.0 out of 5 stars\n\n\n\n\n\n\n\n  \n  \n    Great\n  \nReviewed in the United States on July 31, 2024Scent: UnscentedVerified Purchase\n\n\n\n\n\n\n\n  \n  \n    I bought this deodorant because of its clean ingredients. I'm mindful of the products I apply to my body, and this deodorant stands out as it is aluminum-free, keeping you dry and odor-free throughout the day. Its size is perfect for convenience. I highly recommend it due to its pure ingredients, great price, and overall quality.\n  \nRead more\n  12 people found this helpful\n    \n          \n              \n                  Helpful\n              \n          \n      Sending feedback...Thank you for your feedback.Sorry, we failed to record your vote. Please try again\n        Report\n  &lt;img src=\"https://c.media-amazon.com/images/S/amazon-avatars-global/default.png\"/&gt;Amazon Customer5.0 out of 5 stars\n\n\n\n\n\n\n\n  \n  \n    Say Goodbye to Toxins and Hello to Premium Skincare from EVIL GOODS and Native\n  \nReviewed in the United States on July 24, 2024Scent: Coconut &amp; VanillaVerified Purchase\n\n\n\n\n\n\n\n  \n  \n    I've always been concerned about the harmful effects of toxins in mainstream beauty products. These chemicals can cause a lot of harm, including messing with your hormones. It’s time to stop using products filled with parabens, sulfates, and phthalates. Instead, switch to brands that take extra care in selecting the most premium ingredients from pure sources. Two products that I absolutely love for their quality and ethical standards are Native Deodorant and EVIL GOODS Whipped Beef Tallow and Honey Balm.Native is a game-changer. It contains naturally derived ingredients and provides 72-hour odor control. Unlike many commercial deodorants, it is aluminum-free and uses baking soda, coconut oil, and shea butter to keep you fresh. Aluminum in deodorants can block your sweat glands, leading to potential health risks, including hormone disruption. Native Deodorant avoids this by using natural ingredients that are safe and effective.The combination of coconut oil and shea butter in native not only keeps you smelling great but also nourishes your skin. The baking soda effectively neutralizes odors without irritating sensitive skin. This deodorant works for both women and men, making it a versatile choice for everyone. The best part is that it feels light and non-sticky, unlike many other deodorants that leave a heavy residue. I’ve found that Native Deodorant stands up to intense workouts and long days, keeping me fresh and confident.To complement the benefits of this deodorant, I use EVIL GOODS Whipped Beef Tallow and Honey Balm. This balm is truly a miracle worker. Made from grass-fed, grass-finished beef tallow and honey, it is unscented and incredibly versatile. I use it as a face cream, body lotion, and lip balm. The balm is rich and luxurious, providing deep hydration and nourishment.What makes EG stand out is their commitment to using only the finest ingredients. The grass-fed tallow is full of vitamins and minerals that are amazing for your skin, while the honey adds an extra layer of moisture and healing properties. My skin feels softer, smoother, and healthier since I started using this balm. It’s particularly effective for dry and sensitive skin, and I’ve noticed a significant improvement in my skin’s texture and appearance.Both Native Deodorant and EVIL GOODS Whipped Beef Tallow and Honey Balm are worth every penny. You simply can’t get better quality anywhere else. These products represent a shift towards safer, more effective skincare solutions that don’t compromise your health. If you’re tired of using products filled with toxins, I highly recommend giving these a try. Your body will thank you for it, and you’ll never look back. You can buy it here: https://www.amazon.com/dp/B0CZDGNZLD\n  \nRead more\n\n\n\n\n\n\n\n\n\n\n\n \n  \t\t \n\n\n\n\n    \n        \n        \n            \n        \n            \n        \n        \n            \n            \n        \n        \n            \n            \n        \n    \n    \n        \n\n            \n                &lt;img src=\"https://c.media-amazon.com/images/S/amazon-avatars-global/default.png\"/&gt;Amazon Customer\n            \n\n            5.0 out of 5 stars\n            \n                Say Goodbye to Toxins and Hello to Premium Skincare from EVIL GOODS and Native\n            \n            \n            \n                \n                    \n                        \n                        \n                            \n                                \n                                \n                                    Reviewed in the United States on July 24, 2024\n                                \n                            \n                        \n                    \n                \n            \n        \n        \n            I've always been concerned about the harmful effects of toxins in mainstream beauty products. These chemicals can cause a lot of harm, including messing with your hormones. It’s time to stop using products filled with parabens, sulfates, and phthalates. Instead, switch to brands that take extra care in selecting the most premium ingredients from pure sources. Two products that I absolutely love for their quality and ethical standards are Native Deodorant and EVIL GOODS Whipped Beef Tallow and Honey Balm.Native is a game-changer. It contains naturally derived ingredients and provides 72-hour odor control. Unlike many commercial deodorants, it is aluminum-free and uses baking soda, coconut oil, and shea butter to keep you fresh. Aluminum in deodorants can block your sweat glands, leading to potential health risks, including hormone disruption. Native Deodorant avoids this by using natural ingredients that are safe and effective.The combination of coconut oil and shea butter in native not only keeps you smelling great but also nourishes your skin. The baking soda effectively neutralizes odors without irritating sensitive skin. This deodorant works for both women and men, making it a versatile choice for everyone. The best part is that it feels light and non-sticky, unlike many other deodorants that leave a heavy residue. I’ve found that Native Deodorant stands up to intense workouts and long days, keeping me fresh and confident.To complement the benefits of this deodorant, I use EVIL GOODS Whipped Beef Tallow and Honey Balm. This balm is truly a miracle worker. Made from grass-fed, grass-finished beef tallow and honey, it is unscented and incredibly versatile. I use it as a face cream, body lotion, and lip balm. The balm is rich and luxurious, providing deep hydration and nourishment.What makes EG stand out is their commitment to using only the finest ingredients. The grass-fed tallow is full of vitamins and minerals that are amazing for your skin, while the honey adds an extra layer of moisture and healing properties. My skin feels softer, smoother, and healthier since I started using this balm. It’s particularly effective for dry and sensitive skin, and I’ve noticed a significant improvement in my skin’s texture and appearance.Both Native Deodorant and EVIL GOODS Whipped Beef Tallow and Honey Balm are worth every penny. You simply can’t get better quality anywhere else. These products represent a shift towards safer, more effective skincare solutions that don’t compromise your health. If you’re tired of using products filled with toxins, I highly recommend giving these a try. Your body will thank you for it, and you’ll never look back. You can buy it here: https://www.amazon.com/dp/B0CZDGNZLD\n        \n        \n            \n                Images in this review\n            \n            \n                \n                    \n                        \n                    \n                \n            \n        \n    \n        \n    \n\n\n\n\n\n   function toggleSeeAllView() {\n       P.when('A', 'cr-image-popover-controller').execute(function(A, imagePopoverController) {\n          imagePopoverController.toggleSeeAllView(true);\n       });\n   }\n\n\n       &lt;img alt=\"Customer image\" src=\"https://c.media-amazon.com/images/I/71JbhcJnAFL._SY88.jpg\" height=\"88\" width=\"100%\"/&gt;\n\n        P.when('A', 'cr-image-popover-controller').execute(function(A, imagePopoverController) {\n          A.on(\"a:popover:beforeShow:R19HSBH81QFDAS_gallerySection_main\", function(data) {\n            imagePopoverController.initImagePopover(\"R19HSBH81QFDAS\", \"[https://c.media-amazon.com/images/I/71JbhcJnAFL.jpg]\", data);\n          });\n        });\n    \n\n  One person found this helpful\n    \n          \n              \n                  Helpful\n              \n          \n      Sending feedback...Thank you for your feedback.Sorry, we failed to record your vote. Please try again\n        Report",</v>
      </c>
    </row>
    <row r="223" spans="1:16" x14ac:dyDescent="0.2">
      <c r="A223" t="s">
        <v>2595</v>
      </c>
      <c r="E223" t="str">
        <f t="shared" si="268"/>
        <v>&lt;/a&gt;</v>
      </c>
      <c r="J223" t="s">
        <v>112</v>
      </c>
      <c r="N223" t="str">
        <f t="shared" ref="N223" si="269">MID(A223, FIND("https://", A223), LEN(A223) - FIND("https://", A223) - 1)</f>
        <v>https://www.amazon.com/Native-Deodorant-without-Aluminum-Parabens/dp/B07GB3NVN1/ref=zg_bs_g_beauty_d_sccl_30/133-8364463-3604600?psc=</v>
      </c>
      <c r="O223" t="s">
        <v>2762</v>
      </c>
      <c r="P223" t="str">
        <f>MID(O223, FIND("https://", O223), LEN(O223) - FIND("https://", O223) )</f>
        <v>https://www.amazon.com/Native-Deodorant-without-Aluminum-Parabens/dp/B07GB3NVN1?psc=&amp;linkCode=ll1&amp;tag=dividy-20&amp;linkId=705ed6a137081f9dd34237c15a656318&amp;language=en_US&amp;ref_=as_li_ss_tl</v>
      </c>
    </row>
    <row r="224" spans="1:16" x14ac:dyDescent="0.2">
      <c r="A224" t="s">
        <v>136</v>
      </c>
      <c r="O224" t="s">
        <v>162</v>
      </c>
    </row>
    <row r="225" spans="1:16" x14ac:dyDescent="0.2">
      <c r="A225" t="s">
        <v>135</v>
      </c>
      <c r="E225" t="str">
        <f t="shared" ref="E225" si="270">J225&amp;$B$37&amp;B228&amp;K225</f>
        <v>&lt;a href="/Beauty_and_Personal_Care1/YANIBEST-Bonnet-Sleeping-Double-Bonnets"&gt;&lt;div class="product-card"&gt;</v>
      </c>
      <c r="J225" t="s">
        <v>146</v>
      </c>
      <c r="K225" t="s">
        <v>145</v>
      </c>
      <c r="O225" s="7"/>
    </row>
    <row r="226" spans="1:16" x14ac:dyDescent="0.2">
      <c r="A226" t="s">
        <v>2596</v>
      </c>
      <c r="B226" t="str">
        <f t="shared" ref="B226" si="271">MID(A226, FIND("https://", A226), IFERROR(FIND(".jpg", A226), FIND(".png", A226)) - FIND("https://", A226) + 4)</f>
        <v>https://c.media-amazon.com/images/I/71WPgWDK9pL._AC_UL300_SR300,200_.jpg</v>
      </c>
      <c r="E226" t="str">
        <f t="shared" ref="E226" si="272">J226&amp;B226&amp;K226&amp;B227&amp;L226</f>
        <v>&lt;img src="https://c.media-amazon.com/images/I/71WPgWDK9pL._AC_UL300_SR300,200_.jpg" alt="YANIBEST Satin Bonnet Silk Bonnet for Sleeping Double Layer Satin Lined Hair Bonnet with Tie Band Bonnets for Women" class="product-image"&gt;</v>
      </c>
      <c r="J226" t="s">
        <v>140</v>
      </c>
      <c r="K226" t="s">
        <v>141</v>
      </c>
      <c r="L226" t="s">
        <v>142</v>
      </c>
      <c r="N226" t="str">
        <f t="shared" ref="N226:N228" si="273">B226</f>
        <v>https://c.media-amazon.com/images/I/71WPgWDK9pL._AC_UL300_SR300,200_.jpg</v>
      </c>
      <c r="O226" t="s">
        <v>341</v>
      </c>
    </row>
    <row r="227" spans="1:16" x14ac:dyDescent="0.2">
      <c r="A227" t="s">
        <v>2597</v>
      </c>
      <c r="B227" t="str">
        <f t="shared" ref="B227" si="274">MID(A227, FIND("""", A227, FIND("name"":", A227)) + 4, LEN(A227) - FIND("""", A227, FIND("name"":", A227)) - 5)</f>
        <v>YANIBEST Satin Bonnet Silk Bonnet for Sleeping Double Layer Satin Lined Hair Bonnet with Tie Band Bonnets for Women</v>
      </c>
      <c r="E227" t="str">
        <f t="shared" ref="E227" si="275">J227&amp;B227&amp;K227</f>
        <v>&lt;h3 class="product-title"&gt;YANIBEST Satin Bonnet Silk Bonnet for Sleeping Double Layer Satin Lined Hair Bonnet with Tie Band Bonnets for Women&lt;/h3&gt;</v>
      </c>
      <c r="J227" t="s">
        <v>144</v>
      </c>
      <c r="K227" t="s">
        <v>143</v>
      </c>
      <c r="N227" t="str">
        <f t="shared" si="273"/>
        <v>YANIBEST Satin Bonnet Silk Bonnet for Sleeping Double Layer Satin Lined Hair Bonnet with Tie Band Bonnets for Women</v>
      </c>
      <c r="O227" t="s">
        <v>1503</v>
      </c>
      <c r="P227" t="str">
        <f>O227</f>
        <v xml:space="preserve">    "productDetails": "No product details found",</v>
      </c>
    </row>
    <row r="228" spans="1:16" x14ac:dyDescent="0.2">
      <c r="A228" t="s">
        <v>2598</v>
      </c>
      <c r="B228" t="str">
        <f t="shared" ref="B228" si="276">MID(A228, FIND("amazon.com/", A228) + LEN("amazon.com/"), LEN(A228) - FIND("amazon.com/", A228) - LEN("amazon.com/")-1)</f>
        <v>YANIBEST-Bonnet-Sleeping-Double-Bonnets</v>
      </c>
      <c r="E228" t="str">
        <f t="shared" ref="E228:E229" si="277">J228</f>
        <v>&lt;/div&gt;</v>
      </c>
      <c r="J228" t="s">
        <v>111</v>
      </c>
      <c r="N228" t="str">
        <f t="shared" si="273"/>
        <v>YANIBEST-Bonnet-Sleeping-Double-Bonnets</v>
      </c>
      <c r="O228" t="s">
        <v>2763</v>
      </c>
      <c r="P228" t="str">
        <f>O228</f>
        <v xml:space="preserve">    "customerReviews": "&lt;img src=\"https://c.media-amazon.com/images/S/amazon-avatars-global/default.png\"/&gt;Samantha5.0 out of 5 stars\n\n\n\n\n\n\n\n  \n  \n    LONG HAIR LADIES NEED THIS!\n  \nReviewed in the United States on August 29, 2024Size: LargeColor: Blush PinkVerified Purchase\n\n\n\n\n\n\n\n  \n  \n    I have naturally straight hair with some wave when air dried, type 2A, down to my waist. I can’t tell you how many things I’ve tried to wrangle my long/heavy hair for sleep. I am 100% sold on this bonnet! I woke up to beautifully shiny/silky hair in just one night. No frizz, no fly aways! I use no special hair products either. The bonnet feels like silk, but I can’t guarantee it’s 100% silk as found no garment tag inside. Lovely feeling material, plenty of room for all my hair. I have a large head circumference for a female, so fit me well, and never once fell off. My only personal complaint is cant figure out what to do with the band around my ears, tucked behind makes my ears bend out and over my ears is sound muffling/kinda painful due to pressure. It will just take time getting use to wearing. The bow part is also a little tricky tying so the ends don’t fall on your face, might just need to trim them.  But overall I am very happy with this purchase and highly recommend for ladies with long hair.\n  \nRead more\n  6 people found this helpful\n    \n          \n              \n                  Helpful\n              \n          \n      Sending feedback...Thank you for your feedback.Sorry, we failed to record your vote. Please try again\n        Report\n  &lt;img src=\"https://c.media-amazon.com/images/S/amazon-avatars-global/default.png\"/&gt;Mindy Burian5.0 out of 5 stars\n\n\n\n\n\n\n\n  \n  \n    Perfect!\n  \nReviewed in the United States on August 27, 2024Size: LargeColor: Blush PinkVerified Purchase\n\n\n\n\n\n\n\n  \n  \n    If I could give this more than 5 stars I would! Item arrived quickly and was exactly as pictured and described. The cap is amazing! It’s satin inside and out and the bow is so cute. After using for just one night I was AMAZED at the difference it made vs not sleeping in it. My hair held it’s style, it wasn’t frizzy or flat, it felt softer and was more shiny. It will definitely take some time to get used to sleeping with something on my head but I will be using this every night! I wish I would’ve tried this a long time ago! Trust me when I say you need this in your life now!\n  \nRead more\n\n\n\n\n\n\n\n\n\n\n\n \n  \t\t \n\n\n\n\n    \n        \n        \n            \n        \n            \n        \n        \n            \n            \n        \n        \n            \n            \n        \n    \n    \n        \n\n            \n                &lt;img src=\"https://c.media-amazon.com/images/S/amazon-avatars-global/default.png\"/&gt;Mindy Burian\n            \n\n            5.0 out of 5 stars\n            \n                Perfect!\n            \n            \n            \n                \n                    \n                        \n                        \n                            \n                                \n                                \n                                    Reviewed in the United States on August 27, 2024\n                                \n                            \n                        \n                    \n                \n            \n        \n        \n            If I could give this more than 5 stars I would! Item arrived quickly and was exactly as pictured and described. The cap is amazing! It’s satin inside and out and the bow is so cute. After using for just one night I was AMAZED at the difference it made vs not sleeping in it. My hair held it’s style, it wasn’t frizzy or flat, it felt softer and was more shiny. It will definitely take some time to get used to sleeping with something on my head but I will be using this every night! I wish I would’ve tried this a long time ago! Trust me when I say you need this in your life now!\n        \n        \n            \n                Images in this review\n            \n            \n                \n                    \n                        \n                    \n                        \n                    \n                \n            \n        \n    \n        \n    \n\n\n\n\n\n   function toggleSeeAllView() {\n       P.when('A', 'cr-image-popover-controller').execute(function(A, imagePopoverController) {\n          imagePopoverController.toggleSeeAllView(true);\n       });\n   }\n\n\n       &lt;img alt=\"Customer image\" src=\"https://c.media-amazon.com/images/I/717pcebjzfL._SY88.jpg\" height=\"88\" width=\"100%\"/&gt;&lt;img alt=\"Customer image\" src=\"https://c.media-amazon.com/images/I/715JJ-rG1dL._SY88.jpg\" height=\"88\" width=\"100%\"/&gt;\n\n        P.when('A', 'cr-image-popover-controller').execute(function(A, imagePopoverController) {\n          A.on(\"a:popover:beforeShow:R114DM3OLLQ2DF_gallerySection_main\", function(data) {\n            imagePopoverController.initImagePopover(\"R114DM3OLLQ2DF\", \"[https://c.media-amazon.com/images/I/717pcebjzfL.jpg, https://c.media-amazon.com/images/I/715JJ-rG1dL.jpg]\", data);\n          });\n        });\n    \n\n  3 people found this helpful\n    \n          \n              \n                  Helpful\n              \n          \n      Sending feedback...Thank you for your feedback.Sorry, we failed to record your vote. Please try again\n        Report\n  &lt;img src=\"https://c.media-amazon.com/images/S/amazon-avatars-global/default.png\"/&gt;Taty C4.0 out of 5 stars\n\n\n\n\n\n\n\n  \n  \n    Worth the Extra Dollars\n  \nReviewed in the United States on July 6, 2024Size: LargeColor: Blush PinkVerified Purchase\n\n\n\n\n\n\n\n  \n  \n    I bought two different bonnets, but this one is definitely worth the few extra dollars! It is double-lined so that the smooth satin is on the inside where it comes into contact with your hair, and the band is soft and stretchy. It stayed on all night and keeps my hair soft and shiny! The quality is so good compared to the cheap ones.Pros: 1. Double-Lined with Satin: The smooth satin on the inside protects and maintains the health of your hair. 2. Comfortable Fit: The band is soft and stretchy, ensuring it stays on all night without discomfort. 3. Effective Hair Care: Keeps hair soft, shiny, and frizz-free. It also makes detangling much easier and faster, reducing my detangling time from 15-20 minutes to less than 5 minutes. 4. Secure: Excellent for keeping heatless curling rods in place, making it super easy to sleep in.I originally bought this bonnet because I have a heatless curling rod that tends to fall out because I toss and turn at night, and I needed a bonnet to keep it in place. The bonnet does a wonderful job of keeping the curling rod in place and making it super easy to sleep in.One night, I used a hair mask after a day in the pool and decided to try putting my hair in the bonnet to see what it would be like. The next morning, I noticed a drastic difference in my hair. Not only was my hair super soft to the touch, but it was also frizz-free, super shiny, and the easiest it’s ever been to detangle. I usually spend a good 15-20 minutes brushing and detangling my hair, and with this bonnet, it took me less than 5 minutes. I will never sleep without this bonnet on my head again.Cons: 1. Slight Discomfort: The tie sometimes tugs at the back of my head, making it slightly uncomfortable. However, I would much rather deal with a minute amount of discomfort than spend nearly 30 minutes on my hair each day.Overall, 10/10 would definitely recommend to anybody. Get this bonnet; you will NOT be disappointed!\n  \nRead more\n  55 people found this helpful\n    \n          \n              \n                  Helpful\n              \n          \n      Sending feedback...Thank you for your feedback.Sorry, we failed to record your vote. Please try again\n        Report\n  &lt;img src=\"https://c.media-amazon.com/images/S/amazon-avatars-global/default.png\"/&gt;Christine Raymond5.0 out of 5 stars\n\n\n\n\n\n\n\n  \n  \n    Great Bonnet\n  \nReviewed in the United States on August 7, 2024Size: LargeColor: Blush PinkVerified Purchase\n\n\n\n\n\n\n\n  \n  \n    I never had a bonnet before, but I have read that it’s great to have for hair care. I purchased this one after looking at reviews and this was definitely a good choice!The band is amazing, it stayed on all night. The material feels really nice, great quality. The pink color is so cute. It held all of my hair over night, I have super thin hair.I have no complaints!\n  \nRead more\n  7 people found this helpful\n    \n          \n              \n                  Helpful\n              \n          \n      Sending feedback...Thank you for your feedback.Sorry, we failed to record your vote. Please try again\n        Report\n  &lt;img src=\"https://c.media-amazon.com/images/S/amazon-avatars-global/default.png\"/&gt;Alita5.0 out of 5 stars\n\n\n\n\n\n\n\n  \n  \n    Wonderful\n  \nReviewed in the United States on August 23, 2024Size: LargeColor: Blush PinkVerified Purchase\n\n\n\n\n\n\n\n  \n  \n    Super cozy, fits very well though I have thin hair so that makes it easier. It’s a great material, and it very much works to make my hair so much less frizzy and tangled. The color is gorgeous too.\n  \nRead more\n  2 people found this helpful\n    \n          \n              \n                  Helpful\n              \n          \n      Sending feedback...Thank you for your feedback.Sorry, we failed to record your vote. Please try again\n        Report\n  &lt;img src=\"https://c.media-amazon.com/images/S/amazon-avatars-global/2d233b3b-81dd-46cf-bf4c-03ad26a25ee5._CR0%2C0%2C375%2C375_UX460_.jpg\"/&gt;Okay Honey, Yes Dear3.0 out of 5 stars\n\n\n\n\n\n\n\n  \n  \n    It just keeps slipping!\n  \nReviewed in the United States on July 21, 2024Size: LargeColor: Blush PinkVerified Purchase\n\n\n\n\n\n\n\n  \n  \n    The YANIBEST Satin Bonnet is a lovely accessory designed to protect natural curly hair while sleeping. Its double-layer satin lining and adjustable tie band make it a promising choice for many. However, while the satin feel and vibrant colors are appealing, I encountered some issues with it slipping down towards my eyes.The Pros:Adjustability: The bonnet has an adjustable tie band, allowing it to fit various head sizes comfortably.Satin Feel: The satin material feels luxurious and smooth, which is gentle on the hair and helps reduce frizz.Vibrant Colors: The colors are bright and fun, making it a stylish addition to your nighttime routine.Double Layer: The double-layer satin design provides extra protection for natural curly hair, helping to maintain its health and shine.The Cons:Slipping Issue: Despite the adjustability, the bonnet kept slipping down towards my eyes during sleep, which was inconvenient and uncomfortable.I loved the feel of the satin and the vibrant colors of this bonnet. The adjustability feature seemed promising, but unfortunately, it did not stay in place throughout the night. It often slipped down towards my eyes, which disrupted my sleep.Compared to other satin bonnets I have tried, the YANIBEST Satin Bonnet offers great adjustability and a luxurious feel. However, the slipping issue was a significant drawback for me.Overall, the YANIBEST Satin Bonnet is a beautiful and well-made product with great potential. Its adjustability and satin feel are definite highlights. However, the slipping issue may be a deal-breaker for some. If you have a larger head or can tolerate occasional adjustments during the night, this bonnet might still be a good choice for you.\n  \nRead more\n  29 people found this helpful\n    \n          \n              \n                  Helpful\n              \n          \n      Sending feedback...Thank you for your feedback.Sorry, we failed to record your vote. Please try again\n        Report\n  &lt;img src=\"https://c.media-amazon.com/images/S/amazon-avatars-global/default.png\"/&gt;alexis5.0 out of 5 stars\n\n\n\n\n\n\n\n  \n  \n    Comfy and stays on!\n  \nReviewed in the United States on September 5, 2024Size: LargeColor: Blush PinkVerified Purchase\n\n\n\n\n\n\n\n  \n  \n    I love this bonnet! It’s so comfy and stays on all night so I don’t have to worry about it sliding off. It’s helped me with my hair growth journey. I do wash it once a week on cold and it’s perfect. The color has stayed the same too!\n  \nRead more\n  \n    \n          \n              \n                  Helpful\n              \n          \n      Sending feedback...Thank you for your feedback.Sorry, we failed to record your vote. Please try again\n        Report",</v>
      </c>
    </row>
    <row r="229" spans="1:16" x14ac:dyDescent="0.2">
      <c r="A229" t="s">
        <v>2599</v>
      </c>
      <c r="E229" t="str">
        <f t="shared" si="277"/>
        <v>&lt;/a&gt;</v>
      </c>
      <c r="J229" t="s">
        <v>112</v>
      </c>
      <c r="N229" t="str">
        <f t="shared" ref="N229" si="278">MID(A229, FIND("https://", A229), LEN(A229) - FIND("https://", A229) - 1)</f>
        <v>https://www.amazon.com/YANIBEST-Bonnet-Sleeping-Double-Bonnets/dp/B0BLXZ4YBJ/ref=zg_bs_g_beauty_d_sccl_31/133-8364463-3604600?psc=</v>
      </c>
      <c r="O229" t="s">
        <v>2764</v>
      </c>
      <c r="P229" t="str">
        <f>MID(O229, FIND("https://", O229), LEN(O229) - FIND("https://", O229) )</f>
        <v>https://www.amazon.com/YANIBEST-Bonnet-Sleeping-Double-Bonnets/dp/B0BLXZ4YBJ?psc=&amp;linkCode=ll1&amp;tag=dividy-20&amp;linkId=c6de443e9f516e5e7ecbfbd533e27af6&amp;language=en_US&amp;ref_=as_li_ss_tl</v>
      </c>
    </row>
    <row r="230" spans="1:16" x14ac:dyDescent="0.2">
      <c r="A230" t="s">
        <v>136</v>
      </c>
      <c r="O230" t="s">
        <v>162</v>
      </c>
    </row>
    <row r="231" spans="1:16" x14ac:dyDescent="0.2">
      <c r="A231" t="s">
        <v>135</v>
      </c>
      <c r="E231" t="str">
        <f t="shared" ref="E231" si="279">J231&amp;$B$37&amp;B234&amp;K231</f>
        <v>&lt;a href="/Beauty_and_Personal_Care1/LOreal-Paris-Voluminous-Original-Building"&gt;&lt;div class="product-card"&gt;</v>
      </c>
      <c r="J231" t="s">
        <v>146</v>
      </c>
      <c r="K231" t="s">
        <v>145</v>
      </c>
      <c r="O231" s="7"/>
    </row>
    <row r="232" spans="1:16" x14ac:dyDescent="0.2">
      <c r="A232" t="s">
        <v>2600</v>
      </c>
      <c r="B232" t="str">
        <f t="shared" ref="B232" si="280">MID(A232, FIND("https://", A232), IFERROR(FIND(".jpg", A232), FIND(".png", A232)) - FIND("https://", A232) + 4)</f>
        <v>https://c.media-amazon.com/images/I/61t-xB3XY4L._AC_UL300_SR300,200_.jpg</v>
      </c>
      <c r="E232" t="str">
        <f t="shared" ref="E232" si="281">J232&amp;B232&amp;K232&amp;B233&amp;L232</f>
        <v>&lt;img src="https://c.media-amazon.com/images/I/61t-xB3XY4L._AC_UL300_SR300,200_.jpg" alt="L’Oreal Paris Makeup Voluminous Original Volume Building Mascara, Carbon Black, 0.26 Fl Oz" class="product-image"&gt;</v>
      </c>
      <c r="J232" t="s">
        <v>140</v>
      </c>
      <c r="K232" t="s">
        <v>141</v>
      </c>
      <c r="L232" t="s">
        <v>142</v>
      </c>
      <c r="N232" t="str">
        <f t="shared" ref="N232:N234" si="282">B232</f>
        <v>https://c.media-amazon.com/images/I/61t-xB3XY4L._AC_UL300_SR300,200_.jpg</v>
      </c>
    </row>
    <row r="233" spans="1:16" x14ac:dyDescent="0.2">
      <c r="A233" t="s">
        <v>2601</v>
      </c>
      <c r="B233" t="str">
        <f t="shared" ref="B233" si="283">MID(A233, FIND("""", A233, FIND("name"":", A233)) + 4, LEN(A233) - FIND("""", A233, FIND("name"":", A233)) - 5)</f>
        <v>L’Oreal Paris Makeup Voluminous Original Volume Building Mascara, Carbon Black, 0.26 Fl Oz</v>
      </c>
      <c r="E233" t="str">
        <f t="shared" ref="E233" si="284">J233&amp;B233&amp;K233</f>
        <v>&lt;h3 class="product-title"&gt;L’Oreal Paris Makeup Voluminous Original Volume Building Mascara, Carbon Black, 0.26 Fl Oz&lt;/h3&gt;</v>
      </c>
      <c r="J233" t="s">
        <v>144</v>
      </c>
      <c r="K233" t="s">
        <v>143</v>
      </c>
      <c r="N233" t="str">
        <f t="shared" si="282"/>
        <v>L’Oreal Paris Makeup Voluminous Original Volume Building Mascara, Carbon Black, 0.26 Fl Oz</v>
      </c>
      <c r="P233">
        <f>O233</f>
        <v>0</v>
      </c>
    </row>
    <row r="234" spans="1:16" x14ac:dyDescent="0.2">
      <c r="A234" t="s">
        <v>2602</v>
      </c>
      <c r="B234" t="str">
        <f t="shared" ref="B234" si="285">MID(A234, FIND("amazon.com/", A234) + LEN("amazon.com/"), LEN(A234) - FIND("amazon.com/", A234) - LEN("amazon.com/")-1)</f>
        <v>LOreal-Paris-Voluminous-Original-Building</v>
      </c>
      <c r="E234" t="str">
        <f t="shared" ref="E234:E235" si="286">J234</f>
        <v>&lt;/div&gt;</v>
      </c>
      <c r="J234" t="s">
        <v>111</v>
      </c>
      <c r="N234" t="str">
        <f t="shared" si="282"/>
        <v>LOreal-Paris-Voluminous-Original-Building</v>
      </c>
      <c r="P234">
        <f>O234</f>
        <v>0</v>
      </c>
    </row>
    <row r="235" spans="1:16" x14ac:dyDescent="0.2">
      <c r="A235" t="s">
        <v>2603</v>
      </c>
      <c r="E235" t="str">
        <f t="shared" si="286"/>
        <v>&lt;/a&gt;</v>
      </c>
      <c r="J235" t="s">
        <v>112</v>
      </c>
      <c r="N235" t="str">
        <f t="shared" ref="N235" si="287">MID(A235, FIND("https://", A235), LEN(A235) - FIND("https://", A235) - 1)</f>
        <v>https://www.amazon.com/LOreal-Paris-Voluminous-Original-Building/dp/B004BCXAM8/ref=zg_bs_g_beauty_d_sccl_32/133-8364463-3604600?psc=</v>
      </c>
      <c r="P235" t="e">
        <f>MID(O235, FIND("https://", O235), LEN(O235) - FIND("https://", O235) )</f>
        <v>#VALUE!</v>
      </c>
    </row>
    <row r="236" spans="1:16" x14ac:dyDescent="0.2">
      <c r="A236" t="s">
        <v>136</v>
      </c>
    </row>
    <row r="237" spans="1:16" x14ac:dyDescent="0.2">
      <c r="A237" t="s">
        <v>135</v>
      </c>
      <c r="E237" t="str">
        <f t="shared" ref="E237" si="288">J237&amp;$B$37&amp;B240&amp;K237</f>
        <v>&lt;a href="/Beauty_and_Personal_Care1/ANUA-Heartleaf-Cleansing-Cleanser-Blackheads"&gt;&lt;div class="product-card"&gt;</v>
      </c>
      <c r="J237" t="s">
        <v>146</v>
      </c>
      <c r="K237" t="s">
        <v>145</v>
      </c>
      <c r="O237" s="7"/>
    </row>
    <row r="238" spans="1:16" x14ac:dyDescent="0.2">
      <c r="A238" t="s">
        <v>2604</v>
      </c>
      <c r="B238" t="str">
        <f t="shared" ref="B238" si="289">MID(A238, FIND("https://", A238), IFERROR(FIND(".jpg", A238), FIND(".png", A238)) - FIND("https://", A238) + 4)</f>
        <v>https://c.media-amazon.com/images/I/41YTYhEzG1L._AC_UL300_SR300,200_.jpg</v>
      </c>
      <c r="E238" t="str">
        <f t="shared" ref="E238" si="290">J238&amp;B238&amp;K238&amp;B239&amp;L238</f>
        <v>&lt;img src="https://c.media-amazon.com/images/I/41YTYhEzG1L._AC_UL300_SR300,200_.jpg" alt="Anua Heartleaf Pore Control Cleansing Oil, Oil Cleanser for Face, Makeup Blackhead Remover, Korean Skin Care 6.76 fl oz(200ml) (original)" class="product-image"&gt;</v>
      </c>
      <c r="J238" t="s">
        <v>140</v>
      </c>
      <c r="K238" t="s">
        <v>141</v>
      </c>
      <c r="L238" t="s">
        <v>142</v>
      </c>
      <c r="N238" t="str">
        <f t="shared" ref="N238:N240" si="291">B238</f>
        <v>https://c.media-amazon.com/images/I/41YTYhEzG1L._AC_UL300_SR300,200_.jpg</v>
      </c>
      <c r="O238" t="s">
        <v>341</v>
      </c>
    </row>
    <row r="239" spans="1:16" x14ac:dyDescent="0.2">
      <c r="A239" t="s">
        <v>2605</v>
      </c>
      <c r="B239" t="str">
        <f t="shared" ref="B239" si="292">MID(A239, FIND("""", A239, FIND("name"":", A239)) + 4, LEN(A239) - FIND("""", A239, FIND("name"":", A239)) - 5)</f>
        <v>Anua Heartleaf Pore Control Cleansing Oil, Oil Cleanser for Face, Makeup Blackhead Remover, Korean Skin Care 6.76 fl oz(200ml) (original)</v>
      </c>
      <c r="E239" t="str">
        <f t="shared" ref="E239" si="293">J239&amp;B239&amp;K239</f>
        <v>&lt;h3 class="product-title"&gt;Anua Heartleaf Pore Control Cleansing Oil, Oil Cleanser for Face, Makeup Blackhead Remover, Korean Skin Care 6.76 fl oz(200ml) (original)&lt;/h3&gt;</v>
      </c>
      <c r="J239" t="s">
        <v>144</v>
      </c>
      <c r="K239" t="s">
        <v>143</v>
      </c>
      <c r="N239" t="str">
        <f t="shared" si="291"/>
        <v>Anua Heartleaf Pore Control Cleansing Oil, Oil Cleanser for Face, Makeup Blackhead Remover, Korean Skin Care 6.76 fl oz(200ml) (original)</v>
      </c>
      <c r="O239" t="s">
        <v>2765</v>
      </c>
      <c r="P239" t="str">
        <f>O239</f>
        <v xml:space="preserve">    "productDetails": "[GENTLE YET POTENT CLEANSING OIL] Effective in eliminating makeup residue, blackheads and sebum, whilst preventing pore congestion. Essential step for double cleansing, with glowy glass skin results.     [MILD INGREDIENTS ONLY] Formulated with Heartleaf extract for soothing effects on the skin     [FOR ALL SKIN TYPES] Hypoallergenic &amp; Non-Irritation Test completed, making it suitable for all skin types and especially Sensitive, Acne-Prone Skin.     [GENTLE ON THE EYES] No eye stinging experiences when used around eyes, Eye Irritation Test (Cruelty Free HET-CAM Test) completed     [HOW TO DOUBLE CLEANSE] ① Apply the cleansing oil to dry skin and gently massage for 1-2 minutes. ② Emulsify with water to effectively remove sebum. ③ Wash off all oil residues by using a water based cleanser.       \n                            ›  See more product details",</v>
      </c>
    </row>
    <row r="240" spans="1:16" x14ac:dyDescent="0.2">
      <c r="A240" t="s">
        <v>2606</v>
      </c>
      <c r="B240" t="str">
        <f t="shared" ref="B240" si="294">MID(A240, FIND("amazon.com/", A240) + LEN("amazon.com/"), LEN(A240) - FIND("amazon.com/", A240) - LEN("amazon.com/")-1)</f>
        <v>ANUA-Heartleaf-Cleansing-Cleanser-Blackheads</v>
      </c>
      <c r="E240" t="str">
        <f t="shared" ref="E240:E241" si="295">J240</f>
        <v>&lt;/div&gt;</v>
      </c>
      <c r="J240" t="s">
        <v>111</v>
      </c>
      <c r="N240" t="str">
        <f t="shared" si="291"/>
        <v>ANUA-Heartleaf-Cleansing-Cleanser-Blackheads</v>
      </c>
      <c r="O240" t="s">
        <v>2766</v>
      </c>
      <c r="P240" t="str">
        <f>O240</f>
        <v xml:space="preserve">    "customerReviews": "&lt;img src=\"https://c.media-amazon.com/images/S/amazon-avatars-global/default.png\"/&gt;Tassa5.0 out of 5 stars\n\n\n\n\n\n\n\n  \n  \n    Goodbye clogged poers\n  \nReviewed in the United States on September 10, 2024Verified Purchase\n\n\n\n\n\n\n\n  \n  \n    My skin is *super* sensitive, but as I've aged (44 yrs.), I feel like my pores have become more visible. I hadn't used an oil cleanser before and wasn't 100% sure how it should all work. The Anua oil cleanser works how we all once hoped Biore pore strips would work back in the day, but without any pain or irritation. My skin is combination skin, so I have to be really careful about not drying out the dry spots (and getting eczema) and not over-hydrating the oily spots (and getting a breakout). I rub the oil on my face and the first part of my cleansing routine, I massage it in for ~60 seconds and then put a small amount of water on my fingers and begin rubbing that on my face. The water starts the emulsification process and helps to clean out everything the oil has bonded to/mixed with. Then I just rise it clean, use a gentle cleanser afterwards. I haven't had any irritation, redness, or fall out from adding this product to my skincare routine. I love it. I am almost through my first bottle and if I go a few days without using the il cleanser, my pores become more visible/dirty again. I will definitely keep purchasing the Anua oil cleanser.\n  \nRead more\n  4 people found this helpful\n    \n          \n              \n                  Helpful\n              \n          \n      Sending feedback...Thank you for your feedback.Sorry, we failed to record your vote. Please try again\n        Report\n  &lt;img src=\"https://c.media-amazon.com/images/S/amazon-avatars-global/default.png\"/&gt;Emilee K.5.0 out of 5 stars\n\n\n\n\n\n\n\n  \n  \n    Gets make up off so easily\n  \nReviewed in the United States on September 11, 2024Verified Purchase\n\n\n\n\n\n\n\n  \n  \n    When I decided to start doing a double cleanse at night I did a lot of research. I came back to this product several times because of its reviews. It honestly does a fantastic job of cleansing my face at night and getting my make up off. I have an experience any increase of breakouts or clog pores since using this. I’ll never go back to single cleansing ever again\n  \nRead more\n  \n    \n          \n              \n                  Helpful\n              \n          \n      Sending feedback...Thank you for your feedback.Sorry, we failed to record your vote. Please try again\n        Report\n  &lt;img src=\"https://c.media-amazon.com/images/S/amazon-avatars-global/a95d601d-d06b-4e9c-a6e4-231d39726197._CR0%2C0%2C374%2C374_UX460_.jpg\"/&gt;Kristin4.0 out of 5 stars\n\n\n\n\n\n\n\n  \n  \n    oils for oily skin is where it’s at 💜\n  \nReviewed in the United States on August 29, 2024Verified Purchase\n\n\n\n\n\n\n\n  \n  \n    i love oils for my skin even though i have oily acne prone skin. i know it doesn’t seem natural to add more oil to oily skin but it works so much better for my skin. the oil doesn’t strip my skin or cake on top. this oil seems to be a good pre-cleanser. however i still like my elf melting cleansing balm better for removing makeup. i’ll use the elf balm for makeup removal and then follow up with this oil. i must say it does indeed leave my skin feeling moisturized and plump. i’ve only been using it for a couple ofweeks but i’ll update if it’s the bomb dot com. i’ve cut all acne products out of my skincare routine and so far it seems to have been the right move. the only drying product i use now is witch hazel for toner.\n  \nRead more\n  3 people found this helpful\n    \n          \n              \n                  Helpful\n              \n          \n      Sending feedback...Thank you for your feedback.Sorry, we failed to record your vote. Please try again\n        Report\n  &lt;img src=\"https://c.media-amazon.com/images/S/amazon-avatars-global/default.png\"/&gt;tklmepnk5.0 out of 5 stars\n\n\n\n\n\n\n\n  \n  \n    Give it a try!\n  \nReviewed in the United States on June 8, 2024Verified Purchase\n\n\n\n\n\n\n\n  \n  \n    This is my first time using Korean beauty products. I had a skincare routine using mostly Cerave and other drugstore products. I knew I needed to find something different when my skin continued to break out and I had no healthy glow. So I decided to take a chance on Anua.First of all, I've never had a problem with my skin not being soft. My main problems are continuous breakouts on my forehead and chin area as well as redness under my nose and dull looking skin. I start my routine with this pore cleansing oil. I was skeptical at first because...oil? On my skin? But it smelled so good that I decided to give it a shot. I use just one pump and I massage it on my face for a good couple minutes. After using this for a couple days I did notice my skin was softer and starting to look healthier, but I new I was still missing something. So back to Amazon I went and I got the Anua pore cleansing foam.After using the pore oil, I rinse and follow up with the Anua pore deep cleansing foam, which also smells nice and clean. I lather it up and massage it on my face while paying special attention to my problem areas. After rinsing and patting my face dry, I can already see such a difference with my skin. After a few uses I was getting some glow back and the redness was fading.I decided to add more Korean products to my skincare routine and since Anua, I have also added BHA exfoliating toner  pads and Madagascar centella ampoule. The BHA pads I use directly after the Anua pore cleansing foam. They have a softer side and a rough side for when you need some extra scrubbing. They smell like tea tree oil, which I don't have a problem with but some people do. After using these I pat my face to let the product soak in. Then I follow up with the Madagascar centella ampoule. This stuff is non scented and must be milk from the heavens because oh my goodness. I thought my face was glowing before using this but after? I look like I was kissed by the morning dew. Seriously face has never looked so healthy. It's soft, it's glowing, I'm very pleased.My takeaway from using these products is this: give them some time, but for me it didn't take long! I've been using these for maybe two weeks now and I no longer have painful redness under my nose and I haven't had a breakout either. My skin is soft and dewy and wonderful which I noticed after just a couple uses. I am also starting to see my pores look a bit smaller. I'm pretty happy with my switch. I hope you will be too!\n  \nRead more\n  258 people found this helpful\n    \n          \n              \n                  Helpful\n              \n          \n      Sending feedback...Thank you for your feedback.Sorry, we failed to record your vote. Please try again\n        Report\n  &lt;img src=\"https://c.media-amazon.com/images/S/amazon-avatars-global/default.png\"/&gt;Amazon Customer5.0 out of 5 stars\n\n\n\n\n\n\n\n  \n  \n    Best oil based cleanser\n  \nReviewed in the United States on September 11, 2024Verified Purchase\n\n\n\n\n\n\n\n  \n  \n    I had never used an oil based cleanser. My daughter bought this for me and I’m already on my second bottle. I will continue using this cleanser.It’s gentle, has actually shrunk my pores and it gives your face a really nice glow. I follow it with a water-based cream. If you  want a shiny glow, I highly recommend.\n  \nRead more\n  \n    \n          \n              \n                  Helpful\n              \n          \n      Sending feedback...Thank you for your feedback.Sorry, we failed to record your vote. Please try again\n        Report\n  &lt;img src=\"https://c.media-amazon.com/images/S/amazon-avatars-global/default.png\"/&gt;Amy Ayala5.0 out of 5 stars\n\n\n\n\n\n\n\n  \n  \n    My go to face wash!\n  \nReviewed in the United States on September 3, 2024Verified Purchase\n\n\n\n\n\n\n\n  \n  \n    We’ve bought this product 3-4 times now and we think we are not changing it! My husband and I started using this face wash a few months and we love it! We tend to have very dry skin year round and couldn’t find the right face wash, until I came across this one. Love that it does not strip your face at all and leaves so soft after every wash. We have also had a lot of compliments on how good and glowy our skin looks! Recommend this product 100%\n  \nRead more\n  6 people found this helpful\n    \n          \n              \n                  Helpful\n              \n          \n      Sending feedback...Thank you for your feedback.Sorry, we failed to record your vote. Please try again\n        Report\n  &lt;img src=\"https://c.media-amazon.com/images/S/amazon-avatars-global/default.png\"/&gt;Erin  W. S Montes3.0 out of 5 stars\n\n\n\n\n\n\n\n  \n  \n    I don't know if it's working or not...\n  \nReviewed in the United States on September 4, 2024Verified Purchase\n\n\n\n\n\n\n\n  \n  \n    I bought this product along with the Anua heartleaf cleanser. I've seen a lot of amazing stuff about these two products together, so I thought I'd give it a go. I've been using it for almost 3 weeks now and at first, I thought it was working but now my skin is kinda looking worse than before I started using Anua's products. I don't know if it's just the normal cycle of my skin or the products are causing more problems. I originally got these products to help with the blackheads, sebaceous filaments, and pores. My pores have looked a little better, but the blackheads and sebaceous filaments have seemed to multiply. I cleanse according to directions but have never actually seen the dirt and oil and all the nasty stuff come out. Maybe I'm still not doing it right??? I think I might switch back to what I originally used to see if it is the new products causing the problems.  I'm giving this product 3 stars, because I simply dont know If its working or now.\n  \nRead more\n  3 people found this helpful\n    \n          \n              \n                  Helpful\n              \n          \n      Sending feedback...Thank you for your feedback.Sorry, we failed to record your vote. Please try again\n        Report",</v>
      </c>
    </row>
    <row r="241" spans="1:16" x14ac:dyDescent="0.2">
      <c r="A241" t="s">
        <v>2607</v>
      </c>
      <c r="E241" t="str">
        <f t="shared" si="295"/>
        <v>&lt;/a&gt;</v>
      </c>
      <c r="J241" t="s">
        <v>112</v>
      </c>
      <c r="N241" t="str">
        <f t="shared" ref="N241" si="296">MID(A241, FIND("https://", A241), LEN(A241) - FIND("https://", A241) - 1)</f>
        <v>https://www.amazon.com/ANUA-Heartleaf-Cleansing-Cleanser-Blackheads/dp/B0BN2PX8V3/ref=zg_bs_g_beauty_d_sccl_33/133-8364463-3604600?psc=</v>
      </c>
      <c r="O241" t="s">
        <v>2767</v>
      </c>
      <c r="P241" t="str">
        <f>MID(O241, FIND("https://", O241), LEN(O241) - FIND("https://", O241) )</f>
        <v>https://www.amazon.com/ANUA-Heartleaf-Cleansing-Cleanser-Blackheads/dp/B0BN2PX8V3?psc=&amp;linkCode=ll1&amp;tag=dividy-20&amp;linkId=99aa46ac41c9a2b3cfa8625da136ae9c&amp;language=en_US&amp;ref_=as_li_ss_tl</v>
      </c>
    </row>
    <row r="242" spans="1:16" x14ac:dyDescent="0.2">
      <c r="A242" t="s">
        <v>136</v>
      </c>
      <c r="O242" t="s">
        <v>162</v>
      </c>
    </row>
    <row r="243" spans="1:16" x14ac:dyDescent="0.2">
      <c r="A243" t="s">
        <v>135</v>
      </c>
      <c r="E243" t="str">
        <f t="shared" ref="E243" si="297">J243&amp;$B$37&amp;B246&amp;K243</f>
        <v>&lt;a href="/Beauty_and_Personal_Care1/Differin-Adapalene-0-1-Acne-Treatment"&gt;&lt;div class="product-card"&gt;</v>
      </c>
      <c r="J243" t="s">
        <v>146</v>
      </c>
      <c r="K243" t="s">
        <v>145</v>
      </c>
      <c r="O243" s="7"/>
    </row>
    <row r="244" spans="1:16" x14ac:dyDescent="0.2">
      <c r="A244" t="s">
        <v>2608</v>
      </c>
      <c r="B244" t="str">
        <f t="shared" ref="B244" si="298">MID(A244, FIND("https://", A244), IFERROR(FIND(".jpg", A244), FIND(".png", A244)) - FIND("https://", A244) + 4)</f>
        <v>https://c.media-amazon.com/images/I/71VRnfHGbEL._AC_UL300_SR300,200_.jpg</v>
      </c>
      <c r="E244" t="str">
        <f t="shared" ref="E244" si="299">J244&amp;B244&amp;K244&amp;B245&amp;L244</f>
        <v>&lt;img src="https://c.media-amazon.com/images/I/71VRnfHGbEL._AC_UL300_SR300,200_.jpg" alt="Differin Acne Treatment Gel, 30 Day Supply, Retinoid Treatment for Face with 0.1% Adapalene, Gentle Skin Care for Acne Prone Sensitive Skin, 15g Tube (Packaging May Vary)" class="product-image"&gt;</v>
      </c>
      <c r="J244" t="s">
        <v>140</v>
      </c>
      <c r="K244" t="s">
        <v>141</v>
      </c>
      <c r="L244" t="s">
        <v>142</v>
      </c>
      <c r="N244" t="str">
        <f t="shared" ref="N244:N246" si="300">B244</f>
        <v>https://c.media-amazon.com/images/I/71VRnfHGbEL._AC_UL300_SR300,200_.jpg</v>
      </c>
      <c r="O244" t="s">
        <v>341</v>
      </c>
    </row>
    <row r="245" spans="1:16" x14ac:dyDescent="0.2">
      <c r="A245" t="s">
        <v>2609</v>
      </c>
      <c r="B245" t="str">
        <f t="shared" ref="B245" si="301">MID(A245, FIND("""", A245, FIND("name"":", A245)) + 4, LEN(A245) - FIND("""", A245, FIND("name"":", A245)) - 5)</f>
        <v>Differin Acne Treatment Gel, 30 Day Supply, Retinoid Treatment for Face with 0.1% Adapalene, Gentle Skin Care for Acne Prone Sensitive Skin, 15g Tube (Packaging May Vary)</v>
      </c>
      <c r="E245" t="str">
        <f t="shared" ref="E245" si="302">J245&amp;B245&amp;K245</f>
        <v>&lt;h3 class="product-title"&gt;Differin Acne Treatment Gel, 30 Day Supply, Retinoid Treatment for Face with 0.1% Adapalene, Gentle Skin Care for Acne Prone Sensitive Skin, 15g Tube (Packaging May Vary)&lt;/h3&gt;</v>
      </c>
      <c r="J245" t="s">
        <v>144</v>
      </c>
      <c r="K245" t="s">
        <v>143</v>
      </c>
      <c r="N245" t="str">
        <f t="shared" si="300"/>
        <v>Differin Acne Treatment Gel, 30 Day Supply, Retinoid Treatment for Face with 0.1% Adapalene, Gentle Skin Care for Acne Prone Sensitive Skin, 15g Tube (Packaging May Vary)</v>
      </c>
      <c r="O245" t="s">
        <v>2768</v>
      </c>
      <c r="P245" t="str">
        <f>O245</f>
        <v xml:space="preserve">    "productDetails": "About this item                   Clears breakouts where they start (Deep in pores) and prevents new acne from forming, which ultimately restores skin's texture and tone     Differin works differently than other Acne treatments by normalizing skin cell turnover and effectively targets two primary causes of Acne, clogged pores and inflammation     Adapalene was created for superior tolerability compared to other prescription retinoid products not containing Adapalene; It is suitable for use as part of your morning or evening regimen     Water based formula, oil free, alcohol free, fragrance free, non comedogenic; Helps reduce the risk of scarring and Hyperpigmentation by treating Acne     In a clinical study, Differin gel provided up to 87 percent reduction in acne breakouts after 12 weeks, which will continue to improve with further use       \n                            ›  See more product details",</v>
      </c>
    </row>
    <row r="246" spans="1:16" x14ac:dyDescent="0.2">
      <c r="A246" t="s">
        <v>2610</v>
      </c>
      <c r="B246" t="str">
        <f t="shared" ref="B246" si="303">MID(A246, FIND("amazon.com/", A246) + LEN("amazon.com/"), LEN(A246) - FIND("amazon.com/", A246) - LEN("amazon.com/")-1)</f>
        <v>Differin-Adapalene-0-1-Acne-Treatment</v>
      </c>
      <c r="E246" t="str">
        <f t="shared" ref="E246:E247" si="304">J246</f>
        <v>&lt;/div&gt;</v>
      </c>
      <c r="J246" t="s">
        <v>111</v>
      </c>
      <c r="N246" t="str">
        <f t="shared" si="300"/>
        <v>Differin-Adapalene-0-1-Acne-Treatment</v>
      </c>
      <c r="O246" t="s">
        <v>2769</v>
      </c>
      <c r="P246" t="str">
        <f>O246</f>
        <v xml:space="preserve">    "customerReviews": "&lt;img src=\"https://c.media-amazon.com/images/S/amazon-avatars-global/default.png\"/&gt;Biryani5.0 out of 5 stars\n\n\n\n\n\n\n\n  \n  \n    It works if you're patient!\n  \nReviewed in the United States on June 9, 2018Verified Purchase\n\n\n\n\n\n\n\n  \n  \n    I have been using Differin for over a year now (around 14 months giver or take) and did not publish a review until now. If you want an in-depth review, read on. For the tl;dr version: it works, just stick with it. Btw, I was not paid for this nor was I sent this product (although they should be sending it, given how many tubes I've bought).I had the MOST TERRIBLE acne. No, I'm not talking about a small tiny excuse of a blemish that your friend with great skin complains about when she has her \"bad skin\" days. My face was RED and PAINFUL. My cheeks were COVERED all the time, and I had no area on my face where acne wouldn't pop up. Nose, brows, chin, jaw, underneath the jaw, you name it. I had tried Curology and while my skin got amazing for the first 6 months, my acne returned with a VENGEANCE. I had tried so many things, clay masks, benzoyl peroxide, salicylic acid, other AHAs and BHAs, sulfur, rosehip oil, and even supplements like zinc and milk thistle, you name it. Nothing worked at all. I was so so embarrassed of my skin, but I couldn't wear makeup either since makeup made my acne SO MUCH worse.I heard about Differin and I figured \"well, might as well give this a try cause it can't get any worse\". Boy, I was wrong. It did get worse. Much worse. Suddenly I had SO much more acne and I felt like crap. I couldn't believe my skin could get worse, but it did. Differin was the only thing I was using so I knew this was it. I was depressed but I stuck with it, cause I wanted to test it for at least 4 months. I thought I might as well test the claim, since my skin is so bad already.The first month was really really bad. It brought all underlying acne to the surface i.e. the purge phase. It did the purging for 3-4 months, but the first month was THE WORST. Not gonna lie to you, that first month will probably be the worst skin you've had in your life. Your skin will become SO SENSITIVE! Anticipate that! My skin has never been sensitive to products but while using this, my regular moisturizers and masks would sting like crazy (get stuff with no fragrance/alcohol or acids!). It didn't affect my skin in any other way, it just stung a lot. Oh, and I used to get my upper lip and brows waxed. Not with this you can't, the wax will tear off your skin since it gets much more sensitive. I learned the hard way. ONLY do threading!However, after I waited out the terrible, terrible first month, I slowly began to see improvements. Marginal, though. I had acne, but I probably had just a tad less. And it continued that way, it kept improving. Eventually, my skin was so much clearer than before! I still had acne, mind you, it's not a miracle drug, but it was few and far in between. There would be times when I had no active acne, which was HUGE for me!! My face usually looked like a connect the dots game. However, I did hit a plateau. This worked phenomenally at reducing my ugly acne all over my face to a few zits here and there, however, my issue was deeper than that. Eventually, I went to a doctor and got on spironolactone.Now, I am both on my Spiro and this. The combo of these two have made my skin so clear! I could have never imagined this day! I still need to use this, I have noticed my Spiro is not enough to keep zits at bay and if I skip a couple of nights putting on differin, new zits come up. I am so much happier now that I don't have zillions of gross zits on my face. I still get zits if I eat sugar or near my period but man, I am a long way from before! I have a few blemishes left over from before but I honestly don't care, my skin looks wayyy better. I can hide my blemishes with a sheer foundation of spot concealing if I want.So if you've read till the end, the lesson is: be PATIENT and be realistic! Your acne did not appear overnight and will not disappear overnight. If you stick with this, it WILL work. However, your mileage may vary. My acne was extremely bad, so after I hit my \"acne plateau\" I went to the doctor. If your acne is not as bad, it's likely differin is all you need for clear skin! If you're on the fence, confused, depressed, frustrated and/or can't afford a doctor, it's worth a shot! Just be patient and gentle with your skin!\n  \nRead more\n  2,171 people found this helpful\n    \n          \n              \n                  Helpful\n              \n          \n      Sending feedback...Thank you for your feedback.Sorry, we failed to record your vote. Please try again\n        Report\n  &lt;img src=\"https://c.media-amazon.com/images/S/amazon-avatars-global/default.png\"/&gt;Elizabete5.0 out of 5 stars\n\n\n\n\n\n\n\n  \n  \n    Works great!\n  \nReviewed in the United States on September 2, 2024Style: TubeSize: 30 Day SupplyVerified Purchase\n\n\n\n\n\n\n\n  \n  \n    This product works but you have to moisturize very well so you don’t get dry spots. I started using it because I have clogged pores and nothing really helped. I have been using it for a month and I can see improvement, many of my white clogged pores are gone. It is very harsh on your skin so make sure you wear spf. For moisturizer I use hyaluronic acid and then moisturizer to lock in the moisture, that’s the only way I was able to keep the dry spots away.\n  \nRead more\n  4 people found this helpful\n    \n          \n              \n                  Helpful\n              \n          \n      Sending feedback...Thank you for your feedback.Sorry, we failed to record your vote. Please try again\n        Report\n  &lt;img src=\"https://c.media-amazon.com/images/S/amazon-avatars-global/default.png\"/&gt;Broken5.0 out of 5 stars\n\n\n\n\n\n\n\n  \n  \n    Slow but effective!\n  \nReviewed in the United States on September 9, 2024Style: Single-Dose PumpSize: 45g (90 Day Supply)Verified Purchase\n\n\n\n\n\n\n\n  \n  \n    I've been using this for 3 months and my acné is almost gone. I used to have a lot in my back and chest. I decided to mix adapalene and salicylic acid with a non-cow milk products and it gave me very good results. The better part has been my face, it's soft and without \"stains\" anymore haha\n  \nRead more\n  \n    \n          \n              \n                  Helpful\n              \n          \n      Sending feedback...Thank you for your feedback.Sorry, we failed to record your vote. Please try again\n        Report\n  &lt;img src=\"https://c.media-amazon.com/images/S/amazon-avatars-global/default.png\"/&gt;Amazon Customer4.0 out of 5 stars\n\n\n\n\n\n\n\n  \n  \n    Smaller Size Than Expected, Effective for Acne but Not Ideal for Anti-Aging\n  \nReviewed in the United States on August 2, 2024Style: TubeSize: 30g (60 Day Supply)Verified Purchase\n\n\n\n\n\n\n\n  \n  \n    I recently bought and tried this Differin Gel, and while it has its benefits, there were a few aspects that didn’t meet my expectations. First, the amount of product was smaller than I anticipated. To give you a clearer idea, I’ve included a photo showing that it’s only slightly larger than a typical Aquaphor lip balm. Despite being labeled as a 60-day supply, I felt that it might get used up more quickly than expected. After using it about 5-6 times, I noticed a significant depletion of the product already and considering this, I don’t think the price offers the best value for the quantity you receive.Also, I originally purchased Differin for its anti-aging benefits. However, I found that it’s more effective for treating acne and acne scars rather than for aging prevention. Because of this, I decided to switch to tretinoin. I got a prescription from my dermatologist, and with insurance coverage, I only paid $10 for a much larger tube, which is way better option than Differin both in terms of cost and effectiveness.If you have sensitive skin, Differin might be a good option to start with. However, if your main goal is anti-aging and wrinkle prevention, I’d recommend getting a tretinoin prescription instead. It seems to offer better results and value in both effectiveness and cost.\n  \nRead more\n\n\n\n\n\n\n\n\n\n\n\n \n  \t\t \n\n\n\n\n    \n        \n        \n            \n        \n            \n        \n        \n            \n            \n        \n        \n            \n            \n        \n    \n    \n        \n\n            \n                &lt;img src=\"https://c.media-amazon.com/images/S/amazon-avatars-global/default.png\"/&gt;Amazon Customer\n            \n\n            4.0 out of 5 stars\n            \n                Smaller Size Than Expected, Effective for Acne but Not Ideal for Anti-Aging\n            \n            \n            \n                \n                    \n                        \n                        \n                            \n                                \n                                \n                                    Reviewed in the United States on August 2, 2024\n                                \n                            \n                        \n                    \n                \n            \n        \n        \n            I recently bought and tried this Differin Gel, and while it has its benefits, there were a few aspects that didn’t meet my expectations. First, the amount of product was smaller than I anticipated. To give you a clearer idea, I’ve included a photo showing that it’s only slightly larger than a typical Aquaphor lip balm. Despite being labeled as a 60-day supply, I felt that it might get used up more quickly than expected. After using it about 5-6 times, I noticed a significant depletion of the product already and considering this, I don’t think the price offers the best value for the quantity you receive.Also, I originally purchased Differin for its anti-aging benefits. However, I found that it’s more effective for treating acne and acne scars rather than for aging prevention. Because of this, I decided to switch to tretinoin. I got a prescription from my dermatologist, and with insurance coverage, I only paid $10 for a much larger tube, which is way better option than Differin both in terms of cost and effectiveness.If you have sensitive skin, Differin might be a good option to start with. However, if your main goal is anti-aging and wrinkle prevention, I’d recommend getting a tretinoin prescription instead. It seems to offer better results and value in both effectiveness and cost.\n        \n        \n            \n                Images in this review\n            \n            \n                \n                    \n                        \n                    \n                \n            \n        \n    \n        \n    \n\n\n\n\n\n   function toggleSeeAllView() {\n       P.when('A', 'cr-image-popover-controller').execute(function(A, imagePopoverController) {\n          imagePopoverController.toggleSeeAllView(true);\n       });\n   }\n\n\n       &lt;img alt=\"Customer image\" src=\"https://c.media-amazon.com/images/I/61VtzMz2vdL._SY88.jpg\" height=\"88\" width=\"100%\"/&gt;\n\n        P.when('A', 'cr-image-popover-controller').execute(function(A, imagePopoverController) {\n          A.on(\"a:popover:beforeShow:R25HZXMYQALQPA_gallerySection_main\", function(data) {\n            imagePopoverController.initImagePopover(\"R25HZXMYQALQPA\", \"[https://c.media-amazon.com/images/I/61VtzMz2vdL.jpg]\", data);\n          });\n        });\n    \n\n  33 people found this helpful\n    \n          \n              \n                  Helpful\n              \n          \n      Sending feedback...Thank you for your feedback.Sorry, we failed to record your vote. Please try again\n        Report\n  &lt;img src=\"https://c.media-amazon.com/images/S/amazon-avatars-global/default.png\"/&gt;Paige5.0 out of 5 stars\n\n\n\n\n\n\n\n  \n  \n    IT WORKS!!!!\n  \nReviewed in the United States on August 27, 2024Style: TubeSize: 30 Day SupplyVerified Purchase\n\n\n\n\n\n\n\n  \n  \n    I get Milia a little more often then normal and i tried EVERYTHING but nothing worked. UNTIL i started using this! It really works! I have been using it for a few days and the majority of my bumps are gone.My face is a little raw from using it back to back days so i wouldn’t recommend using it every day maybe just once every other or a couple times a week to start.Also, i found waiting for it to dry before putting moisturizer on helped both to soak in.9/10 recommend!\n  \nRead more\n  16 people found this helpful\n    \n          \n              \n                  Helpful\n              \n          \n      Sending feedback...Thank you for your feedback.Sorry, we failed to record your vote. Please try again\n        Report\n  &lt;img src=\"https://c.media-amazon.com/images/S/amazon-avatars-global/default.png\"/&gt;Amazon Customer3.0 out of 5 stars\n\n\n\n\n\n\n\n  \n  \n    Great product, but needs to be sealed.\n  \nReviewed in the United States on August 31, 2024Style: TubeSize: 30 Day SupplyVerified Purchase\n\n\n\n\n\n\n\n  \n  \n    This is a really great product. My dermatologist recommended it for aging skin, even though it's an acne product. My complaint is how I received the product. It was very obvious someone not only opened the box, but the product was opened as well. Not acceptable.\n  \nRead more\n  4 people found this helpful\n    \n          \n              \n                  Helpful\n              \n          \n      Sending feedback...Thank you for your feedback.Sorry, we failed to record your vote. Please try again\n        Report\n  &lt;img src=\"https://c.media-amazon.com/images/S/amazon-avatars-global/default.png\"/&gt;Cat5.0 out of 5 stars\n\n\n\n\n\n\n\n  \n  \n    Best product for ance!\n  \nReviewed in the United States on September 12, 2024Style: TubeSize: 30 Day SupplyVerified Purchase\n\n\n\n\n\n\n\n  \n  \n    This is my favorite product for ance! I noticed a difference right away after a week of use. It even helped some of my ance scars fade a little as well!\n  \nRead more\n  \n    \n          \n              \n                  Helpful\n              \n          \n      Sending feedback...Thank you for your feedback.Sorry, we failed to record your vote. Please try again\n        Report\n  &lt;img src=\"https://c.media-amazon.com/images/S/amazon-avatars-global/ee0657c4-c4bf-4a27-9d30-9bf7476765db._CR0%2C0%2C398%2C398_UX460_.jpg\"/&gt;Brandi 5.0 out of 5 stars\n\n\n\n\n\n\n\n  \n  \n    My Dermatologist recommended this and I Love it!\n  \nReviewed in the United States on September 10, 2024Style: TubeSize: 30 Day SupplyVerified Purchase\n\n\n\n\n\n\n\n  \n  \n    My dermatologist recommended this for brown spots on my face. It's lightweight, easy to use, just a little goes along the way, and I'm already sorry to see results!\n  \nRead more\n\n\n\n\n\n\n\n\n\n\n\n \n  \t\t \n\n\n\n\n    \n        \n        \n            \n        \n            \n        \n        \n            \n            \n        \n        \n            \n            \n        \n    \n    \n        \n\n            \n                &lt;img src=\"https://c.media-amazon.com/images/S/amazon-avatars-global/ee0657c4-c4bf-4a27-9d30-9bf7476765db._CR0%2C0%2C398%2C398_UX460_.jpg\"/&gt;Brandi \n            \n\n            5.0 out of 5 stars\n            \n                My Dermatologist recommended this and I Love it!\n            \n            \n            \n                \n                    \n                        \n                        \n                            \n                                \n                                \n                                    Reviewed in the United States on September 10, 2024\n                                \n                            \n                        \n                    \n                \n            \n        \n        \n            My dermatologist recommended this for brown spots on my face. It's lightweight, easy to use, just a little goes along the way, and I'm already sorry to see results!\n        \n        \n            \n                Images in this review\n            \n            \n                \n                    \n                        \n                    \n                \n            \n        \n    \n        \n    \n\n\n\n\n\n   function toggleSeeAllView() {\n       P.when('A', 'cr-image-popover-controller').execute(function(A, imagePopoverController) {\n          imagePopoverController.toggleSeeAllView(true);\n       });\n   }\n\n\n       &lt;img alt=\"Customer image\" src=\"https://c.media-amazon.com/images/I/71EaTNgSLPL._SY88.jpg\" height=\"88\" width=\"100%\"/&gt;\n\n        P.when('A', 'cr-image-popover-controller').execute(function(A, imagePopoverController) {\n          A.on(\"a:popover:beforeShow:RPOE1A6TN3L2T_gallerySection_main\", function(data) {\n            imagePopoverController.initImagePopover(\"RPOE1A6TN3L2T\", \"[https://c.media-amazon.com/images/I/71EaTNgSLPL.jpg]\", data);\n          });\n        });\n    \n\n  \n    \n          \n              \n                  Helpful\n              \n          \n      Sending feedback...Thank you for your feedback.Sorry, we failed to record your vote. Please try again\n        Report",</v>
      </c>
    </row>
    <row r="247" spans="1:16" x14ac:dyDescent="0.2">
      <c r="A247" t="s">
        <v>2611</v>
      </c>
      <c r="E247" t="str">
        <f t="shared" si="304"/>
        <v>&lt;/a&gt;</v>
      </c>
      <c r="J247" t="s">
        <v>112</v>
      </c>
      <c r="N247" t="str">
        <f t="shared" ref="N247" si="305">MID(A247, FIND("https://", A247), LEN(A247) - FIND("https://", A247) - 1)</f>
        <v>https://www.amazon.com/Differin-Adapalene-0-1-Acne-Treatment/dp/B07L1PHSY9/ref=zg_bs_g_beauty_d_sccl_34/133-8364463-3604600?psc=</v>
      </c>
      <c r="O247" t="s">
        <v>2770</v>
      </c>
      <c r="P247" t="str">
        <f>MID(O247, FIND("https://", O247), LEN(O247) - FIND("https://", O247) )</f>
        <v>https://www.amazon.com/Differin-Adapalene-0-1-Acne-Treatment/dp/B07L1PHSY9?psc=&amp;linkCode=ll1&amp;tag=dividy-20&amp;linkId=d0eb898f95bccd03ee6d364d30b02d45&amp;language=en_US&amp;ref_=as_li_ss_tl</v>
      </c>
    </row>
    <row r="248" spans="1:16" x14ac:dyDescent="0.2">
      <c r="A248" t="s">
        <v>136</v>
      </c>
      <c r="O248" t="s">
        <v>162</v>
      </c>
    </row>
    <row r="249" spans="1:16" x14ac:dyDescent="0.2">
      <c r="A249" t="s">
        <v>135</v>
      </c>
      <c r="E249" t="str">
        <f t="shared" ref="E249" si="306">J249&amp;$B$37&amp;B252&amp;K249</f>
        <v>&lt;a href="/Beauty_and_Personal_Care1/CeraVe-Foaming-Facial-Cleanser-Washing"&gt;&lt;div class="product-card"&gt;</v>
      </c>
      <c r="J249" t="s">
        <v>146</v>
      </c>
      <c r="K249" t="s">
        <v>145</v>
      </c>
      <c r="O249" s="7"/>
    </row>
    <row r="250" spans="1:16" x14ac:dyDescent="0.2">
      <c r="A250" t="s">
        <v>2612</v>
      </c>
      <c r="B250" t="str">
        <f t="shared" ref="B250" si="307">MID(A250, FIND("https://", A250), IFERROR(FIND(".jpg", A250), FIND(".png", A250)) - FIND("https://", A250) + 4)</f>
        <v>https://c.media-amazon.com/images/I/516r6ghtxaL._AC_UL300_SR300,200_.jpg</v>
      </c>
      <c r="E250" t="str">
        <f t="shared" ref="E250" si="308">J250&amp;B250&amp;K250&amp;B251&amp;L250</f>
        <v>&lt;img src="https://c.media-amazon.com/images/I/516r6ghtxaL._AC_UL300_SR300,200_.jpg" alt="CeraVe Foaming Facial Cleanser | Daily Face Wash for Oily Skin with Hyaluronic Acid, Ceramides, and Niacinamide| Fragrance Free | 16 Fluid Ounce" class="product-image"&gt;</v>
      </c>
      <c r="J250" t="s">
        <v>140</v>
      </c>
      <c r="K250" t="s">
        <v>141</v>
      </c>
      <c r="L250" t="s">
        <v>142</v>
      </c>
      <c r="N250" t="str">
        <f t="shared" ref="N250:N252" si="309">B250</f>
        <v>https://c.media-amazon.com/images/I/516r6ghtxaL._AC_UL300_SR300,200_.jpg</v>
      </c>
      <c r="O250" t="s">
        <v>341</v>
      </c>
    </row>
    <row r="251" spans="1:16" x14ac:dyDescent="0.2">
      <c r="A251" t="s">
        <v>2613</v>
      </c>
      <c r="B251" t="str">
        <f t="shared" ref="B251" si="310">MID(A251, FIND("""", A251, FIND("name"":", A251)) + 4, LEN(A251) - FIND("""", A251, FIND("name"":", A251)) - 5)</f>
        <v>CeraVe Foaming Facial Cleanser | Daily Face Wash for Oily Skin with Hyaluronic Acid, Ceramides, and Niacinamide| Fragrance Free | 16 Fluid Ounce</v>
      </c>
      <c r="E251" t="str">
        <f t="shared" ref="E251" si="311">J251&amp;B251&amp;K251</f>
        <v>&lt;h3 class="product-title"&gt;CeraVe Foaming Facial Cleanser | Daily Face Wash for Oily Skin with Hyaluronic Acid, Ceramides, and Niacinamide| Fragrance Free | 16 Fluid Ounce&lt;/h3&gt;</v>
      </c>
      <c r="J251" t="s">
        <v>144</v>
      </c>
      <c r="K251" t="s">
        <v>143</v>
      </c>
      <c r="N251" t="str">
        <f t="shared" si="309"/>
        <v>CeraVe Foaming Facial Cleanser | Daily Face Wash for Oily Skin with Hyaluronic Acid, Ceramides, and Niacinamide| Fragrance Free | 16 Fluid Ounce</v>
      </c>
      <c r="O251" t="s">
        <v>2771</v>
      </c>
      <c r="P251" t="str">
        <f>O251</f>
        <v xml:space="preserve">    "productDetails": "About this item                   [ FOAMING FACIAL CLEANSER ] Dispenses as a clear gel cleanser and transforms into a foam as you lather. Cleanses without leaving skin feeling tight, dry, or stripped     [NON- DRYING FACE CLEANSER] Fragrance-free, paraben free, non-comedogenic, non-drying, and non-irritating. Gently refreshes and effectively removes excess oil, dirt, and makeup     [ MULTI-USE SKIN CARE ] Skin Cleanser for face and/or body and can be used as a hand wash. Suitable for daily cleansing morning (AM) and night (PM) for normal to oily skin     [ 3 ESSENTIAL CERAMIDES ] Ceramides are found naturally in the skin and make up 50% of the lipids in the skin barrier. All CeraVe products, formulated with three essential ceramides (1, 3, 6-II)to help maintain the skin’s natural barrier.     [ DEVELOPED WITH DERMATOLOGISTS &amp; #1 DERMATOLOGIST RECOMMENDED SKINCARE BRAND ] CeraVe Skincare is developed with dermatologists and has products suitable for dry skin, sensitive skin, oily skin, acne-prone, and more.       \n                            ›  See more product details",</v>
      </c>
    </row>
    <row r="252" spans="1:16" x14ac:dyDescent="0.2">
      <c r="A252" t="s">
        <v>2614</v>
      </c>
      <c r="B252" t="str">
        <f t="shared" ref="B252" si="312">MID(A252, FIND("amazon.com/", A252) + LEN("amazon.com/"), LEN(A252) - FIND("amazon.com/", A252) - LEN("amazon.com/")-1)</f>
        <v>CeraVe-Foaming-Facial-Cleanser-Washing</v>
      </c>
      <c r="E252" t="str">
        <f t="shared" ref="E252:E253" si="313">J252</f>
        <v>&lt;/div&gt;</v>
      </c>
      <c r="J252" t="s">
        <v>111</v>
      </c>
      <c r="N252" t="str">
        <f t="shared" si="309"/>
        <v>CeraVe-Foaming-Facial-Cleanser-Washing</v>
      </c>
      <c r="O252" t="s">
        <v>2772</v>
      </c>
      <c r="P252" t="str">
        <f>O252</f>
        <v xml:space="preserve">    "customerReviews": "&lt;img src=\"https://c.media-amazon.com/images/S/amazon-avatars-global/760f112b-afb5-40c0-a0c4-e484584108f9._CR0%2C0%2C500%2C500_SX460_.jpg\"/&gt;Valdeezie5.0 out of 5 stars\n\n\n\n\n\n\n\n  \n  \n    Amazing for Sensitive Skin\n  \nReviewed in the United States on July 1, 2024Size: 16 Fl Oz (Pack of 1)Verified Purchase\n\n\n\n\n\n\n\n  \n  \n    This face wash was recommended by my dermatologist after I was having a really bad type 1 rosacea flare up. My face was in a great deal of pain and I had completely ruined my skin barrier by using expensive Sephora facewash and moisturizers. I thought I was getting better quality with the prices I was paying but I very wrong!The facewash itself is very gentle but at the same time can remove my sunscreen and the days germs without much effort. I make to sure to lather it really well after applying. Its very gentle and doesn't dry out my skin but also manages to wash away the excess oils. I also use it after removing my makeup with a cleansing balm and it has no issues removing the balm right away.I can't believe something so amazing comes is priced so low compared to other facial products but I won't be going back to my old products. My preteen also uses this facewash now and it's gentle but effective enough for their young skin, too. I recommend this product many times over.Be careful with the pump. My kid has managed to break the pump by pushing down with too much force.\n  \nRead more\n  20 people found this helpful\n    \n          \n              \n                  Helpful\n              \n          \n      Sending feedback...Thank you for your feedback.Sorry, we failed to record your vote. Please try again\n        Report\n  &lt;img src=\"https://c.media-amazon.com/images/S/amazon-avatars-global/91c78fd7-c3de-44ea-b468-dea3734ac2a8._CR39%2C0%2C421%2C421_SX460_.jpg\"/&gt;Teethnclaws5.0 out of 5 stars\n\n\n\n\n\n\n\n  \n  \n    Hands Down Best Wash Ever for Combo, Acne-Prone Skin (Even Mature, Sensitive Skin)\n  \nReviewed in the United States on March 28, 2018Size: 16 Fl Oz (Pack of 1)Verified Purchase\n\n\n\n\n\n\n\n  \n  \n    I purchased a 3oz bottle of this from my local store, which lasted a long time by the way. I decided I loved it enough to order the larger value size.I have experimented with different washes for years, different acne remedies for years, and never quite got 100% perfect skin for my trouble. I've spent thousands (no exaggeration) on washes, skincare, treatments, doctors. I've tinkered with YT suggestions, DIY potions, all natural, multi-step kits, suggested regimens like 5 or 10 step Korean skincare. I've eliminated foods from my diet, attempted to regulate hormones, etc. None of it did much to improve my overall complexion. Recently, I started struggling with blackheads and unflattering texture along my jawline alongside my acne and needed to change it up.After watching Dr. Dray on YT (great dermatologist out of TX who promotes a less is more approach to skincare), I purged everything that had, especially anything with superfluous fragrance and dyes and went back to basics. Per her suggestion, I had been using the CeraVe hydrating cleansers. I have sensitive skin and while I'm oily in places, I've heard hydrating cleansers are ideal overall. The hydrating version did nothing for my oil, the cause of my blackheads. I'm sure it would be fine for someone who has dry skin, but I needed something to cut the oil without over-drying. This foaming version of the same brand's cleanser breaks down the excess oil without overdrying the face and works well as a second step if you do the two-step oil cleansing method (which I do to remove sunscreen and makeup). It's fragrance-free, dye-free, pH balanced, loaded with ceramides, etc..you know the drill. All the good, little to no bad as far as I can tell.Ultimately, I've found [for me] I have to wash morning and night. None of this, splashing a little warm water on my face in the morning and you only have to wash once. It is not enough for someone with skin that likes to lean on the oily side. It's just not. Under or overwashing can both lead to other issues. So, for me 2x is plenty. I use this fantastic foaming cleanser both times, all over my face. As part of my routine, I use The Ordinary's SA 2% (only on the acne prone areas), brush my teeth to give it time to soak in, then apply their Niacinamide 10%/zinc serum. The combination of this wash, the SA, and Niacinamide has cut my oiliness considerably without drying me out. I don't feel like an oil slick mid-day. Still, I top it off with a little of the CeraVe regular moisturizer, CeraVe Daily Moisturizing Lotion with Hyaluronic Acid and Ceramides for Normal to Dry Skin. I don't need a lot, but everyone needs moisturizer, &amp; then I have a great water-gel sunscreen. I use a 30 to 50spf daily on my face, neck, chest, and ears.PM - I  double-cleanse the spf and makeup off using this wash as my 2nd step after an oil-based remover, and after I've gently wiped away the excess balm or oil with a fragrance-free baby wipe or tissue. No point in struggling to remove everything with a wash alone. I don't expect any single wash to remove my spf and makeup and I'm pretty minimalist. So if you love smearing copious amounts of foundations, powders, etc. on your face, you really should try to remove as much of it with removers or an oil-cleanse before you try to wash it with this. I use this wash, SA 2% (again only on the acne prone areas), the Niacinamide, the CeraVe moisturizer and I'm done.I've been doing this routine for a few weeks now and the blackheads are disappearing, the hyperpigmentation is vastly improving (fading), no new acne has appeared, and the uneven texture along my jawline is almost gone. The only difference in recent months has been swapping out a hydrating wash for this foaming one for my combo, mature, sensitive skin. I can't say enough good things about it: inexpensive, effective, non-drying, not harsh, etc. I wish I had gone to this sooner, but many of us with serious skin issues are often fooled into thinking we have to pay a fortune and pile on the products in order to get great results. My advice, strip everything to the basics and build from there. I'm so pleased with this wash. I hope they don't do something stupid like reformulate it for some reason. Best to leave a great thing alone.\n  \nRead more\n  137 people found this helpful\n    \n          \n              \n                  Helpful\n              \n          \n      Sending feedback...Thank you for your feedback.Sorry, we failed to record your vote. Please try again\n        Report\n  &lt;img src=\"https://c.media-amazon.com/images/S/amazon-avatars-global/default.png\"/&gt;Mary5.0 out of 5 stars\n\n\n\n\n\n\n\n  \n  \n    Great product\n  \nReviewed in the United States on August 1, 2024Size: 19 Fl Oz (Pack of 1)Verified Purchase\n\n\n\n\n\n\n\n  \n  \n    We got this during prime day.  This product has been great for my kids and ideal for sensitive skin, this fragrance-free, non-comedogenic formula ensures a gentle cleanse without causing irritation or clogging pores.\n  \nRead more\n  2 people found this helpful\n    \n          \n              \n                  Helpful\n              \n          \n      Sending feedback...Thank you for your feedback.Sorry, we failed to record your vote. Please try again\n        Report\n  &lt;img src=\"https://c.media-amazon.com/images/S/amazon-avatars-global/default.png\"/&gt;Preston5.0 out of 5 stars\n\n\n\n\n\n\n\n  \n  \n    The foaming action is nice\n  \nReviewed in the United States on September 3, 2024Size: 19 Fl Oz (Pack of 1)Verified Purchase\n\n\n\n\n\n\n\n  \n  \n    I LOVE CeraVe got a few of their products and wow they feel nice on the skin. No weird feeling left after you apply it and light on the skin. Pump works great. This particular product foams after which leaves a nice deeper clean for a cleansee. Good to follow up with a moisturiser after too!\n  \nRead more\n  \n    \n          \n              \n                  Helpful\n              \n          \n      Sending feedback...Thank you for your feedback.Sorry, we failed to record your vote. Please try again\n        Report\n  &lt;img src=\"https://c.media-amazon.com/images/S/amazon-avatars-global/default.png\"/&gt;mina pershad4.0 out of 5 stars\n\n\n\n\n\n\n\n  \n  \n    10/10\n  \nReviewed in the United States on August 25, 2024Size: 16 Fl Oz (Pack of 1)Verified Purchase\n\n\n\n\n\n\n\n  \n  \n    I love this so so much it helped my face a lot it’s very smooth and last a long time I had mine for about four months or maybe more\n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Amazing stuff\n  \nReviewed in the United States on August 4, 2024Size: 16 Fl Oz (Pack of 1)Verified Purchase\n\n\n\n\n\n\n\n  \n  \n    I was initially using body shop tea tree skin clearing face wash for about 10 years and they suddenly changed the formula and the price has significantly increased as well. So I was looking for a replacement and got a lot of recommendations for this product. I am shocked at how well this cleans the oils off my face after a long day. I use it twice daily morning and night and my skin is starting to visibly clear after a week of use. My hyperpigmentation has definitely lessened as well.(in addition to using few other products I usually applied along with my previous cleanser but saw little effect). I am very pleased with the dramatic change I am seeing after using this cerave cleanser and will continue this for long term daily use. I was initially skeptical about the simple branding but this proves you don't need fancy labels and looks for good quality.\n  \nRead more\n  One person found this helpful\n    \n          \n              \n                  Helpful\n              \n          \n      Sending feedback...Thank you for your feedback.Sorry, we failed to record your vote. Please try again\n        Report\n  &lt;img src=\"https://c.media-amazon.com/images/S/amazon-avatars-global/default.png\"/&gt;Len5.0 out of 5 stars\n\n\n\n\n\n\n\n  \n  \n    Thrilled !!\n  \nReviewed in the United States on August 24, 2024Size: 12 Ounce (Pack of 1)Verified Purchase\n\n\n\n\n\n\n\n  \n  \n    I’ve been using CeraVe Foaming Facial Cleanser for a few weeks now, and I’m thrilled with the results. The formula is incredibly gentle yet effective, providing a deep clean without stripping my skin of its natural moisture. It foams up nicely and rinses off easily, leaving my face feeling fresh and refreshed. The addition of ceramides and hyaluronic acid helps to maintain my skin’s barrier and hydration levels. It’s become a staple in my skincare routine, and I highly recommend it to anyone looking for a reliable, dermatologist-recommended cleanser that delivers both quality and results.\n  \nRead more\n  One person found this helpful\n    \n          \n              \n                  Helpful\n              \n          \n      Sending feedback...Thank you for your feedback.Sorry, we failed to record your vote. Please try again\n        Report\n  &lt;img src=\"https://c.media-amazon.com/images/S/amazon-avatars-global/default.png\"/&gt;RAW5.0 out of 5 stars\n\n\n\n\n\n\n\n  \n  \n    Makes your face feel fresh\n  \nReviewed in the United States on September 3, 2024Size: 12 Ounce (Pack of 1)Verified Purchase\n\n\n\n\n\n\n\n  \n  \n    I decided to try this product because I love the CeraVe moisturizing cream (if you haven’t tried this…do yourself a favor!!). The face wash was not disappointing. It is gentle and leaves your skin feeling refreshed. Love the pump top too.\n  \nRead more\n  \n    \n          \n              \n                  Helpful\n              \n          \n      Sending feedback...Thank you for your feedback.Sorry, we failed to record your vote. Please try again\n        Report",</v>
      </c>
    </row>
    <row r="253" spans="1:16" x14ac:dyDescent="0.2">
      <c r="A253" t="s">
        <v>2615</v>
      </c>
      <c r="E253" t="str">
        <f t="shared" si="313"/>
        <v>&lt;/a&gt;</v>
      </c>
      <c r="J253" t="s">
        <v>112</v>
      </c>
      <c r="N253" t="str">
        <f t="shared" ref="N253" si="314">MID(A253, FIND("https://", A253), LEN(A253) - FIND("https://", A253) - 1)</f>
        <v>https://www.amazon.com/CeraVe-Foaming-Facial-Cleanser-Washing/dp/B01N1LL62W/ref=zg_bs_g_beauty_d_sccl_35/133-8364463-3604600?psc=</v>
      </c>
      <c r="O253" t="s">
        <v>2773</v>
      </c>
      <c r="P253" t="str">
        <f>MID(O253, FIND("https://", O253), LEN(O253) - FIND("https://", O253) )</f>
        <v>https://www.amazon.com/CeraVe-Foaming-Facial-Cleanser-Washing/dp/B01N1LL62W?psc=&amp;linkCode=ll1&amp;tag=dividy-20&amp;linkId=3f7a4539ce96e53630df2c40de58598c&amp;language=en_US&amp;ref_=as_li_ss_tl</v>
      </c>
    </row>
    <row r="254" spans="1:16" x14ac:dyDescent="0.2">
      <c r="A254" t="s">
        <v>136</v>
      </c>
      <c r="O254" t="s">
        <v>162</v>
      </c>
    </row>
    <row r="255" spans="1:16" x14ac:dyDescent="0.2">
      <c r="A255" t="s">
        <v>135</v>
      </c>
      <c r="E255" t="str">
        <f t="shared" ref="E255" si="315">J255&amp;$B$37&amp;B258&amp;K255</f>
        <v>&lt;a href="/Beauty_and_Personal_Care1/Color-Dream-Supernatural-Spray-Multi-award-winning"&gt;&lt;div class="product-card"&gt;</v>
      </c>
      <c r="J255" t="s">
        <v>146</v>
      </c>
      <c r="K255" t="s">
        <v>145</v>
      </c>
      <c r="O255" s="7"/>
    </row>
    <row r="256" spans="1:16" x14ac:dyDescent="0.2">
      <c r="A256" t="s">
        <v>2616</v>
      </c>
      <c r="B256" t="str">
        <f t="shared" ref="B256" si="316">MID(A256, FIND("https://", A256), IFERROR(FIND(".jpg", A256), FIND(".png", A256)) - FIND("https://", A256) + 4)</f>
        <v>https://c.media-amazon.com/images/I/51UYq7UwqrL._AC_UL300_SR300,200_.jpg</v>
      </c>
      <c r="E256" t="str">
        <f t="shared" ref="E256" si="317">J256&amp;B256&amp;K256&amp;B257&amp;L256</f>
        <v>&lt;img src="https://c.media-amazon.com/images/I/51UYq7UwqrL._AC_UL300_SR300,200_.jpg" alt="COLOR WOW Dream Coat Supernatural Spray – Keep Your Hair Frizz-Free and Shiny No Matter the Weather with Award-Winning Anti-Humidity Treatment" class="product-image"&gt;</v>
      </c>
      <c r="J256" t="s">
        <v>140</v>
      </c>
      <c r="K256" t="s">
        <v>141</v>
      </c>
      <c r="L256" t="s">
        <v>142</v>
      </c>
      <c r="N256" t="str">
        <f t="shared" ref="N256:N258" si="318">B256</f>
        <v>https://c.media-amazon.com/images/I/51UYq7UwqrL._AC_UL300_SR300,200_.jpg</v>
      </c>
      <c r="O256" t="s">
        <v>341</v>
      </c>
    </row>
    <row r="257" spans="1:16" x14ac:dyDescent="0.2">
      <c r="A257" t="s">
        <v>2617</v>
      </c>
      <c r="B257" t="str">
        <f t="shared" ref="B257" si="319">MID(A257, FIND("""", A257, FIND("name"":", A257)) + 4, LEN(A257) - FIND("""", A257, FIND("name"":", A257)) - 5)</f>
        <v>COLOR WOW Dream Coat Supernatural Spray – Keep Your Hair Frizz-Free and Shiny No Matter the Weather with Award-Winning Anti-Humidity Treatment</v>
      </c>
      <c r="E257" t="str">
        <f t="shared" ref="E257" si="320">J257&amp;B257&amp;K257</f>
        <v>&lt;h3 class="product-title"&gt;COLOR WOW Dream Coat Supernatural Spray – Keep Your Hair Frizz-Free and Shiny No Matter the Weather with Award-Winning Anti-Humidity Treatment&lt;/h3&gt;</v>
      </c>
      <c r="J257" t="s">
        <v>144</v>
      </c>
      <c r="K257" t="s">
        <v>143</v>
      </c>
      <c r="N257" t="str">
        <f t="shared" si="318"/>
        <v>COLOR WOW Dream Coat Supernatural Spray – Keep Your Hair Frizz-Free and Shiny No Matter the Weather with Award-Winning Anti-Humidity Treatment</v>
      </c>
      <c r="O257" t="s">
        <v>1503</v>
      </c>
      <c r="P257" t="str">
        <f>O257</f>
        <v xml:space="preserve">    "productDetails": "No product details found",</v>
      </c>
    </row>
    <row r="258" spans="1:16" x14ac:dyDescent="0.2">
      <c r="A258" t="s">
        <v>2618</v>
      </c>
      <c r="B258" t="str">
        <f t="shared" ref="B258" si="321">MID(A258, FIND("amazon.com/", A258) + LEN("amazon.com/"), LEN(A258) - FIND("amazon.com/", A258) - LEN("amazon.com/")-1)</f>
        <v>Color-Dream-Supernatural-Spray-Multi-award-winning</v>
      </c>
      <c r="E258" t="str">
        <f t="shared" ref="E258:E259" si="322">J258</f>
        <v>&lt;/div&gt;</v>
      </c>
      <c r="J258" t="s">
        <v>111</v>
      </c>
      <c r="N258" t="str">
        <f t="shared" si="318"/>
        <v>Color-Dream-Supernatural-Spray-Multi-award-winning</v>
      </c>
      <c r="O258" t="s">
        <v>2774</v>
      </c>
      <c r="P258" t="str">
        <f>O258</f>
        <v xml:space="preserve">    "customerReviews": "&lt;img src=\"https://c.media-amazon.com/images/S/amazon-avatars-global/default.png\"/&gt;delfina5.0 out of 5 stars\n\n\n\n\n\n\n\n  \n  \n    Amazing!\n  \nReviewed in the United States on July 20, 2024Size: 6.7 Fl Oz (Pack of 1)Verified Purchase\n\n\n\n\n\n\n\n  \n  \n    As someone constantly battling with frizzy hair, finding a product that lives up to its promises has been a game-changer, and the COLOR WOW Dream Coat Supernatural Spray is nothing short of miraculous. Here’s my detailed review after using it for several weeks in various weather conditions:The spray has a lightweight texture that doesn’t weigh down my hair or leave any sticky residue. It has a subtle, pleasant scent that isn’t overpowering and fades away quickly after application.I’ve noticed that the effects of the Dream Coat Supernatural Spray last for several days. I can confidently say goodbye to daily touch-ups and embrace effortlessly styled hair for an extended period.Living in a climate where humidity levels fluctuate drastically, this spray has become my go-to defense against frizz. It withstands even the most challenging weather conditions, keeping my hair sleek and manageable.Using the COLOR WOW Dream Coat Supernatural Spray has been a revelation for my hair care routine. It delivers on its promise of eliminating frizz and enhancing shine, all while maintaining a natural look and feel. I no longer dread stepping out into humid weather or worry about my hair falling flat halfway through the day. It’s a true game-changer and has earned its place as a staple in my beauty arsenal.If you’re tired of battling frizzy hair and want a reliable, effective solution, look no further than the COLOR WOW Dream Coat Supernatural Spray. It’s not just a product; it’s a lifesaver for anyone who wants to achieve salon-quality results at home, regardless of the weather. Highly recommended for its outstanding performance and transformative effects!In conclusion, investing in this award-winning anti-frizz spray has been one of the best decisions I’ve made for my hair care routine.\n  \nRead more\n  45 people found this helpful\n    \n          \n              \n                  Helpful\n              \n          \n      Sending feedback...Thank you for your feedback.Sorry, we failed to record your vote. Please try again\n        Report\n  &lt;img src=\"https://c.media-amazon.com/images/S/amazon-avatars-global/default.png\"/&gt;Virginia Allhusen5.0 out of 5 stars\n\n\n\n\n\n\n\n  \n  \n    Love!!!\n  \nReviewed in the United States on August 11, 2024Size: 6.7 Fl Oz (Pack of 1)Verified Purchase\n\n\n\n\n\n\n\n  \n  \n    I've been using Color Wow Dream Coat for a few months now, and it has completely transformed my hair care routine! My hair is naturally frizzy and prone to humidity-induced chaos, but this product has been a game-changer. After applying it to damp hair and blow-drying, my hair feels incredibly smooth, shiny, and frizz-free for days.What I love most is how lightweight it is—there's no heavy residue or greasy feeling. The humidity protection is truly impressive; even on the most humid days, my hair stays sleek and manageable. It's like a professional salon blowout in a bottle!I also appreciate that it doesn't weigh my hair down or affect its natural movement. It works beautifully with my styling tools, making it easier to achieve the look I want. Overall, Color Wow Dream Coat is a must-have for anyone looking to tame frizz and achieve glossy, salon-quality hair at home. Highly recommended!\n  \nRead more\n  36 people found this helpful\n    \n          \n              \n                  Helpful\n              \n          \n      Sending feedback...Thank you for your feedback.Sorry, we failed to record your vote. Please try again\n        Report\n  &lt;img src=\"https://c.media-amazon.com/images/S/amazon-avatars-global/f1b6733b-f451-415d-bad8-781b5b6ca078._CR0%2C0%2C405%2C405_UX460_.jpg\"/&gt;TickTockAlice5.0 out of 5 stars\n\n\n\n\n\n\n\n  \n  \n    Transformative results when used correctly\n  \nReviewed in the United States on September 25, 2023Size: 6.7 Fl Oz (Pack of 1)Verified Purchase\n\n\n\n\n\n\n\n  \n  \n    I bought this back in Feb and tried it a few times with rather disappointing results. I thought maybe the directions were a little exaggerated and I used it like other leave in products. Sprayed it into my hair, combed through, applied my usual anti-frizz serum and then blow dried as usual flipping my hair upside down. THIS IS NOT IT!A fewWeeks ago I tried it again because my hair was just a frizzy dry mess. I decided to follow the directions to the letter.I sectioned my towel dried hair that was still pretty wet. Sprayed each section LIBERALLY, like, more than I thought I ever should and combed each section through before moving on to the next. I skipped any other product in my hair which kind of terrified me.I let air dry a bit before blow drying with my giant air brush, again, going in sections and using tension and high heat.I was literally floored by the results! My hair was soft, felt like silk, was SUPER smooth and INSANELY shiny!!!!Since using this product the right way, my super dry, frizzy, crunchy hair has been the complete opposite. My co-workers all thought I had gotten my hair done at a salon, had my hair colored, had my hair cut….none of which has happened.My hair is easier to style and curl, it has bounce and movement. It glistens without looking oily.My only criticism is the design of the bottle. It’s not very ergonomic and the nozzle spins and I’ll lose my grip on it throughout application. So, I transferred the product into a different spray bottle that is much easier to hold while spraying.The moral of this story ladies and gentlemen is that you MUST follow the directions!! I can’t stress that enough. When they call it a coat, they mean it. Each section of your hair needs to be coating thoroughly and absolutely saturated by the product. Just spraying it into your hair isn’t going to do the trick. You also need heat with tension. Just blow drying won’t do it.Yes it takes a bit more time, but the results in applying it and blow drying correctly are worth it.I don’t notice a scent really.My hair just smells clean. I also notice my hair doesn’t get as oily as quickly. I was also surprised that no other products were needed at all. No leave in condition, no oil, serum nothing.\n  \nRead more\n  1,193 people found this helpful\n    \n          \n              \n                  Helpful\n              \n          \n      Sending feedback...Thank you for your feedback.Sorry, we failed to record your vote. Please try again\n        Report\n  &lt;img src=\"https://c.media-amazon.com/images/S/amazon-avatars-global/default.png\"/&gt;Amazon Customer4.0 out of 5 stars\n\n\n\n\n\n\n\n  \n  \n    Really works\n  \nReviewed in the United States on August 4, 2024Size: 6.7 Fl Oz (Pack of 1)Verified Purchase\n\n\n\n\n\n\n\n  \n  \n    I loved the effect once I applied heat from the flat iron. My hair was sleek and frizz free, even after getting caught in the rain!Con: Flakes, smell wasn't appealing after second flat iron, and the blow dryer didn't activate the desired effect.,\n  \nRead more\n  15 people found this helpful\n    \n          \n              \n                  Helpful\n              \n          \n      Sending feedback...Thank you for your feedback.Sorry, we failed to record your vote. Please try again\n        Report\n  &lt;img src=\"https://c.media-amazon.com/images/S/amazon-avatars-global/8e32a263-82cc-4989-832c-c075611eea30._CR0%2C26%2C281%2C281_UX460_.jpg\"/&gt;Daisy5.0 out of 5 stars\n\n\n\n\n\n\n\n  \n  \n    Amazing! Game changer.\n  \nReviewed in the United States on August 28, 2024Size: 6.7 Fl Oz (Pack of 1)Verified Purchase\n\n\n\n\n\n\n\n  \n  \n    Alright y'all. I usually go to budget products but I decided to invest in something a little more expensive for my wallet. I can't worship this stuff enough! I have naturally curly hair 3a/3b to be exact. This stuff gave me the smoothest straightest style I have ever achieved(after blowdrying and straightening). It last though the hot sun and humidity. I'm truly amazed. It made my hair soft and flowy. I'm not an influencer but if y'all are looking for something for your hair that is good with heat and have doubts, go with this! Love love love!It works well with curling style too.Things I wanted to know and hoped for at glance:Less frizz, makes hair soft and manageable, doesn't weigh down hair, hair lasts through humidity, great with heat tools, doesn't feel sticky.\n  \nRead more\n\n\n\n\n\n\n\n\n\n\n\n \n  \t\t \n\n\n\n\n    \n        \n        \n            \n        \n            \n        \n        \n            \n            \n        \n        \n            \n            \n        \n    \n    \n        \n\n            \n                &lt;img src=\"https://c.media-amazon.com/images/S/amazon-avatars-global/8e32a263-82cc-4989-832c-c075611eea30._CR0%2C26%2C281%2C281_UX460_.jpg\"/&gt;Daisy\n            \n\n            5.0 out of 5 stars\n            \n                Amazing! Game changer.\n            \n            \n            \n                \n                    \n                        \n                        \n                            \n                                \n                                \n                                    Reviewed in the United States on August 28, 2024\n                                \n                            \n                        \n                    \n                \n            \n        \n        \n            Alright y'all. I usually go to budget products but I decided to invest in something a little more expensive for my wallet. I can't worship this stuff enough! I have naturally curly hair 3a/3b to be exact. This stuff gave me the smoothest straightest style I have ever achieved(after blowdrying and straightening). It last though the hot sun and humidity. I'm truly amazed. It made my hair soft and flowy. I'm not an influencer but if y'all are looking for something for your hair that is good with heat and have doubts, go with this! Love love love!It works well with curling style too.Things I wanted to know and hoped for at glance:Less frizz, makes hair soft and manageable, doesn't weigh down hair, hair lasts through humidity, great with heat tools, doesn't feel sticky.\n        \n        \n            \n                Images in this review\n            \n            \n                \n                    \n                        \n                    \n                \n            \n        \n    \n        \n    \n\n\n\n\n\n   function toggleSeeAllView() {\n       P.when('A', 'cr-image-popover-controller').execute(function(A, imagePopoverController) {\n          imagePopoverController.toggleSeeAllView(true);\n       });\n   }\n\n\n       &lt;img alt=\"Customer image\" src=\"https://c.media-amazon.com/images/I/717e+bpnhwL._SY88.jpg\" height=\"88\" width=\"100%\"/&gt;\n\n        P.when('A', 'cr-image-popover-controller').execute(function(A, imagePopoverController) {\n          A.on(\"a:popover:beforeShow:RMJPBX4UBO95R_gallerySection_main\", function(data) {\n            imagePopoverController.initImagePopover(\"RMJPBX4UBO95R\", \"[https://c.media-amazon.com/images/I/717e+bpnhwL.jpg]\", data);\n          });\n        });\n    \n\n  13 people found this helpful\n    \n          \n              \n                  Helpful\n              \n          \n      Sending feedback...Thank you for your feedback.Sorry, we failed to record your vote. Please try again\n        Report",</v>
      </c>
    </row>
    <row r="259" spans="1:16" x14ac:dyDescent="0.2">
      <c r="A259" t="s">
        <v>2619</v>
      </c>
      <c r="E259" t="str">
        <f t="shared" si="322"/>
        <v>&lt;/a&gt;</v>
      </c>
      <c r="J259" t="s">
        <v>112</v>
      </c>
      <c r="N259" t="str">
        <f t="shared" ref="N259" si="323">MID(A259, FIND("https://", A259), LEN(A259) - FIND("https://", A259) - 1)</f>
        <v>https://www.amazon.com/Color-Dream-Supernatural-Spray-Multi-award-winning/dp/B073CWSQ51/ref=zg_bs_g_beauty_d_sccl_36/133-8364463-3604600?psc=</v>
      </c>
      <c r="O259" t="s">
        <v>2775</v>
      </c>
      <c r="P259" t="str">
        <f>MID(O259, FIND("https://", O259), LEN(O259) - FIND("https://", O259) )</f>
        <v>https://www.amazon.com/Color-Dream-Supernatural-Spray-Multi-award-winning/dp/B073CWSQ51?psc=&amp;linkCode=ll1&amp;tag=dividy-20&amp;linkId=4dd1b14a79443793cc3221c46d803233&amp;language=en_US&amp;ref_=as_li_ss_tl</v>
      </c>
    </row>
    <row r="260" spans="1:16" x14ac:dyDescent="0.2">
      <c r="A260" t="s">
        <v>136</v>
      </c>
      <c r="O260" t="s">
        <v>162</v>
      </c>
    </row>
    <row r="261" spans="1:16" x14ac:dyDescent="0.2">
      <c r="A261" t="s">
        <v>135</v>
      </c>
      <c r="E261" t="str">
        <f t="shared" ref="E261" si="324">J261&amp;$B$37&amp;B264&amp;K261</f>
        <v>&lt;a href="/Beauty_and_Personal_Care1/Lotta-Foaming-Mousse-Coconut-Ounce"&gt;&lt;div class="product-card"&gt;</v>
      </c>
      <c r="J261" t="s">
        <v>146</v>
      </c>
      <c r="K261" t="s">
        <v>145</v>
      </c>
      <c r="O261" s="7"/>
    </row>
    <row r="262" spans="1:16" x14ac:dyDescent="0.2">
      <c r="A262" t="s">
        <v>2620</v>
      </c>
      <c r="B262" t="str">
        <f t="shared" ref="B262" si="325">MID(A262, FIND("https://", A262), IFERROR(FIND(".jpg", A262), FIND(".png", A262)) - FIND("https://", A262) + 4)</f>
        <v>https://c.media-amazon.com/images/I/71ZbDgLQWLL._AC_UL300_SR300,200_.jpg</v>
      </c>
      <c r="E262" t="str">
        <f t="shared" ref="E262" si="326">J262&amp;B262&amp;K262&amp;B263&amp;L262</f>
        <v>&lt;img src="https://c.media-amazon.com/images/I/71ZbDgLQWLL._AC_UL300_SR300,200_.jpg" alt="Lottabody Coconut Oil and Shea Wrap Me Foaming Curl Mousse , Creates Soft Wraps, Hair Mousse for Curly Hair, Defines Curls, Anti Frizz, 7 Fl Oz" class="product-image"&gt;</v>
      </c>
      <c r="J262" t="s">
        <v>140</v>
      </c>
      <c r="K262" t="s">
        <v>141</v>
      </c>
      <c r="L262" t="s">
        <v>142</v>
      </c>
      <c r="N262" t="str">
        <f t="shared" ref="N262:N264" si="327">B262</f>
        <v>https://c.media-amazon.com/images/I/71ZbDgLQWLL._AC_UL300_SR300,200_.jpg</v>
      </c>
      <c r="O262" t="s">
        <v>341</v>
      </c>
    </row>
    <row r="263" spans="1:16" x14ac:dyDescent="0.2">
      <c r="A263" t="s">
        <v>2621</v>
      </c>
      <c r="B263" t="str">
        <f t="shared" ref="B263" si="328">MID(A263, FIND("""", A263, FIND("name"":", A263)) + 4, LEN(A263) - FIND("""", A263, FIND("name"":", A263)) - 5)</f>
        <v>Lottabody Coconut Oil and Shea Wrap Me Foaming Curl Mousse , Creates Soft Wraps, Hair Mousse for Curly Hair, Defines Curls, Anti Frizz, 7 Fl Oz</v>
      </c>
      <c r="E263" t="str">
        <f t="shared" ref="E263" si="329">J263&amp;B263&amp;K263</f>
        <v>&lt;h3 class="product-title"&gt;Lottabody Coconut Oil and Shea Wrap Me Foaming Curl Mousse , Creates Soft Wraps, Hair Mousse for Curly Hair, Defines Curls, Anti Frizz, 7 Fl Oz&lt;/h3&gt;</v>
      </c>
      <c r="J263" t="s">
        <v>144</v>
      </c>
      <c r="K263" t="s">
        <v>143</v>
      </c>
      <c r="N263" t="str">
        <f t="shared" si="327"/>
        <v>Lottabody Coconut Oil and Shea Wrap Me Foaming Curl Mousse , Creates Soft Wraps, Hair Mousse for Curly Hair, Defines Curls, Anti Frizz, 7 Fl Oz</v>
      </c>
      <c r="O263" t="s">
        <v>2776</v>
      </c>
      <c r="P263" t="str">
        <f>O263</f>
        <v xml:space="preserve">    "productDetails": "About this item                   Coconut Oil and Shea Wrap Me Foaming Curl Mousse by Lotta Body, Creates Soft Wraps, Hair Mousse for Curly Hair, Defines Curls, Anti Frizz.     Enriched with Coconut and Shea Oils, this formula deeply penetrates and hydrates hair, leaving hair soft and nourished with a brilliant shine     Creates soft wraps     Tames frizz     For relaxed and natural hair With coconut and Shea oils       \n                            ›  See more product details",</v>
      </c>
    </row>
    <row r="264" spans="1:16" x14ac:dyDescent="0.2">
      <c r="A264" t="s">
        <v>2622</v>
      </c>
      <c r="B264" t="str">
        <f t="shared" ref="B264" si="330">MID(A264, FIND("amazon.com/", A264) + LEN("amazon.com/"), LEN(A264) - FIND("amazon.com/", A264) - LEN("amazon.com/")-1)</f>
        <v>Lotta-Foaming-Mousse-Coconut-Ounce</v>
      </c>
      <c r="E264" t="str">
        <f t="shared" ref="E264:E265" si="331">J264</f>
        <v>&lt;/div&gt;</v>
      </c>
      <c r="J264" t="s">
        <v>111</v>
      </c>
      <c r="N264" t="str">
        <f t="shared" si="327"/>
        <v>Lotta-Foaming-Mousse-Coconut-Ounce</v>
      </c>
      <c r="O264" t="s">
        <v>2777</v>
      </c>
      <c r="P264" t="str">
        <f>O264</f>
        <v xml:space="preserve">    "customerReviews": "&lt;img src=\"https://c.media-amazon.com/images/S/amazon-avatars-global/default.png\"/&gt;Kristen Brian5.0 out of 5 stars\n\n\n\n\n\n\n\n  \n  \n    Great product\n  \nReviewed in the United States on August 25, 2024Size: 7 Fl Oz (Pack of 1)Verified Purchase\n\n\n\n\n\n\n\n  \n  \n    Smells good, helps manage my thick hair. It keeps it from frizzing and helps with the texture. Versatile for different hair and not to harsh or thick.\n  \nRead more\n  6 people found this helpful\n    \n          \n              \n                  Helpful\n              \n          \n      Sending feedback...Thank you for your feedback.Sorry, we failed to record your vote. Please try again\n        Report\n  &lt;img src=\"https://c.media-amazon.com/images/S/amazon-avatars-global/9cd54ef3-2291-4694-9435-5f5e38b22651._CR0%2C0%2C500%2C500_SX460_.jpg\"/&gt;Samantha5.0 out of 5 stars\n\n\n\n\n\n\n\n  \n  \n    Strangly awesome for the price point\n  \nReviewed in the United States on August 6, 2024Size: 7 Fl Oz (Pack of 1)Verified Purchase\n\n\n\n\n\n\n\n  \n  \n    I keep this in my shower to get a good scrunch on my curls. This works great. It does not leave my hair crunchy. It really doesn't have a lasting scent.This is a great product for an unbelievable price. Also...it lasts a long time.I do use a separate thickener though.... this product is perfect for getting the hair to clump right ...before the scrunch... curl girls know what I mean. :)\n  \nRead more\n  9 people found this helpful\n    \n          \n              \n                  Helpful\n              \n          \n      Sending feedback...Thank you for your feedback.Sorry, we failed to record your vote. Please try again\n        Report\n  &lt;img src=\"https://c.media-amazon.com/images/S/amazon-avatars-global/3acef1ed-b45c-40dd-b26d-ff72a1d7326b._CR67%2C0%2C365%2C365_SX460_.jpg\"/&gt;Corose5.0 out of 5 stars\n\n\n\n\n\n\n\n  \n  \n    Makes Hair Very Curly\n  \nReviewed in the United States on August 10, 2024Size: 7 Fl Oz (Pack of 1)Verified Purchase\n\n\n\n\n\n\n\n  \n  \n    I love the price for one, very reasonable. Makes my hair curly and soft and not sticky like most. It also doesn't leave my hair rough and bridle after a few hours of wear and I can easily take out my pony tails with no dust or anything sticking to it.\n  \nRead more\n\n\n\n\n\n\n\n\n\n\n\n \n  \t\t \n\n\n\n\n    \n        \n        \n            \n        \n            \n        \n        \n            \n            \n        \n        \n            \n            \n        \n    \n    \n        \n\n            \n                &lt;img src=\"https://c.media-amazon.com/images/S/amazon-avatars-global/3acef1ed-b45c-40dd-b26d-ff72a1d7326b._CR67%2C0%2C365%2C365_SX460_.jpg\"/&gt;Corose\n            \n\n            5.0 out of 5 stars\n            \n                Makes Hair Very Curly\n            \n            \n            \n                \n                    \n                        \n                        \n                            \n                                \n                                \n                                    Reviewed in the United States on August 10, 2024\n                                \n                            \n                        \n                    \n                \n            \n        \n        \n            I love the price for one, very reasonable. Makes my hair curly and soft and not sticky like most. It also doesn't leave my hair rough and bridle after a few hours of wear and I can easily take out my pony tails with no dust or anything sticking to it.\n        \n        \n            \n                Images in this review\n            \n            \n                \n                    \n                        \n                    \n                \n            \n        \n    \n        \n    \n\n\n\n\n\n   function toggleSeeAllView() {\n       P.when('A', 'cr-image-popover-controller').execute(function(A, imagePopoverController) {\n          imagePopoverController.toggleSeeAllView(true);\n       });\n   }\n\n\n       &lt;img alt=\"Customer image\" src=\"https://c.media-amazon.com/images/I/712cznNRulL._SY88.jpg\" height=\"88\" width=\"100%\"/&gt;\n\n        P.when('A', 'cr-image-popover-controller').execute(function(A, imagePopoverController) {\n          A.on(\"a:popover:beforeShow:R191KRAD22QZ7B_gallerySection_main\", function(data) {\n            imagePopoverController.initImagePopover(\"R191KRAD22QZ7B\", \"[https://c.media-amazon.com/images/I/712cznNRulL.jpg]\", data);\n          });\n        });\n    \n\n  \n    \n          \n              \n                  Helpful\n              \n          \n      Sending feedback...Thank you for your feedback.Sorry, we failed to record your vote. Please try again\n        Report\n  &lt;img src=\"https://c.media-amazon.com/images/S/amazon-avatars-global/2fbc4edc-e0e2-4415-b231-fab704658670._CR0%2C45%2C243%2C243_UX460_.jpg\"/&gt;K. C.4.0 out of 5 stars\n\n\n\n\n\n\n\n  \n  \n    Not crunchy or sticky\n  \nReviewed in the United States on July 19, 2024Size: 7 Fl Oz (Pack of 1)Verified Purchase\n\n\n\n\n\n\n\n  \n  \n    My teen is looking to for a product to help his curls out (fine stands, thick hair) . He's tried it once so far and likes it. It smells really good when applying, the scent goes away once dry. He applied to his towel dried hair, scrunched a little bit and let it air dry (pic is while hair is still wet). The foam is not sticky at all, and even after his hair dried you could not tell there was product in it (a good thing). His curls were smoother and softer and a tad more defined and bouncy. He will probably use this in conjunction with a product that makes his curl hold more through the day, but this product is nice and an improvement even on its own.\n  \nRead more\n\n\n\n\n\n\n\n\n\n\n\n \n  \t\t \n\n\n\n\n    \n        \n        \n            \n        \n            \n        \n        \n            \n            \n        \n        \n            \n            \n        \n    \n    \n        \n\n            \n                &lt;img src=\"https://c.media-amazon.com/images/S/amazon-avatars-global/2fbc4edc-e0e2-4415-b231-fab704658670._CR0%2C45%2C243%2C243_UX460_.jpg\"/&gt;K. C.\n            \n\n            4.0 out of 5 stars\n            \n                Not crunchy or sticky\n            \n            \n            \n                \n                    \n                        \n                        \n                            \n                                \n                                \n                                    Reviewed in the United States on July 19, 2024\n                                \n                            \n                        \n                    \n                \n            \n        \n        \n            My teen is looking to for a product to help his curls out (fine stands, thick hair) . He's tried it once so far and likes it. It smells really good when applying, the scent goes away once dry. He applied to his towel dried hair, scrunched a little bit and let it air dry (pic is while hair is still wet). The foam is not sticky at all, and even after his hair dried you could not tell there was product in it (a good thing). His curls were smoother and softer and a tad more defined and bouncy. He will probably use this in conjunction with a product that makes his curl hold more through the day, but this product is nice and an improvement even on its own.\n        \n        \n            \n                Images in this review\n            \n            \n                \n                    \n                        \n                    \n                        \n                    \n                \n            \n        \n    \n        \n    \n\n\n\n\n\n   function toggleSeeAllView() {\n       P.when('A', 'cr-image-popover-controller').execute(function(A, imagePopoverController) {\n          imagePopoverController.toggleSeeAllView(true);\n       });\n   }\n\n\n       &lt;img alt=\"Customer image\" src=\"https://c.media-amazon.com/images/I/71FljOguM8L._SY88.jpg\" height=\"88\" width=\"100%\"/&gt;&lt;img alt=\"Customer image\" src=\"https://c.media-amazon.com/images/I/71PvtGW-M-L._SY88.jpg\" height=\"88\" width=\"100%\"/&gt;\n\n        P.when('A', 'cr-image-popover-controller').execute(function(A, imagePopoverController) {\n          A.on(\"a:popover:beforeShow:R3T6R2MMY0L1XG_gallerySection_main\", function(data) {\n            imagePopoverController.initImagePopover(\"R3T6R2MMY0L1XG\", \"[https://c.media-amazon.com/images/I/71FljOguM8L.jpg, https://c.media-amazon.com/images/I/71PvtGW-M-L.jpg]\", data);\n          });\n        });\n    \n\n  17 people found this helpful\n    \n          \n              \n                  Helpful\n              \n          \n      Sending feedback...Thank you for your feedback.Sorry, we failed to record your vote. Please try again\n        Report\n  &lt;img src=\"https://c.media-amazon.com/images/S/amazon-avatars-global/acbc939f-c857-4448-9c8c-b1067f34c5e7._CR0%2C0%2C500%2C500_SX460_.jpg\"/&gt;ghostchai5.0 out of 5 stars\n\n\n\n\n\n\n\n  \n  \n    MIRACLE curl refresher\n  \nReviewed in the United States on July 5, 2024Size: 7 Fl Oz (Pack of 1)Verified Purchase\n\n\n\n\n\n\n\n  \n  \n    I have 2b hair and I've never really understood the hype around refreshing your curls in between washes. No products I've tried have given me significant results that made refreshing worth the effort. I just figured, let my waves get a little limp or frizzy on day 2-3 and I'll just wash again when I can't stand it. This mousse changed my perspective. It's SO good at making a limp or frizz curl and look moisturized/juicy/defined again (sometimes better than my initial wash day). It's a pretty watery foam, but this works well in my opinion. When I'd tried refreshing in the past, I'd wet my hair and it would look stringy/messy throughout the whole process, even after applying leave-in or gel after. With this foam/mousse, I just run the product over my problem areas and it wets and redefines the hair in one-go and smoothes everything out.It's not the strongest product to use for styling straight out of the shower - it works fine but I definitely had to add in a curl cream and gel on top of it to get definition. But for some reason, it SHINES as a refresher on dry hair, no other products needed. It also doesn't cause noticeable buildup for me so I can use it every morning if needed.\n  \nRead more\n  43 people found this helpful\n    \n          \n              \n                  Helpful\n              \n          \n      Sending feedback...Thank you for your feedback.Sorry, we failed to record your vote. Please try again\n        Report\n  &lt;img src=\"https://c.media-amazon.com/images/S/amazon-avatars-global/default.png\"/&gt;cerisa5.0 out of 5 stars\n\n\n\n\n\n\n\n  \n  \n    good for synthetic extensions\n  \nReviewed in the United States on August 30, 2024Size: 7 Fl Oz (Pack of 1)Verified Purchase\n\n\n\n\n\n\n\n  \n  \n    this smells amazing, feels amazing in the hair, doesn't dry it out. My hair looks less frizzy than before i used it, so that's really good. This honestly works like a 10 dollars product and it's 3. I am very happy with this purchase and will buy this regularly. The reason this is 4 stars is because now that I am halfway through, my pump is now stuck in the down position, but I just push it back up after I pump and it works just fine. If this doesn't happen with my next bottle, I will rate 5 stars as I am ordering another one later today for my next style.\n  \nRead more\n  3 people found this helpful\n    \n          \n              \n                  Helpful\n              \n          \n      Sending feedback...Thank you for your feedback.Sorry, we failed to record your vote. Please try again\n        Report\n  &lt;img src=\"https://c.media-amazon.com/images/S/amazon-avatars-global/default.png\"/&gt;Mubarakat5.0 out of 5 stars\n\n\n\n\n\n\n\n  \n  \n    Great product! Very moisturizing.\n  \nReviewed in the United States on September 3, 2024Size: 7 Fl Oz (Pack of 1)Verified Purchase\n\n\n\n\n\n\n\n  \n  \n    I’ve been hearing good things about this product and decided to try it. I’m glad I did, it’s very moisturizing, makes my hair curl up nicely. Feels nice on the hand and in the hair.\n  \nRead more\n  \n    \n          \n              \n                  Helpful\n              \n          \n      Sending feedback...Thank you for your feedback.Sorry, we failed to record your vote. Please try again\n        Report\n  &lt;img src=\"https://c.media-amazon.com/images/S/amazon-avatars-global/default.png\"/&gt;simarkaloya4.0 out of 5 stars\n\n\n\n\n\n\n\n  \n  \n    Strong smell but works!\n  \nReviewed in the United States on August 13, 2024Size: 7 Fl Oz (Pack of 1)Verified Purchase\n\n\n\n\n\n\n\n  \n  \n    It definitely has a very strong smell that isn't bad at all, it works great for my hair. I love the price!\n  \nRead more\n  2 people found this helpful\n    \n          \n              \n                  Helpful\n              \n          \n      Sending feedback...Thank you for your feedback.Sorry, we failed to record your vote. Please try again\n        Report",</v>
      </c>
    </row>
    <row r="265" spans="1:16" x14ac:dyDescent="0.2">
      <c r="A265" t="s">
        <v>2623</v>
      </c>
      <c r="E265" t="str">
        <f t="shared" si="331"/>
        <v>&lt;/a&gt;</v>
      </c>
      <c r="J265" t="s">
        <v>112</v>
      </c>
      <c r="N265" t="str">
        <f t="shared" ref="N265" si="332">MID(A265, FIND("https://", A265), LEN(A265) - FIND("https://", A265) - 1)</f>
        <v>https://www.amazon.com/Lotta-Foaming-Mousse-Coconut-Ounce/dp/B000TG63EW/ref=zg_bs_g_beauty_d_sccl_37/133-8364463-3604600?psc=</v>
      </c>
      <c r="O265" t="s">
        <v>2778</v>
      </c>
      <c r="P265" t="str">
        <f>MID(O265, FIND("https://", O265), LEN(O265) - FIND("https://", O265) )</f>
        <v>https://www.amazon.com/Lotta-Foaming-Mousse-Coconut-Ounce/dp/B000TG63EW?psc=&amp;linkCode=ll1&amp;tag=dividy-20&amp;linkId=cc9f66a5bfc61eb3da2c7d66866a91ef&amp;language=en_US&amp;ref_=as_li_ss_tl</v>
      </c>
    </row>
    <row r="266" spans="1:16" x14ac:dyDescent="0.2">
      <c r="A266" t="s">
        <v>136</v>
      </c>
      <c r="O266" t="s">
        <v>162</v>
      </c>
    </row>
    <row r="267" spans="1:16" x14ac:dyDescent="0.2">
      <c r="A267" t="s">
        <v>135</v>
      </c>
      <c r="E267" t="str">
        <f t="shared" ref="E267" si="333">J267&amp;$B$37&amp;B270&amp;K267</f>
        <v>&lt;a href="/Beauty_and_Personal_Care1/Maybelline-New-York-Treatment-Multi-Use"&gt;&lt;div class="product-card"&gt;</v>
      </c>
      <c r="J267" t="s">
        <v>146</v>
      </c>
      <c r="K267" t="s">
        <v>145</v>
      </c>
      <c r="O267" s="7"/>
    </row>
    <row r="268" spans="1:16" x14ac:dyDescent="0.2">
      <c r="A268" t="s">
        <v>2624</v>
      </c>
      <c r="B268" t="str">
        <f t="shared" ref="B268" si="334">MID(A268, FIND("https://", A268), IFERROR(FIND(".jpg", A268), FIND(".png", A268)) - FIND("https://", A268) + 4)</f>
        <v>https://c.media-amazon.com/images/I/61q19bw9evL._AC_UL300_SR300,200_.jpg</v>
      </c>
      <c r="E268" t="str">
        <f t="shared" ref="E268" si="335">J268&amp;B268&amp;K268&amp;B269&amp;L268</f>
        <v>&lt;img src="https://c.media-amazon.com/images/I/61q19bw9evL._AC_UL300_SR300,200_.jpg" alt="Maybelline Instant Age Rewind Eraser Dark Circles Treatment Multi-Use Concealer, 110, 1 Count (Packaging May Vary)" class="product-image"&gt;</v>
      </c>
      <c r="J268" t="s">
        <v>140</v>
      </c>
      <c r="K268" t="s">
        <v>141</v>
      </c>
      <c r="L268" t="s">
        <v>142</v>
      </c>
      <c r="N268" t="str">
        <f t="shared" ref="N268:N270" si="336">B268</f>
        <v>https://c.media-amazon.com/images/I/61q19bw9evL._AC_UL300_SR300,200_.jpg</v>
      </c>
      <c r="O268" t="s">
        <v>341</v>
      </c>
    </row>
    <row r="269" spans="1:16" x14ac:dyDescent="0.2">
      <c r="A269" t="s">
        <v>2625</v>
      </c>
      <c r="B269" t="str">
        <f t="shared" ref="B269" si="337">MID(A269, FIND("""", A269, FIND("name"":", A269)) + 4, LEN(A269) - FIND("""", A269, FIND("name"":", A269)) - 5)</f>
        <v>Maybelline Instant Age Rewind Eraser Dark Circles Treatment Multi-Use Concealer, 110, 1 Count (Packaging May Vary)</v>
      </c>
      <c r="E269" t="str">
        <f t="shared" ref="E269" si="338">J269&amp;B269&amp;K269</f>
        <v>&lt;h3 class="product-title"&gt;Maybelline Instant Age Rewind Eraser Dark Circles Treatment Multi-Use Concealer, 110, 1 Count (Packaging May Vary)&lt;/h3&gt;</v>
      </c>
      <c r="J269" t="s">
        <v>144</v>
      </c>
      <c r="K269" t="s">
        <v>143</v>
      </c>
      <c r="N269" t="str">
        <f t="shared" si="336"/>
        <v>Maybelline Instant Age Rewind Eraser Dark Circles Treatment Multi-Use Concealer, 110, 1 Count (Packaging May Vary)</v>
      </c>
      <c r="O269" t="s">
        <v>2779</v>
      </c>
      <c r="P269" t="str">
        <f>O269</f>
        <v xml:space="preserve">    "productDetails": "About this item                   Maybelline Instant Age Rewind Concealer: America's Number 1 Concealer; Erase the look of dark circles, correct the appearance of redness and brighten the look of dull skin. Can be used in multiple shades to contour and highlight.     Anti-Aging Concealer: Turn back time with this anti-aging under eye treatment concealer infused with Haloxyl; Say bye bye to the look of fine lines, blemishes, redness, and dark circles, and hello to a radiant, well rested, refreshed looking eye area     Best Face Forward: Maybelline has sheer, medium, and full coverage foundation in liquid and powder foundation formulas, and a range of concealers, face primers, contour, highlighter, and pressed and setting powder to help you create a perfect canvas     Create any look with Maybelline; foundation, BB creams, concealers, and setting powders for the perfect canvas, eye shadows, mascara, brow pencils, and eyeliners for any eye look and lip products, from showstopping lipstick to plumping lip gloss       \n                            ›  See more product details",</v>
      </c>
    </row>
    <row r="270" spans="1:16" x14ac:dyDescent="0.2">
      <c r="A270" t="s">
        <v>2626</v>
      </c>
      <c r="B270" t="str">
        <f t="shared" ref="B270" si="339">MID(A270, FIND("amazon.com/", A270) + LEN("amazon.com/"), LEN(A270) - FIND("amazon.com/", A270) - LEN("amazon.com/")-1)</f>
        <v>Maybelline-New-York-Treatment-Multi-Use</v>
      </c>
      <c r="E270" t="str">
        <f t="shared" ref="E270:E271" si="340">J270</f>
        <v>&lt;/div&gt;</v>
      </c>
      <c r="J270" t="s">
        <v>111</v>
      </c>
      <c r="N270" t="str">
        <f t="shared" si="336"/>
        <v>Maybelline-New-York-Treatment-Multi-Use</v>
      </c>
      <c r="O270" t="s">
        <v>2780</v>
      </c>
      <c r="P270" t="str">
        <f>O270</f>
        <v xml:space="preserve">    "customerReviews": "&lt;img src=\"https://c.media-amazon.com/images/S/amazon-avatars-global/564fbbac-4dde-44a5-b8ff-2e69b02214f2._CR0%2C26%2C281%2C281_UX460_.jpg\"/&gt;Wanderer5.0 out of 5 stars\n\n\n\n\n\n\n\n  \n  \n    10/10\n  \nReviewed in the United States on July 11, 2024Color: 110Size: 0.2 Fl Oz (Pack of 1)Verified Purchase\n\n\n\n\n\n\n\n  \n  \n    Let me start off by saying that the Maybelline Instant Age Rewind Eraser Dark Circles Treatment Multi-Use Concealer is an absolute game-changer. As someone who has battled dark circles for years, this product has been a lifesaver. Not only does it effectively conceal those pesky under-eye bags, but it also brightens up the entire eye area, making me look more awake and refreshed.First of all, can we talk about the packaging? The cushion tip applicator is not only convenient but also fun to use. I mean, who doesn't love twisting the top and watching the product magically appear on the sponge? It's like a little makeup party every time I use it.Now, let's talk about the formula. It's creamy and blendable, making it super easy to apply and build up coverage as needed. Plus, it doesn't settle into fine lines or crease throughout the day, which is a huge bonus. I can confidently say that this concealer lasts all day without needing any touch-ups. Trust me, I've put it to the test through sweat, tears, and even a few laughs.Speaking of laughs, let me tell you about the time I accidentally squeezed out way too much product and ended up looking like a raccoon. I mean, it was a hilarious disaster, but the good news is that a little goes a long way with this concealer. Lesson learned: always start with a small amount and build up from there.In all seriousness, though, this concealer has truly changed my makeup game. It gives me the confidence to go about my day without worrying about my dark circles peeking through. So, if you're in the market for a reliable and effective concealer that doesn't break the bank, look no further than the Maybelline Instant Age Rewind Eraser. Trust me, you won't be disappointed. Five stars all the way!.\n  \nRead more\n  46 people found this helpful\n    \n          \n              \n                  Helpful\n              \n          \n      Sending feedback...Thank you for your feedback.Sorry, we failed to record your vote. Please try again\n        Report\n  &lt;img src=\"https://c.media-amazon.com/images/S/amazon-avatars-global/0bca9cba-3eb5-47b7-8af2-859dda4ef062._CR1%2C0%2C498%2C498_SX460_.jpg\"/&gt;Andrea5.0 out of 5 stars\n\n\n\n\n\n\n\n  \n  \n    Lightweight coverage and very pretty…must try\n  \nReviewed in the United States on March 31, 2023Color: 110Size: 0.2 Fl Oz (Pack of 1)Verified Purchase\n\n\n\n\n\n\n\n  \n  \n    If you're looking for an effective and affordable solution to conceal dark circles and under-eye puffiness, look no further than Maybelline Instant Age Rewind Eraser Dark Circles Treatment Multi-Use Concealer. This product has quickly become a staple in many beauty routines, and for good reason!One of the best things about this concealer is how easy it is to apply. The sponge applicator allows for precise and even coverage, and the formula blends seamlessly into the skin. It's also incredibly lightweight, so you don't have to worry about it feeling heavy or cakey on your skin.But the real magic of this concealer is in the formula itself. It's infused with goji berry and Haloxyl, which work together to visibly reduce the appearance of dark circles and improve the overall texture of the skin. With continued use, you'll notice a real difference in the look and feel of your under-eye area.Another great thing about this product is that it's multi-use. Not only can you use it to conceal dark circles, but it also works well for covering up blemishes, redness, and other imperfections on the face. Plus, it comes in a range of shades to suit a variety of skin tones.Overall, I highly recommend Maybelline Instant Age Rewind Eraser Dark Circles Treatment Multi-Use Concealer to anyone looking for a reliable and effective solution for under-eye circles and other imperfections. It's a great value for the price, and you're sure to love the results!\n  \nRead more\n  47 people found this helpful\n    \n          \n              \n                  Helpful\n              \n          \n      Sending feedback...Thank you for your feedback.Sorry, we failed to record your vote. Please try again\n        Report\n  &lt;img src=\"https://c.media-amazon.com/images/S/amazon-avatars-global/0a52e63f-764e-44d6-b0da-4a5f7a77bb18._CR83%2C0%2C333%2C333_SX460_.jpg\"/&gt;WingingIt4.0 out of 5 stars\n\n\n\n\n\n\n\n  \n  \n    So Nice, I Bought It Twice!\n  \nReviewed in the United States on January 14, 2024Color: 110Size: 0.2 Fl Oz (Pack of 1)Verified Purchase\n\n\n\n\n\n\n\n  \n  \n    Accidentally. Heh.I was preparing for a trip and in a bit of a last minute panic mode for items I needed to purchase. Without realizing, I ordered this concealer in two different orders. I was going to send one back, but when I tried it and it worked so well, I decided I would keep it.Now, I don’t always wear makeup, but this has lasted almost 6 months! I use a bit under my eyes and nose, and one little spot where I have some sun damage. (Or just… an age spot! :’^{ ) Even though I don’t use a ton, I still think that’s a great value for the money.It has a fun/neat twist and click to get more product, and it’s really easy to see the amount you have left since the container is clear. (Though the label can get in the way a bit.)I have included a picture of a bit on my hand and then how it blends. Not because one usually wears makeup on their hands, but I wanted to show the product “in action.” I know I took pics of my face ‘before and after’ when I first got it, but that’s now buried deep in 5+ months of pictures. Amazon’s review page is super annoying for scrolling, finding, and selecting pics/videos.I want to finally get this posted to help any others considering. I’ll start my second tube soon, and I’m happy with the concealer. I recommend!\n  \nRead more\n\n\n\n\n\n\n\n\n\n\n\n \n  \t\t \n\n\n\n\n    \n        \n        \n            \n        \n            \n        \n        \n            \n            \n        \n        \n            \n            \n        \n    \n    \n        \n\n            \n                &lt;img src=\"https://c.media-amazon.com/images/S/amazon-avatars-global/0a52e63f-764e-44d6-b0da-4a5f7a77bb18._CR83%2C0%2C333%2C333_SX460_.jpg\"/&gt;WingingIt\n            \n\n            4.0 out of 5 stars\n            \n                So Nice, I Bought It Twice!\n            \n            \n            \n                \n                    \n                        \n                        \n                            \n                                \n                                \n                                    Reviewed in the United States on January 14, 2024\n                                \n                            \n                        \n                    \n                \n            \n        \n        \n            Accidentally. Heh.I was preparing for a trip and in a bit of a last minute panic mode for items I needed to purchase. Without realizing, I ordered this concealer in two different orders. I was going to send one back, but when I tried it and it worked so well, I decided I would keep it.Now, I don’t always wear makeup, but this has lasted almost 6 months! I use a bit under my eyes and nose, and one little spot where I have some sun damage. (Or just… an age spot! :’^{ ) Even though I don’t use a ton, I still think that’s a great value for the money.It has a fun/neat twist and click to get more product, and it’s really easy to see the amount you have left since the container is clear. (Though the label can get in the way a bit.)I have included a picture of a bit on my hand and then how it blends. Not because one usually wears makeup on their hands, but I wanted to show the product “in action.” I know I took pics of my face ‘before and after’ when I first got it, but that’s now buried deep in 5+ months of pictures. Amazon’s review page is super annoying for scrolling, finding, and selecting pics/videos.I want to finally get this posted to help any others considering. I’ll start my second tube soon, and I’m happy with the concealer. I recommend!\n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src=\"https://c.media-amazon.com/images/I/714tqK0iUTL._SY88.jpg\" height=\"88\" width=\"100%\"/&gt;&lt;img alt=\"Customer image\" src=\"https://c.media-amazon.com/images/I/61oo5VkNRHL._SY88.jpg\" height=\"88\" width=\"100%\"/&gt;&lt;img alt=\"Customer image\" src=\"https://c.media-amazon.com/images/I/71NkLTyGBwL._SY88.jpg\" height=\"88\" width=\"100%\"/&gt;&lt;img alt=\"Customer image\" src=\"https://c.media-amazon.com/images/I/71d40SvnqML._SY88.jpg\" height=\"88\" width=\"100%\"/&gt;\n\n        P.when('A', 'cr-image-popover-controller').execute(function(A, imagePopoverController) {\n          A.on(\"a:popover:beforeShow:R2OFE3U5LN7XQ8_gallerySection_main\", function(data) {\n            imagePopoverController.initImagePopover(\"R2OFE3U5LN7XQ8\", \"[https://c.media-amazon.com/images/I/714tqK0iUTL.jpg, https://c.media-amazon.com/images/I/61oo5VkNRHL.jpg, https://c.media-amazon.com/images/I/71NkLTyGBwL.jpg, https://c.media-amazon.com/images/I/71d40SvnqML.jpg]\", data);\n          });\n        });\n    \n\n  40 people found this helpful\n    \n          \n              \n                  Helpful\n              \n          \n      Sending feedback...Thank you for your feedback.Sorry, we failed to record your vote. Please try again\n        Report\n  &lt;img src=\"https://c.media-amazon.com/images/S/amazon-avatars-global/default.png\"/&gt;S.Rose5.0 out of 5 stars\n\n\n\n\n\n\n\n  \n  \n    Good coverage\n  \nReviewed in the United States on July 22, 2024Color: 110Size: 0.2 Fl Oz (Pack of 1)Verified Purchase\n\n\n\n\n\n\n\n  \n  \n    This concealer blends in well, and covers dark circles. It is light and I like the sponge applicator. It makes it easy to apply. It doesn't collect in skin creases like some other cream concealers have.\n  \nRead more\n  One person found this helpful\n    \n          \n              \n                  Helpful\n              \n          \n      Sending feedback...Thank you for your feedback.Sorry, we failed to record your vote. Please try again\n        Report\n  &lt;img src=\"https://c.media-amazon.com/images/S/amazon-avatars-global/default.png\"/&gt;Kim Kelly5.0 out of 5 stars\n\n\n\n\n\n\n\n  \n  \n    Best concealer\n  \nReviewed in the United States on August 18, 2024Color: 110Size: 0.2 Fl Oz (Pack of 1)Verified Purchase\n\n\n\n\n\n\n\n  \n  \n    Better than any high dollar concealer that I have ever used. Brightens under eye circles depending how you blend it. It's amazing. I won't use anything else.  Easy to blend, great texture. Color I use is spot on. Thickness is just right.\n  \nRead more\n  One person found this helpful\n    \n          \n              \n                  Helpful\n              \n          \n      Sending feedback...Thank you for your feedback.Sorry, we failed to record your vote. Please try again\n        Report\n  &lt;img src=\"https://c.media-amazon.com/images/S/amazon-avatars-global/default.png\"/&gt;Amazon Customer3.0 out of 5 stars\n\n\n\n\n\n\n\n  \n  \n    Average Concealer\n  \nReviewed in the United States on August 15, 2024Color: 110Size: 0.2 Fl Oz (Pack of 1)Verified Purchase\n\n\n\n\n\n\n\n  \n  \n    It was very hard trying to get the liquid to come out of the container. I turned and twisted it and nothing would come out. I was getting very frustrated trying to get anything out. Finally after what seemed like half an hour, I was able to use it. It is not the best concealer out there. I've purchased others that worked better.\n  \nRead more\n  \n    \n          \n              \n                  Helpful\n              \n          \n      Sending feedback...Thank you for your feedback.Sorry, we failed to record your vote. Please try again\n        Report",</v>
      </c>
    </row>
    <row r="271" spans="1:16" x14ac:dyDescent="0.2">
      <c r="A271" t="s">
        <v>2627</v>
      </c>
      <c r="E271" t="str">
        <f t="shared" si="340"/>
        <v>&lt;/a&gt;</v>
      </c>
      <c r="J271" t="s">
        <v>112</v>
      </c>
      <c r="N271" t="str">
        <f t="shared" ref="N271" si="341">MID(A271, FIND("https://", A271), LEN(A271) - FIND("https://", A271) - 1)</f>
        <v>https://www.amazon.com/Maybelline-New-York-Treatment-Multi-Use/dp/B004Y9GTOO/ref=zg_bs_g_beauty_d_sccl_38/133-8364463-3604600?psc=</v>
      </c>
      <c r="O271" t="s">
        <v>2781</v>
      </c>
      <c r="P271" t="str">
        <f>MID(O271, FIND("https://", O271), LEN(O271) - FIND("https://", O271) )</f>
        <v>https://www.amazon.com/Maybelline-New-York-Treatment-Multi-Use/dp/B004Y9GTOO?psc=&amp;linkCode=ll1&amp;tag=dividy-20&amp;linkId=d7b7a23708ab7febbaa915f930ea4e6c&amp;language=en_US&amp;ref_=as_li_ss_tl</v>
      </c>
    </row>
    <row r="272" spans="1:16" x14ac:dyDescent="0.2">
      <c r="A272" t="s">
        <v>136</v>
      </c>
      <c r="O272" t="s">
        <v>162</v>
      </c>
    </row>
    <row r="273" spans="1:16" x14ac:dyDescent="0.2">
      <c r="A273" t="s">
        <v>135</v>
      </c>
      <c r="E273" t="str">
        <f t="shared" ref="E273" si="342">J273&amp;$B$37&amp;B276&amp;K273</f>
        <v>&lt;a href="/Beauty_and_Personal_Care1/Sacheu-Lip-Liner-Stay-N-Hyaluronic"&gt;&lt;div class="product-card"&gt;</v>
      </c>
      <c r="J273" t="s">
        <v>146</v>
      </c>
      <c r="K273" t="s">
        <v>145</v>
      </c>
      <c r="O273" s="7"/>
    </row>
    <row r="274" spans="1:16" x14ac:dyDescent="0.2">
      <c r="A274" t="s">
        <v>2628</v>
      </c>
      <c r="B274" t="str">
        <f t="shared" ref="B274" si="343">MID(A274, FIND("https://", A274), IFERROR(FIND(".jpg", A274), FIND(".png", A274)) - FIND("https://", A274) + 4)</f>
        <v>https://c.media-amazon.com/images/I/51phOWb1xfL._AC_UL300_SR300,200_.jpg</v>
      </c>
      <c r="E274" t="str">
        <f t="shared" ref="E274" si="344">J274&amp;B274&amp;K274&amp;B275&amp;L274</f>
        <v>&lt;img src="https://c.media-amazon.com/images/I/51phOWb1xfL._AC_UL300_SR300,200_.jpg" alt="Sacheu Lip Liner Stay-N - Peel Off Lip Liner Tattoo, Peel Off Lip Stain, Long Lasting Lip Stain Peel Off, Infused with Hyaluronic Acid &amp; Vitamin E, For All Skin Types, p-INKED" class="product-image"&gt;</v>
      </c>
      <c r="J274" t="s">
        <v>140</v>
      </c>
      <c r="K274" t="s">
        <v>141</v>
      </c>
      <c r="L274" t="s">
        <v>142</v>
      </c>
      <c r="N274" t="str">
        <f t="shared" ref="N274:N276" si="345">B274</f>
        <v>https://c.media-amazon.com/images/I/51phOWb1xfL._AC_UL300_SR300,200_.jpg</v>
      </c>
      <c r="O274" t="s">
        <v>341</v>
      </c>
    </row>
    <row r="275" spans="1:16" x14ac:dyDescent="0.2">
      <c r="A275" t="s">
        <v>2629</v>
      </c>
      <c r="B275" t="str">
        <f t="shared" ref="B275" si="346">MID(A275, FIND("""", A275, FIND("name"":", A275)) + 4, LEN(A275) - FIND("""", A275, FIND("name"":", A275)) - 5)</f>
        <v>Sacheu Lip Liner Stay-N - Peel Off Lip Liner Tattoo, Peel Off Lip Stain, Long Lasting Lip Stain Peel Off, Infused with Hyaluronic Acid &amp; Vitamin E, For All Skin Types, p-INKED</v>
      </c>
      <c r="E275" t="str">
        <f t="shared" ref="E275" si="347">J275&amp;B275&amp;K275</f>
        <v>&lt;h3 class="product-title"&gt;Sacheu Lip Liner Stay-N - Peel Off Lip Liner Tattoo, Peel Off Lip Stain, Long Lasting Lip Stain Peel Off, Infused with Hyaluronic Acid &amp; Vitamin E, For All Skin Types, p-INKED&lt;/h3&gt;</v>
      </c>
      <c r="J275" t="s">
        <v>144</v>
      </c>
      <c r="K275" t="s">
        <v>143</v>
      </c>
      <c r="N275" t="str">
        <f t="shared" si="345"/>
        <v>Sacheu Lip Liner Stay-N - Peel Off Lip Liner Tattoo, Peel Off Lip Stain, Long Lasting Lip Stain Peel Off, Infused with Hyaluronic Acid &amp; Vitamin E, For All Skin Types, p-INKED</v>
      </c>
      <c r="O275" t="s">
        <v>2782</v>
      </c>
      <c r="P275" t="str">
        <f>O275</f>
        <v xml:space="preserve">    "productDetails": "About this item                   TATTOO LIP LINER - Inspired by Sarah Cheung’s viral lip liner hack, this peel-off lip liner stain keeps your lips in line all day and night, for fuss-free lip looks that stay sharp for hours     NOURISHING LIP STAIN - Infused with lip-loving ingredients, Hyaluronic Acid and Vitamin E, this liner nourishes your lips while imparting a long lasting tint for plump-looking &amp; defined, luscious lips     FOR ALL SKIN TYPES - Our lip liner stain features a lip safe formula and pigments boost skin barriers for all skin types. Fragrance free, cruelty free &amp; vegan, and available in 5 widely flattering shades     INSTRUCTIONS - Trace along the lip line with a generous, even layer. Leave on for up to 20 minutes. After the formula has set, slowly peel the film tint off to unveil a smudge-proof, semi-permanent lip color! TIP: DO NOT USE ON DAMAGED OR BROKEN SKIN. Lip Liner STAY-N works best on clean, exfoliated, dry skin.     CLEAN BEAUTY - We use only efficacious ingredients that directly improve skin health &amp; support the barrier, whether naturally sourced or lab created. The result? Non-irritating &amp; truly effective skincare       \n                            ›  See more product details",</v>
      </c>
    </row>
    <row r="276" spans="1:16" x14ac:dyDescent="0.2">
      <c r="A276" t="s">
        <v>2630</v>
      </c>
      <c r="B276" t="str">
        <f t="shared" ref="B276" si="348">MID(A276, FIND("amazon.com/", A276) + LEN("amazon.com/"), LEN(A276) - FIND("amazon.com/", A276) - LEN("amazon.com/")-1)</f>
        <v>Sacheu-Lip-Liner-Stay-N-Hyaluronic</v>
      </c>
      <c r="E276" t="str">
        <f t="shared" ref="E276:E277" si="349">J276</f>
        <v>&lt;/div&gt;</v>
      </c>
      <c r="J276" t="s">
        <v>111</v>
      </c>
      <c r="N276" t="str">
        <f t="shared" si="345"/>
        <v>Sacheu-Lip-Liner-Stay-N-Hyaluronic</v>
      </c>
      <c r="O276" t="s">
        <v>2783</v>
      </c>
      <c r="P276" t="str">
        <f>O276</f>
        <v xml:space="preserve">    "customerReviews": "&lt;img src=\"https://c.media-amazon.com/images/S/amazon-avatars-global/default.png\"/&gt;Sam Bradley5.0 out of 5 stars\n\n\n\n\n\n\n\n  \n  \n    Easy and looks great\n  \nReviewed in the United States on September 3, 2024Size: 0.12 Fl Oz (Pack of 1)Color: p-INKEDVerified Purchase\n\n\n\n\n\n\n\n  \n  \n    I typically use this just to line my lips every day. I leave it on about 10-20 minutes and clean up with a q-tip which works well. The applicator is clearly meant to use on the entirety of your lips, so it can be difficult at times to get the lining perfect if that's all you're doing.With some practice, it looks great! I wouldn't say it lasts all day, and it's not something I want to reapply throughout the day, but its pretty solid. Eating, drinking, rubbing your face, etc will make it rub off faster.Overall, I've been very happy with it and get compliments with it on!\n  \nRead more\n  3 people found this helpful\n    \n          \n              \n                  Helpful\n              \n          \n      Sending feedback...Thank you for your feedback.Sorry, we failed to record your vote. Please try again\n        Report\n  &lt;img src=\"https://c.media-amazon.com/images/S/amazon-avatars-global/default.png\"/&gt;Leigh’s Fav’s4.0 out of 5 stars\n\n\n\n\n\n\n\n  \n  \n    Love the color\n  \nReviewed in the United States on August 9, 2024Size: 0.12 Fl Oz (Pack of 1)Color: nOOHdeVerified Purchase\n\n\n\n\n\n\n\n  \n  \n    I have purchased this twice now.  This time I ordered 3 because they sell out so fast.  Love the color, but it seems that this set of liners are not quite as pigmented as the last one I purchased.  I have to leave the liner for about 15 minutes to get the full effect whereas before I only had to leave it on for about 2 minutes.  The only other downside is that there is not a lot of product in the tubes.  I ran out pretty fast, hence the purchase of 3 this time.  Don't wait - RUN get this liner!\n  \nRead more\n  8 people found this helpful\n    \n          \n              \n                  Helpful\n              \n          \n      Sending feedback...Thank you for your feedback.Sorry, we failed to record your vote. Please try again\n        Report\n  &lt;img src=\"https://c.media-amazon.com/images/S/amazon-avatars-global/default.png\"/&gt;Crystal, AZ3.0 out of 5 stars\n\n\n\n\n\n\n\n  \n  \n    Hard to apply, easy to fully remove, caused skin reaction\n  \nReviewed in the United States on August 5, 2024Size: 0.12 Fl Oz (Pack of 1)Color: MUAH-veVerified Purchase\n\n\n\n\n\n\n\n  \n  \n    The lip liner caused a bit of a chemical burn to the skin around my lips. Nair does the same thing to my legs, but the Sacheu Stay-N Peel had not caused issues after the small tests I did on my palm and inside my elbow. However, I am not deducting stars due to the skin reaction but rather to the 1. difficulty placing and removing the lip liner and 2. ease of removal of the stain itself.The doe foot applicator is enormous and makes it near impossible to draw on a thin line on/around the lips. Once on, the stain solution quickly dries down but the dried line is hard to peel off unless you've gone over it several times to create a thick enough deposit to grab onto. Once peeled, the remaining stain is quite lovely and true to the color promised. Unfortunately the stain is not long lasting. My saliva, sweat, face lotion (CeraVe) and even beeswax lip balm were all able to remove the lip stain on their own. I'm not sure what it is 'long-lasting' against at this point.\n  \nRead more\n  10 people found this helpful\n    \n          \n              \n                  Helpful\n              \n          \n      Sending feedback...Thank you for your feedback.Sorry, we failed to record your vote. Please try again\n        Report\n  &lt;img src=\"https://c.media-amazon.com/images/S/amazon-avatars-global/default.png\"/&gt;Julie5.0 out of 5 stars\n\n\n\n\n\n\n\n  \n  \n    Works well but MUAH-ve color isn't right for me\n  \nReviewed in the United States on July 9, 2024Size: 0.12 Fl Oz (Pack of 1)Color: MUAH-veVerified Purchase\n\n\n\n\n\n\n\n  \n  \n    Purchased 3 colors - nOOHde, MUAH-ve, and p-INKED.This is a review for the MUAH-ve.Pros: neat concept, easy application, as well as, easy removal of the \"peel\". I also blotted with a tissue after I peeled it and the color didn't transfer. The second time I tried this, the color did transfer but no where near like it would with a regular lipstick. Color stayed on for a few hours but was gone after I had dinner, so still superior to lipstick but not something that’ll last all day.Cons: Obviously, you need a steady hand to apply this because if you mess up, I'm not sure how easily you would be able to fix your mistake.  I accidentally got it on my teeth and it wiped right off with zero staining on my teeth, but I used my finger to remove it and even though I immediately washed my hands, my finger is stained. It does make me wonder how easily it can be removed from your face if you should happen to color outside the line! Bit of a learning curve, so I would say this is not for a novice.Also, not really a con, but worth mentioning/reminding people if you use the photo reviews to see if a product looks nice. It is understandably difficult to truly know whether the color will look right with your skin tone when you're shopping online. The MUAH-ve color does not compliment my skin at all, so this will be a $12 loss but you don't know until you try! I am very fair, cool undertones, blue eyes and brownish-reddish hair. I'm not sure what \"season\" I am or what color is most prominent in the MUAH-ve, but it doesn't look very nice on me.Definitely glad I tried it on a day when I don't plan on leaving the house, LOL, but I can't wait to try the other colors I purchased...fingers crossed one of them will look nice on me!!\n  \nRead more\n\n\n\n\n\n\n\n\n\n\n\n \n  \t\t \n\n\n\n\n    \n        \n        \n            \n        \n            \n        \n        \n            \n            \n        \n        \n            \n            \n        \n    \n    \n        \n\n            \n                &lt;img src=\"https://c.media-amazon.com/images/S/amazon-avatars-global/default.png\"/&gt;Julie\n            \n\n            5.0 out of 5 stars\n            \n                Works well but MUAH-ve color isn't right for me\n            \n            \n            \n                \n                    \n                        \n                        \n                            \n                                \n                                \n                                    Reviewed in the United States on July 9, 2024\n                                \n                            \n                        \n                    \n                \n            \n        \n        \n            Purchased 3 colors - nOOHde, MUAH-ve, and p-INKED.This is a review for the MUAH-ve.Pros: neat concept, easy application, as well as, easy removal of the \"peel\". I also blotted with a tissue after I peeled it and the color didn't transfer. The second time I tried this, the color did transfer but no where near like it would with a regular lipstick. Color stayed on for a few hours but was gone after I had dinner, so still superior to lipstick but not something that’ll last all day.Cons: Obviously, you need a steady hand to apply this because if you mess up, I'm not sure how easily you would be able to fix your mistake.  I accidentally got it on my teeth and it wiped right off with zero staining on my teeth, but I used my finger to remove it and even though I immediately washed my hands, my finger is stained. It does make me wonder how easily it can be removed from your face if you should happen to color outside the line! Bit of a learning curve, so I would say this is not for a novice.Also, not really a con, but worth mentioning/reminding people if you use the photo reviews to see if a product looks nice. It is understandably difficult to truly know whether the color will look right with your skin tone when you're shopping online. The MUAH-ve color does not compliment my skin at all, so this will be a $12 loss but you don't know until you try! I am very fair, cool undertones, blue eyes and brownish-reddish hair. I'm not sure what \"season\" I am or what color is most prominent in the MUAH-ve, but it doesn't look very nice on me.Definitely glad I tried it on a day when I don't plan on leaving the house, LOL, but I can't wait to try the other colors I purchased...fingers crossed one of them will look nice on me!!\n        \n        \n            \n                Images in this review\n            \n            \n                \n                    \n                        \n                    \n                \n            \n        \n    \n        \n    \n\n\n\n\n\n   function toggleSeeAllView() {\n       P.when('A', 'cr-image-popover-controller').execute(function(A, imagePopoverController) {\n          imagePopoverController.toggleSeeAllView(true);\n       });\n   }\n\n\n       &lt;img alt=\"Customer image\" src=\"https://c.media-amazon.com/images/I/61b1VQ8RdGL._SY88.jpg\" height=\"88\" width=\"100%\"/&gt;\n\n        P.when('A', 'cr-image-popover-controller').execute(function(A, imagePopoverController) {\n          A.on(\"a:popover:beforeShow:RSQT5L9XATKP1_gallerySection_main\", function(data) {\n            imagePopoverController.initImagePopover(\"RSQT5L9XATKP1\", \"[https://c.media-amazon.com/images/I/61b1VQ8RdGL.jpg]\", data);\n          });\n        });\n    \n\n  53 people found this helpful\n    \n          \n              \n                  Helpful\n              \n          \n      Sending feedback...Thank you for your feedback.Sorry, we failed to record your vote. Please try again\n        Report\n  &lt;img src=\"https://c.media-amazon.com/images/S/amazon-avatars-global/default.png\"/&gt;savannah5.0 out of 5 stars\n\n\n\n\n\n\n\n  \n  \n    Amazing color\n  \nReviewed in the United States on September 9, 2024Size: 0.12 Fl Oz (Pack of 1)Color: MUAH-veVerified Purchase\n\n\n\n\n\n\n\n  \n  \n    I have the mauve shade and I will be trying out more. They last ALL DAY and I typically am applying color to my lips every hour. I have very pale pink lips and it’s always been an insecurity so these help so much. It’s incredibly easy to apply and so fun to peel off when it dries. I pair it with a clear balm to give that shiny look\n  \nRead more\n  \n    \n          \n              \n                  Helpful\n              \n          \n      Sending feedback...Thank you for your feedback.Sorry, we failed to record your vote. Please try again\n        Report\n  &lt;img src=\"https://c.media-amazon.com/images/S/amazon-avatars-global/dd808aa6-7789-46f7-8b3b-44fbb68416be._CR0%2C0%2C1500%2C1500_SX460_.jpg\"/&gt;Rebecca5.0 out of 5 stars\n\n\n\n\n\n\n\n  \n  \n    best lip stain!\n  \nReviewed in the United States on August 31, 2024Size: 0.12 Fl Oz (Pack of 1)Color: HEY-zelVerified Purchase\n\n\n\n\n\n\n\n  \n  \n    i’ve tried so many lip stains as i work in the beauty industry, this is so easy to use and lasts all day long. the colors are beautiful and dries down pretty quickly. i like how you can use it as a lip liner stain or all over lip stain!\n  \nRead more\n  2 people found this helpful\n    \n          \n              \n                  Helpful\n              \n          \n      Sending feedback...Thank you for your feedback.Sorry, we failed to record your vote. Please try again\n        Report\n  &lt;img src=\"https://c.media-amazon.com/images/S/amazon-avatars-global/default.png\"/&gt;Jamie F4.0 out of 5 stars\n\n\n\n\n\n\n\n  \n  \n    Overall nice product\n  \nReviewed in the United States on September 9, 2024Size: 0.12 Fl Oz (Pack of 1)Color: COREalVerified Purchase\n\n\n\n\n\n\n\n  \n  \n    This product works great, peels very easily. However, it did not last that long. I found myself needing to reapply after a few hours or after eating. But the color left from the stain is nice.\n  \nRead more\n  \n    \n          \n              \n                  Helpful\n              \n          \n      Sending feedback...Thank you for your feedback.Sorry, we failed to record your vote. Please try again\n        Report\n  &lt;img src=\"https://c.media-amazon.com/images/S/amazon-avatars-global/default.png\"/&gt;Dacia3.0 out of 5 stars\n\n\n\n\n\n\n\n  \n  \n    Not my Favorite, but It’ll Work\n  \nReviewed in the United States on July 23, 2024Size: 0.12 Fl Oz (Pack of 1)Color: p-INKEDVerified Purchase\n\n\n\n\n\n\n\n  \n  \n    I bought this because I had seen it everywhere on tiktok and i hate the feeling of wearing lipstick. I found it difficult to apply evenly and straight with the applicator, and it’s hard to fix it being uneven after you’ve already peeled it off. You need to make sure your lips are exfoliated before you apply, because the color will come out spotty if there is ANY dead skin on your lips. Finally, it does not last 12 hours like it says. A few hours at most for me. Overall it’s a good alternative to lipstick, and gives nice pigmentation with no transfer. I’m not sure I would buy it for everyday use, but I’ve worn it to church a few times.\n  \nRead more\n  5 people found this helpful\n    \n          \n              \n                  Helpful\n              \n          \n      Sending feedback...Thank you for your feedback.Sorry, we failed to record your vote. Please try again\n        Report",</v>
      </c>
    </row>
    <row r="277" spans="1:16" x14ac:dyDescent="0.2">
      <c r="A277" t="s">
        <v>2631</v>
      </c>
      <c r="E277" t="str">
        <f t="shared" si="349"/>
        <v>&lt;/a&gt;</v>
      </c>
      <c r="J277" t="s">
        <v>112</v>
      </c>
      <c r="N277" t="str">
        <f t="shared" ref="N277" si="350">MID(A277, FIND("https://", A277), LEN(A277) - FIND("https://", A277) - 1)</f>
        <v>https://www.amazon.com/Sacheu-Lip-Liner-Stay-N-Hyaluronic/dp/B0BVPNQW1C/ref=zg_bs_g_beauty_d_sccl_39/133-8364463-3604600?psc=</v>
      </c>
      <c r="O277" t="s">
        <v>2784</v>
      </c>
      <c r="P277" t="str">
        <f>MID(O277, FIND("https://", O277), LEN(O277) - FIND("https://", O277) )</f>
        <v>https://www.amazon.com/Sacheu-Lip-Liner-Stay-N-Hyaluronic/dp/B0BVPNQW1C?psc=&amp;linkCode=ll1&amp;tag=dividy-20&amp;linkId=140e180f0d50eebd66403c29d0544714&amp;language=en_US&amp;ref_=as_li_ss_tl</v>
      </c>
    </row>
    <row r="278" spans="1:16" x14ac:dyDescent="0.2">
      <c r="A278" t="s">
        <v>136</v>
      </c>
      <c r="O278" t="s">
        <v>162</v>
      </c>
    </row>
    <row r="279" spans="1:16" x14ac:dyDescent="0.2">
      <c r="A279" t="s">
        <v>135</v>
      </c>
      <c r="E279" t="str">
        <f t="shared" ref="E279" si="351">J279&amp;$B$37&amp;B282&amp;K279</f>
        <v>&lt;a href="/Beauty_and_Personal_Care1/Beautify-Beauties-Spray-Bottle"&gt;&lt;div class="product-card"&gt;</v>
      </c>
      <c r="J279" t="s">
        <v>146</v>
      </c>
      <c r="K279" t="s">
        <v>145</v>
      </c>
      <c r="O279" s="7"/>
    </row>
    <row r="280" spans="1:16" x14ac:dyDescent="0.2">
      <c r="A280" t="s">
        <v>2632</v>
      </c>
      <c r="B280" t="str">
        <f t="shared" ref="B280" si="352">MID(A280, FIND("https://", A280), IFERROR(FIND(".jpg", A280), FIND(".png", A280)) - FIND("https://", A280) + 4)</f>
        <v>https://c.media-amazon.com/images/I/51Z1Kv4CYZL._AC_UL300_SR300,200_.jpg</v>
      </c>
      <c r="E280" t="str">
        <f t="shared" ref="E280" si="353">J280&amp;B280&amp;K280&amp;B281&amp;L280</f>
        <v>&lt;img src="https://c.media-amazon.com/images/I/51Z1Kv4CYZL._AC_UL300_SR300,200_.jpg" alt="BeautifyBeauties Spray Bottle For Hair – Continuous Mister Spray Bottle for Hairstyling, Cleaning, Plants, Pets, Barbers, Salons, Essential Oil Scents (10.1 Ounce)" class="product-image"&gt;</v>
      </c>
      <c r="J280" t="s">
        <v>140</v>
      </c>
      <c r="K280" t="s">
        <v>141</v>
      </c>
      <c r="L280" t="s">
        <v>142</v>
      </c>
      <c r="N280" t="str">
        <f t="shared" ref="N280:N282" si="354">B280</f>
        <v>https://c.media-amazon.com/images/I/51Z1Kv4CYZL._AC_UL300_SR300,200_.jpg</v>
      </c>
      <c r="O280" t="s">
        <v>341</v>
      </c>
    </row>
    <row r="281" spans="1:16" x14ac:dyDescent="0.2">
      <c r="A281" t="s">
        <v>2633</v>
      </c>
      <c r="B281" t="str">
        <f t="shared" ref="B281" si="355">MID(A281, FIND("""", A281, FIND("name"":", A281)) + 4, LEN(A281) - FIND("""", A281, FIND("name"":", A281)) - 5)</f>
        <v>BeautifyBeauties Spray Bottle For Hair – Continuous Mister Spray Bottle for Hairstyling, Cleaning, Plants, Pets, Barbers, Salons, Essential Oil Scents (10.1 Ounce)</v>
      </c>
      <c r="E281" t="str">
        <f t="shared" ref="E281" si="356">J281&amp;B281&amp;K281</f>
        <v>&lt;h3 class="product-title"&gt;BeautifyBeauties Spray Bottle For Hair – Continuous Mister Spray Bottle for Hairstyling, Cleaning, Plants, Pets, Barbers, Salons, Essential Oil Scents (10.1 Ounce)&lt;/h3&gt;</v>
      </c>
      <c r="J281" t="s">
        <v>144</v>
      </c>
      <c r="K281" t="s">
        <v>143</v>
      </c>
      <c r="N281" t="str">
        <f t="shared" si="354"/>
        <v>BeautifyBeauties Spray Bottle For Hair – Continuous Mister Spray Bottle for Hairstyling, Cleaning, Plants, Pets, Barbers, Salons, Essential Oil Scents (10.1 Ounce)</v>
      </c>
      <c r="O281" t="s">
        <v>2785</v>
      </c>
      <c r="P281" t="str">
        <f>O281</f>
        <v xml:space="preserve">    "productDetails": "About this item                   360 Mist Sprayer - With our empty spray bottles, you can spritz and mist hard-to-reach areas! Release long-lasting bursts of mist with just a gentle squeeze with our continuous spray bottle!     Multipurpose Misting Spray Bottles - Can be used as hair spray bottles mist, plant spray bottle, barber spray bottle, and more! From cleaning to beauty needs, our fine mist spray bottles are your go-to choice!     Sprayer Made For You - This water mister spray bottle dispenses aerosol-like spray, so you won't need to use pressurized containers for a more sustainable spray bottle option.     Mist Your Needs - Consistent mist dispensing from the first to the last drop. Our plastic spray bottles have pre-compression technology to dispense sustained mist for 1.2 seconds with a fixed output of 1.25cc.     Must-Have Solutions At Home - Whether you're looking for a plant sprayer mister or a spray bottle for hair, this automatic spritzer is your choice. Click 'Add to Cart' now for at-home spraying solutions you can trust       \n                            ›  See more product details",</v>
      </c>
    </row>
    <row r="282" spans="1:16" x14ac:dyDescent="0.2">
      <c r="A282" t="s">
        <v>2634</v>
      </c>
      <c r="B282" t="str">
        <f t="shared" ref="B282" si="357">MID(A282, FIND("amazon.com/", A282) + LEN("amazon.com/"), LEN(A282) - FIND("amazon.com/", A282) - LEN("amazon.com/")-1)</f>
        <v>Beautify-Beauties-Spray-Bottle</v>
      </c>
      <c r="E282" t="str">
        <f t="shared" ref="E282:E283" si="358">J282</f>
        <v>&lt;/div&gt;</v>
      </c>
      <c r="J282" t="s">
        <v>111</v>
      </c>
      <c r="N282" t="str">
        <f t="shared" si="354"/>
        <v>Beautify-Beauties-Spray-Bottle</v>
      </c>
      <c r="O282" t="s">
        <v>2786</v>
      </c>
      <c r="P282" t="str">
        <f>O282</f>
        <v xml:space="preserve">    "customerReviews": "&lt;img src=\"https://c.media-amazon.com/images/S/amazon-avatars-global/default.png\"/&gt;Mayshin Keltner5.0 out of 5 stars\n\n\n\n\n\n\n\n  \n  \n    Versatile and Efficient Mister Spray Bottle\n  \nReviewed in the United States on August 30, 2024Size: 18.6 OuncesColor: ClearVerified Purchase\n\n\n\n\n\n\n\n  \n  \n    This mister spray bottle is fantastic! It provides a fine, even mist that’s perfect for a variety of uses, from watering plants to applying hair products. The spray mechanism works smoothly and doesn’t clog, delivering a consistent and adjustable spray. The bottle is well-made and comfortable to hold, and its size is ideal for both home and travel use. If you need a reliable and versatile spray bottle, this one is an excellent choice!\n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Steady even spray\n  \nReviewed in the United States on July 7, 2024Size: 10.1 OuncesColor: ClearVerified Purchase\n\n\n\n\n\n\n\n  \n  \n    This is exactly what I was looking for. I needed something to dampen my hair to help with styling and it really came through. It sprays with and even pressure in one pull and has a very light mist so it’s not too wet. So far it seems durable and I’ve had no problems with the functionality. I’ve also started using it to spray so of my clothes that are wrinkles just to get them damp enough to toss in the dryer for a couple minutes to help smooth things out.\n  \nRead more\n  2 people found this helpful\n    \n          \n              \n                  Helpful\n              \n          \n      Sending feedback...Thank you for your feedback.Sorry, we failed to record your vote. Please try again\n        Report\n  &lt;img src=\"https://c.media-amazon.com/images/S/amazon-avatars-global/default.png\"/&gt;gvw5.0 out of 5 stars\n\n\n\n\n\n\n\n  \n  \n    Got this for applying film on windows\n  \nReviewed in the United States on July 30, 2024Size: 24 OuncesColor: ClearVerified Purchase\n\n\n\n\n\n\n\n  \n  \n    It works excellently. Nice even coating the window glass and film material, helps it seal in a lot easier than regular sprays. I have a bad wrist joint and this spray doesn't require a lot of strength to use and doesn't fatigue as fast as others. Misting is dispersed evenly on surfaces, easy to aim. I appreciate the cap on it is long, it holds well and makes it easier to hold onto without slipping. Clear bottle allows you to see the color of the liquids inside and if you're mixing a little bit of soap you can see the bubbles to gauge if you added just enough. Really satisfied with this spray bottle and the other two in smaller sizes work just as well.\n  \nRead more\n  One person found this helpful\n    \n          \n              \n                  Helpful\n              \n          \n      Sending feedback...Thank you for your feedback.Sorry, we failed to record your vote. Please try again\n        Report\n  &lt;img src=\"https://c.media-amazon.com/images/S/amazon-avatars-global/default.png\"/&gt;Sean Snyder5.0 out of 5 stars\n\n\n\n\n\n\n\n  \n  \n    Great for Barbers and Hair Stylists\n  \nReviewed in the United States on September 9, 2024Size: 10.1 OuncesColor: ClearVerified Purchase\n\n\n\n\n\n\n\n  \n  \n    Well built good guality, perfect size, sprays nice and even and easy to pull trigger!\n  \nRead more\n  \n    \n          \n              \n                  Helpful\n              \n          \n      Sending feedback...Thank you for your feedback.Sorry, we failed to record your vote. Please try again\n        Report\n  &lt;img src=\"https://c.media-amazon.com/images/S/amazon-avatars-global/default.png\"/&gt;Tay314.0 out of 5 stars\n\n\n\n\n\n\n\n  \n  \n    Great bottle but super hard to get into it’s ridiculous 🤔\n  \nReviewed in the United States on April 16, 2024Size: 10.1 OuncesColor: ClearVerified Purchase\n\n\n\n\n\n\n\n  \n  \n    I gave this spray bottle 4 stars instead of 5, because of how extremely difficult it was for me to get the bottle open. Don’t get me wrong, this bottle is a really really great bottle, but it is soooooo freaking difficult getting it loose to put water in it. I literally spent a good 15 min trying to pry this thing open with a sharp knife 🔪, which btw, not only scratched my bottle for beauty purposes, but was also pretty dangerous too 😳. I had to apply so much pressure from using my wrist, elbow and all of my core strength that I could, while leaning on the counter like the directions said and got nothing until after the fact. The directions say to twist it counterclockwise like a medicine bottle, or a baby proof bottle and you’ll hear a pop, and no you won’t break it if you apply heavy pressure and what not. I’m like, if this says “Hair spray bottle” on the internet and box, and mainly advertised for that, then why in the crap are y’all making this thing baby proof for? 🤔. I know people use it for various reasons, but good grief man, no bottle should be this difficult to get in my goodness. Personally, I’m dreading when I have to refill mine honestly 😨. Just make a bottle that screws on and off securely. I was going to order my friend one, but after this, I’ll definitely pass. I don’t want her getting mad at me when she takes it out the box. This company should really consider people with carpel tunnel syndrome or arthritis. Heck’s, people in general without any of these conditions. I’ve never been so aggravated at a purchase like this one. I really hate to express it like this, but man I just want to be honest with viewers and future purchasers.Ok, now onto the positive part.Now that that’s out the way, the bottle is absolutely “AMAZING” 🤩. The spray comes out like a midst which I absolutely LOVE 😍. I put mine in the refrigerator so that it stays fresh and cold. Like I stated earlier, this thing is a headache taking apart for refilling, so you better keep your water as fresh and filled up to the top as possible 😳. I use it for my hair and face when I need a pick me up. This is such a beautiful and great bottle literally, but they HAVE GOT TO!!!!! FIX THE ENGINEERING PIECE ON THIS THING ASAP 😫. I get the sleek design, they’re going for, but can we please get something that doesn’t make us want to Chuck this thing across the room fresh out the packaging? 🙄. Change that medicine bottle concept please, and I will recommend to others and even purchase a few more too. I’ll even highly recommend it. Like I said it’s a really really really nice bottle, but it’s not easy to get off at least for me it wasn’t.\n  \nRead more\n  41 people found this helpful\n    \n          \n              \n                  Helpful\n              \n          \n      Sending feedback...Thank you for your feedback.Sorry, we failed to record your vote. Please try again\n        Report\n  &lt;img src=\"https://c.media-amazon.com/images/S/amazon-avatars-global/default.png\"/&gt;Katie5.0 out of 5 stars\n\n\n\n\n\n\n\n  \n  \n    Works great, exactly as pictured\n  \nReviewed in the United States on September 9, 2024Size: 10.1 OuncesColor: BlackVerified Purchase\n\n\n\n\n\n\n\n  \n  \n    Works great, price is good. The mist is gentle and consistent. The bottle doesn’t leak and the quality feels good. It comes in cute colors.\n  \nRead more\n  \n    \n          \n              \n                  Helpful\n              \n          \n      Sending feedback...Thank you for your feedback.Sorry, we failed to record your vote. Please try again\n        Report\n  &lt;img src=\"https://c.media-amazon.com/images/S/amazon-avatars-global/e0692f0e-3324-468d-a739-8725370ee338._CR0%2C0%2C370%2C370_UX460_.jpg\"/&gt;Jimena 🤍5.0 out of 5 stars\n\n\n\n\n\n\n\n  \n  \n    Very Classy, Sleek, &amp; Clean Designed Bottle!\n  \nReviewed in the United States on September 3, 2024Size: 10.1 OuncesColor: ClearVerified Purchase\n\n\n\n\n\n\n\n\n\n\n\n\n\n\n\n\n\n\n    \n        \n\n        \n        \n            \n        \n\n        \n            \n                \n\n\n\n\n{\"clickstreamNexusMetricsConfig\":{\"actionType\":\"DISCOVERY\",\"productId\":\"\",\"eventOwner\":\"vsemetrics_playercards\",\"schemaId\":\"clickstream.CustomerEvent.4\",\"producerId\":\"vsemetrics_playercards\",\"eventType\":\"IVEVideoView\"},\"clientPrefix\":\"vse_reviews_desktop_rkuvn5l8gu7c7_1726262814284\",\"closedCaptionsConfig\":{\"captionsOnTexts\":{\"en\":\"English (Automated)\"},\"captionsOffText\":\"Captions off\",\"languageToLabelTexts\":{\"English\":\"English\"}},\"sushiMetricsConfig\":{\"isRobot\":false,\"clientId\":\"VSE-US\",\"videoAsinList\":\"\",\"weblabIds\":\"\",\"eventSource\":\"Player\",\"sessionId\":\"133-8364463-3604600\",\"refMarkers\":\"vse_reviews_desktop_RKUVN5L8GU7C7_1726262814284_ref\",\"placementContext\":\"cr_inline_review\",\"marketplaceId\":\"ATVPDKIKX0DER\",\"isInternal\":false,\"endpoint\":\"https://unagi-na.amazon.com/1/events/com.amazon.eel.vse.metrics.prod.events.test\",\"requestId\":\"XZG118H2PETRXET08GKB\",\"customerId\":\"A249XJ9JIO8LDW\",\"sessionType\":1},\"mimeType\":\"application/x-mpegURL\",\"nexusMetricsConfig\":{\"isInternal\":false,\"widgetMetricsSchemaId\":\"vse.VSECardsEvents.8\",\"clientId\":\"VSE-US\",\"videoAsinList\":\"\",\"weblabIds\":\"\",\"eventSource\":\"Player\",\"videoAsin\":\"RKUVN5L8GU7C7\",\"producerId\":\"vsemetrics_playercards\",\"refMarkers\":\"vse_reviews_desktop_RKUVN5L8GU7C7_1726262814284_ref\",\"placementContext\":\"cr_inline_review\",\"playerTSMMetricsSchemaId\":\"vse.VSECardsPlayerEvents.7\"},\"videoHeight\":0,\"videoWidth\":0,\"initialClosedCaptions\":\"en,https://c.media-amazon.com/images/S/vse-vms-closed-captions-artifact-us-east-1-prod/closedCaptions/3596c8f3-b90a-40e0-bab7-36f8c365d99b.vtt\",\"videoUrl\":\"https://c.media-amazon.com/images/S/vse-vms-transcoding-artifact-us-east-1-prod/2ec05717-e686-4fff-a007-4449d9a70ff5/embedded.cc.default.vertical.jobtemplate.hls.m3u8\",\"metricsEmissionMethod\":\"nexus\",\"imageUrl\":\"https://c.media-amazon.com/images/I/412IlyeG47L._SY256.jpg\",\"awaConfig\":{\"useUpNextComponent\":false,\"clickstreamNexusMetricsConfig\":{\"actionType\":\"DISCOVERY\",\"productId\":\"\",\"eventOwner\":\"vsemetrics_playercards\",\"schemaId\":\"clickstream.CustomerEvent.4\",\"producerId\":\"vsemetrics_playercards\",\"eventType\":\"IVEVideoView\"},\"initialVideo\":\"RKUVN5L8GU7C7\",\"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kuvn5l8gu7c7_1726262814284-player-7ab452c7-cc0b-4e94-87ff-a01aa03818cf\",\"allowCrossOrigin\":false,\"requestMetadata\":{\"marketplaceId\":\"ATVPDKIKX0DER\",\"clientId\":\"VSE-US\",\"method\":\"cr_inline_review\",\"requestId\":\"XZG118H2PETRXET08GK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KUVN5L8GU7C7_1726262814284_ref\",\"placementContext\":\"cr_inline_review\",\"marketplaceId\":\"ATVPDKIKX0DER\",\"isInternal\":false,\"endpoint\":\"https://unagi-na.amazon.com/1/events/com.amazon.eel.vse.metrics.prod.events.test\",\"requestId\":\"XZG118H2PETRXET08GKB\",\"customerId\":\"A249XJ9JIO8LDW\",\"sessionType\":1},\"ospLinkCode\":\"\",\"showPosterImage\":true,\"languageCode\":\"en\",\"version\":\"\",\"nexusMetricsConfig\":{\"isInternal\":false,\"widgetMetricsSchemaId\":\"vse.VSECardsEvents.8\",\"clientId\":\"VSE-US\",\"videoAsinList\":\"\",\"weblabIds\":\"\",\"eventSource\":\"Player\",\"videoAsin\":\"RKUVN5L8GU7C7\",\"producerId\":\"vsemetrics_playercards\",\"refMarkers\":\"vse_reviews_desktop_RKUVN5L8GU7C7_1726262814284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0:08Loaded: 75.07%0:00Stream Type LIVESeek to live, currently behind liveLIVERemaining Time -0:08 1xPlayback RateChaptersChaptersDescriptionsdescriptions off, selectedCaptionscaptions off, selectedEnglishAudio Trackdefault, selectedFullscreenThis is a modal window.\n\n\n            \n            \n        \n    \n    \n\n\n\n\n\n\n\n\n  \n  \n    I’m absolutely in love with this continuous spray water bottle! It’s perfect for my curly hair routine, holding a generous amount of water that lasts through multiple uses without needing constant refills, which is perfect for my curly haired girlies 🥰The spray is consistent and fine, offering a light mist. When you let go of the spray button, the bottle continues to spray, which is what I was looking for!The bottle itself is cute: white top with a clear base. It blends in to match the aesthetic of my bedroom.The bottle is very sturdy and strong, unlike those cheap dollar store bottles I’ve used in the past. This is definitely a must-have for anyone looking for a reliable and classy spray bottle!\n  \nRead more\n\n\n\n\n\n\n\n\n\n\n\n \n  \t\t \n\n\n\n\n    \n        \n        \n            \n        \n            \n        \n        \n            \n            \n        \n        \n            \n            \n        \n    \n    \n        \n\n            \n                &lt;img src=\"https://c.media-amazon.com/images/S/amazon-avatars-global/e0692f0e-3324-468d-a739-8725370ee338._CR0%2C0%2C370%2C370_UX460_.jpg\"/&gt;Jimena 🤍\n            \n\n            5.0 out of 5 stars\n            \n                Very Classy, Sleek, &amp; Clean Designed Bottle!\n            \n            \n            \n                \n                    \n                        \n                        \n                            \n                                \n                                \n                                    Reviewed in the United States on September 3, 2024\n                                \n                            \n                        \n                    \n                \n            \n        \n        \n            I’m absolutely in love with this continuous spray water bottle! It’s perfect for my curly hair routine, holding a generous amount of water that lasts through multiple uses without needing constant refills, which is perfect for my curly haired girlies 🥰The spray is consistent and fine, offering a light mist. When you let go of the spray button, the bottle continues to spray, which is what I was looking for!The bottle itself is cute: white top with a clear base. It blends in to match the aesthetic of my bedroom.The bottle is very sturdy and strong, unlike those cheap dollar store bottles I’ve used in the past. This is definitely a must-have for anyone looking for a reliable and classy spray bottle!\n        \n        \n            \n                Images in this review\n            \n            \n                \n                    \n                        \n                    \n                \n            \n        \n    \n        \n    \n\n\n\n\n\n   function toggleSeeAllView() {\n       P.when('A', 'cr-image-popover-controller').execute(function(A, imagePopoverController) {\n          imagePopoverController.toggleSeeAllView(true);\n       });\n   }\n\n\n       &lt;img alt=\"Customer image\" src=\"https://c.media-amazon.com/images/I/51yNC18eLLL._SY88.jpg\" height=\"88\" width=\"100%\"/&gt;\n\n        P.when('A', 'cr-image-popover-controller').execute(function(A, imagePopoverController) {\n          A.on(\"a:popover:beforeShow:RKUVN5L8GU7C7_gallerySection_main\", function(data) {\n            imagePopoverController.initImagePopover(\"RKUVN5L8GU7C7\", \"[https://c.media-amazon.com/images/I/51yNC18eLLL.jpg]\", data);\n          });\n        });\n    \n\n  2 people found this helpful\n    \n          \n              \n                  Helpful\n              \n          \n      Sending feedback...Thank you for your feedback.Sorry, we failed to record your vote. Please try again\n        Report\n  &lt;img src=\"https://c.media-amazon.com/images/S/amazon-avatars-global/default.png\"/&gt;hooah!5.0 out of 5 stars\n\n\n\n\n\n\n\n  \n  \n    Used for cooling off on hot days\n  \nReviewed in the United States on July 1, 2024Size: 10.1 OuncesColor: ClearVerified Purchase\n\n\n\n\n\n\n\n  \n  \n    Used for outside work on those high heat warning days when having to work outside. This works great and I’m absolutely positive it has prevented a couple of heat casualties! Easy way to cool off quickly. Easy to carry (I use a drink bottle holster). Holds plenty of water and the fine mist and continuous spray works spectacular for this purpose. If you order for this usage… I recommend ordering an extra to gift to someone because I guarantee someone in your life will want/need one after they try yours lol. I have lost more of these bottles this way than I can count! Lol\n  \nRead more\n  3 people found this helpful\n    \n          \n              \n                  Helpful\n              \n          \n      Sending feedback...Thank you for your feedback.Sorry, we failed to record your vote. Please try again\n        Report",</v>
      </c>
    </row>
    <row r="283" spans="1:16" x14ac:dyDescent="0.2">
      <c r="A283" t="s">
        <v>2635</v>
      </c>
      <c r="E283" t="str">
        <f t="shared" si="358"/>
        <v>&lt;/a&gt;</v>
      </c>
      <c r="J283" t="s">
        <v>112</v>
      </c>
      <c r="N283" t="str">
        <f t="shared" ref="N283" si="359">MID(A283, FIND("https://", A283), LEN(A283) - FIND("https://", A283) - 1)</f>
        <v>https://www.amazon.com/Beautify-Beauties-Spray-Bottle/dp/B07GRD5WLD/ref=zg_bs_g_beauty_d_sccl_40/133-8364463-3604600?psc=</v>
      </c>
      <c r="O283" t="s">
        <v>2787</v>
      </c>
      <c r="P283" t="str">
        <f>MID(O283, FIND("https://", O283), LEN(O283) - FIND("https://", O283) )</f>
        <v>https://www.amazon.com/Beautify-Beauties-Spray-Bottle/dp/B07GRD5WLD?psc=&amp;linkCode=ll1&amp;tag=dividy-20&amp;linkId=19e16d812f8746d343b3069f31cb85c1&amp;language=en_US&amp;ref_=as_li_ss_tl</v>
      </c>
    </row>
    <row r="284" spans="1:16" x14ac:dyDescent="0.2">
      <c r="A284" t="s">
        <v>136</v>
      </c>
      <c r="O284" t="s">
        <v>162</v>
      </c>
    </row>
    <row r="285" spans="1:16" x14ac:dyDescent="0.2">
      <c r="A285" t="s">
        <v>135</v>
      </c>
      <c r="E285" t="str">
        <f t="shared" ref="E285" si="360">J285&amp;$B$37&amp;B288&amp;K285</f>
        <v>&lt;a href="/Beauty_and_Personal_Care1/Dove-Hypoallergenic-Paraben-Free-Sulfate-Free-Cruelty-Free"&gt;&lt;div class="product-card"&gt;</v>
      </c>
      <c r="J285" t="s">
        <v>146</v>
      </c>
      <c r="K285" t="s">
        <v>145</v>
      </c>
      <c r="O285" s="7"/>
    </row>
    <row r="286" spans="1:16" x14ac:dyDescent="0.2">
      <c r="A286" t="s">
        <v>2636</v>
      </c>
      <c r="B286" t="str">
        <f t="shared" ref="B286" si="361">MID(A286, FIND("https://", A286), IFERROR(FIND(".jpg", A286), FIND(".png", A286)) - FIND("https://", A286) + 4)</f>
        <v>https://c.media-amazon.com/images/I/417n+o1AFbL._AC_UL300_SR300,200_.jpg</v>
      </c>
      <c r="E286" t="str">
        <f t="shared" ref="E286" si="362">J286&amp;B286&amp;K286&amp;B287&amp;L286</f>
        <v>&lt;img src="https://c.media-amazon.com/images/I/417n+o1AFbL._AC_UL300_SR300,200_.jpg" alt="Dove Hypoallergenic Body Wash To Moisturize Sensitive Skin Body Wash For Sensitive Skin Sulfate And Paraben Free 34oz" class="product-image"&gt;</v>
      </c>
      <c r="J286" t="s">
        <v>140</v>
      </c>
      <c r="K286" t="s">
        <v>141</v>
      </c>
      <c r="L286" t="s">
        <v>142</v>
      </c>
      <c r="N286" t="str">
        <f t="shared" ref="N286:N288" si="363">B286</f>
        <v>https://c.media-amazon.com/images/I/417n+o1AFbL._AC_UL300_SR300,200_.jpg</v>
      </c>
    </row>
    <row r="287" spans="1:16" x14ac:dyDescent="0.2">
      <c r="A287" t="s">
        <v>2637</v>
      </c>
      <c r="B287" t="str">
        <f t="shared" ref="B287" si="364">MID(A287, FIND("""", A287, FIND("name"":", A287)) + 4, LEN(A287) - FIND("""", A287, FIND("name"":", A287)) - 5)</f>
        <v>Dove Hypoallergenic Body Wash To Moisturize Sensitive Skin Body Wash For Sensitive Skin Sulfate And Paraben Free 34oz</v>
      </c>
      <c r="E287" t="str">
        <f t="shared" ref="E287" si="365">J287&amp;B287&amp;K287</f>
        <v>&lt;h3 class="product-title"&gt;Dove Hypoallergenic Body Wash To Moisturize Sensitive Skin Body Wash For Sensitive Skin Sulfate And Paraben Free 34oz&lt;/h3&gt;</v>
      </c>
      <c r="J287" t="s">
        <v>144</v>
      </c>
      <c r="K287" t="s">
        <v>143</v>
      </c>
      <c r="N287" t="str">
        <f t="shared" si="363"/>
        <v>Dove Hypoallergenic Body Wash To Moisturize Sensitive Skin Body Wash For Sensitive Skin Sulfate And Paraben Free 34oz</v>
      </c>
      <c r="P287">
        <f>O287</f>
        <v>0</v>
      </c>
    </row>
    <row r="288" spans="1:16" x14ac:dyDescent="0.2">
      <c r="A288" t="s">
        <v>2638</v>
      </c>
      <c r="B288" t="str">
        <f t="shared" ref="B288" si="366">MID(A288, FIND("amazon.com/", A288) + LEN("amazon.com/"), LEN(A288) - FIND("amazon.com/", A288) - LEN("amazon.com/")-1)</f>
        <v>Dove-Hypoallergenic-Paraben-Free-Sulfate-Free-Cruelty-Free</v>
      </c>
      <c r="E288" t="str">
        <f t="shared" ref="E288:E289" si="367">J288</f>
        <v>&lt;/div&gt;</v>
      </c>
      <c r="J288" t="s">
        <v>111</v>
      </c>
      <c r="N288" t="str">
        <f t="shared" si="363"/>
        <v>Dove-Hypoallergenic-Paraben-Free-Sulfate-Free-Cruelty-Free</v>
      </c>
      <c r="P288">
        <f>O288</f>
        <v>0</v>
      </c>
    </row>
    <row r="289" spans="1:16" x14ac:dyDescent="0.2">
      <c r="A289" t="s">
        <v>2639</v>
      </c>
      <c r="E289" t="str">
        <f t="shared" si="367"/>
        <v>&lt;/a&gt;</v>
      </c>
      <c r="J289" t="s">
        <v>112</v>
      </c>
      <c r="N289" t="str">
        <f t="shared" ref="N289" si="368">MID(A289, FIND("https://", A289), LEN(A289) - FIND("https://", A289) - 1)</f>
        <v>https://www.amazon.com/Dove-Hypoallergenic-Paraben-Free-Sulfate-Free-Cruelty-Free/dp/B00SK71SAG/ref=zg_bs_g_beauty_d_sccl_41/133-8364463-3604600?psc=</v>
      </c>
      <c r="P289" t="e">
        <f>MID(O289, FIND("https://", O289), LEN(O289) - FIND("https://", O289) )</f>
        <v>#VALUE!</v>
      </c>
    </row>
    <row r="290" spans="1:16" x14ac:dyDescent="0.2">
      <c r="A290" t="s">
        <v>136</v>
      </c>
    </row>
    <row r="291" spans="1:16" x14ac:dyDescent="0.2">
      <c r="A291" t="s">
        <v>135</v>
      </c>
      <c r="E291" t="str">
        <f t="shared" ref="E291" si="369">J291&amp;$B$37&amp;B294&amp;K291</f>
        <v>&lt;a href="/Beauty_and_Personal_Care1/Roche-Posay-Toleriane-Purifying-Sensitive-Niacinamide"&gt;&lt;div class="product-card"&gt;</v>
      </c>
      <c r="J291" t="s">
        <v>146</v>
      </c>
      <c r="K291" t="s">
        <v>145</v>
      </c>
      <c r="O291" s="7"/>
    </row>
    <row r="292" spans="1:16" x14ac:dyDescent="0.2">
      <c r="A292" t="s">
        <v>2640</v>
      </c>
      <c r="B292" t="str">
        <f t="shared" ref="B292" si="370">MID(A292, FIND("https://", A292), IFERROR(FIND(".jpg", A292), FIND(".png", A292)) - FIND("https://", A292) + 4)</f>
        <v>https://c.media-amazon.com/images/I/61MrUkt0sOL._AC_UL300_SR300,200_.jpg</v>
      </c>
      <c r="E292" t="str">
        <f t="shared" ref="E292" si="371">J292&amp;B292&amp;K292&amp;B293&amp;L292</f>
        <v>&lt;img src="https://c.media-amazon.com/images/I/61MrUkt0sOL._AC_UL300_SR300,200_.jpg" alt="La Roche-Posay Toleriane Purifying Foaming Facial Cleanser, Oil Free Face Wash for Oily Skin and for Sensitive Skin with Niacinamide, Pore Cleanser Won’t Dry Out Skin, Unscented" class="product-image"&gt;</v>
      </c>
      <c r="J292" t="s">
        <v>140</v>
      </c>
      <c r="K292" t="s">
        <v>141</v>
      </c>
      <c r="L292" t="s">
        <v>142</v>
      </c>
      <c r="N292" t="str">
        <f t="shared" ref="N292:N294" si="372">B292</f>
        <v>https://c.media-amazon.com/images/I/61MrUkt0sOL._AC_UL300_SR300,200_.jpg</v>
      </c>
      <c r="O292" t="s">
        <v>341</v>
      </c>
    </row>
    <row r="293" spans="1:16" x14ac:dyDescent="0.2">
      <c r="A293" t="s">
        <v>2641</v>
      </c>
      <c r="B293" t="str">
        <f t="shared" ref="B293" si="373">MID(A293, FIND("""", A293, FIND("name"":", A293)) + 4, LEN(A293) - FIND("""", A293, FIND("name"":", A293)) - 5)</f>
        <v>La Roche-Posay Toleriane Purifying Foaming Facial Cleanser, Oil Free Face Wash for Oily Skin and for Sensitive Skin with Niacinamide, Pore Cleanser Won’t Dry Out Skin, Unscented</v>
      </c>
      <c r="E293" t="str">
        <f t="shared" ref="E293" si="374">J293&amp;B293&amp;K293</f>
        <v>&lt;h3 class="product-title"&gt;La Roche-Posay Toleriane Purifying Foaming Facial Cleanser, Oil Free Face Wash for Oily Skin and for Sensitive Skin with Niacinamide, Pore Cleanser Won’t Dry Out Skin, Unscented&lt;/h3&gt;</v>
      </c>
      <c r="J293" t="s">
        <v>144</v>
      </c>
      <c r="K293" t="s">
        <v>143</v>
      </c>
      <c r="N293" t="str">
        <f t="shared" si="372"/>
        <v>La Roche-Posay Toleriane Purifying Foaming Facial Cleanser, Oil Free Face Wash for Oily Skin and for Sensitive Skin with Niacinamide, Pore Cleanser Won’t Dry Out Skin, Unscented</v>
      </c>
      <c r="O293" t="s">
        <v>2790</v>
      </c>
      <c r="P293" t="str">
        <f>O293</f>
        <v xml:space="preserve">    "productDetails": "DESCRIPTION Daily face wash for normal to oily skin sensitive skin. This foaming face cleanser removes excess oil while maintaining skin's natural protective barrier &amp; pH. Removes face and eye makeup, dirt, and impurities. BENEFITS Facial cleanser infused with Prebiotic Thermal Water, Ceramide-3, Niacinamide &amp; Glycerin. Suitable for face &amp; hands SUGGESTED USE Wet skin with warm water. Work cleanser into a lather. Massage into skin. Rinse. Pat dry. Can be used on eye area.",</v>
      </c>
    </row>
    <row r="294" spans="1:16" x14ac:dyDescent="0.2">
      <c r="A294" t="s">
        <v>2642</v>
      </c>
      <c r="B294" t="str">
        <f t="shared" ref="B294" si="375">MID(A294, FIND("amazon.com/", A294) + LEN("amazon.com/"), LEN(A294) - FIND("amazon.com/", A294) - LEN("amazon.com/")-1)</f>
        <v>Roche-Posay-Toleriane-Purifying-Sensitive-Niacinamide</v>
      </c>
      <c r="E294" t="str">
        <f t="shared" ref="E294:E295" si="376">J294</f>
        <v>&lt;/div&gt;</v>
      </c>
      <c r="J294" t="s">
        <v>111</v>
      </c>
      <c r="N294" t="str">
        <f t="shared" si="372"/>
        <v>Roche-Posay-Toleriane-Purifying-Sensitive-Niacinamide</v>
      </c>
      <c r="O294" t="s">
        <v>2788</v>
      </c>
      <c r="P294" t="str">
        <f>O294</f>
        <v xml:space="preserve">    "customerReviews": "&lt;img src=\"https://c.media-amazon.com/images/S/amazon-avatars-global/default.png\"/&gt;JT Apostoline5.0 out of 5 stars\n\n\n\n\n\n\n\n  \n  \n    Light, Fresh, Amazing\n  \nReviewed in the United States on September 6, 2024Style: 13.52 Fl Oz (Pack of 1)Verified Purchase\n\n\n\n\n\n\n\n  \n  \n    I needed a GOOD, oil-free cleanser for middle-aged skin. I found it. Several dermatologists have mentioned this brand to me, and Amazon had the best price on this cleanser. Worth every penny. It leaves my skin feeling CLEAN, NO residue, foams beautifully and rinses easily. No irritation whatsoever: I find it very gentle with only the lightest scent if any. Does not strip my skin, no dryness issue. I love everything about it and now that I e found it, I will be ordering again.\n  \nRead more\n  2 people found this helpful\n    \n          \n              \n                  Helpful\n              \n          \n      Sending feedback...Thank you for your feedback.Sorry, we failed to record your vote. Please try again\n        Report\n  &lt;img src=\"https://c.media-amazon.com/images/S/amazon-avatars-global/default.png\"/&gt;Brett Abramson5.0 out of 5 stars\n\n\n\n\n\n\n\n  \n  \n    My go-to nightly cleanser for years!!!\n  \nReviewed in the United States on August 22, 2024Style: 13.52 Fl Oz (Pack of 1)Verified Purchase\n\n\n\n\n\n\n\n  \n  \n    This has been my go-to nightly cleanser for years, and it’s earned a permanent spot in my skincare routine. It’s gentle enough for daily use but effective enough to remove all traces of makeup, including stubborn eye makeup. My skin feels clean and refreshed without any tightness or dryness after using it. I love that it’s consistent and reliable—no surprises, just clean, healthy skin every time. I even bring it with me when I travel because I can’t imagine my nightly routine without it. For anyone looking for a cleanser that balances gentleness with deep cleaning, this is the one.\n  \nRead more\n  15 people found this helpful\n    \n          \n              \n                  Helpful\n              \n          \n      Sending feedback...Thank you for your feedback.Sorry, we failed to record your vote. Please try again\n        Report\n  &lt;img src=\"https://c.media-amazon.com/images/S/amazon-avatars-global/default.png\"/&gt;SLBauer5.0 out of 5 stars\n\n\n\n\n\n\n\n  \n  \n    Great product.\n  \nReviewed in the United States on August 7, 2024Style: 13.52 Fl Oz (Pack of 1) - RefillVerified Purchase\n\n\n\n\n\n\n\n  \n  \n    First, I was so excited to find a refill for the product at a lower price. This was recommended by my dermatologist and since I started using it, I haven’t looked back. It’s gentle on my skin but thoroughly cleans it without stripping the moisture. I love how soft and clear my face has been since I switched. It no longer feels dry and itchy. I switched from CeraVe. So glad I did.\n  \nRead more\n  18 people found this helpful\n    \n          \n              \n                  Helpful\n              \n          \n      Sending feedback...Thank you for your feedback.Sorry, we failed to record your vote. Please try again\n        Report\n  &lt;img src=\"https://c.media-amazon.com/images/S/amazon-avatars-global/default.png\"/&gt;Jenna5.0 out of 5 stars\n\n\n\n\n\n\n\n  \n  \n    USE THIS MORNING AND NIGHT\n  \nReviewed in the United States on July 22, 2024Style: 13.52 Fl Oz (Pack of 1)Verified Purchase\n\n\n\n\n\n\n\n  \n  \n    I love this cleanser and I’m never using another one again. I’ve tried many cleansers and my skin is either very dry right after washing my face or it doesn’t feel clean enough for my liking. This cleanser is non drying, gentle on the skin, and my face actually feels deeply cleansed. I use this in the morning on its own and then at night I double cleanse first with an oil then with this. My skin has changed immensely and any pimples I used to have are now gone. Will be repurchasing in the future!\n  \nRead more\n  17 people found this helpful\n    \n          \n              \n                  Helpful\n              \n          \n      Sending feedback...Thank you for your feedback.Sorry, we failed to record your vote. Please try again\n        Report\n  &lt;img src=\"https://c.media-amazon.com/images/S/amazon-avatars-global/default.png\"/&gt;DMM4.0 out of 5 stars\n\n\n\n\n\n\n\n  \n  \n    Works as well as the \"pricey\" product\n  \nReviewed in the United States on September 10, 2024Style: 13.52 Fl Oz (Pack of 1)Verified Purchase\n\n\n\n\n\n\n\n  \n  \n    I got hooked on a very \"pricey\" face wash and decided to look around at other options.  I fell upon LaRoche-Posay Foaming Facial Cleanser and couldn't be happier.  I have normal to oily skin and use prescription Tretinoin nightly.  LaRoche has worked well.  It's non greasy and has a pleasant scent.I'm on my second purchase and very happy with the product!\n  \nRead more\n  One person found this helpful\n    \n          \n              \n                  Helpful\n              \n          \n      Sending feedback...Thank you for your feedback.Sorry, we failed to record your vote. Please try again\n        Report\n  &lt;img src=\"https://c.media-amazon.com/images/S/amazon-avatars-global/default.png\"/&gt;D. K.5.0 out of 5 stars\n\n\n\n\n\n\n\n  \n  \n    After one use, my skin felt cleaner than ever.\n  \nReviewed in the United States on August 29, 2024Style: 13.52 Fl Oz (Pack of 1)Verified Purchase\n\n\n\n\n\n\n\n  \n  \n    Really like how my skin felt smooth and clean.  The best part you do not have to use much, so the product will last a while.  The price was less expensive on Amazon.\n  \nRead more\n  One person found this helpful\n    \n          \n              \n                  Helpful\n              \n          \n      Sending feedback...Thank you for your feedback.Sorry, we failed to record your vote. Please try again\n        Report\n  &lt;img src=\"https://c.media-amazon.com/images/S/amazon-avatars-global/default.png\"/&gt;😒5.0 out of 5 stars\n\n\n\n\n\n\n\n  \n  \n    My new favorite brand!\n  \nReviewed in the United States on July 20, 2024Style: 13.52 Fl Oz (Pack of 1)Verified Purchase\n\n\n\n\n\n\n\n  \n  \n    I recently tried the La Roche-Posay Toleriane Foaming Cleanser and I have to say, it is the best face wash I have ever purchased. This cleanser leaves my face feeling clean, fresh, and incredibly comfortable.The Toleriane Foaming Cleanser has a gentle yet effective formula that thoroughly cleanses my skin without stripping it of its natural oils. After using this cleanser, my face feels refreshed and revitalized, with no tightness or dryness.I love how this cleanser lathers up into a rich foam that effortlessly removes dirt, oil, and impurities from my skin. The lightweight texture feels luxurious on the skin and rinses off easily, leaving behind a clean and radiant complexion.Overall, the La Roche-Posay Toleriane Foaming Cleanser has quickly become a staple in my skincare routine. I highly recommend this product to anyone looking for a gentle and effective cleanser that leaves the skin feeling clean, fresh, and comfortable. It truly is the best face wash I have ever used.\n  \nRead more\n  7 people found this helpful\n    \n          \n              \n                  Helpful\n              \n          \n      Sending feedback...Thank you for your feedback.Sorry, we failed to record your vote. Please try again\n        Report\n  &lt;img src=\"https://c.media-amazon.com/images/S/amazon-avatars-global/default.png\"/&gt;hannah h 5.0 out of 5 stars\n\n\n\n\n\n\n\n  \n  \n    Repurchasing to realize this lasted me 7 months\n  \nReviewed in the United States on August 9, 2024Style: 13.52 Fl Oz (Pack of 1)Verified Purchase\n\n\n\n\n\n\n\n  \n  \n    Ok first of all ladies if you want a non scented foaming wash to remove all your make up this one is for you . Doesn't leave me dry either and I live in Vegas ! Worth every penny , buying my second order now. I have really sensitive skin and this leaves me make up free and feeling clean!\n  \nRead more\n  16 people found this helpful\n    \n          \n              \n                  Helpful\n              \n          \n      Sending feedback...Thank you for your feedback.Sorry, we failed to record your vote. Please try again\n        Report",</v>
      </c>
    </row>
    <row r="295" spans="1:16" x14ac:dyDescent="0.2">
      <c r="A295" t="s">
        <v>2643</v>
      </c>
      <c r="E295" t="str">
        <f t="shared" si="376"/>
        <v>&lt;/a&gt;</v>
      </c>
      <c r="J295" t="s">
        <v>112</v>
      </c>
      <c r="N295" t="str">
        <f t="shared" ref="N295" si="377">MID(A295, FIND("https://", A295), LEN(A295) - FIND("https://", A295) - 1)</f>
        <v>https://www.amazon.com/Roche-Posay-Toleriane-Purifying-Sensitive-Niacinamide/dp/B01N34XW93/ref=zg_bs_g_beauty_d_sccl_42/133-8364463-3604600?psc=</v>
      </c>
      <c r="O295" t="s">
        <v>2789</v>
      </c>
      <c r="P295" t="str">
        <f>MID(O295, FIND("https://", O295), LEN(O295) - FIND("https://", O295) )</f>
        <v>https://www.amazon.com/Roche-Posay-Toleriane-Purifying-Sensitive-Niacinamide/dp/B01N34XW93?psc=&amp;linkCode=ll1&amp;tag=dividy-20&amp;linkId=263ab1e8ff45092c6d04f7b98574c6e8&amp;language=en_US&amp;ref_=as_li_ss_tl</v>
      </c>
    </row>
    <row r="296" spans="1:16" x14ac:dyDescent="0.2">
      <c r="A296" t="s">
        <v>136</v>
      </c>
      <c r="O296" t="s">
        <v>162</v>
      </c>
    </row>
    <row r="297" spans="1:16" x14ac:dyDescent="0.2">
      <c r="A297" t="s">
        <v>135</v>
      </c>
      <c r="E297" t="str">
        <f t="shared" ref="E297" si="378">J297&amp;$B$37&amp;B300&amp;K297</f>
        <v>&lt;a href="/Beauty_and_Personal_Care1/Mighty-Patch-Hydrocolloid-Absorbing-Pimple"&gt;&lt;div class="product-card"&gt;</v>
      </c>
      <c r="J297" t="s">
        <v>146</v>
      </c>
      <c r="K297" t="s">
        <v>145</v>
      </c>
      <c r="O297" s="7"/>
    </row>
    <row r="298" spans="1:16" x14ac:dyDescent="0.2">
      <c r="A298" t="s">
        <v>2644</v>
      </c>
      <c r="B298" t="str">
        <f t="shared" ref="B298" si="379">MID(A298, FIND("https://", A298), IFERROR(FIND(".jpg", A298), FIND(".png", A298)) - FIND("https://", A298) + 4)</f>
        <v>https://c.media-amazon.com/images/I/41QcFocgNIL._AC_UL300_SR300,200_.jpg</v>
      </c>
      <c r="E298" t="str">
        <f t="shared" ref="E298" si="380">J298&amp;B298&amp;K298&amp;B299&amp;L298</f>
        <v>&lt;img src="https://c.media-amazon.com/images/I/41QcFocgNIL._AC_UL300_SR300,200_.jpg" alt="Hero Cosmetics Mighty Patch™ Original Patch - Hydrocolloid Acne Pimple Patch for Covering Zits and Blemishes, Spot Stickers for Face and Skin (72 Count)" class="product-image"&gt;</v>
      </c>
      <c r="J298" t="s">
        <v>140</v>
      </c>
      <c r="K298" t="s">
        <v>141</v>
      </c>
      <c r="L298" t="s">
        <v>142</v>
      </c>
      <c r="N298" t="str">
        <f t="shared" ref="N298:N300" si="381">B298</f>
        <v>https://c.media-amazon.com/images/I/41QcFocgNIL._AC_UL300_SR300,200_.jpg</v>
      </c>
      <c r="O298" t="s">
        <v>341</v>
      </c>
    </row>
    <row r="299" spans="1:16" x14ac:dyDescent="0.2">
      <c r="A299" t="s">
        <v>2645</v>
      </c>
      <c r="B299" t="str">
        <f t="shared" ref="B299" si="382">MID(A299, FIND("""", A299, FIND("name"":", A299)) + 4, LEN(A299) - FIND("""", A299, FIND("name"":", A299)) - 5)</f>
        <v>Hero Cosmetics Mighty Patch™ Original Patch - Hydrocolloid Acne Pimple Patch for Covering Zits and Blemishes, Spot Stickers for Face and Skin (72 Count)</v>
      </c>
      <c r="E299" t="str">
        <f t="shared" ref="E299" si="383">J299&amp;B299&amp;K299</f>
        <v>&lt;h3 class="product-title"&gt;Hero Cosmetics Mighty Patch™ Original Patch - Hydrocolloid Acne Pimple Patch for Covering Zits and Blemishes, Spot Stickers for Face and Skin (72 Count)&lt;/h3&gt;</v>
      </c>
      <c r="J299" t="s">
        <v>144</v>
      </c>
      <c r="K299" t="s">
        <v>143</v>
      </c>
      <c r="N299" t="str">
        <f t="shared" si="381"/>
        <v>Hero Cosmetics Mighty Patch™ Original Patch - Hydrocolloid Acne Pimple Patch for Covering Zits and Blemishes, Spot Stickers for Face and Skin (72 Count)</v>
      </c>
      <c r="O299" t="s">
        <v>2791</v>
      </c>
      <c r="P299" t="str">
        <f>O299</f>
        <v xml:space="preserve">    "productDetails": "About this item                   The Original Award-Winning Acne Patch: Mighty Patch is a hydrocolloid sticker that improves the look of pimples overnight without the popping. Just stick it on, get some sleep, and wake up with clearer-looking skin.     Results in 6-8 Hours: Absorbs pimple gunk thanks to our medical-grade hydrocolloid. Clinically tested and safe for all skin types.     All-Night Adhesion: Strong enough to stay on through a whole night of tossing, turning, and pillow-squishing. Easy to remove in the AM without redness or irritation.     Blends Seamlessly into Skin: The thin sticker with a translucent matte finish keeps your pimple under wraps day or night. You might just forget you’re even wearing it.     Peace-Of-Mind Design: Our hydrocolloid patches are UV sterilized, and allergy tested. Each box comes with 72 medium dots (12 millimeters) on easy-peel perforated sheets.       \n                            ›  See more product details",</v>
      </c>
    </row>
    <row r="300" spans="1:16" x14ac:dyDescent="0.2">
      <c r="A300" t="s">
        <v>2646</v>
      </c>
      <c r="B300" t="str">
        <f t="shared" ref="B300" si="384">MID(A300, FIND("amazon.com/", A300) + LEN("amazon.com/"), LEN(A300) - FIND("amazon.com/", A300) - LEN("amazon.com/")-1)</f>
        <v>Mighty-Patch-Hydrocolloid-Absorbing-Pimple</v>
      </c>
      <c r="E300" t="str">
        <f t="shared" ref="E300:E301" si="385">J300</f>
        <v>&lt;/div&gt;</v>
      </c>
      <c r="J300" t="s">
        <v>111</v>
      </c>
      <c r="N300" t="str">
        <f t="shared" si="381"/>
        <v>Mighty-Patch-Hydrocolloid-Absorbing-Pimple</v>
      </c>
      <c r="O300" t="s">
        <v>2792</v>
      </c>
      <c r="P300" t="str">
        <f>O300</f>
        <v xml:space="preserve">    "customerReviews": "&lt;img src=\"https://c.media-amazon.com/images/S/amazon-avatars-global/default.png\"/&gt;Jennifer Carter5.0 out of 5 stars\n\n\n\n\n\n\n\n  \n  \n    My go to patch for existing pimples at night!\n  \nReviewed in the United States on September 4, 2024Verified Purchase\n\n\n\n\n\n\n\n  \n  \n    The Hero cosmetics Might Patch Originals are those perfect helpers for me when my face is doing me wrong. You would think someone in their 50s, who sees a fantastic esthetician once a month, would have skin that never breaks out; I wish. These little things are probably one of the least expensive things I use with some of the best results. It's so good that my college-aged daughter uses them, too.\n  \nRead more\n  \n    \n          \n              \n                  Helpful\n              \n          \n      Sending feedback...Thank you for your feedback.Sorry, we failed to record your vote. Please try again\n        Report\n  &lt;img src=\"https://c.media-amazon.com/images/S/amazon-avatars-global/default.png\"/&gt;Callie5.0 out of 5 stars\n\n\n\n\n\n\n\n  \n  \n    Magic!\n  \nReviewed in the United States on August 19, 2024Verified Purchase\n\n\n\n\n\n\n\n  \n  \n    These things are like magic!  I wish I hadn't waited so long to try them!  I tried another brand a few years ago and they didn't work at all, but I decided to give these a try since they're so popular.  I'm so glad I did because I cannot believe how well they work.  It's a little gross when you remove them and see the stuff that was in your skin, but also satisfying to know it isn't there anymore.  I don't have a big acne problem but do get the occasional blemish, and I'm so glad I found these!\n  \nRead more\n  One person found this helpful\n    \n          \n              \n                  Helpful\n              \n          \n      Sending feedback...Thank you for your feedback.Sorry, we failed to record your vote. Please try again\n        Report\n  &lt;img src=\"https://c.media-amazon.com/images/S/amazon-avatars-global/default.png\"/&gt;K Nelson5.0 out of 5 stars\n\n\n\n\n\n\n\n  \n  \n    I'm a fan\n  \nReviewed in the United States on September 7, 2024Verified Purchase\n\n\n\n\n\n\n\n  \n  \n    Honestly I don't know if these help reduce the swelling of my acne or purge a pimple. What I do know is that I am less inclined to mess with my face by pinching and poking when I have one of these on.  Picking is a bad idea so that makes me a fan of these patches.\n  \nRead more\n  \n    \n          \n              \n                  Helpful\n              \n          \n      Sending feedback...Thank you for your feedback.Sorry, we failed to record your vote. Please try again\n        Report\n  &lt;img src=\"https://c.media-amazon.com/images/S/amazon-avatars-global/default.png\"/&gt;Marlene5.0 out of 5 stars\n\n\n\n\n\n\n\n  \n  \n    A product everyone should have!\n  \nReviewed in the United States on September 4, 2024Verified Purchase\n\n\n\n\n\n\n\n  \n  \n    These patches are just amazing! Definitely everyone should have these handy. I normally use then overnight but also during the day if needed. The good thing is that are pretty unnoticeable and helps me a lot when I have unwanted pimples.\n  \nRead more\n  \n    \n          \n              \n                  Helpful\n              \n          \n      Sending feedback...Thank you for your feedback.Sorry, we failed to record your vote. Please try again\n        Report\n  &lt;img src=\"https://c.media-amazon.com/images/S/amazon-avatars-global/default.png\"/&gt;Max M5.0 out of 5 stars\n\n\n\n\n\n\n\n  \n  \n    The difference is insane!\n  \nReviewed in the United States on July 25, 2024Verified Purchase\n\n\n\n\n\n\n\n  \n  \n    I only really ever leave reviews if a product is either awful or life changing. This was definitely the latter. I was cutting up the big Bandaids for my spots, and it felt like it would take days to notice a huge difference. They worked, but not amazingly well or quickly.I finally gave in and gave these a shot. I’ve bought so many packs of these now, and I’m obsessed. If I change the patch every 6-8 hours when a spot pops up, it’ll usually be gone within 48 hours. No scarring, no redness. Just gone. I don’t know what makes these so different from other hydrocolloid bandages I’ve tried, but these are the real deal. AND they’re so much more discrete (for my skin anyhow) than the cut up bandaids. 10/10\n  \nRead more\n  6 people found this helpful\n    \n          \n              \n                  Helpful\n              \n          \n      Sending feedback...Thank you for your feedback.Sorry, we failed to record your vote. Please try again\n        Report\n  &lt;img src=\"https://c.media-amazon.com/images/S/amazon-avatars-global/default.png\"/&gt;P. K..4.0 out of 5 stars\n\n\n\n\n\n\n\n  \n  \n    Daughter likes it\n  \nReviewed in the United States on August 25, 2024Verified Purchase\n\n\n\n\n\n\n\n  \n  \n    My daughter uses this product regularly whenever she breaks out. She tells me that it works pretty well, but of course this is not a miracle working product. Either way she is happy with the results and uses these patches as needed.\n  \nRead more\n  \n    \n          \n              \n                  Helpful\n              \n          \n      Sending feedback...Thank you for your feedback.Sorry, we failed to record your vote. Please try again\n        Report\n  &lt;img src=\"https://c.media-amazon.com/images/S/amazon-avatars-global/default.png\"/&gt;Alana Termine5.0 out of 5 stars\n\n\n\n\n\n\n\n  \n  \n    BEST PIMPLE PATCHES EVER\n  \nReviewed in the United States on August 26, 2024Verified Purchase\n\n\n\n\n\n\n\n  \n  \n    I have these pimple patches on Auto Subscription for my college twin boys. These patches work so well. They love the flesh color because they put one on &amp; leave it on while they go to class!  The stickiness is so strong, once the patch is applied it's not going anywhere!I highly recommend these patches!\n  \nRead more\n  \n    \n          \n              \n                  Helpful\n              \n          \n      Sending feedback...Thank you for your feedback.Sorry, we failed to record your vote. Please try again\n        Report\n  &lt;img src=\"https://c.media-amazon.com/images/S/amazon-avatars-global/default.png\"/&gt;Patrick Bennett5.0 out of 5 stars\n\n\n\n\n\n\n\n  \n  \n    Hidden Gem\n  \nReviewed in the United States on August 28, 2024Verified Purchase\n\n\n\n\n\n\n\n  \n  \n    These are freaking amazing. I have tried plenty of other patches that end up damaging the skin and make the blemish stick around in new ways. This just does the job and lets you move on with your life. Love that you SEE the activity.\n  \nRead more\n  \n    \n          \n              \n                  Helpful\n              \n          \n      Sending feedback...Thank you for your feedback.Sorry, we failed to record your vote. Please try again\n        Report",</v>
      </c>
    </row>
    <row r="301" spans="1:16" x14ac:dyDescent="0.2">
      <c r="A301" t="s">
        <v>2647</v>
      </c>
      <c r="E301" t="str">
        <f t="shared" si="385"/>
        <v>&lt;/a&gt;</v>
      </c>
      <c r="J301" t="s">
        <v>112</v>
      </c>
      <c r="N301" t="str">
        <f t="shared" ref="N301" si="386">MID(A301, FIND("https://", A301), LEN(A301) - FIND("https://", A301) - 1)</f>
        <v>https://www.amazon.com/Mighty-Patch-Hydrocolloid-Absorbing-Pimple/dp/B07B4KQVK6/ref=zg_bs_g_beauty_d_sccl_43/133-8364463-3604600?psc=</v>
      </c>
      <c r="O301" t="s">
        <v>2793</v>
      </c>
      <c r="P301" t="str">
        <f>MID(O301, FIND("https://", O301), LEN(O301) - FIND("https://", O301) )</f>
        <v>https://www.amazon.com/Mighty-Patch-Hydrocolloid-Absorbing-Pimple/dp/B07B4KQVK6?psc=&amp;linkCode=ll1&amp;tag=dividy-20&amp;linkId=b46bb27fec2e983838c5ee0e2d55265e&amp;language=en_US&amp;ref_=as_li_ss_tl</v>
      </c>
    </row>
    <row r="302" spans="1:16" x14ac:dyDescent="0.2">
      <c r="A302" t="s">
        <v>136</v>
      </c>
      <c r="O302" t="s">
        <v>162</v>
      </c>
    </row>
    <row r="303" spans="1:16" x14ac:dyDescent="0.2">
      <c r="A303" t="s">
        <v>135</v>
      </c>
      <c r="E303" t="str">
        <f t="shared" ref="E303" si="387">J303&amp;$B$37&amp;B306&amp;K303</f>
        <v>&lt;a href="/Beauty_and_Personal_Care1/l-f-Monochromatic-Multi-Cheeks-Dazzling"&gt;&lt;div class="product-card"&gt;</v>
      </c>
      <c r="J303" t="s">
        <v>146</v>
      </c>
      <c r="K303" t="s">
        <v>145</v>
      </c>
      <c r="O303" s="7"/>
    </row>
    <row r="304" spans="1:16" x14ac:dyDescent="0.2">
      <c r="A304" t="s">
        <v>2648</v>
      </c>
      <c r="B304" t="str">
        <f t="shared" ref="B304" si="388">MID(A304, FIND("https://", A304), IFERROR(FIND(".jpg", A304), FIND(".png", A304)) - FIND("https://", A304) + 4)</f>
        <v>https://c.media-amazon.com/images/I/61KedtnoewL._AC_UL300_SR300,200_.jpg</v>
      </c>
      <c r="E304" t="str">
        <f t="shared" ref="E304" si="389">J304&amp;B304&amp;K304&amp;B305&amp;L304</f>
        <v>&lt;img src="https://c.media-amazon.com/images/I/61KedtnoewL._AC_UL300_SR300,200_.jpg" alt="e.l.f. Monochromatic Multi Stick, Luxuriously Creamy &amp; Blendable Color, For Eyes, Lips &amp; Cheeks, Dazzling Peony, 0.17 oz (5 g)" class="product-image"&gt;</v>
      </c>
      <c r="J304" t="s">
        <v>140</v>
      </c>
      <c r="K304" t="s">
        <v>141</v>
      </c>
      <c r="L304" t="s">
        <v>142</v>
      </c>
      <c r="N304" t="str">
        <f t="shared" ref="N304:N306" si="390">B304</f>
        <v>https://c.media-amazon.com/images/I/61KedtnoewL._AC_UL300_SR300,200_.jpg</v>
      </c>
      <c r="O304" t="s">
        <v>341</v>
      </c>
    </row>
    <row r="305" spans="1:16" x14ac:dyDescent="0.2">
      <c r="A305" t="s">
        <v>2649</v>
      </c>
      <c r="B305" t="str">
        <f t="shared" ref="B305" si="391">MID(A305, FIND("""", A305, FIND("name"":", A305)) + 4, LEN(A305) - FIND("""", A305, FIND("name"":", A305)) - 5)</f>
        <v>e.l.f. Monochromatic Multi Stick, Luxuriously Creamy &amp; Blendable Color, For Eyes, Lips &amp; Cheeks, Dazzling Peony, 0.17 oz (5 g)</v>
      </c>
      <c r="E305" t="str">
        <f t="shared" ref="E305" si="392">J305&amp;B305&amp;K305</f>
        <v>&lt;h3 class="product-title"&gt;e.l.f. Monochromatic Multi Stick, Luxuriously Creamy &amp; Blendable Color, For Eyes, Lips &amp; Cheeks, Dazzling Peony, 0.17 oz (5 g)&lt;/h3&gt;</v>
      </c>
      <c r="J305" t="s">
        <v>144</v>
      </c>
      <c r="K305" t="s">
        <v>143</v>
      </c>
      <c r="N305" t="str">
        <f t="shared" si="390"/>
        <v>e.l.f. Monochromatic Multi Stick, Luxuriously Creamy &amp; Blendable Color, For Eyes, Lips &amp; Cheeks, Dazzling Peony, 0.17 oz (5 g)</v>
      </c>
      <c r="O305" t="s">
        <v>2794</v>
      </c>
      <c r="P305" t="str">
        <f>O305</f>
        <v xml:space="preserve">    "productDetails": "About this item                   VIBRANT, BLENDABLE COLOR: The e.l.f. Monochromatic Multi Stick is a cream-to-powder, wear-everywhere stick that delivers a highly blendable kiss of color.     FOR EYES, LIPS &amp; CHEEKS: This versatile, multi-use stick works overtime as an eyeshadow, lipstick, and blush, delivering a gorgeous hint of color wherever you want it.     SMOOTH FINISH: The non-greasy, lightweight &amp; nourishing formula glides on and blends seamlessly, melting into your skin for a fresh and flattering finish.     NOURISHES &amp; REFRESHES SKIN: Infused with Shea Butter to nourish skin for a smooth finish while Vitamin E brings a refreshing moisture boost.     SKIN-LOVING INGREDIENTS: All e.l.f. products are made from skin-loving ingredients you want, minus the toxins you don’t—all at good-for-you prices. All e.l.f. products are 100% cruelty-free and Vegan.       \n                            ›  See more product details",</v>
      </c>
    </row>
    <row r="306" spans="1:16" x14ac:dyDescent="0.2">
      <c r="A306" t="s">
        <v>2650</v>
      </c>
      <c r="B306" t="str">
        <f t="shared" ref="B306" si="393">MID(A306, FIND("amazon.com/", A306) + LEN("amazon.com/"), LEN(A306) - FIND("amazon.com/", A306) - LEN("amazon.com/")-1)</f>
        <v>l-f-Monochromatic-Multi-Cheeks-Dazzling</v>
      </c>
      <c r="E306" t="str">
        <f t="shared" ref="E306:E307" si="394">J306</f>
        <v>&lt;/div&gt;</v>
      </c>
      <c r="J306" t="s">
        <v>111</v>
      </c>
      <c r="N306" t="str">
        <f t="shared" si="390"/>
        <v>l-f-Monochromatic-Multi-Cheeks-Dazzling</v>
      </c>
      <c r="O306" t="s">
        <v>2795</v>
      </c>
      <c r="P306" t="str">
        <f>O306</f>
        <v xml:space="preserve">    "customerReviews": "&lt;img src=\"https://c.media-amazon.com/images/S/amazon-avatars-global/default.png\"/&gt;Shelby Crim5.0 out of 5 stars\n\n\n\n\n\n\n\n  \n  \n    Subtle and perfect!\n  \nReviewed in the United States on August 28, 2024Color: Glistening PeachSize: 0.17 Ounce (Pack of 1)Verified Purchase\n\n\n\n\n\n\n\n  \n  \n    The ease of using the elf blush stick has been wonderful for me as a mom of 3 with little to no time for getting ready in the morning! Being able to apply a little blush in the car or quickly in the morning has made all the difference in my overly tired appearance 😆 the color is perfection with my skin tone and gives me just enough color! Maintains throughout the day and is easy to clean off. I’ve had no skin issues and it only takes a swipe or 2 across the cheek with a little blend in with my fingers to get the coverage!\n  \nRead more\n  3 people found this helpful\n    \n          \n              \n                  Helpful\n              \n          \n      Sending feedback...Thank you for your feedback.Sorry, we failed to record your vote. Please try again\n        Report\n  &lt;img src=\"https://c.media-amazon.com/images/S/amazon-avatars-global/default.png\"/&gt;candy5.0 out of 5 stars\n\n\n\n\n\n\n\n  \n  \n    Love these\n  \nReviewed in the United States on August 30, 2024Color: Sparkling RoseSize: 0.155 Ounce (Pack of 1)Verified Purchase\n\n\n\n\n\n\n\n  \n  \n    I use these every day for blush and sometimes eyeshadow. If I'm applying it as blush, I just use my hands. For eyeshadow, I use brushes. This product plays well with other products. I use it on top of sunscreen, lotion, and other skincare and it looks great and lasts all day. Once you are blending it, it feels and acts like a super fine powder blush, but lasts longer and is more durable. Super easy to throw one of these into your bag for a weekend trip with some mascara and a lip gloss.\n  \nRead more\n  One person found this helpful\n    \n          \n              \n                  Helpful\n              \n          \n      Sending feedback...Thank you for your feedback.Sorry, we failed to record your vote. Please try again\n        Report\n  &lt;img src=\"https://c.media-amazon.com/images/S/amazon-avatars-global/f325b28c-4847-404c-8d9d-d015af22abb5._CR0%2C0%2C1125%2C1125_SX460_.jpg\"/&gt;Linda C.4.0 out of 5 stars\n\n\n\n\n\n\n\n  \n  \n    Blotchy Coverage\n  \nReviewed in the United States on June 13, 2024Color: Dazzling PeonySize: 0.16 Ounce (Pack of 1)Verified Purchase\n\n\n\n\n\n\n\n  \n  \n    I originally bought this blush last year and thought I'd love it based on it's being a cream and lighter coverage.  Unfortunately it doesn't give the best directions for application!!  I gave it away because I just didn't like it, whereas I've now learned how to apply it correctly a year later lol.  If you get it then you might try applying it as follows:Get a decent amount on a tapered blush brush on the tapered side then take and apply it on your hand to warm it up and get the coverage evenly spread out on your brush.  Then take and tap it on your cheek where you want the blush.  DON'T SWIPE IT OTHERWISE IT WILL BE BLOTCHY, JUST LIGHTLY TAP IT ON UNTIL YOU GET THE COVERAGE EVENLY SPREAD OUT LIKE YOU WANT!!!  You can apply more by following the same process if it's not dark enough because it is buildable!!!Also, if you want it to stay on better then before you put it on DON'T USE ANY POWDER instead go ahead and spray your face with a good setting spray BEFORE you apply it THEN once it's dry, apply the blush and once you have the coverage you want you can apply a SETTING POWDER BY TAPPING IT ON TOP (the best way to do this is to get the setting powder on your brush or you can use and tap it in your hand until you have even coverage &amp; then tap it on top of the blush) if you want the very best coverage for long wear then apply the same color powder brush or the setting powder &amp; THEN USE YOUR SETTING SPRAY AGAIN AFTER YOU'VE COMPLETED YOUR MAKEUP!!If you follow the directions I believe that you will be happy with it!! I hope everyone understands what I'm trying to say on the directions.\n  \nRead more\n  115 people found this helpful\n    \n          \n              \n                  Helpful\n              \n          \n      Sending feedback...Thank you for your feedback.Sorry, we failed to record your vote. Please try again\n        Report\n  &lt;img src=\"https://c.media-amazon.com/images/S/amazon-avatars-global/461f4a2e-74aa-4631-8211-807defcc04c8._CR3%2C0%2C493%2C493_SX460_.jpg\"/&gt;The Spicy Texan5.0 out of 5 stars\n\n\n\n\n\n\n\n  \n  \n    Great for Eyes, Cheeks, Lips!\n  \nReviewed in the United States on August 17, 2024Color: Sparkling RoseSize: 0.155 Ounce (Pack of 1)Verified Purchase\n\n\n\n\n\n\n\n  \n  \n    I love ELF skin care and make up products, some are better than others but this is in the GREAT category!  All the reviews you see are correct, this is an amazing little multi-use product!This cream that glides ultra-smooth across the skin.  I usually use a brush to blend it, tap tap tapping, but it will blend perfectly with the fingertips.  It isn't heavy or greasy or too bold. It gives such a nice glow!!  It doesn't take much at all to create beautiful color on your skin.Yes it is small, so small it is surprising but it packs a big payload of color!  I can easily carry one in my purse for some touch-ups if needed.I set it with a setting spray or powder.  It stays well that way.Get your youthful glow on and the SPARKLING ROSE is everything.\n  \nRead more\n  12 people found this helpful\n    \n          \n              \n                  Helpful\n              \n          \n      Sending feedback...Thank you for your feedback.Sorry, we failed to record your vote. Please try again\n        Report\n  &lt;img src=\"https://c.media-amazon.com/images/S/amazon-avatars-global/default.png\"/&gt;Birb3.0 out of 5 stars\n\n\n\n\n\n\n\n  \n  \n    Good product but there isn't much\n  \nReviewed in the United States on August 18, 2024Color: Glistening PeachSize: 0.17 Ounce (Pack of 1)Verified Purchase\n\n\n\n\n\n\n\n  \n  \n    The product is alright. I find it to be blendable with or without foundation. It is buildable but you should add in layers if you want a lot because putting it all on at once ends up chunky.The product has a blue/pink color shifting shimmer in it which can be visible if you use a lot but is unnoticeable if you use a smaller amount. The amount of shimmer is also not consistent, at first the product had almost no glitter and then as I used it, there was more and it was more visible in the tube and on my skin.Feels nice on skin, doesn't stain. I got luminous berry and the peach one (glistening peach?) and didn't like the peach color. It was more of a cool powdery pink if you ask me and not as orange as in the pic so I gave it away.These are made to resemble the Milk brand makeup sticks but unlike Milk, this tube is less than half full. When I got it, the product was flush with the bottle so you can see in my pics with it all the way down how much I've used, then the next pic is all the way up. The bottle is two inches tall, with less than 1 inch of product, it's about 3/4 of an inch including the portion I've used already so the packaging is a bit deceptive.\n  \nRead more\n\n\n\n\n\n\n\n\n\n\n\n \n  \t\t \n\n\n\n\n    \n        \n        \n            \n        \n            \n        \n        \n            \n            \n        \n        \n            \n            \n        \n    \n    \n        \n\n            \n                &lt;img src=\"https://c.media-amazon.com/images/S/amazon-avatars-global/default.png\"/&gt;Birb\n            \n\n            3.0 out of 5 stars\n            \n                Good product but there isn't much\n            \n            \n            \n                \n                    \n                        \n                        \n                            \n                                \n                                \n                                    Reviewed in the United States on August 18, 2024\n                                \n                            \n                        \n                    \n                \n            \n        \n        \n            The product is alright. I find it to be blendable with or without foundation. It is buildable but you should add in layers if you want a lot because putting it all on at once ends up chunky.The product has a blue/pink color shifting shimmer in it which can be visible if you use a lot but is unnoticeable if you use a smaller amount. The amount of shimmer is also not consistent, at first the product had almost no glitter and then as I used it, there was more and it was more visible in the tube and on my skin.Feels nice on skin, doesn't stain. I got luminous berry and the peach one (glistening peach?) and didn't like the peach color. It was more of a cool powdery pink if you ask me and not as orange as in the pic so I gave it away.These are made to resemble the Milk brand makeup sticks but unlike Milk, this tube is less than half full. When I got it, the product was flush with the bottle so you can see in my pics with it all the way down how much I've used, then the next pic is all the way up. The bottle is two inches tall, with less than 1 inch of product, it's about 3/4 of an inch including the portion I've used already so the packaging is a bit deceptive.\n        \n        \n            \n                Images in this review\n            \n            \n                \n                    \n                        \n                    \n                        \n                    \n                \n            \n        \n    \n        \n    \n\n\n\n\n\n   function toggleSeeAllView() {\n       P.when('A', 'cr-image-popover-controller').execute(function(A, imagePopoverController) {\n          imagePopoverController.toggleSeeAllView(true);\n       });\n   }\n\n\n       &lt;img alt=\"Customer image\" src=\"https://c.media-amazon.com/images/I/61azBqo1quL._SY88.jpg\" height=\"88\" width=\"100%\"/&gt;&lt;img alt=\"Customer image\" src=\"https://c.media-amazon.com/images/I/61lNjKSqs4L._SY88.jpg\" height=\"88\" width=\"100%\"/&gt;\n\n        P.when('A', 'cr-image-popover-controller').execute(function(A, imagePopoverController) {\n          A.on(\"a:popover:beforeShow:R2SHRM083DCATZ_gallerySection_main\", function(data) {\n            imagePopoverController.initImagePopover(\"R2SHRM083DCATZ\", \"[https://c.media-amazon.com/images/I/61azBqo1quL.jpg, https://c.media-amazon.com/images/I/61lNjKSqs4L.jpg]\", data);\n          });\n        });\n    \n\n  19 people found this helpful\n    \n          \n              \n                  Helpful\n              \n          \n      Sending feedback...Thank you for your feedback.Sorry, we failed to record your vote. Please try again\n        Report\n  &lt;img src=\"https://c.media-amazon.com/images/S/amazon-avatars-global/default.png\"/&gt;krn5.0 out of 5 stars\n\n\n\n\n\n\n\n  \n  \n    I Love this Versatile Multi Stick\n  \nReviewed in the United States on August 12, 2024Color: Dazzling PeonySize: 0.16 Ounce (Pack of 1)Verified Purchase\n\n\n\n\n\n\n\n  \n  \n    I've always liked ELF skin care/make up products, but this one is especially good. I bought it because I read a few rave reviews about it and they were absolutely correct!This multi-stick is a \"cream\" that glides ultra-smoothly across my skin. I apply a stripe to each cheekbone and the middle of my nose. Using only two fingers and a light touch I dab those areas and ELF does the magic! It feels like a powder as I am applying it with my fingers. It is NOT greasy or heavy and it makes my skin GLOW!!I also use this multistick for a hint of color on my lips. I can't wear most lipsticks as my skin reacts poorly, but this color doesn't aggravate my lips at all!! Again, I just dab a little on fingers and apply.This can also be used on the eye area!I love my Elf multistick. It's super inexpensive and pulls a lot of weight in my makeup bag.\n  \nRead more\n  15 people found this helpful\n    \n          \n              \n                  Helpful\n              \n          \n      Sending feedback...Thank you for your feedback.Sorry, we failed to record your vote. Please try again\n        Report\n  &lt;img src=\"https://c.media-amazon.com/images/S/amazon-avatars-global/default.png\"/&gt;S. W.5.0 out of 5 stars\n\n\n\n\n\n\n\n  \n  \n    You really want this in your purse\n  \nReviewed in the United States on September 6, 2024Color: Sparkling RoseSize: 0.155 Ounce (Pack of 1)Verified Purchase\n\n\n\n\n\n\n\n  \n  \n    I bought this on a whim.  The price was right and the color looked promising.  Wow.  A sweet little multi-stick which goes on creamy and works as advertised.  Just enough color.  Caveat = have not used on my eyes, just lips and cheeks and a dot at my center hairline.  Will definitely buy more to tuck in my travel bag and powder room.\n  \nRead more\n  One person found this helpful\n    \n          \n              \n                  Helpful\n              \n          \n      Sending feedback...Thank you for your feedback.Sorry, we failed to record your vote. Please try again\n        Report\n  &lt;img src=\"https://c.media-amazon.com/images/S/amazon-avatars-global/default.png\"/&gt;Reesie4.0 out of 5 stars\n\n\n\n\n\n\n\n  \n  \n    Dazzling Peony - perfect blush for travel\n  \nReviewed in the United States on August 19, 2024Color: Dazzling PeonySize: 0.16 Ounce (Pack of 1)Verified Purchase\n\n\n\n\n\n\n\n  \n  \n    Love this cute thing! It's perfect for travel. There is some sparkle to it which I do not usually prefer. Smooth application and it looks great with a tan. I like to put it on my hand first and then go in with a small stipple brush and then buff it into my cheeks instead of applying it directly to cheek first.\n  \nRead more\n  2 people found this helpful\n    \n          \n              \n                  Helpful\n              \n          \n      Sending feedback...Thank you for your feedback.Sorry, we failed to record your vote. Please try again\n        Report",</v>
      </c>
    </row>
    <row r="307" spans="1:16" x14ac:dyDescent="0.2">
      <c r="A307" t="s">
        <v>2651</v>
      </c>
      <c r="E307" t="str">
        <f t="shared" si="394"/>
        <v>&lt;/a&gt;</v>
      </c>
      <c r="J307" t="s">
        <v>112</v>
      </c>
      <c r="N307" t="str">
        <f t="shared" ref="N307" si="395">MID(A307, FIND("https://", A307), LEN(A307) - FIND("https://", A307) - 1)</f>
        <v>https://www.amazon.com/l-f-Monochromatic-Multi-Cheeks-Dazzling/dp/B088W7L534/ref=zg_bs_g_beauty_d_sccl_44/133-8364463-3604600?psc=</v>
      </c>
      <c r="O307" t="s">
        <v>2796</v>
      </c>
      <c r="P307" t="str">
        <f>MID(O307, FIND("https://", O307), LEN(O307) - FIND("https://", O307) )</f>
        <v>https://www.amazon.com/l-f-Monochromatic-Multi-Cheeks-Dazzling/dp/B088W7L534?psc=&amp;linkCode=ll1&amp;tag=dividy-20&amp;linkId=429b984648928692b2b5481ce09a1be0&amp;language=en_US&amp;ref_=as_li_ss_tl</v>
      </c>
    </row>
    <row r="308" spans="1:16" x14ac:dyDescent="0.2">
      <c r="A308" t="s">
        <v>136</v>
      </c>
      <c r="O308" t="s">
        <v>162</v>
      </c>
    </row>
    <row r="309" spans="1:16" x14ac:dyDescent="0.2">
      <c r="A309" t="s">
        <v>135</v>
      </c>
      <c r="E309" t="str">
        <f t="shared" ref="E309" si="396">J309&amp;$B$37&amp;B312&amp;K309</f>
        <v>&lt;a href="/Beauty_and_Personal_Care1/SOL-JANEIRO-Cheirosa-Hair-Fragrance"&gt;&lt;div class="product-card"&gt;</v>
      </c>
      <c r="J309" t="s">
        <v>146</v>
      </c>
      <c r="K309" t="s">
        <v>145</v>
      </c>
      <c r="O309" s="7"/>
    </row>
    <row r="310" spans="1:16" x14ac:dyDescent="0.2">
      <c r="A310" t="s">
        <v>2652</v>
      </c>
      <c r="B310" t="str">
        <f t="shared" ref="B310" si="397">MID(A310, FIND("https://", A310), IFERROR(FIND(".jpg", A310), FIND(".png", A310)) - FIND("https://", A310) + 4)</f>
        <v>https://c.media-amazon.com/images/I/61eXe6NOAuL._AC_UL300_SR300,200_.jpg</v>
      </c>
      <c r="E310" t="str">
        <f t="shared" ref="E310" si="398">J310&amp;B310&amp;K310&amp;B311&amp;L310</f>
        <v>&lt;img src="https://c.media-amazon.com/images/I/61eXe6NOAuL._AC_UL300_SR300,200_.jpg" alt="Sol de Janeiro Hair &amp; Body Fragrance Mist 90mL/3.0 fl oz." class="product-image"&gt;</v>
      </c>
      <c r="J310" t="s">
        <v>140</v>
      </c>
      <c r="K310" t="s">
        <v>141</v>
      </c>
      <c r="L310" t="s">
        <v>142</v>
      </c>
      <c r="N310" t="str">
        <f t="shared" ref="N310:N312" si="399">B310</f>
        <v>https://c.media-amazon.com/images/I/61eXe6NOAuL._AC_UL300_SR300,200_.jpg</v>
      </c>
      <c r="O310" t="s">
        <v>341</v>
      </c>
    </row>
    <row r="311" spans="1:16" x14ac:dyDescent="0.2">
      <c r="A311" t="s">
        <v>2653</v>
      </c>
      <c r="B311" t="str">
        <f t="shared" ref="B311" si="400">MID(A311, FIND("""", A311, FIND("name"":", A311)) + 4, LEN(A311) - FIND("""", A311, FIND("name"":", A311)) - 5)</f>
        <v>Sol de Janeiro Hair &amp; Body Fragrance Mist 90mL/3.0 fl oz.</v>
      </c>
      <c r="E311" t="str">
        <f t="shared" ref="E311" si="401">J311&amp;B311&amp;K311</f>
        <v>&lt;h3 class="product-title"&gt;Sol de Janeiro Hair &amp; Body Fragrance Mist 90mL/3.0 fl oz.&lt;/h3&gt;</v>
      </c>
      <c r="J311" t="s">
        <v>144</v>
      </c>
      <c r="K311" t="s">
        <v>143</v>
      </c>
      <c r="N311" t="str">
        <f t="shared" si="399"/>
        <v>Sol de Janeiro Hair &amp; Body Fragrance Mist 90mL/3.0 fl oz.</v>
      </c>
      <c r="O311" t="s">
        <v>1503</v>
      </c>
      <c r="P311" t="str">
        <f>O311</f>
        <v xml:space="preserve">    "productDetails": "No product details found",</v>
      </c>
    </row>
    <row r="312" spans="1:16" x14ac:dyDescent="0.2">
      <c r="A312" t="s">
        <v>2654</v>
      </c>
      <c r="B312" t="str">
        <f t="shared" ref="B312" si="402">MID(A312, FIND("amazon.com/", A312) + LEN("amazon.com/"), LEN(A312) - FIND("amazon.com/", A312) - LEN("amazon.com/")-1)</f>
        <v>SOL-JANEIRO-Cheirosa-Hair-Fragrance</v>
      </c>
      <c r="E312" t="str">
        <f t="shared" ref="E312:E313" si="403">J312</f>
        <v>&lt;/div&gt;</v>
      </c>
      <c r="J312" t="s">
        <v>111</v>
      </c>
      <c r="N312" t="str">
        <f t="shared" si="399"/>
        <v>SOL-JANEIRO-Cheirosa-Hair-Fragrance</v>
      </c>
      <c r="O312" t="s">
        <v>2797</v>
      </c>
      <c r="P312" t="str">
        <f>O312</f>
        <v xml:space="preserve">    "customerReviews": "&lt;img src=\"https://c.media-amazon.com/images/S/amazon-avatars-global/default.png\"/&gt;Maiola5.0 out of 5 stars\n\n\n\n\n\n\n\n  \n  \n    Salted Caramel Pistachio body mist!\n  \nReviewed in the United States on August 26, 2024Scent: Cheirosa '62Verified Purchase\n\n\n\n\n\n\n\n  \n  \n    I love love love the way this smells! Doesn't leave a sticky residue on skin, very lightweight and affordable! I love that the scent has layers! When sprayed on it gives a different scent than when it's dried. Reminds me of a candy! It gives off a little bit of a shimmer on the body and lasts all day!!!\n  \nRead more\n  6 people found this helpful\n    \n          \n              \n                  Helpful\n              \n          \n      Sending feedback...Thank you for your feedback.Sorry, we failed to record your vote. Please try again\n        Report\n  &lt;img src=\"https://c.media-amazon.com/images/S/amazon-avatars-global/default.png\"/&gt;Mayshin Keltner5.0 out of 5 stars\n\n\n\n\n\n\n\n  \n  \n    Versatile and Refreshing Hair and Body Fragrance\n  \nReviewed in the United States on August 30, 2024Scent: Cheirosa '71Verified Purchase\n\n\n\n\n\n\n\n  \n  \n    This hair and body fragrance is wonderful! It has a lovely, subtle scent that lingers without being overpowering. It works beautifully on both hair and skin, adding a refreshing touch and a light, pleasant aroma. The formula is non-greasy and doesn’t leave any residue, making it perfect for daily use. If you’re looking for a versatile fragrance that enhances both your hair and body, this one is a great choice!\n  \nRead more\n  5 people found this helpful\n    \n          \n              \n                  Helpful\n              \n          \n      Sending feedback...Thank you for your feedback.Sorry, we failed to record your vote. Please try again\n        Report\n  &lt;img src=\"https://c.media-amazon.com/images/S/amazon-avatars-global/default.png\"/&gt;MBAmazonShopper5.0 out of 5 stars\n\n\n\n\n\n\n\n  \n  \n    Smells so good\n  \nReviewed in the United States on September 7, 2024Scent: Cheirosa '59Verified Purchase\n\n\n\n\n\n\n\n  \n  \n    I really like this spray. It's not the most long lasting, but it smells so good that I'll continue to buy it. It lasts longer in my hair than on my body. The smell is lightly floral at the beginning, and then smells warm like vanilla without smelling like a dessert.\n  \nRead more\n  2 people found this helpful\n    \n          \n              \n                  Helpful\n              \n          \n      Sending feedback...Thank you for your feedback.Sorry, we failed to record your vote. Please try again\n        Report\n  &lt;img src=\"https://c.media-amazon.com/images/S/amazon-avatars-global/default.png\"/&gt;Kindle Customer5.0 out of 5 stars\n\n\n\n\n\n\n\n  \n  \n    SMELLS SO GOOD\n  \nReviewed in the United States on September 7, 2024Scent: Cheirosa '59Verified Purchase\n\n\n\n\n\n\n\n  \n  \n    Absolutely love it it's smaller then I thought but this was my first sa de jenero so atleast I know I like it but I wish I would have gotten the bigger one. It smell really good like I love it. It lasts for about 3-4 hrs but if u apply it twice a day it last long. U only need 2 sprays everytime. I think it may have irritated my neck a little but it wasn't itchy or anything just kind of dry and a little breakout.\n  \nRead more\n  \n    \n          \n              \n                  Helpful\n              \n          \n      Sending feedback...Thank you for your feedback.Sorry, we failed to record your vote. Please try again\n        Report\n  &lt;img src=\"https://c.media-amazon.com/images/S/amazon-avatars-global/3882dadc-7f65-49fb-ad81-11c4d6ac515f._CR55%2C0%2C390%2C390_SX460_.jpg\"/&gt;Connie B4.0 out of 5 stars\n\n\n\n\n\n\n\n  \n  \n    If you give a mouse sol Janeira bodywash\n  \nReviewed in the United States on August 12, 2024Scent: Cheirosa '62Verified Purchase\n\n\n\n\n\n\n\n  \n  \n    I tried a sample size of the body wash because I had heard the hype around the brand and wanted to see if it was really all that good. Well, I absolutely loved the body wash and within a couple days of using it I decided I needed this scent on me longer so I purchased this body spray!I adore the scent with the body spray. Compared to so many I have tried it”a truly beautiful. Now, I don’t but super cheap body spray but this one was a little pricier than I usually go for in body spray so that could be why I am so impressed. If you are used to designer perfumes and high end body sprays idk this might be pretty basic to you. To me, I don’t know how to describe it, just like a warm tropical paradise. Idk. My only complaint it the longevity. I had hoed with a slightly higher price tags it might give me a longer lasting scent but I was disappointed to see that the scent seems to fade pretty quickly.I really want to try the bum bum cream. Cuz if you give a mouse sol janeira body wash it will lead her to the body spray. If she gets the body spray, she will want the bum bum cream. And so on and so forth.\n  \nRead more\n\n\n\n\n\n\n\n\n\n\n\n \n  \t\t \n\n\n\n\n    \n        \n        \n            \n        \n            \n        \n        \n            \n            \n        \n        \n            \n            \n        \n    \n    \n        \n\n            \n                &lt;img src=\"https://c.media-amazon.com/images/S/amazon-avatars-global/3882dadc-7f65-49fb-ad81-11c4d6ac515f._CR55%2C0%2C390%2C390_SX460_.jpg\"/&gt;Connie B\n            \n\n            4.0 out of 5 stars\n            \n                If you give a mouse sol Janeira bodywash\n            \n            \n            \n                \n                    \n                        \n                        \n                            \n                                \n                                \n                                    Reviewed in the United States on August 12, 2024\n                                \n                            \n                        \n                    \n                \n            \n        \n        \n            I tried a sample size of the body wash because I had heard the hype around the brand and wanted to see if it was really all that good. Well, I absolutely loved the body wash and within a couple days of using it I decided I needed this scent on me longer so I purchased this body spray!I adore the scent with the body spray. Compared to so many I have tried it”a truly beautiful. Now, I don’t but super cheap body spray but this one was a little pricier than I usually go for in body spray so that could be why I am so impressed. If you are used to designer perfumes and high end body sprays idk this might be pretty basic to you. To me, I don’t know how to describe it, just like a warm tropical paradise. Idk. My only complaint it the longevity. I had hoed with a slightly higher price tags it might give me a longer lasting scent but I was disappointed to see that the scent seems to fade pretty quickly.I really want to try the bum bum cream. Cuz if you give a mouse sol janeira body wash it will lead her to the body spray. If she gets the body spray, she will want the bum bum cream. And so on and so forth.\n        \n        \n            \n                Images in this review\n            \n            \n                \n                    \n                        \n                    \n                \n            \n        \n    \n        \n    \n\n\n\n\n\n   function toggleSeeAllView() {\n       P.when('A', 'cr-image-popover-controller').execute(function(A, imagePopoverController) {\n          imagePopoverController.toggleSeeAllView(true);\n       });\n   }\n\n\n       &lt;img alt=\"Customer image\" src=\"https://c.media-amazon.com/images/I/61vy-ri8+0L._SY88.jpg\" height=\"88\" width=\"100%\"/&gt;\n\n        P.when('A', 'cr-image-popover-controller').execute(function(A, imagePopoverController) {\n          A.on(\"a:popover:beforeShow:R3BF4L6GGFS25Q_gallerySection_main\", function(data) {\n            imagePopoverController.initImagePopover(\"R3BF4L6GGFS25Q\", \"[https://c.media-amazon.com/images/I/61vy-ri8+0L.jpg]\", data);\n          });\n        });\n    \n\n  20 people found this helpful\n    \n          \n              \n                  Helpful\n              \n          \n      Sending feedback...Thank you for your feedback.Sorry, we failed to record your vote. Please try again\n        Report\n  &lt;img src=\"https://c.media-amazon.com/images/S/amazon-avatars-global/default.png\"/&gt;Puskar5.0 out of 5 stars\n\n\n\n\n\n\n\n  \n  \n    Love ittt!!\n  \nReviewed in the United States on August 30, 2024Scent: Cheirosa '68Verified Purchase\n\n\n\n\n\n\n\n  \n  \n    This perfume is amazing. It smells so sweet and I use it all the time and The perfume bottle is so big and it just smells amazing I wear it every day and I am like finished with the first bottle of perfume and I’m going onto my second. It is amazing.\n  \nRead more\n  4 people found this helpful\n    \n          \n              \n                  Helpful\n              \n          \n      Sending feedback...Thank you for your feedback.Sorry, we failed to record your vote. Please try again\n        Report\n  &lt;img src=\"https://c.media-amazon.com/images/S/amazon-avatars-global/default.png\"/&gt;Brenda Bower-Rogers5.0 out of 5 stars\n\n\n\n\n\n\n\n  \n  \n    Smells amazing\n  \nReviewed in the United States on September 6, 2024Scent: Cheirosa '62Verified Purchase\n\n\n\n\n\n\n\n  \n  \n    My allergies prevent me from wearing perfume, however I still want to smell nice. This body spray fills the bill. The scent is amazing and it lasts for hours, unlike most I’ve tried in the past. Most importantly, I don’t choke to death when I put it on. And can I say it again…the scent is amazing\n  \nRead more\n  One person found this helpful\n    \n          \n              \n                  Helpful\n              \n          \n      Sending feedback...Thank you for your feedback.Sorry, we failed to record your vote. Please try again\n        Report\n  &lt;img src=\"https://c.media-amazon.com/images/S/amazon-avatars-global/default.png\"/&gt;Cali girl5.0 out of 5 stars\n\n\n\n\n\n\n\n  \n  \n    Great smell. Wrong age\n  \nReviewed in the United States on August 29, 2024Scent: Cheirosa '62Verified Purchase\n\n\n\n\n\n\n\n  \n  \n    I have a cream with this smell. I loved it so much so I got a mist. Apparently, all 14 yo girls spray it incessantly all over themselves at school. Needless to say my 14 yo son was not happy. I now use it when I go to yoga. Still love it\n  \nRead more\n  3 people found this helpful\n    \n          \n              \n                  Helpful\n              \n          \n      Sending feedback...Thank you for your feedback.Sorry, we failed to record your vote. Please try again\n        Report",</v>
      </c>
    </row>
    <row r="313" spans="1:16" x14ac:dyDescent="0.2">
      <c r="A313" t="s">
        <v>2655</v>
      </c>
      <c r="E313" t="str">
        <f t="shared" si="403"/>
        <v>&lt;/a&gt;</v>
      </c>
      <c r="J313" t="s">
        <v>112</v>
      </c>
      <c r="N313" t="str">
        <f t="shared" ref="N313" si="404">MID(A313, FIND("https://", A313), LEN(A313) - FIND("https://", A313) - 1)</f>
        <v>https://www.amazon.com/SOL-JANEIRO-Cheirosa-Hair-Fragrance/dp/B09W18N3GT/ref=zg_bs_g_beauty_d_sccl_45/133-8364463-3604600?psc=</v>
      </c>
      <c r="O313" t="s">
        <v>2798</v>
      </c>
      <c r="P313" t="str">
        <f>MID(O313, FIND("https://", O313), LEN(O313) - FIND("https://", O313) )</f>
        <v>https://www.amazon.com/SOL-JANEIRO-Cheirosa-Hair-Fragrance/dp/B09W18N3GT?psc=&amp;linkCode=ll1&amp;tag=dividy-20&amp;linkId=f54a7d276bdaf5c5d435d0efa57a1a4b&amp;language=en_US&amp;ref_=as_li_ss_tl</v>
      </c>
    </row>
    <row r="314" spans="1:16" x14ac:dyDescent="0.2">
      <c r="A314" t="s">
        <v>136</v>
      </c>
      <c r="O314" t="s">
        <v>162</v>
      </c>
    </row>
    <row r="315" spans="1:16" x14ac:dyDescent="0.2">
      <c r="A315" t="s">
        <v>135</v>
      </c>
      <c r="E315" t="str">
        <f t="shared" ref="E315" si="405">J315&amp;$B$37&amp;B318&amp;K315</f>
        <v>&lt;a href="/Beauty_and_Personal_Care1/Level-Styling-Powder-Natural-Delivers"&gt;&lt;div class="product-card"&gt;</v>
      </c>
      <c r="J315" t="s">
        <v>146</v>
      </c>
      <c r="K315" t="s">
        <v>145</v>
      </c>
      <c r="O315" s="7"/>
    </row>
    <row r="316" spans="1:16" x14ac:dyDescent="0.2">
      <c r="A316" t="s">
        <v>2656</v>
      </c>
      <c r="B316" t="str">
        <f t="shared" ref="B316" si="406">MID(A316, FIND("https://", A316), IFERROR(FIND(".jpg", A316), FIND(".png", A316)) - FIND("https://", A316) + 4)</f>
        <v>https://c.media-amazon.com/images/I/613TfOjyprL._AC_UL300_SR300,200_.jpg</v>
      </c>
      <c r="E316" t="str">
        <f t="shared" ref="E316" si="407">J316&amp;B316&amp;K316&amp;B317&amp;L316</f>
        <v>&lt;img src="https://c.media-amazon.com/images/I/613TfOjyprL._AC_UL300_SR300,200_.jpg" alt="L3 Level 3 Styling Powder - Natural Look Mens Powder - Easy to Apply with No Oil or Greasy Residue" class="product-image"&gt;</v>
      </c>
      <c r="J316" t="s">
        <v>140</v>
      </c>
      <c r="K316" t="s">
        <v>141</v>
      </c>
      <c r="L316" t="s">
        <v>142</v>
      </c>
      <c r="N316" t="str">
        <f t="shared" ref="N316:N318" si="408">B316</f>
        <v>https://c.media-amazon.com/images/I/613TfOjyprL._AC_UL300_SR300,200_.jpg</v>
      </c>
      <c r="O316" t="s">
        <v>341</v>
      </c>
    </row>
    <row r="317" spans="1:16" x14ac:dyDescent="0.2">
      <c r="A317" t="s">
        <v>2657</v>
      </c>
      <c r="B317" t="str">
        <f t="shared" ref="B317" si="409">MID(A317, FIND("""", A317, FIND("name"":", A317)) + 4, LEN(A317) - FIND("""", A317, FIND("name"":", A317)) - 5)</f>
        <v>L3 Level 3 Styling Powder - Natural Look Mens Powder - Easy to Apply with No Oil or Greasy Residue</v>
      </c>
      <c r="E317" t="str">
        <f t="shared" ref="E317" si="410">J317&amp;B317&amp;K317</f>
        <v>&lt;h3 class="product-title"&gt;L3 Level 3 Styling Powder - Natural Look Mens Powder - Easy to Apply with No Oil or Greasy Residue&lt;/h3&gt;</v>
      </c>
      <c r="J317" t="s">
        <v>144</v>
      </c>
      <c r="K317" t="s">
        <v>143</v>
      </c>
      <c r="N317" t="str">
        <f t="shared" si="408"/>
        <v>L3 Level 3 Styling Powder - Natural Look Mens Powder - Easy to Apply with No Oil or Greasy Residue</v>
      </c>
      <c r="O317" t="s">
        <v>1503</v>
      </c>
      <c r="P317" t="str">
        <f>O317</f>
        <v xml:space="preserve">    "productDetails": "No product details found",</v>
      </c>
    </row>
    <row r="318" spans="1:16" x14ac:dyDescent="0.2">
      <c r="A318" t="s">
        <v>2658</v>
      </c>
      <c r="B318" t="str">
        <f t="shared" ref="B318" si="411">MID(A318, FIND("amazon.com/", A318) + LEN("amazon.com/"), LEN(A318) - FIND("amazon.com/", A318) - LEN("amazon.com/")-1)</f>
        <v>Level-Styling-Powder-Natural-Delivers</v>
      </c>
      <c r="E318" t="str">
        <f t="shared" ref="E318:E319" si="412">J318</f>
        <v>&lt;/div&gt;</v>
      </c>
      <c r="J318" t="s">
        <v>111</v>
      </c>
      <c r="N318" t="str">
        <f t="shared" si="408"/>
        <v>Level-Styling-Powder-Natural-Delivers</v>
      </c>
      <c r="O318" t="s">
        <v>2799</v>
      </c>
      <c r="P318" t="str">
        <f>O318</f>
        <v xml:space="preserve">    "customerReviews": "&lt;img src=\"https://c.media-amazon.com/images/S/amazon-avatars-global/1cf35d87-70aa-400a-a3a4-e9312ac7f704._CR0%2C0%2C500%2C500_SX460_.jpg\"/&gt;Kai.N5.0 out of 5 stars\n\n\n\n\n\n\n\n  \n  \n    Great Texturizing Powder with No Issues\n  \nReviewed in the United States on August 16, 2024Style: Small - 30 GramsVerified Purchase\n\n\n\n\n\n\n\n  \n  \n    This L3 Level 3 Styling Powder is excellent for adding texture to my hair. It works exactly as intended, with no issues like discoloration or residue. The powder blends seamlessly into my hair and melts nicely, making it easy to style. It has a natural look and doesn’t leave any oil or greasiness, which is a big plus. If you’re looking for a reliable and effective styling powder, this one does the job really well!\n  \nRead more\n  2 people found this helpful\n    \n          \n              \n                  Helpful\n              \n          \n      Sending feedback...Thank you for your feedback.Sorry, we failed to record your vote. Please try again\n        Report\n  &lt;img src=\"https://c.media-amazon.com/images/S/amazon-avatars-global/ebdf444e-4fed-40b8-bc81-09151a4c543b._CR0%2C0%2C500%2C500_SX460_.jpg\"/&gt;Tori5.0 out of 5 stars\n\n\n\n\n\n\n\n  \n  \n    game changer for unruly hair!\n  \nReviewed in the United States on June 27, 2024Style: Small - 30 GramsVerified Purchase\n\n\n\n\n\n\n\n\n\n\n\n\n\n\n\n\n\n\n    \n        \n\n        \n        \n            \n        \n\n        \n            \n                \n\n\n\n\n{\"clickstreamNexusMetricsConfig\":{\"actionType\":\"DISCOVERY\",\"productId\":\"\",\"eventOwner\":\"vsemetrics_playercards\",\"schemaId\":\"clickstream.CustomerEvent.4\",\"producerId\":\"vsemetrics_playercards\",\"eventType\":\"IVEVideoView\"},\"clientPrefix\":\"vse_reviews_desktop_r3aoeq2irr8ri9_1726263113774\",\"closedCaptionsConfig\":{\"captionsOnTexts\":{\"en\":\"English (Automated)\"},\"captionsOffText\":\"Captions off\",\"languageToLabelTexts\":{\"English\":\"English\"}},\"sushiMetricsConfig\":{\"isRobot\":false,\"clientId\":\"VSE-US\",\"videoAsinList\":\"\",\"weblabIds\":\"\",\"eventSource\":\"Player\",\"sessionId\":\"133-8364463-3604600\",\"refMarkers\":\"vse_reviews_desktop_R3AOEQ2IRR8RI9_1726263113774_ref\",\"placementContext\":\"cr_inline_review\",\"marketplaceId\":\"ATVPDKIKX0DER\",\"isInternal\":false,\"endpoint\":\"https://unagi-na.amazon.com/1/events/com.amazon.eel.vse.metrics.prod.events.test\",\"requestId\":\"8N0AK9NTANK3MA3DE73X\",\"customerId\":\"A249XJ9JIO8LDW\",\"sessionType\":1},\"mimeType\":\"application/x-mpegURL\",\"nexusMetricsConfig\":{\"isInternal\":false,\"widgetMetricsSchemaId\":\"vse.VSECardsEvents.8\",\"clientId\":\"VSE-US\",\"videoAsinList\":\"\",\"weblabIds\":\"\",\"eventSource\":\"Player\",\"videoAsin\":\"R3AOEQ2IRR8RI9\",\"producerId\":\"vsemetrics_playercards\",\"refMarkers\":\"vse_reviews_desktop_R3AOEQ2IRR8RI9_1726263113774_ref\",\"placementContext\":\"cr_inline_review\",\"playerTSMMetricsSchemaId\":\"vse.VSECardsPlayerEvents.7\"},\"videoHeight\":0,\"videoWidth\":0,\"initialClosedCaptions\":\"en,https://c.media-amazon.com/images/S/vse-vms-closed-captions-artifact-us-east-1-prod/closedCaptions/c5c452ac-8bb4-485e-8214-9846477a2079.vtt\",\"videoUrl\":\"https://c.media-amazon.com/images/S/vse-vms-transcoding-artifact-us-east-1-prod/5828ad57-6802-48e2-8b1f-37c34b6663d9/default.vertical.jobtemplate.hls.m3u8\",\"metricsEmissionMethod\":\"nexus\",\"imageUrl\":\"https://c.media-amazon.com/images/I/61wOtjji1PL._SY256.jpg\",\"awaConfig\":{\"useUpNextComponent\":false,\"clickstreamNexusMetricsConfig\":{\"actionType\":\"DISCOVERY\",\"productId\":\"\",\"eventOwner\":\"vsemetrics_playercards\",\"schemaId\":\"clickstream.CustomerEvent.4\",\"producerId\":\"vsemetrics_playercards\",\"eventType\":\"IVEVideoView\"},\"initialVideo\":\"R3AOEQ2IRR8RI9\",\"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aoeq2irr8ri9_1726263113774-player-812be041-0962-424b-b62c-60d1b189990d\",\"allowCrossOrigin\":false,\"requestMetadata\":{\"marketplaceId\":\"ATVPDKIKX0DER\",\"clientId\":\"VSE-US\",\"method\":\"cr_inline_review\",\"requestId\":\"8N0AK9NTANK3MA3DE73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AOEQ2IRR8RI9_1726263113774_ref\",\"placementContext\":\"cr_inline_review\",\"marketplaceId\":\"ATVPDKIKX0DER\",\"isInternal\":false,\"endpoint\":\"https://unagi-na.amazon.com/1/events/com.amazon.eel.vse.metrics.prod.events.test\",\"requestId\":\"8N0AK9NTANK3MA3DE73X\",\"customerId\":\"A249XJ9JIO8LDW\",\"sessionType\":1},\"ospLinkCode\":\"\",\"showPosterImage\":true,\"languageCode\":\"en\",\"version\":\"\",\"nexusMetricsConfig\":{\"isInternal\":false,\"widgetMetricsSchemaId\":\"vse.VSECardsEvents.8\",\"clientId\":\"VSE-US\",\"videoAsinList\":\"\",\"weblabIds\":\"\",\"eventSource\":\"Player\",\"videoAsin\":\"R3AOEQ2IRR8RI9\",\"producerId\":\"vsemetrics_playercards\",\"refMarkers\":\"vse_reviews_desktop_R3AOEQ2IRR8RI9_1726263113774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0:21Loaded: 28.60%0:00Stream Type LIVESeek to live, currently behind liveLIVERemaining Time -0:21 1xPlayback RateChaptersChaptersDescriptionsdescriptions off, selectedCaptionscaptions off, selectedEnglish (Automated)Audio Trackdefault, selectedFullscreenThis is a modal window.\n\n\n            \n            \n        \n    \n    \n\n\n\n\n\n\n\n\n  \n  \n    I have really straight hair that is difficult to style. I have been using pomades and clay that does the job but either makes my hair look crunchy or looses its hold halfway through the day. But hair powder how now entered the chat! Super easy to apply to wet or dry hair in the morning and takes no effort to style my unforgiving hair into the look I am wanting--styled back like a pompadour, or disheveled for that just out of bed look.Powder is very fine so dont waste it. I like to do a few shakes into my hand so I can control how much I am using, instead of shaking directly into my scalp. I massage it into my hair and it literally takes seconds to achieve the style that would normally take hair product, a blow dryer, and some hairspray. Style holds all day and volume stays full. Hair texture with the powder in sort of has a similar feel to what your hair feels like after swimming in the ocean, almost gritty like but very malleable.Amazing value product for the cost, highly recommend!\n  \nRead more\n\n\n\n\n\n\n\n\n\n\n\n \n  \t\t \n\n\n\n\n    \n        \n        \n            \n        \n            \n        \n        \n            \n            \n        \n        \n            \n            \n        \n    \n    \n        \n\n            \n                &lt;img src=\"https://c.media-amazon.com/images/S/amazon-avatars-global/ebdf444e-4fed-40b8-bc81-09151a4c543b._CR0%2C0%2C500%2C500_SX460_.jpg\"/&gt;Tori\n            \n\n            5.0 out of 5 stars\n            \n                game changer for unruly hair!\n            \n            \n            \n                \n                    \n                        \n                        \n                            \n                                \n                                \n                                    Reviewed in the United States on June 27, 2024\n                                \n                            \n                        \n                    \n                \n            \n        \n        \n            I have really straight hair that is difficult to style. I have been using pomades and clay that does the job but either makes my hair look crunchy or looses its hold halfway through the day. But hair powder how now entered the chat! Super easy to apply to wet or dry hair in the morning and takes no effort to style my unforgiving hair into the look I am wanting--styled back like a pompadour, or disheveled for that just out of bed look.Powder is very fine so dont waste it. I like to do a few shakes into my hand so I can control how much I am using, instead of shaking directly into my scalp. I massage it into my hair and it literally takes seconds to achieve the style that would normally take hair product, a blow dryer, and some hairspray. Style holds all day and volume stays full. Hair texture with the powder in sort of has a similar feel to what your hair feels like after swimming in the ocean, almost gritty like but very malleable.Amazing value product for the cost,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src=\"https://c.media-amazon.com/images/I/71M1rGZiwzL._SY88.jpg\" height=\"88\" width=\"100%\"/&gt;\n\n        P.when('A', 'cr-image-popover-controller').execute(function(A, imagePopoverController) {\n          A.on(\"a:popover:beforeShow:R3AOEQ2IRR8RI9_gallerySection_main\", function(data) {\n            imagePopoverController.initImagePopover(\"R3AOEQ2IRR8RI9\", \"[https://c.media-amazon.com/images/I/71M1rGZiwzL.jpg]\", data);\n          });\n        });\n    \n\n  20 people found this helpful\n    \n          \n              \n                  Helpful\n              \n          \n      Sending feedback...Thank you for your feedback.Sorry, we failed to record your vote. Please try again\n        Report\n  &lt;img src=\"https://c.media-amazon.com/images/S/amazon-avatars-global/eb34a057-8893-4280-b792-84a72ca3485b._CR0%2C0%2C375%2C375_UX460_.jpg\"/&gt;Dennis Wickes4.0 out of 5 stars\n\n\n\n\n\n\n\n  \n  \n    Perfect for Quick, Effortless Styling!\n  \nReviewed in the United States on September 11, 2024Style: Small - 30 GramsVerified Purchase\n\n\n\n\n\n\n\n  \n  \n    This styling powder is fantastic for creating certain looks with minimal effort. While traditional wet gels or mousses might be better suited for some styles, this powder is perfect for more natural, effortless hairstyles. My son has pin-straight hair that’s a little longer on top, and this stuff works like magic. It allows me to style his hair quickly, giving it a flexible hold without the stiffness or shine of gel.The best part is how easy it is to work with – no need for drying or reworking. Just a quick sprinkle and a little tousling, and his hair is ready to go, holding its shape throughout the day. If you're looking for a product that makes styling quick and easy without the mess or hassle of traditional products, this is a great option. Definitely would recommend for anyone looking to simplify their hair routine!\n  \nRead more\n  \n    \n          \n              \n                  Helpful\n              \n          \n      Sending feedback...Thank you for your feedback.Sorry, we failed to record your vote. Please try again\n        Report\n  &lt;img src=\"https://c.media-amazon.com/images/S/amazon-avatars-global/default.png\"/&gt;Dulce5.0 out of 5 stars\n\n\n\n\n\n\n\n  \n  \n    Super easy to use\n  \nReviewed in the United States on August 29, 2024Style: Small - 30 GramsVerified Purchase\n\n\n\n\n\n\n\n  \n  \n    I loved this item for my son’s hair, we wet his hair a little bit and sprinkle some powder on top and boom he has that messy look . It doesn’t sit thick in his hair , it last all day until he showers . I think it’s worth the buy .\n  \nRead more\n  2 people found this helpful\n    \n          \n              \n                  Helpful\n              \n          \n      Sending feedback...Thank you for your feedback.Sorry, we failed to record your vote. Please try again\n        Report\n  &lt;img src=\"https://c.media-amazon.com/images/S/amazon-avatars-global/bfe30470-08c9-404b-be42-ea6703292fe4._CR0%2C0%2C500%2C500_SX460_.jpg\"/&gt;HelloNurse5.0 out of 5 stars\n\n\n\n\n\n\n\n  \n  \n    Perfect styling powder for my short hair\n  \nReviewed in the United States on August 10, 2024Style: Large - 60 GramsVerified Purchase\n\n\n\n\n\n\n\n  \n  \n    This powder is so easy to use and works every time. Just sprinkle it on your hair and rub your hair a little. It gives your hair a matte texture. It has a scent similar to hair product brands like American Crew. This holds all day (and longer), giving my hair a lot of volume and making it seem thicker.\n  \nRead more\n  6 people found this helpful\n    \n          \n              \n                  Helpful\n              \n          \n      Sending feedback...Thank you for your feedback.Sorry, we failed to record your vote. Please try again\n        Report\n  &lt;img src=\"https://c.media-amazon.com/images/S/amazon-avatars-global/default.png\"/&gt;jaxonday3.0 out of 5 stars\n\n\n\n\n\n\n\n  \n  \n    Did not work on my thicker shorter hair\n  \nReviewed in the United States on April 28, 2024Style: Large - 60 GramsVerified Purchase\n\n\n\n\n\n\n\n  \n  \n    I had high hopes for this. I have been using a WM generic version of American Crew hair fiber for several years and was very happy. When I went to purchase it recently it was not available. Since I didn't want to pay what I think is over priced for the real stuff I started to look for an alternative.What I wanted is something that gives me a dry look with good hold. I have fairly thick hair and have it short, about an inch to a inch and a half when freshly cut. I part it to the side and spike up the front. When I saw the revies for this I thought I had exactly what I was looking for. It arrived quickly, but the seal was broken and the powder had spilled out allover the inside of the packaging.When I went to use it the powder was surprising fine and light. I first tried to put it in my hand and apply it through my hair and tried to sculpt it, nut it wouldn't hold the shape. I then tried sprinkling it over the top of my head, it was hard to control where the powder went, tried sculpting again, same results. I tried again with putting it my palm and used way more that I felt like I should need and no matter what it just didn't hold my shape.I gave it 3 stars because I do think it would work with finer longer hair, just not mine.\n  \nRead more\n  11 people found this helpful\n    \n          \n              \n                  Helpful\n              \n          \n      Sending feedback...Thank you for your feedback.Sorry, we failed to record your vote. Please try again\n        Report\n  &lt;img src=\"https://c.media-amazon.com/images/S/amazon-avatars-global/default.png\"/&gt;Amanda palmer5.0 out of 5 stars\n\n\n\n\n\n\n\n  \n  \n    Works AMAZING\n  \nReviewed in the United States on August 31, 2024Style: Small - 30 GramsVerified Purchase\n\n\n\n\n\n\n\n  \n  \n    You only need a very little bit! It works absolutely amazing. Gives your hair any effect you would like! Does not make your hair feel crunchy at all. This bottle will literally last forever because you only have to use such a small amount and then shake it I to your hair and style it how you like. My son already has very thick hair, but if you do not have thick hair this will make it appear alot thicker. It's very versatile. You can style however you want your hair to appear. 100 percent recommend!!\n  \nRead more\n  2 people found this helpful\n    \n          \n              \n                  Helpful\n              \n          \n      Sending feedback...Thank you for your feedback.Sorry, we failed to record your vote. Please try again\n        Report\n  &lt;img src=\"https://c.media-amazon.com/images/S/amazon-avatars-global/default.png\"/&gt;C. Black5.0 out of 5 stars\n\n\n\n\n\n\n\n  \n  \n    As good as the expensive one\n  \nReviewed in the United States on August 23, 2024Style: Small - 30 GramsVerified Purchase\n\n\n\n\n\n\n\n  \n  \n    I was happily surprised by this styling powder. It delivers the same volume, texture, and hold as the expensive name-brand options I've tried. A little goes a long way, giving my hair body and volume without feeling sticky or heavy. It's a great budget-friendly alternative that doesn't compromise on quality. Highly recommend for anyone looking to achieve a voluminous, fuller hairtyle without breaking the bank!\n  \nRead more\n  \n    \n          \n              \n                  Helpful\n              \n          \n      Sending feedback...Thank you for your feedback.Sorry, we failed to record your vote. Please try again\n        Report",</v>
      </c>
    </row>
    <row r="319" spans="1:16" x14ac:dyDescent="0.2">
      <c r="A319" t="s">
        <v>2659</v>
      </c>
      <c r="E319" t="str">
        <f t="shared" si="412"/>
        <v>&lt;/a&gt;</v>
      </c>
      <c r="J319" t="s">
        <v>112</v>
      </c>
      <c r="N319" t="str">
        <f t="shared" ref="N319" si="413">MID(A319, FIND("https://", A319), LEN(A319) - FIND("https://", A319) - 1)</f>
        <v>https://www.amazon.com/Level-Styling-Powder-Natural-Delivers/dp/B08SNSSTPZ/ref=zg_bs_g_beauty_d_sccl_46/133-8364463-3604600?psc=</v>
      </c>
      <c r="O319" t="s">
        <v>2800</v>
      </c>
      <c r="P319" t="str">
        <f>MID(O319, FIND("https://", O319), LEN(O319) - FIND("https://", O319) )</f>
        <v>https://www.amazon.com/Level-Styling-Powder-Natural-Delivers/dp/B08SNSSTPZ?psc=&amp;linkCode=ll1&amp;tag=dividy-20&amp;linkId=93ad078fc8614e1afee6164da8a12d82&amp;language=en_US&amp;ref_=as_li_ss_tl</v>
      </c>
    </row>
    <row r="320" spans="1:16" x14ac:dyDescent="0.2">
      <c r="A320" t="s">
        <v>136</v>
      </c>
      <c r="O320" t="s">
        <v>162</v>
      </c>
    </row>
    <row r="321" spans="1:16" x14ac:dyDescent="0.2">
      <c r="A321" t="s">
        <v>135</v>
      </c>
      <c r="E321" t="str">
        <f t="shared" ref="E321" si="414">J321&amp;$B$37&amp;B324&amp;K321</f>
        <v>&lt;a href="/Beauty_and_Personal_Care1/Nose-Hair-Trimmer-Clipper-Battery-Operated"&gt;&lt;div class="product-card"&gt;</v>
      </c>
      <c r="J321" t="s">
        <v>146</v>
      </c>
      <c r="K321" t="s">
        <v>145</v>
      </c>
      <c r="O321" s="7"/>
    </row>
    <row r="322" spans="1:16" x14ac:dyDescent="0.2">
      <c r="A322" t="s">
        <v>2660</v>
      </c>
      <c r="B322" t="str">
        <f t="shared" ref="B322" si="415">MID(A322, FIND("https://", A322), IFERROR(FIND(".jpg", A322), FIND(".png", A322)) - FIND("https://", A322) + 4)</f>
        <v>https://c.media-amazon.com/images/I/61ox1Eh9FaL._AC_UL300_SR300,200_.jpg</v>
      </c>
      <c r="E322" t="str">
        <f t="shared" ref="E322" si="416">J322&amp;B322&amp;K322&amp;B323&amp;L322</f>
        <v>&lt;img src="https://c.media-amazon.com/images/I/61ox1Eh9FaL._AC_UL300_SR300,200_.jpg" alt="Ear and Nose Hair Trimmer Clipper - 2024 Professional Painless Eyebrow &amp; Facial Hair Trimmer for Men Women,Battery-Operated Trimmer with IPX7 Waterproof,Dual Edge Blades for Easy Cleansing Black" class="product-image"&gt;</v>
      </c>
      <c r="J322" t="s">
        <v>140</v>
      </c>
      <c r="K322" t="s">
        <v>141</v>
      </c>
      <c r="L322" t="s">
        <v>142</v>
      </c>
      <c r="N322" t="str">
        <f t="shared" ref="N322:N324" si="417">B322</f>
        <v>https://c.media-amazon.com/images/I/61ox1Eh9FaL._AC_UL300_SR300,200_.jpg</v>
      </c>
      <c r="O322" t="s">
        <v>341</v>
      </c>
    </row>
    <row r="323" spans="1:16" x14ac:dyDescent="0.2">
      <c r="A323" t="s">
        <v>2661</v>
      </c>
      <c r="B323" t="str">
        <f t="shared" ref="B323" si="418">MID(A323, FIND("""", A323, FIND("name"":", A323)) + 4, LEN(A323) - FIND("""", A323, FIND("name"":", A323)) - 5)</f>
        <v>Ear and Nose Hair Trimmer Clipper - 2024 Professional Painless Eyebrow &amp; Facial Hair Trimmer for Men Women,Battery-Operated Trimmer with IPX7 Waterproof,Dual Edge Blades for Easy Cleansing Black</v>
      </c>
      <c r="E323" t="str">
        <f t="shared" ref="E323" si="419">J323&amp;B323&amp;K323</f>
        <v>&lt;h3 class="product-title"&gt;Ear and Nose Hair Trimmer Clipper - 2024 Professional Painless Eyebrow &amp; Facial Hair Trimmer for Men Women,Battery-Operated Trimmer with IPX7 Waterproof,Dual Edge Blades for Easy Cleansing Black&lt;/h3&gt;</v>
      </c>
      <c r="J323" t="s">
        <v>144</v>
      </c>
      <c r="K323" t="s">
        <v>143</v>
      </c>
      <c r="N323" t="str">
        <f t="shared" si="417"/>
        <v>Ear and Nose Hair Trimmer Clipper - 2024 Professional Painless Eyebrow &amp; Facial Hair Trimmer for Men Women,Battery-Operated Trimmer with IPX7 Waterproof,Dual Edge Blades for Easy Cleansing Black</v>
      </c>
      <c r="O323" t="s">
        <v>2801</v>
      </c>
      <c r="P323" t="str">
        <f>O323</f>
        <v xml:space="preserve">    "productDetails": "About this item                   Versatile Trimming Tool: Made of high-quality stainless steel, this cordless Ear and Nose Hair Trimmer can effectively and comfortably remove unwanted hair from your nose, ears, eyebrows, beard, and face. One-button design is easy to use and suitable for men and women. Let you show the most confident side anytime, anywhere.     Dual-Edge Spinning Blades: This nose hair trimmer features a dual-edge spinning blades system with a protective cover, inner 360° rotating design, which smoothly and precisely removes the hairs without painful or unpleasant pulling. It is comfortable and easy to use. Let you show your best at work or appointments.     IPX7 Waterproof &amp; Easy Cleaning: It’s waterproof and washable, making it easy to deal with residual by soak cleaning or having it take a shower. Washable and removable trimmer head is convenient for cleaning and maintenance. User-friendly handy body design comes with a dust-proof cover to protect the trimmer head.     Energy-Saving &amp; Whisper-Quiet Operation: The upgraded motor is more powerful but less power-consuming by 5%. 1pc AA battery (NOT included) can run for more than 6 months for 5mins’ of use at a time. This nose trimmer is suitable for road trips and travel. With operating noise less than 50db, use the nose hair clippers freely.     Worry-Free Money-Back: ZORAMI nose hair trimmer comes with a 30-day full-money-back without a lot of arguing required. Please feel free to reach us if you have any questions or dissatisfaction and we’ll make it solved.       \n                            ›  See more product details",</v>
      </c>
    </row>
    <row r="324" spans="1:16" x14ac:dyDescent="0.2">
      <c r="A324" t="s">
        <v>2662</v>
      </c>
      <c r="B324" t="str">
        <f t="shared" ref="B324" si="420">MID(A324, FIND("amazon.com/", A324) + LEN("amazon.com/"), LEN(A324) - FIND("amazon.com/", A324) - LEN("amazon.com/")-1)</f>
        <v>Nose-Hair-Trimmer-Clipper-Battery-Operated</v>
      </c>
      <c r="E324" t="str">
        <f t="shared" ref="E324:E325" si="421">J324</f>
        <v>&lt;/div&gt;</v>
      </c>
      <c r="J324" t="s">
        <v>111</v>
      </c>
      <c r="N324" t="str">
        <f t="shared" si="417"/>
        <v>Nose-Hair-Trimmer-Clipper-Battery-Operated</v>
      </c>
      <c r="O324" t="s">
        <v>2802</v>
      </c>
      <c r="P324" t="str">
        <f>O324</f>
        <v xml:space="preserve">    "customerReviews": "&lt;img src=\"https://c.media-amazon.com/images/S/amazon-avatars-global/default.png\"/&gt;Come on5.0 out of 5 stars\n\n\n\n\n\n\n\n  \n  \n    Effortless Grooming with a Comfortable and Effective Trimmer\n  \nReviewed in the United States on August 9, 2024Color: BlackVerified Purchase\n\n\n\n\n\n\n\n  \n  \n    This nose trimmer has been a game-changer for me. I used to struggle with long nose hairs, which was stressful and frustrating as a female. I tried using scissors and razors, but those methods were awful and often uncomfortable.This trimmer is highly effective and provides a snag-free experience without any pain. It fits perfectly in my nose and is sharp enough to trim hairs cleanly and efficiently. I appreciate that it operates on AA batteries rather than needing to be charged, making it convenient and hassle-free. It's also easy to clean and comes with a cap to seal it when not in use. Overall, this trimmer has made grooming much easier and more comfortable.\n  \nRead more\n  47 people found this helpful\n    \n          \n              \n                  Helpful\n              \n          \n      Sending feedback...Thank you for your feedback.Sorry, we failed to record your vote. Please try again\n        Report\n  &lt;img src=\"https://c.media-amazon.com/images/S/amazon-avatars-global/default.png\"/&gt;DEAN S. YOSHIMURA5.0 out of 5 stars\n\n\n\n\n\n\n\n  \n  \n    Easy use nose hair trimmer.\n  \nReviewed in the United States on September 7, 2024Color: BlackVerified Purchase\n\n\n\n\n\n\n\n  \n  \n    I absolutely hate when I can see nose hairs sticking out of my nostrils! This trimmer works great and cuts most of the hairs in 1 or 2 passes. I’ve gone through a couple of other trimmers in the past, but this one is the best I’ve ever owned. The battery life is long, and it's a great value for the price.\n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Fast and easy\n  \nReviewed in the United States on August 9, 2024Color: BlackVerified Purchase\n\n\n\n\n\n\n\n  \n  \n    Seems to work really well. Arrived as described with fast turnaround. So far, I am well pleased with it.\n  \nRead more\n  5 people found this helpful\n    \n          \n              \n                  Helpful\n              \n          \n      Sending feedback...Thank you for your feedback.Sorry, we failed to record your vote. Please try again\n        Report\n  &lt;img src=\"https://c.media-amazon.com/images/S/amazon-avatars-global/default.png\"/&gt;Jessica Rabbit5.0 out of 5 stars\n\n\n\n\n\n\n\n  \n  \n    Easy to use and painless!\n  \nReviewed in the United States on August 4, 2024Color: BlackVerified Purchase\n\n\n\n\n\n\n\n  \n  \n    I ordered this product for my fiance' to control the hair growth in his ears and nose. He was always complaining about plucking the hair and keeping it manageable so I found this model of a trimmer and ordered it. I am telling you, he has not put it down! I see him walking around the house using it constantly. It is very easy to use, does not cut or pull on the hairs in these sensitive areas. It's fairly quiet so as not to distract others attention. It is easy to operate and has worked consistently.  I decided to give it a try as well around my eyebrows and it helps clean up the lines on my eyebrows.  This product definitely does the job and more!\n  \nRead more\n  13 people found this helpful\n    \n          \n              \n                  Helpful\n              \n          \n      Sending feedback...Thank you for your feedback.Sorry, we failed to record your vote. Please try again\n        Report\n  &lt;img src=\"https://c.media-amazon.com/images/S/amazon-avatars-global/3a7d8042-52da-456f-97ca-a0768c3509b1._CR62%2C0%2C375%2C375_SX460_.jpg\"/&gt;Lisa Barton5.0 out of 5 stars\n\n\n\n\n\n\n\n  \n  \n    Very effective and affordable\n  \nReviewed in the United States on August 15, 2024Color: BlackVerified Purchase\n\n\n\n\n\n\n\n  \n  \n    This nose &amp; ear hair trimmer is the best. Quiet function, no pain, easy to use, and it does what it says it will do.  My fiancé was skeptical at first, but when I showed how gentle it was he was sold on it. He feels more confidant now out in public. Excellent  product. 5 stars\n  \nRead more\n  8 people found this helpful\n    \n          \n              \n                  Helpful\n              \n          \n      Sending feedback...Thank you for your feedback.Sorry, we failed to record your vote. Please try again\n        Report\n  &lt;img src=\"https://c.media-amazon.com/images/S/amazon-avatars-global/c1d9342d-9416-4775-9e92-8796e29ab0f2._CR62%2C0%2C375%2C375_SX460_.jpg\"/&gt;FOB_Safe5.0 out of 5 stars\n\n\n\n\n\n\n\n  \n  \n    Really great clippers\n  \nReviewed in the United States on September 1, 2024Color: BlackVerified Purchase\n\n\n\n\n\n\n\n  \n  \n    My husband has used something like these for years and his old ones were dull.  I usually order them from someone else but I read a review that said these were actually better than what I normally get.  I have to admit my husband said they are the best he's ever used.  He's very picky when it comes to grooming so this really is good news.  I'll be ordering them again when needed.  Great clippers!!!!\n  \nRead more\n  One person found this helpful\n    \n          \n              \n                  Helpful\n              \n          \n      Sending feedback...Thank you for your feedback.Sorry, we failed to record your vote. Please try again\n        Report\n  &lt;img src=\"https://c.media-amazon.com/images/S/amazon-avatars-global/default.png\"/&gt;Marcel Grant3.0 out of 5 stars\n\n\n\n\n\n\n\n  \n  \n    Non rechargeable/exptic batteries.\n  \nReviewed in the United States on August 26, 2024Color: BlackVerified Purchase\n\n\n\n\n\n\n\n  \n  \n    Pros:might cut nose hairs pretty goodCons:1. battery not included2. Non-RechargeableI have owned several clippers and I cut my own hair. So far all the clippers I owned have been rechargeable. So when I saw the good reviews for this one, it never occurred to me that this one would be battery operated. But that's fine because it has 4.6 rating, right?Wrong. This doesn't take double A's or aaa's this takes in 1XAA battery. This is not an issue. I'm an Amazon prime member right? I can just order it and it will be here the next day. Search for 1XAA batteries on Amazon and you will come up empty. I'm not sure what size battery this is. Or why the package says that I need a 1xaa battery., but I'm not sure who these 4,000 people are who review this product.. if they knew they had an exotic battery size, why not just include the batteries with the charger and added to the cost ?Now I'm stuck buying another set of trimmers that are rechargeable. This time I'll go with the name but I trust like Norelco or Remington,\n  \nRead more\n\n\n\n\n\n\n\n\n\n\n\n \n  \t\t \n\n\n\n\n    \n        \n        \n            \n        \n            \n        \n        \n            \n            \n        \n        \n            \n            \n        \n    \n    \n        \n\n            \n                &lt;img src=\"https://c.media-amazon.com/images/S/amazon-avatars-global/default.png\"/&gt;Marcel Grant\n            \n\n            3.0 out of 5 stars\n            \n                Non rechargeable/exptic batteries.\n            \n            \n            \n                \n                    \n                        \n                        \n                            \n                                \n                                \n                                    Reviewed in the United States on August 26, 2024\n                                \n                            \n                        \n                    \n                \n            \n        \n        \n            Pros:might cut nose hairs pretty goodCons:1. battery not included2. Non-RechargeableI have owned several clippers and I cut my own hair. So far all the clippers I owned have been rechargeable. So when I saw the good reviews for this one, it never occurred to me that this one would be battery operated. But that's fine because it has 4.6 rating, right?Wrong. This doesn't take double A's or aaa's this takes in 1XAA battery. This is not an issue. I'm an Amazon prime member right? I can just order it and it will be here the next day. Search for 1XAA batteries on Amazon and you will come up empty. I'm not sure what size battery this is. Or why the package says that I need a 1xaa battery., but I'm not sure who these 4,000 people are who review this product.. if they knew they had an exotic battery size, why not just include the batteries with the charger and added to the cost ?Now I'm stuck buying another set of trimmers that are rechargeable. This time I'll go with the name but I trust like Norelco or Remington,\n        \n        \n            \n                Images in this review\n            \n            \n                \n                    \n                        \n                    \n                \n            \n        \n    \n        \n    \n\n\n\n\n\n   function toggleSeeAllView() {\n       P.when('A', 'cr-image-popover-controller').execute(function(A, imagePopoverController) {\n          imagePopoverController.toggleSeeAllView(true);\n       });\n   }\n\n\n       &lt;img alt=\"Customer image\" src=\"https://c.media-amazon.com/images/I/710ne4h+8eL._SY88.jpg\" height=\"88\" width=\"100%\"/&gt;\n\n        P.when('A', 'cr-image-popover-controller').execute(function(A, imagePopoverController) {\n          A.on(\"a:popover:beforeShow:R3IOA27WJJ9VRZ_gallerySection_main\", function(data) {\n            imagePopoverController.initImagePopover(\"R3IOA27WJJ9VRZ\", \"[https://c.media-amazon.com/images/I/710ne4h+8eL.jpg]\", data);\n          });\n        });\n    \n\n  20 people found this helpful\n    \n          \n              \n                  Helpful\n              \n          \n      Sending feedback...Thank you for your feedback.Sorry, we failed to record your vote. Please try again\n        Report\n  &lt;img src=\"https://c.media-amazon.com/images/S/amazon-avatars-global/default.png\"/&gt;Sandy5.0 out of 5 stars\n\n\n\n\n\n\n\n  \n  \n    Works well.\n  \nReviewed in the United States on September 5, 2024Color: BlackVerified Purchase\n\n\n\n\n\n\n\n  \n  \n    Easy to use. Does the job without hurting or cutting skin. Easy to clean.\n  \nRead more\n  \n    \n          \n              \n                  Helpful\n              \n          \n      Sending feedback...Thank you for your feedback.Sorry, we failed to record your vote. Please try again\n        Report",</v>
      </c>
    </row>
    <row r="325" spans="1:16" x14ac:dyDescent="0.2">
      <c r="A325" t="s">
        <v>2663</v>
      </c>
      <c r="E325" t="str">
        <f t="shared" si="421"/>
        <v>&lt;/a&gt;</v>
      </c>
      <c r="J325" t="s">
        <v>112</v>
      </c>
      <c r="N325" t="str">
        <f t="shared" ref="N325" si="422">MID(A325, FIND("https://", A325), LEN(A325) - FIND("https://", A325) - 1)</f>
        <v>https://www.amazon.com/Nose-Hair-Trimmer-Clipper-Battery-Operated/dp/B098NSHBQK/ref=zg_bs_g_beauty_d_sccl_47/133-8364463-3604600?psc=</v>
      </c>
      <c r="O325" t="s">
        <v>2803</v>
      </c>
      <c r="P325" t="str">
        <f>MID(O325, FIND("https://", O325), LEN(O325) - FIND("https://", O325) )</f>
        <v>https://www.amazon.com/Nose-Hair-Trimmer-Clipper-Battery-Operated/dp/B098NSHBQK?psc=&amp;linkCode=ll1&amp;tag=dividy-20&amp;linkId=1348d4efc30cc0f2dea54742ace7e9cf&amp;language=en_US&amp;ref_=as_li_ss_tl</v>
      </c>
    </row>
    <row r="326" spans="1:16" x14ac:dyDescent="0.2">
      <c r="A326" t="s">
        <v>136</v>
      </c>
      <c r="O326" t="s">
        <v>162</v>
      </c>
    </row>
    <row r="327" spans="1:16" x14ac:dyDescent="0.2">
      <c r="A327" t="s">
        <v>135</v>
      </c>
      <c r="E327" t="str">
        <f t="shared" ref="E327" si="423">J327&amp;$B$37&amp;B330&amp;K327</f>
        <v>&lt;a href="/Beauty_and_Personal_Care1/CeraVe-Facial-Moisturizing-Lotion-Lightweight"&gt;&lt;div class="product-card"&gt;</v>
      </c>
      <c r="J327" t="s">
        <v>146</v>
      </c>
      <c r="K327" t="s">
        <v>145</v>
      </c>
      <c r="O327" s="7"/>
    </row>
    <row r="328" spans="1:16" x14ac:dyDescent="0.2">
      <c r="A328" t="s">
        <v>2664</v>
      </c>
      <c r="B328" t="str">
        <f t="shared" ref="B328" si="424">MID(A328, FIND("https://", A328), IFERROR(FIND(".jpg", A328), FIND(".png", A328)) - FIND("https://", A328) + 4)</f>
        <v>https://c.media-amazon.com/images/I/71L2i2B4DIL._AC_UL300_SR300,200_.jpg</v>
      </c>
      <c r="E328" t="str">
        <f t="shared" ref="E328" si="425">J328&amp;B328&amp;K328&amp;B329&amp;L328</f>
        <v>&lt;img src="https://c.media-amazon.com/images/I/71L2i2B4DIL._AC_UL300_SR300,200_.jpg" alt="CeraVe PM Facial Moisturizing Lotion | Night Cream with Hyaluronic Acid and Niacinamide | Ultra-Lightweight, Oil-Free Moisturizer for Face | 3 Ounce" class="product-image"&gt;</v>
      </c>
      <c r="J328" t="s">
        <v>140</v>
      </c>
      <c r="K328" t="s">
        <v>141</v>
      </c>
      <c r="L328" t="s">
        <v>142</v>
      </c>
      <c r="N328" t="str">
        <f t="shared" ref="N328:N330" si="426">B328</f>
        <v>https://c.media-amazon.com/images/I/71L2i2B4DIL._AC_UL300_SR300,200_.jpg</v>
      </c>
      <c r="O328" t="s">
        <v>341</v>
      </c>
    </row>
    <row r="329" spans="1:16" x14ac:dyDescent="0.2">
      <c r="A329" t="s">
        <v>2665</v>
      </c>
      <c r="B329" t="str">
        <f t="shared" ref="B329" si="427">MID(A329, FIND("""", A329, FIND("name"":", A329)) + 4, LEN(A329) - FIND("""", A329, FIND("name"":", A329)) - 5)</f>
        <v>CeraVe PM Facial Moisturizing Lotion | Night Cream with Hyaluronic Acid and Niacinamide | Ultra-Lightweight, Oil-Free Moisturizer for Face | 3 Ounce</v>
      </c>
      <c r="E329" t="str">
        <f t="shared" ref="E329" si="428">J329&amp;B329&amp;K329</f>
        <v>&lt;h3 class="product-title"&gt;CeraVe PM Facial Moisturizing Lotion | Night Cream with Hyaluronic Acid and Niacinamide | Ultra-Lightweight, Oil-Free Moisturizer for Face | 3 Ounce&lt;/h3&gt;</v>
      </c>
      <c r="J329" t="s">
        <v>144</v>
      </c>
      <c r="K329" t="s">
        <v>143</v>
      </c>
      <c r="N329" t="str">
        <f t="shared" si="426"/>
        <v>CeraVe PM Facial Moisturizing Lotion | Night Cream with Hyaluronic Acid and Niacinamide | Ultra-Lightweight, Oil-Free Moisturizer for Face | 3 Ounce</v>
      </c>
      <c r="O329" t="s">
        <v>2804</v>
      </c>
      <c r="P329" t="str">
        <f>O329</f>
        <v xml:space="preserve">    "productDetails": "About this item                   This product is non-sealed     [ OIL FREE NIGHT LOTION ] Use Cerave PM facial lotion as the last step in an evening skincare routine. If layering with an eye cream, moisturizer or facial serum, apply the Cerave night lotion after other product applications have been fully absorbed     [ OVERNIGHT MOISTURIZER ] Cerave’s PM face cream contains niacinamide to help calm the skin and uses MVE Technology to deliver hydration throughout the night. It also contains hyaluronic acid to help retain skin's moisture     [ GENTLE ON SKIN ] Fragrance free, paraben-free, oil free, non-comedogenic, and allergy-tested     [ 3 ESSENTIAL CERAMIDES ] Ceramides are found naturally in the skin and make up 50% of the lipids in the skin barrier. All CeraVe products are formulated with three essential ceramides (1, 3, 6-II) to help restore and maintain the skin’s natural barrier     [ DEVELOPED WITH DERMATOLOGISTS ] CeraVe Skincare is developed with dermatologists and has products suitable for dry skin, sensitive skin, oily skin, acne-prone, and more.       \n                            ›  See more product details",</v>
      </c>
    </row>
    <row r="330" spans="1:16" x14ac:dyDescent="0.2">
      <c r="A330" t="s">
        <v>2666</v>
      </c>
      <c r="B330" t="str">
        <f t="shared" ref="B330" si="429">MID(A330, FIND("amazon.com/", A330) + LEN("amazon.com/"), LEN(A330) - FIND("amazon.com/", A330) - LEN("amazon.com/")-1)</f>
        <v>CeraVe-Facial-Moisturizing-Lotion-Lightweight</v>
      </c>
      <c r="E330" t="str">
        <f t="shared" ref="E330:E331" si="430">J330</f>
        <v>&lt;/div&gt;</v>
      </c>
      <c r="J330" t="s">
        <v>111</v>
      </c>
      <c r="N330" t="str">
        <f t="shared" si="426"/>
        <v>CeraVe-Facial-Moisturizing-Lotion-Lightweight</v>
      </c>
      <c r="O330" t="s">
        <v>2805</v>
      </c>
      <c r="P330" t="str">
        <f>O330</f>
        <v xml:space="preserve">    "customerReviews": "&lt;img src=\"https://c.media-amazon.com/images/S/amazon-avatars-global/default.png\"/&gt;Mrs W5.0 out of 5 stars\n\n\n\n\n\n\n\n  \n  \n    Lightweight\n  \nReviewed in the United States on September 7, 2024Size: 3 Ounce (Pack of 1)Verified Purchase\n\n\n\n\n\n\n\n  \n  \n    Most lightweight night time moisturizer that makes your skin feel softer and hydrated within days. Excellent value for money. No weird smell. Doesn’t make the skin sticky. Absorbs very quick.\n  \nRead more\n  \n    \n          \n              \n                  Helpful\n              \n          \n      Sending feedback...Thank you for your feedback.Sorry, we failed to record your vote. Please try again\n        Report\n  &lt;img src=\"https://c.media-amazon.com/images/S/amazon-avatars-global/default.png\"/&gt;Sonyia Hon5.0 out of 5 stars\n\n\n\n\n\n\n\n  \n  \n    Always come back to this\n  \nReviewed in the United States on July 30, 2024Size: 3 Ounce (Pack of 1)Verified Purchase\n\n\n\n\n\n\n\n  \n  \n    Best cream for combo skin. Its so light but also nice and moisturizing without feeling oily. I use this day and night and it works well under sunscreen and makeup. Always come back to this and it never breaks me out. Idk why I even try other creams when this is the best.\n  \nRead more\n  11 people found this helpful\n    \n          \n              \n                  Helpful\n              \n          \n      Sending feedback...Thank you for your feedback.Sorry, we failed to record your vote. Please try again\n        Report\n  &lt;img src=\"https://c.media-amazon.com/images/S/amazon-avatars-global/default.png\"/&gt;Beida5.0 out of 5 stars\n\n\n\n\n\n\n\n  \n  \n    Impressed!\n  \nReviewed in the United States on July 12, 2024Size: 3 Ounce (Pack of 1)Verified Purchase\n\n\n\n\n\n\n\n  \n  \n    The lotion comes in a simple, practical pump bottle that dispenses just the right amount of product.The texture of the lotion is lightweight and creamy without being heavy or greasy. It glides on smoothly and absorbs quickly, leaving my skin feeling hydrated but not sticky. This makes it a great option for nighttime use. It can also be used during the day.The moment I put it on, I loved it. It felt very calming and gave the sensation of a breeze on the skin.I am loving it so far.\n  \nRead more\n  11 people found this helpful\n    \n          \n              \n                  Helpful\n              \n          \n      Sending feedback...Thank you for your feedback.Sorry, we failed to record your vote. Please try again\n        Report\n  &lt;img src=\"https://c.media-amazon.com/images/S/amazon-avatars-global/d753d847-9297-47ee-85c5-e36de0a618ad._CR33%2C0%2C433%2C433_SX460_.jpg\"/&gt;Tiffany5.0 out of 5 stars\n\n\n\n\n\n\n\n  \n  \n    CeraVe PM Facial Moisturizing Lotion: An Amazing Moisturizing Cream for Sensitive Skin\n  \nReviewed in the United States on January 19, 2024Size: 3 Ounce (Pack of 1)Verified Purchase\n\n\n\n\n\n\n\n  \n  \n    I decided to try this product after seeing some influencer reviews and reading about the ingredients. I have sensitive skin and I was looking for a night cream that would hydrate, calm, and soothe my skin without causing any irritation or breakouts. I also bought the moisturizing cream from the same brand, I used it interchangeably with this moisturizer for different purposes.  This product is amazing. It feels moisturizing and lightweight on my skin, and it leaves it feeling dewy, soft, and smooth. It has improved my skin texture and appearance, and it has helped with my skin barrier and moisture levels. It also calms my skin after using other products that might be irritating, such as scrubs or acids. It does not have any fragrance added but it does have a nice clean fresh smell to it which I appreciate, and it does not clog my pores or cause any skin reactions. In fact, it seems to improve any acne or breakout reactions from harsher skin products and negates the effects they may have had without using it.  I use it during the day sometimes, and it does not make my skin oily or shiny. It is easy to spread and you do not need a lot of product to cover your face and neck. I even had an issue spot on my leg that the cream was too thick for and every other product seemed to irritate more and this was very helpful in clearing things up.  I would highly recommend this product to anyone with sensitive skin and needs a night moisturizing cream that will hydrate, calm, and soothe their skin. It is worth every penny and I would buy from this brand again. This is the best creams I have ever used for my skin. It is a 5/5 product for me. Will definitely buy again. CeraVe wins with this for me.\n  \nRead more\n\n\n\n\n\n\n\n\n\n\n\n \n  \t\t \n\n\n\n\n    \n        \n        \n            \n        \n            \n        \n        \n            \n            \n        \n        \n            \n            \n        \n    \n    \n        \n\n            \n                &lt;img src=\"https://c.media-amazon.com/images/S/amazon-avatars-global/d753d847-9297-47ee-85c5-e36de0a618ad._CR33%2C0%2C433%2C433_SX460_.jpg\"/&gt;Tiffany\n            \n\n            5.0 out of 5 stars\n            \n                CeraVe PM Facial Moisturizing Lotion: An Amazing Moisturizing Cream for Sensitive Skin\n            \n            \n            \n                \n                    \n                        \n                        \n                            \n                                \n                                \n                                    Reviewed in the United States on January 19, 2024\n                                \n                            \n                        \n                    \n                \n            \n        \n        \n            I decided to try this product after seeing some influencer reviews and reading about the ingredients. I have sensitive skin and I was looking for a night cream that would hydrate, calm, and soothe my skin without causing any irritation or breakouts. I also bought the moisturizing cream from the same brand, I used it interchangeably with this moisturizer for different purposes.  This product is amazing. It feels moisturizing and lightweight on my skin, and it leaves it feeling dewy, soft, and smooth. It has improved my skin texture and appearance, and it has helped with my skin barrier and moisture levels. It also calms my skin after using other products that might be irritating, such as scrubs or acids. It does not have any fragrance added but it does have a nice clean fresh smell to it which I appreciate, and it does not clog my pores or cause any skin reactions. In fact, it seems to improve any acne or breakout reactions from harsher skin products and negates the effects they may have had without using it.  I use it during the day sometimes, and it does not make my skin oily or shiny. It is easy to spread and you do not need a lot of product to cover your face and neck. I even had an issue spot on my leg that the cream was too thick for and every other product seemed to irritate more and this was very helpful in clearing things up.  I would highly recommend this product to anyone with sensitive skin and needs a night moisturizing cream that will hydrate, calm, and soothe their skin. It is worth every penny and I would buy from this brand again. This is the best creams I have ever used for my skin. It is a 5/5 product for me. Will definitely buy again. CeraVe wins with this for me.\n        \n        \n            \n                Images in this review\n            \n            \n                \n                    \n                        \n                    \n                        \n                    \n                \n            \n        \n    \n        \n    \n\n\n\n\n\n   function toggleSeeAllView() {\n       P.when('A', 'cr-image-popover-controller').execute(function(A, imagePopoverController) {\n          imagePopoverController.toggleSeeAllView(true);\n       });\n   }\n\n\n       &lt;img alt=\"Customer image\" src=\"https://c.media-amazon.com/images/I/61aEzRMjvtL._SY88.jpg\" height=\"88\" width=\"100%\"/&gt;&lt;img alt=\"Customer image\" src=\"https://c.media-amazon.com/images/I/51Fv+3MvExL._SY88.jpg\" height=\"88\" width=\"100%\"/&gt;\n\n        P.when('A', 'cr-image-popover-controller').execute(function(A, imagePopoverController) {\n          A.on(\"a:popover:beforeShow:RG8WEA13FSJ8G_gallerySection_main\", function(data) {\n            imagePopoverController.initImagePopover(\"RG8WEA13FSJ8G\", \"[https://c.media-amazon.com/images/I/61aEzRMjvtL.jpg, https://c.media-amazon.com/images/I/51Fv+3MvExL.jpg]\", data);\n          });\n        });\n    \n\n  97 people found this helpful\n    \n          \n              \n                  Helpful\n              \n          \n      Sending feedback...Thank you for your feedback.Sorry, we failed to record your vote. Please try again\n        Report\n  &lt;img src=\"https://c.media-amazon.com/images/S/amazon-avatars-global/0cf89b85-2eec-40f3-a1c9-5d42fc7a79df._CR0%2C6%2C321%2C321_UX460_.jpg\"/&gt;Candace4.0 out of 5 stars\n\n\n\n\n\n\n\n  \n  \n    Very nice on my face AM &amp; PM - a great 'go to' product\n  \nReviewed in the United States on December 20, 2022Size: 3 Ounce (Pack of 1)Verified Purchase\n\n\n\n\n\n\n\n  \n  \n    6\" x 2\" size bottle (just so ya know) ... a little bit comes out with each pump.I usually only apply very costly skin products to my face.  I ran out and couldn't get my favorites in a few days so I was a tad desperate.  I quickly looked on Amazon to see what had good reviews and would be able to be shipped within a day or two and this was the product I chose.  I was not disappointed at all with it from the moment it touched my skin.  I find that it makes the skin under my eyes so soft and smooth.  I absolutely LIKE this product so much for AM and PM application.  I can wear it under makeup (dries fast for me) but truthfully, I don't even want to cover this product up because my skin feels so good 'naked'.  Silkie smooth! I usually only pump it once and start at the skin under my eyes and work up towards my eye lids and forehead.  Then I pump again and apply it on my cheeks and under my neck. You don't get a whole lot per pump but that's a good thing as there isn't waste. You can always pump more if need be.  I am really happy with this product and I'm using this only as my face cream to see how I feel about my skin after a month of use. I will update this review if necessary .. but for now, I am really pleased with the product.  I am almost 47 years old and my skin is healthy because I've always taken care of it.  So, will this product work on skin that has been neglected, again, I don't know.  But it surely can't hurt to try it and hope there isn't a negative reaction.  Oh, the first day that I applied it to my skin I did have a burning feeling as if I was having a negative reaction and my cheeks looked blotchy.  It wasn't painful so I didn't wipe it off.  It eventually went away and I've never had that experience again.  Probably was just because I changed products on my skin.  Not sure, but I did want to mention this.  So far ... super happy with this skin care and I use it AM and PM and throughout the day if I'm not wearing makeup because it's so nice on my skin and I want to keep it hydrated.\n  \nRead more\n\n\n\n\n\n\n\n\n\n\n\n \n  \t\t \n\n\n\n\n    \n        \n        \n            \n        \n            \n        \n        \n            \n            \n        \n        \n            \n            \n        \n    \n    \n        \n\n            \n                &lt;img src=\"https://c.media-amazon.com/images/S/amazon-avatars-global/0cf89b85-2eec-40f3-a1c9-5d42fc7a79df._CR0%2C6%2C321%2C321_UX460_.jpg\"/&gt;Candace\n            \n\n            4.0 out of 5 stars\n            \n                Very nice on my face AM &amp; PM - a great 'go to' product\n            \n            \n            \n                \n                    \n                        \n                        \n                            \n                                \n                                \n                                    Reviewed in the United States on December 20, 2022\n                                \n                            \n                        \n                    \n                \n            \n        \n        \n            6\" x 2\" size bottle (just so ya know) ... a little bit comes out with each pump.I usually only apply very costly skin products to my face.  I ran out and couldn't get my favorites in a few days so I was a tad desperate.  I quickly looked on Amazon to see what had good reviews and would be able to be shipped within a day or two and this was the product I chose.  I was not disappointed at all with it from the moment it touched my skin.  I find that it makes the skin under my eyes so soft and smooth.  I absolutely LIKE this product so much for AM and PM application.  I can wear it under makeup (dries fast for me) but truthfully, I don't even want to cover this product up because my skin feels so good 'naked'.  Silkie smooth! I usually only pump it once and start at the skin under my eyes and work up towards my eye lids and forehead.  Then I pump again and apply it on my cheeks and under my neck. You don't get a whole lot per pump but that's a good thing as there isn't waste. You can always pump more if need be.  I am really happy with this product and I'm using this only as my face cream to see how I feel about my skin after a month of use. I will update this review if necessary .. but for now, I am really pleased with the product.  I am almost 47 years old and my skin is healthy because I've always taken care of it.  So, will this product work on skin that has been neglected, again, I don't know.  But it surely can't hurt to try it and hope there isn't a negative reaction.  Oh, the first day that I applied it to my skin I did have a burning feeling as if I was having a negative reaction and my cheeks looked blotchy.  It wasn't painful so I didn't wipe it off.  It eventually went away and I've never had that experience again.  Probably was just because I changed products on my skin.  Not sure, but I did want to mention this.  So far ... super happy with this skin care and I use it AM and PM and throughout the day if I'm not wearing makeup because it's so nice on my skin and I want to keep it hydrated.\n        \n        \n            \n                Images in this review\n            \n            \n                \n                    \n                        \n                    \n                        \n                    \n                \n            \n        \n    \n        \n    \n\n\n\n\n\n   function toggleSeeAllView() {\n       P.when('A', 'cr-image-popover-controller').execute(function(A, imagePopoverController) {\n          imagePopoverController.toggleSeeAllView(true);\n       });\n   }\n\n\n       &lt;img alt=\"Customer image\" src=\"https://c.media-amazon.com/images/I/81Q6EHTjFUL._SY88.jpg\" height=\"88\" width=\"100%\"/&gt;&lt;img alt=\"Customer image\" src=\"https://c.media-amazon.com/images/I/81CDPy8L0CL._SY88.jpg\" height=\"88\" width=\"100%\"/&gt;\n\n        P.when('A', 'cr-image-popover-controller').execute(function(A, imagePopoverController) {\n          A.on(\"a:popover:beforeShow:R283USO08G3SAT_gallerySection_main\", function(data) {\n            imagePopoverController.initImagePopover(\"R283USO08G3SAT\", \"[https://c.media-amazon.com/images/I/81Q6EHTjFUL.jpg, https://c.media-amazon.com/images/I/81CDPy8L0CL.jpg]\", data);\n          });\n        });\n    \n\n  67 people found this helpful\n    \n          \n              \n                  Helpful\n              \n          \n      Sending feedback...Thank you for your feedback.Sorry, we failed to record your vote. Please try again\n        Report\n  &lt;img src=\"https://c.media-amazon.com/images/S/amazon-avatars-global/default.png\"/&gt;Christen Lee5.0 out of 5 stars\n\n\n\n\n\n\n\n  \n  \n    Reliable Lightweight Moisturizer with Niacinamide\n  \nReviewed in the United States on July 14, 2024Size: 3 Ounce (Pack of 1)Verified Purchase\n\n\n\n\n\n\n\n  \n  \n    I have been using CeraVe PM regularly for years as it is a super affordable and reliable moisturizer.  The product is a fragrance free gel-lotion that works great on my oily skin.  I have also used CeraVe PM when my skin has gone through some occasional dryness, in which case I just layer on more. I also appreciate that it has good amount of niacinamide (vitamin b3) and ceramides in the ingredient list.\n  \nRead more\n  7 people found this helpful\n    \n          \n              \n                  Helpful\n              \n          \n      Sending feedback...Thank you for your feedback.Sorry, we failed to record your vote. Please try again\n        Report\n  &lt;img src=\"https://c.media-amazon.com/images/S/amazon-avatars-global/default.png\"/&gt;Murthy Kumar5.0 out of 5 stars\n\n\n\n\n\n\n\n  \n  \n    Great for night and even day use!!\n  \nReviewed in the United States on September 4, 2024Size: 3 Ounce (Pack of 1)Verified Purchase\n\n\n\n\n\n\n\n  \n  \n    I use it at night, I wake up with the most amazing skin in the morning. It’s smooth, and healthy, and super hydrating. It’s a bit of a buck but you get a bang for your buck for sure! It worked great. Doesn’t have a scent either, so sensitive skin is safe.\n  \nRead more\n  One person found this helpful\n    \n          \n              \n                  Helpful\n              \n          \n      Sending feedback...Thank you for your feedback.Sorry, we failed to record your vote. Please try again\n        Report\n  &lt;img src=\"https://c.media-amazon.com/images/S/amazon-avatars-global/default.png\"/&gt;G. OMeara5.0 out of 5 stars\n\n\n\n\n\n\n\n  \n  \n    Not heavy\n  \nReviewed in the United States on September 7, 2024Size: 3 Ounce (Pack of 1)Verified Purchase\n\n\n\n\n\n\n\n  \n  \n    I don't wear makeup because I hate the feel of things in my face. I also have sensitive skin. This is lightweight and I don't know it's there. The combination of ingredients is perfect for hydrating and renewing my skin with Retinol. The smell is not overpowering.\n  \nRead more\n  One person found this helpful\n    \n          \n              \n                  Helpful\n              \n          \n      Sending feedback...Thank you for your feedback.Sorry, we failed to record your vote. Please try again\n        Report",</v>
      </c>
    </row>
    <row r="331" spans="1:16" x14ac:dyDescent="0.2">
      <c r="A331" t="s">
        <v>2667</v>
      </c>
      <c r="E331" t="str">
        <f t="shared" si="430"/>
        <v>&lt;/a&gt;</v>
      </c>
      <c r="J331" t="s">
        <v>112</v>
      </c>
      <c r="N331" t="str">
        <f t="shared" ref="N331" si="431">MID(A331, FIND("https://", A331), LEN(A331) - FIND("https://", A331) - 1)</f>
        <v>https://www.amazon.com/CeraVe-Facial-Moisturizing-Lotion-Lightweight/dp/B00365DABC/ref=zg_bs_g_beauty_d_sccl_48/133-8364463-3604600?psc=</v>
      </c>
      <c r="O331" t="s">
        <v>2806</v>
      </c>
      <c r="P331" t="str">
        <f>MID(O331, FIND("https://", O331), LEN(O331) - FIND("https://", O331) )</f>
        <v>https://www.amazon.com/CeraVe-Facial-Moisturizing-Lotion-Lightweight/dp/B00365DABC?psc=&amp;linkCode=ll1&amp;tag=dividy-20&amp;linkId=12a299e74a25a0511131abf5959f5d08&amp;language=en_US&amp;ref_=as_li_ss_tl</v>
      </c>
    </row>
    <row r="332" spans="1:16" x14ac:dyDescent="0.2">
      <c r="A332" t="s">
        <v>136</v>
      </c>
      <c r="O332" t="s">
        <v>162</v>
      </c>
    </row>
    <row r="333" spans="1:16" x14ac:dyDescent="0.2">
      <c r="A333" t="s">
        <v>135</v>
      </c>
      <c r="E333" t="str">
        <f t="shared" ref="E333" si="432">J333&amp;$B$37&amp;B336&amp;K333</f>
        <v>&lt;a href="/Beauty_and_Personal_Care1/EltaMD-Acne-Prone-Mineral-Based-Dermatologist-Recommended"&gt;&lt;div class="product-card"&gt;</v>
      </c>
      <c r="J333" t="s">
        <v>146</v>
      </c>
      <c r="K333" t="s">
        <v>145</v>
      </c>
      <c r="O333" s="7"/>
    </row>
    <row r="334" spans="1:16" x14ac:dyDescent="0.2">
      <c r="A334" t="s">
        <v>2668</v>
      </c>
      <c r="B334" t="str">
        <f t="shared" ref="B334" si="433">MID(A334, FIND("https://", A334), IFERROR(FIND(".jpg", A334), FIND(".png", A334)) - FIND("https://", A334) + 4)</f>
        <v>https://c.media-amazon.com/images/I/61mZEOjHwKL._AC_UL300_SR300,200_.jpg</v>
      </c>
      <c r="E334" t="str">
        <f t="shared" ref="E334" si="434">J334&amp;B334&amp;K334&amp;B335&amp;L334</f>
        <v>&lt;img src="https://c.media-amazon.com/images/I/61mZEOjHwKL._AC_UL300_SR300,200_.jpg" alt="EltaMD UV Clear Face Sunscreen, Protects and Calms Sensitive Skin and Acne-Prone Skin, Lightweight, Silky, Dermatologist Recommended" class="product-image"&gt;</v>
      </c>
      <c r="J334" t="s">
        <v>140</v>
      </c>
      <c r="K334" t="s">
        <v>141</v>
      </c>
      <c r="L334" t="s">
        <v>142</v>
      </c>
      <c r="N334" t="str">
        <f t="shared" ref="N334:N336" si="435">B334</f>
        <v>https://c.media-amazon.com/images/I/61mZEOjHwKL._AC_UL300_SR300,200_.jpg</v>
      </c>
      <c r="O334" t="s">
        <v>341</v>
      </c>
    </row>
    <row r="335" spans="1:16" x14ac:dyDescent="0.2">
      <c r="A335" t="s">
        <v>2669</v>
      </c>
      <c r="B335" t="str">
        <f t="shared" ref="B335" si="436">MID(A335, FIND("""", A335, FIND("name"":", A335)) + 4, LEN(A335) - FIND("""", A335, FIND("name"":", A335)) - 5)</f>
        <v>EltaMD UV Clear Face Sunscreen, Protects and Calms Sensitive Skin and Acne-Prone Skin, Lightweight, Silky, Dermatologist Recommended</v>
      </c>
      <c r="E335" t="str">
        <f t="shared" ref="E335" si="437">J335&amp;B335&amp;K335</f>
        <v>&lt;h3 class="product-title"&gt;EltaMD UV Clear Face Sunscreen, Protects and Calms Sensitive Skin and Acne-Prone Skin, Lightweight, Silky, Dermatologist Recommended&lt;/h3&gt;</v>
      </c>
      <c r="J335" t="s">
        <v>144</v>
      </c>
      <c r="K335" t="s">
        <v>143</v>
      </c>
      <c r="N335" t="str">
        <f t="shared" si="435"/>
        <v>EltaMD UV Clear Face Sunscreen, Protects and Calms Sensitive Skin and Acne-Prone Skin, Lightweight, Silky, Dermatologist Recommended</v>
      </c>
      <c r="O335" t="s">
        <v>2809</v>
      </c>
      <c r="P335" t="str">
        <f>O335</f>
        <v xml:space="preserve">    "productDetails": "DESCRIPTION EltaMD UV Clear Face Sunscreen is an oil free sunscreen made with Zinc Oxide. This SPF 46 facial sunscreen is lightweight and silky and helps calm and protect sensitive skin types prone to acne, rosacea and discoloration. BENEFITS Helps protect against breakouts and is an essential acne sunscreen for those with acne prone skin care concerns SUGGESTED USE Apply per directions to help prevent sunburn. Reapply at least every 2 hours.",</v>
      </c>
    </row>
    <row r="336" spans="1:16" x14ac:dyDescent="0.2">
      <c r="A336" t="s">
        <v>2670</v>
      </c>
      <c r="B336" t="str">
        <f t="shared" ref="B336" si="438">MID(A336, FIND("amazon.com/", A336) + LEN("amazon.com/"), LEN(A336) - FIND("amazon.com/", A336) - LEN("amazon.com/")-1)</f>
        <v>EltaMD-Acne-Prone-Mineral-Based-Dermatologist-Recommended</v>
      </c>
      <c r="E336" t="str">
        <f t="shared" ref="E336:E337" si="439">J336</f>
        <v>&lt;/div&gt;</v>
      </c>
      <c r="J336" t="s">
        <v>111</v>
      </c>
      <c r="N336" t="str">
        <f t="shared" si="435"/>
        <v>EltaMD-Acne-Prone-Mineral-Based-Dermatologist-Recommended</v>
      </c>
      <c r="O336" t="s">
        <v>2807</v>
      </c>
      <c r="P336" t="str">
        <f>O336</f>
        <v xml:space="preserve">    "customerReviews": "&lt;img src=\"https://c.media-amazon.com/images/S/amazon-avatars-global/default.png\"/&gt;Human5.0 out of 5 stars\n\n\n\n\n\n\n\n  \n  \n    No rash!!!\n  \nReviewed in the United States on September 10, 2024Size: 1.7 Ounce (Pack of 1)Verified Purchase\n\n\n\n\n\n\n\n  \n  \n    This is the first face sunscreen I’ve ever tried that has not given me a rash! I’m elated! Seriously, I’ve been through 5+ brands at this point, some pretty expensive, I’m so happy I found my new holy grail of face sunscreen.It has a lovely delicate smell, absorbs perfectly and quickly, and moisturizes as well.Yes, it’s expensive, but the protection it offers while cooperating with my skin makes it SO worth it. I imagine I will buy 1-2 bottles per year, which is a fine investment!Easy 5/5 ⭐️\n  \nRead more\n  \n    \n          \n              \n                  Helpful\n              \n          \n      Sending feedback...Thank you for your feedback.Sorry, we failed to record your vote. Please try again\n        Report\n  &lt;img src=\"https://c.media-amazon.com/images/S/amazon-avatars-global/default.png\"/&gt;MCleapyear5.0 out of 5 stars\n\n\n\n\n\n\n\n  \n  \n    Expensive but worth it\n  \nReviewed in the United States on September 7, 2024Size: 1.7 Ounce (Pack of 1)Verified Purchase\n\n\n\n\n\n\n\n  \n  \n    This was recommended by my dermatologist and I hesitated buying it b/c it is expensive, but now that I have been using it, it is well worth the money. It leaves my skin moisturized and the 46 SPF does an amazing job of protecting my skin from the sun. You don't need that much, and I was concerned before purchasing it about the expiration date. It doesn't expire until the end of next year, so I'm sure I'll use it all by then without wasting any. Thumbs up from me\n  \nRead more\n  \n    \n          \n              \n                  Helpful\n              \n          \n      Sending feedback...Thank you for your feedback.Sorry, we failed to record your vote. Please try again\n        Report\n  &lt;img src=\"https://c.media-amazon.com/images/S/amazon-avatars-global/default.png\"/&gt;Deb85.0 out of 5 stars\n\n\n\n\n\n\n\n  \n  \n    Great sunscreen\n  \nReviewed in the United States on September 2, 2024Size: 1.7 Ounce (Pack of 1)Verified Purchase\n\n\n\n\n\n\n\n  \n  \n    I really like this brand because I have sensitive skin and break out with the other store bought brands-even the ones for your face! I have used it for years and it protects very well from the sun. It does not sweat into your eyes like the other ones too. My dermatologist sells this at her office so it is highly recommended from the professionals. It is hard to get to the MD office during business hours so it’s nice that I can find it on Amazon. Highly recommended!!!\n  \nRead more\n  3 people found this helpful\n    \n          \n              \n                  Helpful\n              \n          \n      Sending feedback...Thank you for your feedback.Sorry, we failed to record your vote. Please try again\n        Report\n  &lt;img src=\"https://c.media-amazon.com/images/S/amazon-avatars-global/d9a2cb2d-6c5c-4a5a-ae14-5791de111aec._CR0%2C0%2C376%2C376_UX460_.jpg\"/&gt;Deanie5.0 out of 5 stars\n\n\n\n\n\n\n\n  \n  \n    My dermatologist recommends this sunscreen\n  \nReviewed in the United States on July 20, 2024Size: 1.7 Ounce (Pack of 1)Verified Purchase\n\n\n\n\n\n\n\n  \n  \n    This is my 6th or 7th  purchase of this sunscreen. Ive been using it for thelast t 15 years. I use it and my husband uses it when he drives and when he rides his Harley, and I've gifted it. I use it before I go in the pool, reapply after 40 minutes, and leave one in my car as well for the top of my hands to apply before I start driving. I'm 73 and have 3 itsy bitsy dark dots on my right hand. Years ago I purchased a long sleeve bathing suit that keeps out the Ultra Violet rays. It's amazing but it really does keep them out.The Ultra Violet rays from the Ultra Violet rays that come through your windshield and car windows also damage your skin. Luckily, I have some very tiny spots on my face which is a miracle. My husband didn't used it until a year ago. He has significant dark spots on the left side of his face from the sun while driving. I had him use a skin lightener that worked to lighten them up. The dark (lightened) spots have not darkened again. I'm repeating myself but remember the sun still gets you through the windows of your car. If I didn't use it I'm certain by now I would have black spots all over my hands and face. Most people, not all, who drive or lay in the sun and don't use sunscreen may attest to having dark spots. I was a sun worshippers starting at 17 and live in Southern California 14 minutes from the beach. I did not use sunscreen as a teen and my chest has lots of dark spots. We get some intense sun exposure. You also get the suns Ultra Violet rays  on overcast days so use sunscreen.\n  \nRead more\n  43 people found this helpful\n    \n          \n              \n                  Helpful\n              \n          \n      Sending feedback...Thank you for your feedback.Sorry, we failed to record your vote. Please try again\n        Report\n  &lt;img src=\"https://c.media-amazon.com/images/S/amazon-avatars-global/default.png\"/&gt;Jessey4.0 out of 5 stars\n\n\n\n\n\n\n\n  \n  \n    Makes you look better\n  \nReviewed in the United States on September 3, 2024Size: 1.7 Ounce (Pack of 1)Verified Purchase\n\n\n\n\n\n\n\n  \n  \n    Didn’t dig it first couple tries but now I love it, makes me feel more handsome if that makes any sense, I even put it on before a night out w the wifey Lol. 4 stars cause it can have the tendency to leave a slight cast if you overdue it, specially if not clean shaven. Overall really good product.\n  \nRead more\n  \n    \n          \n              \n                  Helpful\n              \n          \n      Sending feedback...Thank you for your feedback.Sorry, we failed to record your vote. Please try again\n        Report\n  &lt;img src=\"https://c.media-amazon.com/images/S/amazon-avatars-global/default.png\"/&gt;AmazonShopper#15.0 out of 5 stars\n\n\n\n\n\n\n\n  \n  \n    Best I’ve used for oily skin\n  \nReviewed in the United States on July 31, 2024Size: 1.7 Fl Oz (Pack of 2)Verified Purchase\n\n\n\n\n\n\n\n  \n  \n    I’ve been using this product close to 10 years and it is the best I’ve found for my oily, highly acne prone, yet middle aged skin. I currently have relatively fair skin, but am typically an almost medium with warm undertones, and this doesn’t leave Any white cast.While it dries down completely after a few minutes, it does leave the slightest sheen to my skin (see attached photo), but it’s not bad and it is easily covered by a little powder or liquid foundation. I don’t feel it at all once applied - it just feels like a lightweight moisturizer. But You would likely need a moisturizer if you have dry skin.Because it doesn’t have a matte finish, I have continued to try several sunscreens every year for the past 10 years, and nothing has come close to this product. Anything that mattifies typically has silica, which causes enhanced oiliness on my face after several hours. So, this has remained my fave go to facial sunscreen.In the attached photo I am not wearing any makeup over the product.\n  \nRead more\n\n\n\n\n\n\n\n\n\n\n\n \n  \t\t \n\n\n\n\n    \n        \n        \n            \n        \n            \n        \n        \n            \n            \n        \n        \n            \n            \n        \n    \n    \n        \n\n            \n                &lt;img src=\"https://c.media-amazon.com/images/S/amazon-avatars-global/default.png\"/&gt;AmazonShopper#1\n            \n\n            5.0 out of 5 stars\n            \n                Best I’ve used for oily skin\n            \n            \n            \n                \n                    \n                        \n                        \n                            \n                                \n                                \n                                    Reviewed in the United States on July 31, 2024\n                                \n                            \n                        \n                    \n                \n            \n        \n        \n            I’ve been using this product close to 10 years and it is the best I’ve found for my oily, highly acne prone, yet middle aged skin. I currently have relatively fair skin, but am typically an almost medium with warm undertones, and this doesn’t leave Any white cast.While it dries down completely after a few minutes, it does leave the slightest sheen to my skin (see attached photo), but it’s not bad and it is easily covered by a little powder or liquid foundation. I don’t feel it at all once applied - it just feels like a lightweight moisturizer. But You would likely need a moisturizer if you have dry skin.Because it doesn’t have a matte finish, I have continued to try several sunscreens every year for the past 10 years, and nothing has come close to this product. Anything that mattifies typically has silica, which causes enhanced oiliness on my face after several hours. So, this has remained my fave go to facial sunscreen.In the attached photo I am not wearing any makeup over the product.\n        \n        \n            \n                Images in this review\n            \n            \n                \n                    \n                        \n                    \n                \n            \n        \n    \n        \n    \n\n\n\n\n\n   function toggleSeeAllView() {\n       P.when('A', 'cr-image-popover-controller').execute(function(A, imagePopoverController) {\n          imagePopoverController.toggleSeeAllView(true);\n       });\n   }\n\n\n       &lt;img alt=\"Customer image\" src=\"https://c.media-amazon.com/images/I/71UL5-RiKoL._SY88.jpg\" height=\"88\" width=\"100%\"/&gt;\n\n        P.when('A', 'cr-image-popover-controller').execute(function(A, imagePopoverController) {\n          A.on(\"a:popover:beforeShow:R3V2Z305IV4GGI_gallerySection_main\", function(data) {\n            imagePopoverController.initImagePopover(\"R3V2Z305IV4GGI\", \"[https://c.media-amazon.com/images/I/71UL5-RiKoL.jpg]\", data);\n          });\n        });\n    \n\n  21 people found this helpful\n    \n          \n              \n                  Helpful\n              \n          \n      Sending feedback...Thank you for your feedback.Sorry, we failed to record your vote. Please try again\n        Report\n  &lt;img src=\"https://c.media-amazon.com/images/S/amazon-avatars-global/default.png\"/&gt;Renew5.0 out of 5 stars\n\n\n\n\n\n\n\n  \n  \n    Wonderful Sunscreen\n  \nReviewed in the United States on September 11, 2024Size: 1.7 Ounce (Pack of 1)Verified Purchase\n\n\n\n\n\n\n\n  \n  \n    My dermatologist recommended this brand. She said I must cover healing scars with SPF sunscreen with zinc to protect the skin.  This one is wonderful.  Feels light and easy to apply, nice texture, is not sticky, and has no white residue.\n  \nRead more\n  \n    \n          \n              \n                  Helpful\n              \n          \n      Sending feedback...Thank you for your feedback.Sorry, we failed to record your vote. Please try again\n        Report\n  &lt;img src=\"https://c.media-amazon.com/images/S/amazon-avatars-global/default.png\"/&gt;Mel5.0 out of 5 stars\n\n\n\n\n\n\n\n  \n  \n    Best spf under makeup!!!\n  \nReviewed in the United States on August 10, 2024Size: 1.7 Ounce (Pack of 1)Verified Purchase\n\n\n\n\n\n\n\n  \n  \n    I have tried and tested at least 20 different face spf products under makeup. This is by far the best!! It looks great under foundation. It is not sticky, and doesn't leave a white cast. It glides on easy over moisturizer, and is so light!! It doesnt have a fragrance either. I'm so glad I finally decided to give this spf a try. You won't be disappointed!This is better than supergoop, cerave, elf, naked sundays, la Roche posay, and neutrogina spf products. I have tried them all from low price to high, and this beats them all. I'm so happy with this product! I finally found an spf face product that doesn't leave my face shiny, and sticky. It looks natural under foundation, with no pulling.Here is your sign to buy elta MD.\n  \nRead more\n  17 people found this helpful\n    \n          \n              \n                  Helpful\n              \n          \n      Sending feedback...Thank you for your feedback.Sorry, we failed to record your vote. Please try again\n        Report",</v>
      </c>
    </row>
    <row r="337" spans="1:16" x14ac:dyDescent="0.2">
      <c r="A337" t="s">
        <v>2671</v>
      </c>
      <c r="E337" t="str">
        <f t="shared" si="439"/>
        <v>&lt;/a&gt;</v>
      </c>
      <c r="J337" t="s">
        <v>112</v>
      </c>
      <c r="N337" t="str">
        <f t="shared" ref="N337" si="440">MID(A337, FIND("https://", A337), LEN(A337) - FIND("https://", A337) - 1)</f>
        <v>https://www.amazon.com/EltaMD-Acne-Prone-Mineral-Based-Dermatologist-Recommended/dp/B002MSN3QQ/ref=zg_bs_g_beauty_d_sccl_49/133-8364463-3604600?psc=</v>
      </c>
      <c r="O337" t="s">
        <v>2808</v>
      </c>
      <c r="P337" t="str">
        <f>MID(O337, FIND("https://", O337), LEN(O337) - FIND("https://", O337) )</f>
        <v>https://www.amazon.com/EltaMD-Acne-Prone-Mineral-Based-Dermatologist-Recommended/dp/B002MSN3QQ?psc=&amp;linkCode=ll1&amp;tag=dividy-20&amp;linkId=d31df8244030aa21ea1a447df9261620&amp;language=en_US&amp;ref_=as_li_ss_tl</v>
      </c>
    </row>
    <row r="338" spans="1:16" x14ac:dyDescent="0.2">
      <c r="A338" t="s">
        <v>136</v>
      </c>
      <c r="O338" t="s">
        <v>162</v>
      </c>
    </row>
    <row r="339" spans="1:16" x14ac:dyDescent="0.2">
      <c r="A339" t="s">
        <v>135</v>
      </c>
      <c r="E339" t="str">
        <f t="shared" ref="E339" si="441">J339&amp;$B$37&amp;B342&amp;K339</f>
        <v>&lt;a href="/Beauty_and_Personal_Care1/CeraVe-Salicylic-Cleanser-Exfoliating-Fragrance"&gt;&lt;div class="product-card"&gt;</v>
      </c>
      <c r="J339" t="s">
        <v>146</v>
      </c>
      <c r="K339" t="s">
        <v>145</v>
      </c>
      <c r="O339" s="7"/>
    </row>
    <row r="340" spans="1:16" x14ac:dyDescent="0.2">
      <c r="A340" t="s">
        <v>2672</v>
      </c>
      <c r="B340" t="str">
        <f t="shared" ref="B340" si="442">MID(A340, FIND("https://", A340), IFERROR(FIND(".jpg", A340), FIND(".png", A340)) - FIND("https://", A340) + 4)</f>
        <v>https://c.media-amazon.com/images/I/613XoGQZE9L._AC_UL300_SR300,200_.jpg</v>
      </c>
      <c r="E340" t="str">
        <f t="shared" ref="E340" si="443">J340&amp;B340&amp;K340&amp;B341&amp;L340</f>
        <v>&lt;img src="https://c.media-amazon.com/images/I/613XoGQZE9L._AC_UL300_SR300,200_.jpg" alt="CeraVe SA Cleanser | Salicylic Acid Cleanser with Hyaluronic Acid, Niacinamide &amp; Ceramides| BHA Exfoliant for Face | Fragrance Free Non-Comedogenic | 16 Ounce" class="product-image"&gt;</v>
      </c>
      <c r="J340" t="s">
        <v>140</v>
      </c>
      <c r="K340" t="s">
        <v>141</v>
      </c>
      <c r="L340" t="s">
        <v>142</v>
      </c>
      <c r="N340" t="str">
        <f t="shared" ref="N340:N342" si="444">B340</f>
        <v>https://c.media-amazon.com/images/I/613XoGQZE9L._AC_UL300_SR300,200_.jpg</v>
      </c>
      <c r="O340" t="s">
        <v>341</v>
      </c>
    </row>
    <row r="341" spans="1:16" x14ac:dyDescent="0.2">
      <c r="A341" t="s">
        <v>2673</v>
      </c>
      <c r="B341" t="str">
        <f t="shared" ref="B341" si="445">MID(A341, FIND("""", A341, FIND("name"":", A341)) + 4, LEN(A341) - FIND("""", A341, FIND("name"":", A341)) - 5)</f>
        <v>CeraVe SA Cleanser | Salicylic Acid Cleanser with Hyaluronic Acid, Niacinamide &amp; Ceramides| BHA Exfoliant for Face | Fragrance Free Non-Comedogenic | 16 Ounce</v>
      </c>
      <c r="E341" t="str">
        <f t="shared" ref="E341" si="446">J341&amp;B341&amp;K341</f>
        <v>&lt;h3 class="product-title"&gt;CeraVe SA Cleanser | Salicylic Acid Cleanser with Hyaluronic Acid, Niacinamide &amp; Ceramides| BHA Exfoliant for Face | Fragrance Free Non-Comedogenic | 16 Ounce&lt;/h3&gt;</v>
      </c>
      <c r="J341" t="s">
        <v>144</v>
      </c>
      <c r="K341" t="s">
        <v>143</v>
      </c>
      <c r="N341" t="str">
        <f t="shared" si="444"/>
        <v>CeraVe SA Cleanser | Salicylic Acid Cleanser with Hyaluronic Acid, Niacinamide &amp; Ceramides| BHA Exfoliant for Face | Fragrance Free Non-Comedogenic | 16 Ounce</v>
      </c>
      <c r="O341" t="s">
        <v>2810</v>
      </c>
      <c r="P341" t="str">
        <f>O341</f>
        <v xml:space="preserve">    "productDetails": "About this item                   [ EXFOLIATING FACE WASH ] Salicylic acid (SA) is a beta hydroxy acid (BHA), an effective exfoliator that removes dead skin cells and promotes radiance. Salicylic acid acts as a chemical exfoliant which feels less harsh than physical ones like face scrubs     [ FOAMING CLEANSER ] Dispenses as a clear gel and transforms into a foaming face wash as you lather. With hyaluronic acid, niacinamide, and vitamin D, this facial cleanser cleanses, exfoliates, and hydrates skin without leaving a stripped &amp; tight feeling     [ FACE EXFOLIATOR FOR ACNE PRONE SKIN ] This face cleanser is suitable for acne prone, oily skin and even those with psoriasis. Cerave SA skin care products provide exfoliation and skin relief to dry skin, rough and bumpy skin, and all other skin types     [ 3 ESSENTIAL CERAMIDES ] Ceramides are found naturally in the skin and make up 50% of the lipids in the skin barrier. All CeraVe products, formulated with three essential ceramides (1, 3, 6-II)to help maintain the skin’s natural barrier.     [ DEVELOPED WITH DERMATOLOGISTS &amp; #1 DERMATOLOGIST RECOMMENDED SKINCARE BRAND ] CeraVe Skincare is developed with dermatologists and has products suitable for dry skin; sensitive skin; oily skin; acne-prone; and more. FSA Eligible &amp; HSA Eligible       \n                            ›  See more product details",</v>
      </c>
    </row>
    <row r="342" spans="1:16" x14ac:dyDescent="0.2">
      <c r="A342" t="s">
        <v>2674</v>
      </c>
      <c r="B342" t="str">
        <f t="shared" ref="B342" si="447">MID(A342, FIND("amazon.com/", A342) + LEN("amazon.com/"), LEN(A342) - FIND("amazon.com/", A342) - LEN("amazon.com/")-1)</f>
        <v>CeraVe-Salicylic-Cleanser-Exfoliating-Fragrance</v>
      </c>
      <c r="E342" t="str">
        <f t="shared" ref="E342:E343" si="448">J342</f>
        <v>&lt;/div&gt;</v>
      </c>
      <c r="J342" t="s">
        <v>111</v>
      </c>
      <c r="N342" t="str">
        <f t="shared" si="444"/>
        <v>CeraVe-Salicylic-Cleanser-Exfoliating-Fragrance</v>
      </c>
      <c r="O342" t="s">
        <v>2811</v>
      </c>
      <c r="P342" t="str">
        <f>O342</f>
        <v xml:space="preserve">    "customerReviews": "&lt;img src=\"https://c.media-amazon.com/images/S/amazon-avatars-global/default.png\"/&gt;Jess T5.0 out of 5 stars\n\n\n\n\n\n\n\n  \n  \n    Gentle Yet Effective Cleanser - Perfect for Sensitive Skin!\n  \nReviewed in the United States on September 7, 2024Scent: Fragrance FreeSize: 8 Ounce (Pack of 1)Verified Purchase\n\n\n\n\n\n\n\n  \n  \n    I’ve been using the CeraVe Salicylic Acid Fragrance-Free Cleanser for a few weeks now, and I’m really impressed! It’s gentle enough for daily use, even on my sensitive skin, but it still provides a deep cleanse. The salicylic acid helps keep my pores clear and has noticeably reduced breakouts without drying out my skin.One of my favorite things about this cleanser is that it’s fragrance-free, which makes it ideal for anyone with sensitive skin or who prefers products without strong scents. It also contains ceramides, which leave my skin feeling soft and hydrated after every wash.If you’re looking for a mild yet effective cleanser that helps with acne and leaves your skin feeling smooth, I highly recommend giving this a try. It’s become a staple in my skincare routine!\n  \nRead more\n  \n    \n          \n              \n                  Helpful\n              \n          \n      Sending feedback...Thank you for your feedback.Sorry, we failed to record your vote. Please try again\n        Report\n  &lt;img src=\"https://c.media-amazon.com/images/S/amazon-avatars-global/default.png\"/&gt;Nyand5.0 out of 5 stars\n\n\n\n\n\n\n\n  \n  \n    Daughter loves it\n  \nReviewed in the United States on July 20, 2024Scent: Fragrance FreeSize: 8 Ounce (Pack of 1)Verified Purchase\n\n\n\n\n\n\n\n  \n  \n    My daughter is not a huge fan of facial care routines but will use this cleanser every day.  It has changed her mind, and it works well.  Her face is not too anything (dry, oily) - just soft, clean.  It has reduced the look of her nose blackheads.  I will be buying this again.\n  \nRead more\n  9 people found this helpful\n    \n          \n              \n                  Helpful\n              \n          \n      Sending feedback...Thank you for your feedback.Sorry, we failed to record your vote. Please try again\n        Report\n  &lt;img src=\"https://c.media-amazon.com/images/S/amazon-avatars-global/default.png\"/&gt;Ozark Trails5.0 out of 5 stars\n\n\n\n\n\n\n\n  \n  \n    The ingredients are gentle to the skin.\n  \nReviewed in the United States on August 30, 2024Scent: Fragrance FreeSize: 16 Fl Oz (Pack of 1)Verified Purchase\n\n\n\n\n\n\n\n  \n  \n    Excellent product because it gently exfoliates yourFor your whole body. You'll see a big difference right away. I really like it.it keeps my skin dry and soft. For what it does it's worth the price.\n  \nRead more\n  One person found this helpful\n    \n          \n              \n                  Helpful\n              \n          \n      Sending feedback...Thank you for your feedback.Sorry, we failed to record your vote. Please try again\n        Report\n  &lt;img src=\"https://c.media-amazon.com/images/S/amazon-avatars-global/default.png\"/&gt;Leah Liu4.0 out of 5 stars\n\n\n\n\n\n\n\n  \n  \n    Great product great price\n  \nReviewed in the United States on July 4, 2024Scent: Fragrance FreeSize: 16 Fl Oz (Pack of 1)Verified Purchase\n\n\n\n\n\n\n\n  \n  \n    I've been using the CeraVe SA Cleanser and it's been pretty great. It's got salicylic acid to keep my face clear and smooth, and the hyaluronic acid and ceramides make sure my skin stays hydrated. Plus, it's fragrance-free and doesn't clog pores, which is awesome for my sensitive skin. Overall, if you're looking for a gentle exfoliating cleanser that does the job without any fuss, this one's worth checking out!\n  \nRead more\n  11 people found this helpful\n    \n          \n              \n                  Helpful\n              \n          \n      Sending feedback...Thank you for your feedback.Sorry, we failed to record your vote. Please try again\n        Report\n  &lt;img src=\"https://c.media-amazon.com/images/S/amazon-avatars-global/default.png\"/&gt;Jaelina5.0 out of 5 stars\n\n\n\n\n\n\n\n  \n  \n    This is my go to!\n  \nReviewed in the United States on August 2, 2024Scent: Fragrance FreeSize: 16 Fl Oz (Pack of 1)Verified Purchase\n\n\n\n\n\n\n\n  \n  \n    I've been using this product for a long time. Recently I switched to a different cleanser of the same brand due to running out, and I could see the effects of what the SA cleanser did for me in less than a week! My skin is currently so riddled with acne and black heads. The only thing that I switched was using a new cleanser, so I threw that new bottle out and reordered this! I've always bought it in stores but I needed to get this pronto!I love the design, it fits in well anywhere since it's a rectangular bottle, and it has a pump to dispense. It comes out like almost like shampoo, and as you're washing it doesn't really foam, it just gets sudsy.The value size bottle lasts forever even with daily use between my Fiancé and I, using one pump, so it is most definitely a budget friendly cleanser. The bottle says non-drying, but it does a little bit with daily use so I always pair it with a moisturizer since I don't have oily skin. It's Salicylic Acid the helps to exfoliate the skin to remove buildup of oil and dirt to make your skin soft and clear. Plus it's made in USA!!\n  \nRead more\n\n\n\n\n\n\n\n\n\n\n\n \n  \t\t \n\n\n\n\n    \n        \n        \n            \n        \n            \n        \n        \n            \n            \n        \n        \n            \n            \n        \n    \n    \n        \n\n            \n                &lt;img src=\"https://c.media-amazon.com/images/S/amazon-avatars-global/default.png\"/&gt;Jaelina\n            \n\n            5.0 out of 5 stars\n            \n                This is my go to!\n            \n            \n            \n                \n                    \n                        \n                        \n                            \n                                \n                                \n                                    Reviewed in the United States on August 2, 2024\n                                \n                            \n                        \n                    \n                \n            \n        \n        \n            I've been using this product for a long time. Recently I switched to a different cleanser of the same brand due to running out, and I could see the effects of what the SA cleanser did for me in less than a week! My skin is currently so riddled with acne and black heads. The only thing that I switched was using a new cleanser, so I threw that new bottle out and reordered this! I've always bought it in stores but I needed to get this pronto!I love the design, it fits in well anywhere since it's a rectangular bottle, and it has a pump to dispense. It comes out like almost like shampoo, and as you're washing it doesn't really foam, it just gets sudsy.The value size bottle lasts forever even with daily use between my Fiancé and I, using one pump, so it is most definitely a budget friendly cleanser. The bottle says non-drying, but it does a little bit with daily use so I always pair it with a moisturizer since I don't have oily skin. It's Salicylic Acid the helps to exfoliate the skin to remove buildup of oil and dirt to make your skin soft and clear. Plus it's made in USA!!\n        \n        \n            \n                Images in this review\n            \n            \n                \n                    \n                        \n                    \n                \n            \n        \n    \n        \n    \n\n\n\n\n\n   function toggleSeeAllView() {\n       P.when('A', 'cr-image-popover-controller').execute(function(A, imagePopoverController) {\n          imagePopoverController.toggleSeeAllView(true);\n       });\n   }\n\n\n       &lt;img alt=\"Customer image\" src=\"https://c.media-amazon.com/images/I/61XbQ0H79eL._SY88.jpg\" height=\"88\" width=\"100%\"/&gt;\n\n        P.when('A', 'cr-image-popover-controller').execute(function(A, imagePopoverController) {\n          A.on(\"a:popover:beforeShow:R3REB4ZSSZ83RU_gallerySection_main\", function(data) {\n            imagePopoverController.initImagePopover(\"R3REB4ZSSZ83RU\", \"[https://c.media-amazon.com/images/I/61XbQ0H79eL.jpg]\", data);\n          });\n        });\n    \n\n  10 people found this helpful\n    \n          \n              \n                  Helpful\n              \n          \n      Sending feedback...Thank you for your feedback.Sorry, we failed to record your vote. Please try again\n        Report\n  &lt;img src=\"https://c.media-amazon.com/images/S/amazon-avatars-global/default.png\"/&gt;Aristolea5.0 out of 5 stars\n\n\n\n\n\n\n\n  \n  \n    Works great!\n  \nReviewed in the United States on August 31, 2024Scent: Fragrance FreeSize: 16 Fl Oz (Pack of 1)Verified Purchase\n\n\n\n\n\n\n\n  \n  \n    I use this every morning, and while I do use other products as well I can say I’ve not had a breakout since I switched from another CeraVe cleanser in the mornings (I still use a different one at night).I have combination skin and have struggled with breakouts as an adult, but now I don’t — and my skin looks much better! I actually stopped wearing foundation altogether because I no longer have any trouble spots to cover up!Again, I don’t use this product in isolation — but I am very happy with my skin, and with the product itself. It feels like it is removing excess oil, but it doesn’t leave my skin feeling dry at all — nor does it cause me any rash or discomfort. Highly recommend!\n  \nRead more\n  4 people found this helpful\n    \n          \n              \n                  Helpful\n              \n          \n      Sending feedback...Thank you for your feedback.Sorry, we failed to record your vote. Please try again\n        Report\n  &lt;img src=\"https://c.media-amazon.com/images/S/amazon-avatars-global/112a2c31-95af-4f5a-bf3d-db52cf30878e._CR0%2C26%2C281%2C281_UX460_.jpg\"/&gt;Melissa5.0 out of 5 stars\n\n\n\n\n\n\n\n  \n  \n    I bought this because of the good price.\n  \nReviewed in the United States on August 27, 2024Scent: Fragrance FreeSize: 16 Fl Oz (Pack of 1)Verified Purchase\n\n\n\n\n\n\n\n  \n  \n    I usually buy the CeraVe cream to foam cleanser. It removes makeup really well and moisturizes my sensitive skin without irritating it.This SA cleanser was on lightning deal so I bought it. I am using it for my neck chest arms etc. it is doing a fantastic job of smoothing and softening my older skin. I am very pleased with it. I have rosacea and sensitive facial skin so I have sparingly used it on days when I haven't worn makeup. It hasn't really irritated my face but I think using it on my face more than once a week it could. But I haven't experienced that yet. Anyway, it's a good product and does what it is supposed to do. I am pleased. CeraVe is a fantastic skin line.\n  \nRead more\n  2 people found this helpful\n    \n          \n              \n                  Helpful\n              \n          \n      Sending feedback...Thank you for your feedback.Sorry, we failed to record your vote. Please try again\n        Report\n  &lt;img src=\"https://c.media-amazon.com/images/S/amazon-avatars-global/default.png\"/&gt;Nerd105.0 out of 5 stars\n\n\n\n\n\n\n\n  \n  \n    Been buying this brand since 2020!!\n  \nReviewed in the United States on August 29, 2024Scent: Fragrance FreeSize: 16 Fl Oz (Pack of 1)Verified Purchase\n\n\n\n\n\n\n\n  \n  \n    I love this cleanser during the 2020 lockdown a lot of us lady started getting into skin care because we had so much time to start truly investing in our selves. this cleanser leaves, my skin soft, does not cause dryness, does foam!! And the pump works as it should. this cleanser is a water based cleanser so no oil if you deal with acne!! The texture is perfect and overall my favorite product when washing my face!!\n  \nRead more\n  One person found this helpful\n    \n          \n              \n                  Helpful\n              \n          \n      Sending feedback...Thank you for your feedback.Sorry, we failed to record your vote. Please try again\n        Report",</v>
      </c>
    </row>
    <row r="343" spans="1:16" x14ac:dyDescent="0.2">
      <c r="A343" t="s">
        <v>2675</v>
      </c>
      <c r="E343" t="str">
        <f t="shared" si="448"/>
        <v>&lt;/a&gt;</v>
      </c>
      <c r="J343" t="s">
        <v>112</v>
      </c>
      <c r="N343" t="str">
        <f t="shared" ref="N343" si="449">MID(A343, FIND("https://", A343), LEN(A343) - FIND("https://", A343) - 1)</f>
        <v>https://www.amazon.com/CeraVe-Salicylic-Cleanser-Exfoliating-Fragrance/dp/B08CQ9T6KN/ref=zg_bs_g_beauty_d_sccl_50/133-8364463-3604600?psc=</v>
      </c>
      <c r="O343" t="s">
        <v>2812</v>
      </c>
      <c r="P343" t="str">
        <f>MID(O343, FIND("https://", O343), LEN(O343) - FIND("https://", O343) )</f>
        <v>https://www.amazon.com/CeraVe-Salicylic-Cleanser-Exfoliating-Fragrance/dp/B08CQ9T6KN?psc=&amp;linkCode=ll1&amp;tag=dividy-20&amp;linkId=a14c820023e0ccd34c7af76469171403&amp;language=en_US&amp;ref_=as_li_ss_tl</v>
      </c>
    </row>
    <row r="344" spans="1:16" x14ac:dyDescent="0.2">
      <c r="A344" t="s">
        <v>137</v>
      </c>
      <c r="O344" t="s">
        <v>162</v>
      </c>
    </row>
    <row r="345" spans="1:16" x14ac:dyDescent="0.2">
      <c r="A345" t="s">
        <v>138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D7F3-CF2F-430E-9D44-FBF53FB568F0}">
  <dimension ref="A1:AU345"/>
  <sheetViews>
    <sheetView topLeftCell="A10" zoomScale="65" zoomScaleNormal="50" workbookViewId="0">
      <selection activeCell="J42" sqref="J42"/>
    </sheetView>
  </sheetViews>
  <sheetFormatPr defaultColWidth="11.44140625" defaultRowHeight="15" x14ac:dyDescent="0.2"/>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7.77734375" customWidth="1"/>
    <col min="42" max="42" width="18.33203125" customWidth="1"/>
  </cols>
  <sheetData>
    <row r="1" spans="2:47" x14ac:dyDescent="0.2">
      <c r="B1" t="s">
        <v>113</v>
      </c>
      <c r="AO1" t="str" cm="1">
        <f t="array" ref="AO1">INDEX($N$43:$N$1000, (ROW()-ROW($AO$1))*6 + 1)</f>
        <v>https://www.amazon.com/Pampers-Swaddlers-Disposable-Diapers-SUPPLY/dp/B07DC8BR3B/ref=zg_bs_g_baby-products_d_sccl_1/133-8364463-3604600?psc=</v>
      </c>
      <c r="AP1" t="str" cm="1">
        <f t="array" ref="AP1">INDEX($N$41:$N$1000, (ROW()-ROW($AP$1))*6 + 1)</f>
        <v>Pampers Swaddlers Diapers - Size 4, One Month Supply (150 Count), Ultra Soft Disposable Baby Diapers</v>
      </c>
      <c r="AQ1" t="str" cm="1">
        <f t="array" ref="AQ1">INDEX($N$40:$N$1000, (ROW()-ROW($AQ$1))*6 + 1)</f>
        <v>https://c.media-amazon.com/images/I/61bloybKgJL._AC_UL600_SR600,400_.jpg</v>
      </c>
      <c r="AR1" t="str" cm="1">
        <f t="array" ref="AR1">INDEX($N$42:$N$1000, (ROW()-ROW($AR$1))*6 + 1)</f>
        <v>Pampers-Swaddlers-Disposable-Diapers-SUPPLY</v>
      </c>
      <c r="AS1" t="str" cm="1">
        <f t="array" ref="AS1">INDEX($P$41:$P$1000, (ROW()-ROW($AS$1))*6 + 1)</f>
        <v xml:space="preserve">    "productDetails": "About this item                   New! Pampers Swaddlers with a new Blowout Barrier that helps prevent up to 100% leaks, even blowouts     Helps protect where leaks happens most featuring our Dual Leak-Guard Barriers     Helps keep baby’s skin dry and healthy thanks to the moisture-wicking BreatheFree Liner​     Gently protects skin from irritation and wetness with ultrasoft, absorbent layers     Helps let you know when your baby might need a change via the Wetness Indicator     Featuring new character designs! Meet Shiloh the Elephant and Freddy ​the Duck     Trusted protection from Pampers, the #1 pediatrician recommended brand     Product and packaging may vary​       \n                            ›  See more product details",</v>
      </c>
      <c r="AT1" t="str" cm="1">
        <f t="array" ref="AT1">INDEX($P$42:$P$1000, (ROW()-ROW($AT$1))*6 + 1)</f>
        <v xml:space="preserve">    "customerReviews": "&lt;img src=\"https://c.media-amazon.com/images/S/amazon-avatars-global/default.png\"/&gt;Jesse Morris5.0 out of 5 stars\n\n\n\n\n\n\n\n  \n  \n    No better diaper!\n  \nReviewed in the United States on September 5, 2024Size: Size 4Unit Count: 150Verified Purchase\n\n\n\n\n\n\n\n  \n  \n    We had gone through every brand of diaper, and no diaper has better leak protection, comfort, or quality. The diaper stays strapped and hard for baby to pull off. Perfect thickness to protect bottom, and move with baby so well! Diapers smell great, and do not leak! Other diapers hold baby urine and poo against the skin, but these diapers absorb so much! Price is worth the clean and rash free baby bottom!\n  \nRead more\n  2 people found this helpful\n    \n          \n              \n                  Helpful\n              \n          \n      Sending feedback...Thank you for your feedback.Sorry, we failed to record your vote. Please try again\n        Report\n  &lt;img src=\"https://c.media-amazon.com/images/S/amazon-avatars-global/default.png\"/&gt;Justo5.0 out of 5 stars\n\n\n\n\n\n\n\n  \n  \n    Best price I could find 👍💰\n  \nReviewed in the United States on May 23, 2024Size: Size 2Unit Count: 186Verified Purchase\n\n\n\n\n\n\n\n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\nRead more\n\n\n\n\n\n\n\n\n\n\n\n \n  \t\t \n\n\n\n\n    \n        \n        \n            \n        \n            \n        \n        \n            \n            \n        \n        \n            \n            \n        \n    \n    \n        \n\n            \n                &lt;img src=\"https://c.media-amazon.com/images/S/amazon-avatars-global/default.png\"/&gt;Justo\n            \n\n            5.0 out of 5 stars\n            \n                Best price I could find 👍💰\n            \n            \n            \n                \n                    \n                        \n                        \n                            \n                                \n                                \n                                    Reviewed in the United States on May 23, 2024\n                                \n                            \n                        \n                    \n                \n            \n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src=\"https://c.media-amazon.com/images/I/71A5RVlipeL._SY88.jpg\" height=\"88\" width=\"100%\"/&gt;&lt;img alt=\"Customer image\" src=\"https://c.media-amazon.com/images/I/71tugoYA+bL._SY88.jpg\" height=\"88\" width=\"100%\"/&gt;&lt;img alt=\"Customer image\" src=\"https://c.media-amazon.com/images/I/71y13Vw0zcL._SY88.jpg\" height=\"88\" width=\"100%\"/&gt;&lt;img alt=\"Customer image\" src=\"https://c.media-amazon.com/images/I/71Ls5JRXBRL._SY88.jpg\" height=\"88\" width=\"100%\"/&gt;\n\n        P.when('A', 'cr-image-popover-controller').execute(function(A, imagePopoverController) {\n          A.on(\"a:popover:beforeShow:R2O2EDLEPHWIZ9_gallerySection_main\", function(data) {\n            imagePopoverController.initImagePopover(\"R2O2EDLEPHWIZ9\", \"[https://c.media-amazon.com/images/I/71A5RVlipeL.jpg, https://c.media-amazon.com/images/I/71tugoYA+bL.jpg, https://c.media-amazon.com/images/I/71y13Vw0zcL.jpg, https://c.media-amazon.com/images/I/71Ls5JRXBRL.jpg]\", data);\n          });\n        });\n    \n\n  22 people found this helpful\n    \n          \n              \n                  Helpful\n              \n          \n      Sending feedback...Thank you for your feedback.Sorry, we failed to record your vote. Please try again\n        Report\n  &lt;img src=\"https://c.media-amazon.com/images/S/amazon-avatars-global/default.png\"/&gt;Alexis Register5.0 out of 5 stars\n\n\n\n\n\n\n\n  \n  \n    Perfect for Active Babies – A Must-Have!\n  \nReviewed in the United States on August 6, 2024Size: Size 3Unit Count: 78Verified Purchase\n\n\n\n\n\n\n\n  \n  \n    As a parent of an active 8-month-old, finding the right diaper is crucial. Pampers Swaddlers Diapers in Size 3 have exceeded my expectations. The ultra-soft material keeps my baby comfortable, and the diapers stay securely in place during all his activities. We’ve had zero blowouts, which is a huge relief, and the impressive absorbency means fewer nighttime changes. The fit is perfect, providing both comfort and reliability. If you’re looking for a dependable diaper that keeps your little one happy and dry, I highly recommend Pampers Swaddlers. They’ve been a game-changer for us!\n  \nRead more\n  4 people found this helpful\n    \n          \n              \n                  Helpful\n              \n          \n      Sending feedback...Thank you for your feedback.Sorry, we failed to record your vote. Please try again\n        Report\n  &lt;img src=\"https://c.media-amazon.com/images/S/amazon-avatars-global/45854c7f-021b-421f-bcfb-dad694ca4f2b._CR12%2C0%2C476%2C476_SX460_.jpg\"/&gt;Aubree &amp; Val5.0 out of 5 stars\n\n\n\n\n\n\n\n  \n  \n    Best diaper!\n  \nReviewed in the United States on August 28, 2024Size: Size 1Unit Count: 198Verified Purchase\n\n\n\n\n\n\n\n  \n  \n    These are by far my favorite diapers. You can feel that the quality is just a step up from others. They are thicker and stronger on the tabs. The absorption is fantastic. I can tell they are more comfortable on my little one. I absolutely love and feel it’s a need to have the blow out barrier! Totally worth the money for these!\n  \nRead more\n  \n    \n          \n              \n                  Helpful\n              \n          \n      Sending feedback...Thank you for your feedback.Sorry, we failed to record your vote. Please try again\n        Report\n  &lt;img src=\"https://c.media-amazon.com/images/S/amazon-avatars-global/default.png\"/&gt;Tina Sara18885.0 out of 5 stars\n\n\n\n\n\n\n\n  \n  \n    Exceptional comfort\n  \nReviewed in the United States on August 6, 2024Size: Size 3Unit Count: 26Verified Purchase\n\n\n\n\n\n\n\n  \n  \n    Pampers Swaddlers Diapers offer exceptional comfort with their soft, breathable fabric and excellent absorbency. They fit snugly and keep babies dry and happy, even overnight. The gentle, hypoallergenic design minimizes irritation, making them a reliable choice for sensitive skin. Highly effective and dependable.\n  \nRead more\n  \n    \n          \n              \n                  Helpful\n              \n          \n      Sending feedback...Thank you for your feedback.Sorry, we failed to record your vote. Please try again\n        Report\n  &lt;img src=\"https://c.media-amazon.com/images/S/amazon-avatars-global/default.png\"/&gt;Amber5.0 out of 5 stars\n\n\n\n\n\n\n\n  \n  \n    Pampers are simply the best.\n  \nReviewed in the United States on August 26, 2024Size: Size 2Unit Count: 186Verified Purchase\n\n\n\n\n\n\n\n  \n  \n    The quality of these diapers are unmatched. As a mom of 3 I’ve tried all of the different diapers. Huggies leaked, and cheaper diapers did too. Nothing was better than pampers. I love how soft they are for under 1 years old. When they start moving more I go to the pampers dry, they’re a little bit bigger. The convince of the subscription was a real plus too.\n  \nRead more\n  \n    \n          \n              \n                  Helpful\n              \n          \n      Sending feedback...Thank you for your feedback.Sorry, we failed to record your vote. Please try again\n        Report\n  &lt;img src=\"https://c.media-amazon.com/images/S/amazon-avatars-global/default.png\"/&gt;Chi Hoang5.0 out of 5 stars\n\n\n\n\n\n\n\n  \n  \n    The Best Diapers for Newborns!\n  \nReviewed in the United States on September 7, 2024Size: Size 1Unit Count: 198Verified Purchase\n\n\n\n\n\n\n\n  \n  \n    We’ve been using these diapers for our newborn, and they’ve been great for keeping him dry throughout the night. The wetness indicator is super helpful, making it easy to know when it’s time for a change. Plus, the fit is snug but flexible, so our baby can move around comfortably without leaks.With 198 diapers in a one-month supply, they last a good while and are totally worth the investment. Highly recommended for new parents!\n  \nRead more\n  \n    \n          \n              \n                  Helpful\n              \n          \n      Sending feedback...Thank you for your feedback.Sorry, we failed to record your vote. Please try again\n        Report\n  &lt;img src=\"https://c.media-amazon.com/images/S/amazon-avatars-global/default.png\"/&gt;Jane Luo5.0 out of 5 stars\n\n\n\n\n\n\n\n  \n  \n    Best Diapers for Newborns - Less Diaper Rash!\n  \nReviewed in the United States on July 11, 2024Size: NewbornUnit Count: 140Verified Purchase\n\n\n\n\n\n\n\n  \n  \n    After trying diapers from several different brands, I can confidently say that Pampers Swaddlers Newborn Diapers are the best! My baby has experienced significantly less diaper rash since we started using them, which is a huge relief. The diapers are incredibly soft and gentle on my baby's skin, providing excellent comfort and protection.The fit is perfect, and they have great absorbency, keeping my baby dry throughout the night. The wetness indicator is a helpful feature, making it easy to know when it’s time for a change.Overall, Pampers Swaddlers Newborn Diapers have exceeded my expectations in every way. If you’re looking for a reliable diaper that reduces diaper rash and keeps your baby comfortable, I highly recommend these. They have made a significant difference for us!\n  \nRead more\n  One person found this helpful\n    \n          \n              \n                  Helpful\n              \n          \n      Sending feedback...Thank you for your feedback.Sorry, we failed to record your vote. Please try again\n        Report",</v>
      </c>
      <c r="AU1" t="str" cm="1">
        <f t="array" ref="AU1">INDEX($P$43:$P$1000, (ROW()-ROW($AU$1))*6 + 1)</f>
        <v>https://www.amazon.com/Pampers-Swaddlers-Disposable-Diapers-SUPPLY/dp/B07DC8BR3B?psc=&amp;linkCode=ll1&amp;tag=dividy-20&amp;linkId=5324989d37239130423c353eb2e28464&amp;language=en_US&amp;ref_=as_li_ss_tl</v>
      </c>
    </row>
    <row r="2" spans="2:47" x14ac:dyDescent="0.2">
      <c r="B2" t="s">
        <v>114</v>
      </c>
      <c r="AO2" t="str" cm="1">
        <f t="array" ref="AO2">INDEX($N$43:$N$1000, (ROW()-ROW($AO$1))*6 + 1)</f>
        <v>https://www.amazon.com/Pampers-Swaddlers-Disposable-Diapers-SUPPLY/dp/B07DC8BR3B/ref=zg_bs_g_baby-products_d_sccl_1/133-8364463-3604600?psc=</v>
      </c>
      <c r="AP2" t="str" cm="1">
        <f t="array" ref="AP2">INDEX($N$41:$N$1000, (ROW()-ROW($AP$1))*6 + 1)</f>
        <v>Pampers Swaddlers Diapers - Size 4, One Month Supply (150 Count), Ultra Soft Disposable Baby Diapers</v>
      </c>
      <c r="AQ2" t="str" cm="1">
        <f t="array" ref="AQ2">INDEX($N$40:$N$1000, (ROW()-ROW($AQ$1))*6 + 1)</f>
        <v>https://c.media-amazon.com/images/I/61bloybKgJL._AC_UL600_SR600,400_.jpg</v>
      </c>
      <c r="AR2" t="str" cm="1">
        <f t="array" ref="AR2">INDEX($N$42:$N$1000, (ROW()-ROW($AR$1))*6 + 1)</f>
        <v>Pampers-Swaddlers-Disposable-Diapers-SUPPLY</v>
      </c>
      <c r="AS2" t="str" cm="1">
        <f t="array" ref="AS2">INDEX($P$41:$P$1000, (ROW()-ROW($AS$1))*6 + 1)</f>
        <v xml:space="preserve">    "productDetails": "About this item                   New! Pampers Swaddlers with a new Blowout Barrier that helps prevent up to 100% leaks, even blowouts     Helps protect where leaks happens most featuring our Dual Leak-Guard Barriers     Helps keep baby’s skin dry and healthy thanks to the moisture-wicking BreatheFree Liner​     Gently protects skin from irritation and wetness with ultrasoft, absorbent layers     Helps let you know when your baby might need a change via the Wetness Indicator     Featuring new character designs! Meet Shiloh the Elephant and Freddy ​the Duck     Trusted protection from Pampers, the #1 pediatrician recommended brand     Product and packaging may vary​       \n                            ›  See more product details",</v>
      </c>
      <c r="AT2" t="str" cm="1">
        <f t="array" ref="AT2">INDEX($P$42:$P$1000, (ROW()-ROW($AT$1))*6 + 1)</f>
        <v xml:space="preserve">    "customerReviews": "&lt;img src=\"https://c.media-amazon.com/images/S/amazon-avatars-global/default.png\"/&gt;Jesse Morris5.0 out of 5 stars\n\n\n\n\n\n\n\n  \n  \n    No better diaper!\n  \nReviewed in the United States on September 5, 2024Size: Size 4Unit Count: 150Verified Purchase\n\n\n\n\n\n\n\n  \n  \n    We had gone through every brand of diaper, and no diaper has better leak protection, comfort, or quality. The diaper stays strapped and hard for baby to pull off. Perfect thickness to protect bottom, and move with baby so well! Diapers smell great, and do not leak! Other diapers hold baby urine and poo against the skin, but these diapers absorb so much! Price is worth the clean and rash free baby bottom!\n  \nRead more\n  2 people found this helpful\n    \n          \n              \n                  Helpful\n              \n          \n      Sending feedback...Thank you for your feedback.Sorry, we failed to record your vote. Please try again\n        Report\n  &lt;img src=\"https://c.media-amazon.com/images/S/amazon-avatars-global/default.png\"/&gt;Justo5.0 out of 5 stars\n\n\n\n\n\n\n\n  \n  \n    Best price I could find 👍💰\n  \nReviewed in the United States on May 23, 2024Size: Size 2Unit Count: 186Verified Purchase\n\n\n\n\n\n\n\n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\nRead more\n\n\n\n\n\n\n\n\n\n\n\n \n  \t\t \n\n\n\n\n    \n        \n        \n            \n        \n            \n        \n        \n            \n            \n        \n        \n            \n            \n        \n    \n    \n        \n\n            \n                &lt;img src=\"https://c.media-amazon.com/images/S/amazon-avatars-global/default.png\"/&gt;Justo\n            \n\n            5.0 out of 5 stars\n            \n                Best price I could find 👍💰\n            \n            \n            \n                \n                    \n                        \n                        \n                            \n                                \n                                \n                                    Reviewed in the United States on May 23, 2024\n                                \n                            \n                        \n                    \n                \n            \n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src=\"https://c.media-amazon.com/images/I/71A5RVlipeL._SY88.jpg\" height=\"88\" width=\"100%\"/&gt;&lt;img alt=\"Customer image\" src=\"https://c.media-amazon.com/images/I/71tugoYA+bL._SY88.jpg\" height=\"88\" width=\"100%\"/&gt;&lt;img alt=\"Customer image\" src=\"https://c.media-amazon.com/images/I/71y13Vw0zcL._SY88.jpg\" height=\"88\" width=\"100%\"/&gt;&lt;img alt=\"Customer image\" src=\"https://c.media-amazon.com/images/I/71Ls5JRXBRL._SY88.jpg\" height=\"88\" width=\"100%\"/&gt;\n\n        P.when('A', 'cr-image-popover-controller').execute(function(A, imagePopoverController) {\n          A.on(\"a:popover:beforeShow:R2O2EDLEPHWIZ9_gallerySection_main\", function(data) {\n            imagePopoverController.initImagePopover(\"R2O2EDLEPHWIZ9\", \"[https://c.media-amazon.com/images/I/71A5RVlipeL.jpg, https://c.media-amazon.com/images/I/71tugoYA+bL.jpg, https://c.media-amazon.com/images/I/71y13Vw0zcL.jpg, https://c.media-amazon.com/images/I/71Ls5JRXBRL.jpg]\", data);\n          });\n        });\n    \n\n  22 people found this helpful\n    \n          \n              \n                  Helpful\n              \n          \n      Sending feedback...Thank you for your feedback.Sorry, we failed to record your vote. Please try again\n        Report\n  &lt;img src=\"https://c.media-amazon.com/images/S/amazon-avatars-global/default.png\"/&gt;Alexis Register5.0 out of 5 stars\n\n\n\n\n\n\n\n  \n  \n    Perfect for Active Babies – A Must-Have!\n  \nReviewed in the United States on August 6, 2024Size: Size 3Unit Count: 78Verified Purchase\n\n\n\n\n\n\n\n  \n  \n    As a parent of an active 8-month-old, finding the right diaper is crucial. Pampers Swaddlers Diapers in Size 3 have exceeded my expectations. The ultra-soft material keeps my baby comfortable, and the diapers stay securely in place during all his activities. We’ve had zero blowouts, which is a huge relief, and the impressive absorbency means fewer nighttime changes. The fit is perfect, providing both comfort and reliability. If you’re looking for a dependable diaper that keeps your little one happy and dry, I highly recommend Pampers Swaddlers. They’ve been a game-changer for us!\n  \nRead more\n  4 people found this helpful\n    \n          \n              \n                  Helpful\n              \n          \n      Sending feedback...Thank you for your feedback.Sorry, we failed to record your vote. Please try again\n        Report\n  &lt;img src=\"https://c.media-amazon.com/images/S/amazon-avatars-global/45854c7f-021b-421f-bcfb-dad694ca4f2b._CR12%2C0%2C476%2C476_SX460_.jpg\"/&gt;Aubree &amp; Val5.0 out of 5 stars\n\n\n\n\n\n\n\n  \n  \n    Best diaper!\n  \nReviewed in the United States on August 28, 2024Size: Size 1Unit Count: 198Verified Purchase\n\n\n\n\n\n\n\n  \n  \n    These are by far my favorite diapers. You can feel that the quality is just a step up from others. They are thicker and stronger on the tabs. The absorption is fantastic. I can tell they are more comfortable on my little one. I absolutely love and feel it’s a need to have the blow out barrier! Totally worth the money for these!\n  \nRead more\n  \n    \n          \n              \n                  Helpful\n              \n          \n      Sending feedback...Thank you for your feedback.Sorry, we failed to record your vote. Please try again\n        Report\n  &lt;img src=\"https://c.media-amazon.com/images/S/amazon-avatars-global/default.png\"/&gt;Tina Sara18885.0 out of 5 stars\n\n\n\n\n\n\n\n  \n  \n    Exceptional comfort\n  \nReviewed in the United States on August 6, 2024Size: Size 3Unit Count: 26Verified Purchase\n\n\n\n\n\n\n\n  \n  \n    Pampers Swaddlers Diapers offer exceptional comfort with their soft, breathable fabric and excellent absorbency. They fit snugly and keep babies dry and happy, even overnight. The gentle, hypoallergenic design minimizes irritation, making them a reliable choice for sensitive skin. Highly effective and dependable.\n  \nRead more\n  \n    \n          \n              \n                  Helpful\n              \n          \n      Sending feedback...Thank you for your feedback.Sorry, we failed to record your vote. Please try again\n        Report\n  &lt;img src=\"https://c.media-amazon.com/images/S/amazon-avatars-global/default.png\"/&gt;Amber5.0 out of 5 stars\n\n\n\n\n\n\n\n  \n  \n    Pampers are simply the best.\n  \nReviewed in the United States on August 26, 2024Size: Size 2Unit Count: 186Verified Purchase\n\n\n\n\n\n\n\n  \n  \n    The quality of these diapers are unmatched. As a mom of 3 I’ve tried all of the different diapers. Huggies leaked, and cheaper diapers did too. Nothing was better than pampers. I love how soft they are for under 1 years old. When they start moving more I go to the pampers dry, they’re a little bit bigger. The convince of the subscription was a real plus too.\n  \nRead more\n  \n    \n          \n              \n                  Helpful\n              \n          \n      Sending feedback...Thank you for your feedback.Sorry, we failed to record your vote. Please try again\n        Report\n  &lt;img src=\"https://c.media-amazon.com/images/S/amazon-avatars-global/default.png\"/&gt;Chi Hoang5.0 out of 5 stars\n\n\n\n\n\n\n\n  \n  \n    The Best Diapers for Newborns!\n  \nReviewed in the United States on September 7, 2024Size: Size 1Unit Count: 198Verified Purchase\n\n\n\n\n\n\n\n  \n  \n    We’ve been using these diapers for our newborn, and they’ve been great for keeping him dry throughout the night. The wetness indicator is super helpful, making it easy to know when it’s time for a change. Plus, the fit is snug but flexible, so our baby can move around comfortably without leaks.With 198 diapers in a one-month supply, they last a good while and are totally worth the investment. Highly recommended for new parents!\n  \nRead more\n  \n    \n          \n              \n                  Helpful\n              \n          \n      Sending feedback...Thank you for your feedback.Sorry, we failed to record your vote. Please try again\n        Report\n  &lt;img src=\"https://c.media-amazon.com/images/S/amazon-avatars-global/default.png\"/&gt;Jane Luo5.0 out of 5 stars\n\n\n\n\n\n\n\n  \n  \n    Best Diapers for Newborns - Less Diaper Rash!\n  \nReviewed in the United States on July 11, 2024Size: NewbornUnit Count: 140Verified Purchase\n\n\n\n\n\n\n\n  \n  \n    After trying diapers from several different brands, I can confidently say that Pampers Swaddlers Newborn Diapers are the best! My baby has experienced significantly less diaper rash since we started using them, which is a huge relief. The diapers are incredibly soft and gentle on my baby's skin, providing excellent comfort and protection.The fit is perfect, and they have great absorbency, keeping my baby dry throughout the night. The wetness indicator is a helpful feature, making it easy to know when it’s time for a change.Overall, Pampers Swaddlers Newborn Diapers have exceeded my expectations in every way. If you’re looking for a reliable diaper that reduces diaper rash and keeps your baby comfortable, I highly recommend these. They have made a significant difference for us!\n  \nRead more\n  One person found this helpful\n    \n          \n              \n                  Helpful\n              \n          \n      Sending feedback...Thank you for your feedback.Sorry, we failed to record your vote. Please try again\n        Report",</v>
      </c>
      <c r="AU2" t="str" cm="1">
        <f t="array" ref="AU2">INDEX($P$43:$P$1000, (ROW()-ROW($AU$1))*6 + 1)</f>
        <v>https://www.amazon.com/Pampers-Swaddlers-Disposable-Diapers-SUPPLY/dp/B07DC8BR3B?psc=&amp;linkCode=ll1&amp;tag=dividy-20&amp;linkId=5324989d37239130423c353eb2e28464&amp;language=en_US&amp;ref_=as_li_ss_tl</v>
      </c>
    </row>
    <row r="3" spans="2:47" x14ac:dyDescent="0.2">
      <c r="AO3" t="str" cm="1">
        <f t="array" ref="AO3">INDEX($N$43:$N$1000, (ROW()-ROW($AO$1))*6 + 1)</f>
        <v>https://www.amazon.com/HUGGIES-Natural-Unscented-Sensitive-Water-Based/dp/B07SCL613T/ref=zg_bs_g_baby-products_d_sccl_2/133-8364463-3604600?psc=</v>
      </c>
      <c r="AP3" t="str" cm="1">
        <f t="array" ref="AP3">INDEX($N$41:$N$1000, (ROW()-ROW($AP$1))*6 + 1)</f>
        <v>Huggies Natural Care Sensitive Baby Wipes, Unscented, Hypoallergenic, 99% Purified Water, 12 Flip-Top Packs (768 Wipes Total), Packaging May Vary</v>
      </c>
      <c r="AQ3" t="str" cm="1">
        <f t="array" ref="AQ3">INDEX($N$40:$N$1000, (ROW()-ROW($AQ$1))*6 + 1)</f>
        <v>https://c.media-amazon.com/images/I/81UPfJW1KcL._AC_UL600_SR600,400_.jpg</v>
      </c>
      <c r="AR3" t="str" cm="1">
        <f t="array" ref="AR3">INDEX($N$42:$N$1000, (ROW()-ROW($AR$1))*6 + 1)</f>
        <v>HUGGIES-Natural-Unscented-Sensitive-Water-Based</v>
      </c>
      <c r="AS3" t="str" cm="1">
        <f t="array" ref="AS3">INDEX($P$41:$P$1000, (ROW()-ROW($AS$1))*6 + 1)</f>
        <v xml:space="preserve">    "productDetails": "About this item                   12 flip-top packs of 64 Huggies Natural Care Sensitive Baby Wipes, Unscented (768 wipes total), packaging may vary     Accepted by the National Eczema Association: These unscented baby wipes are accepted by the National Eczema Association and are safe for sensitive skin     Plant-Based Wipes Since 1990* (*70%+ by weight plant-based materials): Huggies Natural Care Sensitive Baby Wipes are plant-based and made with 99% purified water for a gentle clean     Safe for Sensitive Skin: Hypoallergenic and dermatologist tested, unscented diaper wipes are infused with aloe and vitamin E     Natural Care Sensitive diaper wipes are pH balanced to help maintain healthy skin     No Harsh Ingredients: Our sensitive baby wipes are free of lotions, fragrances, parabens, alcohol, dyes and elemental chlorine; does not contain phenoxyethanol or MIT     EZ Pull 1-Handed Dispensing: One-handed dispensing makes it easy to grab baby wipes without wasting sheets       \n                                  Exclusive Packaging: Natural Care Sensitive diaper wipes come in exclusive Winnie-the-Pooh packaging  Huggies Natural Care Sensitive packaging may vary from image shown      Show more            ›  See more product details",</v>
      </c>
      <c r="AT3" t="str" cm="1">
        <f t="array" ref="AT3">INDEX($P$42:$P$1000, (ROW()-ROW($AT$1))*6 + 1)</f>
        <v xml:space="preserve">    "customerReviews": "&lt;img src=\"https://c.media-amazon.com/images/S/amazon-avatars-global/default.png\"/&gt;Erik5.0 out of 5 stars\n\n\n\n\n\n\n\n  \n  \n    Reliable and Gentle\n  \nReviewed in the United States on July 9, 2024Size: 64 Count (Pack of 12)Unit Count: 768Verified Purchase\n\n\n\n\n\n\n\n  \n  \n    The Huggies Natural Care Sensitive Baby Wipes are a standout choice for parents seeking reliable, gentle cleaning for their baby. These wipes are impressively durable, ensuring they don't tear during use. They are very moist, providing a thorough cleaning experience without drying out quickly. What sets them apart is their fragrance-free and hypoallergenic formula, making them safe for sensitive skin. With 99% purified water and no harsh chemicals, they're gentle yet effective for daily use. The packaging is convenient, keeping wipes fresh and easily accessible. Overall, Huggies Natural Care wipes deliver on their promises of durability, moisture, and gentle cleansing, making them a top pick for parents who prioritize quality and safety for their little ones.\n  \nRead more\n  One person found this helpful\n    \n          \n              \n                  Helpful\n              \n          \n      Sending feedback...Thank you for your feedback.Sorry, we failed to record your vote. Please try again\n        Report\n  &lt;img src=\"https://c.media-amazon.com/images/S/amazon-avatars-global/default.png\"/&gt;Jennie Gale5.0 out of 5 stars\n\n\n\n\n\n\n\n  \n  \n    One-hand removal\n  \nReviewed in the United States on July 27, 2024Size: 64 Count (Pack of 12)Unit Count: 768Verified Purchase\n\n\n\n\n\n\n\n  \n  \n    My husband and I tried both Huggies and Pampers brand wipes when our daughter was born and these are hands down the best of the two. These wipes are super absorbent, are nice a wet but not too wet that I feel like I have to wring them out. They have soft texture so they clean well instead of smearing. They are durable and much better price wise compared to Pampers.The biggest selling point was the fact that when you only want one wipe, it’s so easy to just get one. With Pampers wipes, they stick to each other in the package so you go to pull one out and you get five. If you only want one, you have to use two hands. With Huggies wipes you just get one every time. They are loosely attached and separate easily when pulled out. The next wipe is easy to grab and again, you only get one each time. The Disney geek in me also loves the Winnie the Pooh packaging.The only downside is that Huggies doesn’t have a rewards program right now so I can’t get any rewards points on wipes like I can with Pampers.\n  \nRead more\n  6 people found this helpful\n    \n          \n              \n                  Helpful\n              \n          \n      Sending feedback...Thank you for your feedback.Sorry, we failed to record your vote. Please try again\n        Report\n  &lt;img src=\"https://c.media-amazon.com/images/S/amazon-avatars-global/default.png\"/&gt;KMB5.0 out of 5 stars\n\n\n\n\n\n\n\n  \n  \n    Can't go wrong\n  \nReviewed in the United States on September 8, 2024Size: 64 Count (Pack of 12)Unit Count: 768Verified Purchase\n\n\n\n\n\n\n\n  \n  \n    The best wipes for any type of use from baby to adult. Gotta have these handy in the restroom, car, carry on, etc. Great price. No irritation and they are durable.\n  \nRead more\n  \n    \n          \n              \n                  Helpful\n              \n          \n      Sending feedback...Thank you for your feedback.Sorry, we failed to record your vote. Please try again\n        Report\n  &lt;img src=\"https://c.media-amazon.com/images/S/amazon-avatars-global/d44d0ac1-d9b6-4cee-9343-f35a0ace951f._CR0%2C0%2C439%2C439_UX460_.jpg\"/&gt;Muneca10135.0 out of 5 stars\n\n\n\n\n\n\n\n  \n  \n    The best!!\n  \nReviewed in the United States on August 7, 2024Size: 64 Count (Pack of 15)Unit Count: 960Verified Purchase\n\n\n\n\n\n\n\n  \n  \n    I like that you can rip these and that they aren’t like those untearable ones I absolutely detest!These are pretty big.I aso like the smell, the feel, and they are pretty thick too. And agn most important to me is the ability to make smaller or not as I choose.Just a great wipe. What more can I say. Lol!\n  \nRead more\n  2 people found this helpful\n    \n          \n              \n                  Helpful\n              \n          \n      Sending feedback...Thank you for your feedback.Sorry, we failed to record your vote. Please try again\n        Report\n  &lt;img src=\"https://c.media-amazon.com/images/S/amazon-avatars-global/24faec7c-599d-4c66-ad75-d91bcccb7eef._CR0%2C0%2C484%2C484_SX460_.jpg\"/&gt;Collin M.5.0 out of 5 stars\n\n\n\n\n\n\n\n  \n  \n    Awesome Baby Wipes, and Great for Stocking!\n  \nReviewed in the United States on July 26, 2024Size: 64 Count (Pack of 15)Unit Count: 960Verified Purchase\n\n\n\n\n\n\n\n  \n  \n    These Huggies Baby Wipes are fantastic! They offer excellent value, with a great amount in each package, making it easy to stock up for home and daycare. The wipes are nicely sealed, ensuring they stay ready to use without the risk of drying out, and don't have any off-putting scents to them. Even with their simple ingredients, they do a great job at cleaning and are perfect for handling all of the little messes that come with a busy toddler, haha. Also haven't seen any skin issues while using these yet, making them dependable and reliable for us as well. Top choice in our household. Would highly recommend!\n  \nRead more\n  \n    \n          \n              \n                  Helpful\n              \n          \n      Sending feedback...Thank you for your feedback.Sorry, we failed to record your vote. Please try again\n        Report\n  &lt;img src=\"https://c.media-amazon.com/images/S/amazon-avatars-global/4e1b772d-84f1-477e-be51-eeb0429cbdcb._CR0%2C0%2C375%2C375_UX460_.jpg\"/&gt;Rachel5.0 out of 5 stars\n\n\n\n\n\n\n\n  \n  \n    Great unscented wipes\n  \nReviewed in the United States on July 4, 2024Size: 64 Count (Pack of 12)Unit Count: 768Verified Purchase\n\n\n\n\n\n\n\n  \n  \n    I have been using this brand of wipes for almost 5 years with both of my kids and have bought many boxes over the years. My girls have never had a bad reaction and there is no scent. My only complaint is that the individual wipes are stuck together so taking them out of the package 1 handed can be a challenge sometimes. They are soft and work well. They also tend to hold their moisture and are not too wet or dry. I either buy from Sam’s Club or Amazon because the prices are very comparable.\n  \nRead more\n  4 people found this helpful\n    \n          \n              \n                  Helpful\n              \n          \n      Sending feedback...Thank you for your feedback.Sorry, we failed to record your vote. Please try again\n        Report\n  &lt;img src=\"https://c.media-amazon.com/images/S/amazon-avatars-global/default.png\"/&gt;Karlee4.0 out of 5 stars\n\n\n\n\n\n\n\n  \n  \n    Mixed feelings\n  \nReviewed in the United States on July 31, 2024Size: 64 Count (Pack of 12)Unit Count: 768Verified Purchase\n\n\n\n\n\n\n\n  \n  \n    I have always used these wipes since my baby was born. I like that they do not tear, it is easy to remove one wipe at a time, they are not overly wet, and the pattern is adorable. I did notice a pack I stored in the car dried out after a month even though they were sealed. However, this has not happened to any packs stored indoors. A couple of the packs of wipes out of the box have left behind fuzz on my little one which is disappointing. However, no diaper rash has ever occurred. Overall, will continue to use and hope for no more fuzz residue!\n  \nRead more\n  2 people found this helpful\n    \n          \n              \n                  Helpful\n              \n          \n      Sending feedback...Thank you for your feedback.Sorry, we failed to record your vote. Please try again\n        Report\n  &lt;img src=\"https://c.media-amazon.com/images/S/amazon-avatars-global/3b2f0530-0c59-4790-a47b-8355831ffda0._CR0%2C0%2C400%2C400_UX460_.jpg\"/&gt;Catsmeowtside5.0 out of 5 stars\n\n\n\n\n\n\n\n  \n  \n    Best Wipes\n  \nReviewed in the United States on August 3, 2024Size: 56 Count (Pack of 8)Unit Count: 448Verified Purchase\n\n\n\n\n\n\n\n  \n  \n    We purchased these to replace the Kirkland brand wipes that currently have a lawsuit against it for having forever chemicals in them… These wipes are very nice and durable, won’t fall apart, very soft and gentle on my baby, cleans very well, scent free. I will be buying these from now on.\n  \nRead more\n  \n    \n          \n              \n                  Helpful\n              \n          \n      Sending feedback...Thank you for your feedback.Sorry, we failed to record your vote. Please try again\n        Report",</v>
      </c>
      <c r="AU3" t="str" cm="1">
        <f t="array" ref="AU3">INDEX($P$43:$P$1000, (ROW()-ROW($AU$1))*6 + 1)</f>
        <v>https://www.amazon.com/HUGGIES-Natural-Unscented-Sensitive-Water-Based/dp/B07SCL613T?psc=&amp;linkCode=ll1&amp;tag=dividy-20&amp;linkId=366fc5b20be4fc06cbf00ea538d90298&amp;language=en_US&amp;ref_=as_li_ss_tl</v>
      </c>
    </row>
    <row r="4" spans="2:47" x14ac:dyDescent="0.2">
      <c r="B4" t="s">
        <v>115</v>
      </c>
      <c r="AO4" t="str" cm="1">
        <f t="array" ref="AO4">INDEX($N$43:$N$1000, (ROW()-ROW($AO$1))*6 + 1)</f>
        <v>https://www.amazon.com/Pampers-Wipes-Sensitive-Perfume-Multi/dp/B0BJ13K7FR/ref=zg_bs_g_baby-products_d_sccl_3/133-8364463-3604600?psc=</v>
      </c>
      <c r="AP4" t="str" cm="1">
        <f t="array" ref="AP4">INDEX($N$41:$N$1000, (ROW()-ROW($AP$1))*6 + 1)</f>
        <v>Pampers Sensitive Baby Wipes, Water Based, Hypoallergenic and Unscented, 8 Flip-Top Packs, 4 Refill Packs (1008 Wipes Total)</v>
      </c>
      <c r="AQ4" t="str" cm="1">
        <f t="array" ref="AQ4">INDEX($N$40:$N$1000, (ROW()-ROW($AQ$1))*6 + 1)</f>
        <v>https://c.media-amazon.com/images/I/81yLdZMzjNL._AC_UL600_SR600,400_.jpg</v>
      </c>
      <c r="AR4" t="str" cm="1">
        <f t="array" ref="AR4">INDEX($N$42:$N$1000, (ROW()-ROW($AR$1))*6 + 1)</f>
        <v>Pampers-Wipes-Sensitive-Perfume-Multi</v>
      </c>
      <c r="AS4" t="str" cm="1">
        <f t="array" ref="AS4">INDEX($P$41:$P$1000, (ROW()-ROW($AS$1))*6 + 1)</f>
        <v xml:space="preserve">    "productDetails": "About this item                   1008 Wipes in 12 Packs of Pampers Sensitive Baby Wipes, Water Based, Hypoallergenic and Unscented     CLINICALLY PROVEN: Pampers Sensitive baby wipes are clinically proven for baby’s sensitive skin     SKIN-LOVING: Pampers Sensitive baby wipes help restore skin’s natural pH levels, helping to improve skin with every wipe. Skin Health Alliance Dermatologist Approved.     FREE OF: Pampers Sensitive baby wipes are gentle, hypoallergenic, unscented, 0% alcohol, fragrance, parabens and latex* (*No rubbing alcohol and no natural rubber latex)     TRUSTWORTHY: Pampers Sensitive baby wipes are from Pampers, the #1 pediatrician recommended brand     THICK AND SOFT: Pampers Sensitive baby wipes gently clean and care for your baby’s delicate skin       \n                            ›  See more product details",</v>
      </c>
      <c r="AT4" t="str" cm="1">
        <f t="array" ref="AT4">INDEX($P$42:$P$1000, (ROW()-ROW($AT$1))*6 + 1)</f>
        <v xml:space="preserve">    "customerReviews": "&lt;img src=\"https://c.media-amazon.com/images/S/amazon-avatars-global/default.png\"/&gt;Samantha Denney5.0 out of 5 stars\n\n\n\n\n\n\n\n  \n  \n    We love these wipes!\n  \nReviewed in the United States on July 29, 2024Size: 84 Count (Pack of 12)Verified Purchase\n\n\n\n\n\n\n\n  \n  \n    If you're looking for baby wipes, let me tell you why we absolutely love Pampers Sensitive Baby Wipes. First off, they are water-based and hypoallergenic, which is perfect for our baby's sensitive skin. We haven't had any issues with irritation or rashes since we started using them, which is such a relief.These wipes are also unscented, so there’s no strong fragrance to worry about, which is great because our little one is pretty sensitive to smells. They’re incredibly gentle but still do an excellent job of cleaning up messes, whether it’s during diaper changes or wiping sticky hands and faces.Another thing we love is how sturdy they are. They don’t tear easily, even when you’re dealing with a big mess. Plus, they come in a convenient, resealable pack that keeps the wipes moist and ready to use.Overall, Pampers Sensitive Baby Wipes have been a game-changer for us. They’re gentle, effective, and reliable – everything you want in a baby wipe. We feel good knowing we’re using a product that’s safe for our baby’s delicate skin. Highly recommend!\n  \nRead more\n  3 people found this helpful\n    \n          \n              \n                  Helpful\n              \n          \n      Sending feedback...Thank you for your feedback.Sorry, we failed to record your vote. Please try again\n        Report\n  &lt;img src=\"https://c.media-amazon.com/images/S/amazon-avatars-global/e3a458e4-3b01-44d4-b087-98477afc17f7._CR0%2C0%2C333%2C333_UX460_.jpg\"/&gt;Nicholette B5.0 out of 5 stars\n\n\n\n\n\n\n\n  \n  \n    Reliable and Gentle Wipes\n  \nReviewed in the United States on July 31, 2024Size: 84 Count (Pack of 16)Verified Purchase\n\n\n\n\n\n\n\n  \n  \n    Pampers Sensitive Baby Wipes are a must-have for parents! These wipes are gentle, hypoallergenic, and unscented, perfect for sensitive baby skin. The 16-pack is great value, and the flip-top packs are convenient. I trust these wipes for all my baby's messes. Overall, I highly recommend Pampers Sensitive Baby Wipes to all parents. They have become an essential part of my diaper changing routine, and I wouldn't want to be without them. Give them a try - you won't be disappointed!\n  \nRead more\n  One person found this helpful\n    \n          \n              \n                  Helpful\n              \n          \n      Sending feedback...Thank you for your feedback.Sorry, we failed to record your vote. Please try again\n        Report\n  &lt;img src=\"https://c.media-amazon.com/images/S/amazon-avatars-global/473c595b-b077-4af2-bddc-a7a846fd32de._CR0%2C0%2C375%2C375_UX460_.jpg\"/&gt;Camila Osuna5.0 out of 5 stars\n\n\n\n\n\n\n\n  \n  \n    Gentle and Reliable Baby Wipes for Every Mess!\n  \nReviewed in the United States on June 29, 2024Size: 84 Count (Pack of 12)Verified Purchase\n\n\n\n\n\n\n\n  \n  \n    Pampers Sensitive Baby Wipes have been a lifesaver for us since day one. Here’s why we love them:Gentle on Baby’s Skin: These wipes are incredibly soft and gentle, perfect for sensitive baby skin. They’re moist enough to clean effectively without causing irritation.Hypoallergenic and Unscented: As a parent concerned about allergies and sensitivities, I appreciate that these wipes are hypoallergenic and unscented. They’re gentle enough for even the most delicate skin.Effective Cleaning: Whether it’s diaper changes, messy meals, or sticky hands and faces, these wipes do an excellent job of cleaning up quickly and efficiently.Durable and Reliable: The flip-top packs are convenient and keep the wipes moist and fresh. They’re easy to open and close with one hand, which is a must during diaper changes.Multi-Pack Convenience: With 8 flip-top packs included, we always have wipes on hand at home, in the diaper bag, and in the car. It’s a great value for the quantity and quality.Trusted Brand: Pampers is a brand we trust for our baby’s needs. These wipes live up to their reputation for quality and reliability.Overall, Pampers Sensitive Baby Wipes have been a staple in our household. They’re gentle, effective, and convenient—everything we look for in baby wipes. Highly recommend them for parents looking for a reliable wipe for their little one!\n  \nRead more\n  One person found this helpful\n    \n          \n              \n                  Helpful\n              \n          \n      Sending feedback...Thank you for your feedback.Sorry, we failed to record your vote. Please try again\n        Report\n  &lt;img src=\"https://c.media-amazon.com/images/S/amazon-avatars-global/default.png\"/&gt;Kayla Cibulka5.0 out of 5 stars\n\n\n\n\n\n\n\n  \n  \n    Great deal for the price\n  \nReviewed in the United States on September 9, 2024Size: 84 Count (Pack of 12)Verified Purchase\n\n\n\n\n\n\n\n  \n  \n    Works wonderfully for my little one. The wipes are soft, little to no fragrance and the packaging makes them easy to grab as needed.\n  \nRead more\n  \n    \n          \n              \n                  Helpful\n              \n          \n      Sending feedback...Thank you for your feedback.Sorry, we failed to record your vote. Please try again\n        Report\n  &lt;img src=\"https://c.media-amazon.com/images/S/amazon-avatars-global/default.png\"/&gt;loveverythingbeauty5.0 out of 5 stars\n\n\n\n\n\n\n\n  \n  \n    I love Pampers Wipe\n  \nReviewed in the United States on September 1, 2024Size: 84 Count (Pack of 6)Verified Purchase\n\n\n\n\n\n\n\n  \n  \n    These aren't highly scented which I like. I do like scented too. They are always moist and soft enough for me and are recommended compared to any other shelf baby wipes. They are easy to use and the quality of the wipes are excellent. I recommend to any first time mom.\n  \nRead more\n  One person found this helpful\n    \n          \n              \n                  Helpful\n              \n          \n      Sending feedback...Thank you for your feedback.Sorry, we failed to record your vote. Please try again\n        Report\n  &lt;img src=\"https://c.media-amazon.com/images/S/amazon-avatars-global/default.png\"/&gt;Lorraine D.5.0 out of 5 stars\n\n\n\n\n\n\n\n  \n  \n    THE BEST\n  \nReviewed in the United States on August 17, 2024Size: 84 Count (Pack of 8)Verified Purchase\n\n\n\n\n\n\n\n  \n  \n    These clothes are the very best.  They are large and the material is strong but soft.  Lots of moisture with no offensive perfume. Perfect for sensitive skin.  I can use them to remove makeup with no allergic reaction.  Great for babies, but also for adults.  I keep a package in the car and anywhere needed.\n  \nRead more\n  \n    \n          \n              \n                  Helpful\n              \n          \n      Sending feedback...Thank you for your feedback.Sorry, we failed to record your vote. Please try again\n        Report\n  &lt;img src=\"https://c.media-amazon.com/images/S/amazon-avatars-global/default.png\"/&gt;Uniquely Average4.0 out of 5 stars\n\n\n\n\n\n\n\n  \n  \n    Good product, bad packaging\n  \nReviewed in the United States on May 27, 2024Size: 64 Count (Pack of 3)Verified Purchase\n\n\n\n\n\n\n\n  \n  \n    We have been using these for a while and like the wipes. BUT, they just changed the packaging, and it does not work well.The old packaging had an actual plastic lid that snapped open and shut. This kept the wipes moist, and also kept out anything that could contaminate the wipes. It was secure, and lasted through the whole package of wipes. Yes, the lid used a little more plastic, but was fully functional.The new packaging has a flimsy stick-on, like tape, to cover the hole. It's a major downgrade.  *  First of all, the sticky cover sticks to your gloves while you are trying to extract a wipe. (You ARE using gloves, right?! Considering what you are wiping...?). It's inconvenient, and sometimes means you can't pull it out with one hand. The old packaging let you use one hand to get a wipe while the other hand was ...where the sun don't shine.  *  Even worse, long before the package runs out of wipes, the hole rips open. Once the package rips, you can't seal in the moisture or seal out contaminants. The wipes start to dry out and are less useable.\n  \nRead more\n  2 people found this helpful\n    \n          \n              \n                  Helpful\n              \n          \n      Sending feedback...Thank you for your feedback.Sorry, we failed to record your vote. Please try again\n        Report\n  &lt;img src=\"https://c.media-amazon.com/images/S/amazon-avatars-global/default.png\"/&gt;Pammybob5.0 out of 5 stars\n\n\n\n\n\n\n\n  \n  \n    Good quality\n  \nReviewed in the United States on September 9, 2024Size: 84 Count (Pack of 12)Verified Purchase\n\n\n\n\n\n\n\n  \n  \n    Very good quality for the price.\n  \nRead more\n  \n    \n          \n              \n                  Helpful\n              \n          \n      Sending feedback...Thank you for your feedback.Sorry, we failed to record your vote. Please try again\n        Report",</v>
      </c>
      <c r="AU4" t="str" cm="1">
        <f t="array" ref="AU4">INDEX($P$43:$P$1000, (ROW()-ROW($AU$1))*6 + 1)</f>
        <v>https://www.amazon.com/Pampers-Wipes-Sensitive-Perfume-Multi/dp/B0BJ13K7FR?th=1&amp;linkCode=ll1&amp;tag=dividy-20&amp;linkId=4e22289e0e611cbbad279a9fee39b554&amp;language=en_US&amp;ref_=as_li_ss_tl</v>
      </c>
    </row>
    <row r="5" spans="2:47" x14ac:dyDescent="0.2">
      <c r="B5" t="s">
        <v>116</v>
      </c>
      <c r="AO5" t="str" cm="1">
        <f t="array" ref="AO5">INDEX($N$43:$N$1000, (ROW()-ROW($AO$1))*6 + 1)</f>
        <v>https://www.amazon.com/WaterWipes-Sensitive-Wipes-Count-Packs/dp/B008KJEYLO/ref=zg_bs_g_baby-products_d_sccl_4/133-8364463-3604600?psc=</v>
      </c>
      <c r="AP5" t="str" cm="1">
        <f t="array" ref="AP5">INDEX($N$41:$N$1000, (ROW()-ROW($AP$1))*6 + 1)</f>
        <v>WaterWipes Plastic-Free Original Baby Wipes, 99.9% Water Based Wipes, Unscented &amp; Hypoallergenic for Sensitive Skin, 60 Count (Pack of 12), Packaging May Vary</v>
      </c>
      <c r="AQ5" t="str" cm="1">
        <f t="array" ref="AQ5">INDEX($N$40:$N$1000, (ROW()-ROW($AQ$1))*6 + 1)</f>
        <v>https://c.media-amazon.com/images/I/81HRznglKqL._AC_UL600_SR600,400_.jpg</v>
      </c>
      <c r="AR5" t="str" cm="1">
        <f t="array" ref="AR5">INDEX($N$42:$N$1000, (ROW()-ROW($AR$1))*6 + 1)</f>
        <v>WaterWipes-Sensitive-Wipes-Count-Packs</v>
      </c>
      <c r="AS5" t="str" cm="1">
        <f t="array" ref="AS5">INDEX($P$41:$P$1000, (ROW()-ROW($AS$1))*6 + 1)</f>
        <v xml:space="preserve">    "productDetails": "About this item                   PURE, SIMPLE FORMULA: Our unscented Original baby wipes gently clean and help protect baby’s delicate skin with just 2 ingredients: 99.9% purified water and a drop of fruit extract.     SAFE FOR PREMATURE &amp; NEWBORN SKIN: Made using minimal ingredients, our wipes are gentle enough for sensitive premature, infant and newborn skin. Whether you use them as diaper wipes or for everyday purposes, WaterWipes are ideal for all skin types.     PLANT-BASED, HYPOALLERGENIC WIPES: Our Original baby wipes are plant-based and plastic-free. Plus, they're hypoallergenic, unscented, and contain no artificial fragrances, parabens or sulfates.     TRUSTED BY DERMATOLOGISTS: Suitable for eczema-prone skin and allergy sufferers, WaterWipes are accepted by the National Eczema Association of America, Dermatologically Approved by the Skin Health Alliance and registered by the Vegan Society.     MORE EVERYDAY USES: WaterWipes are versatile for adults, pets, and surfaces too. These disposable wet wipes are ideal for cleaning small messes, refreshing skin, and wiping pets' paws, making them a convenient travel essential for on-the-go use.       \n                            ›  See more product details",</v>
      </c>
      <c r="AT5" t="str" cm="1">
        <f t="array" ref="AT5">INDEX($P$42:$P$1000, (ROW()-ROW($AT$1))*6 + 1)</f>
        <v xml:space="preserve">    "customerReviews": "&lt;img src=\"https://c.media-amazon.com/images/S/amazon-avatars-global/default.png\"/&gt;Chi Hoang5.0 out of 5 stars\n\n\n\n\n\n\n\n  \n  \n    Gentle and Effective Baby Wipes for Sensitive Skin\n  \nReviewed in the United States on August 13, 2024Size: 60 Count (Pack of 12)Verified Purchase\n\n\n\n\n\n\n\n  \n  \n    These wipes are composed of 99.9% water, making them incredibly mild and perfect for sensitive skin.The unscented and hypoallergenic formula is ideal for preventing irritation and allergic reactions, which is crucial for newborns and those with extra-sensitive skin. I appreciate that these wipes are plastic-free, aligning with my preference for eco-friendly products.The texture of the wipes is soft yet strong, allowing them to clean effectively without tearing. They are also moist enough to handle messes without needing multiple wipes, which is a huge plus for convenience.The packaging is user-friendly, with a resealable top that keeps the wipes fresh and prevents them from drying out.Overall, WaterWipes are a reliable and gentle option for baby care. They offer excellent quality and performance while being kind to the environment and baby’s skin. Highly recommended for anyone seeking a safe and effective wipe for their little one!\n  \nRead more\n  2 people found this helpful\n    \n          \n              \n                  Helpful\n              \n          \n      Sending feedback...Thank you for your feedback.Sorry, we failed to record your vote. Please try again\n        Report\n  &lt;img src=\"https://c.media-amazon.com/images/S/amazon-avatars-global/default.png\"/&gt;PinkPastelHearts5.0 out of 5 stars\n\n\n\n\n\n\n\n  \n  \n    Few ingredients and great for sensitive babies!\n  \nReviewed in the United States on September 8, 2024Size: 60 Count (Pack of 12)Verified Purchase\n\n\n\n\n\n\n\n  \n  \n    Love these wipes. They are fragrance free and have minimal ingredients. The sheets are soft and does a great job cleaning tough messes. These wipes are super versatile - able to use them for diaper changes, face and a quick hand wipe down. All great for sensitive skin.\n  \nRead more\n  One person found this helpful\n    \n          \n              \n                  Helpful\n              \n          \n      Sending feedback...Thank you for your feedback.Sorry, we failed to record your vote. Please try again\n        Report\n  &lt;img src=\"https://c.media-amazon.com/images/S/amazon-avatars-global/2208df22-c42e-463d-ace3-45c29482f965._CR0%2C0%2C494%2C494_SX460_.jpg\"/&gt;Alitheia5.0 out of 5 stars\n\n\n\n\n\n\n\n  \n  \n    Best Wipes - Baby's skin loves these!\n  \nReviewed in the United States on December 13, 2012Verified Purchase\n\n\n\n\n\n\n\n  \n  \n    We were using babyganics wipes on our newborn and they seemed to be tolerated reasonably well for her diaper area (some mild redness in the area) but, after a week and a half she showed the beginnings of a diaper rash and diaper creams really didn't help at all. The other wipes also irritated the skin on her face and triggered redness/inflammation of any milia she had. After reading how newborn skin is so sensitive and reactive to almost anything other than water I thought I would give the DermaH2O wipes a try. They have been splendid! The skin on her face and neck stays nice and unirritated when cleaned with these and the mild redness in her diaper area became fainter within a day or two of the switch.I also started using a hair dryer set to low heat at around 6-8\" distance to completely dry her diaper area after every change before sealing up her new diaper and the results are perfect! The rash that was starting went away and the skin on her bottom now looks just like the rest of her skin - no redness or irritation at all.DermaH2O wipes + warm hair dryer for super dry bum = perfect baby skin &amp; a very comfy baby!I won't buy any other wipe again.Note that I do keep one finger near her bum while using the dryer so I can monitor how much heat she is being exposed to and adjust distance/time accordingly. She actually loves the hair dryer part of the change and gets very calm and looks rather \"blissed out\" when the warm air hits her (the sensitive parts are completely covered by the natural anatomy so its nothing erotic, just warm air on the exterior skin).Update: After a year we are still sticking with these. We tried a couple other \"sensitive\" skin baby wipes such as the Lansinoh wipes when we ran low between orders and she had the beginnings of a diaper rash within a day. Back to the DermaH20 wipes and it was gone within another day or two.Unlike some other reviewers, we have never had even a speck of mold on any of the wipes and I am very sensitive to the smell of mold so I would be quick to notice it even if it wasn't terribly visible. Not sure if we are doing something differently from those have had this issue; we keep some in a wipe warmer on the changing table and there is usually an opened, partially used pack of wipes in each of the two diaper bags we have. The opened packages in the diaper bags go unused for long stretches of time and I think it takes us a couple months to use up the wipes in these bags but still no signs of mold and they have surprisingly never dried out either and I didn't have them in any special container just the bag they came in. For us, they have continued to smell fresh and look clean even 2 months after the pack has been opened. The mold issue could possibly be regional. Perhaps we don't have the same strains of mold here in Southern California and what we do have is sufficiently inhibited by the amount of grapefruit extract that is in the wipes. I certainly have seen plenty of moldy fruits and leftovers around here but no problems with the wipes.For any parents struggling with diaper rash I really recommend giving these a try and try a low heat hair dryer to get the skin completely dry before sealing up each new diaper (think \"as dry as the back of your arm\" as the goal). The main contributors to diaper rash are leaving urine residues on the skin (they react with components of the poop to produce ammonia right on the baby's skin) and leaving skin constantly moist (breaks down the hydrophobic barrier of the outside layer of skin). Everyone knows that leaving baby in soiled diapers too long causes rash but sealing diapers with skin still wet from wipes can do it too. Avoid wipes with any kind of emulsifier or typical lotions that are mostly water with emulsifiers and a little oil - both of these will trap water against the skin and degrade the hydrophobic barrier making rashes more likely. Adults don't have this problem with lotions (I slather myself with them regularly) because the outermost layer of skin gets much thicker after after early childhood. Before we left the hospital after she was born a nurse taught us that the only thing that really helps the diaper area is petroleum jelly because it can restore \"waterproofness\" to the skin until it heals. This advice turned out to be pretty much correct although I did have good results with pure organic olive oil (I preferred this to petroleum products) to help her recover from the rashes she did get when we tried other wipes.Give these wipes a try and good luck with your little ones.\n  \nRead more\n  45 people found this helpful\n    \n          \n              \n                  Helpful\n              \n          \n      Sending feedback...Thank you for your feedback.Sorry, we failed to record your vote. Please try again\n        Report\n  &lt;img src=\"https://c.media-amazon.com/images/S/amazon-avatars-global/default.png\"/&gt;CHuser5.0 out of 5 stars\n\n\n\n\n\n\n\n  \n  \n    Great wipes\n  \nReviewed in the United States on July 9, 2024Size: 60 Count (Pack of 12)Verified Purchase\n\n\n\n\n\n\n\n  \n  \n    We are on our second kid. Still using water wipes. We use them all the time.  Our kids have pretty sensitive skin and these have worked great for us. We've tried others and the huggies sensitive feel soapy and the pampers aqua pure or whatever they're called are too wet almost, at least that is my opinion. I find these aren't too wet, keep my kids skin clean and they aren't rough. They aren't super thick but I think they are great for having at all times. We use them after we eat wings and anytime the kids aren't with us , we are wishing we'd brought some along. Will continue to buy.\n  \nRead more\n  2 people found this helpful\n    \n          \n              \n                  Helpful\n              \n          \n      Sending feedback...Thank you for your feedback.Sorry, we failed to record your vote. Please try again\n        Report\n  &lt;img src=\"https://c.media-amazon.com/images/S/amazon-avatars-global/default.png\"/&gt;Amazon Customer5.0 out of 5 stars\n\n\n\n\n\n\n\n  \n  \n    Perfect wipes &amp; price!\n  \nReviewed in the United States on August 13, 2024Size: 60 Count (Pack of 12)Verified Purchase\n\n\n\n\n\n\n\n  \n  \n    I love love water wipes! I am a firm believer of water wipes! I’ve shopped around everywhere and this is the best deal, saves a few dollars and I don’t have to buy only 4 at a time!Water wipes will definitely prevent diaper rashes! We used pampers for the first month and my babies butt immediately turned red. When we switched to water wipes only that problem went away. Not to mention they are clean! No toxic materials gives me a peace of mind\n  \nRead more\n  2 people found this helpful\n    \n          \n              \n                  Helpful\n              \n          \n      Sending feedback...Thank you for your feedback.Sorry, we failed to record your vote. Please try again\n        Report\n  &lt;img src=\"https://c.media-amazon.com/images/S/amazon-avatars-global/default.png\"/&gt;Jenn5.0 out of 5 stars\n\n\n\n\n\n\n\n  \n  \n    Protects my little one’s skin\n  \nReviewed in the United States on July 23, 2024Size: 60 Count (Pack of 9)Verified Purchase\n\n\n\n\n\n\n\n  \n  \n    Recently had to switch diaper wipes because my daughter’s skin is so sensitive. They are the only wipes that truly clean her and keep her skin safe from other chemicals that other brands use in their wipes. Texture is soft, they are strong as well. A bit more expensive than other brands, but I trust that they are purely made with water only :)\n  \nRead more\n  \n    \n          \n              \n                  Helpful\n              \n          \n      Sending feedback...Thank you for your feedback.Sorry, we failed to record your vote. Please try again\n        Report\n  &lt;img src=\"https://c.media-amazon.com/images/S/amazon-avatars-global/default.png\"/&gt;Tom4.0 out of 5 stars\n\n\n\n\n\n\n\n  \n  \n    Moisturized wipe\n  \nReviewed in the United States on July 29, 2024Size: 60 Count (Pack of 9)Verified Purchase\n\n\n\n\n\n\n\n  \n  \n    This wipe is well moisturized and free of any smell. The texture is smooth and friendly to baby skin.  It’s hard to take out single piece of wipe without accidentally take out whole bunch of them. It can be frustrating when you just need one piece of wipe only.\n  \nRead more\n  \n    \n          \n              \n                  Helpful\n              \n          \n      Sending feedback...Thank you for your feedback.Sorry, we failed to record your vote. Please try again\n        Report\n  &lt;img src=\"https://c.media-amazon.com/images/S/amazon-avatars-global/default.png\"/&gt;Mason A.5.0 out of 5 stars\n\n\n\n\n\n\n\n  \n  \n    Wonderful wipes\n  \nReviewed in the United States on July 15, 2024Size: 60 Count (Pack of 12)Verified Purchase\n\n\n\n\n\n\n\n  \n  \n    My husband was excited about welcoming a new baby just because we were going to purchase more of these wipes!We used them for the obvious purposes on our newborn, but also use them regularly to wipe down our messy toddler's hands, feet, toys, whatever needs a quick clean. They're effective, thick enough not to tear, but thin, simple, and soft enough to feel good even using them as a quick face wash on our aging skin during a camping trip.Highly recommend. They're a staple for a reason.\n  \nRead more\n  One person found this helpful\n    \n          \n              \n                  Helpful\n              \n          \n      Sending feedback...Thank you for your feedback.Sorry, we failed to record your vote. Please try again\n        Report",</v>
      </c>
      <c r="AU5" t="str" cm="1">
        <f t="array" ref="AU5">INDEX($P$43:$P$1000, (ROW()-ROW($AU$1))*6 + 1)</f>
        <v>https://www.amazon.com/WaterWipes-Sensitive-Wipes-Count-Packs/dp/B008KJEYLO?psc=&amp;linkCode=ll1&amp;tag=dividy-20&amp;linkId=9f0d7f9f49af76e6168908c759890652&amp;language=en_US&amp;ref_=as_li_ss_tl</v>
      </c>
    </row>
    <row r="6" spans="2:47" x14ac:dyDescent="0.2">
      <c r="AO6" t="str" cm="1">
        <f t="array" ref="AO6">INDEX($N$43:$N$1000, (ROW()-ROW($AO$1))*6 + 1)</f>
        <v>https://www.amazon.com/Huggies-Little-Snugglers-Diapers-Packaging/dp/B07MP6VXRN/ref=zg_bs_g_baby-products_d_sccl_5/133-8364463-3604600?psc=</v>
      </c>
      <c r="AP6" t="str" cm="1">
        <f t="array" ref="AP6">INDEX($N$41:$N$1000, (ROW()-ROW($AP$1))*6 + 1)</f>
        <v>Huggies Size 1 Diapers, Little Snugglers Diapers, Size 1 (8-14 lbs), 198 Ct (6 packs of 33)</v>
      </c>
      <c r="AQ6" t="str" cm="1">
        <f t="array" ref="AQ6">INDEX($N$40:$N$1000, (ROW()-ROW($AQ$1))*6 + 1)</f>
        <v>https://c.media-amazon.com/images/I/81xbzONjhrL._AC_UL600_SR600,400_.jpg</v>
      </c>
      <c r="AR6" t="str" cm="1">
        <f t="array" ref="AR6">INDEX($N$42:$N$1000, (ROW()-ROW($AR$1))*6 + 1)</f>
        <v>Huggies-Little-Snugglers-Diapers-Packaging</v>
      </c>
      <c r="AS6" t="str" cm="1">
        <f t="array" ref="AS6">INDEX($P$41:$P$1000, (ROW()-ROW($AS$1))*6 + 1)</f>
        <v xml:space="preserve">    "productDetails": "About this item                   Huggies Size 1 Diapers: 198 Little Snugglers Newborn Diapers (6 packs of 33), size 1 (8-14 lbs)     Up to 100% Leak-Free Protection: Our baby diapers have Huggies Leak Lock System that offers up to 12 hours of leak protection     Gentle Skin Protection: These Huggies infant diapers offer a curved and stretchy fit with all-around comfort for a gentle tummy fit     The only brand with a blowout blocker across all our offerings*: A soft, pocketed back waistband helps prevent diaper leaks and blowouts and helps keep mess away from your baby's skin (*among branded open diapers. Excludes preemie size.)     The Only Brand Entirely Fragrance Free**: All Huggies newborn diapers are safe for sensitive skin, hypoallergenic and free of fragrances (**among leading national diaper brands, across all offered variants)     GentleAbsorb Liner: Each disposable diaper is made with Huggies’ GentleAbsorb Liner** that absorbs wetness on contact to help keep your baby’s skin clean and healthy(**Available in Little Snugglers sizes Preemie-2)     Wetness Indicator: Our infant diaper features a color-changing wetness indicator that lets you know when your baby’s diaper is ready to be changed       \n                                  Our disposable diapers feature Disney designs as cute as your baby  Huggies Little Snugglers packaging may vary      Show more            ›  See more product details",</v>
      </c>
      <c r="AT6" t="str" cm="1">
        <f t="array" ref="AT6">INDEX($P$42:$P$1000, (ROW()-ROW($AT$1))*6 + 1)</f>
        <v xml:space="preserve">    "customerReviews": "&lt;img src=\"https://c.media-amazon.com/images/S/amazon-avatars-global/default.png\"/&gt;Celine5.0 out of 5 stars\n\n\n\n\n\n\n\n  \n  \n    Loveeeee these\n  \nReviewed in the United States on July 21, 2024Size: NewbornUnit Count: 31Verified Purchase\n\n\n\n\n\n\n\n  \n  \n    These are so affordable, the design is super cute, the elasticity is great, and they absorb everything without sticking to baby. I definitely recommend these over many other diaper brands!\n  \nRead more\n  One person found this helpful\n    \n          \n              \n                  Helpful\n              \n          \n      Sending feedback...Thank you for your feedback.Sorry, we failed to record your vote. Please try again\n        Report\n  &lt;img src=\"https://c.media-amazon.com/images/S/amazon-avatars-global/e3a458e4-3b01-44d4-b087-98477afc17f7._CR0%2C0%2C333%2C333_UX460_.jpg\"/&gt;Nicholette B5.0 out of 5 stars\n\n\n\n\n\n\n\n  \n  \n    Perfect for Our Little One!\n  \nReviewed in the United States on July 31, 2024Size: NewbornUnit Count: 144Verified Purchase\n\n\n\n\n\n\n\n  \n  \n    I recently purchased the Huggies Newborn Diapers, Little Snugglers, and I couldn't be happier with my decision! As new parents, finding the right diaper for our baby was a top priority, and these diapers have truly exceeded our expectations.First off, the fit is fantastic! With a size designed for newborns up to 10 lbs, they hug our little one snugly without any leaks—something I was particularly worried about. The elastic waistband and soft leg gathers provide a secure fit, so we can rest assured that our baby stays comfortable throughout the day and night. Additionally, the absorbency is impressive! We’ve had no issues with leaks, even overnight. The wetness indicator is also a game-changer; it’s reassuring to see when it’s time for a diaper change without having to check constantly.Overall, I highly recommend Huggies Newborn Diapers, Little Snugglers, to any new parent looking for a reliable, comfortable, and absorbent diaper. They have made our diaper-changing experience much more manageable, and we’ll definitely be sticking with Huggies as our baby grows. Thank you, Huggies!\n  \nRead more\n  3 people found this helpful\n    \n          \n              \n                  Helpful\n              \n          \n      Sending feedback...Thank you for your feedback.Sorry, we failed to record your vote. Please try again\n        Report\n  &lt;img src=\"https://c.media-amazon.com/images/S/amazon-avatars-global/default.png\"/&gt;Nci5.0 out of 5 stars\n\n\n\n\n\n\n\n  \n  \n    Love Huggies\n  \nReviewed in the United States on August 25, 2024Size: Size 1Unit Count: 198Verified Purchase\n\n\n\n\n\n\n\n  \n  \n    We love Huggies and these are a good value.\n  \nRead more\n  \n    \n          \n              \n                  Helpful\n              \n          \n      Sending feedback...Thank you for your feedback.Sorry, we failed to record your vote. Please try again\n        Report\n  &lt;img src=\"https://c.media-amazon.com/images/S/amazon-avatars-global/125b2d30-905f-4f9a-a26d-3f2a4ceecf07._CR0%2C0%2C500%2C500_SX460_.jpg\"/&gt;Ana5.0 out of 5 stars\n\n\n\n\n\n\n\n  \n  \n    Huggies are the best!\n  \nReviewed in the United States on July 30, 2024Size: Size 3Unit Count: 68Verified Purchase\n\n\n\n\n\n\n\n  \n  \n    Super soft diapers and with great protection. These are the best diapers to use for my baby. They didn't irritate her skin and are supper absorbent. I always recommend these diapers to knew moms because of how good they've been to my kids. They're easy to adjust and not stiff, so your baby can move without filling the diaper rub their skin to hard.\n  \nRead more\n  3 people found this helpful\n    \n          \n              \n                  Helpful\n              \n          \n      Sending feedback...Thank you for your feedback.Sorry, we failed to record your vote. Please try again\n        Report\n  &lt;img src=\"https://c.media-amazon.com/images/S/amazon-avatars-global/default.png\"/&gt;Elizabeth K5.0 out of 5 stars\n\n\n\n\n\n\n\n  \n  \n    I love Huggies!\n  \nReviewed in the United States on August 3, 2024Size: Size 1Unit Count: 96Verified Purchase\n\n\n\n\n\n\n\n  \n  \n    The quality is great, it can withstand a decent amount of wetness, not too thick but still work very well. They don’t leak and I think the Huggies snugglers are the best Huggies in my opinion. I’ve also found that they last longer as far as while my baby grows because she can wear these longer than she can wear luvs or pampers because they are just smaller in size than Huggies so I have to switch sizes less often with Huggies than other brands.\n  \nRead more\n  2 people found this helpful\n    \n          \n              \n                  Helpful\n              \n          \n      Sending feedback...Thank you for your feedback.Sorry, we failed to record your vote. Please try again\n        Report\n  &lt;img src=\"https://c.media-amazon.com/images/S/amazon-avatars-global/default.png\"/&gt;Natalie5.0 out of 5 stars\n\n\n\n\n\n\n\n  \n  \n    No leaks! Perfect fit\n  \nReviewed in the United States on September 3, 2024Size: Size 3Unit Count: 26Verified Purchase\n\n\n\n\n\n\n\n  \n  \n    Comfy and no leaks ! Definitely one of my fav diapers.\n  \nRead more\n  \n    \n          \n              \n                  Helpful\n              \n          \n      Sending feedback...Thank you for your feedback.Sorry, we failed to record your vote. Please try again\n        Report\n  &lt;img src=\"https://c.media-amazon.com/images/S/amazon-avatars-global/default.png\"/&gt;Shanna5.0 out of 5 stars\n\n\n\n\n\n\n\n  \n  \n    Great purchase\n  \nReviewed in the United States on August 27, 2024Size: Newborn (84 Count)Unit Count: 84Verified Purchase\n\n\n\n\n\n\n\n  \n  \n    Perfect fit for baby. The adhesion is really good. It holds and doesn't allow leakage. Great quality and it's thickness is perfect.\n  \nRead more\n  \n    \n          \n              \n                  Helpful\n              \n          \n      Sending feedback...Thank you for your feedback.Sorry, we failed to record your vote. Please try again\n        Report\n  &lt;img src=\"https://c.media-amazon.com/images/S/amazon-avatars-global/default.png\"/&gt;G.S4.0 out of 5 stars\n\n\n\n\n\n\n\n  \n  \n    the Snuggle-Butts\n  \nReviewed in the United States on July 26, 2024Size: Size 1Unit Count: 198Verified Purchase\n\n\n\n\n\n\n\n  \n  \n    These Huggies Little Snugglers are like tiny spaceships for my little astronaut. They launch her into comfort and dryness orbit. Most of the time. Okay, let's be real, sometimes there's a minor meteor shower (aka leak). But hey, even space has its off days. The landing is always soft, which is a major plus for this rookie earthling. Would be five stars if they came with a built-in diaper changing table. But overall, a solid choice for tiny butts in training.\n  \nRead more\n  3 people found this helpful\n    \n          \n              \n                  Helpful\n              \n          \n      Sending feedback...Thank you for your feedback.Sorry, we failed to record your vote. Please try again\n        Report",</v>
      </c>
      <c r="AU6" t="str" cm="1">
        <f t="array" ref="AU6">INDEX($P$43:$P$1000, (ROW()-ROW($AU$1))*6 + 1)</f>
        <v>https://www.amazon.com/Huggies-Little-Snugglers-Diapers-Packaging/dp/B07MP6VXRN?psc=&amp;linkCode=ll1&amp;tag=dividy-20&amp;linkId=03fefed7d723ca7f8112963f53d2b327&amp;language=en_US&amp;ref_=as_li_ss_tl</v>
      </c>
    </row>
    <row r="7" spans="2:47" x14ac:dyDescent="0.2">
      <c r="B7" t="s">
        <v>117</v>
      </c>
      <c r="AO7" t="str" cm="1">
        <f t="array" ref="AO7">INDEX($N$43:$N$1000, (ROW()-ROW($AO$1))*6 + 1)</f>
        <v>https://www.amazon.com/Honest-Company-Baby-Wipes-Plant-Based/dp/B086LKQDJG/ref=zg_bs_g_baby-products_d_sccl_6/133-8364463-3604600?psc=</v>
      </c>
      <c r="AP7" t="str" cm="1">
        <f t="array" ref="AP7">INDEX($N$41:$N$1000, (ROW()-ROW($AP$1))*6 + 1)</f>
        <v>The Honest Company Clean Conscious Unscented Wipes | Over 99% Water, Compostable, Plant-Based, Baby Wipes | Hypoallergenic for Sensitive Skin, EWG Verified | Pattern Play, 720 Count</v>
      </c>
      <c r="AQ7" t="str" cm="1">
        <f t="array" ref="AQ7">INDEX($N$40:$N$1000, (ROW()-ROW($AQ$1))*6 + 1)</f>
        <v>https://c.media-amazon.com/images/I/81W3iWS7ptL._AC_UL600_SR600,400_.jpg</v>
      </c>
      <c r="AR7" t="str" cm="1">
        <f t="array" ref="AR7">INDEX($N$42:$N$1000, (ROW()-ROW($AR$1))*6 + 1)</f>
        <v>Honest-Company-Baby-Wipes-Plant-Based</v>
      </c>
      <c r="AS7" t="str" cm="1">
        <f t="array" ref="AS7">INDEX($P$41:$P$1000, (ROW()-ROW($AS$1))*6 + 1)</f>
        <v xml:space="preserve">    "productDetails": "About this item                   Clean up all of life’s messes. Compostable, plant-based multi-use Wipes are made with over 99% water and only 7 transparent ingredients, making them gentle and safe for baby’s sensitive skin but great for the whole family     Hypoallergenic, fragrance free, dermatologist tested, and recognized with the National Eczema seal of acceptance, which means you can trust that this product is safe and suitable for people with sensitive skin     Diaper duty and beyond: these water Wipes are ultra durable and extra thick with a convenient flip-top dispenser - use on all household surfaces, for a post-workout refresh, to clean your pet's paws, and wipe down gunked-up toys, messy fingers, and dusty plants     Hypoallergenic; Dermatologist Tested; EWG Verified; Cruelty Free; NEA Recognized; Compostable and disintegrates in 8 weeks     Made without: Plastic Cloth/Fabric, Fragrances, Parabens, Alcohol, Chlorine Processing       \n                            ›  See more product details",</v>
      </c>
      <c r="AT7" t="str" cm="1">
        <f t="array" ref="AT7">INDEX($P$42:$P$1000, (ROW()-ROW($AT$1))*6 + 1)</f>
        <v xml:space="preserve">    "customerReviews": "&lt;img src=\"https://c.media-amazon.com/images/S/amazon-avatars-global/default.png\"/&gt;Vickie J. Kulinski5.0 out of 5 stars\n\n\n\n\n\n\n\n  \n  \n    Great wipes\n  \nReviewed in the United States on August 19, 2024Color: Pattern PlaySize: 72 Count (Pack of 10)Verified Purchase\n\n\n\n\n\n\n\n  \n  \n    The don't rip easily, they are thick enough to keep you clean. They didn't come out real easily but well enough. They stay wet for a long time. Soft but gets the job done.\n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Favorite wipes\n  \nReviewed in the United States on March 18, 2024Color: Pattern PlaySize: 72 Count (Pack of 10)Verified Purchase\n\n\n\n\n\n\n\n  \n  \n    With my research, these are clean conscious wipes with no additional additives, which was my number one concern. No strange smells. Great quality-large and thick wipes. Does the job and does it well while not being too harsh in the bum. I also buy them in bulk as we go through them a lot and it brings down the price. These are definitely our go to wipes!\n  \nRead more\n  3 people found this helpful\n    \n          \n              \n                  Helpful\n              \n          \n      Sending feedback...Thank you for your feedback.Sorry, we failed to record your vote. Please try again\n        Report\n  &lt;img src=\"https://c.media-amazon.com/images/S/amazon-avatars-global/default.png\"/&gt;Elizabeth5.0 out of 5 stars\n\n\n\n\n\n\n\n  \n  \n    These are the best\n  \nReviewed in the United States on September 6, 2024Color: Pattern PlaySize: 72 Count (Pack of 10)Verified Purchase\n\n\n\n\n\n\n\n  \n  \n    These are the best wipes! They are a nice size and don’t have a weird scent. Unlike the Costco wipes, they are easy to open and the pack is small enough to fit into my wipe warmer. I also love that they were rated clean and free of toxic chemicals. My baby does well on them and we have not had any irritation or allergic reactions. Would recommend!\n  \nRead more\n  \n    \n          \n              \n                  Helpful\n              \n          \n      Sending feedback...Thank you for your feedback.Sorry, we failed to record your vote. Please try again\n        Report\n  &lt;img src=\"https://c.media-amazon.com/images/S/amazon-avatars-global/df5fc8b2-376f-4ff2-a735-21ed1631d570._CR0%2C0%2C400%2C400_UX460_.jpg\"/&gt;Korinna5.0 out of 5 stars\n\n\n\n\n\n\n\n  \n  \n    Clean company\n  \nReviewed in the United States on August 27, 2024Color: Pattern PlaySize: 72 Count (Pack of 10)Verified Purchase\n\n\n\n\n\n\n\n  \n  \n    Love these wipes ! Honest brand is great with their products and the wipes aren’t to wet ! Soft and affective! Gets the job done when it comes to baby bums. Easy clean! Great product for the price.\n  \nRead more\n  \n    \n          \n              \n                  Helpful\n              \n          \n      Sending feedback...Thank you for your feedback.Sorry, we failed to record your vote. Please try again\n        Report\n  &lt;img src=\"https://c.media-amazon.com/images/S/amazon-avatars-global/default.png\"/&gt;Michelle Cardaronella5.0 out of 5 stars\n\n\n\n\n\n\n\n  \n  \n    EWG Verified\n  \nReviewed in the United States on July 5, 2024Color: Pattern PlaySize: 72 Count (Pack of 10)Verified Purchase\n\n\n\n\n\n\n\n  \n  \n    I love these wipes. They are strong and textured and they are also EWG verified which means they are non toxic and super safe for you babes. They stay a little more moist than other brands which is also a huge plus. This 10-pk is also slightly cheaper per pack then getting the 8-pk box from Target which makes them even better. Highly recommend\n  \nRead more\n  One person found this helpful\n    \n          \n              \n                  Helpful\n              \n          \n      Sending feedback...Thank you for your feedback.Sorry, we failed to record your vote. Please try again\n        Report\n  &lt;img src=\"https://c.media-amazon.com/images/S/amazon-avatars-global/default.png\"/&gt;Meghan Hagy5.0 out of 5 stars\n\n\n\n\n\n\n\n  \n  \n    Gets the job done!\n  \nReviewed in the United States on August 4, 2024Color: Pattern PlaySize: 72 Count (Pack of 10)Verified Purchase\n\n\n\n\n\n\n\n  \n  \n    These wipes are a great size and keep my baby happy and clean! They don’t bother his skin. Love the quality! Highly recommend as a parent!\n  \nRead more\n  \n    \n          \n              \n                  Helpful\n              \n          \n      Sending feedback...Thank you for your feedback.Sorry, we failed to record your vote. Please try again\n        Report\n  &lt;img src=\"https://c.media-amazon.com/images/S/amazon-avatars-global/default.png\"/&gt;GSH5.0 out of 5 stars\n\n\n\n\n\n\n\n  \n  \n    I love These Wipes!\n  \nReviewed in the United States on August 24, 2024Color: Pattern PlaySize: 72 Count (Pack of 10)Verified Purchase\n\n\n\n\n\n\n\n  \n  \n    These wipes are the best I’ve ever used. I made the mistake of switching to a more affordable brand and I will never do that again.These have no smell, so they’re perfect if your little one has sensitive skin. These wipes are really strong and aren’t too wet. They’re perfect for my little one’s skin and I find that I’m not using too many wipes.These are also great for on the go when your little one makes a mess. I am able to clean messes with ease.\n  \nRead more\n  \n    \n          \n              \n                  Helpful\n              \n          \n      Sending feedback...Thank you for your feedback.Sorry, we failed to record your vote. Please try again\n        Report\n  &lt;img src=\"https://c.media-amazon.com/images/S/amazon-avatars-global/default.png\"/&gt;Rebekah5.0 out of 5 stars\n\n\n\n\n\n\n\n  \n  \n    Wipes for days\n  \nReviewed in the United States on September 2, 2024Color: Pattern PlaySize: 72 Count (Pack of 10)Verified Purchase\n\n\n\n\n\n\n\n  \n  \n    We switched to these wipes after one of our children became super sensitive to the big brands. These are thicker wipes which make cleaning up easier. They also have no scent and don't leave a greasy feeling after like some wipes do.\n  \nRead more\n  \n    \n          \n              \n                  Helpful\n              \n          \n      Sending feedback...Thank you for your feedback.Sorry, we failed to record your vote. Please try again\n        Report",</v>
      </c>
      <c r="AU7" t="str" cm="1">
        <f t="array" ref="AU7">INDEX($P$43:$P$1000, (ROW()-ROW($AU$1))*6 + 1)</f>
        <v>https://www.amazon.com/Honest-Company-Baby-Wipes-Plant-Based/dp/B086LKQDJG?psc=&amp;linkCode=ll1&amp;tag=dividy-20&amp;linkId=261bfdfc1f005265ecc2ba3f7c8fcf6e&amp;language=en_US&amp;ref_=as_li_ss_tl</v>
      </c>
    </row>
    <row r="8" spans="2:47" x14ac:dyDescent="0.2">
      <c r="B8" t="s">
        <v>118</v>
      </c>
      <c r="AO8" t="str" cm="1">
        <f t="array" ref="AO8">INDEX($N$43:$N$1000, (ROW()-ROW($AO$1))*6 + 1)</f>
        <v>https://www.amazon.com/Digital-Infrared-Baby-Thermometer-Forehead/dp/B0824XNJSW/ref=zg_bs_g_baby-products_d_sccl_7/133-8364463-3604600?psc=</v>
      </c>
      <c r="AP8" t="str" cm="1">
        <f t="array" ref="AP8">INDEX($N$41:$N$1000, (ROW()-ROW($AP$1))*6 + 1)</f>
        <v>No-Touch Thermometer for Adults and Kids, Accurate Digital Baby Thermometer, FSA HSA Eligible, Fever Alarm &amp; Silent Mode, 2 in 1 Forehead &amp; Object Thermometer</v>
      </c>
      <c r="AQ8" t="str" cm="1">
        <f t="array" ref="AQ8">INDEX($N$40:$N$1000, (ROW()-ROW($AQ$1))*6 + 1)</f>
        <v>https://c.media-amazon.com/images/I/51JdQWimMaL._AC_UL600_SR600,400_.jpg</v>
      </c>
      <c r="AR8" t="str" cm="1">
        <f t="array" ref="AR8">INDEX($N$42:$N$1000, (ROW()-ROW($AR$1))*6 + 1)</f>
        <v>Digital-Infrared-Baby-Thermometer-Forehead</v>
      </c>
      <c r="AS8" t="str" cm="1">
        <f t="array" ref="AS8">INDEX($P$41:$P$1000, (ROW()-ROW($AS$1))*6 + 1)</f>
        <v xml:space="preserve">    "productDetails": "About this item                   Reliable &amp; Accurate: Goodbaby Forehead Thermometer has been clinically tested and found to be a fast and absolutely reliable gadget to use. It is ideal for forehead readings.     Fast &amp; Easy Temperatures Readings: Taking your family’s temperature with Goodbaby Forehead Thermometer is as simple as pointing, and pressing a button. It uses infrared technology and can show readings in Celsius or Fahrenheit.     Advanced Technology for Excellent Performance: It uses reliable ABS housing materials. Ergonomically designed, the firm grip makes it easy for even naughty children.     Multi-mode Thermometer: Goodbaby Thermometer is designed for all ages, adults, infants, and elders. It not only supports the forehead function but is able to take room/object temperature.     Trustworthy and Precies: Goodbaby Thermometer is backed by clinical validated and recommended by the pediatrician. Please contact our friendly customer support team if you have any concerns about the device.     WHAT YOU GET: 1x Forehead Thermometer, 1 x User Manual, 1 x Quick Guide, 2 x AAA Batteries. You will also get 12 months replacement from the date of purchase and 7*24h friendly customer service！       \n                            ›  See more product details",</v>
      </c>
      <c r="AT8" t="str" cm="1">
        <f t="array" ref="AT8">INDEX($P$42:$P$1000, (ROW()-ROW($AT$1))*6 + 1)</f>
        <v xml:space="preserve">    "customerReviews": "&lt;img src=\"https://c.media-amazon.com/images/S/amazon-avatars-global/default.png\"/&gt;Nicole Osagie5.0 out of 5 stars\n\n\n\n\n\n\n\n  \n  \n    Works just fine\n  \nReviewed in the United States on September 3, 2024Color: whiteVerified Purchase\n\n\n\n\n\n\n\n  \n  \n    I use this as a registered nurse for my patients. It accurately checks the temperature without touching them. It’s lightweight, and quick and readable. Would recommend.\n  \nRead more\n  5 people found this helpful\n    \n          \n              \n                  Helpful\n              \n          \n      Sending feedback...Thank you for your feedback.Sorry, we failed to record your vote. Please try again\n        Report\n  &lt;img src=\"https://c.media-amazon.com/images/S/amazon-avatars-global/default.png\"/&gt;Amazon Customer5.0 out of 5 stars\n\n\n\n\n\n\n\n  \n  \n    Quick and accurate\n  \nReviewed in the United States on September 11, 2024Color: whiteVerified Purchase\n\n\n\n\n\n\n\n  \n  \n    This item was as described; good quality, accurate, and easy to use.\n  \nRead more\n  \n    \n          \n              \n                  Helpful\n              \n          \n      Sending feedback...Thank you for your feedback.Sorry, we failed to record your vote. Please try again\n        Report\n  &lt;img src=\"https://c.media-amazon.com/images/S/amazon-avatars-global/default.png\"/&gt;Amazon Customer5.0 out of 5 stars\n\n\n\n\n\n\n\n  \n  \n    Love this thermometer\n  \nReviewed in the United States on August 28, 2024Color: whiteVerified Purchase\n\n\n\n\n\n\n\n  \n  \n    This is well made, works quickly.  Priced nicely, numbers easy to read, love the red color if fever, green no fever, even yellow when fever is rising.  Easy to store or carry in purse\n  \nRead more\n  7 people found this helpful\n    \n          \n              \n                  Helpful\n              \n          \n      Sending feedback...Thank you for your feedback.Sorry, we failed to record your vote. Please try again\n        Report\n  &lt;img src=\"https://c.media-amazon.com/images/S/amazon-avatars-global/default.png\"/&gt;Megan Rolle4.0 out of 5 stars\n\n\n\n\n\n\n\n  \n  \n    Good product\n  \nReviewed in the United States on August 31, 2024Color: whiteVerified Purchase\n\n\n\n\n\n\n\n  \n  \n    As a student in the health care field this thermometer comes in very handy for my patients. It’s very accurate and durable. The appearance is the same as advertised and fits comfortably in your hands. The display is bright. I love it so far\n  \nRead more\n  4 people found this helpful\n    \n          \n              \n                  Helpful\n              \n          \n      Sending feedback...Thank you for your feedback.Sorry, we failed to record your vote. Please try again\n        Report\n  &lt;img src=\"https://c.media-amazon.com/images/S/amazon-avatars-global/default.png\"/&gt;CMS5.0 out of 5 stars\n\n\n\n\n\n\n\n  \n  \n    Convenient and effective\n  \nReviewed in the United States on August 27, 2024Color: whiteVerified Purchase\n\n\n\n\n\n\n\n  \n  \n    Love that I can check my hubby’s Covid temp without waking him up. It’s so convenient and fast! The displays and buttons are straightforward and easy to use right out of the box. I also appreciated the included batteries. Great product!\n  \nRead more\n  13 people found this helpful\n    \n          \n              \n                  Helpful\n              \n          \n      Sending feedback...Thank you for your feedback.Sorry, we failed to record your vote. Please try again\n        Report\n  &lt;img src=\"https://c.media-amazon.com/images/S/amazon-avatars-global/default.png\"/&gt;Kara Singh5.0 out of 5 stars\n\n\n\n\n\n\n\n  \n  \n    Silent and accurate\n  \nReviewed in the United States on September 1, 2024Color: whiteVerified Purchase\n\n\n\n\n\n\n\n  \n  \n    Love that I can sneak in my toddlers room while sleeping and get an easy temperature. Seems very accurate. Easy to read. Great value for cost. Lightweight, so easy to pack for trips.\n  \nRead more\n  2 people found this helpful\n    \n          \n              \n                  Helpful\n              \n          \n      Sending feedback...Thank you for your feedback.Sorry, we failed to record your vote. Please try again\n        Report\n  &lt;img src=\"https://c.media-amazon.com/images/S/amazon-avatars-global/default.png\"/&gt;Jennifer5.0 out of 5 stars\n\n\n\n\n\n\n\n  \n  \n    Works great!\n  \nReviewed in the United States on September 8, 2024Color: whiteVerified Purchase\n\n\n\n\n\n\n\n  \n  \n    Great thermometer, very accurate and easier to use than most of the baby thermometers.\n  \nRead more\n  \n    \n          \n              \n                  Helpful\n              \n          \n      Sending feedback...Thank you for your feedback.Sorry, we failed to record your vote. Please try again\n        Report\n  &lt;img src=\"https://c.media-amazon.com/images/S/amazon-avatars-global/default.png\"/&gt;Bea Lawrence5.0 out of 5 stars\n\n\n\n\n\n\n\n  \n  \n    Perfect and easy\n  \nReviewed in the United States on September 5, 2024Color: whiteVerified Purchase\n\n\n\n\n\n\n\n  \n  \n    I love having this at home. It’s quick and functional than a traditional one\n  \nRead more\n  One person found this helpful\n    \n          \n              \n                  Helpful\n              \n          \n      Sending feedback...Thank you for your feedback.Sorry, we failed to record your vote. Please try again\n        Report",</v>
      </c>
      <c r="AU8" t="str" cm="1">
        <f t="array" ref="AU8">INDEX($P$43:$P$1000, (ROW()-ROW($AU$1))*6 + 1)</f>
        <v>https://www.amazon.com/Digital-Infrared-Baby-Thermometer-Forehead/dp/B0824XNJSW?th=1&amp;linkCode=ll1&amp;tag=dividy-20&amp;linkId=0e2462d3528e29ce107d528b9bbc51ac&amp;language=en_US&amp;ref_=as_li_ss_tl</v>
      </c>
    </row>
    <row r="9" spans="2:47" x14ac:dyDescent="0.2">
      <c r="B9" t="s">
        <v>119</v>
      </c>
      <c r="AO9" t="str" cm="1">
        <f t="array" ref="AO9">INDEX($N$43:$N$1000, (ROW()-ROW($AO$1))*6 + 1)</f>
        <v>https://www.amazon.com/Baby-Diapers-Huggies-Little-Movers/dp/B08QRGJ2SC/ref=zg_bs_g_baby-products_d_sccl_8/133-8364463-3604600?psc=</v>
      </c>
      <c r="AP9" t="str" cm="1">
        <f t="array" ref="AP9">INDEX($N$41:$N$1000, (ROW()-ROW($AP$1))*6 + 1)</f>
        <v>Huggies Size 4 Diapers, Little Movers Baby Diapers, Size 4 (22-37 lbs), 140 Ct (2 Packs of 70)</v>
      </c>
      <c r="AQ9" t="str" cm="1">
        <f t="array" ref="AQ9">INDEX($N$40:$N$1000, (ROW()-ROW($AQ$1))*6 + 1)</f>
        <v>https://c.media-amazon.com/images/I/81ZU+MQHkQL._AC_UL600_SR600,400_.jpg</v>
      </c>
      <c r="AR9" t="str" cm="1">
        <f t="array" ref="AR9">INDEX($N$42:$N$1000, (ROW()-ROW($AR$1))*6 + 1)</f>
        <v>Baby-Diapers-Huggies-Little-Movers</v>
      </c>
      <c r="AS9" t="str" cm="1">
        <f t="array" ref="AS9">INDEX($P$41:$P$1000, (ROW()-ROW($AS$1))*6 + 1)</f>
        <v xml:space="preserve">    "productDetails": "About this item                   Huggies Size 4 Diapers: 140 Little Movers Baby Diapers (2 Packs of 70), size 4 (22-37 lbs); packaging may vary     Up to Zero Leaks, Even from Blowouts: Our toddler diapers have a curved and stretchy fit and are designed to help eliminate gaps at the legs and waist     Our Perfect Fitting Diaper: Huggies Little Movers disposable diapers are designed for worry-free running, jumping, and playing     The Only Leading Brand Entirely Fragrance Free**: All Huggies sensitive diapers are free of fragrance and elemental chlorine and made without parabens or natural rubber latex (**among leading national diaper brands, across all offered variants)     Unique Waistband: Huggies Little Movers toddler diapers come with a waistband that is designed to prevent leaks and help keep your baby comfortable while on the move     For Babies on the Move: Double Grip Strips help provide a secure, flexible fit that moves with your baby     Fast-Absorbing Dry Touch Liner helps the disposable diaper lock away 99% of wetness to help keep skin dry       \n                                  The only brand with a blowout blocker across all our offerings** (**among branded open diapers. Excludes preemie size.)  Little Movers baby diapers packaging may vary      Show more            ›  See more product details",</v>
      </c>
      <c r="AT9" t="str" cm="1">
        <f t="array" ref="AT9">INDEX($P$42:$P$1000, (ROW()-ROW($AT$1))*6 + 1)</f>
        <v xml:space="preserve">    "customerReviews": "&lt;img src=\"https://c.media-amazon.com/images/S/amazon-avatars-global/default.png\"/&gt;Bailey Brazel5.0 out of 5 stars\n\n\n\n\n\n\n\n  \n  \n    The best diapers\n  \nReviewed in the United States on August 22, 2024Size: Size 3Unit Count: 136Verified Purchase\n\n\n\n\n\n\n\n  \n  \n    These don’t have a smell, and always have cute designs. They don’t leak like other brands are work amazing. Sizing is accurate and I feel like huggies are at a great price point for how many come in the box. They are thick but not too think to wear they make my baby too hot.\n  \nRead more\n  \n    \n          \n              \n                  Helpful\n              \n          \n      Sending feedback...Thank you for your feedback.Sorry, we failed to record your vote. Please try again\n        Report\n  &lt;img src=\"https://c.media-amazon.com/images/S/amazon-avatars-global/default.png\"/&gt;Michelle John5.0 out of 5 stars\n\n\n\n\n\n\n\n  \n  \n    I’ve tried LUVS, and PAMPERS AND THIS IS THE BEST\n  \nReviewed in the United States on October 23, 2023Size: Size 4Unit Count: 140Verified Purchase\n\n\n\n\n\n\n\n  \n  \n    Product: Huggies, Little Movers Baby DiapersI have been using Huggies Little Movers Baby Diapers for my little one, and I have to say, they are fantastic. Here's why I highly recommend them:First and foremost, the fit of these diapers is exceptional. They have a contoured shape and stretchy sides that ensure a snug and comfortable fit for my baby. The diapers stay in place even during active play, which is a great feature for little ones who are always on the move. I haven't experienced any leaks or blowouts while using these diapers, which gives me peace of mind.The absorbency of the Huggies Little Movers diapers is impressive. They are designed to quickly absorb wetness and lock it away, keeping my baby's skin dry and preventing any discomfort. Even after several hours of wear, the diapers remain dry on the inside, which is essential for my baby's comfort and overall health.I also appreciate the quality of the materials used in these diapers. They feel soft and gentle against my baby's sensitive skin, reducing the risk of irritation or rashes. The diapers are also hypoallergenic and free from any harmful chemicals, which is a priority for me as a parent.The Huggies Little Movers diapers have a convenient wetness indicator, which changes color when it's time for a diaper change. This feature is incredibly helpful, especially for new parents who may be unsure when to change their baby's diaper. It eliminates the guesswork and ensures that I can provide the best care for my little one.In terms of availability and pricing, Huggies Little Movers diapers are widely available in most stores and online retailers. They are competitively priced, offering excellent value for the quality and performance they provide.Overall, I highly recommend Huggies Little Movers Baby Diapers to parents looking for a reliable and high-quality diaper option. They offer a great fit, excellent absorbency, and are gentle on a baby's delicate skin. With these diapers, I feel confident that my baby is comfortable and protected throughout the day.\n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Huggies Size 7 are perfect for our 9 year old autistic daughter\n  \nReviewed in the United States on October 7, 2023Size: Size 7Unit Count: 36Verified Purchase\n\n\n\n\n\n\n\n  \n  \n    Finally able to get my hands on Huggies Little Movers Size 7. Previously used Pampers Baby Dry and Pampers Cruisers for my 9 year old daughter that has autism.She isn't non-verbal but Potty Training has been like war, the past 2 times we tried. So I've continued with a combination of Pampers Cruisers Size 7 and Pampers Baby Dry Size 7, until now. The Huggies size 7 don't have air channels like the Pampers do, but I've found the huggies to be bigger/taller, better fitting, far more absorbant, smell less than the pampers (when dry and when wet), be more comfortable than the pampers (based on my 9yo daughter no longer having meltdowns over diaper changes or when she goes to the toilet in her diaper.She is able to wee/urinate in her diaper 4 to 5 times, before her Huggies will be full, and needs a change. No issues with going poo in her Huggies either, no blow-outs, no leaks, no tab breaks.Though one time, while I was changing her, she successfully managed to get one of her Huggies Little Movers Size 7 on her mommy's bottom, a testament to how big Size 7 Huggies diapers are I guess....The thicker and longer wetness indicator is great and she doesn't leak overnight, with a fresh or dry diaper on before she falls asleep. She usually goes through 1 diaper a night but it can sometimes be 2 diapers a night. During the day, it's sometimes 1 but usually 2 diapers per day.The Huggies size 7 also accommodates our daughters diaper alarm/humidity monitor, no problems (on the outside of her diaper, in between her legs, where girls begin urinating)\n  \nRead more\n\n\n\n\n\n\n\n\n\n\n\n \n  \t\t \n\n\n\n\n    \n        \n        \n            \n        \n            \n        \n        \n            \n            \n        \n        \n            \n            \n        \n    \n    \n        \n\n            \n                &lt;img src=\"https://c.media-amazon.com/images/S/amazon-avatars-global/default.png\"/&gt;Amazon Customer\n            \n\n            5.0 out of 5 stars\n            \n                Huggies Size 7 are perfect for our 9 year old autistic daughter\n            \n            \n            \n                \n                    \n                        \n                        \n                            \n                                \n                                \n                                    Reviewed in the United States on October 7, 2023\n                                \n                            \n                        \n                    \n                \n            \n        \n        \n            Finally able to get my hands on Huggies Little Movers Size 7. Previously used Pampers Baby Dry and Pampers Cruisers for my 9 year old daughter that has autism.She isn't non-verbal but Potty Training has been like war, the past 2 times we tried. So I've continued with a combination of Pampers Cruisers Size 7 and Pampers Baby Dry Size 7, until now. The Huggies size 7 don't have air channels like the Pampers do, but I've found the huggies to be bigger/taller, better fitting, far more absorbant, smell less than the pampers (when dry and when wet), be more comfortable than the pampers (based on my 9yo daughter no longer having meltdowns over diaper changes or when she goes to the toilet in her diaper.She is able to wee/urinate in her diaper 4 to 5 times, before her Huggies will be full, and needs a change. No issues with going poo in her Huggies either, no blow-outs, no leaks, no tab breaks.Though one time, while I was changing her, she successfully managed to get one of her Huggies Little Movers Size 7 on her mommy's bottom, a testament to how big Size 7 Huggies diapers are I guess....The thicker and longer wetness indicator is great and she doesn't leak overnight, with a fresh or dry diaper on before she falls asleep. She usually goes through 1 diaper a night but it can sometimes be 2 diapers a night. During the day, it's sometimes 1 but usually 2 diapers per day.The Huggies size 7 also accommodates our daughters diaper alarm/humidity monitor, no problems (on the outside of her diaper, in between her legs, where girls begin urinating)\n        \n        \n            \n                Images in this review\n            \n            \n                \n                    \n                        \n                    \n                        \n                    \n                        \n                    \n                        \n                    \n                \n            \n        \n    \n        \n    \n\n\n\n\n\n   function toggleSeeAllView() {\n       P.when('A', 'cr-image-popover-controller').execute(function(A, imagePopoverController) {\n          imagePopoverController.toggleSeeAllView(true);\n       });\n   }\n\n\n       &lt;img alt=\"Customer image\" src=\"https://c.media-amazon.com/images/I/61eDD9D83dL._SY88.jpg\" height=\"88\" width=\"100%\"/&gt;&lt;img alt=\"Customer image\" src=\"https://c.media-amazon.com/images/I/61RByV1joaL._SY88.jpg\" height=\"88\" width=\"100%\"/&gt;&lt;img alt=\"Customer image\" src=\"https://c.media-amazon.com/images/I/61dRXFoB58L._SY88.jpg\" height=\"88\" width=\"100%\"/&gt;&lt;img alt=\"Customer image\" src=\"https://c.media-amazon.com/images/I/61l5sSWL3OL._SY88.jpg\" height=\"88\" width=\"100%\"/&gt;\n\n        P.when('A', 'cr-image-popover-controller').execute(function(A, imagePopoverController) {\n          A.on(\"a:popover:beforeShow:R3MFG8Q9DKNNEB_gallerySection_main\", function(data) {\n            imagePopoverController.initImagePopover(\"R3MFG8Q9DKNNEB\", \"[https://c.media-amazon.com/images/I/61eDD9D83dL.jpg, https://c.media-amazon.com/images/I/61RByV1joaL.jpg, https://c.media-amazon.com/images/I/61dRXFoB58L.jpg, https://c.media-amazon.com/images/I/61l5sSWL3OL.jpg]\", data);\n          });\n        });\n    \n\n  28 people found this helpful\n    \n          \n              \n                  Helpful\n              \n          \n      Sending feedback...Thank you for your feedback.Sorry, we failed to record your vote. Please try again\n        Report\n  &lt;img src=\"https://c.media-amazon.com/images/S/amazon-avatars-global/default.png\"/&gt;Belle5.0 out of 5 stars\n\n\n\n\n\n\n\n  \n  \n    Doesn’t leak\n  \nReviewed in the United States on July 25, 2024Size: Size 7Unit Count: 68Verified Purchase\n\n\n\n\n\n\n\n  \n  \n    Huggies make an exceptional diaper. It doesn’t leak. Diaper is Easy to distinguish between front from back, the tabs are reliable and don’t tear, the layers don’t separate or chafe the skin. They have a yellow line that turns blue as the diaper saturates.\n  \nRead more\n  \n    \n          \n              \n                  Helpful\n              \n          \n      Sending feedback...Thank you for your feedback.Sorry, we failed to record your vote. Please try again\n        Report\n  &lt;img src=\"https://c.media-amazon.com/images/S/amazon-avatars-global/13536e06-531c-4a83-9527-c2bc62f32aad._CR62%2C0%2C375%2C375_SX460_.jpg\"/&gt;MyWifeIsMyLife5.0 out of 5 stars\n\n\n\n\n\n\n\n  \n  \n    Favorite diapers EVER!\n  \nReviewed in the United States on July 20, 2024Size: Size 6Unit Count: 96Verified Purchase\n\n\n\n\n\n\n\n  \n  \n    I seriously won’t use any other diaper brand. We haven’t had any blowout's as long as I don’t let him roam around after he pooped which is a no brainer and I can usually smell right away if he pooped, but unlike pampers, Huggies doesn’t smell at all! My son and I cosleep and when he has to wear pampers at one point as a temporary thing until we purchased more Huggies, I almost puked the smell of pee after one pee is almost unbearable. The size is perfect it fits him so well that him being a very active 11 month old I never have to readjust or anything. The quality is amazing, super super soft and holds a lot of pee to the point I don’t need to buy Huggies overnights! These work just as well overnight! They are super thick and hug his waist great! There isn’t another diaper I’ve found that has this much elasticity around the waist and coverage. Diapers are expensive nowadays but this price is great for the quality and quantity! I love the designs as well he looks super cute with the Disney charachters!\n  \nRead more\n  One person found this helpful\n    \n          \n              \n                  Helpful\n              \n          \n      Sending feedback...Thank you for your feedback.Sorry, we failed to record your vote. Please try again\n        Report\n  &lt;img src=\"https://c.media-amazon.com/images/S/amazon-avatars-global/default.png\"/&gt;Kimberly Loveless5.0 out of 5 stars\n\n\n\n\n\n\n\n  \n  \n    Diapers\n  \nReviewed in the United States on July 9, 2024Size: Size 3Unit Count: 156Verified Purchase\n\n\n\n\n\n\n\n  \n  \n    Keep buying these but the baby keeps pooping and peeing in them so I have to throw them out and get more.10/10 recommend\n  \nRead more\n  \n    \n          \n              \n                  Helpful\n              \n          \n      Sending feedback...Thank you for your feedback.Sorry, we failed to record your vote. Please try again\n        Report\n  &lt;img src=\"https://c.media-amazon.com/images/S/amazon-avatars-global/default.png\"/&gt;Tashana Brown5.0 out of 5 stars\n\n\n\n\n\n\n\n  \n  \n    Huggies with comfort\n  \nReviewed in the United States on August 27, 2024Size: Size 7Unit Count: 80Verified Purchase\n\n\n\n\n\n\n\n  \n  \n    Very comfortable for my baby girl,  no leaking\n  \nRead more\n  \n    \n          \n              \n                  Helpful\n              \n          \n      Sending feedback...Thank you for your feedback.Sorry, we failed to record your vote. Please try again\n        Report\n  &lt;img src=\"https://c.media-amazon.com/images/S/amazon-avatars-global/default.png\"/&gt;PNC4.0 out of 5 stars\n\n\n\n\n\n\n\n  \n  \n    OK...\n  \nReviewed in the United States on May 27, 2024Size: Size 5Unit Count: 120Verified Purchase\n\n\n\n\n\n\n\n  \n  \n    I have been spoiled using Dyper and Cotier. Those two brands are super absorbent and don't give my babe a rash. These Huggies leak, and don't absorb nearly as well as the latter brands.\n  \nRead more\n  \n    \n          \n              \n                  Helpful\n              \n          \n      Sending feedback...Thank you for your feedback.Sorry, we failed to record your vote. Please try again\n        Report",</v>
      </c>
      <c r="AU9" t="str" cm="1">
        <f t="array" ref="AU9">INDEX($P$43:$P$1000, (ROW()-ROW($AU$1))*6 + 1)</f>
        <v>https://www.amazon.com/Baby-Diapers-Huggies-Little-Movers/dp/B08QRGJ2SC?psc=&amp;linkCode=ll1&amp;tag=dividy-20&amp;linkId=f779e215f1a9e1cd50afb2954f1ac5f2&amp;language=en_US&amp;ref_=as_li_ss_tl</v>
      </c>
    </row>
    <row r="10" spans="2:47" x14ac:dyDescent="0.2">
      <c r="B10" t="s">
        <v>120</v>
      </c>
      <c r="AO10" t="str" cm="1">
        <f t="array" ref="AO10">INDEX($N$43:$N$1000, (ROW()-ROW($AO$1))*6 + 1)</f>
        <v>https://www.amazon.com/Unscented-Huggies-Simply-Fragrance-Free-Diaper/dp/B08QRKY3NJ/ref=zg_bs_g_baby-products_d_sccl_9/133-8364463-3604600?psc=</v>
      </c>
      <c r="AP10" t="str" cm="1">
        <f t="array" ref="AP10">INDEX($N$41:$N$1000, (ROW()-ROW($AP$1))*6 + 1)</f>
        <v>Huggies Simply Clean Fragrance-Free Baby Wipes, Unscented Diaper Wipes, 11 Flip-Top Packs (704 Wipes Total)</v>
      </c>
      <c r="AQ10" t="str" cm="1">
        <f t="array" ref="AQ10">INDEX($N$40:$N$1000, (ROW()-ROW($AQ$1))*6 + 1)</f>
        <v>https://c.media-amazon.com/images/I/71NCICgdEcL._AC_UL600_SR600,400_.jpg</v>
      </c>
      <c r="AR10" t="str" cm="1">
        <f t="array" ref="AR10">INDEX($N$42:$N$1000, (ROW()-ROW($AR$1))*6 + 1)</f>
        <v>Unscented-Huggies-Simply-Fragrance-Free-Diaper</v>
      </c>
      <c r="AS10" t="str" cm="1">
        <f t="array" ref="AS10">INDEX($P$41:$P$1000, (ROW()-ROW($AS$1))*6 + 1)</f>
        <v xml:space="preserve">    "productDetails": "About this item                   Huggies Simply Clean Fragrance-Free Baby Wipes: 11 flip-top packs of 64 unscented baby wipes (704 wipes total)     Family Wipes: These baby wipes are great for hands, faces and bottoms with a gentle and reliable clean for the whole family     Grab &amp; Go: Cleans messes here, there and everywhere; take these unscented diaper wipes wherever you take messes     No Harsh Ingredients: Our diaper wipes are free of lotions, fragrances, parabens, alcohol, dyes and elemental chlorine; does not contain MIT or phenoxyethanol     Hypoallergenic &amp; Dermatologist-Tested: Simply Clean Fragrance Free disposable wipes are hypoallergenic, dermatologist-tested and pH balanced to help maintain healthy skin     EZ Pull 1-Handed Dispensing: One-handed dispensing makes it easy to grab disposable diaper wipes without wasting sheets     Exclusive Disney Packaging: Simply Clean Fragrance Free unscented wipes packaging features exclusive Disney designs       \n                                  Simply Clean Fragrance Free Unscented Baby Wipes Packaging may vary from image shown  Simply Clean Fragrance Free Unscented Baby Wipes Packaging may vary from image shown      Show more            ›  See more product details",</v>
      </c>
      <c r="AT10" t="str" cm="1">
        <f t="array" ref="AT10">INDEX($P$42:$P$1000, (ROW()-ROW($AT$1))*6 + 1)</f>
        <v xml:space="preserve">    "customerReviews": "&lt;img src=\"https://c.media-amazon.com/images/S/amazon-avatars-global/default.png\"/&gt;Anj5.0 out of 5 stars\n\n\n\n\n\n\n\n  \n  \n    These Huggie Wipes Are Awesome: Their Not Just For Babies.\n  \nReviewed in the United States on April 14, 2024Size: 64 Count (Pack of 11)Verified Purchase\n\n\n\n\n\n\n\n  \n  \n    I'VE BEEN USING THIS PARTICULAR HUGGIES WIPES FOR SEVERAL YEARS. I used to use a different brand of wipes. But after a couple of years of buying them, the manufacturer went cheap and changed the material to such an inferrior cloth, that the material would fall apart and leave a bunch of loose cotton all over your skin. NOT GOOD. Becuase now you have to actually wash it off. That's when I switched to Huggies, and have been using them for at least five (5) years.MANY USAGES:I take these wipes with me everywhere, because you never know when you'll need them. And particularly in the Summer, when it's hot and muggy out; I use them to clean and cool off my face, arms and legs, etc... And no matter where I am, when I'm away from home, I always run into moms who needs one for her child. These wipes  come in handy for cleaning faces and hands after a meal, while on the run or at home.TEXTURE:These wipes are sturdy and easy to manage with one hand. Their more than just wipes, their like wash cloths. They don't fall apart, their super soft, and have enough moisture in them to clean your parts effectively. The package says their hypoallergenic, and I believe it, because my family have been using this brand for many years, and no one has broken out from them. We love them, especially for the bathroom.LIKE WASHING WITH WATER:Another good use is using the wipes like your're washing your hands with water.  I carry a wad of these wipes with me when on the go, so when I'm away from home and really need to give my hands a wash, I just squeeze the soapy water out the wipe into my hand and rub both hands together, as if to be washing my hands with soap and water. Then I use the wipe to finish the job. Works every time.EASY TO OPEN FLIP-TOP:I like this brand of Huggies for many reasons, and the easy flip top was one of the main reasons I keep coming back. You can actually flip the top open and closed with one hand, which I do frequently. So, that's a feature that comes in handy when I don't have both hands available.PRICE IS COST EFFECTIVE:As you know, wipes can be very expenseive; $4, $5 or more just for one pack, and not get many wipes either. Many times the local store runs out of the brand you like, and you're stuck paying a lot of money for a small pack and a brand you're not familiar with. This particular item of Huggies, sold on Amazon comes in a  bundle of 11 flip-top packs, so you'll have plenty on hand for a long time. AND THE PRICE IS GREAT, TOO; I bought this item in October 2023, and paid less than $19 dollars, including taxes. With 11 packs in the bundle, that makes the average price for one pack less than $2 bucks!RECOMMEND?: Absolutely! I recommend this item to anyone who wants a wipe thats super soft, hypoallergenic, has lots of soap and water and cleans like a wash cloth. Oh, the size is great too!\n  \nRead more\n  21 people found this helpful\n    \n          \n              \n                  Helpful\n              \n          \n      Sending feedback...Thank you for your feedback.Sorry, we failed to record your vote. Please try again\n        Report\n  &lt;img src=\"https://c.media-amazon.com/images/S/amazon-avatars-global/fc952ebe-a380-4011-9b1e-8a6932a94295._CR0%2C0%2C333%2C333_UX460_.jpg\"/&gt;Doug Blasco5.0 out of 5 stars\n\n\n\n\n\n\n\n  \n  \n    Best deal for the price\n  \nReviewed in the United States on September 3, 2024Size: 64 Count (Pack of 11)Verified Purchase\n\n\n\n\n\n\n\n  \n  \n    I have been using these water whips for years now and I haven't found anything else that I like more. They are a great deal for the case, because I use them for absolutely everything.Washing my makeup, add a few drops of oil to break up my mascara and off it comes,  no irritation. I keep them in the car, no sticky hands or spills for me. They are great for sprucing up the dashboards while the gas in filling up, they are super strong and last while scrubbing that coffee off your floorboards.They are wonderful for cleaning puppy dog ears and tear stains, no risk of anything other than water. Iam telling you I use them on everything. They work great next to the potty for a quick clean up,  if you know what I mean.They are just water, so if they get a bit dry, because you left the cap open?  I  put fresh water in the pack and they are good to go. Add warm water and you have a sponge bath in a pinch.I highly recommend these for all your needs.Cheers 🍷\n  \nRead more\n  \n    \n          \n              \n                  Helpful\n              \n          \n      Sending feedback...Thank you for your feedback.Sorry, we failed to record your vote. Please try again\n        Report\n  &lt;img src=\"https://c.media-amazon.com/images/S/amazon-avatars-global/441ec996-9aa4-48f7-a144-78f5aaa1c6db._CR9%2C0%2C481%2C481_SX460_.jpg\"/&gt;KC5.0 out of 5 stars\n\n\n\n\n\n\n\n  \n  \n    Best Wipes, Great Price\n  \nReviewed in the United States on August 4, 2024Size: 64 Count (Pack of 3)Verified Purchase\n\n\n\n\n\n\n\n  \n  \n    Great price and quality. Love that it’s fragrance free for sensitivity. Works great and lasts.\n  \nRead more\n  \n    \n          \n              \n                  Helpful\n              \n          \n      Sending feedback...Thank you for your feedback.Sorry, we failed to record your vote. Please try again\n        Report\n  &lt;img src=\"https://c.media-amazon.com/images/S/amazon-avatars-global/default.png\"/&gt;Charlotte5.0 out of 5 stars\n\n\n\n\n\n\n\n  \n  \n    Good quality\n  \nReviewed in the United States on September 9, 2024Size: 64 Count (Pack of 11)Verified Purchase\n\n\n\n\n\n\n\n  \n  \n    Very gentle on the skin  thick quality  cleans very well on surfaces.\n  \nRead more\n  \n    \n          \n              \n                  Helpful\n              \n          \n      Sending feedback...Thank you for your feedback.Sorry, we failed to record your vote. Please try again\n        Report\n  &lt;img src=\"https://c.media-amazon.com/images/S/amazon-avatars-global/default.png\"/&gt;E. Boucher5.0 out of 5 stars\n\n\n\n\n\n\n\n  \n  \n    A staple I order on repeat\n  \nReviewed in the United States on September 5, 2024Size: 64 Count (Pack of 11)Verified Purchase\n\n\n\n\n\n\n\n  \n  \n    With kids in the house it always helps to have wet wipes on hand. The box lasts awhile so I always have some on hand. Soft enough to use as a facial wipe and sturdy enough to clean up messes has a really good snap lid to keep the wipes moist. Much better than the wipes with the little plastic flap that never stays closed and allows the wipes to dry out.\n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Too dry\n  \nReviewed in the United States on June 16, 2024Size: 64 Count (Pack of 11)Verified Purchase\n\n\n\n\n\n\n\n  \n  \n    They are a little too rough when using on the skin. Good value for the money\n  \nRead more\n  \n    \n          \n              \n                  Helpful\n              \n          \n      Sending feedback...Thank you for your feedback.Sorry, we failed to record your vote. Please try again\n        Report\n  &lt;img src=\"https://c.media-amazon.com/images/S/amazon-avatars-global/default.png\"/&gt;DENITRIS PAYTON5.0 out of 5 stars\n\n\n\n\n\n\n\n  \n  \n    Great wipes\n  \nReviewed in the United States on September 10, 2024Size: 64 Count (Pack of 1)Verified Purchase\n\n\n\n\n\n\n\n  \n  \n    The Huggies wipes are the absolute best. They have the thickest wipes for even the worst messes. They always stay moist and wet in the packaging for an easy wipe. They have a great light scent that can help with any kind of smell. I would recommend this to family and friends\n  \nRead more\n  \n    \n          \n              \n                  Helpful\n              \n          \n      Sending feedback...Thank you for your feedback.Sorry, we failed to record your vote. Please try again\n        Report\n  &lt;img src=\"https://c.media-amazon.com/images/S/amazon-avatars-global/default.png\"/&gt;Kee5.0 out of 5 stars\n\n\n\n\n\n\n\n  \n  \n    Does the job every time\n  \nReviewed in the United States on September 8, 2024Size: 64 Count (Pack of 11)Verified Purchase\n\n\n\n\n\n\n\n  \n  \n    Absolutely love these wipes. Great product and great price for a box of 11. They aren’t thin or do they easily tear while wiping. I have ordered these monthly for the past year and will continue to buy as long as they are reasonably priced.\n  \nRead more\n\n\n\n\n\n\n\n\n\n\n\n \n  \t\t \n\n\n\n\n    \n        \n        \n            \n        \n            \n        \n        \n            \n            \n        \n        \n            \n            \n        \n    \n    \n        \n\n            \n                &lt;img src=\"https://c.media-amazon.com/images/S/amazon-avatars-global/default.png\"/&gt;Kee\n            \n\n            5.0 out of 5 stars\n            \n                Does the job every time\n            \n            \n            \n                \n                    \n                        \n                        \n                            \n                                \n                                \n                                    Reviewed in the United States on September 8, 2024\n                                \n                            \n                        \n                    \n                \n            \n        \n        \n            Absolutely love these wipes. Great product and great price for a box of 11. They aren’t thin or do they easily tear while wiping. I have ordered these monthly for the past year and will continue to buy as long as they are reasonably priced.\n        \n        \n            \n                Images in this review\n            \n            \n                \n                    \n                        \n                    \n                \n            \n        \n    \n        \n    \n\n\n\n\n\n   function toggleSeeAllView() {\n       P.when('A', 'cr-image-popover-controller').execute(function(A, imagePopoverController) {\n          imagePopoverController.toggleSeeAllView(true);\n       });\n   }\n\n\n       &lt;img alt=\"Customer image\" src=\"https://c.media-amazon.com/images/I/61d44IWRMzL._SY88.jpg\" height=\"88\" width=\"100%\"/&gt;\n\n        P.when('A', 'cr-image-popover-controller').execute(function(A, imagePopoverController) {\n          A.on(\"a:popover:beforeShow:R3GZQTABOAJJ9D_gallerySection_main\", function(data) {\n            imagePopoverController.initImagePopover(\"R3GZQTABOAJJ9D\", \"[https://c.media-amazon.com/images/I/61d44IWRMzL.jpg]\", data);\n          });\n        });\n    \n\n  \n    \n          \n              \n                  Helpful\n              \n          \n      Sending feedback...Thank you for your feedback.Sorry, we failed to record your vote. Please try again\n        Report",</v>
      </c>
      <c r="AU10" t="str" cm="1">
        <f t="array" ref="AU10">INDEX($P$43:$P$1000, (ROW()-ROW($AU$1))*6 + 1)</f>
        <v>https://www.amazon.com/Unscented-Huggies-Simply-Fragrance-Free-Diaper/dp/B08QRKY3NJ?psc=&amp;linkCode=ll1&amp;tag=dividy-20&amp;linkId=10dd398da3cd26b0e5245c119c0cd1f4&amp;language=en_US&amp;ref_=as_li_ss_tl</v>
      </c>
    </row>
    <row r="11" spans="2:47" x14ac:dyDescent="0.2">
      <c r="AO11" t="str" cm="1">
        <f t="array" ref="AO11">INDEX($N$43:$N$1000, (ROW()-ROW($AO$1))*6 + 1)</f>
        <v>https://www.amazon.com/Amazon-Brand-Gentle-Touch-Diapers/dp/B07SXBX1DM/ref=zg_bs_g_baby-products_d_sccl_10/133-8364463-3604600?psc=</v>
      </c>
      <c r="AP11" t="str" cm="1">
        <f t="array" ref="AP11">INDEX($N$41:$N$1000, (ROW()-ROW($AP$1))*6 + 1)</f>
        <v>Amazon Brand - Mama Bear Gentle Touch Diapers, Hypoallergenic, Size 5, 132 Count (4 packs of 33), White</v>
      </c>
      <c r="AQ11" t="str" cm="1">
        <f t="array" ref="AQ11">INDEX($N$40:$N$1000, (ROW()-ROW($AQ$1))*6 + 1)</f>
        <v>https://c.media-amazon.com/images/I/71lGOW28DoL._AC_UL600_SR600,400_.jpg</v>
      </c>
      <c r="AR11" t="str" cm="1">
        <f t="array" ref="AR11">INDEX($N$42:$N$1000, (ROW()-ROW($AR$1))*6 + 1)</f>
        <v>Amazon-Brand-Gentle-Touch-Diapers</v>
      </c>
      <c r="AS11" t="str" cm="1">
        <f t="array" ref="AS11">INDEX($P$41:$P$1000, (ROW()-ROW($AS$1))*6 + 1)</f>
        <v xml:space="preserve">    "productDetails": "About this item                   IN THE BOX: Mama Bear Gentle Touch Diapers for babies; size 5; (4 packs of 33 diapers each, 132 total)     HYPOALLERGENIC &amp; PARABEN-FREE: Dermatologist tested and hypoallergenic for baby’s sensitive skin; Free of chlorine bleaching, perfumes, lotions, parabens, and phthalates     LEAKAGE PROTECTION: Up to 12 hours of protection; Wetness Indicator shows when it’s time for a change     COMFORT FIT: Thin design with flexible fit for comfortable movement     BREATHEABLE COVER: Outer cover helps keep baby’s skin dry and healthy     SIZING RECOMMENDATION: First-time users, consider getting the size your child currently wears; if the fit is snug, size up     An Amazon brand; Bags contain 20% Post Consumer Recycled Materials       \n                            ›  See more product details",</v>
      </c>
      <c r="AT11" t="str" cm="1">
        <f t="array" ref="AT11">INDEX($P$42:$P$1000, (ROW()-ROW($AT$1))*6 + 1)</f>
        <v xml:space="preserve">    "customerReviews": "&lt;img src=\"https://c.media-amazon.com/images/S/amazon-avatars-global/default.png\"/&gt;Wayne A.5.0 out of 5 stars\n\n\n\n\n\n\n\n  \n  \n    Reliable, Affordable, Recommend to any family or friend with a new one on the way!\n  \nReviewed in the United States on September 24, 2023Size: Size 4 (148 Count)Verified Purchase\n\n\n\n\n\n\n\n  \n  \n    Rating: ⭐⭐⭐⭐⭐ (5/5 stars)I've been using Mama Bear Gentle Touch Diapers for the past two years, and I can confidently say they are some of the best diapers on the market. These diapers have been a lifesaver for our family, offering both high quality and affordability.High Quality and Leak-Proof: ⭐⭐⭐⭐⭐The most important aspect of any diaper is its ability to keep your little one dry and comfortable, and Mama Bear Gentle Touch Diapers excel in this department. In two years of consistent use, we've only experienced one episode of leaking, and that was during an overnight sleep period when our son ate an excessive amount of watermelon. Even then, the leak was minimal, and it was more of an exception than the rule.These diapers are designed with a gentle touch in mind, providing a soft and comfortable fit for our baby's delicate skin. The stretchy sides and adjustable tabs ensure a snug fit, preventing any unwanted leaks during the day or night. The diaper material itself is absorbent and keeps moisture away from our baby's skin, reducing the chances of diaper rash.Affordable Price: ⭐⭐⭐⭐⭐One of the standout features of Mama Bear Gentle Touch Diapers is their affordability. While some diaper brands can break the bank, these diapers offer high-quality performance at a fraction of the cost of many competitors. As parents, we appreciate the opportunity to save money without sacrificing quality, and Mama Bear delivers on this front.Reliable Performance: ⭐⭐⭐⭐⭐Reliability is key when it comes to diapers, and Mama Bear Gentle Touch Diapers consistently perform. Whether it's during playtime, naptime, or a full night's sleep, we can trust these diapers to keep our little one dry and comfortable. This reliability has allowed us to worry less about diaper changes and focus more on enjoying precious moments with our child.Recommendation: ⭐⭐⭐⭐⭐I cannot recommend Mama Bear Gentle Touch Diapers enough. These diapers have been a constant companion in our parenting journey for two years, and their high quality, affordability, and reliability have made them a staple in our household. I would wholeheartedly recommend them to any friend or family member looking for a diaper that delivers on all fronts. Mama Bear has truly impressed us with their Gentle Touch Diapers, and we wouldn't dream of switching to any other brand.\n  \nRead more\n  82 people found this helpful\n    \n          \n              \n                  Helpful\n              \n          \n      Sending feedback...Thank you for your feedback.Sorry, we failed to record your vote. Please try again\n        Report\n  &lt;img src=\"https://c.media-amazon.com/images/S/amazon-avatars-global/default.png\"/&gt;J.J. Nance5.0 out of 5 stars\n\n\n\n\n\n\n\n  \n  \n    We have reached the pinnacle of diaperology…\n  \nReviewed in the United States on August 27, 2024Size: Size 5 (132 Count)Verified Purchase\n\n\n\n\n\n\n\n  \n  \n    The diapers in question embody the zenith of modern innovation and luxury, an unparalleled marvel in the realm of infant care.Crafted with an almost celestial blend of cutting-edge materials and meticulous design, these diapers offer an unparalleled sanctuary of comfort and security.Their exceptional absorbency and durability are nothing short of alchemical, effortlessly transforming into an impermeable barrier against the elements. Each layer is an ode to both sophistication and resilience, ensuring that every delicate touch remains exquisitely dry and cocooned in plush serenity.The harmony of their design transcends mere functionality, merging aesthetic elegance with supreme practicality, thereby achieving an exalted standard of care that truly honors the art of nurturing.\n  \nRead more\n  9 people found this helpful\n    \n          \n              \n                  Helpful\n              \n          \n      Sending feedback...Thank you for your feedback.Sorry, we failed to record your vote. Please try again\n        Report\n  &lt;img src=\"https://c.media-amazon.com/images/S/amazon-avatars-global/default.png\"/&gt;Gabrielle O'Neill5.0 out of 5 stars\n\n\n\n\n\n\n\n  \n  \n    Just okay\n  \nReviewed in the United States on July 5, 2024Size: Size 2 (184 Count)Verified Purchase\n\n\n\n\n\n\n\n  \n  \n    I have mixed feelings about Mama Bear diapers. While they have some positive aspects, there are a few issues that I have encountered.One of the main concerns I have is the change in quality. I noticed that the recent batches of Mama Bear diapers are not as absorbent as they used to be. This has led to leakage issues, especially during the night when my little one needs the most protection. It can be frustrating to wake up to a wet bed and baby.However, I must admit that the price of Mama Bear diapers is quite reasonable. They are definitely more affordable compared to other brands on the market. This has been a saving grace for my budget, especially since I go through diapers quite quickly with my little one.During the day, I have found that Mama Bear diapers generally work fine. They do a decent job of keeping my baby dry and comfortable during shorter periods of time. I appreciate that they are soft and gentle against my baby's skin, minimizing any potential irritation.In terms of design, Mama Bear diapers are cute and come in a variety of prints. This adds a fun element to diaper changes and makes them visually appealing. The fit is also decent, although I have noticed occasional issues with the tabs not sticking properly.Overall, Mama Bear diapers have their pros and cons. While the change in quality and leakage issues are disappointing, the affordable price and suitability for daytime use make them a viable option for parents on a budget. However, if you're looking for overnight protection or superior absorbency, you may want to explore other brands.\n  \nRead more\n  28 people found this helpful\n    \n          \n              \n                  Helpful\n              \n          \n      Sending feedback...Thank you for your feedback.Sorry, we failed to record your vote. Please try again\n        Report\n  &lt;img src=\"https://c.media-amazon.com/images/S/amazon-avatars-global/default.png\"/&gt;Taylor4.0 out of 5 stars\n\n\n\n\n\n\n\n  \n  \n    Recommend! Leak free, flexible fit, and cost effective\n  \nReviewed in the United States on June 6, 2024Size: Size 4 (148 Count)Verified Purchase\n\n\n\n\n\n\n\n  \n  \n    The Mama Bear diapers have been a staple of ours as our little ones have grown. Would recommend for a quality and cost effective option!. Best quality achieved when used for changes every 2-4 hours. Recommend a different higher absorbency diaper for overnights.PROS- Leak free when applied correctly making sure diaper is positioned correctly for full coverage, blowouts and leaks are rare- The appearance of the diapers have a simple but cute design that is consistent- Easy to identify where the straps are to secure the diaper and front/back position, this a huge plus for middle of the night diaper changes!- The fit is flexible and comfortable as the diaper has appropriate thickness and the elastic is accommodating for a growing little one within the weight range for the diaper- No skin irritation for a little one who has sensitive skin- The diapers do not have a notable scent- Wetness indicator line turns blue when wet and consistently functions correctlyCONS- Overnight absorbency is mixed because sometimes in the morning the diaper will start seeping some wetness on the outside when really full, however, this is dependent on how much wetness occurred\n  \nRead more\n\n\n\n\n\n\n\n\n\n\n\n \n  \t\t \n\n\n\n\n    \n        \n        \n            \n        \n            \n        \n        \n            \n            \n        \n        \n            \n            \n        \n    \n    \n        \n\n            \n                &lt;img src=\"https://c.media-amazon.com/images/S/amazon-avatars-global/default.png\"/&gt;Taylor\n            \n\n            4.0 out of 5 stars\n            \n                Recommend! Leak free, flexible fit, and cost effective\n            \n            \n            \n                \n                    \n                        \n                        \n                            \n                                \n                                \n                                    Reviewed in the United States on June 6, 2024\n                                \n                            \n                        \n                    \n                \n            \n        \n        \n            The Mama Bear diapers have been a staple of ours as our little ones have grown. Would recommend for a quality and cost effective option!. Best quality achieved when used for changes every 2-4 hours. Recommend a different higher absorbency diaper for overnights.PROS- Leak free when applied correctly making sure diaper is positioned correctly for full coverage, blowouts and leaks are rare- The appearance of the diapers have a simple but cute design that is consistent- Easy to identify where the straps are to secure the diaper and front/back position, this a huge plus for middle of the night diaper changes!- The fit is flexible and comfortable as the diaper has appropriate thickness and the elastic is accommodating for a growing little one within the weight range for the diaper- No skin irritation for a little one who has sensitive skin- The diapers do not have a notable scent- Wetness indicator line turns blue when wet and consistently functions correctlyCONS- Overnight absorbency is mixed because sometimes in the morning the diaper will start seeping some wetness on the outside when really full, however, this is dependent on how much wetness occurred\n        \n        \n            \n                Images in this review\n            \n            \n                \n                    \n                        \n                    \n                        \n                    \n                \n            \n        \n    \n        \n    \n\n\n\n\n\n   function toggleSeeAllView() {\n       P.when('A', 'cr-image-popover-controller').execute(function(A, imagePopoverController) {\n          imagePopoverController.toggleSeeAllView(true);\n       });\n   }\n\n\n       &lt;img alt=\"Customer image\" src=\"https://c.media-amazon.com/images/I/71wF8bYWxDL._SY88.jpg\" height=\"88\" width=\"100%\"/&gt;&lt;img alt=\"Customer image\" src=\"https://c.media-amazon.com/images/I/71Ht1-cmp8L._SY88.jpg\" height=\"88\" width=\"100%\"/&gt;\n\n        P.when('A', 'cr-image-popover-controller').execute(function(A, imagePopoverController) {\n          A.on(\"a:popover:beforeShow:R3S1OQVUEXECKC_gallerySection_main\", function(data) {\n            imagePopoverController.initImagePopover(\"R3S1OQVUEXECKC\", \"[https://c.media-amazon.com/images/I/71wF8bYWxDL.jpg, https://c.media-amazon.com/images/I/71Ht1-cmp8L.jpg]\", data);\n          });\n        });\n    \n\n  2 people found this helpful\n    \n          \n              \n                  Helpful\n              \n          \n      Sending feedback...Thank you for your feedback.Sorry, we failed to record your vote. Please try again\n        Report",</v>
      </c>
      <c r="AU11" t="str" cm="1">
        <f t="array" ref="AU11">INDEX($P$43:$P$1000, (ROW()-ROW($AU$1))*6 + 1)</f>
        <v>https://www.amazon.com/Amazon-Brand-Gentle-Touch-Diapers/dp/B07SXBX1DM?psc=&amp;linkCode=ll1&amp;tag=dividy-20&amp;linkId=9c94b68ff632a029115931feeb03dd8a&amp;language=en_US&amp;ref_=as_li_ss_tl</v>
      </c>
    </row>
    <row r="12" spans="2:47" x14ac:dyDescent="0.2">
      <c r="B12" t="s">
        <v>121</v>
      </c>
      <c r="AO12" t="str" cm="1">
        <f t="array" ref="AO12">INDEX($N$43:$N$1000, (ROW()-ROW($AO$1))*6 + 1)</f>
        <v>https://www.amazon.com/Dr-Browns-Original-Nipple-Level/dp/B015XBYDLM/ref=zg_bs_g_baby-products_d_sccl_11/133-8364463-3604600?psc=</v>
      </c>
      <c r="AP12" t="str" cm="1">
        <f t="array" ref="AP12">INDEX($N$41:$N$1000, (ROW()-ROW($AP$1))*6 + 1)</f>
        <v>Dr. Brown’s Natural Flow Level 2 Narrow Baby Bottle Silicone Nipple, Medium Flow, 3m+, 100% Silicone Bottle Nipple, 6 Count</v>
      </c>
      <c r="AQ12" t="str" cm="1">
        <f t="array" ref="AQ12">INDEX($N$40:$N$1000, (ROW()-ROW($AQ$1))*6 + 1)</f>
        <v>https://c.media-amazon.com/images/I/81HSlA5aTuL._AC_UL600_SR600,400_.jpg</v>
      </c>
      <c r="AR12" t="str" cm="1">
        <f t="array" ref="AR12">INDEX($N$42:$N$1000, (ROW()-ROW($AR$1))*6 + 1)</f>
        <v>Dr-Browns-Original-Nipple-Level</v>
      </c>
      <c r="AS12" t="str" cm="1">
        <f t="array" ref="AS12">INDEX($P$41:$P$1000, (ROW()-ROW($AS$1))*6 + 1)</f>
        <v xml:space="preserve">    "productDetails": "About this item                   NIPPLE FOR GROWING BABY. Dr. Brown’s Medium Flow Nipple is the next step for growing babies.     ANTI-COLIC BABY BOTTLE WITH NIPPLE. Level 2 Nipple, with Anti-Colic internal vent system, is clinically proven to reduce colic. Decreases spit-up, burping and gas and provides a more comfortable feeding experience for baby.     CONSISTENT FLOW RATE. Vacuum-free feeding is closest to breastfeeding and Dr. Brown’s Medium Flow Nipples provide a consistent flow so babies can feed at their own pace.     DEPENDABLE NIPPLE FLOW. Each nipple level provides clinical consistency within the flow rate, so baby’s feeding experience is constant and comfortable.     BREASTFEEDING SILICONE NIPPLE. The breast-like nipple shape encourages a proper latch for a more natural bottle feeding experience and eases the transition from breast to bottle and back again.     PRESERVES NUTRIENTS. The Level 2 Nipple and Anti-Colic vent system is proven to help preserve bottle milk nutrients and aid in digestion for a better night’s sleep.     SOFT 100% SILICONE. Silicone nipple fits all Dr. Brown’s narrow bottles.     DISHWASHER SAFE. Safe for use in dishwasher (top rack only), electric and microwave sterilizers or boiling water. BPA Free.       \n                          ›  See more product details",</v>
      </c>
      <c r="AT12" t="str" cm="1">
        <f t="array" ref="AT12">INDEX($P$42:$P$1000, (ROW()-ROW($AT$1))*6 + 1)</f>
        <v xml:space="preserve">    "customerReviews": "&lt;img src=\"https://c.media-amazon.com/images/S/amazon-avatars-global/e19fe205-4ea4-4393-94a6-3e58f6408fac._CR0%2C0%2C1439%2C1439_SX460_.jpg\"/&gt;Sreeja5.0 out of 5 stars\n\n\n\n\n\n\n\n  \n  \n    Reliable and perfect for fuss free feeding\n  \nReviewed in the United States on July 31, 2024Color: Level 2, Medium Flow, 3m+Verified Purchase\n\n\n\n\n\n\n\n  \n  \n    **Title: \"Reliable and Perfect for Fuss-Free Feeding!\"**Dr. Brown's Nipples have been a game-changer for our baby's feeding routine. We've tried a few different brands, but these are by far the best we've found.The design of Dr. Brown's Nipples is excellent. They have a consistent and steady flow that makes feeding time smooth and fuss-free. The anti-colic vent system really works wonders; it reduces the amount of air our baby takes in, which has significantly decreased the gas and discomfort they used to experience after feeding.I also appreciate the durability and quality of these nipples. They're made from high-quality silicone, which is both soft and flexible, mimicking the natural feel of breastfeeding. This has been particularly helpful for us, as it made the transition between bottle and breastfeeding much easier.Cleaning them is a breeze too, and they hold up well with regular use. Dr. Brown's Nipples come in various flow rates, which makes it easy to adjust as our baby grows and their feeding needs change.\n  \nRead more\n\n\n\n\n\n\n\n\n\n\n\n \n  \t\t \n\n\n\n\n    \n        \n        \n            \n        \n            \n        \n        \n            \n            \n        \n        \n            \n            \n        \n    \n    \n        \n\n            \n                &lt;img src=\"https://c.media-amazon.com/images/S/amazon-avatars-global/e19fe205-4ea4-4393-94a6-3e58f6408fac._CR0%2C0%2C1439%2C1439_SX460_.jpg\"/&gt;Sreeja\n            \n\n            5.0 out of 5 stars\n            \n                Reliable and perfect for fuss free feeding\n            \n            \n            \n                \n                    \n                        \n                        \n                            \n                                \n                                \n                                    Reviewed in the United States on July 31, 2024\n                                \n                            \n                        \n                    \n                \n            \n        \n        \n            **Title: \"Reliable and Perfect for Fuss-Free Feeding!\"**Dr. Brown's Nipples have been a game-changer for our baby's feeding routine. We've tried a few different brands, but these are by far the best we've found.The design of Dr. Brown's Nipples is excellent. They have a consistent and steady flow that makes feeding time smooth and fuss-free. The anti-colic vent system really works wonders; it reduces the amount of air our baby takes in, which has significantly decreased the gas and discomfort they used to experience after feeding.I also appreciate the durability and quality of these nipples. They're made from high-quality silicone, which is both soft and flexible, mimicking the natural feel of breastfeeding. This has been particularly helpful for us, as it made the transition between bottle and breastfeeding much easier.Cleaning them is a breeze too, and they hold up well with regular use. Dr. Brown's Nipples come in various flow rates, which makes it easy to adjust as our baby grows and their feeding needs change.\n        \n        \n            \n                Images in this review\n            \n            \n                \n                    \n                        \n                    \n                \n            \n        \n    \n        \n    \n\n\n\n\n\n   function toggleSeeAllView() {\n       P.when('A', 'cr-image-popover-controller').execute(function(A, imagePopoverController) {\n          imagePopoverController.toggleSeeAllView(true);\n       });\n   }\n\n\n       &lt;img alt=\"Customer image\" src=\"https://c.media-amazon.com/images/I/613NWjwkbVL._SY88.jpg\" height=\"88\" width=\"100%\"/&gt;\n\n        P.when('A', 'cr-image-popover-controller').execute(function(A, imagePopoverController) {\n          A.on(\"a:popover:beforeShow:R2VLYD7BK0FWGJ_gallerySection_main\", function(data) {\n            imagePopoverController.initImagePopover(\"R2VLYD7BK0FWGJ\", \"[https://c.media-amazon.com/images/I/613NWjwkbVL.jpg]\", data);\n          });\n        });\n    \n\n  One person found this helpful\n    \n          \n              \n                  Helpful\n              \n          \n      Sending feedback...Thank you for your feedback.Sorry, we failed to record your vote. Please try again\n        Report\n  &lt;img src=\"https://c.media-amazon.com/images/S/amazon-avatars-global/default.png\"/&gt;Chi Hoang5.0 out of 5 stars\n\n\n\n\n\n\n\n  \n  \n    Perfect Slow Flow Nipples for Newborns\n  \nReviewed in the United States on August 16, 2024Color: Level 1, Slow Flow, 0m+Verified Purchase\n\n\n\n\n\n\n\n  \n  \n    These slow-flow nipples are gentle enough for tiny mouths and provide a natural feeding experience that mimics breastfeeding. Plus, they’re 100% silicone, which ensures they’re soft, durable, and safe for my baby.I’ve been using Dr. Brown’s Level 1 Nipples with my newborn’s bottles, and they’ve been fantastic. The slow flow is perfect for preventing my baby from gulping too fast, which has significantly reduced the chances of choking or excessive spit-up during feeding. It also works wonderfully in combination with Dr. Brown’s anti-colic bottles, as the slow flow helps maintain the bottle’s venting system, reducing gas and discomfort for my baby.Cleaning these nipples is a breeze—they don’t hold onto odors, and the silicone material is durable, holding up well after repeated sterilizations. I’ve had no issues with wear and tear, and they fit snugly onto the narrow Dr. Brown’s bottles, ensuring a leak-free experience.I also appreciate that the nipple design closely mimics the natural breastfeeding experience, which has made switching between bottle-feeding and breastfeeding much smoother for us.Overall, these Dr. Brown’s Level 1 Nipples have been a reliable, high-quality choice for my newborn. They provide the perfect flow, are easy to clean, and are built to last. Highly recommended for any parent looking for a gentle, effective feeding solution for their little one!\n  \nRead more\n  \n    \n          \n              \n                  Helpful\n              \n          \n      Sending feedback...Thank you for your feedback.Sorry, we failed to record your vote. Please try again\n        Report\n  &lt;img src=\"https://c.media-amazon.com/images/S/amazon-avatars-global/default.png\"/&gt;Jill 5.0 out of 5 stars\n\n\n\n\n\n\n\n  \n  \n    Perfect choice!\n  \nReviewed in the United States on September 3, 2024Color: Level 3, Medium-Fast Flow, 6m+Verified Purchase\n\n\n\n\n\n\n\n  \n  \n    Dr. Brown's never disappoints! No leakage. Great fit. We love Dr. Browns as instructed by our NICU staff.\n  \nRead more\n  One person found this helpful\n    \n          \n              \n                  Helpful\n              \n          \n      Sending feedback...Thank you for your feedback.Sorry, we failed to record your vote. Please try again\n        Report\n  &lt;img src=\"https://c.media-amazon.com/images/S/amazon-avatars-global/default.png\"/&gt;Esther5.0 out of 5 stars\n\n\n\n\n\n\n\n  \n  \n    From Frustration to Freedom\n  \nReviewed in the United States on June 19, 2024Color: Y-Cut, Ideal for Thicker Liquid, 9m+Verified Purchase\n\n\n\n\n\n\n\n  \n  \n    Let me tell you, I’ve been through the ringer with bottle nipples. Picture this: me, a frazzled mom with a hungry 7-month-old, wielding a knife like a makeshift surgeon trying to create a \"Y\" or \"X\" cut in regular bottle nipples to accommodate baby cereal mixed with formula. It was a disaster waiting to happen. Those DIY nipples would either rip open like a bad seam on bargain-bin clothes or the holes would become so huge that my poor baby ended up wearing more formula than she drank. Talk about a mess!Then, as if sent from the heavens, I discovered Dr. Brown's bottle nipples with a pre-made 'Y' shaped cut. Hallelujah! I was skeptical at first – how could something so simple save me from my daily feeding nightmares? But oh, the difference it made! These little wonders are designed to handle thicker liquids like baby cereal and formula without turning feeding time into a circus act.With these magical nipples, I no longer have to stress about making precise cuts and hoping they don't tear. The 'Y' shape is perfect, allowing the thicker mixture to flow just right. My baby gets her cereal-infused formula without the choking hazards of my previous knife-happy attempts, and I get to reclaim some sanity. No more impromptu wardrobe changes for her, and no more scrubbing formula out of every crevice in the kitchen.Feeding time has transformed from a chaotic battlefield to a smooth, efficient operation. I can mix in the cereal, pop on a Dr. Brown's nipple, and my baby drinks it down happily, no fuss, no mess. It’s like turning on a faucet – steady, reliable, and exactly what we needed. Plus, it saves me precious minutes since I don't have to sit there spoon-feeding cereal. More time for play and cuddles, less time cleaning up spills and dealing with crying fits (both hers and mine).So here I am, a formerly frustrated mom turned supermom, singing the praises of Dr. Brown's bottle nipples. If you’re tired of DIY disasters and formula floods, these are your answer. Trust me, they’re worth every penny.Five stars for turning feeding time from a frustration-fest into a breeze. Dr. Brown's, you’ve earned my eternal gratitude. Bravo!\n  \nRead more\n  14 people found this helpful\n    \n          \n              \n                  Helpful\n              \n          \n      Sending feedback...Thank you for your feedback.Sorry, we failed to record your vote. Please try again\n        Report\n  &lt;img src=\"https://c.media-amazon.com/images/S/amazon-avatars-global/default.png\"/&gt;Victoria5.0 out of 5 stars\n\n\n\n\n\n\n\n  \n  \n    10/10\n  \nReviewed in the United States on August 22, 2024Color: Level 3, Medium-Fast Flow, 6m+Verified Purchase\n\n\n\n\n\n\n\n  \n  \n    This is a great purchase. Great price. The quality is good. Easy to clean and easy to assemble!\n  \nRead more\n  \n    \n          \n              \n                  Helpful\n              \n          \n      Sending feedback...Thank you for your feedback.Sorry, we failed to record your vote. Please try again\n        Report\n  &lt;img src=\"https://c.media-amazon.com/images/S/amazon-avatars-global/default.png\"/&gt;Tyler5.0 out of 5 stars\n\n\n\n\n\n\n\n  \n  \n    Works really well and no leaks.\n  \nReviewed in the United States on August 29, 2024Color: 1 Preemie, 6 Pack, 0m+Verified Purchase\n\n\n\n\n\n\n\n  \n  \n    When I first purchased the doctor brown bottle they all had number one nipples on them and quite frequently when I would feed my new born baby she would gag because the flow was to much but after buying these preemie nipples even though my baby was not a preemie baby she would take a bottle and not gag or choke the entire feeding of the bottle, so I would definitely recommend these nipples if you baby is having a hard time feeding from the number one nipples from dr brown bottles.\n  \nRead more\n  4 people found this helpful\n    \n          \n              \n                  Helpful\n              \n          \n      Sending feedback...Thank you for your feedback.Sorry, we failed to record your vote. Please try again\n        Report\n  &lt;img src=\"https://c.media-amazon.com/images/S/amazon-avatars-global/default.png\"/&gt;Ari5.0 out of 5 stars\n\n\n\n\n\n\n\n  \n  \n    Good quality\n  \nReviewed in the United States on September 8, 2024Color: Level 2, Medium Flow, 3m+Verified Purchase\n\n\n\n\n\n\n\n  \n  \n    Nice nipples.  Have had for about 4 months &amp; no complaints. After hand washing &amp; boiling numerous times they still maintain their original shape &amp; flow.\n  \nRead more\n  \n    \n          \n              \n                  Helpful\n              \n          \n      Sending feedback...Thank you for your feedback.Sorry, we failed to record your vote. Please try again\n        Report",</v>
      </c>
      <c r="AU12" t="str" cm="1">
        <f t="array" ref="AU12">INDEX($P$43:$P$1000, (ROW()-ROW($AU$1))*6 + 1)</f>
        <v>https://www.amazon.com/Dr-Browns-Original-Nipple-Level/dp/B015XBYDLM?psc=&amp;linkCode=ll1&amp;tag=dividy-20&amp;linkId=27e88103495f55d21943cfd37421b12a&amp;language=en_US&amp;ref_=as_li_ss_tl</v>
      </c>
    </row>
    <row r="13" spans="2:47" x14ac:dyDescent="0.2">
      <c r="B13" t="s">
        <v>122</v>
      </c>
      <c r="AO13" t="str" cm="1">
        <f t="array" ref="AO13">INDEX($N$43:$N$1000, (ROW()-ROW($AO$1))*6 + 1)</f>
        <v>https://www.amazon.com/Pampers-Baby-Dry-Disposable-Diapers-Count/dp/B00TJ6WLV2/ref=zg_bs_g_baby-products_d_sccl_12/133-8364463-3604600?psc=</v>
      </c>
      <c r="AP13" t="str" cm="1">
        <f t="array" ref="AP13">INDEX($N$41:$N$1000, (ROW()-ROW($AP$1))*6 + 1)</f>
        <v>Pampers Baby Dry Diapers - Size 1, 120 Count, Absorbent Disposable Diapers</v>
      </c>
      <c r="AQ13" t="str" cm="1">
        <f t="array" ref="AQ13">INDEX($N$40:$N$1000, (ROW()-ROW($AQ$1))*6 + 1)</f>
        <v>https://c.media-amazon.com/images/I/81W5nbUlrlL._AC_UL600_SR600,400_.jpg</v>
      </c>
      <c r="AR13" t="str" cm="1">
        <f t="array" ref="AR13">INDEX($N$42:$N$1000, (ROW()-ROW($AR$1))*6 + 1)</f>
        <v>Pampers-Baby-Dry-Disposable-Diapers-Count</v>
      </c>
      <c r="AS13" t="str" cm="1">
        <f t="array" ref="AS13">INDEX($P$41:$P$1000, (ROW()-ROW($AS$1))*6 + 1)</f>
        <v xml:space="preserve">    "productDetails": "About this item                   3x drier for all-night sleep protection (Based on Size 4 vs. the leading value brand. Average of 0.12 g less after 3 typical wettings over 15 min.)     Helps prevent leaks with stretchy sides and large tape fasteners for a secure and comfortable fit     Helps keep skin dry and healthy with Dri-Weave Liner     Trusted protection—from Pampers #1 pediatrician recommended brand* (*Based on a 2021 survey of U.S. and Canadian pediatricians)     Gentle on baby’s delicate skin—hypoallergenic and free of parabens and latex* (*Natural Rubber)     Packaging and prints may vary     Use with Pampers Baby-Clean wipes to keep baby's skin clean and dry       \n                            ›  See more product details",</v>
      </c>
      <c r="AT13" t="str" cm="1">
        <f t="array" ref="AT13">INDEX($P$42:$P$1000, (ROW()-ROW($AT$1))*6 + 1)</f>
        <v xml:space="preserve">    "customerReviews": "&lt;img src=\"https://c.media-amazon.com/images/S/amazon-avatars-global/default.png\"/&gt;Nadea Beren5.0 out of 5 stars\n\n\n\n\n\n\n\n  \n  \n    Great diapers!\n  \nReviewed in the United States on August 21, 2024Size: Size 6Unit Count: 112Verified Purchase\n\n\n\n\n\n\n\n  \n  \n    Pampers diapers consistently deliver outstanding quality and comfort, making them a top choice for parents. Their soft, absorbent material keeps babies dry and comfortable throughout the night and day, while the secure fit ensures less leakage and mess. With Pampers, you can trust that your baby’s delicate skin is well cared for, giving you peace of mind and a happier, more comfortable baby.\n  \nRead more\n  \n    \n          \n              \n                  Helpful\n              \n          \n      Sending feedback...Thank you for your feedback.Sorry, we failed to record your vote. Please try again\n        Report\n  &lt;img src=\"https://c.media-amazon.com/images/S/amazon-avatars-global/default.png\"/&gt;Sam K5.0 out of 5 stars\n\n\n\n\n\n\n\n  \n  \n    Great value diaper\n  \nReviewed in the United States on August 29, 2024Size: Size 1Unit Count: 120Verified Purchase\n\n\n\n\n\n\n\n  \n  \n    These are well priced and they work well for days and overnight. They are durable and seem comfortable for my baby. Using cheaper diapers gave her rashes but these don't seem to rub and she stays rash free\n  \nRead more\n  One person found this helpful\n    \n          \n              \n                  Helpful\n              \n          \n      Sending feedback...Thank you for your feedback.Sorry, we failed to record your vote. Please try again\n        Report\n  &lt;img src=\"https://c.media-amazon.com/images/S/amazon-avatars-global/default.png\"/&gt;dimitri payne5.0 out of 5 stars\n\n\n\n\n\n\n\n  \n  \n    Great!\n  \nReviewed in the United States on August 3, 2024Size: Size 4Unit Count: 92Verified Purchase\n\n\n\n\n\n\n\n  \n  \n    The size 4 Pampers Baby Dry Diapers are incredibly comfortable and absorbent for your child. With 92 disposable diapers in this pack, your baby will be comfy day and night. Each diaper is made to keep dry for up to 12 hours. The flexible sides ensure a snug and secure fit, while the three-layer absorbent center swiftly wicks away sweat. Pampers Baby Dry Diapers provide dependable protection and parental peace of mind, making them ideal for active babies.\n  \nRead more\n  One person found this helpful\n    \n          \n              \n                  Helpful\n              \n          \n      Sending feedback...Thank you for your feedback.Sorry, we failed to record your vote. Please try again\n        Report\n  &lt;img src=\"https://c.media-amazon.com/images/S/amazon-avatars-global/e85e0de8-6489-4428-bcaa-5cd945c7ec6e._CR4%2C0%2C1072%2C1072_SX460_.jpg\"/&gt;James Ezekiel Gomez5.0 out of 5 stars\n\n\n\n\n\n\n\n  \n  \n    Love them!\n  \nReviewed in the United States on September 2, 2024Size: Size 2Unit Count: 234Verified Purchase\n\n\n\n\n\n\n\n  \n  \n    I switched to pampers because other brands seem to not hold enough liquid. After having too many accidents with another brand I had enough. These feel better and they have so far haven't leaked on us. The other brand wouldn't last through the night but these did very well. No accidents. Can't go wrong with pampers!\n  \nRead more\n  \n    \n          \n              \n                  Helpful\n              \n          \n      Sending feedback...Thank you for your feedback.Sorry, we failed to record your vote. Please try again\n        Report\n  &lt;img src=\"https://c.media-amazon.com/images/S/amazon-avatars-global/default.png\"/&gt;Kindle Customer5.0 out of 5 stars\n\n\n\n\n\n\n\n  \n  \n    Must purchase\n  \nReviewed in the United States on August 25, 2024Size: Size 2Unit Count: 1Verified Purchase\n\n\n\n\n\n\n\n  \n  \n    Fits perfectly ,very snug. Absolutely no skin irritation and mind you my son has sensitive skin. It's durability is everything as it last throughout the night. Holds up good with urination and blow outs , love the fact that it has cartoons on it which my son loves to observe . Overall 10/10.\n  \nRead more\n  \n    \n          \n              \n                  Helpful\n              \n          \n      Sending feedback...Thank you for your feedback.Sorry, we failed to record your vote. Please try again\n        Report\n  &lt;img src=\"https://c.media-amazon.com/images/S/amazon-avatars-global/default.png\"/&gt;Dylan5.0 out of 5 stars\n\n\n\n\n\n\n\n  \n  \n    The BEST diapers\n  \nReviewed in the United States on September 5, 2024Size: Size 1Unit Count: 120Verified Purchase\n\n\n\n\n\n\n\n  \n  \n    NEW PARENTSDon’t get any other brand of diapers. The others can be okay but seriously pampers are the best. My daughter has never had a problemWith rashes or even really been upset from a pampers diaper.The diapers feel much softer on their skin (and in general). Most hospitals will even provide pampers in the room when you have baby. They hold up for much longer than other brands and there are different varieties of this brand of diaper. My favorite is the snugglers only because they’re just a dab bigger and softer however the baby dry is a little bit more absorbent! I’ve never had a pampers diaper start to decompose or leave particles on baby like other diapers will. Overall - ask for pampers!\n  \nRead more\n  \n    \n          \n              \n                  Helpful\n              \n          \n      Sending feedback...Thank you for your feedback.Sorry, we failed to record your vote. Please try again\n        Report\n  &lt;img src=\"https://c.media-amazon.com/images/S/amazon-avatars-global/default.png\"/&gt;john j. fleming5.0 out of 5 stars\n\n\n\n\n\n\n\n  \n  \n    Baby stuff\n  \nReviewed in the United States on August 27, 2024Size: Size 5Unit Count: 164Verified Purchase\n\n\n\n\n\n\n\n  \n  \n    Good baby diapers and good price.\n  \nRead more\n  \n    \n          \n              \n                  Helpful\n              \n          \n      Sending feedback...Thank you for your feedback.Sorry, we failed to record your vote. Please try again\n        Report\n  &lt;img src=\"https://c.media-amazon.com/images/S/amazon-avatars-global/default.png\"/&gt;Diamond4.0 out of 5 stars\n\n\n\n\n\n\n\n  \n  \n    Outstanding, top of the line diaper!\n  \nReviewed in the United States on October 21, 2023Size: Size 1Unit Count: 252Verified Purchase\n\n\n\n\n\n\n\n  \n  \n    We normally use Huggies Little Movers with our 3.5 year old (nothing against them, they're also great diapers) but recently decided to give Swaddlers a try, and will not be going back. This is a top-of-the-line diaper and excels in all ways.We use a size 7 though could *probably* get away with a size 6, and use about 4-5 diapers a day on average (not including his overnight diaper) depending on how much he's had to drink and how often he poops -usually once a day, but could be as many as 3 times, especially if he doesn't go one day.The first thing you notice about these diapers is how soft they are. I mean, they just feel like they would be comfortable on a child, and since they're in them practically 24/7, that's important. The diaper is mostly white, and the overall designs are more muted than a lot of other diapers, with \"Shilo and Friends\" -an elephant and duck - on the front and back. I personally wouldn't mind something bolder, I don't think my child cares or even notices. There is a wetness indicator that goes down the length of the diaper, front and back. Nice to have I suppose for a caregiver who maybe doesn't change a lot of diapers, but at this age and stage, it's easy to know and tell. Like all Pampers diapers, they are scented. I happen to love the gentle powder-like scent, but it's a turn-off to some who describe it as too strong, and of course, if your child is sensitive to that, you may want to avoid Pampers diapers.Inside, the top sheet liner keeps his skin dry, even when he wets heavily -which is usually - and does a good job of keeping poop from sticking to his bottom. The \"blowout barrier\" in the back also helps contain any messes. In terms of absorbency, I'm pretty amazed at how much they can hold. Being a little older, he tends to stay drier for longer periods and then pee a larger amount at one time, but the diaper almost always holds it in, and leaks are rare.The one thing I wish that Pampers did do was have wider tapes, like Huggies, at least on the larger sizes, where kids are more active. It hasn't been a problem, so I don't really have a reason for saying that, other than that it seems like it would help with fit, but it certainly won't keep me from buying or using them in the future.\n  \nRead more\n  4 people found this helpful\n    \n          \n              \n                  Helpful\n              \n          \n      Sending feedback...Thank you for your feedback.Sorry, we failed to record your vote. Please try again\n        Report",</v>
      </c>
      <c r="AU13" t="str" cm="1">
        <f t="array" ref="AU13">INDEX($P$43:$P$1000, (ROW()-ROW($AU$1))*6 + 1)</f>
        <v>https://www.amazon.com/Pampers-Baby-Dry-Disposable-Diapers-Count/dp/B00TJ6WLV2?psc=&amp;linkCode=ll1&amp;tag=dividy-20&amp;linkId=c883639a8a6688db0a8689ebd6b8294c&amp;language=en_US&amp;ref_=as_li_ss_tl</v>
      </c>
    </row>
    <row r="14" spans="2:47" x14ac:dyDescent="0.2">
      <c r="AO14" t="str" cm="1">
        <f t="array" ref="AO14">INDEX($N$43:$N$1000, (ROW()-ROW($AO$1))*6 + 1)</f>
        <v>https://www.amazon.com/Pampers-Training-Disposable-Diapers-Supply/dp/B078W9SH24/ref=zg_bs_g_baby-products_d_sccl_13/133-8364463-3604600?psc=</v>
      </c>
      <c r="AP14" t="str" cm="1">
        <f t="array" ref="AP14">INDEX($N$41:$N$1000, (ROW()-ROW($AP$1))*6 + 1)</f>
        <v>Pampers Easy Ups Boys &amp; Girls Bluey Potty Training Pants - Size 3T-4T, One Month Supply (124 Count), Training Underwear (Packaging May Vary)</v>
      </c>
      <c r="AQ14" t="str" cm="1">
        <f t="array" ref="AQ14">INDEX($N$40:$N$1000, (ROW()-ROW($AQ$1))*6 + 1)</f>
        <v>https://c.media-amazon.com/images/I/71dz-52NnCL._AC_UL600_SR600,400_.jpg</v>
      </c>
      <c r="AR14" t="str" cm="1">
        <f t="array" ref="AR14">INDEX($N$42:$N$1000, (ROW()-ROW($AR$1))*6 + 1)</f>
        <v>Pampers-Training-Disposable-Diapers-Supply</v>
      </c>
      <c r="AS14" t="str" cm="1">
        <f t="array" ref="AS14">INDEX($P$41:$P$1000, (ROW()-ROW($AS$1))*6 + 1)</f>
        <v xml:space="preserve">    "productDetails": "About this item                   Potty-train like a hero with PJ Masks Pampers Easy Ups Training Pants     Soft and comfy, underwear-like fit     Easy changing with Easy-Tear Sides     360 stretchy waistband for easy pull up and down     Up to 100% leakproof with Dual Leak-Guard Barriers     Extra Absorb Channels quickly lock wetness away from skin     From Pampers #1 pediatrician recommended brand     Packaging and prints may vary       \n                            ›  See more product details",</v>
      </c>
      <c r="AT14" t="str" cm="1">
        <f t="array" ref="AT14">INDEX($P$42:$P$1000, (ROW()-ROW($AT$1))*6 + 1)</f>
        <v xml:space="preserve">    "customerReviews": "&lt;img src=\"https://c.media-amazon.com/images/S/amazon-avatars-global/default.png\"/&gt;Customer5.0 out of 5 stars\n\n\n\n\n\n\n\n  \n  \n    Better than Pull-Ups\n  \nReviewed in the United States on September 4, 2024Size: 5Unit Count: 124Verified Purchase\n\n\n\n\n\n\n\n  \n  \n    I have tried so many brands. These are the best. I use to get the Pull-Ups brand at Costco but my son would always pee through one diaper at least out of 20 with those even when changing often. With this brand we rarely have instances and they are a nicer texture. They have some give to them so they don’t feel like hard stiff paper. I recommend!\n  \nRead more\n  \n    \n          \n              \n                  Helpful\n              \n          \n      Sending feedback...Thank you for your feedback.Sorry, we failed to record your vote. Please try again\n        Report\n  &lt;img src=\"https://c.media-amazon.com/images/S/amazon-avatars-global/default.png\"/&gt;Edit Daliri5.0 out of 5 stars\n\n\n\n\n\n\n\n  \n  \n    No leaks\n  \nReviewed in the United States on September 3, 2024Size: 5Unit Count: 124Verified Purchase\n\n\n\n\n\n\n\n  \n  \n    We love this brand it holds longer and no leak for 10 hours\n  \nRead more\n  \n    \n          \n              \n                  Helpful\n              \n          \n      Sending feedback...Thank you for your feedback.Sorry, we failed to record your vote. Please try again\n        Report\n  &lt;img src=\"https://c.media-amazon.com/images/S/amazon-avatars-global/default.png\"/&gt;Ktb5.0 out of 5 stars\n\n\n\n\n\n\n\n  \n  \n    Very good pull ups\n  \nReviewed in the United States on July 17, 2024Size: 5Unit Count: 124Verified Purchase\n\n\n\n\n\n\n\n  \n  \n    These work well and are very affordable when purchasing based of per pull up love these\n  \nRead more\n  One person found this helpful\n    \n          \n              \n                  Helpful\n              \n          \n      Sending feedback...Thank you for your feedback.Sorry, we failed to record your vote. Please try again\n        Report\n  &lt;img src=\"https://c.media-amazon.com/images/S/amazon-avatars-global/fca473bb-d5a1-4e6e-947d-c11b2f279570._CR0%2C0%2C333%2C333_UX460_.jpg\"/&gt;Veronica Reyner5.0 out of 5 stars\n\n\n\n\n\n\n\n  \n  \n    Fits well, easy to move in, stretchy and absorbent\n  \nReviewed in the United States on August 4, 2024Size: 5Unit Count: 124Verified Purchase\n\n\n\n\n\n\n\n  \n  \n    We switched over to easy ups about a year ago. Our toddler is tall for their age group, so this was an easy way to skip having all the extra diapers when they grew out of them quickly. These training underwear are comfortable, absorbent, easy to use and our toddler loves them. They are able to pull them up and down own their own now, and enjoy the characters that are on them! 10/10 would recommend!\n  \nRead more\n  One person found this helpful\n    \n          \n              \n                  Helpful\n              \n          \n      Sending feedback...Thank you for your feedback.Sorry, we failed to record your vote. Please try again\n        Report\n  &lt;img src=\"https://c.media-amazon.com/images/S/amazon-avatars-global/876844a4-9f13-4fb6-b8be-7078115f5b18._CR0%2C39%2C254%2C254_UX460_.jpg\"/&gt;MacKenzie Harrington5.0 out of 5 stars\n\n\n\n\n\n\n\n  \n  \n    So absorbent!\n  \nReviewed in the United States on August 2, 2024Size: 5Unit Count: 124Verified Purchase\n\n\n\n\n\n\n\n  \n  \n    I buy these for my daughter who is 2.5 but in 3T clothes in a size 3T-4T. She is 28 pounds and 38 inches tall. These fit her the best out of any of the pull up brands there are. They’re incredibly soft on her skin and wick away moisture. They always come in cute prints too!As a bonus- I accidentally put one in the wash one time, and it never broke open. That’s how absorbent these are 😅\n  \nRead more\n  One person found this helpful\n    \n          \n              \n                  Helpful\n              \n          \n      Sending feedback...Thank you for your feedback.Sorry, we failed to record your vote. Please try again\n        Report\n  &lt;img src=\"https://c.media-amazon.com/images/S/amazon-avatars-global/default.png\"/&gt;Lindsay Momof74.0 out of 5 stars\n\n\n\n\n\n\n\n  \n  \n    Works well but not the best price for what it is\n  \nReviewed in the United States on September 4, 2024Size: 5Unit Count: 124Verified Purchase\n\n\n\n\n\n\n\n  \n  \n    These work well and are comfortable, but I feel like they run a bit small for size and they are pretty expensive\n  \nRead more\n  \n    \n          \n              \n                  Helpful\n              \n          \n      Sending feedback...Thank you for your feedback.Sorry, we failed to record your vote. Please try again\n        Report\n  &lt;img src=\"https://c.media-amazon.com/images/S/amazon-avatars-global/default.png\"/&gt;Morgan5.0 out of 5 stars\n\n\n\n\n\n\n\n  \n  \n    Chubby baby/toddler? Easy Ups are the best.\n  \nReviewed in the United States on July 20, 2024Size: 5Unit Count: 124Verified Purchase\n\n\n\n\n\n\n\n  \n  \n    We were a strictly Huggies family and I never thought I would end up buy pampers. My daughter is a chunky chonk. She always busted the sides of the Huggies pull-ups when we would try to get them on because they are velcro and she had thighs for days. The Pampers Easy Ups have the easy to tear sides that are still “in tact” and don’t rip when we were fighting to get them over her thighs. They are easy to tear when it’s time to change. They are gentle on her skin and are an overall fantastic fit for my chonk of a little gal.\n  \nRead more\n  One person found this helpful\n    \n          \n              \n                  Helpful\n              \n          \n      Sending feedback...Thank you for your feedback.Sorry, we failed to record your vote. Please try again\n        Report\n  &lt;img src=\"https://c.media-amazon.com/images/S/amazon-avatars-global/c26ac16e-1cb9-425d-8d2e-2628e0deb4d2._CR0%2C0%2C398%2C398_UX460_.jpg\"/&gt;valarie5.0 out of 5 stars\n\n\n\n\n\n\n\n  \n  \n    My grandson\n  \nReviewed in the United States on September 8, 2024Size: 5Unit Count: 124Verified Purchase\n\n\n\n\n\n\n\n  \n  \n    Hey,My grandson is doing well in these pull-ups. He’s not wet his self as much and these are good pull-ups Thank you\n  \nRead more\n  \n    \n          \n              \n                  Helpful\n              \n          \n      Sending feedback...Thank you for your feedback.Sorry, we failed to record your vote. Please try again\n        Report",</v>
      </c>
      <c r="AU14" t="str" cm="1">
        <f t="array" ref="AU14">INDEX($P$43:$P$1000, (ROW()-ROW($AU$1))*6 + 1)</f>
        <v>https://www.amazon.com/Pampers-Training-Disposable-Diapers-Supply/dp/B078W9SH24?psc=&amp;linkCode=ll1&amp;tag=dividy-20&amp;linkId=214c355acb3ee9d337cbc4e9eb10c8a7&amp;language=en_US&amp;ref_=as_li_ss_tl</v>
      </c>
    </row>
    <row r="15" spans="2:47" x14ac:dyDescent="0.2">
      <c r="B15" t="s">
        <v>123</v>
      </c>
      <c r="AO15" t="str" cm="1">
        <f t="array" ref="AO15">INDEX($N$43:$N$1000, (ROW()-ROW($AO$1))*6 + 1)</f>
        <v>https://www.amazon.com/Honest-Company-Conscious-Plant-Based-Sustainable/dp/B0CKV2VGX1/ref=zg_bs_g_baby-products_d_sccl_14/133-8364463-3604600?psc=</v>
      </c>
      <c r="AP15" t="str" cm="1">
        <f t="array" ref="AP15">INDEX($N$41:$N$1000, (ROW()-ROW($AP$1))*6 + 1)</f>
        <v>The Honest Company Clean Conscious Diapers | Plant-Based, Sustainable | Above It All + Pandas | Club Box, Size Newborn, 72 Count</v>
      </c>
      <c r="AQ15" t="str" cm="1">
        <f t="array" ref="AQ15">INDEX($N$40:$N$1000, (ROW()-ROW($AQ$1))*6 + 1)</f>
        <v>https://c.media-amazon.com/images/I/815qT-2ivmL._AC_UL600_SR600,400_.jpg</v>
      </c>
      <c r="AR15" t="str" cm="1">
        <f t="array" ref="AR15">INDEX($N$42:$N$1000, (ROW()-ROW($AR$1))*6 + 1)</f>
        <v>Honest-Company-Conscious-Plant-Based-Sustainable</v>
      </c>
      <c r="AS15" t="str" cm="1">
        <f t="array" ref="AS15">INDEX($P$41:$P$1000, (ROW()-ROW($AS$1))*6 + 1)</f>
        <v xml:space="preserve">    "productDetails": "About this item                   Our most earth conscious Diapers yet made with a plant-based backsheet, advanced absorption, enhanced blowout protection, a wetness indicator for less guessing, hypoallergenic inner lining, cloud-like comfort fit and free of latex, fragrance, and parabens     Clean Conscious Diapers are made with safe plant-based materials and sustainable fluff pulp that’s responsibly sourced from North America to reduce transportation carbon footprint and are now OEKO-TEX STANDARD 100 certified     Belly Button Cutout designed to stay out of the way of your babes healing umbilical cord; Quick Absorb Channel keeps leaks under wraps for dryness on the fly     Quilted Bubble Liner quickly draws wetness away for dryness you can touch; Diaper Duty Wetness Indicator because it’s nice to know when your babe has gone     Responsibly-Sourced Materials; Sensitive Skin Approved; Hypoallergenic; Made without: Latex, Fragrance, and Parabens; Cruelty Free and never tested on animals       \n                            ›  See more product details",</v>
      </c>
      <c r="AT15" t="str" cm="1">
        <f t="array" ref="AT15">INDEX($P$42:$P$1000, (ROW()-ROW($AT$1))*6 + 1)</f>
        <v xml:space="preserve">    "customerReviews": "&lt;img src=\"https://c.media-amazon.com/images/S/amazon-avatars-global/f95da2ef-5431-4161-8dca-0efbedb6a9cf._CR83%2C0%2C333%2C333_SX460_.jpg\"/&gt;Ashlyn5.0 out of 5 stars\n\n\n\n\n\n\n\n  \n  \n    Go-To Diapers\n  \nReviewed in the United States on July 19, 2024Size: Size 2 (124 Count)Color: Young at Heart + Rose BlossomVerified Purchase\n\n\n\n\n\n\n\n  \n  \n    While Kirkland used to be our preferred brand of diapers, we recently made the switch because we didn’t want any products with chemicals or fragrance in them. While Honest diapers are a bit more expensive, we are willing to pay more for the health of our baby. The diapers are very absorbent and rarely leak. Usually, it’s when our daughter is sitting in her car seat that we have the blowouts, but that happens with any diaper! We love the cute designs that you get to choose from and find the diaper to be very soft.\n  \nRead more\n  3 people found this helpful\n    \n          \n              \n                  Helpful\n              \n          \n      Sending feedback...Thank you for your feedback.Sorry, we failed to record your vote. Please try again\n        Report\n  &lt;img src=\"https://c.media-amazon.com/images/S/amazon-avatars-global/default.png\"/&gt;andrea5.0 out of 5 stars\n\n\n\n\n\n\n\n  \n  \n    LOVE\n  \nReviewed in the United States on September 5, 2024Size: Size 4 (104 Count)Color: Just Peachy + Flower PowerVerified Purchase\n\n\n\n\n\n\n\n  \n  \n    We love honest diapers! They fit great, have fun colors and hold up super well! Size up though if you’re used to pampers. Ex. a 3 in pampers needs a 4 in Honest.\n  \nRead more\n  \n    \n          \n              \n                  Helpful\n              \n          \n      Sending feedback...Thank you for your feedback.Sorry, we failed to record your vote. Please try again\n        Report\n  &lt;img src=\"https://c.media-amazon.com/images/S/amazon-avatars-global/default.png\"/&gt;Mama07M5.0 out of 5 stars\n\n\n\n\n\n\n\n  \n  \n    No blowouts!!!\n  \nReviewed in the United States on July 7, 2024Size: Newborn (72 Count)Color: Above It All + PandasVerified Purchase\n\n\n\n\n\n\n\n  \n  \n    I love these newborn diapers. They fit perfectly on my little babe. My little one has tiny legs and these fit comfortably around both without any leaks, even when the diaper is COMPLETELY full. The diaper absorbs wonderfully (even on the times where I accidentally left the diaper on a little long like 3-4 hours). Baby skin feels clean and dry and the straps that fasten the diaper are really strong (which I love because it’s sooooo annoying when I’m trying to open a diaper and the straps break and I can’t close the dirty diaper before I put it in the trash). These are great for the first few weeks of baby’s life and I will definitely buy these again in the future!!\n  \nRead more\n  4 people found this helpful\n    \n          \n              \n                  Helpful\n              \n          \n      Sending feedback...Thank you for your feedback.Sorry, we failed to record your vote. Please try again\n        Report\n  &lt;img src=\"https://c.media-amazon.com/images/S/amazon-avatars-global/default.png\"/&gt;Valerie Ogle5.0 out of 5 stars\n\n\n\n\n\n\n\n  \n  \n    Do well on Baby skin\n  \nReviewed in the United States on July 28, 2024Size: Size 1 (78 Count)Color: Above It All + Barnyard BabiesVerified Purchase\n\n\n\n\n\n\n\n  \n  \n    I'm actually quite a fan of these. I've been working on being earth conscious for a while and when I found out I was having a baby my biggest worries were diaper related. Diapers are wasteful, expensive, etc. These are some pricier diapers, its better to buy them in bulk but they don't have any nasty stuff in them. No chlorine, no bleach or anything so my newborns skin is staying healthy and I don't have to feel as guilty about the environment because these are compostable. In the experience I've had with them they are very reliable, gentle on skin, and easy to use without the guilt. I still use some and plan to use more cloth diapers in the future, but in the meantime I use these for when I have to wake up in the middle of the night for a changing. I would slightly less recommend the ones with the adorable elephants &amp; balloons only because the diaper pattern is mostly blue, it can be hard to see if the pee indicator has turned blue at night while its dimly lit in the house/the lights are out and you don't want to wake baby. The lighter colors like the farm animals and the pandas are perfect for nighttime use since the indicator is clear as day.\n  \nRead more\n  2 people found this helpful\n    \n          \n              \n                  Helpful\n              \n          \n      Sending feedback...Thank you for your feedback.Sorry, we failed to record your vote. Please try again\n        Report\n  &lt;img src=\"https://c.media-amazon.com/images/S/amazon-avatars-global/default.png\"/&gt;Kitten5.0 out of 5 stars\n\n\n\n\n\n\n\n  \n  \n    Love!!\n  \nReviewed in the United States on June 15, 2024Size: Size 4 (54 Count)Color: Wild Thang + Rose BlossomVerified Purchase\n\n\n\n\n\n\n\n  \n  \n    We have been using Honest diapers since my mini was about 9 months old. She would get really bad rashes and leaks from any other diaper we tried before Honest.Since using honest for almost 2 years here rashes are nonexistent and we barley have leaks !! They also are the perfect fit for my smaller sized toddler as other diapers would be Hige on her.I love that they have no scent to them because I’m pretty sure that is what was causing her rashes plus those other diapers would smell so strong.If you want a snug, scent free diaper that are also cute, Honest diapers are the way to go!\n  \nRead more\n  7 people found this helpful\n    \n          \n              \n                  Helpful\n              \n          \n      Sending feedback...Thank you for your feedback.Sorry, we failed to record your vote. Please try again\n        Report\n  &lt;img src=\"https://c.media-amazon.com/images/S/amazon-avatars-global/default.png\"/&gt;Gabe S.4.0 out of 5 stars\n\n\n\n\n\n\n\n  \n  \n    Slim\n  \nReviewed in the United States on July 3, 2024Size: Size 1 (78 Count)Color: Dots &amp; Dashes + Multi-colored GiraffesVerified Purchase\n\n\n\n\n\n\n\n  \n  \n    These diapers are slim and do not take up a lot of space. Great for the diaper bag. They are not as absorbent as some other nontoxic ones. The tables are connected with very bad quality material. Poop won’t leak from the sides but pee will leak through the diaper. The tabs need to be unfolded twice to use which is an extra few seconds with a crying baby. Cute prints and great product overall to order when you are in a pinch\n  \nRead more\n  3 people found this helpful\n    \n          \n              \n                  Helpful\n              \n          \n      Sending feedback...Thank you for your feedback.Sorry, we failed to record your vote. Please try again\n        Report\n  &lt;img src=\"https://c.media-amazon.com/images/S/amazon-avatars-global/default.png\"/&gt;Taylor H. 5.0 out of 5 stars\n\n\n\n\n\n\n\n  \n  \n    Great diapers\n  \nReviewed in the United States on September 7, 2024Size: Size 1 (136 Count)Color: Rose Blossom + Tutu CuteVerified Purchase\n\n\n\n\n\n\n\n  \n  \n    These work super great, we don’t have any leakage at night and the line on the front is great for letting you know when the diaper is wet. Also the materials are nice for sensitive skin.\n  \nRead more\n  \n    \n          \n              \n                  Helpful\n              \n          \n      Sending feedback...Thank you for your feedback.Sorry, we failed to record your vote. Please try again\n        Report\n  &lt;img src=\"https://c.media-amazon.com/images/S/amazon-avatars-global/default.png\"/&gt;Amber5.0 out of 5 stars\n\n\n\n\n\n\n\n  \n  \n    First Time Mom\n  \nReviewed in the United States on September 7, 2024Size: Size 1 (136 Count)Color: Rose Blossom + Tutu CuteVerified Purchase\n\n\n\n\n\n\n\n  \n  \n    I did a lot of research when choosing what diaper I wanted for my baby girl. These had awesome reviews, and plus they came in cute designs 😊😍. They hold really well. I’ve only had like two blowouts (which I don’t understand how that’s possible considering her poops lol). I’ve tried quite a few others since she got out of the NICU and still like Honest brand the best by far!!!\n  \nRead more\n  \n    \n          \n              \n                  Helpful\n              \n          \n      Sending feedback...Thank you for your feedback.Sorry, we failed to record your vote. Please try again\n        Report",</v>
      </c>
      <c r="AU15" t="str" cm="1">
        <f t="array" ref="AU15">INDEX($P$43:$P$1000, (ROW()-ROW($AU$1))*6 + 1)</f>
        <v>https://www.amazon.com/Honest-Company-Conscious-Plant-Based-Sustainable/dp/B0CKV2VGX1?psc=&amp;linkCode=ll1&amp;tag=dividy-20&amp;linkId=59407087a2c8083e0af0b9e6e63ab69a&amp;language=en_US&amp;ref_=as_li_ss_tl</v>
      </c>
    </row>
    <row r="16" spans="2:47" x14ac:dyDescent="0.2">
      <c r="B16" t="s">
        <v>124</v>
      </c>
      <c r="AO16" t="str" cm="1">
        <f t="array" ref="AO16">INDEX($N$43:$N$1000, (ROW()-ROW($AO$1))*6 + 1)</f>
        <v>https://www.amazon.com/Pampers-Cruisers-Disposable-Waistband-Packaging/dp/B08PX2V7PG/ref=zg_bs_g_baby-products_d_sccl_15/133-8364463-3604600?psc=</v>
      </c>
      <c r="AP16" t="str" cm="1">
        <f t="array" ref="AP16">INDEX($N$41:$N$1000, (ROW()-ROW($AP$1))*6 + 1)</f>
        <v>Pampers Cruisers 360 Diapers - Size 5, One Month Supply (128 Count), Pull-On Disposable Baby Diapers, Gap-Free Fit</v>
      </c>
      <c r="AQ16" t="str" cm="1">
        <f t="array" ref="AQ16">INDEX($N$40:$N$1000, (ROW()-ROW($AQ$1))*6 + 1)</f>
        <v>https://c.media-amazon.com/images/I/71llj0HaTjL._AC_UL600_SR600,400_.jpg</v>
      </c>
      <c r="AR16" t="str" cm="1">
        <f t="array" ref="AR16">INDEX($N$42:$N$1000, (ROW()-ROW($AR$1))*6 + 1)</f>
        <v>Pampers-Cruisers-Disposable-Waistband-Packaging</v>
      </c>
      <c r="AS16" t="str" cm="1">
        <f t="array" ref="AS16">INDEX($P$41:$P$1000, (ROW()-ROW($AS$1))*6 + 1)</f>
        <v xml:space="preserve">    "productDetails": "About this item                   Up to 100% leakproof, gap-free fit with our 360º stretchy waistband     Easy to pull on the most wiggly babies, even for a standing change     Easy disposal—simply RIP the Easy-Tear Sides, ROLL the diaper and secure with attached disposal tape     Hypoallergenic—free of elemental chlorine bleaching, parabens and latex* (*natural rubber)     Locks wetness away for dry, healthy skin with LockAway Channels     From Pampers, the #1 pediatrician recommended brand     Packaging &amp; products may vary       \n                            ›  See more product details",</v>
      </c>
      <c r="AT16" t="str" cm="1">
        <f t="array" ref="AT16">INDEX($P$42:$P$1000, (ROW()-ROW($AT$1))*6 + 1)</f>
        <v xml:space="preserve">    "customerReviews": "&lt;img src=\"https://c.media-amazon.com/images/S/amazon-avatars-global/default.png\"/&gt;Miku Kato5.0 out of 5 stars\n\n\n\n\n\n\n\n  \n  \n    360 Degrees of Comfort and Convinience - Great Diapers all around!\n  \nReviewed in the United States on May 6, 2024Size: Size 4Unit Count: 144Verified Purchase\n\n\n\n\n\n\n\n  \n  \n    As a parent, I'm always on the lookout for diapers that provide both comfort and convenience for my little one. These diapers are great - reliable, comfortable, and prevent chaffing and blow-outs. Most importantly, they are easy to put on my very squirmy 1.5 year old who hates diaper changes with a passion.Standout Feature #1: The stretchy waistband makes diaper changes a breeze. I no longer have to struggle with tabs or tapes from my very active 1.5 year old who hates diaper changes and moves everywhere. Trying to clean my squirmy and active 1.5 year old is hard enough - the last thing I want to do is keep her lying down to put on a diaper. Since I can easily slip these diapers on like underwear, I can put on a clean diaper while my 1.5 year old is standing up. This makes diaper change a less stressful experience for both mom and toddler :)Standout Feature #2:  Another standout feature is the excellent leak protection. The snug fit ensures that messes are contained, giving me peace of mind whether we're at home or on the go. I actually use these as an overnight diaper and I haven't had any leaks associated with this. I have used a few other diaper brands in the past and have, unfortunately, experienced leaks more often than I would have liked. Additionally, because of the leak protection from the super absorbent diaper material these diapers have, my 1.5 year old gets diaper rashes less frequently than when I was using a different diaper brand.Although there are cheaper diaper options out there, these diapers are truly worth the price!\n  \nRead more\n  6 people found this helpful\n    \n          \n              \n                  Helpful\n              \n          \n      Sending feedback...Thank you for your feedback.Sorry, we failed to record your vote. Please try again\n        Report\n  &lt;img src=\"https://c.media-amazon.com/images/S/amazon-avatars-global/default.png\"/&gt;Amber5.0 out of 5 stars\n\n\n\n\n\n\n\n  \n  \n    Decent diapers\n  \nReviewed in the United States on August 16, 2024Size: Size 4Unit Count: 144Verified Purchase\n\n\n\n\n\n\n\n  \n  \n    My baby is 16 months and kept pulling her diapers off, the pull-ups are great because now she can’t! They have a tape strip in the back to fold them up. They are durable and soft on my baby’s skin. Perform well and are not too thick. Keeps her dry while being on the move! Her skin is happy and so am I.\n  \nRead more\n  \n    \n          \n              \n                  Helpful\n              \n          \n      Sending feedback...Thank you for your feedback.Sorry, we failed to record your vote. Please try again\n        Report\n  &lt;img src=\"https://c.media-amazon.com/images/S/amazon-avatars-global/default.png\"/&gt;JJ5.0 out of 5 stars\n\n\n\n\n\n\n\n  \n  \n    Do you have a diaper change-fighter?\n  \nReviewed in the United States on March 4, 2022Size: Size 4Unit Count: 144Verified Purchase\n\n\n\n\n\n\n\n  \n  \n    Does your baby roll, squirm, and try to crawl or wriggle away when you try to change him or her? Have you tried giving baby your keys, phone, TV remote, lotion bottle, or absolutely anything else she shouldn't have just to try to distract her during a change?Can you tell I've been there??I used to dread changing our little one's diaper. She saw it either as a chance to play a game and be all silly, rolling away and laughing, or she protested being laid down at all. There's only so many songs, finger plays, forbidden objects within reach, etc that you can do or grab while getting through a diaper change and at a certain point they all just quit working.Enter the best baby product ever: Pampers Cruisers 360 Fit diapers. Diaper changes are SO EASY now!Here's how to make a change fast and easy for your little one:Have your kiddo stand in front of you and together put the new diaper on. The old one is still on at this time. Pull the new diaper up to just about your baby/toddler's knees. Then, undo the edges of the old diaper, pull it out from between kiddo's legs, and pull the new one right up. Voila! It takes less than 10 seconds. Super, duper easy!!My girl doesn't fight diaper changes anymore. In fact, she was running around last night playing a mini game and bringing me diapers one by one and asking me to put them on her, stacking them on top of each other. Toddlers🤷🏻‍♀️😂 Because these diapers can also pull off and not just be removed by breaking the edges, we didn't waste any diapers and my daughter had a grand old time.These diapers are not just super convenient, they're also super absorbent. We have never had a leak with these. We even replaced our overnight diapers and just use these now. Our daughter used to nurse all night long so her diaper was pretty full in the morning, and she never once had a leak... unlike that other brand with cool prints that seemed to leak Every. Single. Night. \"Hello\" diaper brand over there. You know which one I mean!Another plus for these is the soft leg openings. Sometimes on the tab diapers, the tab section is a little rough and can rub against the thighs of a baby who is crawling or running around. This does not happen with the Pampers Cruisers 360 Fit!I highly recommend you give these a try. If you have an alligator baby who wants to roll away for fun, if you have a baby who is just really not into diaper changes right now and thinks they're the worst thing in the world, even if you have a baby who is easy to change their diaper but who has sensitive skin and you want something you know is soft and gentle... these are for you. They are absorbent, comfy, and a lifesaver for changes.Oh, I almost forgot to mention! Once I quit trying to make my daughter lie down for every change, she willingly lies down for \"dirty\" diaper changes now. Often all I need to do is tell her we need to change her p**py diaper and she goes to her changing mat and lies down herself!These diapers have made a world of difference. I tell all my mommy friends about them and have even shared some of our own diapers with people, knowing if they tried them then they would be hooked.Highly, highly recommend!\n  \nRead more\n  102 people found this helpful\n    \n          \n              \n                  Helpful\n              \n          \n      Sending feedback...Thank you for your feedback.Sorry, we failed to record your vote. Please try again\n        Report\n  &lt;img src=\"https://c.media-amazon.com/images/S/amazon-avatars-global/default.png\"/&gt;Kayla Cibulka5.0 out of 5 stars\n\n\n\n\n\n\n\n  \n  \n    Great for those active little ones\n  \nReviewed in the United States on September 9, 2024Size: Size 4Unit Count: 144Verified Purchase\n\n\n\n\n\n\n\n  \n  \n    Since we’ve switched to the cruisers, we haven’t experienced any leaks. They’re soft on my daughter’s skin, they are easy on and off and they still give her the ability to be her active self without any fears of a mess!\n  \nRead more\n  \n    \n          \n              \n                  Helpful\n              \n          \n      Sending feedback...Thank you for your feedback.Sorry, we failed to record your vote. Please try again\n        Report\n  &lt;img src=\"https://c.media-amazon.com/images/S/amazon-avatars-global/default.png\"/&gt;Dayna5.0 out of 5 stars\n\n\n\n\n\n\n\n  \n  \n    Fits bigger babies 👍 The best\n  \nReviewed in the United States on July 18, 2024Size: Size 7 (Pack of 44)Unit Count: 44Verified Purchase\n\n\n\n\n\n\n\n  \n  \n    My baby has always been in the 99% for weight and height, these have been our favorite brand because they stretch and cover the best. I love that I can rely on the quality, security of stretch waist band instead of tabs, no leaks, no bad skin sensitivity reactions, cute prints, and pampers rewards are cool. The only thing we do not like is the tape feature on the back, my toddler is always asking me to pull it off. My 2 year old has worn the biggest size 7 for awhile now. I do wish there was another size up just in case she doesn’t take to potty training until later like her older sister did at 4 years old. It would give us peace of mind to have a tried and true standby on hand to get us through the last stretch of diapers. Thank you.\n  \nRead more\n  \n    \n          \n              \n                  Helpful\n              \n          \n      Sending feedback...Thank you for your feedback.Sorry, we failed to record your vote. Please try again\n        Report",</v>
      </c>
      <c r="AU16" t="str" cm="1">
        <f t="array" ref="AU16">INDEX($P$43:$P$1000, (ROW()-ROW($AU$1))*6 + 1)</f>
        <v>https://www.amazon.com/Pampers-Cruisers-Disposable-Waistband-Packaging/dp/B08PX2V7PG?psc=&amp;linkCode=ll1&amp;tag=dividy-20&amp;linkId=951cb66f41d40c3efce7a2748b6e538a&amp;language=en_US&amp;ref_=as_li_ss_tl</v>
      </c>
    </row>
    <row r="17" spans="2:47" x14ac:dyDescent="0.2">
      <c r="B17" t="s">
        <v>125</v>
      </c>
      <c r="AO17" t="str" cm="1">
        <f t="array" ref="AO17">INDEX($N$43:$N$1000, (ROW()-ROW($AO$1))*6 + 1)</f>
        <v>https://www.amazon.com/Pampers-Sensitive-Hypoallergenic-Unscented-Flip-Top/dp/B0BJ13XWDD/ref=zg_bs_g_baby-products_d_sccl_16/133-8364463-3604600?psc=</v>
      </c>
      <c r="AP17" t="str" cm="1">
        <f t="array" ref="AP17">INDEX($N$41:$N$1000, (ROW()-ROW($AP$1))*6 + 1)</f>
        <v>Pampers Aqua Pure Sensitive Baby Wipes, 99% Water, Hypoallergenic, Unscented Baby Wipes, 672 Baby Wipes Total (12 Flip-Top Packs)</v>
      </c>
      <c r="AQ17" t="str" cm="1">
        <f t="array" ref="AQ17">INDEX($N$40:$N$1000, (ROW()-ROW($AQ$1))*6 + 1)</f>
        <v>https://c.media-amazon.com/images/I/61m3WGYiVaL._AC_UL600_SR600,400_.jpg</v>
      </c>
      <c r="AR17" t="str" cm="1">
        <f t="array" ref="AR17">INDEX($N$42:$N$1000, (ROW()-ROW($AR$1))*6 + 1)</f>
        <v>Pampers-Sensitive-Hypoallergenic-Unscented-Flip-Top</v>
      </c>
      <c r="AS17" t="str" cm="1">
        <f t="array" ref="AS17">INDEX($P$41:$P$1000, (ROW()-ROW($AS$1))*6 + 1)</f>
        <v xml:space="preserve">    "productDetails": "About this item                   672 Wipes in 12 Packs of Pampers Aqua Pure Sensitive Baby Wipes, 99% Water, Hypoallergenic, Unscented Baby Wipes     99% PURIFIED WATER BABY WIPES: 1% dermatologically tested ingredients     SKIN-LOVING: Pampers Aqua Pure baby wipes help restore skin’s natural pH levels, helping to improve skin with every wipe.     HEALTHIER SKIN: Pampers Aqua Pure baby wipes help keep skin healthier than Water Wipes.     GENTLE AND HYPOALLERGENIC BABY WIPES: Unscented, 0% alcohol, fragrance, parabens, and latex* (*no natural rubber)     CLINICALLY PROVEN BABY WIPES: Gentler on skin than water and washcloth       \n                            ›  See more product details",</v>
      </c>
      <c r="AT17" t="str" cm="1">
        <f t="array" ref="AT17">INDEX($P$42:$P$1000, (ROW()-ROW($AT$1))*6 + 1)</f>
        <v xml:space="preserve">    "customerReviews": "&lt;img src=\"https://c.media-amazon.com/images/S/amazon-avatars-global/default.png\"/&gt;Susie Q.5.0 out of 5 stars\n\n\n\n\n\n\n\n  \n  \n    Pure Comfort for Your Little One with Pampers Aqua Pure Baby Wipes\n  \nReviewed in the United States on October 26, 2023Size: 56 Count (Pack of 12)Verified Purchase\n\n\n\n\n\n\n\n  \n  \n    Every parent wants the best for their baby, and when it comes to baby wipes, Pampers Aqua Pure Sensitive Baby Wipes, with a generous 672-count pack, is a choice that provides pure comfort and peace of mind. Here's why you should consider these wipes for your baby's delicate skin:Purity and Gentle Care: The name says it all—Aqua Pure. These wipes are crafted with 99% pure water, ensuring gentle and sensitive care for your baby's skin. They are free of harsh chemicals, fragrances, and parabens, making them perfect for even the most delicate skin.Hypoallergenic: If your little one has sensitive skin, these wipes are a game-changer. They are hypoallergenic and undergo rigorous testing to ensure they're safe and suitable for all skin types, even for babies with allergies or eczema.Thick and Soft: The wipes are designed to be both thick and soft, providing a comfortable and effective cleaning experience. You'll appreciate the quality when you use them.Convenient Packaging: The 672-count pack is ideal for busy parents. You won't have to constantly restock, and the packaging ensures that each wipe is as fresh as the last.Multi-Purpose Use: These wipes are not just for diaper changes; they're versatile and handy for cleaning hands, face, and even surfaces. They're a must-have for on-the-go parents.Trusted Brand: Pampers is a brand that parents have trusted for generations. With Aqua Pure, you're getting the same commitment to quality and care.In conclusion, Pampers Aqua Pure Sensitive Baby Wipes are more than just wipes; they are a symbol of purity and care for your baby. Their gentle, hypoallergenic, and high-quality design makes them the ideal choice for parents who want the best for their little one's skin. Keep your baby comfortable, clean, and happy with these wipes, and you'll experience the peace of mind that comes from choosing a trusted and reliable brand. Don't miss out on the chance to provide pure comfort for your baby. Make Pampers Aqua Pure your go-to choice for wipes.\n  \nRead more\n  10 people found this helpful\n    \n          \n              \n                  Helpful\n              \n          \n      Sending feedback...Thank you for your feedback.Sorry, we failed to record your vote. Please try again\n        Report\n  &lt;img src=\"https://c.media-amazon.com/images/S/amazon-avatars-global/768864f0-4737-4cf2-893c-1a6b2961a00d._CR83%2C0%2C333%2C333_SX460_.jpg\"/&gt;Makayla Elizalde5.0 out of 5 stars\n\n\n\n\n\n\n\n  \n  \n    Love these wipes\n  \nReviewed in the United States on September 5, 2024Size: 56 Count (Pack of 12)Verified Purchase\n\n\n\n\n\n\n\n  \n  \n    These wipes are great as they dont have any fragrance. Usually when you buy no fragrance baby items such as these items still tend to have a sour smell. These wipes have a clean smell and they are durable...no rips while wiping and they stay moist inside the packaging. I always recommend buying in bulk like this as it is a better price!\n  \nRead more\n  One person found this helpful\n    \n          \n              \n                  Helpful\n              \n          \n      Sending feedback...Thank you for your feedback.Sorry, we failed to record your vote. Please try again\n        Report\n  &lt;img src=\"https://c.media-amazon.com/images/S/amazon-avatars-global/default.png\"/&gt;Emma 5.0 out of 5 stars\n\n\n\n\n\n\n\n  \n  \n    Awesome for young babies\n  \nReviewed in the United States on September 3, 2024Size: 56 Count (Pack of 16)Verified Purchase\n\n\n\n\n\n\n\n  \n  \n    Clean ingredients and work well. Durable and thick. Do well on the skin and not rough\n  \nRead more\n  \n    \n          \n              \n                  Helpful\n              \n          \n      Sending feedback...Thank you for your feedback.Sorry, we failed to record your vote. Please try again\n        Report\n  &lt;img src=\"https://c.media-amazon.com/images/S/amazon-avatars-global/default.png\"/&gt;Amazon Customer5.0 out of 5 stars\n\n\n\n\n\n\n\n  \n  \n    Only wipes we use for our infant!\n  \nReviewed in the United States on June 21, 2024Size: 56 Count (Pack of 16)Verified Purchase\n\n\n\n\n\n\n\n  \n  \n    When it was time to buy wipes for our daughter, I did a ton of research and finally chose this and I am glad I did! These wipes are so moist, perfect size and smooth on her skin. She never had a rash and we never had a dry wipe. The easy to open and close lid is very helpful and the each pack contains 56 wipes making it super easy to carry on the go.\n  \nRead more\n  One person found this helpful\n    \n          \n              \n                  Helpful\n              \n          \n      Sending feedback...Thank you for your feedback.Sorry, we failed to record your vote. Please try again\n        Report\n  &lt;img src=\"https://c.media-amazon.com/images/S/amazon-avatars-global/default.png\"/&gt;Booker Rad.T5.0 out of 5 stars\n\n\n\n\n\n\n\n  \n  \n    great for hygiene and cleanliness\n  \nReviewed in the United States on January 24, 2024Size: 56 Count (Pack of 12)Verified Purchase\n\n\n\n\n\n\n\n  \n  \n    I love these pampers for myself. I used to have a bidet which really cleans your behind, your genital area and even can be used as a very great source for a mild douche that makes sure you have no residuals of bowel in your behind. But when we moved the place gave me authorization to put one in but turns out their piping  so old &amp; bad if he even tried to unscrew certain parts of the outside piping next to the toilet it would immediately start to flood the whole bathroom and destroy inside there and because its extremely hard to stop a large, heavy pouring water gushing out its even  impossible to turn off the water because if the valves. So I'm happy and were both blessed to buy Pampers wipe Em's. Amazon helps me with so many things because it's hard for me to get around. Im handicapped and on oxygen and so I depend on amazon for treats,  products and things of necessity. If I order things over night  if the costs is for example 13 dollars because its over night although there's no mention of additional charges for over night shipping being were amazon prime customers. Im writing this so you know to always read between the lines and make sure you read everything associated with the price. I used to pay 20 dollars &amp; no extra fees for over nighter yet lately Im paying double the price I used to which is difficult for anybody because times are hard for all of us. This is because of our president and his new appointed president. Food is off the chain,  after ringing everything up which before would of cost us  50 maybe to hundred now getting half the food and things we need to be clean and making sure if you have dry skin &amp; are a woman lotions and things of that nature are needed. the long have wonderful skin so they dont need a lot of things that commercials and movies stars make them think expensive face products, hair products, medications that that are generic can be found anywhere yet amazon supply them as well so im a creature of habit Ive been buying things both my husband and I need from them from when it became a company that helped people with no discrimination. I often wonder if they hire people that are handicapped? I tried and to no prevail did I get a call back or any ofers and I get it amazon is a busy really fast hard working establishment. yet there has to be certain places for  people like me. Now Im not writing this to be unfair or judgmental but I call it as I see it. Amazon is my place to go, buy things hat I wouldn't find unless going through the amazon. Id been to many different sites seeing or checking for cheaper of different products that were unavalible. sometimes the people that have certain medications, products, food and other items have become unavailable almost impossible to find. so with the help of amazon they point me in the direction of these companies not that their trying to prove these companies dont have the product period because they've stopped making it. so because they always help me without hesitation I believe they have and do whatever they can to please a customer thats buying item from them almost every few days. so  Amazon 93 % of the time are honest and dont  cheat me or my husband. so  buying these wipe gems isa blessing and without hesitation something I continuously buy. No flushing wipes em's down the toilet and always remember they are soft, smell is quiet and gentle to the behind. their worth every penny.\n  \nRead more\n  2 people found this helpful\n    \n          \n              \n                  Helpful\n              \n          \n      Sending feedback...Thank you for your feedback.Sorry, we failed to record your vote. Please try again\n        Report\n  &lt;img src=\"https://c.media-amazon.com/images/S/amazon-avatars-global/default.png\"/&gt;Jerika Shea5.0 out of 5 stars\n\n\n\n\n\n\n\n  \n  \n    Great wipes\n  \nReviewed in the United States on August 3, 2024Size: 56 Count (Pack of 16)Verified Purchase\n\n\n\n\n\n\n\n  \n  \n    We love these wipes. They’re easy to pull out, and gentle on our girls sensitive skin, yet strong enough to handle tough messes. I feel like the value is great! The amount of wipes in each package is good. There are no harsh smells.\n  \nRead more\n  \n    \n          \n              \n                  Helpful\n              \n          \n      Sending feedback...Thank you for your feedback.Sorry, we failed to record your vote. Please try again\n        Report\n  &lt;img src=\"https://c.media-amazon.com/images/S/amazon-avatars-global/c93c1805-0681-429e-8467-accb9bd35f76._CR0%2C0%2C500%2C500_SX460_.jpg\"/&gt;FunkyFeedback5.0 out of 5 stars\n\n\n\n\n\n\n\n  \n  \n    Gentle and effective\n  \nReviewed in the United States on July 9, 2024Size: 56 Count (Pack of 12)Verified Purchase\n\n\n\n\n\n\n\n  \n  \n    Pampers Aqua Pure Sensitive Baby Wipes are a must-have for any parent. These wipes are super gentle on my baby’s skin. They’re strong enough to handle the toughest messes yet soft enough to use on delicate areas. Plus, they have a nice, clean scent without any overpowering fragrances. Highly recommend for keeping your baby fresh and happy.\n  \nRead more\n  One person found this helpful\n    \n          \n              \n                  Helpful\n              \n          \n      Sending feedback...Thank you for your feedback.Sorry, we failed to record your vote. Please try again\n        Report\n  &lt;img src=\"https://c.media-amazon.com/images/S/amazon-avatars-global/default.png\"/&gt;Chi Hoang4.0 out of 5 stars\n\n\n\n\n\n\n\n  \n  \n    Gentle and Effective Baby Wipes!\n  \nReviewed in the United States on September 6, 2024Size: 56 Count (Pack of 12)Verified Purchase\n\n\n\n\n\n\n\n  \n  \n    I use these wipes during diaper changes and for cleaning my baby’s hands and face after meals. They’re soft, sturdy, and don’t cause any irritation. The flip-top packaging makes it easy to grab a wipe with one hand while holding my baby, and they stay moist even after multiple uses.Overall, these wipes are perfect for parents looking for a safe, hypoallergenic option. Highly recommended for daily baby care!\n  \nRead more\n  \n    \n          \n              \n                  Helpful\n              \n          \n      Sending feedback...Thank you for your feedback.Sorry, we failed to record your vote. Please try again\n        Report",</v>
      </c>
      <c r="AU17" t="str" cm="1">
        <f t="array" ref="AU17">INDEX($P$43:$P$1000, (ROW()-ROW($AU$1))*6 + 1)</f>
        <v>https://www.amazon.com/Pampers-Sensitive-Hypoallergenic-Unscented-Flip-Top/dp/B0BJ13XWDD?psc=&amp;linkCode=ll1&amp;tag=dividy-20&amp;linkId=9d396be78e156458c75171359aebf313&amp;language=en_US&amp;ref_=as_li_ss_tl</v>
      </c>
    </row>
    <row r="18" spans="2:47" x14ac:dyDescent="0.2">
      <c r="AO18" t="str" cm="1">
        <f t="array" ref="AO18">INDEX($N$43:$N$1000, (ROW()-ROW($AO$1))*6 + 1)</f>
        <v>https://www.amazon.com/Amazon-Family-Baby-Registry-Welcome/dp/B00N1NBOV2/ref=zg_bs_g_baby-products_d_sccl_17/133-8364463-3604600?psc=</v>
      </c>
      <c r="AP18" t="str" cm="1">
        <f t="array" ref="AP18">INDEX($N$41:$N$1000, (ROW()-ROW($AP$1))*6 + 1)</f>
        <v>Amazon Baby Registry Welcome Box</v>
      </c>
      <c r="AQ18" t="str" cm="1">
        <f t="array" ref="AQ18">INDEX($N$40:$N$1000, (ROW()-ROW($AQ$1))*6 + 1)</f>
        <v>https://c.media-amazon.com/images/I/71EG0h8mFaL._AC_UL600_SR600,400_.jpg</v>
      </c>
      <c r="AR18" t="str" cm="1">
        <f t="array" ref="AR18">INDEX($N$42:$N$1000, (ROW()-ROW($AR$1))*6 + 1)</f>
        <v>Amazon-Family-Baby-Registry-Welcome</v>
      </c>
      <c r="AS18" t="str" cm="1">
        <f t="array" ref="AS18">INDEX($P$41:$P$1000, (ROW()-ROW($AS$1))*6 + 1)</f>
        <v xml:space="preserve">    "productDetails": "Get an introduction to new brands and useful products that can support you and your growing family.     FREE BENEFIT: The Baby Registry Welcome Box is a free benefit when you create a baby registry with Amazon, add 10 products to your registry, spend $10 on registry purchases (either by you or a gifter), and join Prime.     CLAIM YOUR BOX: Simply visit the dedicated page within the Benefits section of your registry to claim your box, once you've met the eligibility criteria.     TO CREATE A REGISTRY: Search \"baby registry\" in the search box.       \n                            ›  See more product details",</v>
      </c>
      <c r="AT18" t="str" cm="1">
        <f t="array" ref="AT18">INDEX($P$42:$P$1000, (ROW()-ROW($AT$1))*6 + 1)</f>
        <v xml:space="preserve">    "customerReviews": "&lt;img src=\"https://c.media-amazon.com/images/S/amazon-avatars-global/6343a4fc-ee22-47b0-b491-a6374617f217._CR0%2C0%2C500%2C500_SX460_.jpg\"/&gt;Kariny_diniz5.0 out of 5 stars\n\n\n\n\n\n\n\n  \n  \n    Happy Mama!!!\n  \nReviewed in the United States on April 29, 2017Size: 1 Count (Pack of 1)Verified Purchase\n\n\n\n\n\n\n\n  \n  \n    I received this package for free since I am a prime member and have a registry with Amazon. It became available right after I purchased some diapers, so in order to receive it someone/you have to buy something from your registry valued $10 or more. Well, I was very excited to receive it. Even though it wasn't a two day shipping the package arrived a few days earlier than expected, which is awesome. I was really surprised with all the stuff they sent us, some even in original sizes. I am very satisfied with it and really glad I chose to do an Amazon baby registry. I will try all the products once the baby arrives and leave reviews to all the items that came in the box.I received:2 Seventh Generation diapers1 (56 count package) Huggies natural care wipes.2 Sets of 2 Avent Nursing pads (a night time set and a day time set) with a very useful nursing guide.1 set of 2 Latch Nursing pads by Munchkin.1 4oz Avent Bottle.1 Pampers Sample set with a cute little wrist bag, a newborn diaper and a 6 count package of sensitive wipes.1 Aveeno Baby lotion (1fl. oz.)1 Dove Baby tip to toe wash (1.8 fl. oz.)1 Seventh Generation lotion (.5 fl. oz.)1 Swaddle blanket from Swaddle Designs!!!!For Mom:1 Bliss triple oxygen energizing mask (.16 fl. oz.)I've tried this mask before and love it!!!1 La Roche-Posay soothing repairing balm (2ml)Isn't this awesome???I've seen so many women complaining about his box, not sure why people complain about some cool free stuff. I love it, it's worth it. I'm blown away at how much stuff comes in the box and all good quality stuff.I'm a happy Mama! Thanks Amazon!\n  \nRead more\n\n\n\n\n\n\n\n\n\n\n\n \n  \t\t \n\n\n\n\n    \n        \n        \n            \n        \n            \n        \n        \n            \n            \n        \n        \n            \n            \n        \n    \n    \n        \n\n            \n                &lt;img src=\"https://c.media-amazon.com/images/S/amazon-avatars-global/6343a4fc-ee22-47b0-b491-a6374617f217._CR0%2C0%2C500%2C500_SX460_.jpg\"/&gt;Kariny_diniz\n            \n\n            5.0 out of 5 stars\n            \n                Happy Mama!!!\n            \n            \n            \n                \n                    \n                        \n                        \n                            \n                                \n                                \n                                    Reviewed in the United States on April 29, 2017\n                                \n                            \n                        \n                    \n                \n            \n        \n        \n            I received this package for free since I am a prime member and have a registry with Amazon. It became available right after I purchased some diapers, so in order to receive it someone/you have to buy something from your registry valued $10 or more. Well, I was very excited to receive it. Even though it wasn't a two day shipping the package arrived a few days earlier than expected, which is awesome. I was really surprised with all the stuff they sent us, some even in original sizes. I am very satisfied with it and really glad I chose to do an Amazon baby registry. I will try all the products once the baby arrives and leave reviews to all the items that came in the box.I received:2 Seventh Generation diapers1 (56 count package) Huggies natural care wipes.2 Sets of 2 Avent Nursing pads (a night time set and a day time set) with a very useful nursing guide.1 set of 2 Latch Nursing pads by Munchkin.1 4oz Avent Bottle.1 Pampers Sample set with a cute little wrist bag, a newborn diaper and a 6 count package of sensitive wipes.1 Aveeno Baby lotion (1fl. oz.)1 Dove Baby tip to toe wash (1.8 fl. oz.)1 Seventh Generation lotion (.5 fl. oz.)1 Swaddle blanket from Swaddle Designs!!!!For Mom:1 Bliss triple oxygen energizing mask (.16 fl. oz.)I've tried this mask before and love it!!!1 La Roche-Posay soothing repairing balm (2ml)Isn't this awesome???I've seen so many women complaining about his box, not sure why people complain about some cool free stuff. I love it, it's worth it. I'm blown away at how much stuff comes in the box and all good quality stuff.I'm a happy Mama! Thanks Amazon!\n        \n        \n            \n                Images in this review\n            \n            \n                \n                    \n                        \n                    \n                \n            \n        \n    \n        \n    \n\n\n\n\n\n   function toggleSeeAllView() {\n       P.when('A', 'cr-image-popover-controller').execute(function(A, imagePopoverController) {\n          imagePopoverController.toggleSeeAllView(true);\n       });\n   }\n\n\n       &lt;img alt=\"Customer image\" src=\"https://c.media-amazon.com/images/I/71R9PTr-3ML._SY88.jpg\" height=\"88\" width=\"100%\"/&gt;\n\n        P.when('A', 'cr-image-popover-controller').execute(function(A, imagePopoverController) {\n          A.on(\"a:popover:beforeShow:RJ7UXLWNGL74Z_gallerySection_main\", function(data) {\n            imagePopoverController.initImagePopover(\"RJ7UXLWNGL74Z\", \"[https://c.media-amazon.com/images/I/71R9PTr-3ML.jpg]\", data);\n          });\n        });\n    \n\n  57 people found this helpful\n    \n          \n              \n                  Helpful\n              \n          \n      Sending feedback...Thank you for your feedback.Sorry, we failed to record your vote. Please try again\n        Report\n  &lt;img src=\"https://c.media-amazon.com/images/S/amazon-avatars-global/default.png\"/&gt;Melanie Anne1.0 out of 5 stars\n\n\n\n\n\n\n\n  \n  \n    Not worth $35 but includes useful items\n  \nReviewed in the United States on March 14, 2019Size: 1 Count (Pack of 1)Verified Purchase\n\n\n\n\n\n\n\n  \n  \n    I first heard of these boxes from YouTube reviews and saw that the boxes were filled with lots of deluxe size samples as well as full size products. This box claims to be a $35 value and is very hit or miss, me and my baby’s father both created a registry and unknowingly each received a registry welcome box.The first box we received included; 1 Swaddle Designs swaddle blanket, 2 moon and back onesies, 1 mam bottle, 1 boon bottle, 1 pampers registry gift bag with 1 diaper, sample wipes, gift bag and coupons, 1 Huggies diaper sample, water wipes travel pack, honest diaper sample with 2 diapers, 1 cetaphil baby lotion sample, 1 honest baby wash sample, scent nursing pads day and night, 1 dreft sample, 1 nuk pacifier and lots of coupons.The second box we received was complete trash including; 1 open mam bottle, 1 open pampers registry bag with coupons and paper wrapper, empty wrappers for 1 avent bottle, empty wrapper for nursing pads and 1 empty honest lotion sample. I contacted customer service letting them know my box was just full of trash and they let me know I could order a replacement but I need to shop back the old box.I just received the replacement box which included; 1 swaddle designs swaddle blanket, 1 avent bottle, 1 set of nursing disposable nursing pads, 1 set of sample water wipes, 1 honest lotion sample, 1 dreft sample.I’m not one to complain about getting things for free especially because we got 2 boxes. Older boxes were filled with so many items and had amazing reviews. The 1st box we received had fewer items but still very amazing and worth the $35 value. The 2nd box unfortunately was filled with just trash and open/used items. I was very pleased that I was given the option to get a replacement which although not as good as the 1st box still had useful items but is not worth the $35 value.\n  \nRead more\n  498 people found this helpful\n    \n          \n              \n                  Helpful\n              \n          \n      Sending feedback...Thank you for your feedback.Sorry, we failed to record your vote. Please try again\n        Report\n  &lt;img src=\"https://c.media-amazon.com/images/S/amazon-avatars-global/7154a7ae-a63e-4c4d-92d3-f15167079e1c._CR0%2C0%2C500%2C500_SX460_.jpg\"/&gt;CC5.0 out of 5 stars\n\n\n\n\n\n\n\n  \n  \n    A little of everything\n  \nReviewed in the United States on December 28, 2023Size: 1 Count (Pack of 1)Verified Purchase\n\n\n\n\n\n\n\n  \n  \n    First, I will say I was charged for my box, but was able to get a full refund once the box got delivered.I received 2 anti-colic bottlesA Muslin cloth swaddle blanket, a Carter’s onesie, and 2 diaper samples that boast diaper rash protection.2 samples of Lanisoh nursing pads and breast milk storage bagsA few coupons, Dreft detergent sample, palmers cocoa oil and stretch mark lotion samples, hydration powders, tea samples and a Gatorade fit drink full size 500ml.I like the variety of products included and appreciate the chance to see what items may work best for me &amp; baby!Happy with this box!\n  \nRead more\n\n\n\n\n\n\n\n\n\n\n\n \n  \t\t \n\n\n\n\n    \n        \n        \n            \n        \n            \n        \n        \n            \n            \n        \n        \n            \n            \n        \n    \n    \n        \n\n            \n                &lt;img src=\"https://c.media-amazon.com/images/S/amazon-avatars-global/7154a7ae-a63e-4c4d-92d3-f15167079e1c._CR0%2C0%2C500%2C500_SX460_.jpg\"/&gt;CC\n            \n\n            5.0 out of 5 stars\n            \n                A little of everything\n            \n            \n            \n                \n                    \n                        \n                        \n                            \n                                \n                                \n                                    Reviewed in the United States on December 28, 2023\n                                \n                            \n                        \n                    \n                \n            \n        \n        \n            First, I will say I was charged for my box, but was able to get a full refund once the box got delivered.I received 2 anti-colic bottlesA Muslin cloth swaddle blanket, a Carter’s onesie, and 2 diaper samples that boast diaper rash protection.2 samples of Lanisoh nursing pads and breast milk storage bagsA few coupons, Dreft detergent sample, palmers cocoa oil and stretch mark lotion samples, hydration powders, tea samples and a Gatorade fit drink full size 500ml.I like the variety of products included and appreciate the chance to see what items may work best for me &amp; baby!Happy with this box!\n        \n        \n            \n                Images in this review\n            \n            \n                \n                    \n                        \n                    \n                \n            \n        \n    \n        \n    \n\n\n\n\n\n   function toggleSeeAllView() {\n       P.when('A', 'cr-image-popover-controller').execute(function(A, imagePopoverController) {\n          imagePopoverController.toggleSeeAllView(true);\n       });\n   }\n\n\n       &lt;img alt=\"Customer image\" src=\"https://c.media-amazon.com/images/I/81bIPScDDDL._SY88.jpg\" height=\"88\" width=\"100%\"/&gt;\n\n        P.when('A', 'cr-image-popover-controller').execute(function(A, imagePopoverController) {\n          A.on(\"a:popover:beforeShow:R1E0JIAGCKMXSD_gallerySection_main\", function(data) {\n            imagePopoverController.initImagePopover(\"R1E0JIAGCKMXSD\", \"[https://c.media-amazon.com/images/I/81bIPScDDDL.jpg]\", data);\n          });\n        });\n    \n\n  59 people found this helpful\n    \n          \n              \n                  Helpful\n              \n          \n      Sending feedback...Thank you for your feedback.Sorry, we failed to record your vote. Please try again\n        Report\n  &lt;img src=\"https://c.media-amazon.com/images/S/amazon-avatars-global/27a4bc54-54f5-48aa-bfcc-3d0413c723dd._CR0%2C0%2C375%2C375_UX460_.jpg\"/&gt;Lulu0616803.0 out of 5 stars\n\n\n\n\n\n\n\n  \n  \n    Welcome baby box\n  \nReviewed in the United States on August 16, 2024Size: 1 Count (Pack of 1)Verified Purchase\n\n\n\n\n\n\n\n  \n  \n    I know I can't be to picky considering that it only cost $10 to receive but I was very disappointed​ in this one it barely had anything in it the first one I got had quite a bit more actual items in it this one can't with mostly paper coupons I know every one of them usually is different but still all the ones I've seen on the reviews got a lot of really nice actual baby items so it's kind of unfair that some people get nice baby stuff and others get a bunch of coupons but I am grateful for what I did get just wished it had been a little more than just coupons\n  \nRead more\n  18 people found this helpful\n    \n          \n              \n                  Helpful\n              \n          \n      Sending feedback...Thank you for your feedback.Sorry, we failed to record your vote. Please try again\n        Report",</v>
      </c>
      <c r="AU18" t="str" cm="1">
        <f t="array" ref="AU18">INDEX($P$43:$P$1000, (ROW()-ROW($AU$1))*6 + 1)</f>
        <v>https://www.amazon.com/Amazon-Family-Baby-Registry-Welcome/dp/B00N1NBOV2?psc=&amp;linkCode=ll1&amp;tag=dividy-20&amp;linkId=f2639a64931e6c9251bc665106274367&amp;language=en_US&amp;ref_=as_li_ss_tl</v>
      </c>
    </row>
    <row r="19" spans="2:47" x14ac:dyDescent="0.2">
      <c r="B19" t="s">
        <v>126</v>
      </c>
      <c r="AO19" t="str" cm="1">
        <f t="array" ref="AO19">INDEX($N$43:$N$1000, (ROW()-ROW($AO$1))*6 + 1)</f>
        <v>https://www.amazon.com/Cleansing-Naturally-Tear-free-Hypoallergenic-Fragrance/dp/B072QXWXS6/ref=zg_bs_g_baby-products_d_sccl_18/133-8364463-3604600?psc=</v>
      </c>
      <c r="AP19" t="str" cm="1">
        <f t="array" ref="AP19">INDEX($N$41:$N$1000, (ROW()-ROW($AP$1))*6 + 1)</f>
        <v>The Honest Company 2-in-1 Cleansing Shampoo + Body Wash | Gentle for Baby | Naturally Derived, Tear-free, Hypoallergenic | Fragrance Free Sensitive, 10 fl oz</v>
      </c>
      <c r="AQ19" t="str" cm="1">
        <f t="array" ref="AQ19">INDEX($N$40:$N$1000, (ROW()-ROW($AQ$1))*6 + 1)</f>
        <v>https://c.media-amazon.com/images/I/61PM0wEsbKL._AC_UL600_SR600,400_.jpg</v>
      </c>
      <c r="AR19" t="str" cm="1">
        <f t="array" ref="AR19">INDEX($N$42:$N$1000, (ROW()-ROW($AR$1))*6 + 1)</f>
        <v>Cleansing-Naturally-Tear-free-Hypoallergenic-Fragrance</v>
      </c>
      <c r="AS19" t="str" cm="1">
        <f t="array" ref="AS19">INDEX($P$41:$P$1000, (ROW()-ROW($AS$1))*6 + 1)</f>
        <v xml:space="preserve">    "productDetails": "About this item                   Best-selling 2-in-1 Shampoo and Body Wash leaves skin and hair soft and clean; Tear free and perfect for sensitive skin, our formula is gentle for baby, but great for the whole family     Available in CALM (Lavender), NOURISH (Sweet Almond), REFRESH (Citrus Vanilla), and SENSITIVE (Fragrance Free); Each scent was created with a blend of naturally derived botanicals and essential oils for a treat with every bathtime or shower routine     Made With: chamomile extract, aloe, and four naturally derived scents     Made Without: parabens, dyes, synthetic fragrances, silicones, sulfates, formaldehyde donors, and phthalates     NEA Recognized; Tear-Free; Hypoallergenic; Dermatologist-tested; Naturally Derived ingredients; Cruelty Free; Made in USA; Sensitive Skin-Approved       \n                            ›  See more product details",</v>
      </c>
      <c r="AT19" t="str" cm="1">
        <f t="array" ref="AT19">INDEX($P$42:$P$1000, (ROW()-ROW($AT$1))*6 + 1)</f>
        <v xml:space="preserve">    "customerReviews": "&lt;img src=\"https://c.media-amazon.com/images/S/amazon-avatars-global/default.png\"/&gt;Dante T5.0 out of 5 stars\n\n\n\n\n\n\n\n  \n  \n    The Perfect Clean Duo for a Health-Conscious Lifestyle, HONEST + EVIL!\n  \nReviewed in the United States on June 28, 2024Scent: Fragrance Free SensitiveSize: 10 Fl Oz (Pack of 1)Verified Purchase\n\n\n\n\n\n\n\n  \n  \n    As someone deeply committed to using only natural, non-toxic products, The Honest Company 2-in-1 Cleansing Shampoo + Body Wash has been the best purchase I've ever made for my skincare routine. This product has become a staple in my household, especially for my sensitive skin and my baby’s delicate needs. It has truly transformed our bathing experience by providing a safe and effective cleansing solution without the harmful chemicals found in many mainstream products.This 2-in-1 Cleansing Shampoo + Body Wash is naturally derived, tear-free, and hypoallergenic, making it gentle enough for everyday use. The fragrance-free formula is perfect for those of us who are wary of synthetic fragrances, which can often cause irritation or allergic reactions. Instead, it offers a clean and pure cleansing experience that leaves the skin feeling refreshed and moisturized. What sets this product apart is its commitment to being free from parabens, dyes, synthetic fragrances, silicones, sulfates, formaldehyde donors, and phthalates. Knowing that I am using a product that does not contain these toxic ingredients provides me with peace of mind. The Honest Company’s dedication to creating safe, gentle, and effective products aligns perfectly with my values and my quest for a healthier lifestyle. The 10 fl oz size is ideal for daily use, and the convenient pump dispenser makes it easy to use in both the shower and the bath. The rich, foamy lather cleanses thoroughly without stripping the skin of its natural oils, which is crucial for maintaining healthy, hydrated skin. This product is perfect for the entire family, providing a gentle yet effective cleanse that we can all trust.In addition to the Shampoo + Body Wash, I have also integrated EVIL GOODS Whipped Beef Tallow and Honey Balm  https://www.amazon.com/dp/B0CZDGNZLD into my skincare routine. This 4 oz balm, made from grass-fed, grass-finished beef tallow and honey, is unscented and incredibly versatile. I use it as a face cream, body lotion, and lip balm. Its all-natural, non-toxic ingredients ensure that my skin remains healthy and hydrated without exposure to harmful substances.Pairing The Honest Company with the whipped beef tallow honey balm  creates a perfect synergy for maintaining a toxin-free lifestyle. While The Honest Company's product ensures a thorough, gentle cleanse, EVIL GOODS balm provides deep hydration and nourishment. This combination has allowed me to detox from the unnecessary chemicals that are poisoning us every day and embrace a cleaner, healthier way of living. I have found the perfect duo for achieving and maintaining healthy, toxin-free skin. I highly recommend both products to anyone seeking high-quality, natural alternatives for their personal care needs.\n  \nRead more\n\n\n\n\n\n\n\n\n\n\n\n \n  \t\t \n\n\n\n\n    \n        \n        \n            \n        \n            \n        \n        \n            \n            \n        \n        \n            \n            \n        \n    \n    \n        \n\n            \n                &lt;img src=\"https://c.media-amazon.com/images/S/amazon-avatars-global/default.png\"/&gt;Dante T\n            \n\n            5.0 out of 5 stars\n            \n                The Perfect Clean Duo for a Health-Conscious Lifestyle, HONEST + EVIL!\n            \n            \n            \n                \n                    \n                        \n                        \n                            \n                                \n                                \n                                    Reviewed in the United States on June 28, 2024\n                                \n                            \n                        \n                    \n                \n            \n        \n        \n            As someone deeply committed to using only natural, non-toxic products, The Honest Company 2-in-1 Cleansing Shampoo + Body Wash has been the best purchase I've ever made for my skincare routine. This product has become a staple in my household, especially for my sensitive skin and my baby’s delicate needs. It has truly transformed our bathing experience by providing a safe and effective cleansing solution without the harmful chemicals found in many mainstream products.This 2-in-1 Cleansing Shampoo + Body Wash is naturally derived, tear-free, and hypoallergenic, making it gentle enough for everyday use. The fragrance-free formula is perfect for those of us who are wary of synthetic fragrances, which can often cause irritation or allergic reactions. Instead, it offers a clean and pure cleansing experience that leaves the skin feeling refreshed and moisturized. What sets this product apart is its commitment to being free from parabens, dyes, synthetic fragrances, silicones, sulfates, formaldehyde donors, and phthalates. Knowing that I am using a product that does not contain these toxic ingredients provides me with peace of mind. The Honest Company’s dedication to creating safe, gentle, and effective products aligns perfectly with my values and my quest for a healthier lifestyle. The 10 fl oz size is ideal for daily use, and the convenient pump dispenser makes it easy to use in both the shower and the bath. The rich, foamy lather cleanses thoroughly without stripping the skin of its natural oils, which is crucial for maintaining healthy, hydrated skin. This product is perfect for the entire family, providing a gentle yet effective cleanse that we can all trust.In addition to the Shampoo + Body Wash, I have also integrated EVIL GOODS Whipped Beef Tallow and Honey Balm  https://www.amazon.com/dp/B0CZDGNZLD into my skincare routine. This 4 oz balm, made from grass-fed, grass-finished beef tallow and honey, is unscented and incredibly versatile. I use it as a face cream, body lotion, and lip balm. Its all-natural, non-toxic ingredients ensure that my skin remains healthy and hydrated without exposure to harmful substances.Pairing The Honest Company with the whipped beef tallow honey balm  creates a perfect synergy for maintaining a toxin-free lifestyle. While The Honest Company's product ensures a thorough, gentle cleanse, EVIL GOODS balm provides deep hydration and nourishment. This combination has allowed me to detox from the unnecessary chemicals that are poisoning us every day and embrace a cleaner, healthier way of living. I have found the perfect duo for achieving and maintaining healthy, toxin-free skin. I highly recommend both products to anyone seeking high-quality, natural alternatives for their personal care needs.\n        \n        \n            \n                Images in this review\n            \n            \n                \n                    \n                        \n                    \n                \n            \n        \n    \n        \n    \n\n\n\n\n\n   function toggleSeeAllView() {\n       P.when('A', 'cr-image-popover-controller').execute(function(A, imagePopoverController) {\n          imagePopoverController.toggleSeeAllView(true);\n       });\n   }\n\n\n       &lt;img alt=\"Customer image\" src=\"https://c.media-amazon.com/images/I/71ejrBcVRIL._SY88.jpg\" height=\"88\" width=\"100%\"/&gt;\n\n        P.when('A', 'cr-image-popover-controller').execute(function(A, imagePopoverController) {\n          A.on(\"a:popover:beforeShow:RO2WQPLYGDXER_gallerySection_main\", function(data) {\n            imagePopoverController.initImagePopover(\"RO2WQPLYGDXER\", \"[https://c.media-amazon.com/images/I/71ejrBcVRIL.jpg]\", data);\n          });\n        });\n    \n\n  11 people found this helpful\n    \n          \n              \n                  Helpful\n              \n          \n      Sending feedback...Thank you for your feedback.Sorry, we failed to record your vote. Please try again\n        Report\n  &lt;img src=\"https://c.media-amazon.com/images/S/amazon-avatars-global/e4627068-29d3-41a2-9f72-92769f359470._CR43%2C0%2C414%2C414_SX460_.jpg\"/&gt;Lili_5275.0 out of 5 stars\n\n\n\n\n\n\n\n  \n  \n    Best purchase I made for my Baby!\n  \nReviewed in the United States on July 13, 2024Scent: Fragrance Free SensitiveSize: 10 Fl Oz (Pack of 1)Verified Purchase\n\n\n\n\n\n\n\n  \n  \n    The first shampoo I used for baby was the Johnsons head and toe one and it made my baby’s hair so dry every time I bathed her and would break her skin out into tiny little red bumps all over her back and her chest. So I ditched that and wanted to try another kind. And this one is AMAZING. Let me tell you why:First of all, even though it says fragrance free, yes there is no string apparent smell. However, it leaves your baby smelling clean and fresh! It also made her hair so soft and silky, no more dryness! And it never broke her skin out. It left her skin soft and I’ve already used a whole bottle, already placed my order for another one.There’s so many options of baby soaps out there, and no I have not tried them all but if you’re also a new mama and want the best soap to use for your baby with sensitive skin, please buy this you won’t regret it. I don’t even wanna try any others because this works so well, every bath!\n  \nRead more\n  4 people found this helpful\n    \n          \n              \n                  Helpful\n              \n          \n      Sending feedback...Thank you for your feedback.Sorry, we failed to record your vote. Please try again\n        Report\n  &lt;img src=\"https://c.media-amazon.com/images/S/amazon-avatars-global/fe25daf5-cd43-45cc-a6d8-5927e3dc3cee._CR0%2C0%2C375%2C375_UX460_.jpg\"/&gt;Justin Steele5.0 out of 5 stars\n\n\n\n\n\n\n\n  \n  \n    Great sensitive skin all-over wash\n  \nReviewed in the United States on March 28, 2024Scent: Fragrance Free SensitiveSize: 10 Fl Oz (Pack of 1)Verified Purchase\n\n\n\n\n\n\n\n  \n  \n    If you have sensitive skin and you're a guy who shaves his head like I do, this is a pretty amazing product. If you need something that lasts \"days\" this might not be your go-to as it's baby-safe and gentle, but if you're like me and going through one or two showers a day minimum, this is the best soap I have encountered. It's gentle, it cleans, and it has gotten props from independent websites like ConsumerLab for being a top pick in this department. Highly recommend as an all-over body/face/scalp wash. Unsure of how it would work on longer hair but it works great on my clean scalp or scalp-fuzz! One bottle of soap, some hot water, and you're done! No need for moisturizers or anything else.\n  \nRead more\n  5 people found this helpful\n    \n          \n              \n                  Helpful\n              \n          \n      Sending feedback...Thank you for your feedback.Sorry, we failed to record your vote. Please try again\n        Report\n  &lt;img src=\"https://c.media-amazon.com/images/S/amazon-avatars-global/default.png\"/&gt;Crystal5.0 out of 5 stars\n\n\n\n\n\n\n\n  \n  \n    For my 2yo son\n  \nReviewed in the United States on August 18, 2024Scent: Fragrance Free SensitiveSize: 10 Fl Oz (Pack of 1)Verified Purchase\n\n\n\n\n\n\n\n  \n  \n    My 2yo son is learning to shower alone instead of bathing with supervision, so I got him this shampoo to start with. He’s excited to shower alone like a big kid now. Not drying. Great price for quality. Doesn’t irritate his eczema spots. No unusual smell.\n  \nRead more\n  \n    \n          \n              \n                  Helpful\n              \n          \n      Sending feedback...Thank you for your feedback.Sorry, we failed to record your vote. Please try again\n        Report\n  &lt;img src=\"https://c.media-amazon.com/images/S/amazon-avatars-global/default.png\"/&gt;GB4.0 out of 5 stars\n\n\n\n\n\n\n\n  \n  \n    True Fragrance Free Shampoo\n  \nReviewed in the United States on November 17, 2023Scent: Fragrance Free SensitiveSize: 10 Fl Oz (Pack of 1)Verified Purchase\n\n\n\n\n\n\n\n  \n  \n    This review is for Honest Fragrance Free 2 in 1 Shampoo version.For those who suffer from Fragrance Sensitivity, THIS version is for you!For those who don't realize, Fragrance Sensitivity is often thought to be an allergic reaction but in reality it is often not an actual allergy but somehow it bypasses normal allergic responses and triggers a severe response that mimics a allergic reaction (in other words not treatable as an allergy). It is not treatable and the only treatment is avoiding any and all strong scents and chemical odors.Honest Scent Free really has no heavy scents, fragrances or even a chemical smell at all, pretty much any odor is undetectable.We bought Honest Fragrance Free on the recommendation of several friends to try it after a popular shampoo we have been using recently reformulated and boosted the scent which made using our old favorite shampoo unusable. We searched every store in our local area and couple not find any shampoos that had very little scents or odors.I would give it 5 or even six stars (if possible), but the high price for a low scent shampoo leads me to only give 4 stars.. It shouldn't cost more to get something without added industrial strength scents!\n  \nRead more\n  8 people found this helpful\n    \n          \n              \n                  Helpful\n              \n          \n      Sending feedback...Thank you for your feedback.Sorry, we failed to record your vote. Please try again\n        Report\n  &lt;img src=\"https://c.media-amazon.com/images/S/amazon-avatars-global/default.png\"/&gt;Pencil Pusher5.0 out of 5 stars\n\n\n\n\n\n\n\n  \n  \n    Great fragrance-free body wash\n  \nReviewed in the United States on July 9, 2024Scent: Fragrance Free SensitiveSize: 10 Fl Oz (Pack of 1)Verified Purchase\n\n\n\n\n\n\n\n  \n  \n    I like a body wash for the convenience of just having to have one bottle in the shower, but I’m sensitive to fragrances , dyes, and other irritants, and it’s hard to find a body wash without those things. That’s why I was pleased to find this. It is a nice, thick wash that is easy to pump out of the bottle and works well. It doesn’t lather a great deal, but does clean well.\n  \nRead more\n  3 people found this helpful\n    \n          \n              \n                  Helpful\n              \n          \n      Sending feedback...Thank you for your feedback.Sorry, we failed to record your vote. Please try again\n        Report\n  &lt;img src=\"https://c.media-amazon.com/images/S/amazon-avatars-global/default.png\"/&gt;Dawn McLaughlin5.0 out of 5 stars\n\n\n\n\n\n\n\n  \n  \n    Works great\n  \nReviewed in the United States on July 23, 2024Scent: Fragrance Free SensitiveSize: 10 Fl Oz (Pack of 1)Verified Purchase\n\n\n\n\n\n\n\n  \n  \n    This has been the best sensitive shampoo I have purchase. It cleans my hair and does not cause any issues with my skin.\n  \nRead more\n  \n    \n          \n              \n                  Helpful\n              \n          \n      Sending feedback...Thank you for your feedback.Sorry, we failed to record your vote. Please try again\n        Report",</v>
      </c>
      <c r="AU19" t="str" cm="1">
        <f t="array" ref="AU19">INDEX($P$43:$P$1000, (ROW()-ROW($AU$1))*6 + 1)</f>
        <v>https://www.amazon.com/Cleansing-Naturally-Tear-free-Hypoallergenic-Fragrance/dp/B072QXWXS6?psc=&amp;linkCode=ll1&amp;tag=dividy-20&amp;linkId=6af79c58d4c4e0982bedfcb5ff0768cf&amp;language=en_US&amp;ref_=as_li_ss_tl</v>
      </c>
    </row>
    <row r="20" spans="2:47" x14ac:dyDescent="0.2">
      <c r="B20" t="s">
        <v>127</v>
      </c>
      <c r="AO20" t="str" cm="1">
        <f t="array" ref="AO20">INDEX($N$43:$N$1000, (ROW()-ROW($AO$1))*6 + 1)</f>
        <v>https://www.amazon.com/Overnight-Diapers-Huggies-Overnites-Nighttime/dp/B09X222JQC/ref=zg_bs_g_baby-products_d_sccl_19/133-8364463-3604600?psc=</v>
      </c>
      <c r="AP20" t="str" cm="1">
        <f t="array" ref="AP20">INDEX($N$41:$N$1000, (ROW()-ROW($AP$1))*6 + 1)</f>
        <v>Huggies Size 5 Overnites Baby Diapers: Overnight Diapers, Size 5 (27+ lbs), 100 Ct (2 Packs of 50)</v>
      </c>
      <c r="AQ20" t="str" cm="1">
        <f t="array" ref="AQ20">INDEX($N$40:$N$1000, (ROW()-ROW($AQ$1))*6 + 1)</f>
        <v>https://c.media-amazon.com/images/I/81e5REVV1PL._AC_UL600_SR600,400_.jpg</v>
      </c>
      <c r="AR20" t="str" cm="1">
        <f t="array" ref="AR20">INDEX($N$42:$N$1000, (ROW()-ROW($AR$1))*6 + 1)</f>
        <v>Overnight-Diapers-Huggies-Overnites-Nighttime</v>
      </c>
      <c r="AS20" t="str" cm="1">
        <f t="array" ref="AS20">INDEX($P$41:$P$1000, (ROW()-ROW($AS$1))*6 + 1)</f>
        <v xml:space="preserve">    "productDetails": "About this item                   Huggies Overnites Size 5 Diapers: 100 overnight diapers, size 5 (27+ lbs)     The #1 Selling Nighttime Diaper*: Overnight diapers feature a DryTouch Liner that quickly absorbs moisture and provide up to 12 hours of nighttime leak protection for all-night comfort, dryness and protection     Nighttime Diapers Designed for Comfort: Contoured shape plus Double Grip Strips deliver a secure fit; also features a wetness indicator to let you know when it's time for a diaper change     Disposable baby diapers are fragrance free, lotion free, paraben free, and free of elemental chlorine and natural rubber latex     Features Disney Winnie the Pooh and Friends designs; product and packaging may vary from image shown       \n                            ›  See more product details",</v>
      </c>
      <c r="AT20" t="str" cm="1">
        <f t="array" ref="AT20">INDEX($P$42:$P$1000, (ROW()-ROW($AT$1))*6 + 1)</f>
        <v xml:space="preserve">    "customerReviews": "&lt;img src=\"https://c.media-amazon.com/images/S/amazon-avatars-global/3f992f74-cde4-49c0-b391-271c215c1d25._CR0%2C33%2C266%2C266_UX460_.jpg\"/&gt;Carmen5.0 out of 5 stars\n\n\n\n\n\n\n\n  \n  \n    BEST ⭐️ NightTime Diapers\n  \nReviewed in the United States on September 9, 2024Size: Size 4Unit Count: 100Verified Purchase\n\n\n\n\n\n\n\n  \n  \n    These are my favorite NightTime diapers for my baby!!! They keep moisture away, NO DIAPER RASH and last the whole night (up to 12 hours). Right now my baby goes down for bed around 8pm/9pm and will sleep until 7am/8am with the same Huggies NightTime Diaper. I have had no issues with leakage or blowouts with these at all. My baby started getting a rash with DayTime Diapers and I switched to ONLY these diapers temporarily while I found a better DayTime Diaper for my baby. Wish I found out about these sooner. Recommend these for babies that tend to sleep through the night like mine does: it is WORTH THE MONEY !!\n  \nRead more\n  \n    \n          \n              \n                  Helpful\n              \n          \n      Sending feedback...Thank you for your feedback.Sorry, we failed to record your vote. Please try again\n        Report\n  &lt;img src=\"https://c.media-amazon.com/images/S/amazon-avatars-global/4c874066-9cf9-4870-a095-ab91a174648c._CR0%2C0%2C1126%2C1126_SX460_.jpg\"/&gt;Lili5.0 out of 5 stars\n\n\n\n\n\n\n\n  \n  \n    Great for all night protection\n  \nReviewed in the United States on August 14, 2024Size: Size 4Unit Count: 100Verified Purchase\n\n\n\n\n\n\n\n  \n  \n    Huggies overnights are a lifesaver! They keep my babies dry and comfortable throughout the night, with no leaks. The fit is perfect, and the diapers are super absorbent, even for longer sleep stretches. I highly recommend these for any parent looking for reliable overnight protection.\n  \nRead more\n  One person found this helpful\n    \n          \n              \n                  Helpful\n              \n          \n      Sending feedback...Thank you for your feedback.Sorry, we failed to record your vote. Please try again\n        Report\n  &lt;img src=\"https://c.media-amazon.com/images/S/amazon-avatars-global/default.png\"/&gt;Jason Novitski5.0 out of 5 stars\n\n\n\n\n\n\n\n  \n  \n    World of difference\n  \nReviewed in the United States on June 11, 2024Size: Size 6Unit Count: 84Verified Purchase\n\n\n\n\n\n\n\n  \n  \n    I recently switched to Huggies Overnight Diapers, and they have made a world of difference for us! These diapers provide incredible absorbency, keeping my baby dry and comfortable throughout the entire night. The snug fit and secure tabs ensure that there are no leaks, even with a full night’s sleep. The soft, breathable material is gentle on my baby’s skin, preventing any irritation or rashes. I also love the adorable designs, which add a fun touch to bedtime. Huggies Overnight Diapers have truly helped us achieve more restful nights, and I highly recommend them to any parent seeking reliable and high-quality overnight protection for their little one.\n  \nRead more\n  3 people found this helpful\n    \n          \n              \n                  Helpful\n              \n          \n      Sending feedback...Thank you for your feedback.Sorry, we failed to record your vote. Please try again\n        Report\n  &lt;img src=\"https://c.media-amazon.com/images/S/amazon-avatars-global/77289d58-486e-47c3-8955-f6218263ba44._CR0%2C0%2C375%2C375_UX460_.jpg\"/&gt;Randi Borror5.0 out of 5 stars\n\n\n\n\n\n\n\n  \n  \n    These Diapers Saved My Sanity!\n  \nReviewed in the United States on July 2, 2024Size: Size 6Unit Count: 84Verified Purchase\n\n\n\n\n\n\n\n  \n  \n    As a dad of three rambunctious little monsters, I've seen my fair share of diaper disasters. Enter Huggies Overnites: the unsung hero of parenthood.First off, let's talk about the competition. Pampers? More like Dampers. Those things leak like a sieve and the tabs snap off faster than my patience after a sleepless night. But Huggies? Huggies are the Fort Knox of diapers.Picture this: 2 AM, baby number three wakes up with that \"I just peed a lake\" face. I brace myself for the usual wet bed cleanup, but lo and behold, the Huggies Overnites have held the line! No leaks, no soaked PJs, no middle-of-the-night laundry sessions. It's like a miracle wrapped around my kid's bum.And the tabs! These babies are sturdy. Unlike those flimsy Pampers tabs that seem to be made of tissue paper, Huggies tabs stay put, no matter how much wiggling and squirming my little one does. I could probably trust these tabs to hold up a suspension bridge.So, if you're a fellow dad tired of diaper letdowns, do yourself a favor and switch to Huggies. Your sleep, sanity, and laundry pile will thank you.\n  \nRead more\n  22 people found this helpful\n    \n          \n              \n                  Helpful\n              \n          \n      Sending feedback...Thank you for your feedback.Sorry, we failed to record your vote. Please try again\n        Report\n  &lt;img src=\"https://c.media-amazon.com/images/S/amazon-avatars-global/default.png\"/&gt;Ernie Yoshikawa5.0 out of 5 stars\n\n\n\n\n\n\n\n  \n  \n    When Other Brands Fail These Worked!\n  \nReviewed in the United States on August 14, 2024Size: Size 7Unit Count: 60Verified Purchase\n\n\n\n\n\n\n\n  \n  \n    My 1.5 year old toddler's size 6 regular diapers would leak from time to time overnight, and after trying two other brands, I found the size 7 Huggies worked great and have never once leaked! It's definitely worth not having to constantly wash sheets and have your baby wake up wet.  I definitely recommend this to anyone dealing with the same issue!\n  \nRead more\n  \n    \n          \n              \n                  Helpful\n              \n          \n      Sending feedback...Thank you for your feedback.Sorry, we failed to record your vote. Please try again\n        Report\n  &lt;img src=\"https://c.media-amazon.com/images/S/amazon-avatars-global/default.png\"/&gt;Kristiana5.0 out of 5 stars\n\n\n\n\n\n\n\n  \n  \n    Excellent absorbancy\n  \nReviewed in the United States on August 12, 2024Size: Size 3Unit Count: 58Verified Purchase\n\n\n\n\n\n\n\n  \n  \n    These overnight diapers are amazing! They fit well, are gentle on the skin and highly absorbant. I have used them for both of my children now and would highly recommend.\n  \nRead more\n  One person found this helpful\n    \n          \n              \n                  Helpful\n              \n          \n      Sending feedback...Thank you for your feedback.Sorry, we failed to record your vote. Please try again\n        Report\n  &lt;img src=\"https://c.media-amazon.com/images/S/amazon-avatars-global/default.png\"/&gt;Heath J4.0 out of 5 stars\n\n\n\n\n\n\n\n  \n  \n    Happy Customer\n  \nReviewed in the United States on August 18, 2024Size: Size 3Unit Count: 132Verified Purchase\n\n\n\n\n\n\n\n  \n  \n    Doesn't hold back the smell but definitely holds a nights worth urine. Very happy I learned about these.\n  \nRead more\n  \n    \n          \n              \n                  Helpful\n              \n          \n      Sending feedback...Thank you for your feedback.Sorry, we failed to record your vote. Please try again\n        Report\n  &lt;img src=\"https://c.media-amazon.com/images/S/amazon-avatars-global/default.png\"/&gt;Amazon Customer5.0 out of 5 stars\n\n\n\n\n\n\n\n  \n  \n    No leaks after 12 hours!\n  \nReviewed in the United States on July 23, 2024Size: Size 3Unit Count: 58Verified Purchase\n\n\n\n\n\n\n\n  \n  \n    My daughter wears these every night and has NEVER leaked , 12 hours every night. No diaper rash either\n  \nRead more\n  4 people found this helpful\n    \n          \n              \n                  Helpful\n              \n          \n      Sending feedback...Thank you for your feedback.Sorry, we failed to record your vote. Please try again\n        Report",</v>
      </c>
      <c r="AU20" t="str" cm="1">
        <f t="array" ref="AU20">INDEX($P$43:$P$1000, (ROW()-ROW($AU$1))*6 + 1)</f>
        <v>https://www.amazon.com/Overnight-Diapers-Huggies-Overnites-Nighttime/dp/B09X222JQC?psc=&amp;linkCode=ll1&amp;tag=dividy-20&amp;linkId=85f910ba2c74782b06ac05b4e0e39cbf&amp;language=en_US&amp;ref_=as_li_ss_tl</v>
      </c>
    </row>
    <row r="21" spans="2:47" x14ac:dyDescent="0.2">
      <c r="B21" t="s">
        <v>128</v>
      </c>
      <c r="AO21" t="str" cm="1">
        <f t="array" ref="AO21">INDEX($N$43:$N$1000, (ROW()-ROW($AO$1))*6 + 1)</f>
        <v>https://www.amazon.com/NUK-Orthodontic-Pacifiers-Timeless-Collection/dp/B0914D1RQL/ref=zg_bs_g_baby-products_d_sccl_20/133-8364463-3604600?psc=</v>
      </c>
      <c r="AP21" t="str" cm="1">
        <f t="array" ref="AP21">INDEX($N$41:$N$1000, (ROW()-ROW($AP$1))*6 + 1)</f>
        <v>NUK Comfy Orthodontic Pacifiers, 0-6 Months, Timeless Collection, 5 Count (Pack of 1)</v>
      </c>
      <c r="AQ21" t="str" cm="1">
        <f t="array" ref="AQ21">INDEX($N$40:$N$1000, (ROW()-ROW($AQ$1))*6 + 1)</f>
        <v>https://c.media-amazon.com/images/I/71sjx7V+dAL._AC_UL600_SR600,400_.jpg</v>
      </c>
      <c r="AR21" t="str" cm="1">
        <f t="array" ref="AR21">INDEX($N$42:$N$1000, (ROW()-ROW($AR$1))*6 + 1)</f>
        <v>NUK-Orthodontic-Pacifiers-Timeless-Collection</v>
      </c>
      <c r="AS21" t="str" cm="1">
        <f t="array" ref="AS21">INDEX($P$41:$P$1000, (ROW()-ROW($AS$1))*6 + 1)</f>
        <v xml:space="preserve">    "productDetails": "About this item                   Shaped and sized for newborns     Breast-like nipple shape naturally fits baby's palate     NUK orthodontic nipple shape helps promote healthy oral development     100% medical-grade silicone     Heart-shaped shield fits perfectly under baby’s nose for breathing     Proudly Made in the USA       \n                          ›  See more product details",</v>
      </c>
      <c r="AT21" t="str" cm="1">
        <f t="array" ref="AT21">INDEX($P$42:$P$1000, (ROW()-ROW($AT$1))*6 + 1)</f>
        <v xml:space="preserve">    "customerReviews": "&lt;img src=\"https://c.media-amazon.com/images/S/amazon-avatars-global/default.png\"/&gt;SBunn5.0 out of 5 stars\n\n\n\n\n\n\n\n  \n  \n    These are my babies favorite\n  \nReviewed in the United States on August 15, 2024Style: 6-18 MonthColor: Pink AssortedSize: 3 PackVerified Purchase\n\n\n\n\n\n\n\n  \n  \n    My little one loves these pacifiers. However no one in town carries them! So I hopped on and ordered some. I think they are so cute, and well made. Easy to clean and definitely worth the money. My little will only take this specific shape pacifier, and LOVES to chew on the whole thing. Win-win. I will tell you hair does catch on to it really bad at first but after some use seems to deminish. But super easy to wipe off and no water gets stuck in the nipple, which I appreciate!\n  \nRead more\n  5 people found this helpful\n    \n          \n              \n                  Helpful\n              \n          \n      Sending feedback...Thank you for your feedback.Sorry, we failed to record your vote. Please try again\n        Report\n  &lt;img src=\"https://c.media-amazon.com/images/S/amazon-avatars-global/f034422e-8369-4204-8479-af57e992fc9a._CR78%2C0%2C343%2C343_SX460_.jpg\"/&gt;Harley Southerland5.0 out of 5 stars\n\n\n\n\n\n\n\n  \n  \n    Favorite Pacifier\n  \nReviewed in the United States on September 5, 2024Style: 0-6 MonthColor: Neutral AssortedSize: 5 PackVerified Purchase\n\n\n\n\n\n\n\n  \n  \n    I initially chose these pacifiers when I was pregnant. I liked the clean and neutral design for my son. I didn’t want a pacifier with pictures and designs on it. Luckily, my son liked these from the beginning. They hold up well when washed in the dish washer.\n  \nRead more\n  One person found this helpful\n    \n          \n              \n                  Helpful\n              \n          \n      Sending feedback...Thank you for your feedback.Sorry, we failed to record your vote. Please try again\n        Report\n  &lt;img src=\"https://c.media-amazon.com/images/S/amazon-avatars-global/default.png\"/&gt;Chante5.0 out of 5 stars\n\n\n\n\n\n\n\n  \n  \n    Nice colour\n  \nReviewed in the United States on September 6, 2024Style: 0-6 MonthColor: Pink AssortedSize: 3 PackVerified Purchase\n\n\n\n\n\n\n\n  \n  \n    Easy to clean, nice colour, soft, easy to use and dummy clips attach easily! Will buy other ages too.\n  \nRead more\n  One person found this helpful\n    \n          \n              \n                  Helpful\n              \n          \n      Sending feedback...Thank you for your feedback.Sorry, we failed to record your vote. Please try again\n        Report\n  &lt;img src=\"https://c.media-amazon.com/images/S/amazon-avatars-global/default.png\"/&gt;Amelia5.0 out of 5 stars\n\n\n\n\n\n\n\n  \n  \n    Great Price! Good Quality!\n  \nReviewed in the United States on August 5, 2024Style: 0-6 MonthColor: Neutral AssortedSize: 5 PackVerified Purchase\n\n\n\n\n\n\n\n  \n  \n    Great Price for the amount we got with the brand. These are the only Nuks our baby will use. Super easy to clean, and enjoy the neutral colors.\n  \nRead more\n  3 people found this helpful\n    \n          \n              \n                  Helpful\n              \n          \n      Sending feedback...Thank you for your feedback.Sorry, we failed to record your vote. Please try again\n        Report\n  &lt;img src=\"https://c.media-amazon.com/images/S/amazon-avatars-global/default.png\"/&gt;Raine4.0 out of 5 stars\n\n\n\n\n\n\n\n  \n  \n    Super cute, too bad my baby hates them\n  \nReviewed in the United States on July 11, 2024Style: 0-6 MonthColor: Neutral AssortedSize: 5 PackVerified Purchase\n\n\n\n\n\n\n\n  \n  \n    So I love the color of these, they perfectly matched these pacifier holders I got from Amazon. They’re 100% silicon which makes it so easy to wash and sterilize these. My only issue with these is that 1) my son absolutely hates these. I guess he’s not used to the shape because he prefers the round ones, but he doesn’t really take these unless he absolutely needs to. He’s started sucking his thumb instead lol. And 2) these collect all kinds of hair, lint, dirt, etc on them. It’s sooo hard to keep these clean and although they are easy to clean because of the material, they don’t stay clean very long.\n  \nRead more\n  2 people found this helpful\n    \n          \n              \n                  Helpful\n              \n          \n      Sending feedback...Thank you for your feedback.Sorry, we failed to record your vote. Please try again\n        Report\n  &lt;img src=\"https://c.media-amazon.com/images/S/amazon-avatars-global/default.png\"/&gt;Ashley5.0 out of 5 stars\n\n\n\n\n\n\n\n  \n  \n    My babies favorite!\n  \nReviewed in the United States on August 20, 2024Style: 0-6 MonthColor: Pink AssortedSize: 3 PackVerified Purchase\n\n\n\n\n\n\n\n  \n  \n    My baby absolutely loves these. She will not take any others. Only down side if you have fur babies the hair gets stuck to the pacifier like crazy.\n  \nRead more\n  \n    \n          \n              \n                  Helpful\n              \n          \n      Sending feedback...Thank you for your feedback.Sorry, we failed to record your vote. Please try again\n        Report\n  &lt;img src=\"https://c.media-amazon.com/images/S/amazon-avatars-global/default.png\"/&gt;Victoria5.0 out of 5 stars\n\n\n\n\n\n\n\n  \n  \n    10/10\n  \nReviewed in the United States on August 20, 2024Style: 0-6 MonthColor: Neutral AssortedSize: 5 PackVerified Purchase\n\n\n\n\n\n\n\n  \n  \n    Great for preventing teeth shifting. And my son loves them!! Easy to clean and store. Super durable and soft\n  \nRead more\n  3 people found this helpful\n    \n          \n              \n                  Helpful\n              \n          \n      Sending feedback...Thank you for your feedback.Sorry, we failed to record your vote. Please try again\n        Report\n  &lt;img src=\"https://c.media-amazon.com/images/S/amazon-avatars-global/eb6a1c51-a1d8-4298-861c-89aecbfc26a5._CR83%2C0%2C333%2C333_SX460_.jpg\"/&gt;Francesca Recart-Navarro3.0 out of 5 stars\n\n\n\n\n\n\n\n  \n  \n    Ok\n  \nReviewed in the United States on August 14, 2024Style: 0-6 MonthColor: Neutral AssortedSize: 5 PackVerified Purchase\n\n\n\n\n\n\n\n  \n  \n    Bought this set for my daughter however the bike part was not shaped in a way that was comfortable for her. It is on the plus side very water resistant and great for the sanitizer i have. The size was the paci was great however the nipples again i feel it was too small for baby girl. Over all i know that pacifiers vary and you have to find what is best for your baby and it was a great pack for the price i paid. Quality of the pacifier was very durable and lasting too withstand sanitizer.\n  \nRead more\n  \n    \n          \n              \n                  Helpful\n              \n          \n      Sending feedback...Thank you for your feedback.Sorry, we failed to record your vote. Please try again\n        Report",</v>
      </c>
      <c r="AU21" t="str" cm="1">
        <f t="array" ref="AU21">INDEX($P$43:$P$1000, (ROW()-ROW($AU$1))*6 + 1)</f>
        <v>https://www.amazon.com/NUK-Orthodontic-Pacifiers-Timeless-Collection/dp/B0914D1RQL?psc=&amp;linkCode=ll1&amp;tag=dividy-20&amp;linkId=a80d570a58cb53af54ecf11c451d54f7&amp;language=en_US&amp;ref_=as_li_ss_tl</v>
      </c>
    </row>
    <row r="22" spans="2:47" x14ac:dyDescent="0.2">
      <c r="B22" t="s">
        <v>129</v>
      </c>
      <c r="AO22" t="str" cm="1">
        <f t="array" ref="AO22">INDEX($N$43:$N$1000, (ROW()-ROW($AO$1))*6 + 1)</f>
        <v>https://www.amazon.com/Diapers-Size-Count-Overnights-Disposable/dp/B0BJ14XCDV/ref=zg_bs_g_baby-products_d_sccl_21/133-8364463-3604600?psc=</v>
      </c>
      <c r="AP22" t="str" cm="1">
        <f t="array" ref="AP22">INDEX($N$41:$N$1000, (ROW()-ROW($AP$1))*6 + 1)</f>
        <v>Pampers Swaddlers Overnights Diapers - Size 7, 36 Count, Disposable Baby Diapers, Night Time Skin Protection</v>
      </c>
      <c r="AQ22" t="str" cm="1">
        <f t="array" ref="AQ22">INDEX($N$40:$N$1000, (ROW()-ROW($AQ$1))*6 + 1)</f>
        <v>https://c.media-amazon.com/images/I/71hdfeVpOeL._AC_UL600_SR600,400_.jpg</v>
      </c>
      <c r="AR22" t="str" cm="1">
        <f t="array" ref="AR22">INDEX($N$42:$N$1000, (ROW()-ROW($AR$1))*6 + 1)</f>
        <v>Diapers-Size-Count-Overnights-Disposable</v>
      </c>
      <c r="AS22" t="str" cm="1">
        <f t="array" ref="AS22">INDEX($P$41:$P$1000, (ROW()-ROW($AS$1))*6 + 1)</f>
        <v xml:space="preserve">    "productDetails": "About this item                   Wrap&amp;Protect leg barriers protect where leaks happen most     New! Pampers Swaddlers Overnight Diapers with Blowout Barrier help prevent leaks, even blowouts, for up to 100% leakproof nights. Fewer leaks mean more restful sleep. Pampers study DC23-100038     LockAway Channels lock wetness away for dry, healthy skin     Available in 8 nighttime prints     Packaging &amp; products may vary       \n                            ›  See more product details",</v>
      </c>
      <c r="AT22" t="str" cm="1">
        <f t="array" ref="AT22">INDEX($P$42:$P$1000, (ROW()-ROW($AT$1))*6 + 1)</f>
        <v xml:space="preserve">    "customerReviews": "&lt;img src=\"https://c.media-amazon.com/images/S/amazon-avatars-global/default.png\"/&gt;Hal5.0 out of 5 stars\n\n\n\n\n\n\n\n  \n  \n    Reliable and Comfortable: Pampers Swaddlers Overnights Diapers\n  \nReviewed in the United States on August 20, 2024Size: Size 5Unit Count: 88Verified Purchase\n\n\n\n\n\n\n\n  \n  \n    Pampers Swaddlers Overnights Diapers in Size 5 are an excellent choice for keeping your baby dry and comfortable through the night. These diapers are designed specifically for overnight use, with extra absorbency to handle long stretches of sleep. The 88-count pack offers great value, especially for busy parents.The diapers are incredibly soft and gentle on the skin, ensuring your baby stays comfortable while the strong absorbent core keeps them dry, reducing nighttime wakeups due to leaks. The stretchy sides provide a snug fit, preventing any leaks even for active sleepers.With Pampers' trusted leak protection and overnight comfort, these diapers are a lifesaver for getting your baby through the night dry and happy. A must-have for parents seeking reliable overnight protection!\n  \nRead more\n  One person found this helpful\n    \n          \n              \n                  Helpful\n              \n          \n      Sending feedback...Thank you for your feedback.Sorry, we failed to record your vote. Please try again\n        Report\n  &lt;img src=\"https://c.media-amazon.com/images/S/amazon-avatars-global/default.png\"/&gt;Emily5.0 out of 5 stars\n\n\n\n\n\n\n\n  \n  \n    Great for Overnight\n  \nReviewed in the United States on August 29, 2024Size: Size 5Unit Count: 88Verified Purchase\n\n\n\n\n\n\n\n  \n  \n    These diapers work great compared to regular diapers for during the night. The straps that attach to the diaper are very sturdy and strong which helps with the diaper not coming off during the night and fits well like a regular diaper. The diapers hold a lot of fluids and does not leak unless there was just an over excessive amount of fluids released during the night.\n  \nRead more\n  One person found this helpful\n    \n          \n              \n                  Helpful\n              \n          \n      Sending feedback...Thank you for your feedback.Sorry, we failed to record your vote. Please try again\n        Report\n  &lt;img src=\"https://c.media-amazon.com/images/S/amazon-avatars-global/default.png\"/&gt;tamar garcia5.0 out of 5 stars\n\n\n\n\n\n\n\n  \n  \n    A must have!\n  \nReviewed in the United States on June 8, 2024Size: Size 3Unit Count: 116Verified Purchase\n\n\n\n\n\n\n\n  \n  \n    I recently tried Pampers Swaddlers Overnight diapers for my baby, and I couldn't be more pleased with the results. These diapers are designed specifically for overnight use, and they certainly live up to their promise.First and foremost, the absorbency is outstanding. My baby stays dry and comfortable throughout the night, even after multiple wettings. The diapers have a super absorbent core that locks away wetness, preventing leaks and ensuring a good night's sleep for both baby and parents.The fit is another major plus. Pampers Swaddlers Overnight have a snug, yet gentle fit that doesn't leave any red marks or cause discomfort. The stretchy sides and adjustable tabs make it easy to get the perfect fit, even as my baby grows and becomes more active.I also appreciate the soft and breathable material used in these diapers. The quilted liner feels gentle against my baby's skin, reducing the risk of rashes or irritation. Plus, the diapers have a pleasant, subtle scent that helps to mask any odors without being overpowering.Overall, Pampers Swaddlers Overnight have been a game-changer for our nighttime routine. They provide exceptional protection, comfort, and convenience, making them well worth the investment. I highly recommend these diapers to any parent looking for reliable overnight protection for their little one.\n  \nRead more\n  4 people found this helpful\n    \n          \n              \n                  Helpful\n              \n          \n      Sending feedback...Thank you for your feedback.Sorry, we failed to record your vote. Please try again\n        Report\n  &lt;img src=\"https://c.media-amazon.com/images/S/amazon-avatars-global/cf640d6c-0ec2-4759-b113-259e65dbcb61._CR0%2C0%2C500%2C500_SX460_.jpg\"/&gt;Karina Peck5.0 out of 5 stars\n\n\n\n\n\n\n\n  \n  \n    Best nighttime diapers\n  \nReviewed in the United States on July 25, 2024Size: Size 5Unit Count: 50Verified Purchase\n\n\n\n\n\n\n\n  \n  \n    These are the best nighttime diapers we have tried. These rarely leak through the night and fit great. Some nighttime diapers cause my son to get red and irritated, these do not cause skin irritation. We have these on auto ship. He wears pullups during the day, but these diapers are perfect for bedtime.\n  \nRead more\n  \n    \n          \n              \n                  Helpful\n              \n          \n      Sending feedback...Thank you for your feedback.Sorry, we failed to record your vote. Please try again\n        Report\n  &lt;img src=\"https://c.media-amazon.com/images/S/amazon-avatars-global/default.png\"/&gt;Skye 5.0 out of 5 stars\n\n\n\n\n\n\n\n  \n  \n    Great diaper\n  \nReviewed in the United States on August 6, 2024Size: Size 5Unit Count: 88Verified Purchase\n\n\n\n\n\n\n\n  \n  \n    This is the only over night brand that works for us. My 6 month old sleeps through the night (12 hours) and this is only brand that keeps her dry all night. Yes the diaper is huge in the morning BUT I don't have to change the sheets every day now.\n  \nRead more\n  One person found this helpful\n    \n          \n              \n                  Helpful\n              \n          \n      Sending feedback...Thank you for your feedback.Sorry, we failed to record your vote. Please try again\n        Report\n  &lt;img src=\"https://c.media-amazon.com/images/S/amazon-avatars-global/c0645998-359f-4944-ba8f-9efd08eac55e._CR0%2C0%2C492%2C492_SX460_.jpg\"/&gt;Yarn Collector5.0 out of 5 stars\n\n\n\n\n\n\n\n  \n  \n    The only diapers we buy!  Worth every penny!!\n  \nReviewed in the United States on June 25, 2024Size: Size 4Unit Count: 104Verified Purchase\n\n\n\n\n\n\n\n  \n  \n    We have 6 kids and 3 who’ve had severe skin allergies! We’ve only been able to use pampers! These overnight are the best for no leaks, they are comfortable, fit perfect, don’t leak any moisture and stay closed at adhesive! They are a bit pricier than the value brands but are worth the headache of leaks and sleeping through the night! We only buy these now!\n  \nRead more\n  \n    \n          \n              \n                  Helpful\n              \n          \n      Sending feedback...Thank you for your feedback.Sorry, we failed to record your vote. Please try again\n        Report\n  &lt;img src=\"https://c.media-amazon.com/images/S/amazon-avatars-global/default.png\"/&gt;Alex L5.0 out of 5 stars\n\n\n\n\n\n\n\n  \n  \n    Best Brand\n  \nReviewed in the United States on September 2, 2024Size: Size 6Unit Count: 72Verified Purchase\n\n\n\n\n\n\n\n  \n  \n    These are the only nighttime diapers that keep my kids and their bed sheets dry. They’re a great value, perfect for long road trips, and keep my kids comfortable.\n  \nRead more\n  \n    \n          \n              \n                  Helpful\n              \n          \n      Sending feedback...Thank you for your feedback.Sorry, we failed to record your vote. Please try again\n        Report\n  &lt;img src=\"https://c.media-amazon.com/images/S/amazon-avatars-global/default.png\"/&gt;Lmeyer7294.0 out of 5 stars\n\n\n\n\n\n\n\n  \n  \n    Good fit, might leak, good for potty training\n  \nReviewed in the United States on May 18, 2024Size: Size 7Unit Count: 36Verified Purchase\n\n\n\n\n\n\n\n  \n  \n    Using this for a 3 year old that's potty trained during days but needs diapers still at night. This was a great step up from the Honest overnight diapers that only go up to size 6. Needed a size 7 and this worked well. Most nights does not leak unless she really fills it in the morning, and she's a stomach sleeper so it leaked out the top. Otherwise still very happy with the fit and never having a rash.\n  \nRead more\n  2 people found this helpful\n    \n          \n              \n                  Helpful\n              \n          \n      Sending feedback...Thank you for your feedback.Sorry, we failed to record your vote. Please try again\n        Report",</v>
      </c>
      <c r="AU22" t="str" cm="1">
        <f t="array" ref="AU22">INDEX($P$43:$P$1000, (ROW()-ROW($AU$1))*6 + 1)</f>
        <v>https://www.amazon.com/Diapers-Size-Count-Overnights-Disposable/dp/B0BJ14XCDV?psc=&amp;linkCode=ll1&amp;tag=dividy-20&amp;linkId=d438a34444cc18d08193621c00dadf87&amp;language=en_US&amp;ref_=as_li_ss_tl</v>
      </c>
    </row>
    <row r="23" spans="2:47" x14ac:dyDescent="0.2">
      <c r="B23" t="s">
        <v>183</v>
      </c>
      <c r="AO23" t="str" cm="1">
        <f t="array" ref="AO23">INDEX($N$43:$N$1000, (ROW()-ROW($AO$1))*6 + 1)</f>
        <v>https://www.amazon.com/Huggies-Snug-Baby-Diapers-12-18/dp/B09P4CG9M8/ref=zg_bs_g_baby-products_d_sccl_22/133-8364463-3604600?psc=</v>
      </c>
      <c r="AP23" t="str" cm="1">
        <f t="array" ref="AP23">INDEX($N$41:$N$1000, (ROW()-ROW($AP$1))*6 + 1)</f>
        <v>Huggies Size 2 Diapers, Snug &amp; Dry Baby Diapers, Size 2 (12-18 lbs), 100 Count, Packaging May Vary</v>
      </c>
      <c r="AQ23" t="str" cm="1">
        <f t="array" ref="AQ23">INDEX($N$40:$N$1000, (ROW()-ROW($AQ$1))*6 + 1)</f>
        <v>https://c.media-amazon.com/images/I/81E+Osn-LoL._AC_UL600_SR600,400_.jpg</v>
      </c>
      <c r="AR23" t="str" cm="1">
        <f t="array" ref="AR23">INDEX($N$42:$N$1000, (ROW()-ROW($AR$1))*6 + 1)</f>
        <v>Huggies-Snug-Baby-Diapers-12-18</v>
      </c>
      <c r="AS23" t="str" cm="1">
        <f t="array" ref="AS23">INDEX($P$41:$P$1000, (ROW()-ROW($AS$1))*6 + 1)</f>
        <v xml:space="preserve">    "productDetails": "About this item                   Huggies Size 2 Diapers: 100 Snug &amp; Dry diapers, size 2 (12-18 lbs), packaging may vary     New &amp; Improved Snug &amp; Dry disposable diapers are up to 100% leakproof – even from blowouts     The only leading brand entirely fragrance free*: Snug &amp; Dry baby diapers are made free of fragrances, added lotions, parabens and natural rubber latex (*among leading national diaper brands, across all offered variants)     Blowout Blocker: The only brand with a blowout blocker across all our offerings**(**among branded open diapers. Excludes preemie size)     Curved and stretchy fit: Huggies Snug &amp; Dry infant diapers have a curved fit for outstanding leakage protection     2X Comfort: Our diapers are designed to provide outstanding softness and gentle protection     Wetness indicator: Added wetness indicator lets you know when it’s time to change       \n                                  Snug &amp; Dry baby diapers feature exclusive Disney designs  Snug &amp; Dry baby diapers packaging may vary      Show more            ›  See more product details",</v>
      </c>
      <c r="AT23" t="str" cm="1">
        <f t="array" ref="AT23">INDEX($P$42:$P$1000, (ROW()-ROW($AT$1))*6 + 1)</f>
        <v xml:space="preserve">    "customerReviews": "&lt;img src=\"https://c.media-amazon.com/images/S/amazon-avatars-global/default.png\"/&gt;Max5.0 out of 5 stars\n\n\n\n\n\n\n\n  \n  \n    The best diapers!\n  \nReviewed in the United States on April 12, 2024Size: Size 4Unit Count: 76Verified Purchase\n\n\n\n\n\n\n\n  \n  \n    I've had experience using Huggies Snug and Dry Diapers , and here's what I can share:1. Absorbency: Huggies Snug and Dry diapers have excellent absorbency. They do a great job of keeping your little one dry, even during overnight use. The diapers have a special Leak Lock System that helps prevent leaks and keeps your baby comfortable.2. Fit and Comfort: These diapers have a snug fit that provides a secure and comfortable experience for your baby. The stretchy waistband and adjustable tabs ensure a proper fit, allowing your little one to move freely while staying protected.3. Wetness Indicator: Huggies Snug and Dry diapers feature a wetness indicator, which is a handy feature for busy parents. The indicator changes color when the diaper is wet, making it easy to know when it's time for a change without having to check constantly.4. Affordable: Huggies Snug and Dry diapers are reasonably priced, which is great for families on a budget. They offer good quality at an affordable price point, making them a popular choice for many parents.5. Availability: You can find Huggies Snug and Dry diapers in various sizes, ranging from newborn to larger sizes for older babies.Overall, I've had a positive experience with Huggies Snug and Dry diapers. They provide excellent absorbency, a comfortable fit, and are reasonably priced. Give them a try and see how they work for you and your little one! Happy diapering! 👶🍼\n  \nRead more\n  6 people found this helpful\n    \n          \n              \n                  Helpful\n              \n          \n      Sending feedback...Thank you for your feedback.Sorry, we failed to record your vote. Please try again\n        Report\n  &lt;img src=\"https://c.media-amazon.com/images/S/amazon-avatars-global/default.png\"/&gt;Jermaine Roman5.0 out of 5 stars\n\n\n\n\n\n\n\n  \n  \n    No leakage\n  \nReviewed in the United States on August 22, 2024Size: Size 1Unit Count: 38Verified Purchase\n\n\n\n\n\n\n\n  \n  \n    The diapers are great for newborn babies. They suffer no leakage and are very easy to both out on and remove. They are very durable overall and a good purchase.\n  \nRead more\n  \n    \n          \n              \n                  Helpful\n              \n          \n      Sending feedback...Thank you for your feedback.Sorry, we failed to record your vote. Please try again\n        Report\n  &lt;img src=\"https://c.media-amazon.com/images/S/amazon-avatars-global/764a135c-d5e7-4a5d-a255-8740227cae1b._CR0%2C0%2C375%2C375_UX460_.jpg\"/&gt;DONALD WALKER5.0 out of 5 stars\n\n\n\n\n\n\n\n  \n  \n    Nice\n  \nReviewed in the United States on August 5, 2024Size: Size 8Unit Count: 38Verified Purchase\n\n\n\n\n\n\n\n  \n  \n    They are easy to use and nice. I realize there isnt much more of a size difference than size 7 except these seem to fit better in the back. They also seem to fall apart alittle bit if not changed often. Other than that a really amazing diaper\n  \nRead more\n  \n    \n          \n              \n                  Helpful\n              \n          \n      Sending feedback...Thank you for your feedback.Sorry, we failed to record your vote. Please try again\n        Report\n  &lt;img src=\"https://c.media-amazon.com/images/S/amazon-avatars-global/30425d3d-c038-4550-87ce-39c51a6d1a68._CR0%2C0%2C375%2C375_UX460_.jpg\"/&gt;Kandra Freeman5.0 out of 5 stars\n\n\n\n\n\n\n\n  \n  \n    Soft\n  \nReviewed in the United States on August 20, 2024Size: Size 8Unit Count: 84Verified Purchase\n\n\n\n\n\n\n\n  \n  \n    True to fit. Don't have any disgusting smells. Super durable. Easy to remove but the adhesive works great. Super absorbent. And fits my child's comfort. Pretty affordable and ships quickly.\n  \nRead more\n  \n    \n          \n              \n                  Helpful\n              \n          \n      Sending feedback...Thank you for your feedback.Sorry, we failed to record your vote. Please try again\n        Report\n  &lt;img src=\"https://c.media-amazon.com/images/S/amazon-avatars-global/default.png\"/&gt;This is the best shampoo for babies who have cradle cap I can tell based on my experience.On my first week of use all the cradle cap is gone. I have tried so many products on my baby's hair but this one is the one;I'm 100% satisfied with my purchase!.5.0 out of 5 stars\n\n\n\n\n\n\n\n  \n  \n    Best diapers ever\n  \nReviewed in the United States on September 6, 2024Size: Size 4Unit Count: 180Verified Purchase\n\n\n\n\n\n\n\n  \n  \n    Unscented diapers good for sensitive skin.keeps your little ones dry even trough the night, very comfortable. The stretchy waistband. Very secure and and great price. I would recommend Huggies snug and dry to anyone who is looking for good and absorbing diapers.\n  \nRead more\n  \n    \n          \n              \n                  Helpful\n              \n          \n      Sending feedback...Thank you for your feedback.Sorry, we failed to record your vote. Please try again\n        Report\n  &lt;img src=\"https://c.media-amazon.com/images/S/amazon-avatars-global/bb903e82-17d2-47b3-be8a-f54f4e109a5f._CR0%2C0%2C375%2C375_UX460_.jpg\"/&gt;Haley Wilbur4.0 out of 5 stars\n\n\n\n\n\n\n\n  \n  \n    Great diapers\n  \nReviewed in the United States on August 14, 2024Size: Size 4Unit Count: 180Verified Purchase\n\n\n\n\n\n\n\n  \n  \n    These hold up great and work great. However they tend to be more “saggy” than most diapers and make my baby look like she has a full diaper even when she just gets a new one put on. But overall its not a big deal to me for the price\n  \nRead more\n  \n    \n          \n              \n                  Helpful\n              \n          \n      Sending feedback...Thank you for your feedback.Sorry, we failed to record your vote. Please try again\n        Report\n  &lt;img src=\"https://c.media-amazon.com/images/S/amazon-avatars-global/default.png\"/&gt;Karen Angus5.0 out of 5 stars\n\n\n\n\n\n\n\n  \n  \n    The best diapers\n  \nReviewed in the United States on August 28, 2024Size: Size 2Unit Count: 100Verified Purchase\n\n\n\n\n\n\n\n  \n  \n    As a very experienced mother, I have to say these are the best budget friendly diapers ever. And they work! Never any leaks or blow outs even over night. Definitely my favorite diapers ever. No diaper rash. Plenty of stretch in the waist.\n  \nRead more\n  One person found this helpful\n    \n          \n              \n                  Helpful\n              \n          \n      Sending feedback...Thank you for your feedback.Sorry, we failed to record your vote. Please try again\n        Report\n  &lt;img src=\"https://c.media-amazon.com/images/S/amazon-avatars-global/3f992f74-cde4-49c0-b391-271c215c1d25._CR0%2C33%2C266%2C266_UX460_.jpg\"/&gt;Carmen5.0 out of 5 stars\n\n\n\n\n\n\n\n  \n  \n    Good Option for Non-Sitters/Non-Crawlers 👍\n  \nReviewed in the United States on September 9, 2024Size: Size 3Unit Count: 200Verified Purchase\n\n\n\n\n\n\n\n  \n  \n    Great price for 200 count diapers. I recommend these for babies who are non-sitting or non-crawling. Haven’t experienced any issues with leakage, smell, durability or rash for Size 3 Snug &amp; Dry.\n  \nRead more\n  \n    \n          \n              \n                  Helpful\n              \n          \n      Sending feedback...Thank you for your feedback.Sorry, we failed to record your vote. Please try again\n        Report",</v>
      </c>
      <c r="AU23" t="str" cm="1">
        <f t="array" ref="AU23">INDEX($P$43:$P$1000, (ROW()-ROW($AU$1))*6 + 1)</f>
        <v>https://www.amazon.com/Huggies-Snug-Baby-Diapers-12-18/dp/B09P4CG9M8?psc=&amp;linkCode=ll1&amp;tag=dividy-20&amp;linkId=53e1230589f16b1639f6a9781251f5e4&amp;language=en_US&amp;ref_=as_li_ss_tl</v>
      </c>
    </row>
    <row r="24" spans="2:47" x14ac:dyDescent="0.2">
      <c r="B24" t="s">
        <v>182</v>
      </c>
      <c r="AO24" t="str" cm="1">
        <f t="array" ref="AO24">INDEX($N$43:$N$1000, (ROW()-ROW($AO$1))*6 + 1)</f>
        <v>https://www.amazon.com/Pampers-Disposable-Hypoallergenic-Fragrance-Protection/dp/B01IZ5F6T6/ref=zg_bs_g_baby-products_d_sccl_23/133-8364463-3604600?psc=</v>
      </c>
      <c r="AP24" t="str" cm="1">
        <f t="array" ref="AP24">INDEX($N$41:$N$1000, (ROW()-ROW($AP$1))*6 + 1)</f>
        <v>Pampers Pure Protection Diapers - Size 5, One Month Supply (132 Count), Hypoallergenic Premium Disposable Baby Diapers</v>
      </c>
      <c r="AQ24" t="str" cm="1">
        <f t="array" ref="AQ24">INDEX($N$40:$N$1000, (ROW()-ROW($AQ$1))*6 + 1)</f>
        <v>https://c.media-amazon.com/images/I/71JwoAV828L._AC_UL600_SR600,400_.jpg</v>
      </c>
      <c r="AR24" t="str" cm="1">
        <f t="array" ref="AR24">INDEX($N$42:$N$1000, (ROW()-ROW($AR$1))*6 + 1)</f>
        <v>Pampers-Disposable-Hypoallergenic-Fragrance-Protection</v>
      </c>
      <c r="AS24" t="str" cm="1">
        <f t="array" ref="AS24">INDEX($P$41:$P$1000, (ROW()-ROW($AS$1))*6 + 1)</f>
        <v xml:space="preserve">    "productDetails": "About this item                   Pampers Pure Protection diapers are crafted with thoughtfully chosen materials for dry and healthy skin     Nourish and protect skin with our absorbent liner enriched with shea butter and outer cover made with premium cotton* (*Soft outer cover contains 15% cotton)     Hypoallergenic and free of elemental chlorine, fragrance, parabens, natural rubber and latex* (*0% PARABENS AND LATEX: Latex - natural rubber)     Made with FSC-certified sustainably sourced pulp, 100% certified renewable energy, and 0% manufacturing waste to landfill* (*All Global Baby Care factories. Diaper manufacturing in North America)     Featuring adorable designer prints and reassuring wetness indicator, so you always know when it's time for a change     New look! Product and packaging may vary       \n                            ›  See more product details",</v>
      </c>
      <c r="AT24" t="str" cm="1">
        <f t="array" ref="AT24">INDEX($P$42:$P$1000, (ROW()-ROW($AT$1))*6 + 1)</f>
        <v xml:space="preserve">    "customerReviews": "&lt;img src=\"https://c.media-amazon.com/images/S/amazon-avatars-global/default.png\"/&gt;Amazon Customer5.0 out of 5 stars\n\n\n\n\n\n\n\n  \n  \n    Zero leaks and fit great.\n  \nReviewed in the United States on July 30, 2024Size: Size 4Unit Count: 150Verified Purchase\n\n\n\n\n\n\n\n  \n  \n    I’ve used this brand for 2 of my 3 kids. Quality and great value for the price. I have had zero leaks in a swimming pool and at the beach with Amy kiddos. I love these diapers. Have used sizes 1-4 all have amazingly lasted and surprisingly comfortable good quality.\n  \nRead more\n  One person found this helpful\n    \n          \n              \n                  Helpful\n              \n          \n      Sending feedback...Thank you for your feedback.Sorry, we failed to record your vote. Please try again\n        Report\n  &lt;img src=\"https://c.media-amazon.com/images/S/amazon-avatars-global/default.png\"/&gt;Kach5.0 out of 5 stars\n\n\n\n\n\n\n\n  \n  \n    Good product\n  \nReviewed in the United States on July 31, 2024Size: Size 3Unit Count: 168Verified Purchase\n\n\n\n\n\n\n\n  \n  \n    We have been using these for over a year. It is a good product and considered “cleaner” than other diapers. The sizing is accurate.\n  \nRead more\n  2 people found this helpful\n    \n          \n              \n                  Helpful\n              \n          \n      Sending feedback...Thank you for your feedback.Sorry, we failed to record your vote. Please try again\n        Report\n  &lt;img src=\"https://c.media-amazon.com/images/S/amazon-avatars-global/default.png\"/&gt;K5.0 out of 5 stars\n\n\n\n\n\n\n\n  \n  \n    Love the improved design\n  \nReviewed in the United States on April 20, 2024Size: Size 1Unit Count: 132Verified Purchase\n\n\n\n\n\n\n\n  \n  \n    Edit: they added blowout barrier!!! And side tabs!!!5 out of 5 still no rash…. At 3 months !Very absorbent , not great fit tho and lacks blowout barrier. Good for overnight and thin fitting. Runs bigger than other brands for size 1.Prefer honest brand. Decent as far as sensitive skin is concerned. Tends to stick to butt so use of diaper crème is a must, and quality changed … little pieces of fluff and diaper stick to baby ( manufacturer errors likely) which is why I don’t prefer them. But they work well and are surprisingly absorbent! Fit could be better (blowout barriers and side tabs on front would help quality a lot) I like the shea butter and sustainable forestry alliance. All in all they are extremely high quality for the price!\n  \nRead more\n  9 people found this helpful\n    \n          \n              \n                  Helpful\n              \n          \n      Sending feedback...Thank you for your feedback.Sorry, we failed to record your vote. Please try again\n        Report\n  &lt;img src=\"https://c.media-amazon.com/images/S/amazon-avatars-global/default.png\"/&gt;Esther5.0 out of 5 stars\n\n\n\n\n\n\n\n  \n  \n    Soft to the touch and to the tush\n  \nReviewed in the United States on April 28, 2024Size: Size 6Unit Count: 42Verified Purchase\n\n\n\n\n\n\n\n  \n  \n    It is good for when baby has a rash, but in general as well. I recommend this more for babies (not so much for grown ups), since it’s soft and delicate, while still sturdy. Keeps my hands clean and baby clean\n  \nRead more\n  4 people found this helpful\n    \n          \n              \n                  Helpful\n              \n          \n      Sending feedback...Thank you for your feedback.Sorry, we failed to record your vote. Please try again\n        Report\n  &lt;img src=\"https://c.media-amazon.com/images/S/amazon-avatars-global/default.png\"/&gt;PinkPastelHearts5.0 out of 5 stars\n\n\n\n\n\n\n\n  \n  \n    Love these!\n  \nReviewed in the United States on September 8, 2024Size: NewbornUnit Count: 76Verified Purchase\n\n\n\n\n\n\n\n  \n  \n    If you’re looking for a more natural diaper with an awesome fit - this is the one!I really like the fit of these diapers (no blow outs), also no scent (not a fan of the scented diapers) and gentle on skin.\n  \nRead more\n  One person found this helpful\n    \n          \n              \n                  Helpful\n              \n          \n      Sending feedback...Thank you for your feedback.Sorry, we failed to record your vote. Please try again\n        Report\n  &lt;img src=\"https://c.media-amazon.com/images/S/amazon-avatars-global/e49bd631-5fc0-462f-b675-486211247740._CR40%2C0%2C419%2C419_SX460_.jpg\"/&gt;A-LG5.0 out of 5 stars\n\n\n\n\n\n\n\n  \n  \n    Pampers Pure &gt;&gt;&gt;&gt;&gt;&gt;&gt;\n  \nReviewed in the United States on July 23, 2023Size: Size 3Unit Count: 116Verified Purchase\n\n\n\n\n\n\n\n  \n  \n    These have been our diaper of choice since day one. We were worried about harsh chemicals/dyes/fragrances on our little one's body. These are fantastic, \"CLEAN\" diapers, and they've worked great for our baby. We have had no issues with rashes or skin reactions, and they seem comfortable enough on our baby. We have used every size, and plan to continue using this diaper.Our only issue (that's not really an issue) is that at SOME point, your baby will likely not be able to wear these at night. Our baby turned into a tummy sleeper around 5 months, and all their urine would pool at the front of the diaper (b/c of sleeping on tummy), and their pee would leak out the front. The front of the diaper is smaller than the back, which is why this happens. We had to purchase a nighttime diaper, and the issue was solved. These diapers are perfect for during the day though. I recommend them to all my mom friends.\n  \nRead more\n  14 people found this helpful\n    \n          \n              \n                  Helpful\n              \n          \n      Sending feedback...Thank you for your feedback.Sorry, we failed to record your vote. Please try again\n        Report\n  &lt;img src=\"https://c.media-amazon.com/images/S/amazon-avatars-global/219c32e4-8f35-4624-ae39-1d07ed9bd123._CR61%2C0%2C425%2C425_SX460_.jpg\"/&gt;Tim Tolka4.0 out of 5 stars\n\n\n\n\n\n\n\n  \n  \n    Pampers Pure Protection – My Honest Review\n  \nReviewed in the United States on September 5, 2024Size: Size 5Unit Count: 88Verified Purchase\n\n\n\n\n\n\n\n  \n  \n    So, I gave Pampers Pure Protection a try, and here’s the scoop! First off, they’re super soft—like, cloud-level softness. My little one’s skin is happy, and that’s a huge win. Plus, knowing they're made with gentle materials gives me peace of mind.Now, for the not-so-perfect bits: they run a little narrow, so if your baby’s on the chunkier side, it might feel a bit snug. Also, one of the tabs popped off after my toddler went into full-on wiggle mode. So, if you’ve got an active mover and shaker, these might not stay perfectly in place for long.That said, they still offer great protection, and I didn’t have any leaks to deal with (phew!). Overall, they're a solid choice for comfort, but maybe not the best fit if your little one is constantly on the move.\n  \nRead more\n  One person found this helpful\n    \n          \n              \n                  Helpful\n              \n          \n      Sending feedback...Thank you for your feedback.Sorry, we failed to record your vote. Please try again\n        Report\n  &lt;img src=\"https://c.media-amazon.com/images/S/amazon-avatars-global/default.png\"/&gt;Deanna5.0 out of 5 stars\n\n\n\n\n\n\n\n  \n  \n    Very absorbent!\n  \nReviewed in the United States on August 4, 2024Size: Size 2Unit Count: 120Verified Purchase\n\n\n\n\n\n\n\n  \n  \n    Used these for both my kids. They haven’t had any rashes and barely any leaks, only when they’re transitioning sizes.\n  \nRead more\n  One person found this helpful\n    \n          \n              \n                  Helpful\n              \n          \n      Sending feedback...Thank you for your feedback.Sorry, we failed to record your vote. Please try again\n        Report",</v>
      </c>
      <c r="AU24" t="str" cm="1">
        <f t="array" ref="AU24">INDEX($P$43:$P$1000, (ROW()-ROW($AU$1))*6 + 1)</f>
        <v>https://www.amazon.com/Pampers-Disposable-Hypoallergenic-Fragrance-Protection/dp/B01IZ5F6T6?psc=&amp;linkCode=ll1&amp;tag=dividy-20&amp;linkId=7977de444f7aaba7c2684888d98fefea&amp;language=en_US&amp;ref_=as_li_ss_tl</v>
      </c>
    </row>
    <row r="25" spans="2:47" x14ac:dyDescent="0.2">
      <c r="B25" t="s">
        <v>130</v>
      </c>
      <c r="N25" s="8"/>
      <c r="AO25" t="str" cm="1">
        <f t="array" ref="AO25">INDEX($N$43:$N$1000, (ROW()-ROW($AO$1))*6 + 1)</f>
        <v>https://www.amazon.com/Pull-Ups-Learning-Designs-Training-Packaging/dp/B07XCVX9B1/ref=zg_bs_g_baby-products_d_sccl_24/133-8364463-3604600?psc=</v>
      </c>
      <c r="AP25" t="str" cm="1">
        <f t="array" ref="AP25">INDEX($N$41:$N$1000, (ROW()-ROW($AP$1))*6 + 1)</f>
        <v>Pull-Ups Boys' Potty Training Pants, 4T-5T (38-50 lbs), 99 Count (3 Packs of 33)</v>
      </c>
      <c r="AQ25" t="str" cm="1">
        <f t="array" ref="AQ25">INDEX($N$40:$N$1000, (ROW()-ROW($AQ$1))*6 + 1)</f>
        <v>https://c.media-amazon.com/images/I/81enciOzZKL._AC_UL600_SR600,400_.jpg</v>
      </c>
      <c r="AR25" t="str" cm="1">
        <f t="array" ref="AR25">INDEX($N$42:$N$1000, (ROW()-ROW($AR$1))*6 + 1)</f>
        <v>Pull-Ups-Learning-Designs-Training-Packaging</v>
      </c>
      <c r="AS25" t="str" cm="1">
        <f t="array" ref="AS25">INDEX($P$41:$P$1000, (ROW()-ROW($AS$1))*6 + 1)</f>
        <v xml:space="preserve">    "productDetails": "About this item                   Pull-Ups Boys’ Potty Training Pants: 99 toddler training pants, size 4T-5T (38-50 lbs) (3 packs of 33, 99 training underwear total)     Convenient Refastenable Sides: Perform easy changes with the refastenable sides of Pull-Ups for Boys potty training underwear, even on the go     Up to 100% Leak-Free: Pull-Ups Training Pants provide up to 100% leak-free protection     Targeted Absorbency: Get targeted absorbency where boys need it most with Pull-Ups for Boys underwear for potty training     Soft and Breathable Materials: Our potty training underwear are made with soft and breathable materials for comfortable wear     Made for Little Hands: These training pants are designed for little hands to easily pull up and down for Big Kid independence     Teaching Graphics: Only Pull-Ups training pants have Disney graphics that fade when wet, teaching your Big Kid to stay dry       \n                                  Available in Multiple Sizes: Pull-Ups potty training underwear are available in sizes 2T-3T (16-34 lbs), 3T-4T (32-40 lbs), 4T-5T (38-50 lbs) and 5T-6T (50+ lbs)  Pull-Ups for Boys potty training underwear product and packaging may vary      Show more            ›  See more product details",</v>
      </c>
      <c r="AT25" t="str" cm="1">
        <f t="array" ref="AT25">INDEX($P$42:$P$1000, (ROW()-ROW($AT$1))*6 + 1)</f>
        <v xml:space="preserve">    "customerReviews": "&lt;img src=\"https://c.media-amazon.com/images/S/amazon-avatars-global/03ecf827-2896-4ba2-8cb7-955fd4447a1b._CR0%2C0%2C375%2C375_UX460_.jpg\"/&gt;Chime5.0 out of 5 stars\n\n\n\n\n\n\n\n  \n  \n    Good diaper\n  \nReviewed in the United States on June 28, 2024Size: 4T-5TUnit Count: 99Verified Purchase\n\n\n\n\n\n\n\n  \n  \n    My 4 year old uses it at night time and it does its job very well. Make sure it’s snug and well fitted before bedtime so it doesn’t accidentally leak.Update- I am buying it on repeat.\n  \nRead more\n  \n    \n          \n              \n                  Helpful\n              \n          \n      Sending feedback...Thank you for your feedback.Sorry, we failed to record your vote. Please try again\n        Report\n  &lt;img src=\"https://c.media-amazon.com/images/S/amazon-avatars-global/default.png\"/&gt;jessie5.0 out of 5 stars\n\n\n\n\n\n\n\n  \n  \n    Great quality\n  \nReviewed in the United States on August 31, 2024Size: 4T-5TUnit Count: 99Verified Purchase\n\n\n\n\n\n\n\n  \n  \n    These are the only brand I will buy. They work great no leaks. I use them for overnight protection for my son.\n  \nRead more\n  \n    \n          \n              \n                  Helpful\n              \n          \n      Sending feedback...Thank you for your feedback.Sorry, we failed to record your vote. Please try again\n        Report\n  &lt;img src=\"https://c.media-amazon.com/images/S/amazon-avatars-global/dff5afbd-197e-43ac-8cbf-98c3985d5334._CR0%2C26%2C281%2C281_UX460_.jpg\"/&gt;Tiara, Jamaica5.0 out of 5 stars\n\n\n\n\n\n\n\n  \n  \n    Perfect Fit\n  \nReviewed in the United States on September 1, 2024Size: 4T-5TUnit Count: 99Verified Purchase\n\n\n\n\n\n\n\n  \n  \n    Fits my toddler perfectly.Value for money 5/5Comfort 5/5Ease of use 5/5\n  \nRead more\n\n\n\n\n\n\n\n\n\n\n\n \n  \t\t \n\n\n\n\n    \n        \n        \n            \n        \n            \n        \n        \n            \n            \n        \n        \n            \n            \n        \n    \n    \n        \n\n            \n                &lt;img src=\"https://c.media-amazon.com/images/S/amazon-avatars-global/dff5afbd-197e-43ac-8cbf-98c3985d5334._CR0%2C26%2C281%2C281_UX460_.jpg\"/&gt;Tiara, Jamaica\n            \n\n            5.0 out of 5 stars\n            \n                Perfect Fit\n            \n            \n            \n                \n                    \n                        \n                        \n                            \n                                \n                                \n                                    Reviewed in the United States on September 1, 2024\n                                \n                            \n                        \n                    \n                \n            \n        \n        \n            Fits my toddler perfectly.Value for money 5/5Comfort 5/5Ease of use 5/5\n        \n        \n            \n                Images in this review\n            \n            \n                \n                    \n                        \n                    \n                \n            \n        \n    \n        \n    \n\n\n\n\n\n   function toggleSeeAllView() {\n       P.when('A', 'cr-image-popover-controller').execute(function(A, imagePopoverController) {\n          imagePopoverController.toggleSeeAllView(true);\n       });\n   }\n\n\n       &lt;img alt=\"Customer image\" src=\"https://c.media-amazon.com/images/I/71fzflubWmL._SY88.jpg\" height=\"88\" width=\"100%\"/&gt;\n\n        P.when('A', 'cr-image-popover-controller').execute(function(A, imagePopoverController) {\n          A.on(\"a:popover:beforeShow:R32IHVQ3YA6VJ5_gallerySection_main\", function(data) {\n            imagePopoverController.initImagePopover(\"R32IHVQ3YA6VJ5\", \"[https://c.media-amazon.com/images/I/71fzflubWmL.jpg]\", data);\n          });\n        });\n    \n\n  \n    \n          \n              \n                  Helpful\n              \n          \n      Sending feedback...Thank you for your feedback.Sorry, we failed to record your vote. Please try again\n        Report\n  &lt;img src=\"https://c.media-amazon.com/images/S/amazon-avatars-global/default.png\"/&gt;Jasmine C. Guilmenot5.0 out of 5 stars\n\n\n\n\n\n\n\n  \n  \n    Work great\n  \nReviewed in the United States on September 4, 2024Size: 4T-5TUnit Count: 99Verified Purchase\n\n\n\n\n\n\n\n  \n  \n    These work great but they are a bit expensive. They are comfortable and doesn’t leak. I also like to sides that open.\n  \nRead more\n  \n    \n          \n              \n                  Helpful\n              \n          \n      Sending feedback...Thank you for your feedback.Sorry, we failed to record your vote. Please try again\n        Report\n  &lt;img src=\"https://c.media-amazon.com/images/S/amazon-avatars-global/default.png\"/&gt;Francis Kargbo5.0 out of 5 stars\n\n\n\n\n\n\n\n  \n  \n    Potty training essentials\n  \nReviewed in the United States on March 14, 2024Size: 4T-5TUnit Count: 99Verified Purchase\n\n\n\n\n\n\n\n  \n  \n    Easy on off for my toddler,  and fun designs.  Have made the transition fun for him.\n  \nRead more\n  One person found this helpful\n    \n          \n              \n                  Helpful\n              \n          \n      Sending feedback...Thank you for your feedback.Sorry, we failed to record your vote. Please try again\n        Report\n  &lt;img src=\"https://c.media-amazon.com/images/S/amazon-avatars-global/default.png\"/&gt;antonella bueti4.0 out of 5 stars\n\n\n\n\n\n\n\n  \n  \n    Love these except the color bleeding...\n  \nReviewed in the United States on August 7, 2024Size: 4T-5TUnit Count: 99Verified Purchase\n\n\n\n\n\n\n\n  \n  \n    I guess companies are afraid to say if a product has boy or girl designs these days but I don’t think pink and purple ponies with rainbows are gender neutral. That being said these work pretty well. They leak occasionally from overnight use but are usually pretty good. My daughter only uses them for sleeping.\n  \nRead more\n  \n    \n          \n              \n                  Helpful\n              \n          \n      Sending feedback...Thank you for your feedback.Sorry, we failed to record your vote. Please try again\n        Report\n  &lt;img src=\"https://c.media-amazon.com/images/S/amazon-avatars-global/default.png\"/&gt;Vinodhkumar Y5.0 out of 5 stars\n\n\n\n\n\n\n\n  \n  \n    Very good Diapers\n  \nReviewed in the United States on June 22, 2024Size: 4T-5TUnit Count: 99Verified Purchase\n\n\n\n\n\n\n\n  \n  \n    It was very good, very soft when compared to others. It’s breathable. My kid like it compared to earlier brands which we were using\n  \nRead more\n  \n    \n          \n              \n                  Helpful\n              \n          \n      Sending feedback...Thank you for your feedback.Sorry, we failed to record your vote. Please try again\n        Report\n  &lt;img src=\"https://c.media-amazon.com/images/S/amazon-avatars-global/default.png\"/&gt;Gil5.0 out of 5 stars\n\n\n\n\n\n\n\n  \n  \n    Ok\n  \nReviewed in the United States on August 12, 2024Size: 4T-5TUnit Count: 99Verified Purchase\n\n\n\n\n\n\n\n  \n  \n    Ok\n  \nRead more\n  \n    \n          \n              \n                  Helpful\n              \n          \n      Sending feedback...Thank you for your feedback.Sorry, we failed to record your vote. Please try again\n        Report",</v>
      </c>
      <c r="AU25" t="str" cm="1">
        <f t="array" ref="AU25">INDEX($P$43:$P$1000, (ROW()-ROW($AU$1))*6 + 1)</f>
        <v>https://www.amazon.com/Pull-Ups-Learning-Designs-Training-Packaging/dp/B07XCVX9B1?psc=&amp;linkCode=ll1&amp;tag=dividy-20&amp;linkId=9ee5fcd97449c4f28a0505734346f3ff&amp;language=en_US&amp;ref_=as_li_ss_tl</v>
      </c>
    </row>
    <row r="26" spans="2:47" x14ac:dyDescent="0.2">
      <c r="B26" t="s">
        <v>131</v>
      </c>
      <c r="AO26" t="str" cm="1">
        <f t="array" ref="AO26">INDEX($N$43:$N$1000, (ROW()-ROW($AO$1))*6 + 1)</f>
        <v>https://www.amazon.com/Diapers-Size-172-Count-Hypoallergenic/dp/B09HY9P5HW/ref=zg_bs_g_baby-products_d_sccl_25/133-8364463-3604600?psc=</v>
      </c>
      <c r="AP26" t="str" cm="1">
        <f t="array" ref="AP26">INDEX($N$41:$N$1000, (ROW()-ROW($AP$1))*6 + 1)</f>
        <v>Luvs Platinum Protection Bluey Baby Diapers - Size 5, 172 Count, Disposable Baby Diapers (Packaging May Vary)</v>
      </c>
      <c r="AQ26" t="str" cm="1">
        <f t="array" ref="AQ26">INDEX($N$40:$N$1000, (ROW()-ROW($AQ$1))*6 + 1)</f>
        <v>https://c.media-amazon.com/images/I/617UElUBWqL._AC_UL600_SR600,400_.jpg</v>
      </c>
      <c r="AR26" t="str" cm="1">
        <f t="array" ref="AR26">INDEX($N$42:$N$1000, (ROW()-ROW($AR$1))*6 + 1)</f>
        <v>Diapers-Size-172-Count-Hypoallergenic</v>
      </c>
      <c r="AS26" t="str" cm="1">
        <f t="array" ref="AS26">INDEX($P$41:$P$1000, (ROW()-ROW($AS$1))*6 + 1)</f>
        <v xml:space="preserve">    "productDetails": "About this item                   LUVS PLATINUM PROTECTION: Up to 12 hours of Triple Leakguard Protection     FOUR LEVELS OF PROTECTION: Triple Leakguards, wetness indicator, secure and stretchy sides, comfy leak barrier cuffs     MAX SOFTNESS: Soft and comfy for your baby’s delicate skin     DERMATOLOGICALLY TESTED: Hypoallergenic and free of parabens and latex** (**No Natural rubber)     STYLISH: Introducing two NEW fun patterns starring Bluey     NO WORRIES: Our money-back guarantee always has your back       \n                            ›  See more product details",</v>
      </c>
      <c r="AT26" t="str" cm="1">
        <f t="array" ref="AT26">INDEX($P$42:$P$1000, (ROW()-ROW($AT$1))*6 + 1)</f>
        <v xml:space="preserve">    "customerReviews": "&lt;img src=\"https://c.media-amazon.com/images/S/amazon-avatars-global/87e5ba41-0cb0-42bd-8b1d-b6045be459e8._CR77%2C0%2C345%2C345_SX460_.jpg\"/&gt;MerlinsBehalf5.0 out of 5 stars\n\n\n\n\n\n\n\n  \n  \n    Awesome diapers\n  \nReviewed in the United States on September 9, 2024Size: Size 5Unit Count: 172Verified Purchase\n\n\n\n\n\n\n\n  \n  \n    Luvs have always been a go to. After parents choice began giving my baby a rash, I had to switch. Luvs has nice sizes, which run for larger babies, and always have cute designs and colors. They hold quite a lot and overall my baby doesn't seem to mind them at all.No rashes, no chemical burns, no discomfort, good quality, decent price.\n  \nRead more\n  \n    \n          \n              \n                  Helpful\n              \n          \n      Sending feedback...Thank you for your feedback.Sorry, we failed to record your vote. Please try again\n        Report\n  &lt;img src=\"https://c.media-amazon.com/images/S/amazon-avatars-global/default.png\"/&gt;Jun zhu5.0 out of 5 stars\n\n\n\n\n\n\n\n  \n  \n    Reasonable price\n  \nReviewed in the United States on August 11, 2024Size: Size 6Unit Count: 64Verified Purchase\n\n\n\n\n\n\n\n  \n  \n    My kids love this cartoon of diapers, overnight not leaking. The disadvantage is that the straps on both sides are easy to break. If the baby presses you and pulls hard, it will break.\n  \nRead more\n  One person found this helpful\n    \n          \n              \n                  Helpful\n              \n          \n      Sending feedback...Thank you for your feedback.Sorry, we failed to record your vote. Please try again\n        Report\n  &lt;img src=\"https://c.media-amazon.com/images/S/amazon-avatars-global/default.png\"/&gt;Isaac5.0 out of 5 stars\n\n\n\n\n\n\n\n  \n  \n    Adorable and Reliable - Luvs Paw Patrol Diapers are a Hit!\n  \nReviewed in the United States on August 29, 2024Size: Size 5Unit Count: 25Verified Purchase\n\n\n\n\n\n\n\n  \n  \n    My toddler is obsessed with Paw Patrol, so these Luvs diapers are a dream come true! Not only are they adorable, but they're also incredibly reliable. The Size 5 fit is perfect, and the leak protection is top-notch. We've had zero accidents since switching to these. The 25-count pack is a great size for on-the-go or as a supplement to our regular diaper stash. The quality is exceptional, and the fun design makes diaper changes a little brighter. Highly recommend for parents seeking a trustworthy and delightful diaper!\n  \nRead more\n  \n    \n          \n              \n                  Helpful\n              \n          \n      Sending feedback...Thank you for your feedback.Sorry, we failed to record your vote. Please try again\n        Report\n  &lt;img src=\"https://c.media-amazon.com/images/S/amazon-avatars-global/fe922ccc-b930-47df-80ff-7043f573c6c3._CR134%2C0%2C232%2C232_SX460_.jpg\"/&gt;J5.0 out of 5 stars\n\n\n\n\n\n\n\n  \n  \n    Great Value for Daytime Use!\n  \nReviewed in the United States on August 15, 2024Size: Size 4Unit Count: 198Verified Purchase\n\n\n\n\n\n\n\n  \n  \n    I've been using Luvs diapers for my daughter, and I have to say, the value for money is outstanding. These diapers might not be the thickest, so if your child tends to be a heavy wetter at night, I’d recommend switching to a thicker option for overnight. However, for daytime use, Luvs are perfect! They’re lightweight, which makes them more comfortable for my little one to wear throughout the day. Plus, the price is hard to beat. Highly recommend for daytime use!\n  \nRead more\n  5 people found this helpful\n    \n          \n              \n                  Helpful\n              \n          \n      Sending feedback...Thank you for your feedback.Sorry, we failed to record your vote. Please try again\n        Report\n  &lt;img src=\"https://c.media-amazon.com/images/S/amazon-avatars-global/25866445-bd93-4453-afaf-df744e5414e7._CR0%2C0%2C1125%2C1125_SX460_.jpg\"/&gt;Toshani4.0 out of 5 stars\n\n\n\n\n\n\n\n  \n  \n    Good price !!!!\n  \nReviewed in the United States on July 9, 2024Size: Size 6Unit Count: 144Verified Purchase\n\n\n\n\n\n\n\n  \n  \n    Quality is good and price paid is also reasonable.My baby has been using it since size 2 and now she is on  4 and all sizes are perfect on her. Comfortable to wear.No rashes.only the thing I am not happy with is that sometimes it leaks even it is not full. I guess few products are like that. Overall I would say not bad.\n  \nRead more\n  \n    \n          \n              \n                  Helpful\n              \n          \n      Sending feedback...Thank you for your feedback.Sorry, we failed to record your vote. Please try again\n        Report\n  &lt;img src=\"https://c.media-amazon.com/images/S/amazon-avatars-global/default.png\"/&gt;Ley5.0 out of 5 stars\n\n\n\n\n\n\n\n  \n  \n    Good\n  \nReviewed in the United States on August 24, 2024Size: Size 3Unit Count: 234Verified Purchase\n\n\n\n\n\n\n\n  \n  \n    Only that the box tapes was almost broken but other than that good for the price\n  \nRead more\n  \n    \n          \n              \n                  Helpful\n              \n          \n      Sending feedback...Thank you for your feedback.Sorry, we failed to record your vote. Please try again\n        Report\n  &lt;img src=\"https://c.media-amazon.com/images/S/amazon-avatars-global/f5b463b4-242a-4cab-a15c-91591d3b6690._CR0%2C0%2C500%2C500_SX460_.jpg\"/&gt;MorganMandeville5.0 out of 5 stars\n\n\n\n\n\n\n\n  \n  \n    LUVS is my only diaper company I’ll ever use!\n  \nReviewed in the United States on August 20, 2024Size: Size 5Unit Count: 172Verified Purchase\n\n\n\n\n\n\n\n  \n  \n    Luvs diapers have been a staple in my household since my first daughter was born… 15 years ago! The quality for the price is perfect. Typically they are cheaper than all the other brands in any store I’ve been to. Yet the price doesn’t mean the quality isn’t as good, I don’t have issues with leaks EVER! They hold a ton of liquid and solids too- they smell fresh but not too strong- they’re soft, comfortable and durable.The only thing I would change is that I’m sick of seeing paw patrol on them and I recently noticed they are using Bluey as the image on the diaper and I couldn’t be happier!\n  \nRead more\n  2 people found this helpful\n    \n          \n              \n                  Helpful\n              \n          \n      Sending feedback...Thank you for your feedback.Sorry, we failed to record your vote. Please try again\n        Report\n  &lt;img src=\"https://c.media-amazon.com/images/S/amazon-avatars-global/default.png\"/&gt;Faith5.0 out of 5 stars\n\n\n\n\n\n\n\n  \n  \n    Luvs are my go too\n  \nReviewed in the United States on August 26, 2024Size: Size 4Unit Count: 198Verified Purchase\n\n\n\n\n\n\n\n  \n  \n    Luvs are definitely my go to diaper. After 6 kids, I’ve always had the best luck with luvs. No rashes, no peeing through, kids love the look of them, And this is a nice size box for the price. Diapers are expensive and these make it worth buying.\n  \nRead more\n  One person found this helpful\n    \n          \n              \n                  Helpful\n              \n          \n      Sending feedback...Thank you for your feedback.Sorry, we failed to record your vote. Please try again\n        Report",</v>
      </c>
      <c r="AU26" t="str" cm="1">
        <f t="array" ref="AU26">INDEX($P$43:$P$1000, (ROW()-ROW($AU$1))*6 + 1)</f>
        <v>https://www.amazon.com/Diapers-Size-172-Count-Hypoallergenic/dp/B09HY9P5HW?psc=&amp;linkCode=ll1&amp;tag=dividy-20&amp;linkId=795831fd756eb95cbc2e2da6f5cff2aa&amp;language=en_US&amp;ref_=as_li_ss_tl</v>
      </c>
    </row>
    <row r="27" spans="2:47" x14ac:dyDescent="0.2">
      <c r="AO27" t="str" cm="1">
        <f t="array" ref="AO27">INDEX($N$43:$N$1000, (ROW()-ROW($AO$1))*6 + 1)</f>
        <v>https://www.amazon.com/Aquaphor-Baby-Healing-Ointment-Advance/dp/B005UEB96K/ref=zg_bs_g_baby-products_d_sccl_26/133-8364463-3604600?psc=</v>
      </c>
      <c r="AP27" t="str" cm="1">
        <f t="array" ref="AP27">INDEX($N$41:$N$1000, (ROW()-ROW($AP$1))*6 + 1)</f>
        <v>Aquaphor Baby Healing Ointment Advanced Therapy Skin Protectant for Chapped or Dry Skin, Drool Rash and Diaper Rash Ointment, 14 Oz Jar</v>
      </c>
      <c r="AQ27" t="str" cm="1">
        <f t="array" ref="AQ27">INDEX($N$40:$N$1000, (ROW()-ROW($AQ$1))*6 + 1)</f>
        <v>https://c.media-amazon.com/images/I/51Ipu3F2hQL._AC_UL600_SR600,400_.jpg</v>
      </c>
      <c r="AR27" t="str" cm="1">
        <f t="array" ref="AR27">INDEX($N$42:$N$1000, (ROW()-ROW($AR$1))*6 + 1)</f>
        <v>Aquaphor-Baby-Healing-Ointment-Advance</v>
      </c>
      <c r="AS27" t="str" cm="1">
        <f t="array" ref="AS27">INDEX($P$41:$P$1000, (ROW()-ROW($AS$1))*6 + 1)</f>
        <v xml:space="preserve">    "productDetails": "About this item                   ONE ESSENTIAL SOLUTION: Aquaphor Baby Healing Ointment restores smooth, healthy skin; a perfect multipurpose solution for your baby's many skin care needs     TEETHING AND DROOL RASH: Provide gentle care for your baby’s tender and delicate skin by applying to irritated and chapped skin from teething, drool rash and more     DIAPER RASH PREVENTION: Aquaphor Ointment is a preventative diaper rash ointment that protects delicate skin from wetness, acidity and chafing to help avoid rashes     GREAT FOR PARENTS: Parents can also use the dry skin ointment as a body moisturizer, to soften dry hands and cuticles, cracked heels or chapped lips     IDEAL FOR BABY'S SENSITIVE SKIN: Hypoallergenic, preservative and fragrance free; suits the sensitive skin of babies     BACK TO SCHOOL ESSENTIALS: Help keep your little ones' skin soothed and protected as they head back to school with Aquaphor Baby Healing Ointment       \n                            ›  See more product details",</v>
      </c>
      <c r="AT27" t="str" cm="1">
        <f t="array" ref="AT27">INDEX($P$42:$P$1000, (ROW()-ROW($AT$1))*6 + 1)</f>
        <v xml:space="preserve">    "customerReviews": "&lt;img src=\"https://c.media-amazon.com/images/S/amazon-avatars-global/default.png\"/&gt;Pepper5.0 out of 5 stars\n\n\n\n\n\n\n\n  \n  \n    Great for diaper changes\n  \nReviewed in the United States on September 10, 2024Verified Purchase\n\n\n\n\n\n\n\n  \n  \n    I didn't find that this treated diaper rash, but it works great as a preventative. I use It every diaper change. I wipe baby down, apply rash ointment if necessary, then smear a generous amount over the areas of my baby's diaper area that get poop on them regularly. It makes it far easier to wipe him clean and seems good at preventing rashes. I use Bordeaux's butt paste red tube for visible rashes. Any rash he has had has been extremely minor and honestly may just be normal redness. I can tell when my partner forgets to use it because the baby will be much harder to wipe the poop off of.There is rarely any residue during the next change, unless I have to change the baby within 30 minutes of the last change.I keep a tube of it on hand for use on scratches and other potential first aide uses (since my fingers have been digging in the jar). It's safer to use constantly than antibiotic ointment (which I was told to use very sparingly to prevent antibiotic resistance) and seems to work just as well at keeping the wound protected.\n  \nRead more\n  \n    \n          \n              \n                  Helpful\n              \n          \n      Sending feedback...Thank you for your feedback.Sorry, we failed to record your vote. Please try again\n        Report\n  &lt;img src=\"https://c.media-amazon.com/images/S/amazon-avatars-global/9ca3063c-188d-4bc7-bfe3-e8207c197828._CR0%2C0%2C375%2C375_UX460_.jpg\"/&gt;Judwina5.0 out of 5 stars\n\n\n\n\n\n\n\n  \n  \n    Trusted Protection: Aquaphor Baby Healing Ointment for 6 Years and Counting\n  \nReviewed in the United States on August 27, 2024Verified Purchase\n\n\n\n\n\n\n\n  \n  \n    Aquaphor Baby Healing Ointment Advanced Therapy Skin Protectant has been a staple in our household for the past six years since my firstborn arrived. I highly recommend this product to any parent looking for a reliable and effective solution for their baby’s sensitive skin.This ointment is incredibly versatile and provides soothing relief for dry, chapped, or irritated skin. It offers a protective barrier that locks in moisture and promotes healing, making it perfect for diaper rash, minor cuts, or any skin irritations. Despite daily use, a little goes a long way, which speaks to its long-lasting effectiveness.In summary, Aquaphor Baby Healing Ointment is a must-have for parents. Its advanced therapy formula continues to be a go-to in our skincare routine, proving its worth repeatedly. It is highly recommended for anyone seeking a gentle yet powerful skin protectant!\n  \nRead more\n  2 people found this helpful\n    \n          \n              \n                  Helpful\n              \n          \n      Sending feedback...Thank you for your feedback.Sorry, we failed to record your vote. Please try again\n        Report\n  &lt;img src=\"https://c.media-amazon.com/images/S/amazon-avatars-global/default.png\"/&gt;David T.5.0 out of 5 stars\n\n\n\n\n\n\n\n  \n  \n    Works very well -- with a trick to save $$\n  \nReviewed in the United States on September 2, 2024Verified Purchase\n\n\n\n\n\n\n\n  \n  \n    If you have any dry skin issues this is the stuff for you. It doesn't seem to harm clothing, and it keeps your skin moist for a long time. Here's the trick, though: 'Baby' Aquaphor is *identical* to the regular stuff, but sells for a few dollars less. If you find that reversed, just buy the less expensive one. Enjoy!\n  \nRead more\n  8 people found this helpful\n    \n          \n              \n                  Helpful\n              \n          \n      Sending feedback...Thank you for your feedback.Sorry, we failed to record your vote. Please try again\n        Report\n  &lt;img src=\"https://c.media-amazon.com/images/S/amazon-avatars-global/default.png\"/&gt;Amazon Customer5.0 out of 5 stars\n\n\n\n\n\n\n\n  \n  \n    Great Product, Nice Large Jar\n  \nReviewed in the United States on September 8, 2024Verified Purchase\n\n\n\n\n\n\n\n  \n  \n    When Aquaphor came out, it was hailed as a miracle product. Its pretty fantastic! I like this size jar as its easy to use on diapers, etc.\n  \nRead more\n  \n    \n          \n              \n                  Helpful\n              \n          \n      Sending feedback...Thank you for your feedback.Sorry, we failed to record your vote. Please try again\n        Report\n  &lt;img src=\"https://c.media-amazon.com/images/S/amazon-avatars-global/default.png\"/&gt;Katherine Joy5.0 out of 5 stars\n\n\n\n\n\n\n\n  \n  \n    Our favorite product\n  \nReviewed in the United States on August 31, 2024Verified Purchase\n\n\n\n\n\n\n\n  \n  \n    This is the best product. It prevents diaper rash and can be used on cuts/scapes. A big container lasts for months in our house. It doesn’t smell and is easy to use. Overall, one of the best purchases I’ve made.\n  \nRead more\n  2 people found this helpful\n    \n          \n              \n                  Helpful\n              \n          \n      Sending feedback...Thank you for your feedback.Sorry, we failed to record your vote. Please try again\n        Report\n  &lt;img src=\"https://c.media-amazon.com/images/S/amazon-avatars-global/default.png\"/&gt;mina5.0 out of 5 stars\n\n\n\n\n\n\n\n  \n  \n    A Must-Have for Sensitive Skin\n  \nReviewed in the United States on August 22, 2024Verified Purchase\n\n\n\n\n\n\n\n  \n  \n    Aquaphor Baby Healing Ointment has been a lifesaver for my son's sensitive skin! It does a fantastic job of soothing and protecting his skin in those delicate areas, preventing redness and irritation. I love that it's gentle enough for babies and provides long-lasting relief. Highly recommend this product to any parent struggling with diaper rash or other skin issues.\n  \nRead more\n\n\n\n\n\n\n\n\n\n\n\n \n  \t\t \n\n\n\n\n    \n        \n        \n            \n        \n            \n        \n        \n            \n            \n        \n        \n            \n            \n        \n    \n    \n        \n\n            \n                &lt;img src=\"https://c.media-amazon.com/images/S/amazon-avatars-global/default.png\"/&gt;mina\n            \n\n            5.0 out of 5 stars\n            \n                A Must-Have for Sensitive Skin\n            \n            \n            \n                \n                    \n                        \n                        \n                            \n                                \n                                \n                                    Reviewed in the United States on August 22, 2024\n                                \n                            \n                        \n                    \n                \n            \n        \n        \n            Aquaphor Baby Healing Ointment has been a lifesaver for my son's sensitive skin! It does a fantastic job of soothing and protecting his skin in those delicate areas, preventing redness and irritation. I love that it's gentle enough for babies and provides long-lasting relief. Highly recommend this product to any parent struggling with diaper rash or other skin issues.\n        \n        \n            \n                Images in this review\n            \n            \n                \n                    \n                        \n                    \n                        \n                    \n                \n            \n        \n    \n        \n    \n\n\n\n\n\n   function toggleSeeAllView() {\n       P.when('A', 'cr-image-popover-controller').execute(function(A, imagePopoverController) {\n          imagePopoverController.toggleSeeAllView(true);\n       });\n   }\n\n\n       &lt;img alt=\"Customer image\" src=\"https://c.media-amazon.com/images/I/61YLsLv6jfL._SY88.jpg\" height=\"88\" width=\"100%\"/&gt;&lt;img alt=\"Customer image\" src=\"https://c.media-amazon.com/images/I/61belCETTOL._SY88.jpg\" height=\"88\" width=\"100%\"/&gt;\n\n        P.when('A', 'cr-image-popover-controller').execute(function(A, imagePopoverController) {\n          A.on(\"a:popover:beforeShow:RB4NMRDQY3A83_gallerySection_main\", function(data) {\n            imagePopoverController.initImagePopover(\"RB4NMRDQY3A83\", \"[https://c.media-amazon.com/images/I/61YLsLv6jfL.jpg, https://c.media-amazon.com/images/I/61belCETTOL.jpg]\", data);\n          });\n        });\n    \n\n  2 people found this helpful\n    \n          \n              \n                  Helpful\n              \n          \n      Sending feedback...Thank you for your feedback.Sorry, we failed to record your vote. Please try again\n        Report\n  &lt;img src=\"https://c.media-amazon.com/images/S/amazon-avatars-global/3ca44513-6ffa-4a63-9b4b-7499f321b8c2._CR71%2C0%2C357%2C357_SX460_.jpg\"/&gt;MJ5.0 out of 5 stars\n\n\n\n\n\n\n\n  \n  \n    Best baby Product\n  \nReviewed in the United States on September 2, 2024Verified Purchase\n\n\n\n\n\n\n\n  \n  \n    I absolutely love this product for my baby. It keeps my baby’s skin soft and keeps it from get irritated. Definitely a need for babies with sensitive skin!\n  \nRead more\n  \n    \n          \n              \n                  Helpful\n              \n          \n      Sending feedback...Thank you for your feedback.Sorry, we failed to record your vote. Please try again\n        Report\n  &lt;img src=\"https://c.media-amazon.com/images/S/amazon-avatars-global/4570c634-f8e8-40eb-a4f0-423486438d2a._CR0%2C0%2C375%2C375_UX460_.jpg\"/&gt;Naphtalie5.0 out of 5 stars\n\n\n\n\n\n\n\n  \n  \n    Amazing\n  \nReviewed in the United States on September 9, 2024Verified Purchase\n\n\n\n\n\n\n\n  \n  \n    Buy it for my baby I even use it in my face it shining OMG better thn cream\n  \nRead more\n  One person found this helpful\n    \n          \n              \n                  Helpful\n              \n          \n      Sending feedback...Thank you for your feedback.Sorry, we failed to record your vote. Please try again\n        Report",</v>
      </c>
      <c r="AU27" t="str" cm="1">
        <f t="array" ref="AU27">INDEX($P$43:$P$1000, (ROW()-ROW($AU$1))*6 + 1)</f>
        <v>https://www.amazon.com/Aquaphor-Baby-Healing-Ointment-Advance/dp/B005UEB96K?psc=&amp;linkCode=ll1&amp;tag=dividy-20&amp;linkId=645e9bcba698c9f61a70c40c3f71e4c1&amp;language=en_US&amp;ref_=as_li_ss_tl</v>
      </c>
    </row>
    <row r="28" spans="2:47" x14ac:dyDescent="0.2">
      <c r="B28" t="s">
        <v>132</v>
      </c>
      <c r="AO28" t="str" cm="1">
        <f t="array" ref="AO28">INDEX($N$43:$N$1000, (ROW()-ROW($AO$1))*6 + 1)</f>
        <v>https://www.amazon.com/Philips-Natural-Response-SCY965-04/dp/B0964CG6KG/ref=zg_bs_g_baby-products_d_sccl_27/133-8364463-3604600?psc=</v>
      </c>
      <c r="AP28" t="str" cm="1">
        <f t="array" ref="AP28">INDEX($N$41:$N$1000, (ROW()-ROW($AP$1))*6 + 1)</f>
        <v>Philips AVENT Natural Response Baby Bottle Nipples Flow 5, 6M+, 4pk, SCY965/04</v>
      </c>
      <c r="AQ28" t="str" cm="1">
        <f t="array" ref="AQ28">INDEX($N$40:$N$1000, (ROW()-ROW($AQ$1))*6 + 1)</f>
        <v>https://c.media-amazon.com/images/I/61mq8LBMlFL._AC_UL600_SR600,400_.jpg</v>
      </c>
      <c r="AR28" t="str" cm="1">
        <f t="array" ref="AR28">INDEX($N$42:$N$1000, (ROW()-ROW($AR$1))*6 + 1)</f>
        <v>Philips-Natural-Response-SCY965-04</v>
      </c>
      <c r="AS28" t="str" cm="1">
        <f t="array" ref="AS28">INDEX($P$41:$P$1000, (ROW()-ROW($AS$1))*6 + 1)</f>
        <v xml:space="preserve">    "productDetails": "About this item                   Natural Response baby bottle nipples, Flow 5     Baby controls the pace of milk, just like breastfeeding with these nipples     No-drip nipple design helps prevent lost milk from the tip of the baby bottle, giving you peace of mind; Bottle Nipple comes in Flow 5     No-drip nipple design helps prevent lost milk from the tip, giving you peace of mind     Anti-colic valve is designed to reduce colic and discomfort by sending air away from your baby's tummy       \n                          ›  See more product details",</v>
      </c>
      <c r="AT28" t="str" cm="1">
        <f t="array" ref="AT28">INDEX($P$42:$P$1000, (ROW()-ROW($AT$1))*6 + 1)</f>
        <v xml:space="preserve">    "customerReviews": "&lt;img src=\"https://c.media-amazon.com/images/S/amazon-avatars-global/default.png\"/&gt;anonymous5.0 out of 5 stars\n\n\n\n\n\n\n\n  \n  \n    New model works for us\n  \nReviewed in the United States on July 5, 2022Style: Flow 5Size: 4 Count (Pack of 1)Verified Purchase\n\n\n\n\n\n\n\n  \n  \n    I was hesitant to buy this after all the bad reviews about Avent's new nipple model, but we're a few months away from being done with bottles and I didn't want to invest in a whole new bottle set. So after a lot of research, I decided to just give it a try.Short: The new model works better for us than the old model. Don't let the bad reviews scare you into buying a whole new bottle set.Old nipples: I used the same Avent bottles and old nipple style with our last baby, who was EBF for many months. When it came time to transition to bottles, they were comfortable at the (old) 2 level, even though that said it's for a much younger age. BUT the nipple that was supposed to be for their age (old 4) was WAY too fast. Transitioning to 3 and then 4 was not easy or natural. I feel like this matters because I wanted to prepare them for drinking from cups with a faster flow.New nipples: This baby was also EBF for many months. Attempted to transition them to the faster nipple style (old 4 which we still had) but again, flow was way too fast. I needed to buy more of the medium range but, the only thing available for purchase was this new model. Didn't want to invest in a new set of bottles so tried it and it's so much better. Baby naturally moved between breast and bottle and is at the appropriate nipple level for age (new 5), which isn't true for the older model. They're able to get through bigger bottles in a normal amount of time. We've tried sippy cups so far and they've been fine.The reviews on Amazon and Target were so bad that I thought I'd have to get all new bottles but I'm really glad I tried these. For our baby transitioning from EBF, they work a lot better than the old model.\n  \nRead more\n  28 people found this helpful\n    \n          \n              \n                  Helpful\n              \n          \n      Sending feedback...Thank you for your feedback.Sorry, we failed to record your vote. Please try again\n        Report\n  &lt;img src=\"https://c.media-amazon.com/images/S/amazon-avatars-global/default.png\"/&gt;Katarzyna Klein5.0 out of 5 stars\n\n\n\n\n\n\n\n  \n  \n    Best bottles\n  \nReviewed in the United States on June 26, 2024Style: Flow 4Size: 4 Count (Pack of 1)Verified Purchase\n\n\n\n\n\n\n\n  \n  \n    I got them for many reasons. First of all I got the glass one. I am one of these crazy people that avoid plastics and I know the lid is plastic and nipple is silicone but I feel safe and have piece of mind that nothing bad leaching to my baby’s milk during warming milk/formula. Second of all I love this nipple. It works and looks like real nipple/ breast due to its ripples. It doesn’t leak if filter or put up side down or fall. Great fit. The baby has to actually suck in order to release milk/formula. It forces baby to correctly latch which minimize the amount of air it will suck so this itself makes it great choice. Less gasses less upset tummy. Durable, wash them multiple times a day and sterilize by emerging in boiling water and it works really well.\n  \nRead more\n\n\n\n\n\n\n\n\n\n\n\n \n  \t\t \n\n\n\n\n    \n        \n        \n            \n        \n            \n        \n        \n            \n            \n        \n        \n            \n            \n        \n    \n    \n        \n\n            \n                &lt;img src=\"https://c.media-amazon.com/images/S/amazon-avatars-global/default.png\"/&gt;Katarzyna Klein\n            \n\n            5.0 out of 5 stars\n            \n                Best bottles\n            \n            \n            \n                \n                    \n                        \n                        \n                            \n                                \n                                \n                                    Reviewed in the United States on June 26, 2024\n                                \n                            \n                        \n                    \n                \n            \n        \n        \n            I got them for many reasons. First of all I got the glass one. I am one of these crazy people that avoid plastics and I know the lid is plastic and nipple is silicone but I feel safe and have piece of mind that nothing bad leaching to my baby’s milk during warming milk/formula. Second of all I love this nipple. It works and looks like real nipple/ breast due to its ripples. It doesn’t leak if filter or put up side down or fall. Great fit. The baby has to actually suck in order to release milk/formula. It forces baby to correctly latch which minimize the amount of air it will suck so this itself makes it great choice. Less gasses less upset tummy. Durable, wash them multiple times a day and sterilize by emerging in boiling water and it works really well.\n        \n        \n            \n                Images in this review\n            \n            \n                \n                    \n                        \n                    \n                        \n                    \n                        \n                    \n                \n            \n        \n    \n        \n    \n\n\n\n\n\n   function toggleSeeAllView() {\n       P.when('A', 'cr-image-popover-controller').execute(function(A, imagePopoverController) {\n          imagePopoverController.toggleSeeAllView(true);\n       });\n   }\n\n\n       &lt;img alt=\"Customer image\" src=\"https://c.media-amazon.com/images/I/71CKHfO8I8L._SY88.jpg\" height=\"88\" width=\"100%\"/&gt;&lt;img alt=\"Customer image\" src=\"https://c.media-amazon.com/images/I/71iEXmgXvXL._SY88.jpg\" height=\"88\" width=\"100%\"/&gt;&lt;img alt=\"Customer image\" src=\"https://c.media-amazon.com/images/I/51KCOiIHVdL._SY88.jpg\" height=\"88\" width=\"100%\"/&gt;\n\n        P.when('A', 'cr-image-popover-controller').execute(function(A, imagePopoverController) {\n          A.on(\"a:popover:beforeShow:R2TL3SC5YWKOT2_gallerySection_main\", function(data) {\n            imagePopoverController.initImagePopover(\"R2TL3SC5YWKOT2\", \"[https://c.media-amazon.com/images/I/71CKHfO8I8L.jpg, https://c.media-amazon.com/images/I/71iEXmgXvXL.jpg, https://c.media-amazon.com/images/I/51KCOiIHVdL.jpg]\", data);\n          });\n        });\n    \n\n  12 people found this helpful\n    \n          \n              \n                  Helpful\n              \n          \n      Sending feedback...Thank you for your feedback.Sorry, we failed to record your vote. Please try again\n        Report\n  &lt;img src=\"https://c.media-amazon.com/images/S/amazon-avatars-global/default.png\"/&gt;Amazon Customer5.0 out of 5 stars\n\n\n\n\n\n\n\n  \n  \n    Would recommend\n  \nReviewed in the United States on July 12, 2024Style: Flow 5Size: 4 Count (Pack of 1)Verified Purchase\n\n\n\n\n\n\n\n  \n  \n    I started bottles very early on and these are great. I realized at some point i forgot I needed to up the nipple size and then I ordered these. I ordered 2 sets. Great value for your money. Great durability. No leakage. No ripples. I did put mine in the dishwasher with some spaghetti sauce and they did stain. Oops. But I put them back in the dishwasher again and the stains were gone. Phew. Like new again! Would recommend.\n  \nRead more\n  One person found this helpful\n    \n          \n              \n                  Helpful\n              \n          \n      Sending feedback...Thank you for your feedback.Sorry, we failed to record your vote. Please try again\n        Report\n  &lt;img src=\"https://c.media-amazon.com/images/S/amazon-avatars-global/default.png\"/&gt;Devyn Litster5.0 out of 5 stars\n\n\n\n\n\n\n\n  \n  \n    Perfect Transition from Breastfeeding!\n  \nReviewed in the United States on August 18, 2024Style: Flow 2Size: 4 Count (Pack of 1)Verified Purchase\n\n\n\n\n\n\n\n  \n  \n    We love these size 2 bottle nipples! They’ve been a fantastic transition from breastfeeding for our baby. The flow is just right, and our little one took to them easily without any issues. Highly recommend for parents looking for a smooth bottle-feeding experience.\n  \nRead more\n  \n    \n          \n              \n                  Helpful\n              \n          \n      Sending feedback...Thank you for your feedback.Sorry, we failed to record your vote. Please try again\n        Report\n  &lt;img src=\"https://c.media-amazon.com/images/S/amazon-avatars-global/44376afb-1649-4da1-8cd1-19875ef95c0c._CR0%2C26%2C281%2C281_UX460_.jpg\"/&gt;Ashley5.0 out of 5 stars\n\n\n\n\n\n\n\n  \n  \n    Colic saving grace\n  \nReviewed in the United States on August 11, 2024Style: Flow 2Size: 4 Count (Pack of 1)Verified Purchase\n\n\n\n\n\n\n\n  \n  \n    We LOVE these nipples! Will continue to purchase as we go up in flows. Durable, easy to clean &amp; great price for the quality! Nipples don’t leak at all.\n  \nRead more\n  2 people found this helpful\n    \n          \n              \n                  Helpful\n              \n          \n      Sending feedback...Thank you for your feedback.Sorry, we failed to record your vote. Please try again\n        Report\n  &lt;img src=\"https://c.media-amazon.com/images/S/amazon-avatars-global/default.png\"/&gt;lydia ferguson5.0 out of 5 stars\n\n\n\n\n\n\n\n  \n  \n    Love these bottles/nipples.\n  \nReviewed in the United States on September 7, 2024Style: Flow 3Size: 4 Count (Pack of 1)Verified Purchase\n\n\n\n\n\n\n\n  \n  \n    These have been a lifesaver for my preemie who has trouble swallowing. They are the slowest flow on the market and perfect for babies who have a good suck but not a great swallow. This is the only nipple my boy can use who has trouble handling the volume other bottles put out. Highly recommend for babies who need slower than preemie or ultra preemie.\n  \nRead more\n  \n    \n          \n              \n                  Helpful\n              \n          \n      Sending feedback...Thank you for your feedback.Sorry, we failed to record your vote. Please try again\n        Report\n  &lt;img src=\"https://c.media-amazon.com/images/S/amazon-avatars-global/default.png\"/&gt;Natalie M.5.0 out of 5 stars\n\n\n\n\n\n\n\n  \n  \n    Our daughters favorite\n  \nReviewed in the United States on August 11, 2024Style: Flow 4Size: 4 Count (Pack of 1)Verified Purchase\n\n\n\n\n\n\n\n  \n  \n    One of the only bottle nipples my daughter will take. She is currently 6 months and we just sized up to the 4 flow.. seems to be perfect for her! We hand wash after each use and it’s held up great so far, cleans nicely. Will keep purchasing as she ages up because we love the quality.\n  \nRead more\n  One person found this helpful\n    \n          \n              \n                  Helpful\n              \n          \n      Sending feedback...Thank you for your feedback.Sorry, we failed to record your vote. Please try again\n        Report\n  &lt;img src=\"https://c.media-amazon.com/images/S/amazon-avatars-global/183d14c9-27a8-462d-879f-f1214dc0765c._CR6%2C0%2C488%2C488_SX460_.jpg\"/&gt;Momo4.0 out of 5 stars\n\n\n\n\n\n\n\n  \n  \n    No-drip is my favorite feature. Confusing/inconsistent flow rating system\n  \nReviewed in the United States on March 27, 2023Style: Flow 3Size: 4 Count (Pack of 1)Verified Purchase\n\n\n\n\n\n\n\n  \n  \n    I recently wrote a review for the Philips Avent Natural bottles. For many reasons. this has become my favorite bottle system. My baby is very comfortable with these nipples, though I delayed using these until he was 8 weeks old because he had a lot of problems with gas and colic as a newborn, so I used the Philips Avent Anti-Colic bottles instead.After reading more about these Natural bottles, I learned that they have an \"anti-colic valve\" in the nipple, which is just the little vent hole that the air escapes through. You can hear and see the air (bubbles) moving every time the baby sucks. Do I really think it's as effective as the designated anti-colic bottle? Probably not. I do think my baby swallows significantly more air with these, which I believe has caused trapped air bubbles, which have resulted in a couple incidents of projectile vomiting since switching to these bottles. But we are just more likely to give him a good burp mid-feed. Other than that, he hasn't been noticeably more gassy.These natural flow nipples are definitely my favorite aspect of the Natural bottles. They are no-drip nipples, so they don't flow unless the baby is sucking. This eliminates the need for paced bottle feeding, and you can feed the baby in more positions (but unlike the Philips Avent Anti-Colic bottles, these are not the best for upright feeding, because the nipple will not fill with milk/formula when you get down to the last ounce or so). Baby needs to be reclined to get every last drop. Otherwise, I am a fan of all that, since paced feeding is extra work and my baby would sometimes choke on MAM and Dr. Brown's bottles regardless of the nipple flow.Now I can't stress this enough. Double check what flow level you should be using with Natural Flow nipples based on your baby's age. Follow their cues, of course, to determine if you need to go up or down a flow level, but just be aware that Philips has a totally different flow rating scale between their different bottle systems. This is a major gripe of mine because it did cause me a week of frustration where my baby was not eating well when I transitioned to these bottles, and it took me way too long to figure out that the nipple flow level was the issue. Well, my baby was 9 weeks at the time and using a #2 Natural Flow nipple. I was coming from Philips Avent Anti-Colic bottles, where flow 2 nipples = 1m+. Well apparently,  Natural Flow nipple #2 is only 0m+, so my baby was working way too hard to eat and getting tired/fussy at the bottle before even eating 2 oz. I have since upgraded him to the flow 3 nipples which are suitable for 1m+, and he is eating normally now.Overall very pleased with my baby's feeding experience since switching to these exclusively, but deducting one star for more air and confusing/inconsistent flow rating scale.\n  \nRead more\n  88 people found this helpful\n    \n          \n              \n                  Helpful\n              \n          \n      Sending feedback...Thank you for your feedback.Sorry, we failed to record your vote. Please try again\n        Report",</v>
      </c>
      <c r="AU28" t="str" cm="1">
        <f t="array" ref="AU28">INDEX($P$43:$P$1000, (ROW()-ROW($AU$1))*6 + 1)</f>
        <v>https://www.amazon.com/Philips-Natural-Response-SCY965-04/dp/B0964CG6KG?psc=&amp;linkCode=ll1&amp;tag=dividy-20&amp;linkId=f14b4a2084b76035bdc4acca2491a5da&amp;language=en_US&amp;ref_=as_li_ss_tl</v>
      </c>
    </row>
    <row r="29" spans="2:47" x14ac:dyDescent="0.2">
      <c r="B29" t="s">
        <v>133</v>
      </c>
      <c r="AO29" t="str" cm="1">
        <f t="array" ref="AO29">INDEX($N$43:$N$1000, (ROW()-ROW($AO$1))*6 + 1)</f>
        <v>https://www.amazon.com/Absorbency-Disposable-Underpads-Leakproof-Incontinence/dp/B0CPPLFQKB/ref=zg_bs_g_baby-products_d_sccl_28/133-8364463-3604600?psc=</v>
      </c>
      <c r="AP29" t="str" cm="1">
        <f t="array" ref="AP29">INDEX($N$41:$N$1000, (ROW()-ROW($AP$1))*6 + 1)</f>
        <v>50 Count 30” x 36” Super Absorbency Disposable Underpads, Leakproof Quick Drying, Baby Puppy &amp; Adults Bed Pads Disposable Adults, Dog Pee Pads Extra Large, XXL Incontinence Pads</v>
      </c>
      <c r="AQ29" t="str" cm="1">
        <f t="array" ref="AQ29">INDEX($N$40:$N$1000, (ROW()-ROW($AQ$1))*6 + 1)</f>
        <v>https://c.media-amazon.com/images/I/71UJUWZ09GL._AC_UL600_SR600,400_.jpg</v>
      </c>
      <c r="AR29" t="str" cm="1">
        <f t="array" ref="AR29">INDEX($N$42:$N$1000, (ROW()-ROW($AR$1))*6 + 1)</f>
        <v>Absorbency-Disposable-Underpads-Leakproof-Incontinence</v>
      </c>
      <c r="AS29" t="str" cm="1">
        <f t="array" ref="AS29">INDEX($P$41:$P$1000, (ROW()-ROW($AS$1))*6 + 1)</f>
        <v xml:space="preserve">    "productDetails": "About this item                   【5 Layer Protection】: Wowflash disposable underpads features a 5 protectional layers design which quickly asborb and lock the liquid without leaking, providing a simple solution to protect the floor, bedding, chair and furniture.     【Supper Absorbency】: With a super absorbent core of high polymer material, these disposable pads turn liquid into gel in seconds for easy clean up. Perfect XXL dog pee pads extra large.     【Comfortable &amp; Skin Friendly】: Quilted no-woven top provides a comfortable touch for baby, adults and pets, perfect for all-night protection without irritation.     【Multiple Use】: These multi-functional disposable pads are great for childre, adults and pets. A must have baby changing pads, bed pads for adults and puppy cat pee pads for dogs.     【Value Package】: Package contains 50 count 30” x 36” disposable underpads. Wowflash provides you a cost-effective product for your baby, elderly and pats.       \n                            ›  See more product details",</v>
      </c>
      <c r="AT29" t="str" cm="1">
        <f t="array" ref="AT29">INDEX($P$42:$P$1000, (ROW()-ROW($AT$1))*6 + 1)</f>
        <v xml:space="preserve">    "customerReviews": "&lt;img src=\"https://c.media-amazon.com/images/S/amazon-avatars-global/default.png\"/&gt;Bob5.0 out of 5 stars\n\n\n\n\n\n\n\n  \n  \n    Functional\n  \nReviewed in the United States on August 7, 2024Size: 100 Count 22\" x 22\"Verified Purchase\n\n\n\n\n\n\n\n  \n  \n    I do enjoy these pads as they are pretty absorbent and do leak through like some others have. I use them under the kitty litter box to catch any overspray, I also placed them under cat and dog food bowls to absorb any spills. I even tape one of them to the wall behind the cat litter. Box to save the paint from any overspray. This has been a reasonably priced and very functional purpose in our home.\n  \nRead more\n  7 people found this helpful\n    \n          \n              \n                  Helpful\n              \n          \n      Sending feedback...Thank you for your feedback.Sorry, we failed to record your vote. Please try again\n        Report\n  &lt;img src=\"https://c.media-amazon.com/images/S/amazon-avatars-global/default.png\"/&gt;Taylor C5.0 out of 5 stars\n\n\n\n\n\n\n\n  \n  \n    Great quality and absorbent!\n  \nReviewed in the United States on August 14, 2024Size: 100 Count 22\" x 22\"Verified Purchase\n\n\n\n\n\n\n\n  \n  \n    My dog is potty trained and we have a routine to take her out often. Unfortunately, once in a while she will still have accidents and so we always have pee pads on hand for her. These pads are awesome because they are a good size (I have a medium/large sized dog) and if I need I can just layer them. Even when she had a soiled pad, I could hardly tell there was an odor or funk coming from the pad unless it wasn’t changed out after a while. No issues with leaking at all, the pad actually does a great job at holding the liquid and kinda turns into almost a jelly/slipper consistency when liquid is absorbed. The pads don’t feel thick, but they hold a good amount of liquid if needed.\n  \nRead more\n  5 people found this helpful\n    \n          \n              \n                  Helpful\n              \n          \n      Sending feedback...Thank you for your feedback.Sorry, we failed to record your vote. Please try again\n        Report\n  &lt;img src=\"https://c.media-amazon.com/images/S/amazon-avatars-global/default.png\"/&gt;R. M. Silberman MD5.0 out of 5 stars\n\n\n\n\n\n\n\n  \n  \n    Absorbent pads\n  \nReviewed in the United States on September 5, 2024Size: 50 Count 30\" x 36\"Verified Purchase\n\n\n\n\n\n\n\n  \n  \n    Perfect size. Well constructed.  Absorbent and tear resistant.  No leakage.  Fair price.\n  \nRead more\n  One person found this helpful\n    \n          \n              \n                  Helpful\n              \n          \n      Sending feedback...Thank you for your feedback.Sorry, we failed to record your vote. Please try again\n        Report\n  &lt;img src=\"https://c.media-amazon.com/images/S/amazon-avatars-global/default.png\"/&gt;Kate4.0 out of 5 stars\n\n\n\n\n\n\n\n  \n  \n    Good buy but smaller than I thought\n  \nReviewed in the United States on August 8, 2024Size: 50 Count 17\" x 13\"Verified Purchase\n\n\n\n\n\n\n\n  \n  \n    These are super absorbent and work well for my small puppy.  They’re smaller than I thought but I think that was my mistake for not checking the size.\n  \nRead more\n  2 people found this helpful\n    \n          \n              \n                  Helpful\n              \n          \n      Sending feedback...Thank you for your feedback.Sorry, we failed to record your vote. Please try again\n        Report\n  &lt;img src=\"https://c.media-amazon.com/images/S/amazon-avatars-global/default.png\"/&gt;Jessica Baugues5.0 out of 5 stars\n\n\n\n\n\n\n\n  \n  \n    Perfect\n  \nReviewed in the United States on September 8, 2024Size: 50 Count 36\" x 36\"Verified Purchase\n\n\n\n\n\n\n\n  \n  \n    Bought these pads for my dogs. They are perfect! Nice big size and they hold together great. No leaks since we’ve had these. I used to buy another popular brand that was twice the price and I will never go back to using those. Great value for 50 pads. They sell brands that are twice the price and these are truly way better!\n  \nRead more\n  \n    \n          \n              \n                  Helpful\n              \n          \n      Sending feedback...Thank you for your feedback.Sorry, we failed to record your vote. Please try again\n        Report\n  &lt;img src=\"https://c.media-amazon.com/images/S/amazon-avatars-global/default.png\"/&gt;Candice885.0 out of 5 stars\n\n\n\n\n\n\n\n  \n  \n    Sturdy and useful\n  \nReviewed in the United States on August 26, 2024Size: 50 Count 17\" x 13\"Verified Purchase\n\n\n\n\n\n\n\n  \n  \n    After seeing them do it at the hospital, we decided to use these kinds of pads on our daughter’s changing table. Since they’re so useful and inexpensive, we actually use them anywhere we need to change her (floor, couch, etc). I will say these are slightly smaller than I expected but that’s my own fault for not reading. Definitely good value for the cost.\n  \nRead more\n\n\n\n\n\n\n\n\n\n\n\n \n  \t\t \n\n\n\n\n    \n        \n        \n            \n        \n            \n        \n        \n            \n            \n        \n        \n            \n            \n        \n    \n    \n        \n\n            \n                &lt;img src=\"https://c.media-amazon.com/images/S/amazon-avatars-global/default.png\"/&gt;Candice88\n            \n\n            5.0 out of 5 stars\n            \n                Sturdy and useful\n            \n            \n            \n                \n                    \n                        \n                        \n                            \n                                \n                                \n                                    Reviewed in the United States on August 26, 2024\n                                \n                            \n                        \n                    \n                \n            \n        \n        \n            After seeing them do it at the hospital, we decided to use these kinds of pads on our daughter’s changing table. Since they’re so useful and inexpensive, we actually use them anywhere we need to change her (floor, couch, etc). I will say these are slightly smaller than I expected but that’s my own fault for not reading. Definitely good value for the cost.\n        \n        \n            \n                Images in this review\n            \n            \n                \n                    \n                        \n                    \n                \n            \n        \n    \n        \n    \n\n\n\n\n\n   function toggleSeeAllView() {\n       P.when('A', 'cr-image-popover-controller').execute(function(A, imagePopoverController) {\n          imagePopoverController.toggleSeeAllView(true);\n       });\n   }\n\n\n       &lt;img alt=\"Customer image\" src=\"https://c.media-amazon.com/images/I/51bP77MId7L._SY88.jpg\" height=\"88\" width=\"100%\"/&gt;\n\n        P.when('A', 'cr-image-popover-controller').execute(function(A, imagePopoverController) {\n          A.on(\"a:popover:beforeShow:RED33UNM4WQUI_gallerySection_main\", function(data) {\n            imagePopoverController.initImagePopover(\"RED33UNM4WQUI\", \"[https://c.media-amazon.com/images/I/51bP77MId7L.jpg]\", data);\n          });\n        });\n    \n\n  One person found this helpful\n    \n          \n              \n                  Helpful\n              \n          \n      Sending feedback...Thank you for your feedback.Sorry, we failed to record your vote. Please try again\n        Report\n  &lt;img src=\"https://c.media-amazon.com/images/S/amazon-avatars-global/default.png\"/&gt;Kendra5.0 out of 5 stars\n\n\n\n\n\n\n\n  \n  \n    Perfect, very absorbent\n  \nReviewed in the United States on September 6, 2024Size: 50 Count 17\" x 13\"Verified Purchase\n\n\n\n\n\n\n\n  \n  \n    I use these on my LOs changing table and with her changing mat when we are on the go. They're the perfect size, and (though very thin) totally absorbant. A couple times my LO has peed while in the middle of changing, and the pads caught every drop and did not drip when being disposed. They make cleanup a breeze. Would definitely recommend.\n  \nRead more\n  \n    \n          \n              \n                  Helpful\n              \n          \n      Sending feedback...Thank you for your feedback.Sorry, we failed to record your vote. Please try again\n        Report\n  &lt;img src=\"https://c.media-amazon.com/images/S/amazon-avatars-global/default.png\"/&gt;BusiaG235.0 out of 5 stars\n\n\n\n\n\n\n\n  \n  \n    Very absorbant\n  \nReviewed in the United States on September 8, 2024Size: 50 Count 30\" x 36\"Verified Purchase\n\n\n\n\n\n\n\n  \n  \n    I ordered these specifically because they claimed high absorbancy. When the box came in, I was skeptical because the pads are thin. To my surprise they are very absorbant. I would not hesitate to order these again.\n  \nRead more\n  \n    \n          \n              \n                  Helpful\n              \n          \n      Sending feedback...Thank you for your feedback.Sorry, we failed to record your vote. Please try again\n        Report",</v>
      </c>
      <c r="AU29" t="str" cm="1">
        <f t="array" ref="AU29">INDEX($P$43:$P$1000, (ROW()-ROW($AU$1))*6 + 1)</f>
        <v>https://www.amazon.com/Absorbency-Disposable-Underpads-Leakproof-Incontinence/dp/B0CPPLFQKB?psc=&amp;linkCode=ll1&amp;tag=dividy-20&amp;linkId=faab5fad828b0069059496f995bd63c5&amp;language=en_US&amp;ref_=as_li_ss_tl</v>
      </c>
    </row>
    <row r="30" spans="2:47" x14ac:dyDescent="0.2">
      <c r="AO30" t="str" cm="1">
        <f t="array" ref="AO30">INDEX($N$43:$N$1000, (ROW()-ROW($AO$1))*6 + 1)</f>
        <v>https://www.amazon.com/Philips-AVENT-Natural-Bottle-Response/dp/B0964CHD65/ref=zg_bs_g_baby-products_d_sccl_29/133-8364463-3604600?psc=</v>
      </c>
      <c r="AP30" t="str" cm="1">
        <f t="array" ref="AP30">INDEX($N$41:$N$1000, (ROW()-ROW($AP$1))*6 + 1)</f>
        <v>Philips AVENT Natural Baby Bottle with Natural Response Nipple, Clear, 9oz, 4pk, SCY903/04</v>
      </c>
      <c r="AQ30" t="str" cm="1">
        <f t="array" ref="AQ30">INDEX($N$40:$N$1000, (ROW()-ROW($AQ$1))*6 + 1)</f>
        <v>https://c.media-amazon.com/images/I/51On99BknSL._AC_UL600_SR600,400_.jpg</v>
      </c>
      <c r="AR30" t="str" cm="1">
        <f t="array" ref="AR30">INDEX($N$42:$N$1000, (ROW()-ROW($AR$1))*6 + 1)</f>
        <v>Philips-AVENT-Natural-Bottle-Response</v>
      </c>
      <c r="AS30" t="str" cm="1">
        <f t="array" ref="AS30">INDEX($P$41:$P$1000, (ROW()-ROW($AS$1))*6 + 1)</f>
        <v xml:space="preserve">    "productDetails": "About this item                   Natural Bottle with Natural Response nipple Baby controls the pace, just like breastfeeding.     #1 Pediatrician Recommended Natural Baby Bottle*     8Designed with a unique opening and tip which only releases milk when baby actively drinks. When pausing to swallow and breathe no milk flows, just like at the breast.     Easy to combine breast and bottle feeding with a wide breast-shaped nipple with a soft feel that mimics the shape and feel of a breast and baby controlling the flow of milk.     No-drip nipple design helps prevent lost milk from the tip, giving you peace of mind     Anti-colic valve is designed to reduce colic and discomfort by sending air away from your baby's tummy       \n                          ›  See more product details",</v>
      </c>
      <c r="AT30" t="str" cm="1">
        <f t="array" ref="AT30">INDEX($P$42:$P$1000, (ROW()-ROW($AT$1))*6 + 1)</f>
        <v xml:space="preserve">    "customerReviews": "&lt;img src=\"https://c.media-amazon.com/images/S/amazon-avatars-global/default.png\"/&gt;Heather Etherton5.0 out of 5 stars\n\n\n\n\n\n\n\n  \n  \n    Buy them!\n  \nReviewed in the United States on September 4, 2024Pattern Name: 9ozStyle: 4 PackColor: BlueVerified Purchase\n\n\n\n\n\n\n\n  \n  \n    Super easy to clean. Does not leak. Easy and natural nipple for baby to drink from, and adjustable nipple sizes allows it to grow with your baby. My little one has been using these since birth and they’ve worked great. No gas issues! Durable and great value!\n  \nRead more\n  \n    \n          \n              \n                  Helpful\n              \n          \n      Sending feedback...Thank you for your feedback.Sorry, we failed to record your vote. Please try again\n        Report\n  &lt;img src=\"https://c.media-amazon.com/images/S/amazon-avatars-global/45b61261-50a8-4b0f-998c-cb2f0f5ecbec._CR0%2C0%2C434%2C434_UX460_.jpg\"/&gt;Muso5.0 out of 5 stars\n\n\n\n\n\n\n\n  \n  \n    Great bottles\n  \nReviewed in the United States on July 28, 2024Pattern Name: 9ozStyle: 4 PackColor: ClearVerified Purchase\n\n\n\n\n\n\n\n  \n  \n    The simplest designs are the best! No leaking, easy to clean and sterilise. Comes with medium flow teats and can buy other sizes separately if needed.\n  \nRead more\n  One person found this helpful\n    \n          \n              \n                  Helpful\n              \n          \n      Sending feedback...Thank you for your feedback.Sorry, we failed to record your vote. Please try again\n        Report\n  &lt;img src=\"https://c.media-amazon.com/images/S/amazon-avatars-global/default.png\"/&gt;D. Fowler5.0 out of 5 stars\n\n\n\n\n\n\n\n  \n  \n    The Ultimate Feeding Solution for Busy Moms: Philips AVENT Natural Baby Bottle\n  \nReviewed in the United States on June 2, 2024Pattern Name: 4ozStyle: 2 PackColor: ClearVerified Purchase\n\n\n\n\n\n\n\n  \n  \n    As a mom to my second bundle of joy, finding the perfect baby bottle became my mission, and the Philips AVENT Natural Baby Bottle with Natural Response Nipple has been an absolute lifesaver! This 2-pack of 4oz bottles has made feeding time with my little one a breeze.The natural response nipple is a game-changer—it feels just like breastfeeding, allowing my baby to switch between breast and bottle effortlessly. The soft silicone nipple is gentle on my baby's sensitive gums, ensuring a comfortable feeding experience every time.The clear design of the bottles is a godsend—it allows me to easily see how much milk is left, so I never have to worry about running out during feedings. Plus, the wide neck design makes filling and cleaning the bottles a snap, even during those chaotic days with a newborn and a toddler running around.What's more, the bottles are incredibly easy to clean! The wide neck design allows me to easily reach inside and clean every nook and cranny, ensuring that the bottles are thoroughly sanitized for my baby's safety.Since incorporating these bottles into our routine, feeding time has become a peaceful and enjoyable bonding experience for both me and my baby. The quality and convenience of the Philips AVENT Natural Baby Bottle have truly exceeded my expectations.To all the busy moms out there, trust me, these bottles are a game-changer! Whether you're feeding your first or fifth baby, the Philips AVENT Natural Baby Bottle will make your life so much easier.\n  \nRead more\n  16 people found this helpful\n    \n          \n              \n                  Helpful\n              \n          \n      Sending feedback...Thank you for your feedback.Sorry, we failed to record your vote. Please try again\n        Report\n  &lt;img src=\"https://c.media-amazon.com/images/S/amazon-avatars-global/default.png\"/&gt;Annie5.0 out of 5 stars\n\n\n\n\n\n\n\n  \n  \n    Excellent no-drip anti-colic bottle\n  \nReviewed in the United States on June 24, 2024Pattern Name: 4ozStyle: 4 PackColor: ClearVerified Purchase\n\n\n\n\n\n\n\n  \n  \n    I bought these to use with my baby girl.  Whom I had long planned to combo feed.  Unfortunately breastfeeding didn’t work out, so she now uses these bottles exclusively. They are wonderful.  They do not leak or drip, are easy to clean, and are anti-colic without needing all the extra parts of other anti-colic bottles.  Zero issues with leaky nipples or caps.  Baby took to them immediately with no issues.  I was a babysitter/nanny for years and used a lot of bottles with a lot of babies and this is the ONLY bottle I recommend, especially for babies who are also breastfed.  They’re also durable, and I will be saving them for my second baby!\n  \nRead more\n  8 people found this helpful\n    \n          \n              \n                  Helpful\n              \n          \n      Sending feedback...Thank you for your feedback.Sorry, we failed to record your vote. Please try again\n        Report\n  &lt;img src=\"https://c.media-amazon.com/images/S/amazon-avatars-global/default.png\"/&gt;Andreina S Mejia5.0 out of 5 stars\n\n\n\n\n\n\n\n  \n  \n    No leakeage!!!!\n  \nReviewed in the United States on March 15, 2024Pattern Name: 9ozStyle: 4 PackColor: TealVerified Purchase\n\n\n\n\n\n\n\n  \n  \n    These bottles are amazing. I had used so many different ones. The mam, dr browns, chicco duo, parents choice wide neck, pigeon, avent anti colic, and my baby did not take well to them. For about 3-4 months we used the chicco duo and those were a favorite until I found these. They are easy to clean and the valve on the nipple for air works so amazing. My baby has very little air going into his tummy and he drinks the bottle without collapsing the nipple. He is 5 months but he loves to chug down so the sizing for these nipples is amazing. Size 3 is perfect for him since he can control it and I noticed he does not take as many breaks drinking, he just keeps drinking and maybe takes 2-3 breaks and then he keeps going usually he would collapse the chicco duo nipple even if I moved him to size 2 nipple. But I found these my savings grace and I am so happy. They are affordable in my opinion compared to other bottles that claim to do the same thing these do and they don’t. Anyway love these.\n  \nRead more\n\n\n\n\n\n\n\n\n\n\n\n \n  \t\t \n\n\n\n\n    \n        \n        \n            \n        \n            \n        \n        \n            \n            \n        \n        \n            \n            \n        \n    \n    \n        \n\n            \n                &lt;img src=\"https://c.media-amazon.com/images/S/amazon-avatars-global/default.png\"/&gt;Andreina S Mejia\n            \n\n            5.0 out of 5 stars\n            \n                No leakeage!!!!\n            \n            \n            \n                \n                    \n                        \n                        \n                            \n                                \n                                \n                                    Reviewed in the United States on March 15, 2024\n                                \n                            \n                        \n                    \n                \n            \n        \n        \n            These bottles are amazing. I had used so many different ones. The mam, dr browns, chicco duo, parents choice wide neck, pigeon, avent anti colic, and my baby did not take well to them. For about 3-4 months we used the chicco duo and those were a favorite until I found these. They are easy to clean and the valve on the nipple for air works so amazing. My baby has very little air going into his tummy and he drinks the bottle without collapsing the nipple. He is 5 months but he loves to chug down so the sizing for these nipples is amazing. Size 3 is perfect for him since he can control it and I noticed he does not take as many breaks drinking, he just keeps drinking and maybe takes 2-3 breaks and then he keeps going usually he would collapse the chicco duo nipple even if I moved him to size 2 nipple. But I found these my savings grace and I am so happy. They are affordable in my opinion compared to other bottles that claim to do the same thing these do and they don’t. Anyway love these.\n        \n        \n            \n                Images in this review\n            \n            \n                \n                    \n                        \n                    \n                \n            \n        \n    \n        \n    \n\n\n\n\n\n   function toggleSeeAllView() {\n       P.when('A', 'cr-image-popover-controller').execute(function(A, imagePopoverController) {\n          imagePopoverController.toggleSeeAllView(true);\n       });\n   }\n\n\n       &lt;img alt=\"Customer image\" src=\"https://c.media-amazon.com/images/I/51WhqaYT-9L._SY88.jpg\" height=\"88\" width=\"100%\"/&gt;\n\n        P.when('A', 'cr-image-popover-controller').execute(function(A, imagePopoverController) {\n          A.on(\"a:popover:beforeShow:R34DYSCJTM25R8_gallerySection_main\", function(data) {\n            imagePopoverController.initImagePopover(\"R34DYSCJTM25R8\", \"[https://c.media-amazon.com/images/I/51WhqaYT-9L.jpg]\", data);\n          });\n        });\n    \n\n  4 people found this helpful\n    \n          \n              \n                  Helpful\n              \n          \n      Sending feedback...Thank you for your feedback.Sorry, we failed to record your vote. Please try again\n        Report\n  &lt;img src=\"https://c.media-amazon.com/images/S/amazon-avatars-global/default.png\"/&gt;Sara Ramey5.0 out of 5 stars\n\n\n\n\n\n\n\n  \n  \n    Used for all my children\n  \nReviewed in the United States on August 23, 2024Pattern Name: 9ozStyle: 4 PackColor: ClearVerified Purchase\n\n\n\n\n\n\n\n  \n  \n    These are in my opinion, the best bottles to use for a baby.  They come in different sizes, I personally prefer the 9 oz.  They don't leak and I notice less spitting up.  They're pretty easy to clean. Easy for a baby to hold and come with a lid to put over the nipple for cleaner travel.\n  \nRead more\n  One person found this helpful\n    \n          \n              \n                  Helpful\n              \n          \n      Sending feedback...Thank you for your feedback.Sorry, we failed to record your vote. Please try again\n        Report\n  &lt;img src=\"https://c.media-amazon.com/images/S/amazon-avatars-global/default.png\"/&gt;Tay 5.0 out of 5 stars\n\n\n\n\n\n\n\n  \n  \n    YOU NEED THESE BOTTLES!!!!\n  \nReviewed in the United States on June 25, 2024Pattern Name: 11ozStyle: 4 PackColor: ClearVerified Purchase\n\n\n\n\n\n\n\n  \n  \n    These bottles are amazing!! Me and my husband used other bottles and have agreed to make these our primary bottles for our baby due to them being so reliable and easy to clean/assemble. We usually use dr browns bottles but I noticed that those bottles do not withstand the steamer and are a pain to clean and get ready to use due to the many parts. These bottles are the opposite- they hold up well in the sterilizer and have cut down our wash time as they are so easy to clean and assemble for feeds!These bottles also do not leak from the sides or the nipple. The level of the nipple is the perfect flow for our little one. We also have not had any issues with gas or frequent leaks from the lid while the baby is drinking from the bottle. That may be dependent upon formula choice but these bottles have been 10/10 for us!\n  \nRead more\n  8 people found this helpful\n    \n          \n              \n                  Helpful\n              \n          \n      Sending feedback...Thank you for your feedback.Sorry, we failed to record your vote. Please try again\n        Report\n  &lt;img src=\"https://c.media-amazon.com/images/S/amazon-avatars-global/default.png\"/&gt;Amazon Customer5.0 out of 5 stars\n\n\n\n\n\n\n\n  \n  \n    Perfect for newborn\n  \nReviewed in the United States on August 11, 2024Pattern Name: 4ozStyle: 4 PackColor: ClearVerified Purchase\n\n\n\n\n\n\n\n  \n  \n    These are perfect for the early days, slow feed so mimics breastfeeding especially if you have to supplement formula or are pumping the first few weeks. Eventually they are a little too slow and we found he was sucking in too much air trying to get the milk out so we switched to another bottle that drips, but I would recommend these for when you are first home from the hospital. I liked that they were glass too, I hated the thought of baby drinking out of plastic only weeks old.\n  \nRead more\n  One person found this helpful\n    \n          \n              \n                  Helpful\n              \n          \n      Sending feedback...Thank you for your feedback.Sorry, we failed to record your vote. Please try again\n        Report",</v>
      </c>
      <c r="AU30" t="str" cm="1">
        <f t="array" ref="AU30">INDEX($P$43:$P$1000, (ROW()-ROW($AU$1))*6 + 1)</f>
        <v>https://www.amazon.com/Philips-AVENT-Natural-Bottle-Response/dp/B0964CHD65?psc=&amp;linkCode=ll1&amp;tag=dividy-20&amp;linkId=959b671f84e2e137896272c6b6c7fae7&amp;language=en_US&amp;ref_=as_li_ss_tl</v>
      </c>
    </row>
    <row r="31" spans="2:47" x14ac:dyDescent="0.2">
      <c r="AO31" t="str" cm="1">
        <f t="array" ref="AO31">INDEX($N$43:$N$1000, (ROW()-ROW($AO$1))*6 + 1)</f>
        <v>https://www.amazon.com/Boudreauxs-Butt-Paste-Ointment-Preservative/dp/B00569GU18/ref=zg_bs_g_baby-products_d_sccl_30/133-8364463-3604600?psc=</v>
      </c>
      <c r="AP31" t="str" cm="1">
        <f t="array" ref="AP31">INDEX($N$41:$N$1000, (ROW()-ROW($AP$1))*6 + 1)</f>
        <v>Boudreaux's Butt Paste Maximum Strength Diaper Rash Cream, Ointment for Baby, 4 oz Tube</v>
      </c>
      <c r="AQ31" t="str" cm="1">
        <f t="array" ref="AQ31">INDEX($N$40:$N$1000, (ROW()-ROW($AQ$1))*6 + 1)</f>
        <v>https://c.media-amazon.com/images/I/71iQqT9I5pL._AC_UL600_SR600,400_.jpg</v>
      </c>
      <c r="AR31" t="str" cm="1">
        <f t="array" ref="AR31">INDEX($N$42:$N$1000, (ROW()-ROW($AR$1))*6 + 1)</f>
        <v>Boudreauxs-Butt-Paste-Ointment-Preservative</v>
      </c>
      <c r="AS31" t="str" cm="1">
        <f t="array" ref="AS31">INDEX($P$41:$P$1000, (ROW()-ROW($AS$1))*6 + 1)</f>
        <v xml:space="preserve">    "productDetails": "About this item                   Clinically tested baby diaper rash formula helps provide fast relief from diaper rash discomfort and instantly protects irritated skin with first use     Thick, cream-like protective paste with 40% Zinc Oxide has over 2x the rash fighting ingredient (versus Original Butt Paste Ointment)     Seals out moisture for instant protection that lasts through the night and helps keep baby’s boo-tay dry     It's ideal for daily prevention and treatment of moderate to more irritated diaper rash     Free from dyes, preservatives, parabens and talc       \n                            ›  See more product details",</v>
      </c>
      <c r="AT31" t="str" cm="1">
        <f t="array" ref="AT31">INDEX($P$42:$P$1000, (ROW()-ROW($AT$1))*6 + 1)</f>
        <v xml:space="preserve">    "customerReviews": "&lt;img src=\"https://c.media-amazon.com/images/S/amazon-avatars-global/default.png\"/&gt;Jessica5.0 out of 5 stars\n\n\n\n\n\n\n\n  \n  \n    Favorite rash cream for 16 years\n  \nReviewed in the United States on August 30, 2024Size: 4 OunceVerified Purchase\n\n\n\n\n\n\n\n  \n  \n    I found this back in 2008. At that time, everyone I knew was using Triple Paste or Desitin. I originally bought it because I thought the name was funny. Fast-forward to baby #3 in 2022, for daily use, I use A&amp;D original but the medicated A&amp;D was not strong enough and neither was any other diaper rash cream. I felt guilty having to use a prescription for steroid cream for my baby's rashes that she got every time she had diarrhea. Then I remembered this brand (it had been 12 years since I had to buy baby stuff). Boudreaux's Butt Paste works OVERNIGHT in ONE use to dramatically reduce or sometimes completely \"cure\" a diaper rash. It's 40% zinc oxide compared to the 8-12% of other brands, so it's definitely not for daily use. I highly recommend this brand for use as needed along with original (non-medicated) A&amp;D or Vaseline for daily use.\n  \nRead more\n  \n    \n          \n              \n                  Helpful\n              \n          \n      Sending feedback...Thank you for your feedback.Sorry, we failed to record your vote. Please try again\n        Report\n  &lt;img src=\"https://c.media-amazon.com/images/S/amazon-avatars-global/e34ec04a-a722-490c-bdc1-fa010f7b59cd._CR0%2C0%2C375%2C375_UX460_.jpg\"/&gt;Viviana5.0 out of 5 stars\n\n\n\n\n\n\n\n  \n  \n    The only cream for diaper changes!\n  \nReviewed in the United States on September 11, 2024Size: 4 Ounce (Pack of 3)Verified Purchase\n\n\n\n\n\n\n\n  \n  \n    I bought 3 different brands when my baby was born. My goal was to do a trial period for each cream depending my baby’s reaction but ended up not even trying the other 2 brands because this cream is perfect! Easy to wipe off unlike other brands &amp; quickly helps heal all diaper rashes! No kidding, when our baby got her first diaper rash at 1.5 weeks old, we saw a positive change in her rash within one night!Love that this order brought 3 tubes for a great price! Will definitely be ordering again (and again)!\n  \nRead more\n  \n    \n          \n              \n                  Helpful\n              \n          \n      Sending feedback...Thank you for your feedback.Sorry, we failed to record your vote. Please try again\n        Report\n  &lt;img src=\"https://c.media-amazon.com/images/S/amazon-avatars-global/2ec985e6-5886-4f73-9b0c-94e95431f89f._CR62%2C0%2C375%2C375_SX460_.jpg\"/&gt;Erica Stewart5.0 out of 5 stars\n\n\n\n\n\n\n\n  \n  \n    Prevents rashes, helps keep things dry\n  \nReviewed in the United States on August 20, 2024Size: 4 OunceVerified Purchase\n\n\n\n\n\n\n\n  \n  \n    I have a 3 month old who has lots of potty diapers, but was worried about her getting rashes overnight in her longer sleep cycle (she sleeps about 5-6 hours overnight). This diaper cream is not only gentle on her skin, but it keeps her little booty dry by repelling the urine/poop.It's a pediatrician-trusted brand, just wish it was a little cheaper. I like that it comes in smaller sizes to fit in a diaper bag, and a little goes a long way.\n  \nRead more\n  \n    \n          \n              \n                  Helpful\n              \n          \n      Sending feedback...Thank you for your feedback.Sorry, we failed to record your vote. Please try again\n        Report\n  &lt;img src=\"https://c.media-amazon.com/images/S/amazon-avatars-global/default.png\"/&gt;Emilee K.5.0 out of 5 stars\n\n\n\n\n\n\n\n  \n  \n    Best diaper cream out there\n  \nReviewed in the United States on September 11, 2024Size: 2 OunceVerified Purchase\n\n\n\n\n\n\n\n  \n  \n    If your baby has a gnarly butt rash, then this is the cream for you. It clears up diaper rash super quickly. You don’t need much either so the bottle lasts a while.\n  \nRead more\n  \n    \n          \n              \n                  Helpful\n              \n          \n      Sending feedback...Thank you for your feedback.Sorry, we failed to record your vote. Please try again\n        Report\n  &lt;img src=\"https://c.media-amazon.com/images/S/amazon-avatars-global/default.png\"/&gt;Amber S.5.0 out of 5 stars\n\n\n\n\n\n\n\n  \n  \n    Works almost instantly\n  \nReviewed in the United States on September 10, 2024Size: 4 OunceVerified Purchase\n\n\n\n\n\n\n\n  \n  \n    Our kid has never had anything more than a slightly red bottom because of this. We put it on and his little booty is back to normal the next time we change his diaper\n  \nRead more\n  \n    \n          \n              \n                  Helpful\n              \n          \n      Sending feedback...Thank you for your feedback.Sorry, we failed to record your vote. Please try again\n        Report\n  &lt;img src=\"https://c.media-amazon.com/images/S/amazon-avatars-global/default.png\"/&gt;Emma 5.0 out of 5 stars\n\n\n\n\n\n\n\n  \n  \n    A little goes a long way\n  \nReviewed in the United States on September 2, 2024Size: 4 OunceVerified Purchase\n\n\n\n\n\n\n\n  \n  \n    This stuff is amazing! Only need a little bit and really clears up a diaper rash in no time. My baby also chews on hand and I put a little bit of this stuff on before bedtime and we wakes up with the redness and rawness gone\n  \nRead more\n  \n    \n          \n              \n                  Helpful\n              \n          \n      Sending feedback...Thank you for your feedback.Sorry, we failed to record your vote. Please try again\n        Report\n  &lt;img src=\"https://c.media-amazon.com/images/S/amazon-avatars-global/2cba856a-e9ee-4ca8-8286-331f1a37114b._CR0%2C0%2C960%2C960_SX460_.jpg\"/&gt;Brit4.0 out of 5 stars\n\n\n\n\n\n\n\n  \n  \n    Amazing product but lacking in quantity\n  \nReviewed in the United States on June 27, 2024Size: 2 Ounce &amp; 14 OunceVerified Purchase\n\n\n\n\n\n\n\n  \n  \n    I absolutely love this stuff. It has proven to clear up any signs of rash for my baby girl much quicker than the well known alternatives. I figured it made sense to buy the tub size this time, and I was disappointed when I opened it to see that it wasn’t all the way full. I’m unable to check if the size of the tub is larger to avoid spilling or if they just didn’t fill it up all the way, but the size of the tub is deceiving. I still love this and will continue to purchase but might opt for the tubes in the future.\n  \nRead more\n\n\n\n\n\n\n\n\n\n\n\n \n  \t\t \n\n\n\n\n    \n        \n        \n            \n        \n            \n        \n        \n            \n            \n        \n        \n            \n            \n        \n    \n    \n        \n\n            \n                &lt;img src=\"https://c.media-amazon.com/images/S/amazon-avatars-global/2cba856a-e9ee-4ca8-8286-331f1a37114b._CR0%2C0%2C960%2C960_SX460_.jpg\"/&gt;Brit\n            \n\n            4.0 out of 5 stars\n            \n                Amazing product but lacking in quantity\n            \n            \n            \n                \n                    \n                        \n                        \n                            \n                                \n                                \n                                    Reviewed in the United States on June 27, 2024\n                                \n                            \n                        \n                    \n                \n            \n        \n        \n            I absolutely love this stuff. It has proven to clear up any signs of rash for my baby girl much quicker than the well known alternatives. I figured it made sense to buy the tub size this time, and I was disappointed when I opened it to see that it wasn’t all the way full. I’m unable to check if the size of the tub is larger to avoid spilling or if they just didn’t fill it up all the way, but the size of the tub is deceiving. I still love this and will continue to purchase but might opt for the tubes in the future.\n        \n        \n            \n                Images in this review\n            \n            \n                \n                    \n                        \n                    \n                \n            \n        \n    \n        \n    \n\n\n\n\n\n   function toggleSeeAllView() {\n       P.when('A', 'cr-image-popover-controller').execute(function(A, imagePopoverController) {\n          imagePopoverController.toggleSeeAllView(true);\n       });\n   }\n\n\n       &lt;img alt=\"Customer image\" src=\"https://c.media-amazon.com/images/I/81y0BYLlsXL._SY88.jpg\" height=\"88\" width=\"100%\"/&gt;\n\n        P.when('A', 'cr-image-popover-controller').execute(function(A, imagePopoverController) {\n          A.on(\"a:popover:beforeShow:R39H1B7GWSPZ8L_gallerySection_main\", function(data) {\n            imagePopoverController.initImagePopover(\"R39H1B7GWSPZ8L\", \"[https://c.media-amazon.com/images/I/81y0BYLlsXL.jpg]\", data);\n          });\n        });\n    \n\n  2 people found this helpful\n    \n          \n              \n                  Helpful\n              \n          \n      Sending feedback...Thank you for your feedback.Sorry, we failed to record your vote. Please try again\n        Report\n  &lt;img src=\"https://c.media-amazon.com/images/S/amazon-avatars-global/default.png\"/&gt;Actionjaxon5.0 out of 5 stars\n\n\n\n\n\n\n\n  \n  \n    Not just for babies\n  \nReviewed in the United States on August 31, 2024Size: 2 OunceVerified Purchase\n\n\n\n\n\n\n\n  \n  \n    Great if you get the dreaded chub rub, but also great for other irritations and minor abrasions. I use it to heal and soothe all “rug burn/road rash” type skin irritations. Smell is light years better than Desitin, and it’s thicker and stays in place better as well.\n  \nRead more\n  One person found this helpful\n    \n          \n              \n                  Helpful\n              \n          \n      Sending feedback...Thank you for your feedback.Sorry, we failed to record your vote. Please try again\n        Report",</v>
      </c>
      <c r="AU31" t="str" cm="1">
        <f t="array" ref="AU31">INDEX($P$43:$P$1000, (ROW()-ROW($AU$1))*6 + 1)</f>
        <v>https://www.amazon.com/Boudreauxs-Butt-Paste-Ointment-Preservative/dp/B00569GU18?psc=&amp;linkCode=ll1&amp;tag=dividy-20&amp;linkId=1283a4520efee439f13501592898171f&amp;language=en_US&amp;ref_=as_li_ss_tl</v>
      </c>
    </row>
    <row r="32" spans="2:47" x14ac:dyDescent="0.2">
      <c r="AO32" t="str" cm="1">
        <f t="array" ref="AO32">INDEX($N$43:$N$1000, (ROW()-ROW($AO$1))*6 + 1)</f>
        <v>https://www.amazon.com/Nasal-Aspirator-NoseFrida-Snotsucker-Fridababy/dp/B00171WXII/ref=zg_bs_g_baby-products_d_sccl_31/133-8364463-3604600?psc=</v>
      </c>
      <c r="AP32" t="str" cm="1">
        <f t="array" ref="AP32">INDEX($N$41:$N$1000, (ROW()-ROW($AP$1))*6 + 1)</f>
        <v>FridaBaby Baby Nasal Aspirator NoseFrida the Snotsucker by Frida Baby, clear</v>
      </c>
      <c r="AQ32" t="str" cm="1">
        <f t="array" ref="AQ32">INDEX($N$40:$N$1000, (ROW()-ROW($AQ$1))*6 + 1)</f>
        <v>https://c.media-amazon.com/images/I/71x9h8NxWnL._AC_UL600_SR600,400_.jpg</v>
      </c>
      <c r="AR32" t="str" cm="1">
        <f t="array" ref="AR32">INDEX($N$42:$N$1000, (ROW()-ROW($AR$1))*6 + 1)</f>
        <v>Nasal-Aspirator-NoseFrida-Snotsucker-Fridababy</v>
      </c>
      <c r="AS32" t="str" cm="1">
        <f t="array" ref="AS32">INDEX($P$41:$P$1000, (ROW()-ROW($AS$1))*6 + 1)</f>
        <v xml:space="preserve">    "productDetails": "About this item                   100%Plastic     Made in USA or Imported     COMFORTABLE BABY NOSE SUCKER: NoseFrida creates a seal with the outside of baby’s nostril for gentle suction.     ALWAYS HYGIENIC: Disposable filters trap snot in the barrel. Replace filter after every use.     NASAL ASPIRATOR FOR BABY: Use on babies 0+ to help clear stubborn snot to clear congestion so they can breathe easy.     EASY TO CLEAN: The blue nasal tube, red mouthpiece, and filter cap are top-rack dishwasher safe for easy cleaning. Clean long, clear tube with 70% isopropyl alcohol.     INCLUDES: 1 NoseFrida Nose Sucker, 4 Hygiene Filters       \n                            ›  See more product details",</v>
      </c>
      <c r="AT32" t="str" cm="1">
        <f t="array" ref="AT32">INDEX($P$42:$P$1000, (ROW()-ROW($AT$1))*6 + 1)</f>
        <v xml:space="preserve">    "customerReviews": "&lt;img src=\"https://c.media-amazon.com/images/S/amazon-avatars-global/6616b1a8-6ee1-4be8-942a-44c89d676104._CR47%2C0%2C406%2C406_SX460_.jpg\"/&gt;Pooshkah15.0 out of 5 stars\n\n\n\n\n\n\n\n  \n  \n    would 100% recommend\n  \nReviewed in the United States on August 26, 2024Style: NoseFridaVerified Purchase\n\n\n\n\n\n\n\n  \n  \n    my little girl absolutely hates it, but let me tell you this actually WORKS.. wayyy better than any other bulb or even the hospital suction doesn’t compare. being able to use the suction from your mouth is way easier and more efficient as its stronger. i was so grossed out by the thought of this but id rather not see my baby suffer and its not as bad as i thought it would be\n  \nRead more\n  \n    \n          \n              \n                  Helpful\n              \n          \n      Sending feedback...Thank you for your feedback.Sorry, we failed to record your vote. Please try again\n        Report\n  &lt;img src=\"https://c.media-amazon.com/images/S/amazon-avatars-global/default.png\"/&gt;Mayra5.0 out of 5 stars\n\n\n\n\n\n\n\n  \n  \n    If you don’t have it you need it\n  \nReviewed in the United States on September 11, 2024Style: NoseFridaVerified Purchase\n\n\n\n\n\n\n\n  \n  \n    Makes cleaning my kids nose way easier, definitely recommend it to anyone who has kids, it’s a must have\n  \nRead more\n  \n    \n          \n              \n                  Helpful\n              \n          \n      Sending feedback...Thank you for your feedback.Sorry, we failed to record your vote. Please try again\n        Report\n  &lt;img src=\"https://c.media-amazon.com/images/S/amazon-avatars-global/default.png\"/&gt;MCB5.0 out of 5 stars\n\n\n\n\n\n\n\n  \n  \n    Better than any booger removal bulb!\n  \nReviewed in the United States on August 4, 2024Style: NoseFridaVerified Purchase\n\n\n\n\n\n\n\n  \n  \n    Didn't know how much we would love this product! When our baby was extremely congested, this thing helped keep her nose clear so she could sleep more comfortably. I always thought it looked disgusting when I watched people use it. But now I'm eating my own words. This is a life saver! I feel it is easier to use and gentle for baby. I will never go back to using one of those blue bulbs! Those things never did as well as the Nose Frida!!\n  \nRead more\n  3 people found this helpful\n    \n          \n              \n                  Helpful\n              \n          \n      Sending feedback...Thank you for your feedback.Sorry, we failed to record your vote. Please try again\n        Report\n  &lt;img src=\"https://c.media-amazon.com/images/S/amazon-avatars-global/default.png\"/&gt;DOROTHY5.0 out of 5 stars\n\n\n\n\n\n\n\n  \n  \n    Works So Well!\n  \nReviewed in the United States on August 27, 2024Style: NoseFridaVerified Purchase\n\n\n\n\n\n\n\n  \n  \n    Easy to use and works so well. You can control the power and length of time for suction unlike you can with the bulb that you’d typically get from the hospital. 10/10 recommend!\n  \nRead more\n  \n    \n          \n              \n                  Helpful\n              \n          \n      Sending feedback...Thank you for your feedback.Sorry, we failed to record your vote. Please try again\n        Report\n  &lt;img src=\"https://c.media-amazon.com/images/S/amazon-avatars-global/default.png\"/&gt;Elise Amalia Domenech5.0 out of 5 stars\n\n\n\n\n\n\n\n  \n  \n    Must have\n  \nReviewed in the United States on September 9, 2024Style: NoseFridaVerified Purchase\n\n\n\n\n\n\n\n  \n  \n    Very easy to use! Must have for snotty baby\n  \nRead more\n  \n    \n          \n              \n                  Helpful\n              \n          \n      Sending feedback...Thank you for your feedback.Sorry, we failed to record your vote. Please try again\n        Report\n  &lt;img src=\"https://c.media-amazon.com/images/S/amazon-avatars-global/bc610d45-6294-448a-ad4d-96f7e07bfa48._CR0%2C0%2C427%2C427_UX460_.jpg\"/&gt;Rita Rene' Ko4.0 out of 5 stars\n\n\n\n\n\n\n\n  \n  \n    A must for infants and toddlers\n  \nReviewed in the United States on July 22, 2024Style: NoseFridaVerified Purchase\n\n\n\n\n\n\n\n  \n  \n    This nose Frida tool saved my daughter from being in the hospital with RSV at 6 weeks old. Especially with babies who can't blow their noses. The concept is a little odd and gross. Once put together you hold the tip to the babies nose and the tube in your mouth. You use your mouth to create a suction and all the boogers and drainage collect on the tube. There are filters so you don't have to worry about any of the boogers getting in your mouth. The tool is easy to use, and easy to clean. My only complaint is that the tube easily comes out of the mouth piece which makes it a problem when you have a baby moving around.\n  \nRead more\n  2 people found this helpful\n    \n          \n              \n                  Helpful\n              \n          \n      Sending feedback...Thank you for your feedback.Sorry, we failed to record your vote. Please try again\n        Report\n  &lt;img src=\"https://c.media-amazon.com/images/S/amazon-avatars-global/default.png\"/&gt;lauren laquerre5.0 out of 5 stars\n\n\n\n\n\n\n\n  \n  \n    Must have registry item!\n  \nReviewed in the United States on July 9, 2024Style: NoseFridaVerified Purchase\n\n\n\n\n\n\n\n  \n  \n    The NoseFrida is such a life saver. There is nothing worst than seeing your baby struggling with a stuffy or  runny nose and the battle of trying to wipe their nose. The NoseFrida is so easy to use and clears them up. It’s also very easy to clean and ready for the next time you have to use it. I have the best luck using it while nursing which hasn’t seem to bother my little guy. Last week he started getting congested and my husband and I were frantically running around the house looking for our NoseFrida. One of the best baby products and a must have on a baby registry. Also, I should note that it seems grosser than it is. I was very hesitant and grossed out at first but it’s amazing!\n  \nRead more\n\n\n\n\n\n\n\n\n\n\n\n \n  \t\t \n\n\n\n\n    \n        \n        \n            \n        \n            \n        \n        \n            \n            \n        \n        \n            \n            \n        \n    \n    \n        \n\n            \n                &lt;img src=\"https://c.media-amazon.com/images/S/amazon-avatars-global/default.png\"/&gt;lauren laquerre\n            \n\n            5.0 out of 5 stars\n            \n                Must have registry item!\n            \n            \n            \n                \n                    \n                        \n                        \n                            \n                                \n                                \n                                    Reviewed in the United States on July 9, 2024\n                                \n                            \n                        \n                    \n                \n            \n        \n        \n            The NoseFrida is such a life saver. There is nothing worst than seeing your baby struggling with a stuffy or  runny nose and the battle of trying to wipe their nose. The NoseFrida is so easy to use and clears them up. It’s also very easy to clean and ready for the next time you have to use it. I have the best luck using it while nursing which hasn’t seem to bother my little guy. Last week he started getting congested and my husband and I were frantically running around the house looking for our NoseFrida. One of the best baby products and a must have on a baby registry. Also, I should note that it seems grosser than it is. I was very hesitant and grossed out at first but it’s amazing!\n        \n        \n            \n                Images in this review\n            \n            \n                \n                    \n                        \n                    \n                \n            \n        \n    \n        \n    \n\n\n\n\n\n   function toggleSeeAllView() {\n       P.when('A', 'cr-image-popover-controller').execute(function(A, imagePopoverController) {\n          imagePopoverController.toggleSeeAllView(true);\n       });\n   }\n\n\n       &lt;img alt=\"Customer image\" src=\"https://c.media-amazon.com/images/I/610aC9qGcvL._SY88.jpg\" height=\"88\" width=\"100%\"/&gt;\n\n        P.when('A', 'cr-image-popover-controller').execute(function(A, imagePopoverController) {\n          A.on(\"a:popover:beforeShow:R2SN3FLP51QMXF_gallerySection_main\", function(data) {\n            imagePopoverController.initImagePopover(\"R2SN3FLP51QMXF\", \"[https://c.media-amazon.com/images/I/610aC9qGcvL.jpg]\", data);\n          });\n        });\n    \n\n  6 people found this helpful\n    \n          \n              \n                  Helpful\n              \n          \n      Sending feedback...Thank you for your feedback.Sorry, we failed to record your vote. Please try again\n        Report\n  &lt;img src=\"https://c.media-amazon.com/images/S/amazon-avatars-global/a134c2fb-616f-4abc-94d3-f046aa2b04ee._CR0%2C0%2C333%2C333_UX460_.jpg\"/&gt;Haley5.0 out of 5 stars\n\n\n\n\n\n\n\n  \n  \n    It just works\n  \nReviewed in the United States on August 23, 2024Style: NoseFridaVerified Purchase\n\n\n\n\n\n\n\n  \n  \n    I use this in combination with the Frida nose picker thing and I’ve been able to get some impressive boogers out. Super easy to wash out when you’re done with it too\n  \nRead more\n  \n    \n          \n              \n                  Helpful\n              \n          \n      Sending feedback...Thank you for your feedback.Sorry, we failed to record your vote. Please try again\n        Report",</v>
      </c>
      <c r="AU32" t="str" cm="1">
        <f t="array" ref="AU32">INDEX($P$43:$P$1000, (ROW()-ROW($AU$1))*6 + 1)</f>
        <v>https://www.amazon.com/Nasal-Aspirator-NoseFrida-Snotsucker-Fridababy/dp/B00171WXII?psc=&amp;linkCode=ll1&amp;tag=dividy-20&amp;linkId=e6d958fae413244ef5fb8f77504ba8a1&amp;language=en_US&amp;ref_=as_li_ss_tl</v>
      </c>
    </row>
    <row r="33" spans="1:47" x14ac:dyDescent="0.2">
      <c r="AO33" t="str" cm="1">
        <f t="array" ref="AO33">INDEX($N$43:$N$1000, (ROW()-ROW($AO$1))*6 + 1)</f>
        <v>https://www.amazon.com/Dr-Browns-Options-Bottle-4-Pack/dp/B01845QH7M/ref=zg_bs_g_baby-products_d_sccl_32/133-8364463-3604600?psc=</v>
      </c>
      <c r="AP33" t="str" cm="1">
        <f t="array" ref="AP33">INDEX($N$41:$N$1000, (ROW()-ROW($AP$1))*6 + 1)</f>
        <v>Dr. Brown's Natural Flow Anti-Colic Options+ Narrow Baby Bottle, 8 oz/250 mL, with Level 1 Slow Flow Nipple, 0m+, 4 count</v>
      </c>
      <c r="AQ33" t="str" cm="1">
        <f t="array" ref="AQ33">INDEX($N$40:$N$1000, (ROW()-ROW($AQ$1))*6 + 1)</f>
        <v>https://c.media-amazon.com/images/I/81vLrLJ-5mL._AC_UL600_SR600,400_.jpg</v>
      </c>
      <c r="AR33" t="str" cm="1">
        <f t="array" ref="AR33">INDEX($N$42:$N$1000, (ROW()-ROW($AR$1))*6 + 1)</f>
        <v>Dr-Browns-Options-Bottle-4-Pack</v>
      </c>
      <c r="AS33" t="str" cm="1">
        <f t="array" ref="AS33">INDEX($P$41:$P$1000, (ROW()-ROW($AS$1))*6 + 1)</f>
        <v xml:space="preserve">    "productDetails": "About this item                   ANTI-COLIC BABY BOTTLE. Anti-Colic internal vent system is clinically proven to reduce colic. Decreases spit-up, burping and gas.     CONSISTENT FLOW RATE. Vacuum-free feeding is closest to breastfeeding and Dr. Brown’s silicone nipples provide a consistent flow so babies can feed at their own pace.     PRESERVES NUTRIENTS. The anti-colic vent system is proven to help preserve bottle milk nutrients and aids in digestion for a better night’s sleep.     BREASTFEEDING BOTTLE. The breast-like nipple shape encourages a proper latch for a more natural bottle feeding experience and eases the transition from breast to bottle and back again.     BOTTLE GROWS WITH BABY. Dr. Brown’s Natural Flow Anti-Colic Options+ baby bottle works best with the internal vent system in place but can be removed as baby’s feeding develops – no need to introduce a different bottle.     SUSTAINABLE BABY BOTTLE. Dr. Brown’s Narrow bottle is designed to nourish through all of baby’s feeding stages and is recyclable.     PLASTIC BANK COLLABORATION. Dr. Brown’s has collaborated with Plastic Bank to prevent ocean plastic and reduce their plastic footprint. Purchasing Dr. Brown’s baby bottles help toward their commitment to prevent 31 million plastic bottles from entering the ocean annually. Learn more at PlasticBank.com.       \n                                  DISHWASHER SAFE. Safe for use in dishwasher (top rack only), electric and microwave sterilizers or boiling water. BPA Free.  Dr. Brown’s Natural Flow Anti-Colic Options+ Narrow Baby Bottles 8 oz/250 mL, with Level 1 Slow Flow Nipple, 4 Pack, 0m+      Show more            ›  See more product details",</v>
      </c>
      <c r="AT33" t="str" cm="1">
        <f t="array" ref="AT33">INDEX($P$42:$P$1000, (ROW()-ROW($AT$1))*6 + 1)</f>
        <v xml:space="preserve">    "customerReviews": "&lt;img src=\"https://c.media-amazon.com/images/S/amazon-avatars-global/default.png\"/&gt;ANA R.5.0 out of 5 stars\n\n\n\n\n\n\n\n  \n  \n    Dr Brown’s awesome! Skinny on several types of bottles, on leaks, and too many parts to clean!!\n  \nReviewed in the United States on September 22, 2019Color: 4 Pack, 8oz, Dream AdventureVerified Purchase\n\n\n\n\n\n\n\n  \n  \n    Dr Brown’s bottles, in general, are great!! Each one, however, is slightly different and overall I prefer the Options, even though my baby is not old enough to use valve-less.  I have the original (terrible at spills, because the white cap in the shape of a top hat, sort of, doesn’t stop any liquid at all; they have clear bottles, blue tubies, and whitish valves).  I have 4oz blue Options (great, easy parts, thumb print on the lid is awesome for popping that sucker off, and the lid also has these bumps that line up with the nipple, where it slows down the leaking of liquids, and keeps the leak in the cap, although given the ease of taking the cap off, it can still get really messy). (Sorry for the run on sentences, I’m a sleep deprived mama!!) I have the 4oz pink Options (similar to the blue, but actually the valve fits very snuggly along with the tubey part into the bottle, so that can be handy when trying to put the bottle together or add formula, while also holding a baby - more stable than any of the other bottles, where the tubey/valve pieces are just loose kind of sitting on top of the bottle; similar cap as the blue, but no thumb print, and harder to get the cap off, especially one handed). Lastly, I have the 8oz Options with plain bottles and with the Dream/Adventure and Animal characters, all with the green valves and tubies, and the similar cap to the blue, except they are clear, thumbprint included!  These have been great, and the animal characters are super cute; the ‘dream big’ and ‘adventure awaits’ are cute-meh. The only thing I was disappointed in that set, is that half the bottles had characters, and half were plain. I may be off on the count, because I bought two sets, but I remember being bummed that I paid a premium for cuteness, and didn’t get a full set of cuteness! I do not own, but have used some purple wide bottles that I was loaned while traveling. That was great, so I wouldn’t have to carry a bunch of bottles, but I wouldn’t/didn’t buy them; they’re just too wide for my taste, harder to handle, especially one handed, and I didn’t feel the wide nipple was significantly better for my baby girl. I will address two of the main two complaints I’ve seen about Dr. Brown’s:  leaking and too many parts to clean!  Leaking, yes, totally a thing, but it does in fact say on the bottle to only fill to X line to avoid leaking! Having said that, it is very hard for my brain to perfectly calculate how much water I need for the formula, where I don’t end up exceeding the volume specified on ghe bottle! I personally don’t think it’s a huge issue. I know it’s going to or probably will, leak, given the liquid in the bottle, and what I do is to keep a cloth or bib under the bottle when she first starts drinking, and after the liquid is down a bit, I just open the bottle up and pull the valve/tubey piece up a bit, and several big drops come flying down the side of the bottle, which I just wipe off with the same bib/cloth. I can immediately get the bottle put back together before my daughter complains too terribly much. Remember, this is only an issue when you’re filling the entire bottle, either 4oz or 8, so at that point the baby is a bit older and can hopefully handle the briefest of pauses without too much of an issue. If my daughter were the type to go full on nuclear melt down, I think I would probably have to be more diligent about staying under the line, and offering more milk, once the bottle’s finished, and a fuller belly is less likely to melt down. Ok, regarding too many parts to clean... there’s what? Two extra parts that other bottles don’t have? Meh. But I will totally recommend getting the Dr Brown’s dishwasher baskets!!! Oh. Dude. Awesome sauce, life-saving, yes. I am very green, sustainable oreinted, so I cringe at how much water I’m consuming running the dishwasher sometimes every day. So not cool. And, I’m also a sole parent, so I gots a lot to take care of, dishwashy basket is a must!! I have 4.  : 0 ) I’m not a super fan of washing the nipples in the dishwasher, so I still do those by hand, no biggy. There’s even special baskets for just nipples; someone gave them to me, but no, I no likey since it looks like there’s still a film on the inside.My experience with Dr Brown’s bottles in general, has been awesome! I don’t even remember when I sorta stopped burping my baby (she’s six months now), it just happened organically over time, but when I was burping her (maybe for three months?), she would only have one, maybe two burps. She burps on her own now, but then maybe that’s just her, the point is that there was very little gas!  She had a wee bit of reflux as a newborn, but that’s normal I think, what with having an immature gut as a tadpole-baby. I gave her probiotics and kept her upright-ish, and I think the bottles helped. Ultimately, I totally recommend them!!  They were recommended to me by my sister, 8 years ago, as my nephew’s salvation, hope they work for you!\n  \nRead more\n  74 people found this helpful\n    \n          \n              \n                  Helpful\n              \n          \n      Sending feedback...Thank you for your feedback.Sorry, we failed to record your vote. Please try again\n        Report\n  &lt;img src=\"https://c.media-amazon.com/images/S/amazon-avatars-global/default.png\"/&gt;Stephaney5.0 out of 5 stars\n\n\n\n\n\n\n\n  \n  \n    Nice Flow, But Leaks\n  \nReviewed in the United States on March 22, 2024Color: 4 Pack, 8oz, Blue NatureVerified Purchase\n\n\n\n\n\n\n\n  \n  \n    My child is now 9 weeks old, and has been dealing with reflux.  Since week 1 we had been using another bottle brand with the slow flow nipple not knowing that this Dr. Brown’s bottle had an even slower flow that would be more suitable for him.  It has helped to prevent him over feeding at mealtime since it takes longer for him to draw out the milk.  I really wish I had know that about this bottle from the beginning.  But other product reviews I read on parenting websites focused on these bottles leaning on babies—which was a deterrent to choosing them. My experience regarding the leaking has not been pleasant.  I haven’t figured out how it happens 100% yet but I do know that during transportation if there is any jostling or if the bottle is carried in any position other than upright the nipple will drip into the lid of the bottle and then will leak into your bag, purse, stroller, etc.  I unknowingly lost about half an oz of water on the way to the auto shop which was super annoying because I had pre-measured the formula and had planned to feed while waiting.Since the slow flow benefit far outweighs my annoyance regarding the leaking, I would just recommend only transporting in a bag that will remain constantly upright to prevent leaks.The bottle design is simple, and it’s easier to clean than one would think with the removable vent parts.  If not for the leaking I’d have given five stars.Update:  While we still get occasional leaking from around the nipple seal, we learned that we just weren’t screening the lid on tight enough with and without the chip insert.  So, my rating goes from 4 to 5 stars.  Our kid has done so well with these bottles… the glass, the plastic, the wide and narrow necks.\n  \nRead more\n  17 people found this helpful\n    \n          \n              \n                  Helpful\n              \n          \n      Sending feedback...Thank you for your feedback.Sorry, we failed to record your vote. Please try again\n        Report\n  &lt;img src=\"https://c.media-amazon.com/images/S/amazon-avatars-global/5a026c43-c1a9-4859-bdfd-d3b30c6cc212._CR50%2C0%2C400%2C400_SX460_.jpg\"/&gt;Dalton Lagerwey5.0 out of 5 stars\n\n\n\n\n\n\n\n  \n  \n    Must have baby bottles!\n  \nReviewed in the United States on January 2, 2024Color: 4 Pack, 4oz, ClearVerified Purchase\n\n\n\n\n\n\n\n  \n  \n    We had a premie and these are the perfect size bottles to start with for the first month or two of babies life. Baby does not need to be a premie for these bottles to work. We loved the size of them! They worked wonders to help reduce air from entering (reducing gas), easy to clean, holds 4oz and is easy to travel with.They are light weight and easy to hold while feeding.The one con we did have for this bottle is that if it’s not put together or sealed properly it tends to leak. We also learned the hard way as first time parents that the white flat caps are to be placed between the filter (green) and the cap/nipple to prevent leaking while traveling. Do not throw the white caps away they are to be used to prevent leaking bottles!All in all this is a great set of bottles by a great brand. We recommend this bottle set to first time parents. We also should kindly remind parents that not all kiddos like this style bottle. Our baby did and that is why we bought them! This brand was also recommended by our provider.Please remember that this is a review and contains opinions. You may have a different opinion and that is okay. I hope this can help someone!\n  \nRead more\n  28 people found this helpful\n    \n          \n              \n                  Helpful\n              \n          \n      Sending feedback...Thank you for your feedback.Sorry, we failed to record your vote. Please try again\n        Report",</v>
      </c>
      <c r="AU33" t="str" cm="1">
        <f t="array" ref="AU33">INDEX($P$43:$P$1000, (ROW()-ROW($AU$1))*6 + 1)</f>
        <v>https://www.amazon.com/Dr-Browns-Options-Bottle-4-Pack/dp/B01845QH7M?psc=&amp;linkCode=ll1&amp;tag=dividy-20&amp;linkId=86e40f25177d33f667a85857903c86a7&amp;language=en_US&amp;ref_=as_li_ss_tl</v>
      </c>
    </row>
    <row r="34" spans="1:47" x14ac:dyDescent="0.2">
      <c r="AO34" t="str" cm="1">
        <f t="array" ref="AO34">INDEX($N$43:$N$1000, (ROW()-ROW($AO$1))*6 + 1)</f>
        <v>https://www.amazon.com/Desitin-Maximum-Strength-Diaper-Prevention/dp/B00ZQXT4EY/ref=zg_bs_g_baby-products_d_sccl_33/133-8364463-3604600?psc=</v>
      </c>
      <c r="AP34" t="str" cm="1">
        <f t="array" ref="AP34">INDEX($N$41:$N$1000, (ROW()-ROW($AP$1))*6 + 1)</f>
        <v>Desitin Maximum Strength Baby Diaper Rash Cream with 40% Zinc Oxide for Treatment, Relief &amp; Prevention, Hypoallergenic, Phthalate- &amp; Paraben-Free Paste, 4.8 oz</v>
      </c>
      <c r="AQ34" t="str" cm="1">
        <f t="array" ref="AQ34">INDEX($N$40:$N$1000, (ROW()-ROW($AQ$1))*6 + 1)</f>
        <v>https://c.media-amazon.com/images/I/61Nx2pECMPL._AC_UL600_SR600,400_.jpg</v>
      </c>
      <c r="AR34" t="str" cm="1">
        <f t="array" ref="AR34">INDEX($N$42:$N$1000, (ROW()-ROW($AR$1))*6 + 1)</f>
        <v>Desitin-Maximum-Strength-Diaper-Prevention</v>
      </c>
      <c r="AS34" t="str" cm="1">
        <f t="array" ref="AS34">INDEX($P$41:$P$1000, (ROW()-ROW($AS$1))*6 + 1)</f>
        <v xml:space="preserve">    "productDetails": "About this item                   4.8-ounce tube of Desitin Maximum Strength Diaper Rash Paste with 40% zinc oxide works on contact to treat and prevent diaper rash discomfort     Rich, thick diaper rash cream is formulated with 40% maximum-level zinc oxide and is clinically shown to protect baby's skin for up to 12 hours     The #1 choice of Pediatricians and parents, it provides effective diaper rash relief by immediately forming a protective barrier on baby's skin to seal out wetness and soothe chafed skin     Its hypoallergenic formula is paraben-, phthalate-, dye- and soap-free. It is also Dermatologist- and Pediatrician-tested and is gentle enough for daily use.     Maximum strength diaper rash paste provides 5-in-1 action to treat, heal, protect, soothe and prevent diaper rash, for healing you can see and relief your baby can feel       \n                            ›  See more product details",</v>
      </c>
      <c r="AT34" t="str" cm="1">
        <f t="array" ref="AT34">INDEX($P$42:$P$1000, (ROW()-ROW($AT$1))*6 + 1)</f>
        <v xml:space="preserve">    "customerReviews": "&lt;img src=\"https://c.media-amazon.com/images/S/amazon-avatars-global/default.png\"/&gt;Sophia C5.0 out of 5 stars\n\n\n\n\n\n\n\n  \n  \n    Great for friction rash for adults too!\n  \nReviewed in the United States on August 25, 2024Style: Rash CreamVerified Purchase\n\n\n\n\n\n\n\n  \n  \n    I get friction rashes in between my thighs sometimes, especially when I forget to add powder because my job is fairly active. This works amazing , clears it relatively fast, is non- irritating, and overall I would recommend.  The only qualm I have with it is that (at least to me) the smell is pretty gross &amp; is strong. I expected it with zinc oxide but still. If I get it on my hands especially, I cannot stop smelling it until I wash &amp; scrub them really well. Even then it still lingers a bit. Could just be a me thing, but do expect that.  But regardless, don’t let that stop you from buying it, it really works well for what I use it for, which is not to smell good.\n  \nRead more\n  3 people found this helpful\n    \n          \n              \n                  Helpful\n              \n          \n      Sending feedback...Thank you for your feedback.Sorry, we failed to record your vote. Please try again\n        Report\n  &lt;img src=\"https://c.media-amazon.com/images/S/amazon-avatars-global/default.png\"/&gt;Giovanni Garcia5.0 out of 5 stars\n\n\n\n\n\n\n\n  \n  \n    Works very quickly so worth the try!!\n  \nReviewed in the United States on August 16, 2024Style: Rash CreamVerified Purchase\n\n\n\n\n\n\n\n  \n  \n    By far the best diaper rash cream I’ve ever used. It can get a bit messy but nothing a few wipes can do to clean it off. I started to use it once my baby got this very bad rash. It went away very quickly took about 2-3 days for it to heal. I have used it ever since for every diaper change. I would definitely recommend it 10/10.\n  \nRead more\n\n\n\n\n\n\n\n\n\n\n\n \n  \t\t \n\n\n\n\n    \n        \n        \n            \n        \n            \n        \n        \n            \n            \n        \n        \n            \n            \n        \n    \n    \n        \n\n            \n                &lt;img src=\"https://c.media-amazon.com/images/S/amazon-avatars-global/default.png\"/&gt;Giovanni Garcia\n            \n\n            5.0 out of 5 stars\n            \n                Works very quickly so worth the try!!\n            \n            \n            \n                \n                    \n                        \n                        \n                            \n                                \n                                \n                                    Reviewed in the United States on August 16, 2024\n                                \n                            \n                        \n                    \n                \n            \n        \n        \n            By far the best diaper rash cream I’ve ever used. It can get a bit messy but nothing a few wipes can do to clean it off. I started to use it once my baby got this very bad rash. It went away very quickly took about 2-3 days for it to heal. I have used it ever since for every diaper change. I would definitely recommend it 10/10.\n        \n        \n            \n                Images in this review\n            \n            \n                \n                    \n                        \n                    \n                        \n                    \n                \n            \n        \n    \n        \n    \n\n\n\n\n\n   function toggleSeeAllView() {\n       P.when('A', 'cr-image-popover-controller').execute(function(A, imagePopoverController) {\n          imagePopoverController.toggleSeeAllView(true);\n       });\n   }\n\n\n       &lt;img alt=\"Customer image\" src=\"https://c.media-amazon.com/images/I/61xs7fA6ZIL._SY88.jpg\" height=\"88\" width=\"100%\"/&gt;&lt;img alt=\"Customer image\" src=\"https://c.media-amazon.com/images/I/71pAol3mrrL._SY88.jpg\" height=\"88\" width=\"100%\"/&gt;\n\n        P.when('A', 'cr-image-popover-controller').execute(function(A, imagePopoverController) {\n          A.on(\"a:popover:beforeShow:R1QARS8PUC6DSA_gallerySection_main\", function(data) {\n            imagePopoverController.initImagePopover(\"R1QARS8PUC6DSA\", \"[https://c.media-amazon.com/images/I/61xs7fA6ZIL.jpg, https://c.media-amazon.com/images/I/71pAol3mrrL.jpg]\", data);\n          });\n        });\n    \n\n  One person found this helpful\n    \n          \n              \n                  Helpful\n              \n          \n      Sending feedback...Thank you for your feedback.Sorry, we failed to record your vote. Please try again\n        Report\n  &lt;img src=\"https://c.media-amazon.com/images/S/amazon-avatars-global/default.png\"/&gt;Tammy Mercado5.0 out of 5 stars\n\n\n\n\n\n\n\n  \n  \n    Would highly recommend\n  \nReviewed in the United States on August 20, 2024Style: Rash CreamVerified Purchase\n\n\n\n\n\n\n\n  \n  \n    I highly recommend Desitin Maximum Strength Baby Diaper Rash Cream. With its 40% zinc oxide formula, it provides effective and fast relief for diaper rash. The thick, rich texture creates a strong barrier that helps soothe and protect sensitive skin. It’s become a staple in our diapering routine, delivering consistent results and peace of mind.\n  \nRead more\n  \n    \n          \n              \n                  Helpful\n              \n          \n      Sending feedback...Thank you for your feedback.Sorry, we failed to record your vote. Please try again\n        Report\n  &lt;img src=\"https://c.media-amazon.com/images/S/amazon-avatars-global/default.png\"/&gt;Rusty Lee5.0 out of 5 stars\n\n\n\n\n\n\n\n  \n  \n    Desitin diaper rash\n  \nReviewed in the United States on September 11, 2024Style: Rash CreamVerified Purchase\n\n\n\n\n\n\n\n  \n  \n    Honestly only diaper rash cream that soothes and sees/provides  results over night.\n  \nRead more\n  \n    \n          \n              \n                  Helpful\n              \n          \n      Sending feedback...Thank you for your feedback.Sorry, we failed to record your vote. Please try again\n        Report\n  &lt;img src=\"https://c.media-amazon.com/images/S/amazon-avatars-global/default.png\"/&gt;Gena Salzgeber5.0 out of 5 stars\n\n\n\n\n\n\n\n  \n  \n    Desitin\n  \nReviewed in the United States on September 10, 2024Style: Rash CreamVerified Purchase\n\n\n\n\n\n\n\n  \n  \n    Tried and true works like a charm\n  \nRead more\n  \n    \n          \n              \n                  Helpful\n              \n          \n      Sending feedback...Thank you for your feedback.Sorry, we failed to record your vote. Please try again\n        Report\n  &lt;img src=\"https://c.media-amazon.com/images/S/amazon-avatars-global/default.png\"/&gt;TruckCentral5.0 out of 5 stars\n\n\n\n\n\n\n\n  \n  \n    IT'S TO LATE\n  \nReviewed in the United States on August 23, 2024Style: Rash CreamVerified Purchase\n\n\n\n\n\n\n\n  \n  \n    It's to late if you're here shopping for this. Just order it and get the relief you or your loved one needs. I recommend express shipping if you already need it. They'll thank you.\n  \nRead more\n  \n    \n          \n              \n                  Helpful\n              \n          \n      Sending feedback...Thank you for your feedback.Sorry, we failed to record your vote. Please try again\n        Report\n  &lt;img src=\"https://c.media-amazon.com/images/S/amazon-avatars-global/default.png\"/&gt;Jay4.0 out of 5 stars\n\n\n\n\n\n\n\n  \n  \n    Cream\n  \nReviewed in the United States on September 11, 2024Style: Rash CreamVerified Purchase\n\n\n\n\n\n\n\n  \n  \n    Good\n  \nRead more\n  \n    \n          \n              \n                  Helpful\n              \n          \n      Sending feedback...Thank you for your feedback.Sorry, we failed to record your vote. Please try again\n        Report\n  &lt;img src=\"https://c.media-amazon.com/images/S/amazon-avatars-global/144d85ed-3ea3-4ce4-bb17-d8c56ed58a65._CR0%2C26%2C281%2C281_UX460_.jpg\"/&gt;Iqra5.0 out of 5 stars\n\n\n\n\n\n\n\n  \n  \n    Love love love it!!!\n  \nReviewed in the United States on August 25, 2024Style: Rash CreamVerified Purchase\n\n\n\n\n\n\n\n  \n  \n    Best cream for a baby rash. It works wonders 😌.  Whenever I see even a little redness, I apply this and within out its gone.\n  \nRead more\n  \n    \n          \n              \n                  Helpful\n              \n          \n      Sending feedback...Thank you for your feedback.Sorry, we failed to record your vote. Please try again\n        Report",</v>
      </c>
      <c r="AU34" t="str" cm="1">
        <f t="array" ref="AU34">INDEX($P$43:$P$1000, (ROW()-ROW($AU$1))*6 + 1)</f>
        <v>https://www.amazon.com/Desitin-Maximum-Strength-Diaper-Prevention/dp/B00ZQXT4EY?psc=&amp;linkCode=ll1&amp;tag=dividy-20&amp;linkId=1cd339e8aff44c437d4ec807718407b9&amp;language=en_US&amp;ref_=as_li_ss_tl</v>
      </c>
    </row>
    <row r="35" spans="1:47" x14ac:dyDescent="0.2">
      <c r="AO35" t="str" cm="1">
        <f t="array" ref="AO35">INDEX($N$43:$N$1000, (ROW()-ROW($AO$1))*6 + 1)</f>
        <v>https://www.amazon.com/ChoiceRefill-Compatible-Diaper-Genie-8-Pack/dp/B073CLKNK3/ref=zg_bs_g_baby-products_d_sccl_34/133-8364463-3604600?psc=</v>
      </c>
      <c r="AP35" t="str" cm="1">
        <f t="array" ref="AP35">INDEX($N$41:$N$1000, (ROW()-ROW($AP$1))*6 + 1)</f>
        <v>ChoiceRefill Compatible with Diaper Genie Pails, 4-Pack, 1080 count</v>
      </c>
      <c r="AQ35" t="str" cm="1">
        <f t="array" ref="AQ35">INDEX($N$40:$N$1000, (ROW()-ROW($AQ$1))*6 + 1)</f>
        <v>https://c.media-amazon.com/images/I/71hVIU2kDxL._AC_UL600_SR600,400_.jpg</v>
      </c>
      <c r="AR35" t="str" cm="1">
        <f t="array" ref="AR35">INDEX($N$42:$N$1000, (ROW()-ROW($AR$1))*6 + 1)</f>
        <v>ChoiceRefill-Compatible-Diaper-Genie-8-Pack</v>
      </c>
      <c r="AS35" t="str" cm="1">
        <f t="array" ref="AS35">INDEX($P$41:$P$1000, (ROW()-ROW($AS$1))*6 + 1)</f>
        <v xml:space="preserve">    "productDetails": "About this item                   Compatible with Most Diaper Genie Pail System EXCEPT the New Version of Diaper Genie     ExpressiorGuarantee odor control: we understand that the odor control is the first consideration when youchoose a diaper pail refill. Our enhanced 7-layer smell-bloc technology helps blocking the smell tokeep your home fresh.     ChoiceRefill is the most affordable refill in the market. No one can beat the price.     No risk to try: We are so confident on the quality of our product that we extend the free return timeto 90 days. lf you are not absolutely satisfied with our product for any reason in the 90 days, we wilrefund 100% your money. Your satisfaction is guaranteed       \n                          ›  See more product details",</v>
      </c>
      <c r="AT35" t="str" cm="1">
        <f t="array" ref="AT35">INDEX($P$42:$P$1000, (ROW()-ROW($AT$1))*6 + 1)</f>
        <v xml:space="preserve">    "customerReviews": "&lt;img src=\"https://c.media-amazon.com/images/S/amazon-avatars-global/default.png\"/&gt;Gabrielle O'Neill5.0 out of 5 stars\n\n\n\n\n\n\n\n  \n  \n    Great diaper genie dupe!\n  \nReviewed in the United States on June 11, 2024Size: 270 Count (Pack of 4)Verified Purchase\n\n\n\n\n\n\n\n  \n  \n    I recently purchased the Amazon Diaper Genie Dupe Refills, and I am thrilled with my purchase. These refills have proven to be an excellent alternative to the more expensive brand, and I wanted to share my positive review.First and foremost, the Amazon Diaper Genie Dupe Refills have exceeded my expectations in terms of performance. They effectively lock in the odors of dirty diapers, keeping my nursery smelling fresh and clean. The multi-layer film technology used in these refills ensures that no unpleasant odors escape, providing a hygienic and odor-free environment for my baby. I am impressed with how well they contain the smell, even after multiple diaper changes.In terms of durability, the Amazon Diaper Genie Dupe Refills have proven to be reliable and long-lasting. Each refill lasts for a significant number of diaper changes, reducing the frequency of replacements and saving me money in the long run. The high-quality materials used in these refills ensure that they can withstand the rigors of daily use without tearing or leaking.The installation process of the Amazon Diaper Genie Dupe Refills is straightforward and hassle-free. They fit perfectly into my Diaper Genie diaper pail, and I had no trouble replacing the old refill with the new one. The clear instructions provided with the refills made the installation process quick and easy, saving me time and effort.Another standout feature of the Amazon Diaper Genie Dupe Refills is their affordability. Compared to the original brand, these refills are significantly more cost-effective without compromising on quality. I appreciate being able to save money without sacrificing the effectiveness of the product. It's a budget-friendly option that provides the same level of convenience and odor control as the more expensive brand.Furthermore, the customer service provided by Amazon has been exceptional. They promptly addressed any concerns or questions I had, ensuring that I had a positive experience with their product. Their dedication to customer satisfaction is evident, and it adds to the overall positive experience of using these diaper genie dupe refills.In conclusion, I highly recommend the Amazon Diaper Genie Dupe Refills for their excellent performance, durability, ease of installation, affordability, and exceptional customer service. These refills offer a cost-effective solution to effectively lock in diaper odors, providing a clean and odor-free environment for your baby. If you're looking for a reliable and budget-friendly alternative to the original brand, the Amazon Diaper Genie Dupe Refills are a fantastic choice.\n  \nRead more\n  6 people found this helpful\n    \n          \n              \n                  Helpful\n              \n          \n      Sending feedback...Thank you for your feedback.Sorry, we failed to record your vote. Please try again\n        Report\n  &lt;img src=\"https://c.media-amazon.com/images/S/amazon-avatars-global/default.png\"/&gt;Maika22!5.0 out of 5 stars\n\n\n\n\n\n\n\n  \n  \n    Great Value and Perfect Fit! HOLDS THE SMELL!\n  \nReviewed in the United States on July 27, 2024Size: 270 Count (Pack of 4)Verified Purchase\n\n\n\n\n\n\n\n  \n  \n    I recently switched to ChoiceRefill Compatible with Diaper Genie Pail, and I am thoroughly impressed with this product. These refills offer excellent value and work perfectly with my Diaper Genie.The installation process is straightforward and hassle-free. The refills fit seamlessly into the Diaper Genie pail, just like the original ones. I didn't encounter any issues with the bags slipping or not staying in place, which was a pleasant surprise.One of the standout features is the durability of the bags. They are strong and hold up well, even when the pail is full. This durability ensures that there are no unpleasant leaks or tears, keeping my nursery odor-free and clean.The capacity of each refill is generous, which means I don't have to change the bag as frequently. This is a huge plus for busy parents who appreciate any time-saving convenience.Additionally, the cost-effectiveness of ChoiceRefill makes it a fantastic alternative to the brand-name refills. The quality is comparable, if not better, and the savings are significant.Overall, ChoiceRefill Compatible with Diaper Genie Pail is a fantastic product that delivers on quality and value. It’s a must-have for any parent looking to maintain a clean and odor-free nursery without breaking the bank. Highly recommend!\n  \nRead more\n  4 people found this helpful\n    \n          \n              \n                  Helpful\n              \n          \n      Sending feedback...Thank you for your feedback.Sorry, we failed to record your vote. Please try again\n        Report\n  &lt;img src=\"https://c.media-amazon.com/images/S/amazon-avatars-global/a284dc23-2e22-4523-91de-3b4b9119de82._CR0%2C0%2C455%2C455_UX460_.jpg\"/&gt;Leit khaled5.0 out of 5 stars\n\n\n\n\n\n\n\n  \n  \n    Excellent Diaper Genie Refills\n  \nReviewed in the United States on June 13, 2024Size: 270 Count (Pack of 4)Verified Purchase\n\n\n\n\n\n\n\n  \n  \n    I recently purchased the ChoiceRefill Compatible with Diaper Genie Pails, and I am extremely satisfied with this product. The 4-pack offers a total of 1080 bags, providing fantastic value for the price.These refills fit perfectly into my Diaper Genie pail, and they are just as effective as the original brand. The bags are strong and durable, preventing any unpleasant odors from escaping. Changing the bags is a breeze, and they hold a substantial amount, reducing the frequency of needing to empty the pail.Overall, the ChoiceRefill Compatible with Diaper Genie Pails is a great alternative to the more expensive brand-name refills. They perform just as well and save me money in the long run. Highly recommend for any Diaper Genie user. Five stars!\n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Works great for us!\n  \nReviewed in the United States on August 15, 2024Size: 270 Count (Pack of 4)Verified Purchase\n\n\n\n\n\n\n\n  \n  \n    We are repeat customers for the ChoiceRefills. They work great for us and are a great option for the Diaper Genie! They last us a good amount of time and are super easy to replace. The one thing we do run into though is sometime it is hard to close the diaper genie so you have to make sure it stays in place, but it doesn't happen often for us. Definitely a great purchase and not super expensive.\n  \nRead more\n  One person found this helpful\n    \n          \n              \n                  Helpful\n              \n          \n      Sending feedback...Thank you for your feedback.Sorry, we failed to record your vote. Please try again\n        Report\n  &lt;img src=\"https://c.media-amazon.com/images/S/amazon-avatars-global/default.png\"/&gt;Tracy Severino4.0 out of 5 stars\n\n\n\n\n\n\n\n  \n  \n    They work but not as well\n  \nReviewed in the United States on September 2, 2024Size: 270 Count (Pack of 4)Verified Purchase\n\n\n\n\n\n\n\n  \n  \n    These contain the diapers in the diaper genie well but I felt like they did not cover up the smell as well as the diaper genie bags. The price is much better though, so it depends on what is more important to you: smell or saving money.\n  \nRead more\n  \n    \n          \n              \n                  Helpful\n              \n          \n      Sending feedback...Thank you for your feedback.Sorry, we failed to record your vote. Please try again\n        Report\n  &lt;img src=\"https://c.media-amazon.com/images/S/amazon-avatars-global/default.png\"/&gt;Holly L.5.0 out of 5 stars\n\n\n\n\n\n\n\n  \n  \n    Work great\n  \nReviewed in the United States on July 31, 2024Size: 270 Count (Pack of 4)Verified Purchase\n\n\n\n\n\n\n\n  \n  \n    You have to wiggle these a bit to make the diaper genie lid closed but no big deal. Very cheap and good quality plastic bags. If you buy the other generic brand bags they fit without a wiggle but the bag itself is very thin. These are nice and thick and you don't need to worry about it breaking.\n  \nRead more\n  \n    \n          \n              \n                  Helpful\n              \n          \n      Sending feedback...Thank you for your feedback.Sorry, we failed to record your vote. Please try again\n        Report\n  &lt;img src=\"https://c.media-amazon.com/images/S/amazon-avatars-global/default.png\"/&gt;Tristen5.0 out of 5 stars\n\n\n\n\n\n\n\n  \n  \n    Perfect fit for munchkin diaper pail\n  \nReviewed in the United States on August 21, 2024Size: 270 Count (Pack of 4)Verified Purchase\n\n\n\n\n\n\n\n  \n  \n    These do fit the munchkin step diaper pail. These refills do not have the 4 grooves to fit it nicely into the pail like other brands do, but it still does the job without issue. What I really like about these refills is that the blue bags are NOT clear/see-through, allowing for some privacy when putting the bags out to the curb for garbage pick up. They are sturdy. There is a sticker/tab labeling exactly where to pull the bags so that they come out correctly. I’ve been a victim of pulling out the bags incorrectly before and it’s detrimental. I would recommend this product.\n  \nRead more\n  \n    \n          \n              \n                  Helpful\n              \n          \n      Sending feedback...Thank you for your feedback.Sorry, we failed to record your vote. Please try again\n        Report\n  &lt;img src=\"https://c.media-amazon.com/images/S/amazon-avatars-global/d0cf6eb3-6387-46ef-a216-6d8a64e815ba._CR26%2C0%2C447%2C447_SX460_.jpg\"/&gt;M-Ipp3.0 out of 5 stars\n\n\n\n\n\n\n\n  \n  \n    Quality not great\n  \nReviewed in the United States on August 21, 2024Size: 270 Count (Pack of 4)Verified Purchase\n\n\n\n\n\n\n\n  \n  \n    Good for the price but I will not repurchase. The quality of the bags is not great, if you are not super gentle when pulling through, they will rip. The rips will then not contain the smell. I'd rather pay a little more for the name brand :/\n  \nRead more\n  \n    \n          \n              \n                  Helpful\n              \n          \n      Sending feedback...Thank you for your feedback.Sorry, we failed to record your vote. Please try again\n        Report",</v>
      </c>
      <c r="AU35" t="str" cm="1">
        <f t="array" ref="AU35">INDEX($P$43:$P$1000, (ROW()-ROW($AU$1))*6 + 1)</f>
        <v>https://www.amazon.com/ChoiceRefill-Compatible-Diaper-Genie-8-Pack/dp/B073CLKNK3?th=1&amp;linkCode=ll1&amp;tag=dividy-20&amp;linkId=48261b8bdfdea9ed3e53471930d63945&amp;language=en_US&amp;ref_=as_li_ss_tl</v>
      </c>
    </row>
    <row r="36" spans="1:47" x14ac:dyDescent="0.2">
      <c r="AO36" t="str" cm="1">
        <f t="array" ref="AO36">INDEX($N$43:$N$1000, (ROW()-ROW($AO$1))*6 + 1)</f>
        <v>https://www.amazon.com/Pull-Ups-Learning-Designs-Training-Packaging/dp/B07X8ND2B6/ref=zg_bs_g_baby-products_d_sccl_35/133-8364463-3604600?psc=</v>
      </c>
      <c r="AP36" t="str" cm="1">
        <f t="array" ref="AP36">INDEX($N$41:$N$1000, (ROW()-ROW($AP$1))*6 + 1)</f>
        <v>Pull-Ups Girls' Potty Training Pants, Size 3T-4T Training Underwear (32-40 lbs), 112 Count (4 Packs of 28)</v>
      </c>
      <c r="AQ36" t="str" cm="1">
        <f t="array" ref="AQ36">INDEX($N$40:$N$1000, (ROW()-ROW($AQ$1))*6 + 1)</f>
        <v>https://c.media-amazon.com/images/I/81XghumRljL._AC_UL600_SR600,400_.jpg</v>
      </c>
      <c r="AR36" t="str" cm="1">
        <f t="array" ref="AR36">INDEX($N$42:$N$1000, (ROW()-ROW($AR$1))*6 + 1)</f>
        <v>Pull-Ups-Learning-Designs-Training-Packaging</v>
      </c>
      <c r="AS36" t="str" cm="1">
        <f t="array" ref="AS36">INDEX($P$41:$P$1000, (ROW()-ROW($AS$1))*6 + 1)</f>
        <v xml:space="preserve">    "productDetails": "About this item                   Pull-Ups Girls’ Potty Training Pants: 112 toddler training pants, size 3T-4T (32-40 lbs) (4 packs of 28, 112 training underwear total)     Convenient Refastenable Sides: Perform easy changes with the refastenable sides of Pull-Ups for Girls potty training underwear, even on the go     Up to 100% Leak-Free: Pull-Ups Training Pants provide up to 100% leak-free protection     Targeted Absorbency: Get targeted absorbency where girls need it most with Pull-Ups for Girls underwear for potty training     Soft and Breathable Materials: Our potty training underwear are made with soft and breathable materials for comfortable wear     Made for Little Hands: These training pants are designed for little hands to easily pull up and down for Big Kid independence     Teaching Graphics: Only Pull-Ups training pants have Disney graphics that fade when wet, teaching your Big Kid to stay dry       \n                                  Available in Multiple Sizes: Pull-Ups potty training underwear are available in sizes 2T-3T (16-34 lbs), 3T-4T (32-40 lbs), 4T-5T (38-50 lbs) and 5T-6T (50+ lbs)  Pull-Ups for Girls potty training underwear product and packaging may vary      Show more            ›  See more product details",</v>
      </c>
      <c r="AT36" t="str" cm="1">
        <f t="array" ref="AT36">INDEX($P$42:$P$1000, (ROW()-ROW($AT$1))*6 + 1)</f>
        <v xml:space="preserve">    "customerReviews": "&lt;img src=\"https://c.media-amazon.com/images/S/amazon-avatars-global/248380c2-abd6-4790-aee0-0fe9d2e038af._CR0%2C26%2C281%2C281_UX460_.jpg\"/&gt;Lyndsie Thomas5.0 out of 5 stars\n\n\n\n\n\n\n\n  \n  \n    Great price arrives quickly\n  \nReviewed in the United States on April 20, 2024Size: 3T-4TUnit Count: 112Verified Purchase\n\n\n\n\n\n\n\n  \n  \n    We have purchased these Minnie mouse pull ups so many times they arrive quickly and we've even went up in size. These are great for bed for protection and potty training they are easy to pull up hold a good amount with no leaks. The quality is amazing the box comes with 4 separate packs that last us close to 2 months. Until we don't need pull ups anymore I will continue to purchase this is the only brand we've used and we are sticking to. My daughter does not like in daycare when the pattern is someone else's she knows they aren't her pull ups\n  \nRead more\n  2 people found this helpful\n    \n          \n              \n                  Helpful\n              \n          \n      Sending feedback...Thank you for your feedback.Sorry, we failed to record your vote. Please try again\n        Report\n  &lt;img src=\"https://c.media-amazon.com/images/S/amazon-avatars-global/default.png\"/&gt;sh0320255.0 out of 5 stars\n\n\n\n\n\n\n\n  \n  \n    These work great!\n  \nReviewed in the United States on July 17, 2024Size: 3T-4TUnit Count: 112Verified Purchase\n\n\n\n\n\n\n\n  \n  \n    These work great and we are hopeful they will soon not be needed as we are working on potty training our granddaughter.\n  \nRead more\n  2 people found this helpful\n    \n          \n              \n                  Helpful\n              \n          \n      Sending feedback...Thank you for your feedback.Sorry, we failed to record your vote. Please try again\n        Report\n  &lt;img src=\"https://c.media-amazon.com/images/S/amazon-avatars-global/default.png\"/&gt;Lavern Rodney5.0 out of 5 stars\n\n\n\n\n\n\n\n  \n  \n    Fits\n  \nReviewed in the United States on May 21, 2024Size: 3T-4TUnit Count: 112Verified Purchase\n\n\n\n\n\n\n\n  \n  \n    This product is awesome , it fits really well and it doesn't leak and it is easy for my toddler.\n  \nRead more\n  One person found this helpful\n    \n          \n              \n                  Helpful\n              \n          \n      Sending feedback...Thank you for your feedback.Sorry, we failed to record your vote. Please try again\n        Report\n  &lt;img src=\"https://c.media-amazon.com/images/S/amazon-avatars-global/ce106558-c235-409a-a008-a06e9117bdb0._CR0%2C0%2C375%2C375_UX460_.jpg\"/&gt;Jara5.0 out of 5 stars\n\n\n\n\n\n\n\n  \n  \n    Durable pull-ups that have held up at daycare and overnight\n  \nReviewed in the United States on June 10, 2024Size: 3T-4TUnit Count: 112Verified Purchase\n\n\n\n\n\n\n\n  \n  \n    My daughter has very sensitive skin and these have been gentle on her. They are easy to put on and for her to pull back up, since she has been potty training at home and daycare. I like the side Velcro for a quick change when you don’t have much space.Absorbency has been great, not even leaking overnight (which we have had leakage in the blue version of the same size, I feel they might be slightly bigger). My daughter happens to be a huge Minnie Mouse fan, so these are a fan favorite.\n  \nRead more\n  One person found this helpful\n    \n          \n              \n                  Helpful\n              \n          \n      Sending feedback...Thank you for your feedback.Sorry, we failed to record your vote. Please try again\n        Report\n  &lt;img src=\"https://c.media-amazon.com/images/S/amazon-avatars-global/default.png\"/&gt;Ariana5.0 out of 5 stars\n\n\n\n\n\n\n\n  \n  \n    Awesome\n  \nReviewed in the United States on July 27, 2024Size: 3T-4TUnit Count: 112Verified Purchase\n\n\n\n\n\n\n\n  \n  \n    Super absorbent, easy for kiddo to pull up and down and comes undone at the sides so it can be put on like a diaper is head of needing to step into it if you don’t want\n  \nRead more\n  2 people found this helpful\n    \n          \n              \n                  Helpful\n              \n          \n      Sending feedback...Thank you for your feedback.Sorry, we failed to record your vote. Please try again\n        Report\n  &lt;img src=\"https://c.media-amazon.com/images/S/amazon-avatars-global/default.png\"/&gt;hope4.0 out of 5 stars\n\n\n\n\n\n\n\n  \n  \n    Price was great\n  \nReviewed in the United States on January 23, 2024Size: 3T-4TUnit Count: 112Verified Purchase\n\n\n\n\n\n\n\n  \n  \n    Mom is very happy with the price\n  \nRead more\n  \n    \n          \n              \n                  Helpful\n              \n          \n      Sending feedback...Thank you for your feedback.Sorry, we failed to record your vote. Please try again\n        Report\n  &lt;img src=\"https://c.media-amazon.com/images/S/amazon-avatars-global/d5732c8a-e2db-4579-9457-e7e53c07682c._CR0%2C54%2C225%2C225_UX460_.jpg\"/&gt;Kamille Blood5.0 out of 5 stars\n\n\n\n\n\n\n\n  \n  \n    Best pull ups\n  \nReviewed in the United States on August 3, 2024Size: 3T-4TUnit Count: 112Verified Purchase\n\n\n\n\n\n\n\n  \n  \n    We love these pull ups. No irritation even with super sensitive skin, and no leaking. I highly recommend buying these.\n  \nRead more\n  One person found this helpful\n    \n          \n              \n                  Helpful\n              \n          \n      Sending feedback...Thank you for your feedback.Sorry, we failed to record your vote. Please try again\n        Report\n  &lt;img src=\"https://c.media-amazon.com/images/S/amazon-avatars-global/e7a04ca9-60a2-4097-a86c-2d50b4db5981._CR0%2C0%2C600%2C600_SX460_.jpg\"/&gt;Phatfat 5.0 out of 5 stars\n\n\n\n\n\n\n\n  \n  \n    Good Pull ups\n  \nReviewed in the United States on July 23, 2024Size: 3T-4TUnit Count: 112Verified Purchase\n\n\n\n\n\n\n\n  \n  \n    Always buy no leaking leaves my daughter dry even when she is wet.\n  \nRead more\n  \n    \n          \n              \n                  Helpful\n              \n          \n      Sending feedback...Thank you for your feedback.Sorry, we failed to record your vote. Please try again\n        Report",</v>
      </c>
      <c r="AU36" t="str" cm="1">
        <f t="array" ref="AU36">INDEX($P$43:$P$1000, (ROW()-ROW($AU$1))*6 + 1)</f>
        <v>https://www.amazon.com/Pull-Ups-Learning-Designs-Training-Packaging/dp/B07X8ND2B6?psc=&amp;linkCode=ll1&amp;tag=dividy-20&amp;linkId=15eb775a97df273d7913a6d2a5b3e67c&amp;language=en_US&amp;ref_=as_li_ss_tl</v>
      </c>
    </row>
    <row r="37" spans="1:47" x14ac:dyDescent="0.2">
      <c r="A37" s="2" t="s">
        <v>139</v>
      </c>
      <c r="B37" s="3" t="s">
        <v>2125</v>
      </c>
      <c r="AO37" t="str" cm="1">
        <f t="array" ref="AO37">INDEX($N$43:$N$1000, (ROW()-ROW($AO$1))*6 + 1)</f>
        <v>https://www.amazon.com/Lansinoh-Presterilized-Hygienically-Doubled-Sealed-Refrigeration/dp/B006XISCNA/ref=zg_bs_g_baby-products_d_sccl_36/133-8364463-3604600?psc=</v>
      </c>
      <c r="AP37" t="str" cm="1">
        <f t="array" ref="AP37">INDEX($N$41:$N$1000, (ROW()-ROW($AP$1))*6 + 1)</f>
        <v>Lansinoh Breastmilk Storage Bags, 100 Count, Easy to Use Breast Milk Storage Bags for Feeding, Baby Essentials, Presterilized, Hygienically Doubled-Sealed for Freezing &amp; Refrigeration, 6 Ounce</v>
      </c>
      <c r="AQ37" t="str" cm="1">
        <f t="array" ref="AQ37">INDEX($N$40:$N$1000, (ROW()-ROW($AQ$1))*6 + 1)</f>
        <v>https://c.media-amazon.com/images/I/61rVoIIDMnL._AC_UL600_SR600,400_.jpg</v>
      </c>
      <c r="AR37" t="str" cm="1">
        <f t="array" ref="AR37">INDEX($N$42:$N$1000, (ROW()-ROW($AR$1))*6 + 1)</f>
        <v>Lansinoh-Presterilized-Hygienically-Doubled-Sealed-Refrigeration</v>
      </c>
      <c r="AS37" t="str" cm="1">
        <f t="array" ref="AS37">INDEX($P$41:$P$1000, (ROW()-ROW($AS$1))*6 + 1)</f>
        <v xml:space="preserve">    "productDetails": "About this item                   SUPERIOR STRENGTH &amp; STRETCH - Lansinoh's breastmilk storage bags are designed to expand with your milk as it freezes, for stronger, more reliable milk storage     FAST FREEZE &amp; THAW DESIGN – Lansinoh breast milk storage bags freeze flatter than leading competitors so you can store more breastmilk and thaw super-fast. Efficient and uniform thawing protects your breastmilk nutrients!     SAFE BREASTMILK STORAGE - Our storage bags are presterilized, made without BPA or BPS, and designed with a tamper-evident, fully sealed tear-away top for safe milk storage     SUPER STRONG &amp; DURABLE - Each Lansinoh milk bag for breastmilk has reinforced double sealed seams on the side and bottom, plus double zipper for ultimate protection     SAVE TIME - Pump directly into the bags using your Lansinoh breast pump or most major breast pump brands using our pump-into-bag adapter (sold separately) and your pumping bra     COMPACT STORAGE- Lay flat to safely freeze and maximize milk storage; Stand in the fridge for compact, easy storage, or pour into baby bottles. Lay flat design helps optimize space inside breast milk storage bags freezer.       \n                          ›  See more product details",</v>
      </c>
      <c r="AT37" t="str" cm="1">
        <f t="array" ref="AT37">INDEX($P$42:$P$1000, (ROW()-ROW($AT$1))*6 + 1)</f>
        <v xml:space="preserve">    "customerReviews": "&lt;img src=\"https://c.media-amazon.com/images/S/amazon-avatars-global/default.png\"/&gt;Alex5.0 out of 5 stars\n\n\n\n\n\n\n\n  \n  \n    Favorite milk storage bags\n  \nReviewed in the United States on June 19, 2024Size: 6 OunceUnit Count: 100.0Verified Purchase\n\n\n\n\n\n\n\n  \n  \n    Love this brand the best for storing milk. Easiest for storing the most amount and pretty easy to fill and has a good seal. The bags are kind of thin though so I did notice leaking on a few frozen milk bags that had fallen onto the counter as I was rearranging my freezer space.\n  \nRead more\n  2 people found this helpful\n    \n          \n              \n                  Helpful\n              \n          \n      Sending feedback...Thank you for your feedback.Sorry, we failed to record your vote. Please try again\n        Report\n  &lt;img src=\"https://c.media-amazon.com/images/S/amazon-avatars-global/6d380432-79af-4579-867b-774a29b29b54._CR0%2C0%2C375%2C375_UX460_.jpg\"/&gt;Amy5.0 out of 5 stars\n\n\n\n\n\n\n\n  \n  \n    The quality of these bags is exceptional\n  \nReviewed in the United States on August 2, 2024Size: 6 OunceUnit Count: 200.0Verified Purchase\n\n\n\n\n\n\n\n  \n  \n    I’ve been thoroughly impressed with Lansinoh Breastmilk Storage Bags. The quality of these bags is exceptional, offering a reliable solution for storing and preserving breastmilk. Each bag is durable, leak-proof, and designed with a double zipper seal that ensures a secure closure, giving me peace of mind that my milk is safe and fresh. The convenient pour spout and clear labeling make transferring milk and tracking dates a breeze. These bags are not only practical but also incredibly user-friendly, making them an indispensable tool for any breastfeeding parent. Overall, Lansinoh has truly delivered a high-quality product that significantly eases the milk storage process.\n  \nRead more\n  One person found this helpful\n    \n          \n              \n                  Helpful\n              \n          \n      Sending feedback...Thank you for your feedback.Sorry, we failed to record your vote. Please try again\n        Report\n  &lt;img src=\"https://c.media-amazon.com/images/S/amazon-avatars-global/default.png\"/&gt;Mitch DeGrasse5.0 out of 5 stars\n\n\n\n\n\n\n\n  \n  \n    10/10 Customer Service\n  \nReviewed in the United States on July 21, 2024Size: 6 OunceUnit Count: 200.0Verified Purchase\n\n\n\n\n\n\n\n  \n  \n    These are the best option when it comes to breast milk bags - both for price per and quality. Unfortunately one of my orders was defective and milk was leaking out of the bag even once sealed. I contacted Lansinoh’s customer service and they were so helpful in not only refunding me but also asking important questions such as batch number and where the leak was occurring to make sure manufacturing was aware and to prevent this from happening again. I’ve since subscribed to this product and don’t plan on switching!\n  \nRead more\n  2 people found this helpful\n    \n          \n              \n                  Helpful\n              \n          \n      Sending feedback...Thank you for your feedback.Sorry, we failed to record your vote. Please try again\n        Report\n  &lt;img src=\"https://c.media-amazon.com/images/S/amazon-avatars-global/default.png\"/&gt;Nicole Marie Bronson5.0 out of 5 stars\n\n\n\n\n\n\n\n  \n  \n    Quality bags for liquid gold\n  \nReviewed in the United States on August 6, 2024Size: 6 OunceUnit Count: 50.0Verified Purchase\n\n\n\n\n\n\n\n  \n  \n    This may be a basic item to buy on you registry but it is so important. These bags are know for their quality and durability. They freeze well and we have never had leakage problems. The bags open well to pour in breast milk and even stand when starting to fill. They stack well in your freezer. You can easily label them. This is a must have for a nursing mom.\n  \nRead more\n  2 people found this helpful\n    \n          \n              \n                  Helpful\n              \n          \n      Sending feedback...Thank you for your feedback.Sorry, we failed to record your vote. Please try again\n        Report\n  &lt;img src=\"https://c.media-amazon.com/images/S/amazon-avatars-global/5b096fac-c889-4f97-b0dd-ef920b62fe5c._CR62%2C0%2C375%2C375_SX460_.jpg\"/&gt;Zychojoe5.0 out of 5 stars\n\n\n\n\n\n\n\n  \n  \n    Double seal\n  \nReviewed in the United States on August 7, 2024Size: 6 OunceUnit Count: 200.0Verified Purchase\n\n\n\n\n\n\n\n  \n  \n    I like this bags they come with double seal, quality is really good and super easy to use. It make’s it so easy and convenient to store my precious milk for my little angel. I do approve and recommend.\n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The only storage bags I use\n  \nReviewed in the United States on September 7, 2024Size: 6 OunceUnit Count: 200.0Verified Purchase\n\n\n\n\n\n\n\n  \n  \n    Haven't had any issues with them after multiple purchases! They are easy to use, they seal well, and it keeps the milk very safe. 10/10 on quality, haven't had any issues of leaking and I've dropped them frozen too! The measurements aren't accurate so if you're using them for the first time, just always use the same bottle to measure out your milk.\n  \nRead more\n  \n    \n          \n              \n                  Helpful\n              \n          \n      Sending feedback...Thank you for your feedback.Sorry, we failed to record your vote. Please try again\n        Report\n  &lt;img src=\"https://c.media-amazon.com/images/S/amazon-avatars-global/default.png\"/&gt;Crystal4.0 out of 5 stars\n\n\n\n\n\n\n\n  \n  \n    Fantastic except for occasional leakage\n  \nReviewed in the United States on February 20, 2024Size: 6 OunceUnit Count: 100.0Verified Purchase\n\n\n\n\n\n\n\n  \n  \n    I’ve used these breast milk storage bags and the medela brand - pumping exclusively for my first child and a combo of nursing and pumping for my second. I prefer the feel of the lansinoh bags as they are more pliable and not as rigid as the medela bags. The double zipper is also a great feature that gives me peace of mind and the design for flat frozen storage works as intended. My one and only complaint is that the lansinoh bags have leaked on me so I’ve lost a bunch of breast milk, which lactating mothers will tell you is incredibly upsetting. For context I went thought a 200 pack of the lansinoh bags in about 4 months - sometimes freezing flat and thawing, other times storing in the fridge upright for a few days. Perhaps one out of fifteen bags would leak on me in the fridge while upright, frequently enough that I started setting them in a container to avoid a huge mess. The medela bags do not lay flat as well to freeze milk but they have also never leaked on me.\n  \nRead more\n  2 people found this helpful\n    \n          \n              \n                  Helpful\n              \n          \n      Sending feedback...Thank you for your feedback.Sorry, we failed to record your vote. Please try again\n        Report\n  &lt;img src=\"https://c.media-amazon.com/images/S/amazon-avatars-global/default.png\"/&gt;Amazon Customer5.0 out of 5 stars\n\n\n\n\n\n\n\n  \n  \n    Work great\n  \nReviewed in the United States on September 8, 2024Size: 6 OunceUnit Count: 100.0Verified Purchase\n\n\n\n\n\n\n\n  \n  \n    These breast milk storage bags are great! I’ve gone through a whole package already and ordered another. Never had any issues, no holes, always seals easily. I love the tab where you can include date time volume and content for daycare, definetely need these if you’re breastfeeding.\n  \nRead more\n  \n    \n          \n              \n                  Helpful\n              \n          \n      Sending feedback...Thank you for your feedback.Sorry, we failed to record your vote. Please try again\n        Report",</v>
      </c>
      <c r="AU37" t="str" cm="1">
        <f t="array" ref="AU37">INDEX($P$43:$P$1000, (ROW()-ROW($AU$1))*6 + 1)</f>
        <v>https://www.amazon.com/Lansinoh-Presterilized-Hygienically-Doubled-Sealed-Refrigeration/dp/B006XISCNA?psc=&amp;linkCode=ll1&amp;tag=dividy-20&amp;linkId=8773ad3abf8cac964e3e359f3a16d7fa&amp;language=en_US&amp;ref_=as_li_ss_tl</v>
      </c>
    </row>
    <row r="38" spans="1:47" x14ac:dyDescent="0.2">
      <c r="A38" t="s">
        <v>134</v>
      </c>
      <c r="AO38" t="str" cm="1">
        <f t="array" ref="AO38">INDEX($N$43:$N$1000, (ROW()-ROW($AO$1))*6 + 1)</f>
        <v>https://www.amazon.com/Lansinoh-Stay-Disposable-Nursing-Pads/dp/B0070SKP1O/ref=zg_bs_g_baby-products_d_sccl_37/133-8364463-3604600?psc=</v>
      </c>
      <c r="AP38" t="str" cm="1">
        <f t="array" ref="AP38">INDEX($N$41:$N$1000, (ROW()-ROW($AP$1))*6 + 1)</f>
        <v>Lansinoh Stay Dry Disposable Nursing Pads, Soft and Super Absorbent Breast Pads, Breastfeeding Essentials for Moms, 100 Count</v>
      </c>
      <c r="AQ38" t="str" cm="1">
        <f t="array" ref="AQ38">INDEX($N$40:$N$1000, (ROW()-ROW($AQ$1))*6 + 1)</f>
        <v>https://c.media-amazon.com/images/I/61gqtrWb-TL._AC_UL600_SR600,400_.jpg</v>
      </c>
      <c r="AR38" t="str" cm="1">
        <f t="array" ref="AR38">INDEX($N$42:$N$1000, (ROW()-ROW($AR$1))*6 + 1)</f>
        <v>Lansinoh-Stay-Disposable-Nursing-Pads</v>
      </c>
      <c r="AS38" t="str" cm="1">
        <f t="array" ref="AS38">INDEX($P$41:$P$1000, (ROW()-ROW($AS$1))*6 + 1)</f>
        <v xml:space="preserve">    "productDetails": "SUPERIOR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       \n                          ›  See more product details",</v>
      </c>
      <c r="AT38" t="str" cm="1">
        <f t="array" ref="AT38">INDEX($P$42:$P$1000, (ROW()-ROW($AT$1))*6 + 1)</f>
        <v xml:space="preserve">    "customerReviews": "&lt;img src=\"https://c.media-amazon.com/images/S/amazon-avatars-global/default.png\"/&gt;Anna B.5.0 out of 5 stars\n\n\n\n\n\n\n\n  \n  \n    Great pads…but\n  \nReviewed in the United States on July 19, 2024Size: 100 Count (Pack of 1)Configuration: Nursing PadsVerified Purchase\n\n\n\n\n\n\n\n  \n  \n    I found these to be the best of the disposable pads. They have good adhesive and two on each pad, so they stay and never move. Very comfortable and hold a lot of leakage, very absorbent. My unfortunate issue is that I’m, I guess, allergic, maybe…. Every time I wore them my right side more than anything, would itch. I switched to cloth reusable kind and haven’t had an itch since\n  \nRead more\n  3 people found this helpful\n    \n          \n              \n                  Helpful\n              \n          \n      Sending feedback...Thank you for your feedback.Sorry, we failed to record your vote. Please try again\n        Report\n  &lt;img src=\"https://c.media-amazon.com/images/S/amazon-avatars-global/de5501f7-f61d-4c78-8469-f51b1158e2b7._CR0%2C26%2C281%2C281_UX460_.jpg\"/&gt;Tiffany Palma5.0 out of 5 stars\n\n\n\n\n\n\n\n  \n  \n    Withstand overnight leakage\n  \nReviewed in the United States on July 10, 2024Size: 100 Count (Pack of 1)Configuration: Nursing PadsVerified Purchase\n\n\n\n\n\n\n\n  \n  \n    Not sure how often these need to be switched but they can last all day absorbing my leaks in between feedings and pumping sessions. This is the first brand I try with these pregnancy and its quality is great.My 2 month old has started to sleep through the entire night every other day and on those specific days, these padd absorb a lot and end up as thick as a pattie.🍔I wont lie , Ive had a couple of leaks but mainly bcs I did not have the pad centered properly during the night. But nothing crazy that will leak into my bedsheets.Pads come individually wrapped and are super slim and soft. Perfect for sore nipples as well.I dont really use the adhesive and leave the sticky parts unopen. That is my personal preference since I hate it when it adheres into my skin when these happen to fold in between feedings. Its easier to pop back straight without the glue and they wont move unless you do so.The 100 count box lasted me 2 month avg.no pictures of product since I used up all and need to refill\n  \nRead more\n  3 people found this helpful\n    \n          \n              \n                  Helpful\n              \n          \n      Sending feedback...Thank you for your feedback.Sorry, we failed to record your vote. Please try again\n        Report\n  &lt;img src=\"https://c.media-amazon.com/images/S/amazon-avatars-global/default.png\"/&gt;tamar garcia5.0 out of 5 stars\n\n\n\n\n\n\n\n  \n  \n    Super soft and super absorbent!\n  \nReviewed in the United States on June 30, 2024Size: 100 Count (Pack of 1)Configuration: Nursing PadsVerified Purchase\n\n\n\n\n\n\n\n  \n  \n    As a breastfeeding mom, finding the right nursing pads is crucial for comfort and confidence. Lansinoh nursing pads have truly been a game-changer for me.Lansinoh nursing pads offer exceptional absorbency, keeping me dry and comfortable throughout the day and night. They handle even the heaviest of leaks effortlessly.These pads are incredibly soft and gentle on the skin, which is especially important for sensitive, breastfeeding skin. The contoured shape ensures a discreet and natural fit, making them virtually invisible under clothing. The adhesive strips on the back of the pads keep them securely in place, preventing any shifting or bunching. I never have to worry about them moving around, even during active days.I love that each pad is individually wrapped, ensuring they remain clean and hygienic until you're ready to use them. This makes them perfect for on-the-go use, fitting easily into a diaper bag or purse. Lansinoh nursing pads offer great value for money. They are reliable, long-lasting, and effective, making them an excellent investment for any breastfeeding mother. They've made my breastfeeding journey much easier and more comfortable. I highly recommend them to any nursing mom looking for reliable and effective nursing pads.\n  \nRead more\n  7 people found this helpful\n    \n          \n              \n                  Helpful\n              \n          \n      Sending feedback...Thank you for your feedback.Sorry, we failed to record your vote. Please try again\n        Report\n  &lt;img src=\"https://c.media-amazon.com/images/S/amazon-avatars-global/default.png\"/&gt;Liv5.0 out of 5 stars\n\n\n\n\n\n\n\n  \n  \n    Soft. Dry. Stay Put. THE BEST\n  \nReviewed in the United States on June 17, 2024Size: 36 Count (Pack of 1)Configuration: Nursing PadsVerified Purchase\n\n\n\n\n\n\n\n  \n  \n    I started out with reusable nursing pads but they were so rough on my tender nipples, I never ever felt dry, and they moved constantly. I quickly switched to these and will NEVER go back!! They are super soft &amp; very absorbent. I leaked all the time for the first few months postpartum and I never once felt damp. You should always change them frequently but they hold a lot of milk so even overnight I would wake up feeling nice and dry. I also LOVE that they stick to the inside of your bra so no moving around. 12/10 recommend.\n  \nRead more\n  2 people found this helpful\n    \n          \n              \n                  Helpful\n              \n          \n      Sending feedback...Thank you for your feedback.Sorry, we failed to record your vote. Please try again\n        Report\n  &lt;img src=\"https://c.media-amazon.com/images/S/amazon-avatars-global/default.png\"/&gt;Kyla-Mechelle P.5.0 out of 5 stars\n\n\n\n\n\n\n\n  \n  \n    Awesome absorption!\n  \nReviewed in the United States on July 11, 2024Size: 36 Count (Pack of 1)Configuration: Nursing PadsVerified Purchase\n\n\n\n\n\n\n\n  \n  \n    I just had my baby 5 weeks ago and have exclusively been using these nursing pads. They're a nice size and are sticky on one side to stay in the same place in my bra. They're comfortable and the quality is super nice. I can wear a pair for 6 hours without having to change them. They absorb so much milk! If you're like me and you leak in your sleep, these are definitely worth buying. And the price won't break your wallet.\n  \nRead more\n  One person found this helpful\n    \n          \n              \n                  Helpful\n              \n          \n      Sending feedback...Thank you for your feedback.Sorry, we failed to record your vote. Please try again\n        Report\n  &lt;img src=\"https://c.media-amazon.com/images/S/amazon-avatars-global/default.png\"/&gt;M&amp;Mgirl094.0 out of 5 stars\n\n\n\n\n\n\n\n  \n  \n    Work really well\n  \nReviewed in the United States on April 28, 2024Size: 100 Count (Pack of 1)Configuration: Nursing PadsVerified Purchase\n\n\n\n\n\n\n\n  \n  \n    I've really like these so far. They absorb a ton when leaking happens, they stick great to fabric and don't easily bunch up, and they are thin and comfy. I can barely tell I'm wearing one. My only complaint is that they arena PAIN to open. The thin fabric pouch each one comes in has to be torn open and then getting then pad sides apart (they are folded in half) is just not easy. But I'll take that since they work great and stay in nursing bras well.\n  \nRead more\n  \n    \n          \n              \n                  Helpful\n              \n          \n      Sending feedback...Thank you for your feedback.Sorry, we failed to record your vote. Please try again\n        Report\n  &lt;img src=\"https://c.media-amazon.com/images/S/amazon-avatars-global/06303b5d-f32a-47c6-b3d4-c356ceb07716._CR0%2C0%2C375%2C375_UX460_.jpg\"/&gt;zanaibaf17155.0 out of 5 stars\n\n\n\n\n\n\n\n  \n  \n    Game-Changer for Breastfeeding Moms - 100 pack\n  \nReviewed in the United States on July 29, 2024Size: 100 Count (Pack of 1)Configuration: Nursing PadsVerified Purchase\n\n\n\n\n\n\n\n  \n  \n    As a first-time mom who solely wanted to breastfeed, I searched for nursing pads that met my needs for comfort and absorbency. The Lansinoh nursing pads were the best choice for me compared to other products. I added them to my registry and didn't realize what a game-changer they were until I started using them.During those days and nights when my flow was heavy, these nursing pads did a wonderful job of absorbing everything without leaking through my clothes. I did notice that the pads would become heavier and need replacing, but that’s a small price to pay for such effective protection.They come individually packed, ensuring they remain clean and hygienic until you’re ready to use them. This feature is great for tossing a few in a bag or purse. They are super soft and so discreet that I don’t even notice I’m wearing them under my bra or clothes. The adhesive on the back keeps them securely in place, even when you’re active.I’ve been using these nursing pads religiously for six months now and will continue to purchase them until I stop breastfeeding. They are also a great value for money, considering you receive 100 individually wrapped pads for only $10.\n  \nRead more\n  \n    \n          \n              \n                  Helpful\n              \n          \n      Sending feedback...Thank you for your feedback.Sorry, we failed to record your vote. Please try again\n        Report\n  &lt;img src=\"https://c.media-amazon.com/images/S/amazon-avatars-global/default.png\"/&gt;Danielle Anderle5.0 out of 5 stars\n\n\n\n\n\n\n\n  \n  \n    Must have!\n  \nReviewed in the United States on August 8, 2024Size: 100 Count (Pack of 1)Configuration: Nursing PadsVerified Purchase\n\n\n\n\n\n\n\n  \n  \n    These are the best “boob pads” out there! Very absorbent and leaves you dry. Very durable and you get a lot of pads for relatively cheap\n  \nRead more\n  \n    \n          \n              \n                  Helpful\n              \n          \n      Sending feedback...Thank you for your feedback.Sorry, we failed to record your vote. Please try again\n        Report",</v>
      </c>
      <c r="AU38" t="str" cm="1">
        <f t="array" ref="AU38">INDEX($P$43:$P$1000, (ROW()-ROW($AU$1))*6 + 1)</f>
        <v>https://www.amazon.com/Lansinoh-Stay-Disposable-Nursing-Pads/dp/B0070SKP1O?psc=&amp;linkCode=ll1&amp;tag=dividy-20&amp;linkId=868dfebaac8b36aefebf7621d13a6fb6&amp;language=en_US&amp;ref_=as_li_ss_tl</v>
      </c>
    </row>
    <row r="39" spans="1:47" x14ac:dyDescent="0.2">
      <c r="A39" t="s">
        <v>135</v>
      </c>
      <c r="E39" t="str">
        <f>J39&amp;$B$37&amp;B42&amp;K39</f>
        <v>&lt;a href="/Baby1/Pampers-Swaddlers-Disposable-Diapers-SUPPLY"&gt;&lt;div class="product-card"&gt;</v>
      </c>
      <c r="J39" t="s">
        <v>146</v>
      </c>
      <c r="K39" t="s">
        <v>145</v>
      </c>
      <c r="O39" s="7"/>
      <c r="AO39" t="str" cm="1">
        <f t="array" ref="AO39">INDEX($N$43:$N$1000, (ROW()-ROW($AO$1))*6 + 1)</f>
        <v>https://www.amazon.com/Safety-1st-Plug-Protectors-Count/dp/B00JHKTDQG/ref=zg_bs_g_baby-products_d_sccl_38/133-8364463-3604600?psc=</v>
      </c>
      <c r="AP39" t="str" cm="1">
        <f t="array" ref="AP39">INDEX($N$41:$N$1000, (ROW()-ROW($AP$1))*6 + 1)</f>
        <v>Safety 1st Plug Protectors, 36 Count</v>
      </c>
      <c r="AQ39" t="str" cm="1">
        <f t="array" ref="AQ39">INDEX($N$40:$N$1000, (ROW()-ROW($AQ$1))*6 + 1)</f>
        <v>https://c.media-amazon.com/images/I/712xj4kARAL._AC_UL600_SR600,400_.jpg</v>
      </c>
      <c r="AR39" t="str" cm="1">
        <f t="array" ref="AR39">INDEX($N$42:$N$1000, (ROW()-ROW($AR$1))*6 + 1)</f>
        <v>Safety-1st-Plug-Protectors-Count</v>
      </c>
      <c r="AS39" t="str" cm="1">
        <f t="array" ref="AS39">INDEX($P$41:$P$1000, (ROW()-ROW($AS$1))*6 + 1)</f>
        <v xml:space="preserve">    "productDetails": "Helps prevent children from putting sharp objects or fingers into unused electrical outlets     Removable and reusable     36 pack       \n                          ›  See more product details",</v>
      </c>
      <c r="AT39" t="str" cm="1">
        <f t="array" ref="AT39">INDEX($P$42:$P$1000, (ROW()-ROW($AT$1))*6 + 1)</f>
        <v xml:space="preserve">    "customerReviews": "&lt;img src=\"https://c.media-amazon.com/images/S/amazon-avatars-global/3d5917ba-f3df-4542-95e9-f42c4c456201._CR25%2C0%2C920%2C920_SX460_.jpg\"/&gt;M.L.5.0 out of 5 stars\n\n\n\n\n\n\n\n  \n  \n    A Must-Have for Child Safety!\n  \nReviewed in the United States on June 14, 2024Verified Purchase\n\n\n\n\n\n\n\n  \n  \n    I recently purchased the Safety 1st Plug Protectors and I am thoroughly impressed with their effectiveness and quality. These plug protectors are an essential item for any household with young children.The pack comes with 36 plug protectors, which is more than enough to cover all the outlets in my home. The white color of the protectors blends seamlessly with my walls and outlets, maintaining the aesthetics of my home while ensuring safety.What I love about these protectors is their ease of installation. They fit snugly into the outlets, providing a secure cover that my curious toddler cannot remove. Yet, they are easy for adults to remove when the outlet is needed.The Safety 1st brand lives up to its name with these plug protectors. They provide peace of mind knowing that my child is safe from the dangers of exposed electrical outlets. The protectors are durable and made of non-toxic material, further adding to their safety features.In conclusion, the Safety 1st Plug Protectors are a practical, affordable, and effective solution for childproofing your home. I highly recommend them to all parents, caregivers, and anyone needing to childproof their environment. Safety is indeed first with these plug protectors!\n  \nRead more\n  3 people found this helpful\n    \n          \n              \n                  Helpful\n              \n          \n      Sending feedback...Thank you for your feedback.Sorry, we failed to record your vote. Please try again\n        Report\n  &lt;img src=\"https://c.media-amazon.com/images/S/amazon-avatars-global/default.png\"/&gt;mm5.0 out of 5 stars\n\n\n\n\n\n\n\n  \n  \n    Easy to use. High quality at an amazing price!\n  \nReviewed in the United States on July 13, 2024Verified Purchase\n\n\n\n\n\n\n\n  \n  \n    These are straight-forward plug protectors, but with a few features that make these my preferred brand. They have an adult-fingernail-sized groove for easy removal, in case you need to use a plug, but they fit snuggly in outlets and have edges that curve, making them flush with the outlet cover (meaning, they're super safe and child-proof, yet have a clever design that allows adults to remove the protector when necessary). Lastly, I really like the satin-finish of the packaging, as well as the design! I know those are solely aesthetic preferences, but it's nice to have our spare protectors sitting in a well-designed, modern box in the drawer!\n  \nRead more\n  2 people found this helpful\n    \n          \n              \n                  Helpful\n              \n          \n      Sending feedback...Thank you for your feedback.Sorry, we failed to record your vote. Please try again\n        Report\n  &lt;img src=\"https://c.media-amazon.com/images/S/amazon-avatars-global/default.png\"/&gt;Jesse Morris5.0 out of 5 stars\n\n\n\n\n\n\n\n  \n  \n    Perfect protection\n  \nReviewed in the United States on September 5, 2024Verified Purchase\n\n\n\n\n\n\n\n  \n  \n    Lightweight box full of covers. Strong plastic. Easy to put in, but impossible for baby to get out. Looks good. Fits perfectly in each plug in, and makes every room super safe. Totally worth the purchase!\n  \nRead more\n\n\n\n\n\n\n\n\n\n\n\n \n  \t\t \n\n\n\n\n    \n        \n        \n            \n        \n            \n        \n        \n            \n            \n        \n        \n            \n            \n        \n    \n    \n        \n\n            \n                &lt;img src=\"https://c.media-amazon.com/images/S/amazon-avatars-global/default.png\"/&gt;Jesse Morris\n            \n\n            5.0 out of 5 stars\n            \n                Perfect protection\n            \n            \n            \n                \n                    \n                        \n                        \n                            \n                                \n                                \n                                    Reviewed in the United States on September 5, 2024\n                                \n                            \n                        \n                    \n                \n            \n        \n        \n            Lightweight box full of covers. Strong plastic. Easy to put in, but impossible for baby to get out. Looks good. Fits perfectly in each plug in, and makes every room super safe. Totally worth the purchase!\n        \n        \n            \n                Images in this review\n            \n            \n                \n                    \n                        \n                    \n                \n            \n        \n    \n        \n    \n\n\n\n\n\n   function toggleSeeAllView() {\n       P.when('A', 'cr-image-popover-controller').execute(function(A, imagePopoverController) {\n          imagePopoverController.toggleSeeAllView(true);\n       });\n   }\n\n\n       &lt;img alt=\"Customer image\" src=\"https://c.media-amazon.com/images/I/6186FU9FDVL._SY88.jpg\" height=\"88\" width=\"100%\"/&gt;\n\n        P.when('A', 'cr-image-popover-controller').execute(function(A, imagePopoverController) {\n          A.on(\"a:popover:beforeShow:RRKTL6NGS21GB_gallerySection_main\", function(data) {\n            imagePopoverController.initImagePopover(\"RRKTL6NGS21GB\", \"[https://c.media-amazon.com/images/I/6186FU9FDVL.jpg]\", data);\n          });\n        });\n    \n\n  \n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A must have for kids\n  \nReviewed in the United States on August 30, 2024Verified Purchase\n\n\n\n\n\n\n\n  \n  \n    Lightweight and easy to use. Easy to install and fit well.  Ensures safety as they don't easily come out.  Perform well.\n  \nRead more\n  \n    \n          \n              \n                  Helpful\n              \n          \n      Sending feedback...Thank you for your feedback.Sorry, we failed to record your vote. Please try again\n        Report\n  &lt;img src=\"https://c.media-amazon.com/images/S/amazon-avatars-global/default.png\"/&gt;Amanda5.0 out of 5 stars\n\n\n\n\n\n\n\n  \n  \n    Already come in handy\n  \nReviewed in the United States on July 12, 2024Verified Purchase\n\n\n\n\n\n\n\n  \n  \n    As a foster parent, ensuring a safe home environment is crucial, and the Safety 1st Plug Protectors have been an excellent addition. These plug protectors are easy to install and fit securely into our outlets, preventing curious little fingers from accessing them. The sleek design blends well with our home decor, and they are simple for adults to remove when necessary. Knowing that our electrical outlets are safely covered gives us peace of mind. Overall, the Safety 1st Plug Protectors are an essential, effective, and reliable safety measure for any household with children.\n  \nRead more\n  One person found this helpful\n    \n          \n              \n                  Helpful\n              \n          \n      Sending feedback...Thank you for your feedback.Sorry, we failed to record your vote. Please try again\n        Report\n  &lt;img src=\"https://c.media-amazon.com/images/S/amazon-avatars-global/default.png\"/&gt;Denys Demydovych4.0 out of 5 stars\n\n\n\n\n\n\n\n  \n  \n    Basic Outlet Covers That Get the Job Done, But Hard to Remove\n  \nReviewed in the United States on August 31, 2024Verified Purchase\n\n\n\n\n\n\n\n  \n  \n    I’m not a huge fan of these outlet covers, but they do the job. They’re super basic, and they keep the kids out of the outlets, which is the main thing. The only downside is they’re pretty hard to get out of the socket, which can be a bit annoying. But if you just need a simple solution to keep the little ones safe, these will do the trick.\n  \nRead more\n\n\n\n\n\n\n\n\n\n\n\n \n  \t\t \n\n\n\n\n    \n        \n        \n            \n        \n            \n        \n        \n            \n            \n        \n        \n            \n            \n        \n    \n    \n        \n\n            \n                &lt;img src=\"https://c.media-amazon.com/images/S/amazon-avatars-global/default.png\"/&gt;Denys Demydovych\n            \n\n            4.0 out of 5 stars\n            \n                Basic Outlet Covers That Get the Job Done, But Hard to Remove\n            \n            \n            \n                \n                    \n                        \n                        \n                            \n                                \n                                \n                                    Reviewed in the United States on August 31, 2024\n                                \n                            \n                        \n                    \n                \n            \n        \n        \n            I’m not a huge fan of these outlet covers, but they do the job. They’re super basic, and they keep the kids out of the outlets, which is the main thing. The only downside is they’re pretty hard to get out of the socket, which can be a bit annoying. But if you just need a simple solution to keep the little ones safe, these will do the trick.\n        \n        \n            \n                Images in this review\n            \n            \n                \n                    \n                        \n                    \n                \n            \n        \n    \n        \n    \n\n\n\n\n\n   function toggleSeeAllView() {\n       P.when('A', 'cr-image-popover-controller').execute(function(A, imagePopoverController) {\n          imagePopoverController.toggleSeeAllView(true);\n       });\n   }\n\n\n       &lt;img alt=\"Customer image\" src=\"https://c.media-amazon.com/images/I/61Q0gOgzwpL._SY88.jpg\" height=\"88\" width=\"100%\"/&gt;\n\n        P.when('A', 'cr-image-popover-controller').execute(function(A, imagePopoverController) {\n          A.on(\"a:popover:beforeShow:RMOO3FUL1DB04_gallerySection_main\", function(data) {\n            imagePopoverController.initImagePopover(\"RMOO3FUL1DB04\", \"[https://c.media-amazon.com/images/I/61Q0gOgzwpL.jpg]\", data);\n          });\n        });\n    \n\n  One person found this helpful\n    \n          \n              \n                  Helpful\n              \n          \n      Sending feedback...Thank you for your feedback.Sorry, we failed to record your vote. Please try again\n        Report\n  &lt;img src=\"https://c.media-amazon.com/images/S/amazon-avatars-global/default.png\"/&gt;Breyanna Broeker5.0 out of 5 stars\n\n\n\n\n\n\n\n  \n  \n    Fits all kinds of outlets\n  \nReviewed in the United States on August 16, 2024Verified Purchase\n\n\n\n\n\n\n\n  \n  \n    These are affordable and work great with all the outlets in my house. It's 100 years old with some new and a lot of old electrical outlets and they fit them all. Easy to put in and take out (for an adult). Some others I've tried are much trickier, and these I can with one hand and the other with a toddler lol. Best ones I think!\n  \nRead more\n  \n    \n          \n              \n                  Helpful\n              \n          \n      Sending feedback...Thank you for your feedback.Sorry, we failed to record your vote. Please try again\n        Report\n  &lt;img src=\"https://c.media-amazon.com/images/S/amazon-avatars-global/default.png\"/&gt;Cheli Castro5.0 out of 5 stars\n\n\n\n\n\n\n\n  \n  \n    Great deal\n  \nReviewed in the United States on August 30, 2024Verified Purchase\n\n\n\n\n\n\n\n  \n  \n    This product has helped us tremendously now that we have a tiny crawler exploring the house. There are more than enough outlet covers in this for our home and our families houses as well. Pretty sturdy product that gets the job done. Easy to install/remove and gives the peace of mind that your little one is not playing with the outlets while crawling.\n  \nRead more\n\n\n\n\n\n\n\n\n\n\n\n \n  \t\t \n\n\n\n\n    \n        \n        \n            \n        \n            \n        \n        \n            \n            \n        \n        \n            \n            \n        \n    \n    \n        \n\n            \n                &lt;img src=\"https://c.media-amazon.com/images/S/amazon-avatars-global/default.png\"/&gt;Cheli Castro\n            \n\n            5.0 out of 5 stars\n            \n                Great deal\n            \n            \n            \n                \n                    \n                        \n                        \n                            \n                                \n                                \n                                    Reviewed in the United States on August 30, 2024\n                                \n                            \n                        \n                    \n                \n            \n        \n        \n            This product has helped us tremendously now that we have a tiny crawler exploring the house. There are more than enough outlet covers in this for our home and our families houses as well. Pretty sturdy product that gets the job done. Easy to install/remove and gives the peace of mind that your little one is not playing with the outlets while crawling.\n        \n        \n            \n                Images in this review\n            \n            \n                \n                    \n                        \n                    \n                \n            \n        \n    \n        \n    \n\n\n\n\n\n   function toggleSeeAllView() {\n       P.when('A', 'cr-image-popover-controller').execute(function(A, imagePopoverController) {\n          imagePopoverController.toggleSeeAllView(true);\n       });\n   }\n\n\n       &lt;img alt=\"Customer image\" src=\"https://c.media-amazon.com/images/I/71CdiiQU89L._SY88.jpg\" height=\"88\" width=\"100%\"/&gt;\n\n        P.when('A', 'cr-image-popover-controller').execute(function(A, imagePopoverController) {\n          A.on(\"a:popover:beforeShow:RN2JEXO07HCFJ_gallerySection_main\", function(data) {\n            imagePopoverController.initImagePopover(\"RN2JEXO07HCFJ\", \"[https://c.media-amazon.com/images/I/71CdiiQU89L.jpg]\", data);\n          });\n        });\n    \n\n  \n    \n          \n              \n                  Helpful\n              \n          \n      Sending feedback...Thank you for your feedback.Sorry, we failed to record your vote. Please try again\n        Report",</v>
      </c>
      <c r="AU39" t="str" cm="1">
        <f t="array" ref="AU39">INDEX($P$43:$P$1000, (ROW()-ROW($AU$1))*6 + 1)</f>
        <v>https://www.amazon.com/Safety-1st-Plug-Protectors-Count/dp/B00JHKTDQG?psc=&amp;linkCode=ll1&amp;tag=dividy-20&amp;linkId=5cb5339ae26601b12fd9b7ab429811ce&amp;language=en_US&amp;ref_=as_li_ss_tl</v>
      </c>
    </row>
    <row r="40" spans="1:47" x14ac:dyDescent="0.2">
      <c r="A40" t="s">
        <v>2126</v>
      </c>
      <c r="B40" t="str">
        <f>MID(A40, FIND("https://", A40), IFERROR(FIND(".jpg", A40), FIND(".png", A40)) - FIND("https://", A40) + 4)</f>
        <v>https://c.media-amazon.com/images/I/61bloybKgJL._AC_UL600_SR600,400_.jpg</v>
      </c>
      <c r="E40" t="str">
        <f>J40&amp;B40&amp;K40&amp;B41&amp;L40</f>
        <v>&lt;img src="https://c.media-amazon.com/images/I/61bloybKgJL._AC_UL600_SR600,400_.jpg" alt="Pampers Swaddlers Diapers - Size 4, One Month Supply (150 Count), Ultra Soft Disposable Baby Diapers" class="product-image"&gt;</v>
      </c>
      <c r="J40" t="s">
        <v>140</v>
      </c>
      <c r="K40" t="s">
        <v>141</v>
      </c>
      <c r="L40" t="s">
        <v>142</v>
      </c>
      <c r="N40" t="str">
        <f>B40</f>
        <v>https://c.media-amazon.com/images/I/61bloybKgJL._AC_UL600_SR600,400_.jpg</v>
      </c>
      <c r="O40" t="s">
        <v>341</v>
      </c>
      <c r="AO40" t="str" cm="1">
        <f t="array" ref="AO40">INDEX($N$43:$N$1000, (ROW()-ROW($AO$1))*6 + 1)</f>
        <v>https://www.amazon.com/Philips-AVENT-Pacifier-SCF190-41/dp/B07TDN9MKC/ref=zg_bs_g_baby-products_d_sccl_39/133-8364463-3604600?psc=</v>
      </c>
      <c r="AP40" t="str" cm="1">
        <f t="array" ref="AP40">INDEX($N$41:$N$1000, (ROW()-ROW($AP$1))*6 + 1)</f>
        <v>Philips AVENT Soothie Pacifier, 0-3 Months, Green, 4 Pack, SCF190/41</v>
      </c>
      <c r="AQ40" t="str" cm="1">
        <f t="array" ref="AQ40">INDEX($N$40:$N$1000, (ROW()-ROW($AQ$1))*6 + 1)</f>
        <v>https://c.media-amazon.com/images/I/61dVg3RipXL._AC_UL300_SR300,200_.jpg</v>
      </c>
      <c r="AR40" t="str" cm="1">
        <f t="array" ref="AR40">INDEX($N$42:$N$1000, (ROW()-ROW($AR$1))*6 + 1)</f>
        <v>Philips-AVENT-Pacifier-SCF190-41</v>
      </c>
      <c r="AS40" t="str" cm="1">
        <f t="array" ref="AS40">INDEX($P$41:$P$1000, (ROW()-ROW($AS$1))*6 + 1)</f>
        <v xml:space="preserve">    "productDetails": "About this item                   The pacifier brand distributed in hospitals nationwide, used by doctors &amp; nurses to soothe newborns     1 piece construction specially sized and shaped for babies 0-3 months old; Adheres to the American Academy of Pediatrics guidelines     Orthodontic design respects the natural development of baby's teeth and gums     Made of hospital-grade, BPA-free and latex-free silicone for strength, comfort and durability     Dishwasher safe; Can be sterilized       \n                          ›  See more product details",</v>
      </c>
      <c r="AT40" t="str" cm="1">
        <f t="array" ref="AT40">INDEX($P$42:$P$1000, (ROW()-ROW($AT$1))*6 + 1)</f>
        <v xml:space="preserve">    "customerReviews": "&lt;img src=\"https://c.media-amazon.com/images/S/amazon-avatars-global/ddf73359-91c6-44dd-a5cf-ec3b88ea0432._CR0%2C30%2C272%2C272_UX460_.jpg\"/&gt;Ashley James5.0 out of 5 stars\n\n\n\n\n\n\n\n  \n  \n    Great pacis\n  \nReviewed in the United States on September 8, 2024Color: Pink/PurpleVerified Purchase\n\n\n\n\n\n\n\n  \n  \n    My 7 week old loves these pacifiers and they’re the only ones she’s actually used. They’re high quality and feel durable. They can be washed in the dishwasher which is very convenient. I love the pink color and it’s perfect for my 2 month old, it’s not too big or too heavy for her.\n  \nRead more\n\n\n\n\n\n\n\n\n\n\n\n \n  \t\t \n\n\n\n\n    \n        \n        \n            \n        \n            \n        \n        \n            \n            \n        \n        \n            \n            \n        \n    \n    \n        \n\n            \n                &lt;img src=\"https://c.media-amazon.com/images/S/amazon-avatars-global/ddf73359-91c6-44dd-a5cf-ec3b88ea0432._CR0%2C30%2C272%2C272_UX460_.jpg\"/&gt;Ashley James\n            \n\n            5.0 out of 5 stars\n            \n                Great pacis\n            \n            \n            \n                \n                    \n                        \n                        \n                            \n                                \n                                \n                                    Reviewed in the United States on September 8, 2024\n                                \n                            \n                        \n                    \n                \n            \n        \n        \n            My 7 week old loves these pacifiers and they’re the only ones she’s actually used. They’re high quality and feel durable. They can be washed in the dishwasher which is very convenient. I love the pink color and it’s perfect for my 2 month old, it’s not too big or too heavy for her.\n        \n        \n            \n                Images in this review\n            \n            \n                \n                    \n                        \n                    \n                \n            \n        \n    \n        \n    \n\n\n\n\n\n   function toggleSeeAllView() {\n       P.when('A', 'cr-image-popover-controller').execute(function(A, imagePopoverController) {\n          imagePopoverController.toggleSeeAllView(true);\n       });\n   }\n\n\n       &lt;img alt=\"Customer image\" src=\"https://c.media-amazon.com/images/I/71Oke7KqKhL._SY88.jpg\" height=\"88\" width=\"100%\"/&gt;\n\n        P.when('A', 'cr-image-popover-controller').execute(function(A, imagePopoverController) {\n          A.on(\"a:popover:beforeShow:R27VTGHVIO7YWO_gallerySection_main\", function(data) {\n            imagePopoverController.initImagePopover(\"R27VTGHVIO7YWO\", \"[https://c.media-amazon.com/images/I/71Oke7KqKhL.jpg]\", data);\n          });\n        });\n    \n\n  \n    \n          \n              \n                  Helpful\n              \n          \n      Sending feedback...Thank you for your feedback.Sorry, we failed to record your vote. Please try again\n        Report\n  &lt;img src=\"https://c.media-amazon.com/images/S/amazon-avatars-global/default.png\"/&gt;Nicole5.0 out of 5 stars\n\n\n\n\n\n\n\n  \n  \n    Great quality!\n  \nReviewed in the United States on July 1, 2024Color: GreenVerified Purchase\n\n\n\n\n\n\n\n  \n  \n    These pacifiers were great quality and made a lovely gift. My only complaint about them is that I wish they had a ring to hold onto. When you are holding the baby and walking around, it's hard to have enough hands to carry everything, especially the pacifier that keeps falling out of the baby's mouth!! They work well and are a good value.\n  \nRead more\n  3 people found this helpful\n    \n          \n              \n                  Helpful\n              \n          \n      Sending feedback...Thank you for your feedback.Sorry, we failed to record your vote. Please try again\n        Report\n  &lt;img src=\"https://c.media-amazon.com/images/S/amazon-avatars-global/4c874066-9cf9-4870-a095-ab91a174648c._CR0%2C0%2C1126%2C1126_SX460_.jpg\"/&gt;Lili5.0 out of 5 stars\n\n\n\n\n\n\n\n  \n  \n    Best pacifier\n  \nReviewed in the United States on August 5, 2024Color: GreenVerified Purchase\n\n\n\n\n\n\n\n  \n  \n    These pacifiers has been the favorite of our daughter since birth! They are not only perfect for babies 0-3 months but way over 1 year olds, and the green color is really cute. With four in a pack, we always have extras. They're made from safe, hospital-grade silicone and are easy to clean. Our baby loves them and they provide great comfort. Highly recommend for new parents!\n  \nRead more\n  One person found this helpful\n    \n          \n              \n                  Helpful\n              \n          \n      Sending feedback...Thank you for your feedback.Sorry, we failed to record your vote. Please try again\n        Report\n  &lt;img src=\"https://c.media-amazon.com/images/S/amazon-avatars-global/default.png\"/&gt;Cindy 5.0 out of 5 stars\n\n\n\n\n\n\n\n  \n  \n    Works great  👍🏻\n  \nReviewed in the United States on August 26, 2024Color: GreenVerified Purchase\n\n\n\n\n\n\n\n  \n  \n    Works great  👍🏻\n  \nRead more\n  \n    \n          \n              \n                  Helpful\n              \n          \n      Sending feedback...Thank you for your feedback.Sorry, we failed to record your vote. Please try again\n        Report\n  &lt;img src=\"https://c.media-amazon.com/images/S/amazon-avatars-global/default.png\"/&gt;Janie5.0 out of 5 stars\n\n\n\n\n\n\n\n  \n  \n    Only pacifier my babies take\n  \nReviewed in the United States on August 8, 2024Color: GreenVerified Purchase\n\n\n\n\n\n\n\n  \n  \n    I love these! My children all hate plastic as babies and my first never took a pacifier. So when my friend sent me one of these I was skeptical but it worked! For 4 pacifiers you get the best value for your money. The quality is amazing and they don’t smell. It’s easy to clean and easy for babies to hold.\n  \nRead more\n  2 people found this helpful\n    \n          \n              \n                  Helpful\n              \n          \n      Sending feedback...Thank you for your feedback.Sorry, we failed to record your vote. Please try again\n        Report\n  &lt;img src=\"https://c.media-amazon.com/images/S/amazon-avatars-global/default.png\"/&gt;Cfairchild285.0 out of 5 stars\n\n\n\n\n\n\n\n  \n  \n    Great Product\n  \nReviewed in the United States on September 3, 2024Color: GreenVerified Purchase\n\n\n\n\n\n\n\n  \n  \n    Love these. Bought for a baby shower. My kids loved these. Easy to clean. Well made.\n  \nRead more\n  \n    \n          \n              \n                  Helpful\n              \n          \n      Sending feedback...Thank you for your feedback.Sorry, we failed to record your vote. Please try again\n        Report\n  &lt;img src=\"https://c.media-amazon.com/images/S/amazon-avatars-global/default.png\"/&gt;Chi Hoang4.0 out of 5 stars\n\n\n\n\n\n\n\n  \n  \n    Perfect Pacifiers for Newborns\n  \nReviewed in the United States on August 20, 2024Color: BlueVerified Purchase\n\n\n\n\n\n\n\n  \n  \n    These pacifiers are perfectly designed for babies 0-3 months.The soothing effect these pacifiers provide has been incredible, helping our baby calm down and sleep better.From the first day home from the hospital, these pacifiers have been a part of our daily routine. The Philips AVENT Soothie is made from durable, hospital-grade silicone, which is gentle on our baby’s delicate gums and doesn’t cause any irritation. The shape of the pacifier mimics a mother’s nipple, making it easier for our baby to transition between breastfeeding and pacifier use.What I love most about these pacifiers is their one-piece construction, which makes them super easy to clean. They can be sterilized quickly in boiling water or a sterilizer, ensuring they’re always hygienic. The blue color is adorable and easy to spot in the diaper bag or crib.Our baby took to these pacifiers immediately, and they’ve helped us through countless fussy moments, especially during naps and bedtime. The size is perfect for a newborn’s mouth, and the pacifier stays in place well, even when our baby is active.The 4-pack is great value, and I appreciate having multiple pacifiers around the house, in the diaper bag, and even in the car. It’s so convenient to know that I always have a backup ready if one gets lost or needs to be cleaned.Overall, the Philips AVENT Soothie Pacifiers have been an essential part of our newborn care. They’re durable, easy to clean, and most importantly, they soothe our baby like nothing else. Highly recommended for new parents!\n  \nRead more\n  \n    \n          \n              \n                  Helpful\n              \n          \n      Sending feedback...Thank you for your feedback.Sorry, we failed to record your vote. Please try again\n        Report\n  &lt;img src=\"https://c.media-amazon.com/images/S/amazon-avatars-global/default.png\"/&gt;Emily5.0 out of 5 stars\n\n\n\n\n\n\n\n  \n  \n    Perfection\n  \nReviewed in the United States on September 8, 2024Color: GreenVerified Purchase\n\n\n\n\n\n\n\n  \n  \n    This is the only pacifier my newborn will take and it's easily sanitized. Will repurchase the next size up once my baby is there.\n  \nRead more\n  \n    \n          \n              \n                  Helpful\n              \n          \n      Sending feedback...Thank you for your feedback.Sorry, we failed to record your vote. Please try again\n        Report",</v>
      </c>
      <c r="AU40" t="str" cm="1">
        <f t="array" ref="AU40">INDEX($P$43:$P$1000, (ROW()-ROW($AU$1))*6 + 1)</f>
        <v>https://www.amazon.com/Philips-AVENT-Pacifier-SCF190-41/dp/B07TDN9MKC?psc=&amp;linkCode=ll1&amp;tag=dividy-20&amp;linkId=b9cb4a0ea8f4e750b2d06633cd251401&amp;language=en_US&amp;ref_=as_li_ss_tl</v>
      </c>
    </row>
    <row r="41" spans="1:47" x14ac:dyDescent="0.2">
      <c r="A41" t="s">
        <v>2127</v>
      </c>
      <c r="B41" t="str">
        <f>MID(A41, FIND("""", A41, FIND("name"":", A41)) + 4, LEN(A41) - FIND("""", A41, FIND("name"":", A41)) - 5)</f>
        <v>Pampers Swaddlers Diapers - Size 4, One Month Supply (150 Count), Ultra Soft Disposable Baby Diapers</v>
      </c>
      <c r="E41" t="str">
        <f>J41&amp;B41&amp;K41</f>
        <v>&lt;h3 class="product-title"&gt;Pampers Swaddlers Diapers - Size 4, One Month Supply (150 Count), Ultra Soft Disposable Baby Diapers&lt;/h3&gt;</v>
      </c>
      <c r="J41" t="s">
        <v>144</v>
      </c>
      <c r="K41" t="s">
        <v>143</v>
      </c>
      <c r="N41" t="str">
        <f>B41</f>
        <v>Pampers Swaddlers Diapers - Size 4, One Month Supply (150 Count), Ultra Soft Disposable Baby Diapers</v>
      </c>
      <c r="O41" t="s">
        <v>2325</v>
      </c>
      <c r="P41" t="str">
        <f>O41</f>
        <v xml:space="preserve">    "productDetails": "About this item                   New! Pampers Swaddlers with a new Blowout Barrier that helps prevent up to 100% leaks, even blowouts     Helps protect where leaks happens most featuring our Dual Leak-Guard Barriers     Helps keep baby’s skin dry and healthy thanks to the moisture-wicking BreatheFree Liner​     Gently protects skin from irritation and wetness with ultrasoft, absorbent layers     Helps let you know when your baby might need a change via the Wetness Indicator     Featuring new character designs! Meet Shiloh the Elephant and Freddy ​the Duck     Trusted protection from Pampers, the #1 pediatrician recommended brand     Product and packaging may vary​       \n                            ›  See more product details",</v>
      </c>
      <c r="AO41" t="str" cm="1">
        <f t="array" ref="AO41">INDEX($N$43:$N$1000, (ROW()-ROW($AO$1))*6 + 1)</f>
        <v>https://www.amazon.com/Zak-Designs-Leak-Proof-DinoRoar-Zaksaurus/dp/B0BTYQ7Q5Y/ref=zg_bs_g_baby-products_d_sccl_40/133-8364463-3604600?psc=</v>
      </c>
      <c r="AP41" t="str" cm="1">
        <f t="array" ref="AP41">INDEX($N$41:$N$1000, (ROW()-ROW($AP$1))*6 + 1)</f>
        <v>Zak Designs Kelso Toddler Cups For Travel or At Home, 15oz 2-Pack Durable Plastic Sippy Cups With Leak-Proof Design is Perfect For Kids (DinoRoar, Zaksaurus)</v>
      </c>
      <c r="AQ41" t="str" cm="1">
        <f t="array" ref="AQ41">INDEX($N$40:$N$1000, (ROW()-ROW($AQ$1))*6 + 1)</f>
        <v>https://c.media-amazon.com/images/I/717giik-yeL._AC_UL300_SR300,200_.jpg</v>
      </c>
      <c r="AR41" t="str" cm="1">
        <f t="array" ref="AR41">INDEX($N$42:$N$1000, (ROW()-ROW($AR$1))*6 + 1)</f>
        <v>Zak-Designs-Leak-Proof-DinoRoar-Zaksaurus</v>
      </c>
      <c r="AS41" t="str" cm="1">
        <f t="array" ref="AS41">INDEX($P$41:$P$1000, (ROW()-ROW($AS$1))*6 + 1)</f>
        <v xml:space="preserve">    "productDetails": "About this item                   SIZE: The set contains two Zak tumblers that are 3.16 inches in diameter and 6.67 inches tall. They have a capacity of 15 ounces.     MATERIAL: The durable tumblers are made of plastic with silicone straws. Long-lasting and BPA free, they're dishwasher safe, can be disassembled for easy cleaning, and should not be microwaved.     LEAK-PROOF DESIGN: The silicone straw has a built-in valve that allows liquid to flow when drinking and prevents accidental spills when the tumbler is tipped over. The straw is also soft and comfortable for kids to drink from.     AT HOME OR ON THE GO: The straw tumbler is suited for travel, since it won't leak and fits in car cup holders while keeping drinks easily accessible. It's also great for drinking beverages at home without worrying about stains or nearby electronics.     LIFESTYLE: Zak Designs drinkware makes hydration fun! These tumblers are a great gift for kids just graduating from sippy cups. The tumblers are fully reusable--no more disposable cups--and a fun addition to the daily routine.       \n                          ›  See more product details",</v>
      </c>
      <c r="AT41" t="str" cm="1">
        <f t="array" ref="AT41">INDEX($P$42:$P$1000, (ROW()-ROW($AT$1))*6 + 1)</f>
        <v xml:space="preserve">    "customerReviews": "&lt;img src=\"https://c.media-amazon.com/images/S/amazon-avatars-global/default.png\"/&gt;Castañedas5.0 out of 5 stars\n\n\n\n\n\n\n\n  \n  \n    Best cups for messy toddlers!\n  \nReviewed in the United States on September 2, 2024Color: PrincessVerified Purchase\n\n\n\n\n\n\n\n  \n  \n    Love that these won’t spill if dropped, they are easy to clean and you can even put  them in the dish washer! My toddler loves the cute designs and I love they are nice and durable! However the insulation is not the best since they are just made of plastic.\n  \nRead more\n  One person found this helpful\n    \n          \n              \n                  Helpful\n              \n          \n      Sending feedback...Thank you for your feedback.Sorry, we failed to record your vote. Please try again\n        Report\n  &lt;img src=\"https://c.media-amazon.com/images/S/amazon-avatars-global/default.png\"/&gt;Lauren5.0 out of 5 stars\n\n\n\n\n\n\n\n  \n  \n    So cute!\n  \nReviewed in the United States on August 28, 2024Color: ShellsVerified Purchase\n\n\n\n\n\n\n\n  \n  \n    I cannot tell you how many cups we’ve tried, but this is the winner!  And even better that the colorful design is adorable!  My daughter had trouble with other valved straws, but this one WORKS and she can get good flow through it.  I was amazed that it does not leak when she turns it over, the lid is very secure too.  All the silicone parts come out for easy cleaning, I even put it through the dishwasher.  Quick and easy to put back together, very well made!\n  \nRead more\n  3 people found this helpful\n    \n          \n              \n                  Helpful\n              \n          \n      Sending feedback...Thank you for your feedback.Sorry, we failed to record your vote. Please try again\n        Report\n  &lt;img src=\"https://c.media-amazon.com/images/S/amazon-avatars-global/default.png\"/&gt;Emily Kubusek5.0 out of 5 stars\n\n\n\n\n\n\n\n  \n  \n    Great cup\n  \nReviewed in the United States on August 4, 2024Color: ShellsVerified Purchase\n\n\n\n\n\n\n\n  \n  \n    These are as leak-proof as they get. Yes, it will leak a little if there is liquid in the straw but 99% of the time, we haven't had any issues. We've had the cups for probably 6 months and they sure have taken a beating. After my kid throwing them constantly, dishwasher cycles, and daycare days, the pictures may be coming off and there might be scratches in the cups, but they are holding up great.\n  \nRead more\n  3 people found this helpful\n    \n          \n              \n                  Helpful\n              \n          \n      Sending feedback...Thank you for your feedback.Sorry, we failed to record your vote. Please try again\n        Report\n  &lt;img src=\"https://c.media-amazon.com/images/S/amazon-avatars-global/default.png\"/&gt;HokiePokie5.0 out of 5 stars\n\n\n\n\n\n\n\n  \n  \n    Great cups\n  \nReviewed in the United States on July 17, 2024Color: UnicornVerified Purchase\n\n\n\n\n\n\n\n  \n  \n    I have bought A LOT of different cups. These are great for a number of reasons:1) easy to clean - the straw part comes off, is easy to clean alone and leaves the lid/silicone straw part to clean2) does not leak - if your kid turns the cup upside down and shakes it, yes some liquid comes out, but it does not pressurize and leak and holds up to being thrown3) durable - this cup has been thrown off a high chair many times, it's still intact, the straw has been chewed on and is still in tact. I can update if that changes, but after about two months, so far so goodOverall, it's a great cup. I would recommend it!\n  \nRead more\n  12 people found this helpful\n    \n          \n              \n                  Helpful\n              \n          \n      Sending feedback...Thank you for your feedback.Sorry, we failed to record your vote. Please try again\n        Report\n  &lt;img src=\"https://c.media-amazon.com/images/S/amazon-avatars-global/default.png\"/&gt;Amazon Customer4.0 out of 5 stars\n\n\n\n\n\n\n\n  \n  \n    Great cups, but the design doesn’t last long\n  \nReviewed in the United States on August 16, 2024Color: SpaceVerified Purchase\n\n\n\n\n\n\n\n  \n  \n    These cups are great for toddlers, easy to hold and almost completely leak proof. The only issue I have is the design wears off pretty fast and we hand wash only.\n  \nRead more\n  2 people found this helpful\n    \n          \n              \n                  Helpful\n              \n          \n      Sending feedback...Thank you for your feedback.Sorry, we failed to record your vote. Please try again\n        Report\n  &lt;img src=\"https://c.media-amazon.com/images/S/amazon-avatars-global/default.png\"/&gt;Cassandra5.0 out of 5 stars\n\n\n\n\n\n\n\n  \n  \n    Hand wash only! Perfect cup for toddlers!\n  \nReviewed in the United States on July 17, 2024Color: Gabby's Dollhouse Cakey CatVerified Purchase\n\n\n\n\n\n\n\n  \n  \n    My toddler has had these for about five months and these are some of my favorite straw cups. I bought them after trying so many leak proof and weighted straw cups from Munchkin, Nuk, and some other brand. The weighted ones that are supposed to be drinkable no matter what angle they are, are so hard to use. I also got these when my daughter was 20 months old as a drinking option to help ween her off the bottle. Sometimes if they’re sitting there with a drink for hours at a time, the liquid will start coming out the top of the straw, but that is not a big deal.She only uses these for milk, water, and diluted juice, but I do think they have ideal washing methods. I used to put these in the dishwasher and noticed that the straw started to become more oval than round and the design started to wear off faster. Now, I hand wash everything with scent-free soap and hot water. I normally used Dawn, but could still smell it in the cup even after I washed it out.These are awesome. They are so easy to drink out of and hold enough water so you don’t have to constantly refill cups. These are some of the only straw cups my toddler didn’t struggle to drink out of, so we use them every day and understandably you can see the designs are slowly coming off. That doesn’t bother me and if it gets really bad, I’ll buy waterproof decals from Etsy to put on them.When she throws them onto the tile floor or carpet from her height, they don’t get any damage. One time she threw it from the grocery cart onto the floor and it did get a scratch, but I think they are very durable. They also fit into her car seat and diaper bag cupholders perfectly.Four is enough for one toddler and we use them all every single day, so I don’t need to buy anymore. $45 for all of these straw cups was a great value considering how much we use them.\n  \nRead more\n\n\n\n\n\n\n\n\n\n\n\n \n  \t\t \n\n\n\n\n    \n        \n        \n            \n        \n            \n        \n        \n            \n            \n        \n        \n            \n            \n        \n    \n    \n        \n\n            \n                &lt;img src=\"https://c.media-amazon.com/images/S/amazon-avatars-global/default.png\"/&gt;Cassandra\n            \n\n            5.0 out of 5 stars\n            \n                Hand wash only! Perfect cup for toddlers!\n            \n            \n            \n                \n                    \n                        \n                        \n                            \n                                \n                                \n                                    Reviewed in the United States on July 17, 2024\n                                \n                            \n                        \n                    \n                \n            \n        \n        \n            My toddler has had these for about five months and these are some of my favorite straw cups. I bought them after trying so many leak proof and weighted straw cups from Munchkin, Nuk, and some other brand. The weighted ones that are supposed to be drinkable no matter what angle they are, are so hard to use. I also got these when my daughter was 20 months old as a drinking option to help ween her off the bottle. Sometimes if they’re sitting there with a drink for hours at a time, the liquid will start coming out the top of the straw, but that is not a big deal.She only uses these for milk, water, and diluted juice, but I do think they have ideal washing methods. I used to put these in the dishwasher and noticed that the straw started to become more oval than round and the design started to wear off faster. Now, I hand wash everything with scent-free soap and hot water. I normally used Dawn, but could still smell it in the cup even after I washed it out.These are awesome. They are so easy to drink out of and hold enough water so you don’t have to constantly refill cups. These are some of the only straw cups my toddler didn’t struggle to drink out of, so we use them every day and understandably you can see the designs are slowly coming off. That doesn’t bother me and if it gets really bad, I’ll buy waterproof decals from Etsy to put on them.When she throws them onto the tile floor or carpet from her height, they don’t get any damage. One time she threw it from the grocery cart onto the floor and it did get a scratch, but I think they are very durable. They also fit into her car seat and diaper bag cupholders perfectly.Four is enough for one toddler and we use them all every single day, so I don’t need to buy anymore. $45 for all of these straw cups was a great value considering how much we use them.\n        \n        \n            \n                Images in this review\n            \n            \n                \n                    \n                        \n                    \n                        \n                    \n                        \n                    \n                \n            \n        \n    \n        \n    \n\n\n\n\n\n   function toggleSeeAllView() {\n       P.when('A', 'cr-image-popover-controller').execute(function(A, imagePopoverController) {\n          imagePopoverController.toggleSeeAllView(true);\n       });\n   }\n\n\n       &lt;img alt=\"Customer image\" src=\"https://c.media-amazon.com/images/I/71gc0AByi4L._SY88.jpg\" height=\"88\" width=\"100%\"/&gt;&lt;img alt=\"Customer image\" src=\"https://c.media-amazon.com/images/I/71yF+PbcOIL._SY88.jpg\" height=\"88\" width=\"100%\"/&gt;&lt;img alt=\"Customer image\" src=\"https://c.media-amazon.com/images/I/71beQY6DtFL._SY88.jpg\" height=\"88\" width=\"100%\"/&gt;\n\n        P.when('A', 'cr-image-popover-controller').execute(function(A, imagePopoverController) {\n          A.on(\"a:popover:beforeShow:RNERXOU6JJ6K3_gallerySection_main\", function(data) {\n            imagePopoverController.initImagePopover(\"RNERXOU6JJ6K3\", \"[https://c.media-amazon.com/images/I/71gc0AByi4L.jpg, https://c.media-amazon.com/images/I/71yF+PbcOIL.jpg, https://c.media-amazon.com/images/I/71beQY6DtFL.jpg]\", data);\n          });\n        });\n    \n\n  7 people found this helpful\n    \n          \n              \n                  Helpful\n              \n          \n      Sending feedback...Thank you for your feedback.Sorry, we failed to record your vote. Please try again\n        Report\n  &lt;img src=\"https://c.media-amazon.com/images/S/amazon-avatars-global/9ace4f07-3c5e-4cb5-afe7-8b853b48241a._CR0%2C0%2C401%2C401_UX460_.jpg\"/&gt;Marilyn Guigno5.0 out of 5 stars\n\n\n\n\n\n\n\n  \n  \n    Great Quality\n  \nReviewed in the United States on August 21, 2024Color: DinoRoar &amp; ZaksaurusVerified Purchase\n\n\n\n\n\n\n\n  \n  \n    I’m very impressed with this sippy cup. It’s of excellent quality, durable, and easy for my child to use. The straw is soft and easy to sip from, and the cup itself doesn’t leak, making it a great choice for everyday use. It’s also simple to clean. Overall, a fantastic product that I would definitely recommend!\n  \nRead more\n  \n    \n          \n              \n                  Helpful\n              \n          \n      Sending feedback...Thank you for your feedback.Sorry, we failed to record your vote. Please try again\n        Report\n  &lt;img src=\"https://c.media-amazon.com/images/S/amazon-avatars-global/default.png\"/&gt;Ricardo Rosa5.0 out of 5 stars\n\n\n\n\n\n\n\n  \n  \n    The Straws\n  \nReviewed in the United States on July 7, 2024Color: Spidey and His Amazing FriendsVerified Purchase\n\n\n\n\n\n\n\n  \n  \n    We’ve had these cups for about 3 months and they are great. The baby Spidey is the cutest thing but of course after many washes the design starts to come off little by little. These cups are very easy to take apart and clean and put back together. These cups are not insulated so the cold liquids will eventually turn to room temperature. These cups are easy to carry around in a diaper bag, baby bag etc. They’ll put into bag pockets and cup holders as well. One thing to keep in mind if you’re going to put the cup in any type of bag is that it will leak if the bag is being tossed or moved around consistently. If the cup is dropped or thrown some of the liquid will come out in drops and if the cup is left laying down there is a slow leak. My son has adapted to these cups pretty easily from other cups that have had a thicker straw. However, he does have a habit of biting straws and with these silicone straws they do tend to rip quite easily after consistent biting (as shown in pictures). But no big deal we just buy replacement straws that are an easy fix (as you can see in the pics we’ve already had to replace the original set of straws and soon have to change these out). I’d buy these again and recommend these.\n  \nRead more\n\n\n\n\n\n\n\n\n\n\n\n \n  \t\t \n\n\n\n\n    \n        \n        \n            \n        \n            \n        \n        \n            \n            \n        \n        \n            \n            \n        \n    \n    \n        \n\n            \n                &lt;img src=\"https://c.media-amazon.com/images/S/amazon-avatars-global/default.png\"/&gt;Ricardo Rosa\n            \n\n            5.0 out of 5 stars\n            \n                The Straws\n            \n            \n            \n                \n                    \n                        \n                        \n                            \n                                \n                                \n                                    Reviewed in the United States on July 7, 2024\n                                \n                            \n                        \n                    \n                \n            \n        \n        \n            We’ve had these cups for about 3 months and they are great. The baby Spidey is the cutest thing but of course after many washes the design starts to come off little by little. These cups are very easy to take apart and clean and put back together. These cups are not insulated so the cold liquids will eventually turn to room temperature. These cups are easy to carry around in a diaper bag, baby bag etc. They’ll put into bag pockets and cup holders as well. One thing to keep in mind if you’re going to put the cup in any type of bag is that it will leak if the bag is being tossed or moved around consistently. If the cup is dropped or thrown some of the liquid will come out in drops and if the cup is left laying down there is a slow leak. My son has adapted to these cups pretty easily from other cups that have had a thicker straw. However, he does have a habit of biting straws and with these silicone straws they do tend to rip quite easily after consistent biting (as shown in pictures). But no big deal we just buy replacement straws that are an easy fix (as you can see in the pics we’ve already had to replace the original set of straws and soon have to change these out). I’d buy these again and recommend these.\n        \n        \n            \n                Images in this review\n            \n            \n                \n                    \n                        \n                    \n                        \n                    \n                        \n                    \n                        \n                    \n                \n            \n        \n    \n        \n    \n\n\n\n\n\n   function toggleSeeAllView() {\n       P.when('A', 'cr-image-popover-controller').execute(function(A, imagePopoverController) {\n          imagePopoverController.toggleSeeAllView(true);\n       });\n   }\n\n\n       &lt;img alt=\"Customer image\" src=\"https://c.media-amazon.com/images/I/61dp-8V2TUL._SY88.jpg\" height=\"88\" width=\"100%\"/&gt;&lt;img alt=\"Customer image\" src=\"https://c.media-amazon.com/images/I/61n3mw74eeL._SY88.jpg\" height=\"88\" width=\"100%\"/&gt;&lt;img alt=\"Customer image\" src=\"https://c.media-amazon.com/images/I/71o7BwMI6hL._SY88.jpg\" height=\"88\" width=\"100%\"/&gt;&lt;img alt=\"Customer image\" src=\"https://c.media-amazon.com/images/I/61D4FncWLqL._SY88.jpg\" height=\"88\" width=\"100%\"/&gt;\n\n        P.when('A', 'cr-image-popover-controller').execute(function(A, imagePopoverController) {\n          A.on(\"a:popover:beforeShow:R240NKZWW26KJS_gallerySection_main\", function(data) {\n            imagePopoverController.initImagePopover(\"R240NKZWW26KJS\", \"[https://c.media-amazon.com/images/I/61dp-8V2TUL.jpg, https://c.media-amazon.com/images/I/61n3mw74eeL.jpg, https://c.media-amazon.com/images/I/71o7BwMI6hL.jpg, https://c.media-amazon.com/images/I/61D4FncWLqL.jpg]\", data);\n          });\n        });\n    \n\n  4 people found this helpful\n    \n          \n              \n                  Helpful\n              \n          \n      Sending feedback...Thank you for your feedback.Sorry, we failed to record your vote. Please try again\n        Report",</v>
      </c>
      <c r="AU41" t="str" cm="1">
        <f t="array" ref="AU41">INDEX($P$43:$P$1000, (ROW()-ROW($AU$1))*6 + 1)</f>
        <v>https://www.amazon.com/Zak-Designs-Leak-Proof-DinoRoar-Zaksaurus/dp/B0BTYQ7Q5Y?psc=&amp;linkCode=ll1&amp;tag=dividy-20&amp;linkId=5d0cf63b23a3d34f25a97dffe6c29b5a&amp;language=en_US&amp;ref_=as_li_ss_tl</v>
      </c>
    </row>
    <row r="42" spans="1:47" x14ac:dyDescent="0.2">
      <c r="A42" t="s">
        <v>2128</v>
      </c>
      <c r="B42" t="str">
        <f>MID(A42, FIND("amazon.com/", A42) + LEN("amazon.com/"), LEN(A42) - FIND("amazon.com/", A42) - LEN("amazon.com/")-1)</f>
        <v>Pampers-Swaddlers-Disposable-Diapers-SUPPLY</v>
      </c>
      <c r="E42" t="str">
        <f>J42</f>
        <v>&lt;/div&gt;</v>
      </c>
      <c r="J42" t="s">
        <v>111</v>
      </c>
      <c r="N42" t="str">
        <f>B42</f>
        <v>Pampers-Swaddlers-Disposable-Diapers-SUPPLY</v>
      </c>
      <c r="O42" t="s">
        <v>2326</v>
      </c>
      <c r="P42" t="str">
        <f>O42</f>
        <v xml:space="preserve">    "customerReviews": "&lt;img src=\"https://c.media-amazon.com/images/S/amazon-avatars-global/default.png\"/&gt;Jesse Morris5.0 out of 5 stars\n\n\n\n\n\n\n\n  \n  \n    No better diaper!\n  \nReviewed in the United States on September 5, 2024Size: Size 4Unit Count: 150Verified Purchase\n\n\n\n\n\n\n\n  \n  \n    We had gone through every brand of diaper, and no diaper has better leak protection, comfort, or quality. The diaper stays strapped and hard for baby to pull off. Perfect thickness to protect bottom, and move with baby so well! Diapers smell great, and do not leak! Other diapers hold baby urine and poo against the skin, but these diapers absorb so much! Price is worth the clean and rash free baby bottom!\n  \nRead more\n  2 people found this helpful\n    \n          \n              \n                  Helpful\n              \n          \n      Sending feedback...Thank you for your feedback.Sorry, we failed to record your vote. Please try again\n        Report\n  &lt;img src=\"https://c.media-amazon.com/images/S/amazon-avatars-global/default.png\"/&gt;Justo5.0 out of 5 stars\n\n\n\n\n\n\n\n  \n  \n    Best price I could find 👍💰\n  \nReviewed in the United States on May 23, 2024Size: Size 2Unit Count: 186Verified Purchase\n\n\n\n\n\n\n\n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\nRead more\n\n\n\n\n\n\n\n\n\n\n\n \n  \t\t \n\n\n\n\n    \n        \n        \n            \n        \n            \n        \n        \n            \n            \n        \n        \n            \n            \n        \n    \n    \n        \n\n            \n                &lt;img src=\"https://c.media-amazon.com/images/S/amazon-avatars-global/default.png\"/&gt;Justo\n            \n\n            5.0 out of 5 stars\n            \n                Best price I could find 👍💰\n            \n            \n            \n                \n                    \n                        \n                        \n                            \n                                \n                                \n                                    Reviewed in the United States on May 23, 2024\n                                \n                            \n                        \n                    \n                \n            \n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src=\"https://c.media-amazon.com/images/I/71A5RVlipeL._SY88.jpg\" height=\"88\" width=\"100%\"/&gt;&lt;img alt=\"Customer image\" src=\"https://c.media-amazon.com/images/I/71tugoYA+bL._SY88.jpg\" height=\"88\" width=\"100%\"/&gt;&lt;img alt=\"Customer image\" src=\"https://c.media-amazon.com/images/I/71y13Vw0zcL._SY88.jpg\" height=\"88\" width=\"100%\"/&gt;&lt;img alt=\"Customer image\" src=\"https://c.media-amazon.com/images/I/71Ls5JRXBRL._SY88.jpg\" height=\"88\" width=\"100%\"/&gt;\n\n        P.when('A', 'cr-image-popover-controller').execute(function(A, imagePopoverController) {\n          A.on(\"a:popover:beforeShow:R2O2EDLEPHWIZ9_gallerySection_main\", function(data) {\n            imagePopoverController.initImagePopover(\"R2O2EDLEPHWIZ9\", \"[https://c.media-amazon.com/images/I/71A5RVlipeL.jpg, https://c.media-amazon.com/images/I/71tugoYA+bL.jpg, https://c.media-amazon.com/images/I/71y13Vw0zcL.jpg, https://c.media-amazon.com/images/I/71Ls5JRXBRL.jpg]\", data);\n          });\n        });\n    \n\n  22 people found this helpful\n    \n          \n              \n                  Helpful\n              \n          \n      Sending feedback...Thank you for your feedback.Sorry, we failed to record your vote. Please try again\n        Report\n  &lt;img src=\"https://c.media-amazon.com/images/S/amazon-avatars-global/default.png\"/&gt;Alexis Register5.0 out of 5 stars\n\n\n\n\n\n\n\n  \n  \n    Perfect for Active Babies – A Must-Have!\n  \nReviewed in the United States on August 6, 2024Size: Size 3Unit Count: 78Verified Purchase\n\n\n\n\n\n\n\n  \n  \n    As a parent of an active 8-month-old, finding the right diaper is crucial. Pampers Swaddlers Diapers in Size 3 have exceeded my expectations. The ultra-soft material keeps my baby comfortable, and the diapers stay securely in place during all his activities. We’ve had zero blowouts, which is a huge relief, and the impressive absorbency means fewer nighttime changes. The fit is perfect, providing both comfort and reliability. If you’re looking for a dependable diaper that keeps your little one happy and dry, I highly recommend Pampers Swaddlers. They’ve been a game-changer for us!\n  \nRead more\n  4 people found this helpful\n    \n          \n              \n                  Helpful\n              \n          \n      Sending feedback...Thank you for your feedback.Sorry, we failed to record your vote. Please try again\n        Report\n  &lt;img src=\"https://c.media-amazon.com/images/S/amazon-avatars-global/45854c7f-021b-421f-bcfb-dad694ca4f2b._CR12%2C0%2C476%2C476_SX460_.jpg\"/&gt;Aubree &amp; Val5.0 out of 5 stars\n\n\n\n\n\n\n\n  \n  \n    Best diaper!\n  \nReviewed in the United States on August 28, 2024Size: Size 1Unit Count: 198Verified Purchase\n\n\n\n\n\n\n\n  \n  \n    These are by far my favorite diapers. You can feel that the quality is just a step up from others. They are thicker and stronger on the tabs. The absorption is fantastic. I can tell they are more comfortable on my little one. I absolutely love and feel it’s a need to have the blow out barrier! Totally worth the money for these!\n  \nRead more\n  \n    \n          \n              \n                  Helpful\n              \n          \n      Sending feedback...Thank you for your feedback.Sorry, we failed to record your vote. Please try again\n        Report\n  &lt;img src=\"https://c.media-amazon.com/images/S/amazon-avatars-global/default.png\"/&gt;Tina Sara18885.0 out of 5 stars\n\n\n\n\n\n\n\n  \n  \n    Exceptional comfort\n  \nReviewed in the United States on August 6, 2024Size: Size 3Unit Count: 26Verified Purchase\n\n\n\n\n\n\n\n  \n  \n    Pampers Swaddlers Diapers offer exceptional comfort with their soft, breathable fabric and excellent absorbency. They fit snugly and keep babies dry and happy, even overnight. The gentle, hypoallergenic design minimizes irritation, making them a reliable choice for sensitive skin. Highly effective and dependable.\n  \nRead more\n  \n    \n          \n              \n                  Helpful\n              \n          \n      Sending feedback...Thank you for your feedback.Sorry, we failed to record your vote. Please try again\n        Report\n  &lt;img src=\"https://c.media-amazon.com/images/S/amazon-avatars-global/default.png\"/&gt;Amber5.0 out of 5 stars\n\n\n\n\n\n\n\n  \n  \n    Pampers are simply the best.\n  \nReviewed in the United States on August 26, 2024Size: Size 2Unit Count: 186Verified Purchase\n\n\n\n\n\n\n\n  \n  \n    The quality of these diapers are unmatched. As a mom of 3 I’ve tried all of the different diapers. Huggies leaked, and cheaper diapers did too. Nothing was better than pampers. I love how soft they are for under 1 years old. When they start moving more I go to the pampers dry, they’re a little bit bigger. The convince of the subscription was a real plus too.\n  \nRead more\n  \n    \n          \n              \n                  Helpful\n              \n          \n      Sending feedback...Thank you for your feedback.Sorry, we failed to record your vote. Please try again\n        Report\n  &lt;img src=\"https://c.media-amazon.com/images/S/amazon-avatars-global/default.png\"/&gt;Chi Hoang5.0 out of 5 stars\n\n\n\n\n\n\n\n  \n  \n    The Best Diapers for Newborns!\n  \nReviewed in the United States on September 7, 2024Size: Size 1Unit Count: 198Verified Purchase\n\n\n\n\n\n\n\n  \n  \n    We’ve been using these diapers for our newborn, and they’ve been great for keeping him dry throughout the night. The wetness indicator is super helpful, making it easy to know when it’s time for a change. Plus, the fit is snug but flexible, so our baby can move around comfortably without leaks.With 198 diapers in a one-month supply, they last a good while and are totally worth the investment. Highly recommended for new parents!\n  \nRead more\n  \n    \n          \n              \n                  Helpful\n              \n          \n      Sending feedback...Thank you for your feedback.Sorry, we failed to record your vote. Please try again\n        Report\n  &lt;img src=\"https://c.media-amazon.com/images/S/amazon-avatars-global/default.png\"/&gt;Jane Luo5.0 out of 5 stars\n\n\n\n\n\n\n\n  \n  \n    Best Diapers for Newborns - Less Diaper Rash!\n  \nReviewed in the United States on July 11, 2024Size: NewbornUnit Count: 140Verified Purchase\n\n\n\n\n\n\n\n  \n  \n    After trying diapers from several different brands, I can confidently say that Pampers Swaddlers Newborn Diapers are the best! My baby has experienced significantly less diaper rash since we started using them, which is a huge relief. The diapers are incredibly soft and gentle on my baby's skin, providing excellent comfort and protection.The fit is perfect, and they have great absorbency, keeping my baby dry throughout the night. The wetness indicator is a helpful feature, making it easy to know when it’s time for a change.Overall, Pampers Swaddlers Newborn Diapers have exceeded my expectations in every way. If you’re looking for a reliable diaper that reduces diaper rash and keeps your baby comfortable, I highly recommend these. They have made a significant difference for us!\n  \nRead more\n  One person found this helpful\n    \n          \n              \n                  Helpful\n              \n          \n      Sending feedback...Thank you for your feedback.Sorry, we failed to record your vote. Please try again\n        Report",</v>
      </c>
      <c r="AO42" t="str" cm="1">
        <f t="array" ref="AO42">INDEX($N$43:$N$1000, (ROW()-ROW($AO$1))*6 + 1)</f>
        <v>https://www.amazon.com/SKYLA-8-Pack-Safety-Cabinet-Proofing/dp/B019OAWUZ4/ref=zg_bs_g_baby-products_d_sccl_41/133-8364463-3604600?psc=</v>
      </c>
      <c r="AP42" t="str" cm="1">
        <f t="array" ref="AP42">INDEX($N$41:$N$1000, (ROW()-ROW($AP$1))*6 + 1)</f>
        <v>SKYLA HOMES Baby Locks (8-pack) Child Safety Cabinet Proofing - Safe Quick and Easy 3M Adhesive Cabinet Drawer Door Latches No Screws &amp; Magnets Multi-Purpose for Furniture Kitchen Ovens Toilet Seats</v>
      </c>
      <c r="AQ42" t="str" cm="1">
        <f t="array" ref="AQ42">INDEX($N$40:$N$1000, (ROW()-ROW($AQ$1))*6 + 1)</f>
        <v>https://c.media-amazon.com/images/I/71ZczEw6opL._AC_UL300_SR300,200_.jpg</v>
      </c>
      <c r="AR42" t="str" cm="1">
        <f t="array" ref="AR42">INDEX($N$42:$N$1000, (ROW()-ROW($AR$1))*6 + 1)</f>
        <v>SKYLA-8-Pack-Safety-Cabinet-Proofing</v>
      </c>
      <c r="AS42" t="str" cm="1">
        <f t="array" ref="AS42">INDEX($P$41:$P$1000, (ROW()-ROW($AS$1))*6 + 1)</f>
        <v xml:space="preserve">    "productDetails": "Plastic latches 100%/ Nylon Straps 100%     Imported     Quick for adults but a nightmare for toddlers! Like you, we're tired of cabinet locks that are strenuous for adults; And best thing is installation takes seconds!     Skyla a known brand that strives to provide value; Rest assured we took care to make your life easier, not stressful     Satisfaction Guarantee: Trusting Skyla never costs you a thing; If you are not satisfied, we even let you keep the product; Yes, that's how much we stand by our product; Try us     Join millions of parents and trust Skyla helping create the safe, fun and warm home that you and your family deserve       \n                          ›  See more product details",</v>
      </c>
      <c r="AT42" t="str" cm="1">
        <f t="array" ref="AT42">INDEX($P$42:$P$1000, (ROW()-ROW($AT$1))*6 + 1)</f>
        <v xml:space="preserve">    "customerReviews": "&lt;img src=\"https://c.media-amazon.com/images/S/amazon-avatars-global/default.png\"/&gt;Maika22!5.0 out of 5 stars\n\n\n\n\n\n\n\n  \n  \n    Effective and Easy to Use!\n  \nReviewed in the United States on July 27, 2024Color: WhiteSize: 12 Count (Pack of 1)Verified Purchase\n\n\n\n\n\n\n\n  \n  \n    I recently purchased the Baby Proofing Child Safety Locks (12 Pack) by Skyla Homes, and I am extremely satisfied with this product. As a parent, safety is my top priority, and these locks have provided me with peace of mind.The installation process was straightforward and quick. The adhesive is strong and holds the locks securely in place, yet they can be removed without damaging furniture or cabinets. The design is sleek and unobtrusive, blending well with my home decor.These locks are highly effective at keeping curious little hands out of cabinets and drawers. My toddler has tried to open them multiple times without success, ensuring that dangerous items remain out of reach. Despite being childproof, the locks are easy for adults to operate, which is a huge plus.The 12-pack offers great value, providing enough locks to cover multiple areas in our home. The quality is excellent, and I appreciate the durability of the materials used.Overall, the Skyla Homes Baby Proofing Child Safety Locks are an essential tool for any parent. They are reliable, easy to install, and highly effective at keeping little ones safe. Highly recommend!\n  \nRead more\n  One person found this helpful\n    \n          \n              \n                  Helpful\n              \n          \n      Sending feedback...Thank you for your feedback.Sorry, we failed to record your vote. Please try again\n        Report\n  &lt;img src=\"https://c.media-amazon.com/images/S/amazon-avatars-global/e356efa4-915b-4318-8b69-a73c9da6a03c._CR84%2C0%2C332%2C332_SX460_.jpg\"/&gt;Julia5.0 out of 5 stars\n\n\n\n\n\n\n\n  \n  \n    Effectively blocks cats from food bin\n  \nReviewed in the United States on August 21, 2024Color: WhiteSize: 8 Count (Pack of 1)Verified Purchase\n\n\n\n\n\n\n\n  \n  \n    We keep their dry food in this lovely steel farmhouse-style container, but in spite of the tight-fitting lid, they were able to break into it on the first night.I immediately thought of getting this type of child lock — we used them on the cabinets at the daycare I used to work at (read: I already know how to open them with my dumb adult fingers).Lo and behold, they work fantastically. They are small and don’t get in the way aesthetically at all IMHO, inexpensive, versatile, and “complex” enough to keep the cats out of their kibble tub &amp; push-to-open IKEA cabinet in which we keep their wet food (until they use teamwork to beat the system again). They’re strong enough that I can lift the tub up by the handle with 13lbs of food inside and the locks hold just fine.Recommended!\n  \nRead more\n\n\n\n\n\n\n\n\n\n\n\n \n  \t\t \n\n\n\n\n    \n        \n        \n            \n        \n            \n        \n        \n            \n            \n        \n        \n            \n            \n        \n    \n    \n        \n\n            \n                &lt;img src=\"https://c.media-amazon.com/images/S/amazon-avatars-global/e356efa4-915b-4318-8b69-a73c9da6a03c._CR84%2C0%2C332%2C332_SX460_.jpg\"/&gt;Julia\n            \n\n            5.0 out of 5 stars\n            \n                Effectively blocks cats from food bin\n            \n            \n            \n                \n                    \n                        \n                        \n                            \n                                \n                                \n                                    Reviewed in the United States on August 21, 2024\n                                \n                            \n                        \n                    \n                \n            \n        \n        \n            We keep their dry food in this lovely steel farmhouse-style container, but in spite of the tight-fitting lid, they were able to break into it on the first night.I immediately thought of getting this type of child lock — we used them on the cabinets at the daycare I used to work at (read: I already know how to open them with my dumb adult fingers).Lo and behold, they work fantastically. They are small and don’t get in the way aesthetically at all IMHO, inexpensive, versatile, and “complex” enough to keep the cats out of their kibble tub &amp; push-to-open IKEA cabinet in which we keep their wet food (until they use teamwork to beat the system again). They’re strong enough that I can lift the tub up by the handle with 13lbs of food inside and the locks hold just fine.Recommended!\n        \n        \n            \n                Images in this review\n            \n            \n                \n                    \n                        \n                    \n                \n            \n        \n    \n        \n    \n\n\n\n\n\n   function toggleSeeAllView() {\n       P.when('A', 'cr-image-popover-controller').execute(function(A, imagePopoverController) {\n          imagePopoverController.toggleSeeAllView(true);\n       });\n   }\n\n\n       &lt;img alt=\"Customer image\" src=\"https://c.media-amazon.com/images/I/61zI+uLWrJL._SY88.jpg\" height=\"88\" width=\"100%\"/&gt;\n\n        P.when('A', 'cr-image-popover-controller').execute(function(A, imagePopoverController) {\n          A.on(\"a:popover:beforeShow:R2VAKPB64QKAK2_gallerySection_main\", function(data) {\n            imagePopoverController.initImagePopover(\"R2VAKPB64QKAK2\", \"[https://c.media-amazon.com/images/I/61zI+uLWrJL.jpg]\",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Easy to install, totally toddler proof\n  \nReviewed in the United States on September 9, 2024Color: WhiteSize: 8 Count (Pack of 1)Verified Purchase\n\n\n\n\n\n\n\n  \n  \n    The SKYLA HOMES Baby Locks are a lifesaver for keeping my home safe for my little one! The 8-pack provides enough locks to secure all the cabinets and drawers in high-traffic areas like the kitchen and bathroom. Installation is super easy—no screws or drills needed. The 3M adhesive sticks securely to surfaces, and the locks are strong enough to keep even the most curious toddlers out but easy for adults to open.These locks are versatile and work on cabinets, drawers, ovens, and even toilet seats. I love that they’re subtle and don’t stand out against my furniture, keeping my home looking tidy. They’re also easy to remove without damaging surfaces when no longer needed. I highly recommend these for any parent looking for a quick and reliable childproofing solution!\n  \nRead more\n  One person found this helpful\n    \n          \n              \n                  Helpful\n              \n          \n      Sending feedback...Thank you for your feedback.Sorry, we failed to record your vote. Please try again\n        Report\n  &lt;img src=\"https://c.media-amazon.com/images/S/amazon-avatars-global/default.png\"/&gt;Haley Y4.0 out of 5 stars\n\n\n\n\n\n\n\n  \n  \n    Great for pets\n  \nReviewed in the United States on July 6, 2024Color: WhiteSize: 8 Count (Pack of 1)Verified Purchase\n\n\n\n\n\n\n\n  \n  \n    I bought these to keep my cats out of the cabinets under the sinks and they work great. The only issue is that if your hands don't have the best dexterity the locks might be a little difficult for someone to open. The size options fit all the cabinets I needed it to in my landlord special apartment.\n  \nRead more\n  \n    \n          \n              \n                  Helpful\n              \n          \n      Sending feedback...Thank you for your feedback.Sorry, we failed to record your vote. Please try again\n        Report\n  &lt;img src=\"https://c.media-amazon.com/images/S/amazon-avatars-global/default.png\"/&gt;Iamom245.0 out of 5 stars\n\n\n\n\n\n\n\n  \n  \n    These are truly childproof.\n  \nReviewed in the United States on August 9, 2024Color: WhiteSize: 8 Count (Pack of 1)Verified Purchase\n\n\n\n\n\n\n\n  \n  \n    These baby locks are quick to install with the 3M adhesives. There is no worry about putting screws or other hardware in wood cabinets.I had tried a few other locks which my Grandson was able to open within the first few days.These baby locks can be positioned as needed without damaging woodwork or drywall. They worked especially well to keep my grandchildren out of the dishwasher and refrigerator.  The pantry door and cabinets were so quick and easy to secure.These baby locks can be placed in whatever position works best for parents. We placed the pantry door lock and the refrigerator lock at a height out of the child’s reach, but perfect for the adult whom needs frequent access.Overall, I would recommend this type of lock for simple, damage- free installation- which works!\n  \nRead more\n  4 people found this helpful\n    \n          \n              \n                  Helpful\n              \n          \n      Sending feedback...Thank you for your feedback.Sorry, we failed to record your vote. Please try again\n        Report\n  &lt;img src=\"https://c.media-amazon.com/images/S/amazon-avatars-global/d8331c05-7aac-49e7-b1d1-ebed145339eb._CR0%2C0%2C333%2C333_UX460_.jpg\"/&gt;Amber Koenigs5.0 out of 5 stars\n\n\n\n\n\n\n\n  \n  \n    Easy to apply, easy to use\n  \nReviewed in the United States on September 11, 2024Color: WhiteSize: 12 Count (Pack of 1)Verified Purchase\n\n\n\n\n\n\n\n  \n  \n    These have worked great for baby proofing all of our drawers and cabinet doors. Very easy for an adult to open and close without being a pain in the butt. And keeps the kiddos out!\n  \nRead more\n  \n    \n          \n              \n                  Helpful\n              \n          \n      Sending feedback...Thank you for your feedback.Sorry, we failed to record your vote. Please try again\n        Report\n  &lt;img src=\"https://c.media-amazon.com/images/S/amazon-avatars-global/8ff2b354-f533-4fef-88be-43511f176688._CR0%2C0%2C500%2C500_SX460_.jpg\"/&gt;Madison Anders5.0 out of 5 stars\n\n\n\n\n\n\n\n  \n  \n    Best baby/child proofing!!\n  \nReviewed in the United States on September 4, 2024Color: WhiteSize: 8 Count (Pack of 1)Verified Purchase\n\n\n\n\n\n\n\n  \n  \n    I’ve saw these products before, my grandma owns some as she wanted to stop my cousin’s children from tearing up her place. She loved these locks and talked very highly of them. After buying my own, I can say the same!I’ve held off on buying these, but last week was the final straw of cleaning the entire house and rearranging the cabinets after my nephew’s visit, so I bought a pack! Installation and use of these locks is super simple and easy to understand. The adhesive is strong and holds up pretty well against toddler strength! The bag comes with instructions on how to install and use, along with warnings of letting the glue/adhesive settle and alcohol pads to wipe down areas before sticking them on. Overall, this product is great for the price.\n  \nRead more\n\n\n\n\n\n\n\n\n\n\n\n \n  \t\t \n\n\n\n\n    \n        \n        \n            \n        \n            \n        \n        \n            \n            \n        \n        \n            \n            \n        \n    \n    \n        \n\n            \n                &lt;img src=\"https://c.media-amazon.com/images/S/amazon-avatars-global/8ff2b354-f533-4fef-88be-43511f176688._CR0%2C0%2C500%2C500_SX460_.jpg\"/&gt;Madison Anders\n            \n\n            5.0 out of 5 stars\n            \n                Best baby/child proofing!!\n            \n            \n            \n                \n                    \n                        \n                        \n                            \n                                \n                                \n                                    Reviewed in the United States on September 4, 2024\n                                \n                            \n                        \n                    \n                \n            \n        \n        \n            I’ve saw these products before, my grandma owns some as she wanted to stop my cousin’s children from tearing up her place. She loved these locks and talked very highly of them. After buying my own, I can say the same!I’ve held off on buying these, but last week was the final straw of cleaning the entire house and rearranging the cabinets after my nephew’s visit, so I bought a pack! Installation and use of these locks is super simple and easy to understand. The adhesive is strong and holds up pretty well against toddler strength! The bag comes with instructions on how to install and use, along with warnings of letting the glue/adhesive settle and alcohol pads to wipe down areas before sticking them on. Overall, this product is great for the price.\n        \n        \n            \n                Images in this review\n            \n            \n                \n                    \n                        \n                    \n                        \n                    \n                \n            \n        \n    \n        \n    \n\n\n\n\n\n   function toggleSeeAllView() {\n       P.when('A', 'cr-image-popover-controller').execute(function(A, imagePopoverController) {\n          imagePopoverController.toggleSeeAllView(true);\n       });\n   }\n\n\n       &lt;img alt=\"Customer image\" src=\"https://c.media-amazon.com/images/I/7190PBhbNFL._SY88.jpg\" height=\"88\" width=\"100%\"/&gt;&lt;img alt=\"Customer image\" src=\"https://c.media-amazon.com/images/I/71XsAzUfWcL._SY88.jpg\" height=\"88\" width=\"100%\"/&gt;\n\n        P.when('A', 'cr-image-popover-controller').execute(function(A, imagePopoverController) {\n          A.on(\"a:popover:beforeShow:R1COGLEQL3GX60_gallerySection_main\", function(data) {\n            imagePopoverController.initImagePopover(\"R1COGLEQL3GX60\", \"[https://c.media-amazon.com/images/I/7190PBhbNFL.jpg, https://c.media-amazon.com/images/I/71XsAzUfWcL.jpg]\", data);\n          });\n        });\n    \n\n  \n    \n          \n              \n                  Helpful\n              \n          \n      Sending feedback...Thank you for your feedback.Sorry, we failed to record your vote. Please try again\n        Report\n  &lt;img src=\"https://c.media-amazon.com/images/S/amazon-avatars-global/default.png\"/&gt;Theressa Rhoe5.0 out of 5 stars\n\n\n\n\n\n\n\n  \n  \n    Great customer service\n  \nReviewed in the United States on August 2, 2024Color: WhiteSize: 8 Count (Pack of 1)Verified Purchase\n\n\n\n\n\n\n\n  \n  \n    I had ordered a pack of locks, and two of them were already locked, so I emailed Skyla’s customer service email and asked them if it was possible that I could receive two replacement pieces , as I didn’t want to return the whole thing because I still wanted to use the other ones. They emailed me right away and asked me for my mailing address. Within Two days I received a package at my door, And it was a whole new 8  pack of child locks. Not only did they go above and beyond, But they made sure the customer was happy. I will absolutely recommend them to anyone looking for child safety locks, not to mention they work amazingly. Easy to install and great quality.\n  \nRead more\n\n\n\n\n\n\n\n\n\n\n\n \n  \t\t \n\n\n\n\n    \n        \n        \n            \n        \n            \n        \n        \n            \n            \n        \n        \n            \n            \n        \n    \n    \n        \n\n            \n                &lt;img src=\"https://c.media-amazon.com/images/S/amazon-avatars-global/default.png\"/&gt;Theressa Rhoe\n            \n\n            5.0 out of 5 stars\n            \n                Great customer service\n            \n            \n            \n                \n                    \n                        \n                        \n                            \n                                \n                                \n                                    Reviewed in the United States on August 2, 2024\n                                \n                            \n                        \n                    \n                \n            \n        \n        \n            I had ordered a pack of locks, and two of them were already locked, so I emailed Skyla’s customer service email and asked them if it was possible that I could receive two replacement pieces , as I didn’t want to return the whole thing because I still wanted to use the other ones. They emailed me right away and asked me for my mailing address. Within Two days I received a package at my door, And it was a whole new 8  pack of child locks. Not only did they go above and beyond, But they made sure the customer was happy. I will absolutely recommend them to anyone looking for child safety locks, not to mention they work amazingly. Easy to install and great quality.\n        \n        \n            \n                Images in this review\n            \n            \n                \n                    \n                        \n                    \n                        \n                    \n                \n            \n        \n    \n        \n    \n\n\n\n\n\n   function toggleSeeAllView() {\n       P.when('A', 'cr-image-popover-controller').execute(function(A, imagePopoverController) {\n          imagePopoverController.toggleSeeAllView(true);\n       });\n   }\n\n\n       &lt;img alt=\"Customer image\" src=\"https://c.media-amazon.com/images/I/71topZ3xOGL._SY88.jpg\" height=\"88\" width=\"100%\"/&gt;&lt;img alt=\"Customer image\" src=\"https://c.media-amazon.com/images/I/51itFcYV+PL._SY88.jpg\" height=\"88\" width=\"100%\"/&gt;\n\n        P.when('A', 'cr-image-popover-controller').execute(function(A, imagePopoverController) {\n          A.on(\"a:popover:beforeShow:RTPQE4U5USCQS_gallerySection_main\", function(data) {\n            imagePopoverController.initImagePopover(\"RTPQE4U5USCQS\", \"[https://c.media-amazon.com/images/I/71topZ3xOGL.jpg, https://c.media-amazon.com/images/I/51itFcYV+PL.jpg]\", data);\n          });\n        });\n    \n\n  4 people found this helpful\n    \n          \n              \n                  Helpful\n              \n          \n      Sending feedback...Thank you for your feedback.Sorry, we failed to record your vote. Please try again\n        Report",</v>
      </c>
      <c r="AU42" t="str" cm="1">
        <f t="array" ref="AU42">INDEX($P$43:$P$1000, (ROW()-ROW($AU$1))*6 + 1)</f>
        <v>https://www.amazon.com/SKYLA-8-Pack-Safety-Cabinet-Proofing/dp/B019OAWUZ4?psc=&amp;linkCode=ll1&amp;tag=dividy-20&amp;linkId=b6a4b32babc16fe3df262a426c84c5b0&amp;language=en_US&amp;ref_=as_li_ss_tl</v>
      </c>
    </row>
    <row r="43" spans="1:47" x14ac:dyDescent="0.2">
      <c r="A43" t="s">
        <v>2129</v>
      </c>
      <c r="E43" t="str">
        <f>J43</f>
        <v>&lt;/a&gt;</v>
      </c>
      <c r="J43" t="s">
        <v>112</v>
      </c>
      <c r="N43" t="str">
        <f>MID(A43, FIND("https://", A43), LEN(A43) - FIND("https://", A43) - 1)</f>
        <v>https://www.amazon.com/Pampers-Swaddlers-Disposable-Diapers-SUPPLY/dp/B07DC8BR3B/ref=zg_bs_g_baby-products_d_sccl_1/133-8364463-3604600?psc=</v>
      </c>
      <c r="O43" t="s">
        <v>2327</v>
      </c>
      <c r="P43" t="str">
        <f>MID(O43, FIND("https://", O43), LEN(O43) - FIND("https://", O43) )</f>
        <v>https://www.amazon.com/Pampers-Swaddlers-Disposable-Diapers-SUPPLY/dp/B07DC8BR3B?psc=&amp;linkCode=ll1&amp;tag=dividy-20&amp;linkId=5324989d37239130423c353eb2e28464&amp;language=en_US&amp;ref_=as_li_ss_tl</v>
      </c>
      <c r="AO43" t="str" cm="1">
        <f t="array" ref="AO43">INDEX($N$43:$N$1000, (ROW()-ROW($AO$1))*6 + 1)</f>
        <v>https://www.amazon.com/Huggies-Natural-Sensitive-Unscented-Hypoallergenic/dp/B08QR6V8WR/ref=zg_bs_g_baby-products_d_sccl_42/133-8364463-3604600?psc=</v>
      </c>
      <c r="AP43" t="str" cm="1">
        <f t="array" ref="AP43">INDEX($N$41:$N$1000, (ROW()-ROW($AP$1))*6 + 1)</f>
        <v>Huggies Natural Care Sensitive Baby Wipes, Hypoallergenic, 99% Purified Water, 3 Refill Packs (624 Wipes Total)</v>
      </c>
      <c r="AQ43" t="str" cm="1">
        <f t="array" ref="AQ43">INDEX($N$40:$N$1000, (ROW()-ROW($AQ$1))*6 + 1)</f>
        <v>https://c.media-amazon.com/images/I/71yQQ0ifExL._AC_UL300_SR300,200_.jpg</v>
      </c>
      <c r="AR43" t="str" cm="1">
        <f t="array" ref="AR43">INDEX($N$42:$N$1000, (ROW()-ROW($AR$1))*6 + 1)</f>
        <v>Huggies-Natural-Sensitive-Unscented-Hypoallergenic</v>
      </c>
      <c r="AS43" t="str" cm="1">
        <f t="array" ref="AS43">INDEX($P$41:$P$1000, (ROW()-ROW($AS$1))*6 + 1)</f>
        <v xml:space="preserve">    "productDetails": "About this item                   3 refill packs of 208 Huggies Natural Care Sensitive Baby Wipes, Unscented (624 wipes total)     Accepted by the National Eczema Association: These unscented baby wipes are accepted by the National Eczema Association and are safe for sensitive skin     Plant-Based Wipes Since 1990* (*70%+ by weight plant-based materials): Huggies Natural Care Sensitive Baby Wipes are plant-based and made with 99% purified water for a gentle clean     Safe for Sensitive Skin: Hypoallergenic and dermatologist tested, unscented diaper wipes are infused with aloe and vitamin E     Natural Care Sensitive diaper wipes are pH balanced to help maintain healthy skin     No Harsh Ingredients: Our sensitive baby wipes are free of lotions, fragrances, parabens, alcohol, dyes and elemental chlorine; does not contain phenoxyethanol or MIT     EZ Pull 1-Handed Dispensing: One-handed dispensing makes it easy to grab baby wipes without wasting sheets       \n                                  Exclusive Packaging: Natural Care Sensitive diaper wipes come in exclusive Winnie-the-Pooh packaging  Huggies Natural Care Sensitive packaging may vary from image shown      Show more            ›  See more product details",</v>
      </c>
      <c r="AT43" t="str" cm="1">
        <f t="array" ref="AT43">INDEX($P$42:$P$1000, (ROW()-ROW($AT$1))*6 + 1)</f>
        <v xml:space="preserve">    "customerReviews": "&lt;img src=\"https://c.media-amazon.com/images/S/amazon-avatars-global/default.png\"/&gt;rainforest reviews5.0 out of 5 stars\n\n\n\n\n\n\n\n  \n  \n    Not just for babies\n  \nReviewed in the United States on November 20, 2023Size: 208 Count (Pack of 3)Verified Purchase\n\n\n\n\n\n\n\n  \n  \n    These wipes are, of course, a paper product, not cloth. Some reviews have complained of the wipes being dried out. It's easy enough to add some water to the ziploc plastic bags they're packed in; once rehydrated, they're absolutely just as good as new. If you don't like the idea of tap water, buy a bottle of sterile water at the grocery. Though I personally have never opened a ziploc pack to find the wipes dried out, and I have a two-year pantry supply that I'm rotating through - currently opening packs that I purchased in 2021.Others have said the ziploc bags are cumbersome to open and close. Well, it's bulk packaging. Many grocery / drug / discount stores sell the hard plastic top-opening one-at-a-time dispensers which are made for Huggies and very easy to refill from the ziploc packs. I'm still using the one I bought 5+ years ago, very sturdy and durable. AND, mine has a nice fern-like design, rather than a cute baby-ish motif.Which brings me back to this review header. The wipes are good for what anyone would want to use a wet wipe for. The \"Natural Care Sensitive\" wipes are very gentle, regardless of where I'm using them, and have no scent. Perfect for me. Could they cause a reaction in someone else? I would imagine they could, everyone's body is sensitive to different things, to different degrees. But as a reasonably healthy getting-to-be elderly woman, I find them of excellent quality and a good value for my $$. In fact, I won't buy any other brand.\n  \nRead more\n  9 people found this helpful\n    \n          \n              \n                  Helpful\n              \n          \n      Sending feedback...Thank you for your feedback.Sorry, we failed to record your vote. Please try again\n        Report\n  &lt;img src=\"https://c.media-amazon.com/images/S/amazon-avatars-global/default.png\"/&gt;Sam5.0 out of 5 stars\n\n\n\n\n\n\n\n  \n  \n    Buy these!\n  \nReviewed in the United States on April 27, 2024Size: 208 Count (Pack of 3)Verified Purchase\n\n\n\n\n\n\n\n  \n  \n    I found these to be the BEST baby bum wipes. We also used them for sticky little fingers and faces. They hold up well while using, they are perfectly moist, and not scented. They aren’t thin and work perfectly. I will always recommend these!\n  \nRead more\n  \n    \n          \n              \n                  Helpful\n              \n          \n      Sending feedback...Thank you for your feedback.Sorry, we failed to record your vote. Please try again\n        Report\n  &lt;img src=\"https://c.media-amazon.com/images/S/amazon-avatars-global/default.png\"/&gt;Braxton Huggins5.0 out of 5 stars\n\n\n\n\n\n\n\n  \n  \n    This is the best review for the best product ever!\n  \nReviewed in the United States on September 20, 2021Size: 208 Count (Pack of 3)Verified Purchase\n\n\n\n\n\n\n\n  \n  \n    This is the best product ever! Except for maybe the one that comes with the refillable box, but once you have some refillable boxes, this is all you need. As a father of 2 small children, I take comfort in knowing that I can stock up on large quantities of unscented wet wipes just in case there's a mess of large magnitude that needs addressing. We have refillable containers in just about every room of the house as we find that children are good at making messes, especially in places you might not expect. Our littlest one just started crawling (more like grabbing the carpet and pulling forward), and doesn't like being still during a diaper change. Also rolling around is very effective at squishing messes throughout a diaper, making more wipes necessary for cleanup. Our older child likes to jump around and do crazy things so that if we don't change a soiled diaper quickly, it's likely to be all over the place, maybe even breaching the safety walls of the diaper itself, thus requiring more wipes as well. We've seen many containment issued due to the youthful agility and acrobatics while trying to change diapers. Sometimes siblings like to help each other out with the fun of making parents go mad in what should be a simple menial task. This box of refills is the best because it has the wipes you need, be it a 1 wipe task, or a 100 wipe fiasco. Buy a few of these boxes at a time so you can hide them around the house. Behind couches, under kitchen tables, inside closets, anywhere you have a little room, you should have some of these. They work well for messes left from sticky fingers after meals, dirty fingers from playing in the dirt, faces, fingerprints on TV. We use it for cleaning all kinds of things when a sanitizing wipe doesn't need to or shouldn't be used. The best thing about these wipes is that they are unscented, so they don't leave weird smells on your hands or whatever surfaces or body parts they might be used on. These come in nice resealable bags that are also convenient when going on trips. Just pack one (or more depending on length of your trip) and you don't have to worry about running out of wipes like if you had one of those small portable packages that you so often find yourself running out of wipes in the middle of a mess. I have purchased many of these boxes. We probably go through one of these boxes each month, so I've lost count of how many boxes I've purchased. I would recommend this product to anyone who has children and uses wet wipes on a regular basis. I will continue to buy these because they are so essential to our ability to provide care for our children. My life would be forever ruined if this product was ever discontinued without a proper replacement option. This is a 5 star product. I would choose this over watching the extended edition of Lord of the Rings or the entire Harry Potter series any day of the year. I even get more use out of this than my collection of Star Trek and Star Wars movies and tv shows. Buy it!\n  \nRead more\n  5 people found this helpful\n    \n          \n              \n                  Helpful\n              \n          \n      Sending feedback...Thank you for your feedback.Sorry, we failed to record your vote. Please try again\n        Report\n  &lt;img src=\"https://c.media-amazon.com/images/S/amazon-avatars-global/default.png\"/&gt;Krupa Shah5.0 out of 5 stars\n\n\n\n\n\n\n\n  \n  \n    Great for refilling\n  \nReviewed in the United States on July 20, 2024Size: 176 Count (Pack of 3)Verified Purchase\n\n\n\n\n\n\n\n  \n  \n    Soft wipe that’s great for sensitive skin. Love that it comes in a 3 pack so there’s less packaging waste.\n  \nRead more\n  \n    \n          \n              \n                  Helpful\n              \n          \n      Sending feedback...Thank you for your feedback.Sorry, we failed to record your vote. Please try again\n        Report\n  &lt;img src=\"https://c.media-amazon.com/images/S/amazon-avatars-global/default.png\"/&gt;Richard Gonzales5.0 out of 5 stars\n\n\n\n\n\n\n\n  \n  \n    Best wipes\n  \nReviewed in the United States on June 4, 2024Size: 176 Count (Pack of 3)Verified Purchase\n\n\n\n\n\n\n\n  \n  \n    These are the best wipes and for a great bargain. They are extra soft but super durable.  The bag seals well so I I never have dry wipes.\n  \nRead more\n  One person found this helpful\n    \n          \n              \n                  Helpful\n              \n          \n      Sending feedback...Thank you for your feedback.Sorry, we failed to record your vote. Please try again\n        Report\n  &lt;img src=\"https://c.media-amazon.com/images/S/amazon-avatars-global/default.png\"/&gt;Christina Meagher5.0 out of 5 stars\n\n\n\n\n\n\n\n  \n  \n    Great for refills\n  \nReviewed in the United States on August 10, 2024Size: 208 Count (Pack of 3)Verified Purchase\n\n\n\n\n\n\n\n  \n  \n    When we had a baby we knew we needed to save money so we got the holder for the wipes and found these online to refill it. They are great and definitely save us some money on wipes. I personally always think that huggies has a better wipe then pampers. Best wipes out there.\n  \nRead more\n  \n    \n          \n              \n                  Helpful\n              \n          \n      Sending feedback...Thank you for your feedback.Sorry, we failed to record your vote. Please try again\n        Report\n  &lt;img src=\"https://c.media-amazon.com/images/S/amazon-avatars-global/7580d4f1-0216-4aec-860a-b83e5dc23758._CR0%2C0%2C333%2C333_UX460_.jpg\"/&gt;Anna Veselovska4.0 out of 5 stars\n\n\n\n\n\n\n\n  \n  \n    Huggies Natural Care Sensitive Baby Wipes - Great Wipes, But a Packaging Suggestion\n  \nReviewed in the United States on November 6, 2023Size: 176 Count (Pack of 2)Verified Purchase\n\n\n\n\n\n\n\n  \n  \n    I've been using Huggies Natural Care Sensitive Baby Wipes for quite some time now, and I must say they are excellent in terms of their gentle formula and effectiveness in keeping my baby clean and comfortable.The wipes are soft, thick, and do a fantastic job of cleaning without causing any irritation to my baby's sensitive skin. They are a lifesaver during diaper changes and for various other cleaning needs.However, I'm giving this product a 4-star rating due to the packaging. The lid is functional, but there have been instances when it didn't seal the pack properly, causing the wipes to dry out faster than expected. This can be a bit frustrating, especially when you're in the middle of a messy situation with a fussy baby.I hope Huggies considers improving the packaging to ensure a more secure seal. Despite this issue, I will continue using Huggies Natural Care Sensitive Baby Wipes because of their high-quality wipes, but a packaging update would make them absolutely perfect.\n  \nRead more\n  \n    \n          \n              \n                  Helpful\n              \n          \n      Sending feedback...Thank you for your feedback.Sorry, we failed to record your vote. Please try again\n        Report\n  &lt;img src=\"https://c.media-amazon.com/images/S/amazon-avatars-global/05f6c87b-cb42-41c6-b5a5-b6577d7d9cae._CR0%2C0%2C500%2C500_SX460_.jpg\"/&gt;Amy5.0 out of 5 stars\n\n\n\n\n\n\n\n  \n  \n    The go to choice with less trash\n  \nReviewed in the United States on June 17, 2024Size: 176 Count (Pack of 3)Verified Purchase\n\n\n\n\n\n\n\n  \n  \n    I’ve been using this wipe for over two years now and it’s still my choice of brand.It’s soft, thick, and you can even tear this wit your hands if you want smaller pieces. (I do this for my infant because smaller pieces are easier to wipe smaller butts and it saves wipes by tearing them)The refill bag saves plastic on the packaging too. I use refillable wipe case and it works perfectly.\n  \nRead more\n  \n    \n          \n              \n                  Helpful\n              \n          \n      Sending feedback...Thank you for your feedback.Sorry, we failed to record your vote. Please try again\n        Report",</v>
      </c>
      <c r="AU43" t="str" cm="1">
        <f t="array" ref="AU43">INDEX($P$43:$P$1000, (ROW()-ROW($AU$1))*6 + 1)</f>
        <v>https://www.amazon.com/Huggies-Natural-Sensitive-Unscented-Hypoallergenic/dp/B08QR6V8WR?psc=&amp;linkCode=ll1&amp;tag=dividy-20&amp;linkId=4e6f3945b79342dc2e629060a90dcfce&amp;language=en_US&amp;ref_=as_li_ss_tl</v>
      </c>
    </row>
    <row r="44" spans="1:47" x14ac:dyDescent="0.2">
      <c r="A44" t="s">
        <v>136</v>
      </c>
      <c r="O44" t="s">
        <v>162</v>
      </c>
      <c r="AO44" t="str" cm="1">
        <f t="array" ref="AO44">INDEX($N$43:$N$1000, (ROW()-ROW($AO$1))*6 + 1)</f>
        <v>https://www.amazon.com/Baby-Footprint-Handprint-Inkless-Ink/dp/B08N6KWS7T/ref=zg_bs_g_baby-products_d_sccl_43/133-8364463-3604600?psc=</v>
      </c>
      <c r="AP44" t="str" cm="1">
        <f t="array" ref="AP44">INDEX($N$41:$N$1000, (ROW()-ROW($AP$1))*6 + 1)</f>
        <v>4-Pack Inkless Hand and Footprint Kit - Ink Pad for Baby Hand and Footprints - Dog Paw Print Kit,Dog Nose Print Kit - Baby Footprint Kit, Clean Touch Baby Foot Printing Kit, Handprint Kit (Jet Black)</v>
      </c>
      <c r="AQ44" t="str" cm="1">
        <f t="array" ref="AQ44">INDEX($N$40:$N$1000, (ROW()-ROW($AQ$1))*6 + 1)</f>
        <v>https://c.media-amazon.com/images/I/71Gmti6zj4L._AC_UL300_SR300,200_.jpg</v>
      </c>
      <c r="AR44" t="str" cm="1">
        <f t="array" ref="AR44">INDEX($N$42:$N$1000, (ROW()-ROW($AR$1))*6 + 1)</f>
        <v>Baby-Footprint-Handprint-Inkless-Ink</v>
      </c>
      <c r="AS44" t="str" cm="1">
        <f t="array" ref="AS44">INDEX($P$41:$P$1000, (ROW()-ROW($AS$1))*6 + 1)</f>
        <v xml:space="preserve">    "productDetails": "No Mess, No Residue - Designed to create your baby's hand and footprints without leaving ink residue on your baby’s hands and feet. Our clean touch ink pads use a “zero ink contact” imprinting method to allow beautiful stamping of your baby’s hands and feet on art cards, memory book journals and other paper-based baby keepsakes. Mess free ink pad for babies.     100% Baby Safe, Certified - Although we use clean touch baby ink pad, we ensure that the inks we use in our baby footprint kit is lab-tested and certified to be 100% safe for your baby.     Premium Quality Ink and Imprint Film - Quality of completed imprints depends heavily on the quality of the ink and film used on every ink pad. We formulated the best ink composition together with high quality film to ensure that every detail of your baby's hand and feet imprints will turn out looking perfect!     Perfect Ink Pad Size - Our ink pad for baby hand and footprints are sized at 3.2” by 5” with an ink window of 2.3” by 3.7”, ideal for newborn baby’s 0-6 months hand and footprints or your fur baby’s paw print. Easy to use, it takes less than a minute to create a precious newborn baby keepsake as Mother's Day gift.     12 x 250GSM Art Cards - Your little one is perfect; so are their hand and footprint. Use the additional art cards to stamp multiple hand, foot or paw print. Choose the best artwork for your desired displays. Refer to our step-by-step instruction manual on how you can achieve the best results.       \n                          ›  See more product details",</v>
      </c>
      <c r="AT44" t="str" cm="1">
        <f t="array" ref="AT44">INDEX($P$42:$P$1000, (ROW()-ROW($AT$1))*6 + 1)</f>
        <v xml:space="preserve">    "customerReviews": "&lt;img src=\"https://c.media-amazon.com/images/S/amazon-avatars-global/default.png\"/&gt;Caro5.0 out of 5 stars\n\n\n\n\n\n\n\n  \n  \n    Great Backup Kit for Extra Prints\n  \nReviewed in the United States on August 24, 2024Color: Jet BlackSize: 4-PackVerified Purchase\n\n\n\n\n\n\n\n  \n  \n    I'm so glad I purchased this Inkless Kit as a backup! It gave me the peace of mind I needed in case the first prints didn’t turn out perfectly. Thankfully, the extra sheets came in handy when I wanted to try different positions and capture multiple prints of my baby’s hands and feet.The quality of the prints is just as excellent as with the original kit—no ink, no mess, and incredibly detailed results. The extra sheets allowed me to experiment without worrying about making mistakes, and I even ended up with a few extras to give as gifts to family members.Overall, this was a smart purchase if you want to ensure you have enough chances to get the perfect keepsake. The kit is easy to use, and the results are beautiful. Highly recommended for any parent looking to capture those precious little prints!\n  \nRead more\n  \n    \n          \n              \n                  Helpful\n              \n          \n      Sending feedback...Thank you for your feedback.Sorry, we failed to record your vote. Please try again\n        Report\n  &lt;img src=\"https://c.media-amazon.com/images/S/amazon-avatars-global/default.png\"/&gt;Exspect itouch pen5.0 out of 5 stars\n\n\n\n\n\n\n\n  \n  \n    Lovely way to make some keepsakes\n  \nReviewed in the United States on July 4, 2024Color: Jet BlackSize: 4-PackVerified Purchase\n\n\n\n\n\n\n\n  \n  \n    Bought this product to get some handprints and footprints of baby. I was originally a bit dubious about the quality, but it turned out pretty good.Each pad has a thin layer of ink that gets pressed onto the paper from the other side. So they're not really inkless, you just don't get it all over yourself. It's packaged very well and easy to understand how to use. The difficulty is in getting good results. You can see on one of the prints baby moved and it resulted in a bit of smearing. It takes a bit of practice to get good results and you likely won't get a \"perfect\" print. But the imperfections are actually part of the charm I think. The detail it managed to capture was far more than I had anticipated.The card stock it uses for the prints is good quality and feels fairly premium - it's not flimsy and should frame nicely. I don't know if the ink will fade or not. I would say scan these and make prints to frame whilst keeping the originals tucked away.Each ink pad is really single use, you'll likely waste one or two on unsuccessful attempts if baby is wriggly. The hand print was harder and I had to wait until he was asleep! So could be worth getting two boxes.Overall I'm very happy with the result, I will cherish these little prints.\n  \nRead more\n\n\n\n\n\n\n\n\n\n\n\n \n  \t\t \n\n\n\n\n    \n        \n        \n            \n        \n            \n        \n        \n            \n            \n        \n        \n            \n            \n        \n    \n    \n        \n\n            \n                &lt;img src=\"https://c.media-amazon.com/images/S/amazon-avatars-global/default.png\"/&gt;Exspect itouch pen\n            \n\n            5.0 out of 5 stars\n            \n                Lovely way to make some keepsakes\n            \n            \n            \n                \n                    \n                        \n                        \n                            \n                                \n                                \n                                    Reviewed in the United States on July 4, 2024\n                                \n                            \n                        \n                    \n                \n            \n        \n        \n            Bought this product to get some handprints and footprints of baby. I was originally a bit dubious about the quality, but it turned out pretty good.Each pad has a thin layer of ink that gets pressed onto the paper from the other side. So they're not really inkless, you just don't get it all over yourself. It's packaged very well and easy to understand how to use. The difficulty is in getting good results. You can see on one of the prints baby moved and it resulted in a bit of smearing. It takes a bit of practice to get good results and you likely won't get a \"perfect\" print. But the imperfections are actually part of the charm I think. The detail it managed to capture was far more than I had anticipated.The card stock it uses for the prints is good quality and feels fairly premium - it's not flimsy and should frame nicely. I don't know if the ink will fade or not. I would say scan these and make prints to frame whilst keeping the originals tucked away.Each ink pad is really single use, you'll likely waste one or two on unsuccessful attempts if baby is wriggly. The hand print was harder and I had to wait until he was asleep! So could be worth getting two boxes.Overall I'm very happy with the result, I will cherish these little prints.\n        \n        \n            \n                Images in this review\n            \n            \n                \n                    \n                        \n                    \n                \n            \n        \n    \n        \n    \n\n\n\n\n\n   function toggleSeeAllView() {\n       P.when('A', 'cr-image-popover-controller').execute(function(A, imagePopoverController) {\n          imagePopoverController.toggleSeeAllView(true);\n       });\n   }\n\n\n       &lt;img alt=\"Customer image\" src=\"https://c.media-amazon.com/images/I/71YGV1K1WLL._SY88.jpg\" height=\"88\" width=\"100%\"/&gt;\n\n        P.when('A', 'cr-image-popover-controller').execute(function(A, imagePopoverController) {\n          A.on(\"a:popover:beforeShow:RE3KYV21HPCWB_gallerySection_main\", function(data) {\n            imagePopoverController.initImagePopover(\"RE3KYV21HPCWB\", \"[https://c.media-amazon.com/images/I/71YGV1K1WLL.jpg]\", data);\n          });\n        });\n    \n\n  11 people found this helpful\n    \n          \n              \n                  Helpful\n              \n          \n      Sending feedback...Thank you for your feedback.Sorry, we failed to record your vote. Please try again\n        Report\n  &lt;img src=\"https://c.media-amazon.com/images/S/amazon-avatars-global/default.png\"/&gt;Jinjer5.0 out of 5 stars\n\n\n\n\n\n\n\n  \n  \n    Easy and mess free\n  \nReviewed in the United States on July 19, 2024Color: Jet BlackSize: 4-PackVerified Purchase\n\n\n\n\n\n\n\n  \n  \n    Great baby shower gift idea,  just buy some small frames, it comes with cards. Worth the price because each card can be used multiple times. The prints they create are nice and dark, but make sure to let dry for a while as they do smudge. Quality product.\n  \nRead more\n  3 people found this helpful\n    \n          \n              \n                  Helpful\n              \n          \n      Sending feedback...Thank you for your feedback.Sorry, we failed to record your vote. Please try again\n        Report\n  &lt;img src=\"https://c.media-amazon.com/images/S/amazon-avatars-global/default.png\"/&gt;J4.0 out of 5 stars\n\n\n\n\n\n\n\n  \n  \n    Perfect! Easy to use. No issues.\n  \nReviewed in the United States on June 29, 2024Color: Jet BlackSize: 4-PackVerified Purchase\n\n\n\n\n\n\n\n  \n  \n    Easy to use and directions are straight forward. I got multiple prints out of just 1 ink pad! (I was doing a cat paw tho.) Comes with many cardstock paper pieces for you to use. Be careful because even tho the sides are clearly labeled , I still managed to do the wrong side at one point and got ink all on my cat's paw... It cleaned up easy tho!UPDATE: My only complaint is, it literally never dries fully... I shipped one to my family and it got all smeared, I thought maybe the humidity outside during travel messed it up but I just checked mine that has been sitting on the wall for days and it's still slightly smearable.\n  \nRead more\n\n\n\n\n\n\n\n\n\n\n\n \n  \t\t \n\n\n\n\n    \n        \n        \n            \n        \n            \n        \n        \n            \n            \n        \n        \n            \n            \n        \n    \n    \n        \n\n            \n                &lt;img src=\"https://c.media-amazon.com/images/S/amazon-avatars-global/default.png\"/&gt;J\n            \n\n            4.0 out of 5 stars\n            \n                Perfect! Easy to use. No issues.\n            \n            \n            \n                \n                    \n                        \n                        \n                            \n                                \n                                \n                                    Reviewed in the United States on June 29, 2024\n                                \n                            \n                        \n                    \n                \n            \n        \n        \n            Easy to use and directions are straight forward. I got multiple prints out of just 1 ink pad! (I was doing a cat paw tho.) Comes with many cardstock paper pieces for you to use. Be careful because even tho the sides are clearly labeled , I still managed to do the wrong side at one point and got ink all on my cat's paw... It cleaned up easy tho!UPDATE: My only complaint is, it literally never dries fully... I shipped one to my family and it got all smeared, I thought maybe the humidity outside during travel messed it up but I just checked mine that has been sitting on the wall for days and it's still slightly smearable.\n        \n        \n            \n                Images in this review\n            \n            \n                \n                    \n                        \n                    \n                \n            \n        \n    \n        \n    \n\n\n\n\n\n   function toggleSeeAllView() {\n       P.when('A', 'cr-image-popover-controller').execute(function(A, imagePopoverController) {\n          imagePopoverController.toggleSeeAllView(true);\n       });\n   }\n\n\n       &lt;img alt=\"Customer image\" src=\"https://c.media-amazon.com/images/I/61K8cbl7WdL._SY88.jpg\" height=\"88\" width=\"100%\"/&gt;\n\n        P.when('A', 'cr-image-popover-controller').execute(function(A, imagePopoverController) {\n          A.on(\"a:popover:beforeShow:RLRN8395UDQCP_gallerySection_main\", function(data) {\n            imagePopoverController.initImagePopover(\"RLRN8395UDQCP\", \"[https://c.media-amazon.com/images/I/61K8cbl7WdL.jpg]\", data);\n          });\n        });\n    \n\n  8 people found this helpful\n    \n          \n              \n                  Helpful\n              \n          \n      Sending feedback...Thank you for your feedback.Sorry, we failed to record your vote. Please try again\n        Report\n  &lt;img src=\"https://c.media-amazon.com/images/S/amazon-avatars-global/7ba5633c-1fd1-4e2c-9eb2-c0f52f70b8da._CR0%2C0%2C500%2C500_SX460_.jpg\"/&gt;Ellie5.0 out of 5 stars\n\n\n\n\n\n\n\n  \n  \n    Makes for a great gift!\n  \nReviewed in the United States on June 17, 2024Color: Jet BlackSize: 4-PackVerified Purchase\n\n\n\n\n\n\n\n  \n  \n    These were so fun and easy to use! The best part is that you don’t have to make a mess for a cute stamp of whatever you want.I used these to stamp my newborns foot inside of a card for Father’s Day and my husband was blown away he loved it so much! He actually liked it so much we did it for our other Father’s day cards (for Grandpas) and it makes the cards so much more than just a simple card!This was very easy to use, and little to no mess. The ink does take some time to dry, so I left my stamps out for a few hours to dry just to prevent any smudging.There’s a good amount of ink on the pads so I was able to get 2-3 stamps out before throwing the Ink pad out.\n  \nRead more\n  3 people found this helpful\n    \n          \n              \n                  Helpful\n              \n          \n      Sending feedback...Thank you for your feedback.Sorry, we failed to record your vote. Please try again\n        Report\n  &lt;img src=\"https://c.media-amazon.com/images/S/amazon-avatars-global/default.png\"/&gt;Amazon Customer5.0 out of 5 stars\n\n\n\n\n\n\n\n  \n  \n    Easy and clean\n  \nReviewed in the United States on July 23, 2024Color: Jet BlackSize: 4-PackVerified Purchase\n\n\n\n\n\n\n\n  \n  \n    These are amazing. Allow you to keep a part of your pet forever. They are super easy to use and mess free. I was scared that they would tear but they were very sturdy. The end product came out looking amazing with great detail. These were great for the prize.\n  \nRead more\n  One person found this helpful\n    \n          \n              \n                  Helpful\n              \n          \n      Sending feedback...Thank you for your feedback.Sorry, we failed to record your vote. Please try again\n        Report\n  &lt;img src=\"https://c.media-amazon.com/images/S/amazon-avatars-global/default.png\"/&gt;Mary Acosta3.0 out of 5 stars\n\n\n\n\n\n\n\n  \n  \n    First try come off very thick\n  \nReviewed in the United States on July 25, 2024Color: Jet BlackSize: 4-Pack, LargeVerified Purchase\n\n\n\n\n\n\n\n  \n  \n    As a pet care provider, I use these to make memories for my clients. Especially those in pallative care with me (I tend to get a lot of geriatric patients due my care level.) Absolutely 10000 percent worth getting so you have a keepsake. The only complaint I really have about it is that it takes a few tries and a few wastes of paper to get the consistency of the ink to be not so dark and contrasted that you can't see the print.\n  \nRead more\n  One person found this helpful\n    \n          \n              \n                  Helpful\n              \n          \n      Sending feedback...Thank you for your feedback.Sorry, we failed to record your vote. Please try again\n        Report\n  &lt;img src=\"https://c.media-amazon.com/images/S/amazon-avatars-global/e6289174-f441-423a-a34b-006c9fcc6219._CR109%2C0%2C282%2C282_SX460_.jpg\"/&gt;Tatianna5.0 out of 5 stars\n\n\n\n\n\n\n\n  \n  \n    Perfect!!\n  \nReviewed in the United States on August 24, 2024Color: Jet BlackSize: 4-PackVerified Purchase\n\n\n\n\n\n\n\n  \n  \n    I’m looking at getting my cat’s paw print tattooed and this was perfect! It came with a bunch of extra papers, 4 ink pads, and it was super easy to use! I ended up cutting the ones I liked out because there was a lot of trial and error (the product is great, my cat just does not like to cooperate lol). It does smudge, however, but you can easily protect it with a layer of tape. I also tested it with my fingerprint as well and it was a little difficult to gauge how hard you should press down (unlike how it was with my cat) so if you are using it for a human’s hand/footprint, I would be a bit more careful :)\n  \nRead more\n\n\n\n\n\n\n\n\n\n\n\n \n  \t\t \n\n\n\n\n    \n        \n        \n            \n        \n            \n        \n        \n            \n            \n        \n        \n            \n            \n        \n    \n    \n        \n\n            \n                &lt;img src=\"https://c.media-amazon.com/images/S/amazon-avatars-global/e6289174-f441-423a-a34b-006c9fcc6219._CR109%2C0%2C282%2C282_SX460_.jpg\"/&gt;Tatianna\n            \n\n            5.0 out of 5 stars\n            \n                Perfect!!\n            \n            \n            \n                \n                    \n                        \n                        \n                            \n                                \n                                \n                                    Reviewed in the United States on August 24, 2024\n                                \n                            \n                        \n                    \n                \n            \n        \n        \n            I’m looking at getting my cat’s paw print tattooed and this was perfect! It came with a bunch of extra papers, 4 ink pads, and it was super easy to use! I ended up cutting the ones I liked out because there was a lot of trial and error (the product is great, my cat just does not like to cooperate lol). It does smudge, however, but you can easily protect it with a layer of tape. I also tested it with my fingerprint as well and it was a little difficult to gauge how hard you should press down (unlike how it was with my cat) so if you are using it for a human’s hand/footprint, I would be a bit more careful :)\n        \n        \n            \n                Images in this review\n            \n            \n                \n                    \n                        \n                    \n                \n            \n        \n    \n        \n    \n\n\n\n\n\n   function toggleSeeAllView() {\n       P.when('A', 'cr-image-popover-controller').execute(function(A, imagePopoverController) {\n          imagePopoverController.toggleSeeAllView(true);\n       });\n   }\n\n\n       &lt;img alt=\"Customer image\" src=\"https://c.media-amazon.com/images/I/71U3FL-1TGL._SY88.jpg\" height=\"88\" width=\"100%\"/&gt;\n\n        P.when('A', 'cr-image-popover-controller').execute(function(A, imagePopoverController) {\n          A.on(\"a:popover:beforeShow:R22DUSQDBXAG0U_gallerySection_main\", function(data) {\n            imagePopoverController.initImagePopover(\"R22DUSQDBXAG0U\", \"[https://c.media-amazon.com/images/I/71U3FL-1TGL.jpg]\", data);\n          });\n        });\n    \n\n  \n    \n          \n              \n                  Helpful\n              \n          \n      Sending feedback...Thank you for your feedback.Sorry, we failed to record your vote. Please try again\n        Report",</v>
      </c>
      <c r="AU44" t="str" cm="1">
        <f t="array" ref="AU44">INDEX($P$43:$P$1000, (ROW()-ROW($AU$1))*6 + 1)</f>
        <v>https://www.amazon.com/Baby-Footprint-Handprint-Inkless-Ink/dp/B08N6KWS7T?psc=&amp;linkCode=ll1&amp;tag=dividy-20&amp;linkId=ed7ddffdc21f7ff8416d5d0c991ae302&amp;language=en_US&amp;ref_=as_li_ss_tl</v>
      </c>
    </row>
    <row r="45" spans="1:47" x14ac:dyDescent="0.2">
      <c r="A45" t="s">
        <v>135</v>
      </c>
      <c r="E45" t="str">
        <f t="shared" ref="E45" si="0">J45&amp;$B$37&amp;B48&amp;K45</f>
        <v>&lt;a href="/Baby1/Pampers-Swaddlers-Disposable-Diapers-SUPPLY"&gt;&lt;div class="product-card"&gt;</v>
      </c>
      <c r="J45" t="s">
        <v>146</v>
      </c>
      <c r="K45" t="s">
        <v>145</v>
      </c>
      <c r="O45" s="7"/>
      <c r="AO45" t="str" cm="1">
        <f t="array" ref="AO45">INDEX($N$43:$N$1000, (ROW()-ROW($AO$1))*6 + 1)</f>
        <v>https://www.amazon.com/Pampers-Wipes-Fresh-Scented-Pop-Top/dp/B07KGL6L56/ref=zg_bs_g_baby-products_d_sccl_44/133-8364463-3604600?psc=</v>
      </c>
      <c r="AP45" t="str" cm="1">
        <f t="array" ref="AP45">INDEX($N$41:$N$1000, (ROW()-ROW($AP$1))*6 + 1)</f>
        <v>Pampers Baby Clean Wipes, Baby Fresh Scented Baby Wipes, 72 Baby Wipes Total (1 Flip-Top Pack)</v>
      </c>
      <c r="AQ45" t="str" cm="1">
        <f t="array" ref="AQ45">INDEX($N$40:$N$1000, (ROW()-ROW($AQ$1))*6 + 1)</f>
        <v>https://c.media-amazon.com/images/I/51cDeB3qklL._AC_UL300_SR300,200_.jpg</v>
      </c>
      <c r="AR45" t="str" cm="1">
        <f t="array" ref="AR45">INDEX($N$42:$N$1000, (ROW()-ROW($AR$1))*6 + 1)</f>
        <v>Pampers-Wipes-Fresh-Scented-Pop-Top</v>
      </c>
      <c r="AS45" t="str" cm="1">
        <f t="array" ref="AS45">INDEX($P$41:$P$1000, (ROW()-ROW($AS$1))*6 + 1)</f>
        <v xml:space="preserve">    "productDetails": "About this item                   72 Wipes in 1 Pack of Pampers Baby Clean, Baby Fresh Scented Baby Wipes     EXTRA STRENGTH BABY WIPES: 4x stronger** (**vs leading US sub-brand)     SKIN FRIENDLY BABY WIPES: Gentle and hypoallergenic—0% alcohol, parabens, and latex* (*No natural rubber)     A COMPLETE CLEAN: Pampers Baby-Clean Baby Wipes gently clean head to toe     BABY FRESH SCENT: For a refreshing clean     TRUSTWORTHY: Pampers Baby Clean Baby Wipes, Baby Fresh Scented Baby Wipes are from Pampers, the #1 pediatrician recommended brand       \n                            ›  See more product details",</v>
      </c>
      <c r="AT45" t="str" cm="1">
        <f t="array" ref="AT45">INDEX($P$42:$P$1000, (ROW()-ROW($AT$1))*6 + 1)</f>
        <v xml:space="preserve">    "customerReviews": "&lt;img src=\"https://c.media-amazon.com/images/S/amazon-avatars-global/default.png\"/&gt;Candice Kirkland5.0 out of 5 stars\n\n\n\n\n\n\n\n  \n  \n    Great buy!\n  \nReviewed in the United States on August 29, 2024Scent: Baby FreshSize: 72 Count (Pack of 1)Verified Purchase\n\n\n\n\n\n\n\n  \n  \n    Soft, no tear, easy to use, great scent.\n  \nRead more\n  \n    \n          \n              \n                  Helpful\n              \n          \n      Sending feedback...Thank you for your feedback.Sorry, we failed to record your vote. Please try again\n        Report\n  &lt;img src=\"https://c.media-amazon.com/images/S/amazon-avatars-global/default.png\"/&gt;Nafiul5.0 out of 5 stars\n\n\n\n\n\n\n\n  \n  \n    Fantastic Baby Wipes with a Pleasant Scent!\n  \nReviewed in the United States on August 19, 2024Scent: Baby FreshSize: 72 Count (Pack of 12)Verified Purchase\n\n\n\n\n\n\n\n  \n  \n    These Pampers Baby Clean Wipes are fantastic! The fresh scent is pleasant without being overpowering. The wipes are gentle on my baby’s skin and do a great job of cleaning. The flip-top packs are super convenient and keep the wipes moist. With 864 wipes in total, it’s a great value for the price. Highly recommend!\n  \nRead more\n  \n    \n          \n              \n                  Helpful\n              \n          \n      Sending feedback...Thank you for your feedback.Sorry, we failed to record your vote. Please try again\n        Report\n  &lt;img src=\"https://c.media-amazon.com/images/S/amazon-avatars-global/e7d7d624-37e8-4797-90e6-bbf5485d091b._CR0%2C0%2C401%2C401_UX460_.jpg\"/&gt;Sarah5.0 out of 5 stars\n\n\n\n\n\n\n\n  \n  \n    Money well spent\n  \nReviewed in the United States on July 31, 2024Scent: Baby FreshSize: 72 Count (Pack of 1)Verified Purchase\n\n\n\n\n\n\n\n  \n  \n    I bought these because I’ve been working with a stray cat who head butts a lot and my cat doesn’t like the smell of another cat so I needed something quick and easy to use to wipe my arms and legs for going into the house.. These are perfect!!! Value for the money is great, durability is great and I love the smell.\n  \nRead more\n\n\n\n\n\n\n\n\n\n\n\n \n  \t\t \n\n\n\n\n    \n        \n        \n            \n        \n            \n        \n        \n            \n            \n        \n        \n            \n            \n        \n    \n    \n        \n\n            \n                &lt;img src=\"https://c.media-amazon.com/images/S/amazon-avatars-global/e7d7d624-37e8-4797-90e6-bbf5485d091b._CR0%2C0%2C401%2C401_UX460_.jpg\"/&gt;Sarah\n            \n\n            5.0 out of 5 stars\n            \n                Money well spent\n            \n            \n            \n                \n                    \n                        \n                        \n                            \n                                \n                                \n                                    Reviewed in the United States on July 31, 2024\n                                \n                            \n                        \n                    \n                \n            \n        \n        \n            I bought these because I’ve been working with a stray cat who head butts a lot and my cat doesn’t like the smell of another cat so I needed something quick and easy to use to wipe my arms and legs for going into the house.. These are perfect!!! Value for the money is great, durability is great and I love the smell.\n        \n        \n            \n                Images in this review\n            \n            \n                \n                    \n                        \n                    \n                \n            \n        \n    \n        \n    \n\n\n\n\n\n   function toggleSeeAllView() {\n       P.when('A', 'cr-image-popover-controller').execute(function(A, imagePopoverController) {\n          imagePopoverController.toggleSeeAllView(true);\n       });\n   }\n\n\n       &lt;img alt=\"Customer image\" src=\"https://c.media-amazon.com/images/I/71yFFVVgEVL._SY88.jpg\" height=\"88\" width=\"100%\"/&gt;\n\n        P.when('A', 'cr-image-popover-controller').execute(function(A, imagePopoverController) {\n          A.on(\"a:popover:beforeShow:R1QM3UMZUKLR5X_gallerySection_main\", function(data) {\n            imagePopoverController.initImagePopover(\"R1QM3UMZUKLR5X\", \"[https://c.media-amazon.com/images/I/71yFFVVgEVL.jpg]\", data);\n          });\n        });\n    \n\n  3 people found this helpful\n    \n          \n              \n                  Helpful\n              \n          \n      Sending feedback...Thank you for your feedback.Sorry, we failed to record your vote. Please try again\n        Report\n  &lt;img src=\"https://c.media-amazon.com/images/S/amazon-avatars-global/default.png\"/&gt;jackie procasky5.0 out of 5 stars\n\n\n\n\n\n\n\n  \n  \n    The best!\n  \nReviewed in the United States on August 25, 2024Scent: Baby FreshSize: 72 Count (Pack of 12)Verified Purchase\n\n\n\n\n\n\n\n  \n  \n    I order this brand cause it doesn’t irritate skin and is gentle. Wipes come out one at a time and good quality.\n  \nRead more\n  \n    \n          \n              \n                  Helpful\n              \n          \n      Sending feedback...Thank you for your feedback.Sorry, we failed to record your vote. Please try again\n        Report\n  &lt;img src=\"https://c.media-amazon.com/images/S/amazon-avatars-global/eb8ea95e-c13d-4583-a703-c96d4c5350cc._CR62%2C0%2C375%2C375_SX460_.jpg\"/&gt;Ms. L.A.5.0 out of 5 stars\n\n\n\n\n\n\n\n  \n  \n    Price is very inexpensive.\n  \nReviewed in the United States on August 21, 2024Scent: Baby FreshSize: 72 Count (Pack of 1)Verified Purchase\n\n\n\n\n\n\n\n  \n  \n    I use these for wiping my fur baby.  Smell good and very effective for cleaning his butt.\n  \nRead more\n  \n    \n          \n              \n                  Helpful\n              \n          \n      Sending feedback...Thank you for your feedback.Sorry, we failed to record your vote. Please try again\n        Report\n  &lt;img src=\"https://c.media-amazon.com/images/S/amazon-avatars-global/206b1d8b-3189-4ad8-b6e1-32239e14b273._CR0%2C38%2C257%2C257_UX460_.jpg\"/&gt;Tt4.0 out of 5 stars\n\n\n\n\n\n\n\n  \n  \n    Great for on the go!\n  \nReviewed in the United States on August 28, 2024Scent: Baby FreshSize: 72 Count (Pack of 1)Verified Purchase\n\n\n\n\n\n\n\n  \n  \n    These pampers wipes are great to have on the go to clean messy hands! I don't use these particular wipes for diaper changing because the material is pretty thin and not as durable or cloth-like as others.. but I love keeping them in the diaper bag or car for convenient clean up when out &amp; about. The flip top works well to keep them from drying out, and the wipes are pretty saturated to begin with. They do have a fresh fragrance to them, but they have not caused any irritation on my little ones skin. Overall, these wipes are great to have around and are super affordable!\n  \nRead more\n\n\n\n\n\n\n\n\n\n\n\n \n  \t\t \n\n\n\n\n    \n        \n        \n            \n        \n            \n        \n        \n            \n            \n        \n        \n            \n            \n        \n    \n    \n        \n\n            \n                &lt;img src=\"https://c.media-amazon.com/images/S/amazon-avatars-global/206b1d8b-3189-4ad8-b6e1-32239e14b273._CR0%2C38%2C257%2C257_UX460_.jpg\"/&gt;Tt\n            \n\n            4.0 out of 5 stars\n            \n                Great for on the go!\n            \n            \n            \n                \n                    \n                        \n                        \n                            \n                                \n                                \n                                    Reviewed in the United States on August 28, 2024\n                                \n                            \n                        \n                    \n                \n            \n        \n        \n            These pampers wipes are great to have on the go to clean messy hands! I don't use these particular wipes for diaper changing because the material is pretty thin and not as durable or cloth-like as others.. but I love keeping them in the diaper bag or car for convenient clean up when out &amp; about. The flip top works well to keep them from drying out, and the wipes are pretty saturated to begin with. They do have a fresh fragrance to them, but they have not caused any irritation on my little ones skin. Overall, these wipes are great to have around and are super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src=\"https://c.media-amazon.com/images/I/610kveRD4fL._SY88.jpg\" height=\"88\" width=\"100%\"/&gt;&lt;img alt=\"Customer image\" src=\"https://c.media-amazon.com/images/I/61y17xTsapL._SY88.jpg\" height=\"88\" width=\"100%\"/&gt;\n\n        P.when('A', 'cr-image-popover-controller').execute(function(A, imagePopoverController) {\n          A.on(\"a:popover:beforeShow:R1YBXKD8WO0QC7_gallerySection_main\", function(data) {\n            imagePopoverController.initImagePopover(\"R1YBXKD8WO0QC7\", \"[https://c.media-amazon.com/images/I/610kveRD4fL.jpg, https://c.media-amazon.com/images/I/61y17xTsapL.jpg]\", data);\n          });\n        });\n    \n\n  One person found this helpful\n    \n          \n              \n                  Helpful\n              \n          \n      Sending feedback...Thank you for your feedback.Sorry, we failed to record your vote. Please try again\n        Report\n  &lt;img src=\"https://c.media-amazon.com/images/S/amazon-avatars-global/677eb2ff-2923-48d5-b119-7b0905da47c4._CR0%2C0%2C333%2C333_UX460_.jpg\"/&gt;Lorna Rainey5.0 out of 5 stars\n\n\n\n\n\n\n\n  \n  \n    Fresh, clean fragrance\n  \nReviewed in the United States on August 24, 2024Scent: Baby FreshSize: 72 Count (Pack of 1)Verified Purchase\n\n\n\n\n\n\n\n  \n  \n    I try to never run out of these wipes. Although I don't use wipes for everything, like some ppl, when I do I really prefer these. Although they're on the thin side, they're pretty strong. And I absolutely love the light fragrance. Great for sensitive skin too!\n  \nRead more\n  \n    \n          \n              \n                  Helpful\n              \n          \n      Sending feedback...Thank you for your feedback.Sorry, we failed to record your vote. Please try again\n        Report\n  &lt;img src=\"https://c.media-amazon.com/images/S/amazon-avatars-global/default.png\"/&gt;Colleen R. Wager5.0 out of 5 stars\n\n\n\n\n\n\n\n  \n  \n    Great as Always\n  \nReviewed in the United States on August 25, 2024Scent: Baby FreshSize: 72 Count (Pack of 12)Verified Purchase\n\n\n\n\n\n\n\n  \n  \n    These are great like they always have been. The thickness is fantastic cleans my skin very easily the durability is great size is what I would like ease of use is definitely great. I don't seem to have any ill effect using it on my skin. The versatility is what we all are looking for! I will buy again. Again it does not affect my skin adversely.\n  \nRead more\n  \n    \n          \n              \n                  Helpful\n              \n          \n      Sending feedback...Thank you for your feedback.Sorry, we failed to record your vote. Please try again\n        Report",</v>
      </c>
      <c r="AU45" t="str" cm="1">
        <f t="array" ref="AU45">INDEX($P$43:$P$1000, (ROW()-ROW($AU$1))*6 + 1)</f>
        <v>https://www.amazon.com/Pampers-Wipes-Fresh-Scented-Pop-Top/dp/B07KGL6L56?psc=&amp;linkCode=ll1&amp;tag=dividy-20&amp;linkId=b611df75a819f3c769e547a88a7edbb7&amp;language=en_US&amp;ref_=as_li_ss_tl</v>
      </c>
    </row>
    <row r="46" spans="1:47" x14ac:dyDescent="0.2">
      <c r="A46" t="s">
        <v>2126</v>
      </c>
      <c r="B46" t="str">
        <f t="shared" ref="B46" si="1">MID(A46, FIND("https://", A46), IFERROR(FIND(".jpg", A46), FIND(".png", A46)) - FIND("https://", A46) + 4)</f>
        <v>https://c.media-amazon.com/images/I/61bloybKgJL._AC_UL600_SR600,400_.jpg</v>
      </c>
      <c r="E46" t="str">
        <f t="shared" ref="E46" si="2">J46&amp;B46&amp;K46&amp;B47&amp;L46</f>
        <v>&lt;img src="https://c.media-amazon.com/images/I/61bloybKgJL._AC_UL600_SR600,400_.jpg" alt="Pampers Swaddlers Diapers - Size 4, One Month Supply (150 Count), Ultra Soft Disposable Baby Diapers" class="product-image"&gt;</v>
      </c>
      <c r="J46" t="s">
        <v>140</v>
      </c>
      <c r="K46" t="s">
        <v>141</v>
      </c>
      <c r="L46" t="s">
        <v>142</v>
      </c>
      <c r="N46" t="str">
        <f t="shared" ref="N46:N48" si="3">B46</f>
        <v>https://c.media-amazon.com/images/I/61bloybKgJL._AC_UL600_SR600,400_.jpg</v>
      </c>
      <c r="O46" t="s">
        <v>341</v>
      </c>
      <c r="AO46" t="str" cm="1">
        <f t="array" ref="AO46">INDEX($N$43:$N$1000, (ROW()-ROW($AO$1))*6 + 1)</f>
        <v>https://www.amazon.com/Angelcare-Baby-Bath-Support-Grey/dp/B01M6YVW7B/ref=zg_bs_g_baby-products_d_sccl_45/133-8364463-3604600?psc=</v>
      </c>
      <c r="AP46" t="str" cm="1">
        <f t="array" ref="AP46">INDEX($N$41:$N$1000, (ROW()-ROW($AP$1))*6 + 1)</f>
        <v>Angelcare Baby Bath Support (Gray) | Ideal for Babies Less Than 6 Months Old</v>
      </c>
      <c r="AQ46" t="str" cm="1">
        <f t="array" ref="AQ46">INDEX($N$40:$N$1000, (ROW()-ROW($AQ$1))*6 + 1)</f>
        <v>https://c.media-amazon.com/images/I/61x79D9WpNL._AC_UL300_SR300,200_.jpg</v>
      </c>
      <c r="AR46" t="str" cm="1">
        <f t="array" ref="AR46">INDEX($N$42:$N$1000, (ROW()-ROW($AR$1))*6 + 1)</f>
        <v>Angelcare-Baby-Bath-Support-Grey</v>
      </c>
      <c r="AS46" t="str" cm="1">
        <f t="array" ref="AS46">INDEX($P$41:$P$1000, (ROW()-ROW($AS$1))*6 + 1)</f>
        <v xml:space="preserve">    "productDetails": "FOR NEWBORN BABIES up to 6 months of age or 9 kg / 20 lb - This product can be used up to when your child can sit unaided.     EASY TO STORE - The baby bath support has a handy loop at the top to hang it up for convenient storage.     UNIQUE ERGONOMIC DESIGN - The soft-touch material is quickly warmed by the water keeping baby calm &amp; comfy.     SIMPLE TO USE - Fuss free, secure bathing, used directly in your bath it cradles baby to leave your hands free to wash &amp; play.     HYGIENIC - The mesh material allows water to drain easily and air dry quickly.       \n                          ›  See more product details",</v>
      </c>
      <c r="AT46" t="str" cm="1">
        <f t="array" ref="AT46">INDEX($P$42:$P$1000, (ROW()-ROW($AT$1))*6 + 1)</f>
        <v xml:space="preserve">    "customerReviews": "&lt;img src=\"https://c.media-amazon.com/images/S/amazon-avatars-global/default.png\"/&gt;Products-In-Reality5.0 out of 5 stars\n\n\n\n\n\n\n\n  \n  \n    Secure and Comfortable\n  \nReviewed in the United States on August 30, 2024Color: GreySize: 1 Count (Pack of 1)Verified Purchase\n\n\n\n\n\n\n\n  \n  \n    It's sturdy and well designed, with a soft, grippy center that keeps your baby secure and comfortable during bath time. A must-have for easy and safe baby baths!\n  \nRead more\n  \n    \n          \n              \n                  Helpful\n              \n          \n      Sending feedback...Thank you for your feedback.Sorry, we failed to record your vote. Please try again\n        Report\n  &lt;img src=\"https://c.media-amazon.com/images/S/amazon-avatars-global/default.png\"/&gt;My baby LOVES these Mam paci’s. We have tried all the different paci’s and these are the once she will take. She Is a breastfed baby as well5.0 out of 5 stars\n\n\n\n\n\n\n\n  \n  \n    Perfect for a new little kne\n  \nReviewed in the United States on August 26, 2024Color: PinkSize: 1 Count (Pack of 1)Verified Purchase\n\n\n\n\n\n\n\n  \n  \n    Comes as shown in the picture, comfortable for babies, drys quickly after bath time, easy to use, easy to clean, has rubber bottom for a no slip, easy to take out and put into the bath tub great quality.\n  \nRead more\n  \n    \n          \n              \n                  Helpful\n              \n          \n      Sending feedback...Thank you for your feedback.Sorry, we failed to record your vote. Please try again\n        Report\n  &lt;img src=\"https://c.media-amazon.com/images/S/amazon-avatars-global/default.png\"/&gt;Victoria5.0 out of 5 stars\n\n\n\n\n\n\n\n  \n  \n    Highly recommend\n  \nReviewed in the United States on August 21, 2024Color: GreySize: 1 Count (Pack of 1)Verified Purchase\n\n\n\n\n\n\n\n  \n  \n    This is my favorite baby bath. I’ve used it for both my babies and bought one for my friend expecting a baby. I think it’s the best for the start of baths till they can sit up. Great product, easy to clean , super light, dries so quick, and durable. Still looks brand new\n  \nRead more\n  One person found this helpful\n    \n          \n              \n                  Helpful\n              \n          \n      Sending feedback...Thank you for your feedback.Sorry, we failed to record your vote. Please try again\n        Report\n  &lt;img src=\"https://c.media-amazon.com/images/S/amazon-avatars-global/default.png\"/&gt;caroline 5.0 out of 5 stars\n\n\n\n\n\n\n\n  \n  \n    simple, affordable, effective\n  \nReviewed in the United States on July 15, 2024Color: GreySize: 1 Count (Pack of 1)Verified Purchase\n\n\n\n\n\n\n\n  \n  \n    As someone who has tried 4 different baby tubs (including the more expensive Frida baby tubs), this is by far the best one. It is so easy to use, easy to clean (the other ones with the mesh can harbor mold), and gets the job done!\n  \nRead more\n  8 people found this helpful\n    \n          \n              \n                  Helpful\n              \n          \n      Sending feedback...Thank you for your feedback.Sorry, we failed to record your vote. Please try again\n        Report\n  &lt;img src=\"https://c.media-amazon.com/images/S/amazon-avatars-global/default.png\"/&gt;Sadie5.0 out of 5 stars\n\n\n\n\n\n\n\n  \n  \n    Must have for baby bath time\n  \nReviewed in the United States on August 6, 2024Color: AquaSize: 1 Count (Pack of 1)Verified Purchase\n\n\n\n\n\n\n\n  \n  \n    Love this for our newborn, it props them up and holds them perfectly, it seems really comfortable, my baby loves it. I love that it has a hook, we just put a command strip hook above the bathtub and hang it up when done, for easy drying and just to keep it out of the way. Very lightweight yet sturdy and safe.\n  \nRead more\n  6 people found this helpful\n    \n          \n              \n                  Helpful\n              \n          \n      Sending feedback...Thank you for your feedback.Sorry, we failed to record your vote. Please try again\n        Report\n  &lt;img src=\"https://c.media-amazon.com/images/S/amazon-avatars-global/default.png\"/&gt;Lauren Vicari4.0 out of 5 stars\n\n\n\n\n\n\n\n  \n  \n    Overall, pretty good!\n  \nReviewed in the United States on August 2, 2024Color: GreySize: 1 Count (Pack of 1)Verified Purchase\n\n\n\n\n\n\n\n  \n  \n    The quality overall is great! The only thing I was disappointed about was that it seemed to be mesh in the picture, but it is not. But safety wise this product works great! They loved their first bath in it! It is sturdy and doesn’t slip around. Get yours today!\n  \nRead more\n  \n    \n          \n              \n                  Helpful\n              \n          \n      Sending feedback...Thank you for your feedback.Sorry, we failed to record your vote. Please try again\n        Report\n  &lt;img src=\"https://c.media-amazon.com/images/S/amazon-avatars-global/default.png\"/&gt;Madison FC5.0 out of 5 stars\n\n\n\n\n\n\n\n  \n  \n    Great for newborns\n  \nReviewed in the United States on September 3, 2024Color: GreySize: 1 Count (Pack of 1)Verified Purchase\n\n\n\n\n\n\n\n  \n  \n    We have previously tried other newborn baths and this one is superior. The baby is comfortable and it is easier to clean harder areas to reach\n  \nRead more\n  \n    \n          \n              \n                  Helpful\n              \n          \n      Sending feedback...Thank you for your feedback.Sorry, we failed to record your vote. Please try again\n        Report\n  &lt;img src=\"https://c.media-amazon.com/images/S/amazon-avatars-global/3fcbc94e-9ac2-43b3-8437-f089fbf2f19f._CR0%2C26%2C281%2C281_UX460_.jpg\"/&gt;Monisha Yartha5.0 out of 5 stars\n\n\n\n\n\n\n\n  \n  \n    Easy to use\n  \nReviewed in the United States on August 14, 2024Color: GreySize: 1 Count (Pack of 1)Verified Purchase\n\n\n\n\n\n\n\n  \n  \n    Love to use this for my baby. Baby is angled well and enjoys bath. As it's has holes the water will not stay and just a wash post baby bath keeps it clean. The product is thick and of good quality.\n  \nRead more\n  \n    \n          \n              \n                  Helpful\n              \n          \n      Sending feedback...Thank you for your feedback.Sorry, we failed to record your vote. Please try again\n        Report",</v>
      </c>
      <c r="AU46" t="str" cm="1">
        <f t="array" ref="AU46">INDEX($P$43:$P$1000, (ROW()-ROW($AU$1))*6 + 1)</f>
        <v>https://www.amazon.com/Angelcare-Baby-Bath-Support-Grey/dp/B01M6YVW7B?psc=&amp;linkCode=ll1&amp;tag=dividy-20&amp;linkId=b9d44ab2a4bd57bbe886679219a1b29a&amp;language=en_US&amp;ref_=as_li_ss_tl</v>
      </c>
    </row>
    <row r="47" spans="1:47" x14ac:dyDescent="0.2">
      <c r="A47" t="s">
        <v>2127</v>
      </c>
      <c r="B47" t="str">
        <f t="shared" ref="B47" si="4">MID(A47, FIND("""", A47, FIND("name"":", A47)) + 4, LEN(A47) - FIND("""", A47, FIND("name"":", A47)) - 5)</f>
        <v>Pampers Swaddlers Diapers - Size 4, One Month Supply (150 Count), Ultra Soft Disposable Baby Diapers</v>
      </c>
      <c r="E47" t="str">
        <f t="shared" ref="E47" si="5">J47&amp;B47&amp;K47</f>
        <v>&lt;h3 class="product-title"&gt;Pampers Swaddlers Diapers - Size 4, One Month Supply (150 Count), Ultra Soft Disposable Baby Diapers&lt;/h3&gt;</v>
      </c>
      <c r="J47" t="s">
        <v>144</v>
      </c>
      <c r="K47" t="s">
        <v>143</v>
      </c>
      <c r="N47" t="str">
        <f t="shared" si="3"/>
        <v>Pampers Swaddlers Diapers - Size 4, One Month Supply (150 Count), Ultra Soft Disposable Baby Diapers</v>
      </c>
      <c r="O47" t="s">
        <v>2325</v>
      </c>
      <c r="P47" t="str">
        <f>O47</f>
        <v xml:space="preserve">    "productDetails": "About this item                   New! Pampers Swaddlers with a new Blowout Barrier that helps prevent up to 100% leaks, even blowouts     Helps protect where leaks happens most featuring our Dual Leak-Guard Barriers     Helps keep baby’s skin dry and healthy thanks to the moisture-wicking BreatheFree Liner​     Gently protects skin from irritation and wetness with ultrasoft, absorbent layers     Helps let you know when your baby might need a change via the Wetness Indicator     Featuring new character designs! Meet Shiloh the Elephant and Freddy ​the Duck     Trusted protection from Pampers, the #1 pediatrician recommended brand     Product and packaging may vary​       \n                            ›  See more product details",</v>
      </c>
      <c r="AO47" t="str" cm="1">
        <f t="array" ref="AO47">INDEX($N$43:$N$1000, (ROW()-ROW($AO$1))*6 + 1)</f>
        <v>https://www.amazon.com/Lansinoh-Lanolin-Breastfeeding-Soothing-Essentials/dp/B005MI648C/ref=zg_bs_g_baby-products_d_sccl_46/133-8364463-3604600?psc=</v>
      </c>
      <c r="AP47" t="str" cm="1">
        <f t="array" ref="AP47">INDEX($N$41:$N$1000, (ROW()-ROW($AP$1))*6 + 1)</f>
        <v>Lansinoh Lanolin Nipple Cream Safe for Breastfeeding Baby, 100% Natural Nipple Butter for Mom, Breastfeeding Essentials, 1.41 Ounces</v>
      </c>
      <c r="AQ47" t="str" cm="1">
        <f t="array" ref="AQ47">INDEX($N$40:$N$1000, (ROW()-ROW($AQ$1))*6 + 1)</f>
        <v>https://c.media-amazon.com/images/I/51gcPkrrG-L._AC_UL300_SR300,200_.jpg</v>
      </c>
      <c r="AR47" t="str" cm="1">
        <f t="array" ref="AR47">INDEX($N$42:$N$1000, (ROW()-ROW($AR$1))*6 + 1)</f>
        <v>Lansinoh-Lanolin-Breastfeeding-Soothing-Essentials</v>
      </c>
      <c r="AS47" t="str" cm="1">
        <f t="array" ref="AS47">INDEX($P$41:$P$1000, (ROW()-ROW($AS$1))*6 + 1)</f>
        <v xml:space="preserve">    "productDetails": "About this item                   100% NATURAL AND SAFE FOR BABY– No need to remove lansinoh nipple cream before breastfeeding. Made with a single natural ingredient, and never any petroleum, parabens, fragrance, or taste     SOOTHES SORE NIPPLES – Rich, spreadable Lanolin Nipple Cream provides soothing protection for your sore, delicate skin     DERMATOLOGICALLY TESTED – Comfort you can trust. Dermatologically tested, doctor recommended, and safe for sensitive skin     ULTRA-PURE AND HYPOALLERGENIC – Created by nature, made better through science. Our unique purification process ensures you get only pure, hypoallergenic nipple balm with no additives or preservatives     ETHICALLY SOURCED – Comfort for your nipples and your conscience. Our lanolin is ethically sourced, never tested on animals, and certified climate neutral. We’re doing our part for mothers everywhere – including mother earth     MOM APPROVED - For over 40 years moms have been using Lansinoh lanolin. Approved by many nursing moms, our lanolin nipple balm is one of Lansinoh's top baby registry items       \n                            ›  See more product details",</v>
      </c>
      <c r="AT47" t="str" cm="1">
        <f t="array" ref="AT47">INDEX($P$42:$P$1000, (ROW()-ROW($AT$1))*6 + 1)</f>
        <v xml:space="preserve">    "customerReviews": "&lt;img src=\"https://c.media-amazon.com/images/S/amazon-avatars-global/60c20cc9-0d77-41bc-ab63-928c7ea9ecb9._CR62%2C0%2C375%2C375_SX460_.jpg\"/&gt;Imluvndabeach5.0 out of 5 stars\n\n\n\n\n\n\n\n  \n  \n    You won’t believe what my Dentist told me!\n  \nReviewed in the United States on August 16, 2024Size: Lanolin 1 CountVerified Purchase\n\n\n\n\n\n\n\n  \n  \n    You won’t believe what my Dentist told me! I needed something on my lips to moisturize them during my dental procedure. My dentist said, “ You’re not going to believe this but go get this brand of nipple cream for nursing mothers in the purple tube &amp; use it on your lips.” So I ordered it. I’m still using it because I don’t think it’s a one time moisturizer. I have no idea who figured out nipple cream was good for your lips but new mother’s can’t be wrong in it working for its original purpose! Give it a try! Apparently “4 out of 5 dentists” recommend it!\n  \nRead more\n  7 people found this helpful\n    \n          \n              \n                  Helpful\n              \n          \n      Sending feedback...Thank you for your feedback.Sorry, we failed to record your vote. Please try again\n        Report\n  &lt;img src=\"https://c.media-amazon.com/images/S/amazon-avatars-global/c415e261-0c78-482f-8c5e-aff53b0b0e86._CR62%2C0%2C375%2C375_SX460_.jpg\"/&gt;Nicole Pyatskowit5.0 out of 5 stars\n\n\n\n\n\n\n\n  \n  \n    If you nurse this is for you!\n  \nReviewed in the United States on September 8, 2024Size: 1.41 Ounce(Pack of 2)Verified Purchase\n\n\n\n\n\n\n\n  \n  \n    I nursed my son for 4 months and this, I found, was the only one that not only helped with pain but my son didn’t want to spit it out every time.  I will always go back to this and their nipple pads.\n  \nRead more\n  \n    \n          \n              \n                  Helpful\n              \n          \n      Sending feedback...Thank you for your feedback.Sorry, we failed to record your vote. Please try again\n        Report\n  &lt;img src=\"https://c.media-amazon.com/images/S/amazon-avatars-global/default.png\"/&gt;Samantha Bruggeman5.0 out of 5 stars\n\n\n\n\n\n\n\n  \n  \n    For chapped lips!\n  \nReviewed in the United States on September 5, 2024Size: 1.41 Ounce(Pack of 2)Verified Purchase\n\n\n\n\n\n\n\n  \n  \n    This product is amazing for chapped lips! I couldn’t find anything to help and spent hundreds of dollars trying to find something. This work so amazing and so quick for my lips! Even if I pick my lips it will heal them so quickly, sometimes it only take hours!! Buy it!!!\n  \nRead more\n  3 people found this helpful\n    \n          \n              \n                  Helpful\n              \n          \n      Sending feedback...Thank you for your feedback.Sorry, we failed to record your vote. Please try again\n        Report\n  &lt;img src=\"https://c.media-amazon.com/images/S/amazon-avatars-global/default.png\"/&gt;Ashley5.0 out of 5 stars\n\n\n\n\n\n\n\n  \n  \n    Love it!\n  \nReviewed in the United States on September 9, 2024Size: 1.41 Ounce(Pack of 2)Verified Purchase\n\n\n\n\n\n\n\n  \n  \n    Love this.. such a relief after pumping and feedings. And the fact I don't have to worry about wiping it off before another feed it great!\n  \nRead more\n  \n    \n          \n              \n                  Helpful\n              \n          \n      Sending feedback...Thank you for your feedback.Sorry, we failed to record your vote. Please try again\n        Report\n  &lt;img src=\"https://c.media-amazon.com/images/S/amazon-avatars-global/a541c78a-4d30-4755-94f4-93392503972d._CR0%2C0%2C375%2C375_UX460_.jpg\"/&gt;Mrs &amp; Mr ORTIZ TRINIDAD5.0 out of 5 stars\n\n\n\n\n\n\n\n  \n  \n    Smooth &amp; odorless\n  \nReviewed in the United States on August 29, 2024Size: Lanolin 1 CountVerified Purchase\n\n\n\n\n\n\n\n  \n  \n    I use this product at least four times a day between pumping and breast-feeding. I love how smooth it goes on. It doesn’t leave any stain. It’s not sticky and all it doesn’t have a smell.\n  \nRead more\n  \n    \n          \n              \n                  Helpful\n              \n          \n      Sending feedback...Thank you for your feedback.Sorry, we failed to record your vote. Please try again\n        Report\n  &lt;img src=\"https://c.media-amazon.com/images/S/amazon-avatars-global/default.png\"/&gt;Monica4.0 out of 5 stars\n\n\n\n\n\n\n\n  \n  \n    WORKS PERFECTLY!\n  \nReviewed in the United States on July 28, 2024Size: Lanolin 1 CountVerified Purchase\n\n\n\n\n\n\n\n  \n  \n    I ordered this with the lansinoh breast pads, and they did arrive smashed in the package, but no damage was done to the items themselves. I used them with my first child and never had any issues. The cream is very thick so I mixed it with a little shea moisture lotion to help put it on easier\n  \nRead more\n\n\n\n\n\n\n\n\n\n\n\n \n  \t\t \n\n\n\n\n    \n        \n        \n            \n        \n            \n        \n        \n            \n            \n        \n        \n            \n            \n        \n    \n    \n        \n\n            \n                &lt;img src=\"https://c.media-amazon.com/images/S/amazon-avatars-global/default.png\"/&gt;Monica\n            \n\n            4.0 out of 5 stars\n            \n                WORKS PERFECTLY!\n            \n            \n            \n                \n                    \n                        \n                        \n                            \n                                \n                                \n                                    Reviewed in the United States on July 28, 2024\n                                \n                            \n                        \n                    \n                \n            \n        \n        \n            I ordered this with the lansinoh breast pads, and they did arrive smashed in the package, but no damage was done to the items themselves. I used them with my first child and never had any issues. The cream is very thick so I mixed it with a little shea moisture lotion to help put it on easier\n        \n        \n            \n                Images in this review\n            \n            \n                \n                    \n                        \n                    \n                        \n                    \n                \n            \n        \n    \n        \n    \n\n\n\n\n\n   function toggleSeeAllView() {\n       P.when('A', 'cr-image-popover-controller').execute(function(A, imagePopoverController) {\n          imagePopoverController.toggleSeeAllView(true);\n       });\n   }\n\n\n       &lt;img alt=\"Customer image\" src=\"https://c.media-amazon.com/images/I/81ViLqMrcWL._SY88.jpg\" height=\"88\" width=\"100%\"/&gt;&lt;img alt=\"Customer image\" src=\"https://c.media-amazon.com/images/I/81p+p+c131L._SY88.jpg\" height=\"88\" width=\"100%\"/&gt;\n\n        P.when('A', 'cr-image-popover-controller').execute(function(A, imagePopoverController) {\n          A.on(\"a:popover:beforeShow:R2DOQMJ11RAZIY_gallerySection_main\", function(data) {\n            imagePopoverController.initImagePopover(\"R2DOQMJ11RAZIY\", \"[https://c.media-amazon.com/images/I/81ViLqMrcWL.jpg, https://c.media-amazon.com/images/I/81p+p+c131L.jpg]\", data);\n          });\n        });\n    \n\n  \n    \n          \n              \n                  Helpful\n              \n          \n      Sending feedback...Thank you for your feedback.Sorry, we failed to record your vote. Please try again\n        Report\n  &lt;img src=\"https://c.media-amazon.com/images/S/amazon-avatars-global/232b8afc-4ab4-4926-a50c-616c969e0e82._CR0%2C0%2C400%2C400_UX460_.jpg\"/&gt;Jash Shah5.0 out of 5 stars\n\n\n\n\n\n\n\n  \n  \n    best nipple butter ever\n  \nReviewed in the United States on September 5, 2024Size: Lanolin 1 CountVerified Purchase\n\n\n\n\n\n\n\n  \n  \n    if you are breastfeeding, this is life savior for your cracked/chapped nipples. it heals overnight like magic and is completely safe for your kid.\n  \nRead more\n  \n    \n          \n              \n                  Helpful\n              \n          \n      Sending feedback...Thank you for your feedback.Sorry, we failed to record your vote. Please try again\n        Report\n  &lt;img src=\"https://c.media-amazon.com/images/S/amazon-avatars-global/default.png\"/&gt;Nicole M.5.0 out of 5 stars\n\n\n\n\n\n\n\n  \n  \n    Works Great!\n  \nReviewed in the United States on August 24, 2024Size: 0.25 Ounce (Pack of 3)Verified Purchase\n\n\n\n\n\n\n\n  \n  \n    The lanisoh cream works well to relieve and prevent sore nipples. I used this while breastfeeding all three of my kids. I ordered this not realizing it is a 3pack of small tubes but that was on me.\n  \nRead more\n  \n    \n          \n              \n                  Helpful\n              \n          \n      Sending feedback...Thank you for your feedback.Sorry, we failed to record your vote. Please try again\n        Report",</v>
      </c>
      <c r="AU47" t="str" cm="1">
        <f t="array" ref="AU47">INDEX($P$43:$P$1000, (ROW()-ROW($AU$1))*6 + 1)</f>
        <v>https://www.amazon.com/Lansinoh-Lanolin-Breastfeeding-Soothing-Essentials/dp/B005MI648C?psc=&amp;linkCode=ll1&amp;tag=dividy-20&amp;linkId=8f8ec6c6b6ad33736153d139b8df1831&amp;language=en_US&amp;ref_=as_li_ss_tl</v>
      </c>
    </row>
    <row r="48" spans="1:47" x14ac:dyDescent="0.2">
      <c r="A48" t="s">
        <v>2128</v>
      </c>
      <c r="B48" t="str">
        <f t="shared" ref="B48" si="6">MID(A48, FIND("amazon.com/", A48) + LEN("amazon.com/"), LEN(A48) - FIND("amazon.com/", A48) - LEN("amazon.com/")-1)</f>
        <v>Pampers-Swaddlers-Disposable-Diapers-SUPPLY</v>
      </c>
      <c r="E48" t="str">
        <f t="shared" ref="E48:E49" si="7">J48</f>
        <v>&lt;/div&gt;</v>
      </c>
      <c r="J48" t="s">
        <v>111</v>
      </c>
      <c r="N48" t="str">
        <f t="shared" si="3"/>
        <v>Pampers-Swaddlers-Disposable-Diapers-SUPPLY</v>
      </c>
      <c r="O48" t="s">
        <v>2326</v>
      </c>
      <c r="P48" t="str">
        <f>O48</f>
        <v xml:space="preserve">    "customerReviews": "&lt;img src=\"https://c.media-amazon.com/images/S/amazon-avatars-global/default.png\"/&gt;Jesse Morris5.0 out of 5 stars\n\n\n\n\n\n\n\n  \n  \n    No better diaper!\n  \nReviewed in the United States on September 5, 2024Size: Size 4Unit Count: 150Verified Purchase\n\n\n\n\n\n\n\n  \n  \n    We had gone through every brand of diaper, and no diaper has better leak protection, comfort, or quality. The diaper stays strapped and hard for baby to pull off. Perfect thickness to protect bottom, and move with baby so well! Diapers smell great, and do not leak! Other diapers hold baby urine and poo against the skin, but these diapers absorb so much! Price is worth the clean and rash free baby bottom!\n  \nRead more\n  2 people found this helpful\n    \n          \n              \n                  Helpful\n              \n          \n      Sending feedback...Thank you for your feedback.Sorry, we failed to record your vote. Please try again\n        Report\n  &lt;img src=\"https://c.media-amazon.com/images/S/amazon-avatars-global/default.png\"/&gt;Justo5.0 out of 5 stars\n\n\n\n\n\n\n\n  \n  \n    Best price I could find 👍💰\n  \nReviewed in the United States on May 23, 2024Size: Size 2Unit Count: 186Verified Purchase\n\n\n\n\n\n\n\n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\nRead more\n\n\n\n\n\n\n\n\n\n\n\n \n  \t\t \n\n\n\n\n    \n        \n        \n            \n        \n            \n        \n        \n            \n            \n        \n        \n            \n            \n        \n    \n    \n        \n\n            \n                &lt;img src=\"https://c.media-amazon.com/images/S/amazon-avatars-global/default.png\"/&gt;Justo\n            \n\n            5.0 out of 5 stars\n            \n                Best price I could find 👍💰\n            \n            \n            \n                \n                    \n                        \n                        \n                            \n                                \n                                \n                                    Reviewed in the United States on May 23, 2024\n                                \n                            \n                        \n                    \n                \n            \n        \n        \n            I have tried various brands of diapers available in the market, and based on my experience, I can confidently say that these are the best. They have excellent absorbency and can hold a significant amount of urine, ensuring a peaceful night's sleep for my baby. Additionally, they feature a convenient wetness indicator on the outside, which makes it easy to determine when it's time for a diaper change.Unlike other brands that have caused skin irritation and rashes on my baby's delicate skin, this brand has proven to be gentle and comfortable. I attribute this to their soft texture and wider design, which provides ample coverage and prevents leaks. In comparison, brands like Huggies tend to be thinner and smaller, which may not be as effective in containing messes.I consistently purchase these diapers from Amazon because they offer the most competitive prices in the market. While it's possible to find occasional discounts at stores like Bjs and Sams, I have found that Amazon consistently provides the best value.Overall, I highly recommend this brand of diapers for their exceptional quality and their compatibility with my baby's skin. They have proven to be a reliable and comfortable choice for my little one.I considere diapers shouldn't be so expensive, we spend a fortune every month.\n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src=\"https://c.media-amazon.com/images/I/71A5RVlipeL._SY88.jpg\" height=\"88\" width=\"100%\"/&gt;&lt;img alt=\"Customer image\" src=\"https://c.media-amazon.com/images/I/71tugoYA+bL._SY88.jpg\" height=\"88\" width=\"100%\"/&gt;&lt;img alt=\"Customer image\" src=\"https://c.media-amazon.com/images/I/71y13Vw0zcL._SY88.jpg\" height=\"88\" width=\"100%\"/&gt;&lt;img alt=\"Customer image\" src=\"https://c.media-amazon.com/images/I/71Ls5JRXBRL._SY88.jpg\" height=\"88\" width=\"100%\"/&gt;\n\n        P.when('A', 'cr-image-popover-controller').execute(function(A, imagePopoverController) {\n          A.on(\"a:popover:beforeShow:R2O2EDLEPHWIZ9_gallerySection_main\", function(data) {\n            imagePopoverController.initImagePopover(\"R2O2EDLEPHWIZ9\", \"[https://c.media-amazon.com/images/I/71A5RVlipeL.jpg, https://c.media-amazon.com/images/I/71tugoYA+bL.jpg, https://c.media-amazon.com/images/I/71y13Vw0zcL.jpg, https://c.media-amazon.com/images/I/71Ls5JRXBRL.jpg]\", data);\n          });\n        });\n    \n\n  22 people found this helpful\n    \n          \n              \n                  Helpful\n              \n          \n      Sending feedback...Thank you for your feedback.Sorry, we failed to record your vote. Please try again\n        Report\n  &lt;img src=\"https://c.media-amazon.com/images/S/amazon-avatars-global/default.png\"/&gt;Alexis Register5.0 out of 5 stars\n\n\n\n\n\n\n\n  \n  \n    Perfect for Active Babies – A Must-Have!\n  \nReviewed in the United States on August 6, 2024Size: Size 3Unit Count: 78Verified Purchase\n\n\n\n\n\n\n\n  \n  \n    As a parent of an active 8-month-old, finding the right diaper is crucial. Pampers Swaddlers Diapers in Size 3 have exceeded my expectations. The ultra-soft material keeps my baby comfortable, and the diapers stay securely in place during all his activities. We’ve had zero blowouts, which is a huge relief, and the impressive absorbency means fewer nighttime changes. The fit is perfect, providing both comfort and reliability. If you’re looking for a dependable diaper that keeps your little one happy and dry, I highly recommend Pampers Swaddlers. They’ve been a game-changer for us!\n  \nRead more\n  4 people found this helpful\n    \n          \n              \n                  Helpful\n              \n          \n      Sending feedback...Thank you for your feedback.Sorry, we failed to record your vote. Please try again\n        Report\n  &lt;img src=\"https://c.media-amazon.com/images/S/amazon-avatars-global/45854c7f-021b-421f-bcfb-dad694ca4f2b._CR12%2C0%2C476%2C476_SX460_.jpg\"/&gt;Aubree &amp; Val5.0 out of 5 stars\n\n\n\n\n\n\n\n  \n  \n    Best diaper!\n  \nReviewed in the United States on August 28, 2024Size: Size 1Unit Count: 198Verified Purchase\n\n\n\n\n\n\n\n  \n  \n    These are by far my favorite diapers. You can feel that the quality is just a step up from others. They are thicker and stronger on the tabs. The absorption is fantastic. I can tell they are more comfortable on my little one. I absolutely love and feel it’s a need to have the blow out barrier! Totally worth the money for these!\n  \nRead more\n  \n    \n          \n              \n                  Helpful\n              \n          \n      Sending feedback...Thank you for your feedback.Sorry, we failed to record your vote. Please try again\n        Report\n  &lt;img src=\"https://c.media-amazon.com/images/S/amazon-avatars-global/default.png\"/&gt;Tina Sara18885.0 out of 5 stars\n\n\n\n\n\n\n\n  \n  \n    Exceptional comfort\n  \nReviewed in the United States on August 6, 2024Size: Size 3Unit Count: 26Verified Purchase\n\n\n\n\n\n\n\n  \n  \n    Pampers Swaddlers Diapers offer exceptional comfort with their soft, breathable fabric and excellent absorbency. They fit snugly and keep babies dry and happy, even overnight. The gentle, hypoallergenic design minimizes irritation, making them a reliable choice for sensitive skin. Highly effective and dependable.\n  \nRead more\n  \n    \n          \n              \n                  Helpful\n              \n          \n      Sending feedback...Thank you for your feedback.Sorry, we failed to record your vote. Please try again\n        Report\n  &lt;img src=\"https://c.media-amazon.com/images/S/amazon-avatars-global/default.png\"/&gt;Amber5.0 out of 5 stars\n\n\n\n\n\n\n\n  \n  \n    Pampers are simply the best.\n  \nReviewed in the United States on August 26, 2024Size: Size 2Unit Count: 186Verified Purchase\n\n\n\n\n\n\n\n  \n  \n    The quality of these diapers are unmatched. As a mom of 3 I’ve tried all of the different diapers. Huggies leaked, and cheaper diapers did too. Nothing was better than pampers. I love how soft they are for under 1 years old. When they start moving more I go to the pampers dry, they’re a little bit bigger. The convince of the subscription was a real plus too.\n  \nRead more\n  \n    \n          \n              \n                  Helpful\n              \n          \n      Sending feedback...Thank you for your feedback.Sorry, we failed to record your vote. Please try again\n        Report\n  &lt;img src=\"https://c.media-amazon.com/images/S/amazon-avatars-global/default.png\"/&gt;Chi Hoang5.0 out of 5 stars\n\n\n\n\n\n\n\n  \n  \n    The Best Diapers for Newborns!\n  \nReviewed in the United States on September 7, 2024Size: Size 1Unit Count: 198Verified Purchase\n\n\n\n\n\n\n\n  \n  \n    We’ve been using these diapers for our newborn, and they’ve been great for keeping him dry throughout the night. The wetness indicator is super helpful, making it easy to know when it’s time for a change. Plus, the fit is snug but flexible, so our baby can move around comfortably without leaks.With 198 diapers in a one-month supply, they last a good while and are totally worth the investment. Highly recommended for new parents!\n  \nRead more\n  \n    \n          \n              \n                  Helpful\n              \n          \n      Sending feedback...Thank you for your feedback.Sorry, we failed to record your vote. Please try again\n        Report\n  &lt;img src=\"https://c.media-amazon.com/images/S/amazon-avatars-global/default.png\"/&gt;Jane Luo5.0 out of 5 stars\n\n\n\n\n\n\n\n  \n  \n    Best Diapers for Newborns - Less Diaper Rash!\n  \nReviewed in the United States on July 11, 2024Size: NewbornUnit Count: 140Verified Purchase\n\n\n\n\n\n\n\n  \n  \n    After trying diapers from several different brands, I can confidently say that Pampers Swaddlers Newborn Diapers are the best! My baby has experienced significantly less diaper rash since we started using them, which is a huge relief. The diapers are incredibly soft and gentle on my baby's skin, providing excellent comfort and protection.The fit is perfect, and they have great absorbency, keeping my baby dry throughout the night. The wetness indicator is a helpful feature, making it easy to know when it’s time for a change.Overall, Pampers Swaddlers Newborn Diapers have exceeded my expectations in every way. If you’re looking for a reliable diaper that reduces diaper rash and keeps your baby comfortable, I highly recommend these. They have made a significant difference for us!\n  \nRead more\n  One person found this helpful\n    \n          \n              \n                  Helpful\n              \n          \n      Sending feedback...Thank you for your feedback.Sorry, we failed to record your vote. Please try again\n        Report",</v>
      </c>
      <c r="AO48" t="str" cm="1">
        <f t="array" ref="AO48">INDEX($N$43:$N$1000, (ROW()-ROW($AO$1))*6 + 1)</f>
        <v>https://www.amazon.com/Dr-Browns-HappyPaci-Silicone-Pacifier/dp/B09XJJB478/ref=zg_bs_g_baby-products_d_sccl_47/133-8364463-3604600?psc=</v>
      </c>
      <c r="AP48" t="str" cm="1">
        <f t="array" ref="AP48">INDEX($N$41:$N$1000, (ROW()-ROW($AP$1))*6 + 1)</f>
        <v>Dr. Brown's HappyPaci 100% Silicone Baby Pacifier, Contoured One-Piece Design, White, Blue, Light Blue, 0-6m, BPA-Free, 3 Pack</v>
      </c>
      <c r="AQ48" t="str" cm="1">
        <f t="array" ref="AQ48">INDEX($N$40:$N$1000, (ROW()-ROW($AQ$1))*6 + 1)</f>
        <v>https://c.media-amazon.com/images/I/61qgoOHavgL._AC_UL300_SR300,200_.jpg</v>
      </c>
      <c r="AR48" t="str" cm="1">
        <f t="array" ref="AR48">INDEX($N$42:$N$1000, (ROW()-ROW($AR$1))*6 + 1)</f>
        <v>Dr-Browns-HappyPaci-Silicone-Pacifier</v>
      </c>
      <c r="AS48" t="str" cm="1">
        <f t="array" ref="AS48">INDEX($P$41:$P$1000, (ROW()-ROW($AS$1))*6 + 1)</f>
        <v xml:space="preserve">    "productDetails": "About this item                   SILICONE BABY PACIFIER. Soothe baby with lightweight and soft 100% silicone pacifier. Designed for babies 0-6 months.     EASY TRANSITION TO PACIFIER. The unique 100% silicone HappyPaci bulb design features the same shape as Dr. Brown’s bottle nipple that’s familiar to baby.     CONTOURED COMFORTABLE SHIELD. The one-piece construction of the HappyPaci features a contoured butterfly-shaped shield that curves away from baby’s face, providing plenty of room for their nose, chin, and cheeks.     BREATHABLE DESIGN. Holes in the shield provide airflow to help reduce irritation on baby’s sensitive skin.     SOOTHER SHAPE. Open back lets you place your finger into the nipple to better bond with and soothe fussy baby.     SOFT YET DURABLE. Soft silicone is gentle on gums, but durable enough to withstand biting.     EASY TO CLEAN. The one-piece construction makes the silicone pacifier easy to clean, and water won’t get trapped inside the bulb. Dishwasher (top rack) and sterilizer safe.       \n                                  SAFE FOR BABY. BPA and phthalate-free.  3-PACK NEWBORN BABY PACIFIER. Adorable 3-pack of baby pacifiers in a variety of colors.  Dr. Brown's HappyPaci 100% Silicone Baby Pacifier, Contoured One-Piece Design, White, Blue, Light Blue, 0-6m, BPA-Free, 3 Pack      Show more            ›  See more product details",</v>
      </c>
      <c r="AT48" t="str" cm="1">
        <f t="array" ref="AT48">INDEX($P$42:$P$1000, (ROW()-ROW($AT$1))*6 + 1)</f>
        <v xml:space="preserve">    "customerReviews": "&lt;img src=\"https://c.media-amazon.com/images/S/amazon-avatars-global/default.png\"/&gt;Kenzie5.0 out of 5 stars\n\n\n\n\n\n\n\n  \n  \n    The only pacis my baby will use\n  \nReviewed in the United States on September 8, 2024Style: 3-Pack Variety - Blue, Light Blue, &amp; WhiteVerified Purchase\n\n\n\n\n\n\n\n  \n  \n    These pacis are great. Easy to clean and no learning curve to use them since they're shaped like the Dr. Brown's bottle nipple. I've got him on a different bottle now, but he still loves his paci.\n  \nRead more\n  \n    \n          \n              \n                  Helpful\n              \n          \n      Sending feedback...Thank you for your feedback.Sorry, we failed to record your vote. Please try again\n        Report\n  &lt;img src=\"https://c.media-amazon.com/images/S/amazon-avatars-global/default.png\"/&gt;Tiera Harris5.0 out of 5 stars\n\n\n\n\n\n\n\n  \n  \n    Great if you use the Dr Browns Bottles\n  \nReviewed in the United States on September 10, 2024Style: 3-Pack Variety - Gray, Green, &amp; EcruVerified Purchase\n\n\n\n\n\n\n\n  \n  \n    At first my baby was taking the blue pacis they give at the hospital but I noticed he wasn’t latching properly after a while when I was nursing and that he also had trouble taking from the bottle. We use Dr. Browns bottles so I figured these pacifiers would help him because he would be familiar with the nipple shape as they are the same as the bottle nipples. While, they are kind of big for his tiny face and mouth, I do see where he mimics the same sucking and pulling on these pacis as he does on the bottle and latching has been easier for him too. I also like that they have what all breastfeeding babies need in a paci, a wide base, triangular slope, and soft material. This checks all those boxes as the soft silicone material is kinda squishy and easy for my kid. And if he rolls on it the material gives instead of being a hard object under his body.\n  \nRead more\n  \n    \n          \n              \n                  Helpful\n              \n          \n      Sending feedback...Thank you for your feedback.Sorry, we failed to record your vote. Please try again\n        Report\n  &lt;img src=\"https://c.media-amazon.com/images/S/amazon-avatars-global/default.png\"/&gt;Sierra Schempp5.0 out of 5 stars\n\n\n\n\n\n\n\n  \n  \n    Quality pacifier\n  \nReviewed in the United States on June 10, 2024Style: 3-Pack Variety - Black, White, &amp; GrayVerified Purchase\n\n\n\n\n\n\n\n  \n  \n    Love these binkies! Purchased due to LO already using Dr. Browns bottles as we were recommended to check them out as they are similar to the bottle nipples. They are affordable and good quality. Our LO takes to them well, they’re easy to store and work well.They are easy to clean and sanitize. Love the handle grip as well!\n  \nRead more\n  \n    \n          \n              \n                  Helpful\n              \n          \n      Sending feedback...Thank you for your feedback.Sorry, we failed to record your vote. Please try again\n        Report\n  &lt;img src=\"https://c.media-amazon.com/images/S/amazon-avatars-global/default.png\"/&gt;cassidy hills5.0 out of 5 stars\n\n\n\n\n\n\n\n  \n  \n    My babies ONLY binky\n  \nReviewed in the United States on August 14, 2024Style: 3-Pack Variety - Blue, Light Blue, &amp; WhiteVerified Purchase\n\n\n\n\n\n\n\n  \n  \n    We have tried many other brands, but my son always comes back to wanting this one over the others!When we was a newborn to 3 months, this was a little to big for his mouth (Which I wish they made a smaller newborn size) but from 4 months to now (9 months old) this is his go-to!I like that everything is soft silicone! a lot of the other pacifiers had hard plastic on the base which smooshed into his face, and when sleeping, it would leave marks since he's a belly sleeper.I also love the little \"handle\" on the pacifier, make it easy for his little fingers to grab and bring up to his mouth.\n  \nRead more\n  \n    \n          \n              \n                  Helpful\n              \n          \n      Sending feedback...Thank you for your feedback.Sorry, we failed to record your vote. Please try again\n        Report\n  &lt;img src=\"https://c.media-amazon.com/images/S/amazon-avatars-global/default.png\"/&gt;jeanine faddis5.0 out of 5 stars\n\n\n\n\n\n\n\n  \n  \n    Good quality\n  \nReviewed in the United States on August 5, 2024Style: 6-Pack Variety - Blue &amp; BlackVerified Purchase\n\n\n\n\n\n\n\n  \n  \n    Love that there is other colors to choose from. Very easy to clean, quality is very good.\n  \nRead more\n  \n    \n          \n              \n                  Helpful\n              \n          \n      Sending feedback...Thank you for your feedback.Sorry, we failed to record your vote. Please try again\n        Report\n  &lt;img src=\"https://c.media-amazon.com/images/S/amazon-avatars-global/default.png\"/&gt;Emma 5.0 out of 5 stars\n\n\n\n\n\n\n\n  \n  \n    Only pacifier my baby likes\n  \nReviewed in the United States on September 3, 2024Style: 3-Pack Variety - Black, White, &amp; GrayVerified Purchase\n\n\n\n\n\n\n\n  \n  \n    We bought so many different pacifiers but my baby only loves these ones. Cheap and great! They’re huge but they do the job.\n  \nRead more\n  \n    \n          \n              \n                  Helpful\n              \n          \n      Sending feedback...Thank you for your feedback.Sorry, we failed to record your vote. Please try again\n        Report\n  &lt;img src=\"https://c.media-amazon.com/images/S/amazon-avatars-global/147cea43-eeb0-41f9-95d9-9de52dbf6aff._CR0%2C0%2C375%2C375_UX460_.jpg\"/&gt;Murayma4.0 out of 5 stars\n\n\n\n\n\n\n\n  \n  \n    My baby did not like these, but they are good\n  \nReviewed in the United States on May 27, 2024Style: 3-Pack Variety - Black, White, &amp; GrayVerified Purchase\n\n\n\n\n\n\n\n  \n  \n    The quality of these were perfect.  They are soft and easy to carry along. Great price for all 3. However my child did not like these. They were a bit \"heavy\" so it was hard for him to use.\n  \nRead more\n  One person found this helpful\n    \n          \n              \n                  Helpful\n              \n          \n      Sending feedback...Thank you for your feedback.Sorry, we failed to record your vote. Please try again\n        Report\n  &lt;img src=\"https://c.media-amazon.com/images/S/amazon-avatars-global/default.png\"/&gt;Eli Reisn5.0 out of 5 stars\n\n\n\n\n\n\n\n  \n  \n    My baby loves it\n  \nReviewed in the United States on September 5, 2024Style: 3-Pack Variety - Gray, Green, &amp; EcruVerified Purchase\n\n\n\n\n\n\n\n  \n  \n    We tried outer.. but it's cute and my little boy loves it\n  \nRead more\n  \n    \n          \n              \n                  Helpful\n              \n          \n      Sending feedback...Thank you for your feedback.Sorry, we failed to record your vote. Please try again\n        Report",</v>
      </c>
      <c r="AU48" t="str" cm="1">
        <f t="array" ref="AU48">INDEX($P$43:$P$1000, (ROW()-ROW($AU$1))*6 + 1)</f>
        <v>https://www.amazon.com/Dr-Browns-HappyPaci-Silicone-Pacifier/dp/B09XJJB478?psc=&amp;linkCode=ll1&amp;tag=dividy-20&amp;linkId=9f61e307cec0d485868574cd00ba3405&amp;language=en_US&amp;ref_=as_li_ss_tl</v>
      </c>
    </row>
    <row r="49" spans="1:47" x14ac:dyDescent="0.2">
      <c r="A49" t="s">
        <v>2129</v>
      </c>
      <c r="E49" t="str">
        <f t="shared" si="7"/>
        <v>&lt;/a&gt;</v>
      </c>
      <c r="J49" t="s">
        <v>112</v>
      </c>
      <c r="N49" t="str">
        <f t="shared" ref="N49" si="8">MID(A49, FIND("https://", A49), LEN(A49) - FIND("https://", A49) - 1)</f>
        <v>https://www.amazon.com/Pampers-Swaddlers-Disposable-Diapers-SUPPLY/dp/B07DC8BR3B/ref=zg_bs_g_baby-products_d_sccl_1/133-8364463-3604600?psc=</v>
      </c>
      <c r="O49" t="s">
        <v>2327</v>
      </c>
      <c r="P49" t="str">
        <f>MID(O49, FIND("https://", O49), LEN(O49) - FIND("https://", O49) )</f>
        <v>https://www.amazon.com/Pampers-Swaddlers-Disposable-Diapers-SUPPLY/dp/B07DC8BR3B?psc=&amp;linkCode=ll1&amp;tag=dividy-20&amp;linkId=5324989d37239130423c353eb2e28464&amp;language=en_US&amp;ref_=as_li_ss_tl</v>
      </c>
      <c r="AO49" t="str" cm="1">
        <f t="array" ref="AO49">INDEX($N$43:$N$1000, (ROW()-ROW($AO$1))*6 + 1)</f>
        <v>https://www.amazon.com/Monitor-5Display-Pan-Tilt-Zoom-Temperature-Lullabies/dp/B09GM8JZM9/ref=zg_bs_g_baby-products_d_sccl_48/133-8364463-3604600?psc=</v>
      </c>
      <c r="AP49" t="str" cm="1">
        <f t="array" ref="AP49">INDEX($N$41:$N$1000, (ROW()-ROW($AP$1))*6 + 1)</f>
        <v>HelloBaby Upgrade Baby Monitor, 5''Sreen with 30-Hour Battery, Pan-Tilt-Zoom Video Baby Monitor with Camera and Audio, Night Vision, VOX, 2-Way Talk, 8 Lullabies and 1000ft Range No WiFi</v>
      </c>
      <c r="AQ49" t="str" cm="1">
        <f t="array" ref="AQ49">INDEX($N$40:$N$1000, (ROW()-ROW($AQ$1))*6 + 1)</f>
        <v>https://c.media-amazon.com/images/I/61WoQMri81L._AC_UL300_SR300,200_.jpg</v>
      </c>
      <c r="AR49" t="str" cm="1">
        <f t="array" ref="AR49">INDEX($N$42:$N$1000, (ROW()-ROW($AR$1))*6 + 1)</f>
        <v>Monitor-5Display-Pan-Tilt-Zoom-Temperature-Lullabies</v>
      </c>
      <c r="AS49" t="str" cm="1">
        <f t="array" ref="AS49">INDEX($P$41:$P$1000, (ROW()-ROW($AS$1))*6 + 1)</f>
        <v xml:space="preserve">    "productDetails": "About this item                   Remote 355° Pan and Tilt Baby Monitor &amp; 5\" Color Display: Enjoy a 5\" Big Screen on this baby camera monitor. Remote control camera rotate 355° in horizontal and 120° vertical gives you a larger view of your baby's room. 2X zoom function ensures clear visuals. Noiseless camera rotation for a peaceful environment.     Infrared Night Vision &amp; 2-Way Audio Video Baby Monitoring: Crisp night vision gives you a clear view of your little one as they snooze, even in low-light conditions. We are the first brand to adopt the invisible infrared LED baby monitor, you can have a clear video feed at night without disrupting your little baby.     Easy Set up &amp; Safe Baby Monitor No WiFi Needed: This is a non-wifi video baby monitor. Adopted advanced 2.4GHz FHSS and digital encryption technology. The data transferred between the camera and monitor is so fast, and you don’t need to worry about hacking risks. Believe me, your baby is safe. Bonus surprise: No subscription fees!     Smart Baby Monitor Features: The crystal clear Two-Way Audio feature allows conversation both ends as clear as if you were in the same room with your little one. Room Temperature Monitor and Alert, Night vision, 8 Lullabies, Sound Level LED Indicator, Audio only Saving Power Mode, Tabletop or Wall Mounting Options, Multi-Camera Expandability (up to 4 cameras), Date/Time on the Screen, ideal for baby register, baby shower, new parent.     Selling #1 Baby Monitor, 100% Customer Satisfaction Guaranteed: The Most worthwhile video baby monitors, great for friends, new moms, baby registry! We provide the same assurance for presents! If you need \"Extra cameras for HB6550\", just get 2cams-HB6550 or contact the seller for the right camera. Contact us anytime for any questions or concerns!       \n                          ›  See more product details",</v>
      </c>
      <c r="AT49" t="str" cm="1">
        <f t="array" ref="AT49">INDEX($P$42:$P$1000, (ROW()-ROW($AT$1))*6 + 1)</f>
        <v xml:space="preserve">    "customerReviews": "&lt;img src=\"https://c.media-amazon.com/images/S/amazon-avatars-global/default.png\"/&gt;Jesse's Girl 275.0 out of 5 stars\n\n\n\n\n\n\n\n  \n  \n    Great Monitor, Great Service\n  \nReviewed in the United States on August 21, 2024Style: HB6550proVerified Purchase\n\n\n\n\n\n\n\n  \n  \n    We've been using the Hello Baby monitor since March of this year and have enjoyed its picture (day is super crisp and clear and night is good), sound quality, battery life, and ease of use. It was very easy to set up. We also got the crib mount and easily attached it to our baby's bassinet. We've had no issues with the monitor at all. About two weeks ago I noticed the monitor was not charging when I plugged it in. I hoped it was just a charger issue and so I tested the monitor with the power cord that we had attached to the camera (same type). The monitor charged fine with that cord. I reached out to customer service and they sent me a link to buy a new chord and then refunded me the cost. They communicated with me through email and were extremely timely and polite. Cord came in the mail, charged perfectly.  Great experience. Great monitor!\n  \nRead more\n  12 people found this helpful\n    \n          \n              \n                  Helpful\n              \n          \n      Sending feedback...Thank you for your feedback.Sorry, we failed to record your vote. Please try again\n        Report\n  &lt;img src=\"https://c.media-amazon.com/images/S/amazon-avatars-global/default.png\"/&gt;Abbey5.0 out of 5 stars\n\n\n\n\n\n\n\n  \n  \n    Great value and great alternative to infant optics\n  \nReviewed in the United States on August 25, 2024Style: 2Cams-HB6550Verified Purchase\n\n\n\n\n\n\n\n  \n  \n    I decided to go from a wifi to a non WiFi monitor for safety concerns so I ordered this and the infant optics. The non WiFi monitors are lower tech overall but I much prefer this one to infant optics and it's less than half the price. It has a wider angle lens so I don't have to mount the camera on the ceiling to be able to see my entire baby. The monitor has a bigger screen and the picture quality is much better than IO, though nowhere near the quality of my Boifun WiFi monitor.The camera was easy to mount to the wall, the settings are very straight forward and battery life is good. It last all day for naps and I charge it at night. It even has a feature that is a \"light bar\" that shows if there is sound in your baby's room and how loud it is, in case you have the volume off.I've only had it about a week so can't speak on longevity but I sent the infant optics back and kept this one!\n  \nRead more\n  3 people found this helpful\n    \n          \n              \n                  Helpful\n              \n          \n      Sending feedback...Thank you for your feedback.Sorry, we failed to record your vote. Please try again\n        Report\n  &lt;img src=\"https://c.media-amazon.com/images/S/amazon-avatars-global/default.png\"/&gt;Amber5.0 out of 5 stars\n\n\n\n\n\n\n\n  \n  \n    Best monitor!\n  \nReviewed in the United States on September 11, 2024Style: HB6550proVerified Purchase\n\n\n\n\n\n\n\n  \n  \n    I couldn’t be happier with this monitor. This is my second child and third monitor I’ve used and this is by far the best. The battery life is great. The screen is a great size, not too bulky and easy to take around the house with you. Quality is great all around but even more so for the price. Picture and sound are great. Also love how it displays info on the screen like the room temperature, date and time, volume and even more. So convenient to see what time the baby is stirring and not have to look at your phone or clock. You won’t be disappointed with this monitor\n  \nRead more\n  \n    \n          \n              \n                  Helpful\n              \n          \n      Sending feedback...Thank you for your feedback.Sorry, we failed to record your vote. Please try again\n        Report\n  &lt;img src=\"https://c.media-amazon.com/images/S/amazon-avatars-global/default.png\"/&gt;James Villa5.0 out of 5 stars\n\n\n\n\n\n\n\n  \n  \n    Great baby camera!\n  \nReviewed in the United States on August 24, 2024Style: HB6550proVerified Purchase\n\n\n\n\n\n\n\n  \n  \n    This camera is amazing! I was looking for a camera that didn't hook to Wi-Fi and came across this one and I'm glad I got it!When I first got it the manual said it came with a wall mount but I didn't get it. I didn't think I needed one anyways and I left it at that. I currently have it on an attachment for the crib that I bought separately. Fast forward a few months and I realized putting it on the wall would be way better, as my son just loves to grab at it and play with it. So I messaged HelloBaby from their website and they sent me a wall mount for free! The customer service is absolutely great which makes this product even better to me.As far as quality, the camera is pretty good! I don't need a 4K quality camera, so it doesn't bother me that it's not perfectly clear. The night vision is great, I can see my son just fine. The only con to this camera is that you can't view multiple cameras in one screen, you have to switch between cameras. It isn't a huge flaw but it is not as convenient. If you're thinking of adding more cameras, thankfully HelloBaby sells them solo on their website, too!The range is amazing too, it goes up to 1000ft I believe. I take it out the house with me when I want to relax outside and I can watch my baby nap or play just fine!All in all; great camera, nice appearance, long range, cheap price, and best of all, GREAT customer service!P.S. My best friend and I share Amazon, so the name isn't actually me. I'm a mom hahah\n  \nRead more\n  2 people found this helpful\n    \n          \n              \n                  Helpful\n              \n          \n      Sending feedback...Thank you for your feedback.Sorry, we failed to record your vote. Please try again\n        Report\n  &lt;img src=\"https://c.media-amazon.com/images/S/amazon-avatars-global/default.png\"/&gt;Amazon Customer4.0 out of 5 stars\n\n\n\n\n\n\n\n  \n  \n    Reliable monitor with simple setup\n  \nReviewed in the United States on August 28, 2024Style: HB6550proVerified Purchase\n\n\n\n\n\n\n\n  \n  \n    We have had the HelloBaby monitor for about a year, and it has worked well. I like the simple setup, which makes it easy to take on trips and move around. The camera is good with a nice range of motion.We did have an issue with the camera after about 8 months, but the customer service was excellent, and resolved the issue promptly. Very happy with this monitor and will be sticking with this system for our next baby.\n  \nRead more\n  \n    \n          \n              \n                  Helpful\n              \n          \n      Sending feedback...Thank you for your feedback.Sorry, we failed to record your vote. Please try again\n        Report\n  &lt;img src=\"https://c.media-amazon.com/images/S/amazon-avatars-global/default.png\"/&gt;Ryan drew5.0 out of 5 stars\n\n\n\n\n\n\n\n  \n  \n    OVERALL PRODUCT IS GREAT\n  \nReviewed in the United States on August 19, 2024Style: HB6550proVerified Purchase\n\n\n\n\n\n\n\n  \n  \n    Loved the camera and large screen. As you can imagine with it being a baby camera. The baby might want to look at the screen. One push off the table maybe 3-4 feet tall and the screen cracked. Making the entire screen go black and unable to use. Now I have a camera that is useless because I have no screen. I would like to be contacted about a new screen or possible options. I don’t want to throw my $80 down the drain just because the screen is cracked. I look forward to hearing from someone soon!\n  \nRead more\n  \n    \n          \n              \n                  Helpful\n              \n          \n      Sending feedback...Thank you for your feedback.Sorry, we failed to record your vote. Please try again\n        Report\n  &lt;img src=\"https://c.media-amazon.com/images/S/amazon-avatars-global/default.png\"/&gt;Katie5.0 out of 5 stars\n\n\n\n\n\n\n\n  \n  \n    Great monitor, excellent customer service!\n  \nReviewed in the United States on September 9, 2024Style: HB6550proVerified Purchase\n\n\n\n\n\n\n\n  \n  \n    I got this monitor after being completely fed up with my overpriced owlet monitor. This is a great affordable option. There is only a TINY lag in sound and the picture is great. It zooms in, has great range, volume and brightness controls. The charge lasts all day only having to charge overnight. I really have no complaints about this monitor. I had to email customer service after the screen went out on my parent device. I emailed them on a weekend evening and I had a response before I even woke up in the morning. Amazing customer service. Highly recommend\n  \nRead more\n  \n    \n          \n              \n                  Helpful\n              \n          \n      Sending feedback...Thank you for your feedback.Sorry, we failed to record your vote. Please try again\n        Report",</v>
      </c>
      <c r="AU49" t="str" cm="1">
        <f t="array" ref="AU49">INDEX($P$43:$P$1000, (ROW()-ROW($AU$1))*6 + 1)</f>
        <v>https://www.amazon.com/Monitor-5Display-Pan-Tilt-Zoom-Temperature-Lullabies/dp/B09GM8JZM9?psc=&amp;linkCode=ll1&amp;tag=dividy-20&amp;linkId=72c50044e6c207d1ef444cb60442ea21&amp;language=en_US&amp;ref_=as_li_ss_tl</v>
      </c>
    </row>
    <row r="50" spans="1:47" x14ac:dyDescent="0.2">
      <c r="A50" t="s">
        <v>136</v>
      </c>
      <c r="O50" t="s">
        <v>162</v>
      </c>
      <c r="AO50" t="str" cm="1">
        <f t="array" ref="AO50">INDEX($N$43:$N$1000, (ROW()-ROW($AO$1))*6 + 1)</f>
        <v>https://www.amazon.com/Graco-TurboBooster-Backless-Booster-Denton/dp/B0BDRKG478/ref=zg_bs_g_baby-products_d_sccl_49/133-8364463-3604600?psc=</v>
      </c>
      <c r="AP50" t="str" cm="1">
        <f t="array" ref="AP50">INDEX($N$41:$N$1000, (ROW()-ROW($AP$1))*6 + 1)</f>
        <v>Graco TurboBooster 2.0 Backless Booster Car Seat, Denton</v>
      </c>
      <c r="AQ50" t="str" cm="1">
        <f t="array" ref="AQ50">INDEX($N$40:$N$1000, (ROW()-ROW($AQ$1))*6 + 1)</f>
        <v>https://c.media-amazon.com/images/I/71KoOQ+AvVL._AC_UL300_SR300,200_.jpg</v>
      </c>
      <c r="AR50" t="str" cm="1">
        <f t="array" ref="AR50">INDEX($N$42:$N$1000, (ROW()-ROW($AR$1))*6 + 1)</f>
        <v>Graco-TurboBooster-Backless-Booster-Denton</v>
      </c>
      <c r="AS50" t="str" cm="1">
        <f t="array" ref="AS50">INDEX($P$41:$P$1000, (ROW()-ROW($AS$1))*6 + 1)</f>
        <v xml:space="preserve">    "productDetails": "About this item                   Leading Consumer-Rated: Top-rated by leading consumer magazines and publications     Graco ProtectPlus Engineered: Provides robust protection in frontal, rear, and rollover crashes     Height Adjustable: Comes with height-adjustable armrests for superior comfort levels     Proper Seating Position: Helps to seat your growing child at the proper height for the seat belt     Modern Design: Equipped with unique modern design elements and hide-away cup holders     For Ages 4 -10: Safely transports your big kid from ages 4 -10, from 40 - 100 pounds and up to 57 inches tall     Extreme Temperature Tested: Additional testing based on the New Car Assessment Program and for extreme car interior temperatures     Engineered and crash tested to meet or exceed US standard FMVSS 213. Designed to be the kind of stylish, comfortable seat your child will actually want to ride in       \n                          ›  See more product details",</v>
      </c>
      <c r="AT50" t="str" cm="1">
        <f t="array" ref="AT50">INDEX($P$42:$P$1000, (ROW()-ROW($AT$1))*6 + 1)</f>
        <v xml:space="preserve">    "customerReviews": "&lt;img src=\"https://c.media-amazon.com/images/S/amazon-avatars-global/e87ea8ff-857c-4cd5-912d-f926dce609f7._CR83%2C0%2C333%2C333_SX460_.jpg\"/&gt;GoldyRelaxation5.0 out of 5 stars\n\n\n\n\n\n\n\n  \n  \n    Kid loves it\n  \nReviewed in the United States on August 10, 2024Color: DentonStyle: TurboBooster 2.0Verified Purchase\n\n\n\n\n\n\n\n  \n  \n    The Graco TurboBooster 2.0 Backless Booster Car Seat has been a fantastic addition to our car. It’s easy to install, lightweight, and very secure, which gives me peace of mind when driving with my child. The seat is comfortable, and my child loves the sleek, grown-up feel of the design. The cup holders are a great feature, making it convenient for snacks and drinks on the go. The Denton design looks stylish in our car, and the overall quality is excellent. Highly recommend this booster seat for parents looking for a reliable and affordable option!\n  \nRead more\n  One person found this helpful\n    \n          \n              \n                  Helpful\n              \n          \n      Sending feedback...Thank you for your feedback.Sorry, we failed to record your vote. Please try again\n        Report\n  &lt;img src=\"https://c.media-amazon.com/images/S/amazon-avatars-global/default.png\"/&gt;Goates25.0 out of 5 stars\n\n\n\n\n\n\n\n  \n  \n    Sturdy, functional, easy-to-use, and affordable booster seat.\n  \nReviewed in the United States on July 29, 2024Color: DentonStyle: TurboBooster 2.0Verified Purchase\n\n\n\n\n\n\n\n  \n  \n    We have our grandson coming from out of state and needed to provide a safety seat for him for traveling. We ordered this seat and we’re very pleased with the quality, sturdiness, and the reasonable price for this booster. The chair also has cup holders, and a removable seat cover cushion for cleaning. It is easy to buckle in and comfortable. It is very sturdy and will last a long time.\n  \nRead more\n  3 people found this helpful\n    \n          \n              \n                  Helpful\n              \n          \n      Sending feedback...Thank you for your feedback.Sorry, we failed to record your vote. Please try again\n        Report\n  &lt;img src=\"https://c.media-amazon.com/images/S/amazon-avatars-global/default.png\"/&gt;Anonymous5.0 out of 5 stars\n\n\n\n\n\n\n\n  \n  \n    Great booster\n  \nReviewed in the United States on August 5, 2024Color: TrishaStyle: TurboBooster 2.0Verified Purchase\n\n\n\n\n\n\n\n  \n  \n    This boosted is excellent. The only thing it doesn’t have is the latch. But if your child is the correct age to use this, it shouldn’t shift around at all under their weight. It is very lightweight, and has 2 cupholders that slide out; one on each side. The color is pretty enough that my daughter feels cute in it. It’s very easy to install, and fits well in the car.\n  \nRead more\n  2 people found this helpful\n    \n          \n              \n                  Helpful\n              \n          \n      Sending feedback...Thank you for your feedback.Sorry, we failed to record your vote. Please try again\n        Report\n  &lt;img src=\"https://c.media-amazon.com/images/S/amazon-avatars-global/default.png\"/&gt;savyshopper5.0 out of 5 stars\n\n\n\n\n\n\n\n  \n  \n    Great for older child\n  \nReviewed in the United States on August 3, 2024Color: TrishaStyle: TurboBooster 2.0Verified Purchase\n\n\n\n\n\n\n\n  \n  \n    My mom asked me to order this for my niece that she often babysits. At seven, she feels too old for the upright boosters and convertible car seats, but is too small to use nothing. Besides, my mom did not want something that had to stay permanently in place in the car. This booster solved the problem. The seat belt now fits my niece comfortably and it is easy to use. The magenta color is also quite attractive. This is a great seat at a great price.\n  \nRead more\n  One person found this helpful\n    \n          \n              \n                  Helpful\n              \n          \n      Sending feedback...Thank you for your feedback.Sorry, we failed to record your vote. Please try again\n        Report\n  &lt;img src=\"https://c.media-amazon.com/images/S/amazon-avatars-global/default.png\"/&gt;Kayley Huether4.0 out of 5 stars\n\n\n\n\n\n\n\n  \n  \n    Just what you need. Nothing fancy.\n  \nReviewed in the United States on August 31, 2024Color: DinoramaStyle: TurboBoosterVerified Purchase\n\n\n\n\n\n\n\n  \n  \n    Easy to use booster. Light weight to move around. Seems to be just what I needed for my kiddo. He's able to get in it and buckle easily and fits just right. It's a good support and great that the cup holders can be pushed in or kept out. Not too much in adjusting but works great for the price point.\n  \nRead more\n  \n    \n          \n              \n                  Helpful\n              \n          \n      Sending feedback...Thank you for your feedback.Sorry, we failed to record your vote. Please try again\n        Report\n  &lt;img src=\"https://c.media-amazon.com/images/S/amazon-avatars-global/default.png\"/&gt;Paula A5.0 out of 5 stars\n\n\n\n\n\n\n\n  \n  \n    Great car seat\n  \nReviewed in the United States on August 27, 2024Color: DentonStyle: TurboBooster 2.0Verified Purchase\n\n\n\n\n\n\n\n  \n  \n    I am very happy with this extremely easy to install car seat for my 6 year old. She says it’s very comfortable and it’s so easy to switch from car to car. It seems to be great quality and will hold up nicely. Happy with the purchase\n  \nRead more\n  \n    \n          \n              \n                  Helpful\n              \n          \n      Sending feedback...Thank you for your feedback.Sorry, we failed to record your vote. Please try again\n        Report\n  &lt;img src=\"https://c.media-amazon.com/images/S/amazon-avatars-global/default.png\"/&gt;Gene Shk5.0 out of 5 stars\n\n\n\n\n\n\n\n  \n  \n    Great for traveling\n  \nReviewed in the United States on August 14, 2024Color: DentonStyle: TurboBooster 2.0Verified Purchase\n\n\n\n\n\n\n\n  \n  \n    Great booster for traveling and in generalVery easy to instill,Size is perfectEasy to move car to car or take for travelingFeels safe and sturdy\n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 light and easy to move\n  \nReviewed in the United States on August 26, 2024Color: DentonStyle: TurboBooster 2.0Verified Purchase\n\n\n\n\n\n\n\n  \n  \n    When we changed from car seats to boosters it was awesome! These boosters are light weight, easy to move and adjust. Awesome purchase, would buy again.\n  \nRead more\n  \n    \n          \n              \n                  Helpful\n              \n          \n      Sending feedback...Thank you for your feedback.Sorry, we failed to record your vote. Please try again\n        Report",</v>
      </c>
      <c r="AU50" t="str" cm="1">
        <f t="array" ref="AU50">INDEX($P$43:$P$1000, (ROW()-ROW($AU$1))*6 + 1)</f>
        <v>https://www.amazon.com/Graco-TurboBooster-Backless-Booster-Denton/dp/B0BDRKG478?psc=&amp;linkCode=ll1&amp;tag=dividy-20&amp;linkId=3debaeb1f014055a5e053661bf8b4ee4&amp;language=en_US&amp;ref_=as_li_ss_tl</v>
      </c>
    </row>
    <row r="51" spans="1:47" x14ac:dyDescent="0.2">
      <c r="A51" t="s">
        <v>135</v>
      </c>
      <c r="E51" t="str">
        <f t="shared" ref="E51" si="9">J51&amp;$B$37&amp;B54&amp;K51</f>
        <v>&lt;a href="/Baby1/HUGGIES-Natural-Unscented-Sensitive-Water-Based"&gt;&lt;div class="product-card"&gt;</v>
      </c>
      <c r="J51" t="s">
        <v>146</v>
      </c>
      <c r="K51" t="s">
        <v>145</v>
      </c>
      <c r="O51" s="7"/>
      <c r="AO51" t="str" cm="1">
        <f t="array" ref="AO51">INDEX($N$43:$N$1000, (ROW()-ROW($AO$1))*6 + 1)</f>
        <v>https://www.amazon.com/Mama-Bear-Cotton-Enhanced-Hypoallergenic/dp/B07H1NLW4K/ref=zg_bs_g_baby-products_d_sccl_50/133-8364463-3604600?psc=</v>
      </c>
      <c r="AP51" t="str" cm="1">
        <f t="array" ref="AP51">INDEX($N$41:$N$1000, (ROW()-ROW($AP$1))*6 + 1)</f>
        <v>Amazon Brand - Mama Bear 99% Water Based Baby Wipes, Hypoallergenic for Sensitive Skin, Fragrance Free, 432 Count (6 Packs of 72)</v>
      </c>
      <c r="AQ51" t="str" cm="1">
        <f t="array" ref="AQ51">INDEX($N$40:$N$1000, (ROW()-ROW($AQ$1))*6 + 1)</f>
        <v>https://c.media-amazon.com/images/I/716w0ZkGxkL._AC_UL300_SR300,200_.jpg</v>
      </c>
      <c r="AR51" t="str" cm="1">
        <f t="array" ref="AR51">INDEX($N$42:$N$1000, (ROW()-ROW($AR$1))*6 + 1)</f>
        <v>Mama-Bear-Cotton-Enhanced-Hypoallergenic</v>
      </c>
      <c r="AS51" t="str" cm="1">
        <f t="array" ref="AS51">INDEX($P$41:$P$1000, (ROW()-ROW($AS$1))*6 + 1)</f>
        <v xml:space="preserve">    "productDetails": "About this item                   Formula is made with 99% water     Hypoallergenic and fragrance free     Formulated without alcohol*, parabens or phthalates (*does not contain ethanol, isopropanol or rubbing alcohol)Made with plant based fibers     DO NOT FLUSH. Dispose of used wipes in trash receptacle. Store at room temperature. Close lid tightly to retain moisture.     Packaging made with at least 25% Post Consumer Recycled Material     FSC Certified (FSC-C150802)       \n                            ›  See more product details",</v>
      </c>
      <c r="AT51" t="str" cm="1">
        <f t="array" ref="AT51">INDEX($P$42:$P$1000, (ROW()-ROW($AT$1))*6 + 1)</f>
        <v xml:space="preserve">    "customerReviews": "&lt;img src=\"https://c.media-amazon.com/images/S/amazon-avatars-global/1837beed-c48b-4147-b5da-ed0a5a36496a._CR0%2C0%2C402%2C402_UX460_.jpg\"/&gt;Morgan5.0 out of 5 stars\n\n\n\n\n\n\n\n  \n  \n    Amazon Brand - Mama Bear 99% Water Baby Wipes: A Gentle Touch for Little Ones\n  \nReviewed in the United States on November 21, 2023Size: 72 Count (Pack of 6)Verified Purchase\n\n\n\n\n\n\n\n  \n  \n    As a parent navigating the world of baby wipes, I recently had the pleasure of trying the Amazon Brand - Mama Bear 99% Water Baby Wipes, and it's safe to say they have become a staple in my parenting arsenal. Here's a comprehensive look at what makes these wipes a standout choice:1. **Gentle Composition:** The \"99% Water\" claim is not just a number—it's a commitment to gentle care. These wipes are incredibly soft and gentle on my baby's delicate skin, providing a comforting touch during diaper changes and everyday cleanups.2. **Hypoallergenic Assurance:** For parents like me, who are mindful of potential allergies and sensitivities, the hypoallergenic feature of these wipes is a game-changer. They have caused no adverse reactions on my baby's skin, offering peace of mind with every use.3. **Fragrance-Free Delight:** The absence of artificial fragrances is a noteworthy feature. These wipes have a clean and neutral scent, perfect for those who prefer to keep scents to a minimum, ensuring a fresh and natural feel during use.4. **Bulk Packaging Convenience:** The 432-count packaging (6 Packs of 72) is a blessing for busy parents. With wipes strategically distributed across multiple packs, I can keep them handy in various locations—diaper bag, changing station, and even in the car—ensuring I'm always prepared for unexpected messes.5. **Thick and Durable:** These wipes boast a robust thickness that adds to their durability. I've experienced no issues with tearing or stretching, making each wipe reliably effective in handling messes, big or small.6. **Multi-Purpose Functionality:** Beyond diaper changes, these wipes have proven to be versatile. From wiping sticky hands and faces to cleaning surfaces, they serve as an all-in-one solution for various parenting needs.7. **Resealable Packaging:** The resealable design of each pack ensures the wipes stay moist and fresh. It's a thoughtful touch that prevents unnecessary drying out, especially for parents who don't go through wipes as quickly.8. **Value for Money:** Considering the quantity in each package, the Mama Bear 99% Water Baby Wipes offer excellent value for money. The combination of quality, quantity, and affordability makes them a practical choice for budget-conscious parents.In conclusion, the Amazon Brand - Mama Bear 99% Water Baby Wipes have earned their spot as a trusted companion in my parenting journey. Their commitment to gentle care, hypoallergenic nature, and practical packaging make them a top choice for parents seeking a reliable and affordable baby wipe option.\n  \nRead more\n  34 people found this helpful\n    \n          \n              \n                  Helpful\n              \n          \n      Sending feedback...Thank you for your feedback.Sorry, we failed to record your vote. Please try again\n        Report\n  &lt;img src=\"https://c.media-amazon.com/images/S/amazon-avatars-global/default.png\"/&gt;discerning person 2595.0 out of 5 stars\n\n\n\n\n\n\n\n  \n  \n    GREAT PRODUCT - VERY MOIST\n  \nReviewed in the United States on June 18, 2024Size: 72 Count (Pack of 6)Verified Purchase\n\n\n\n\n\n\n\n  \n  \n    This does the trick because it is very, very moist (unlike the wipes in the pink packages).  The towels are also ample size, strong, and nice, and soft.  They clean well.  What more could you want from a potty wipe?  This product is so worth the price.  I have tried many, and this is by far the best product out there.\n  \nRead more\n  4 people found this helpful\n    \n          \n              \n                  Helpful\n              \n          \n      Sending feedback...Thank you for your feedback.Sorry, we failed to record your vote. Please try again\n        Report\n  &lt;img src=\"https://c.media-amazon.com/images/S/amazon-avatars-global/default.png\"/&gt;JAT5.0 out of 5 stars\n\n\n\n\n\n\n\n  \n  \n    Best Wipes I've used!\n  \nReviewed in the United States on August 26, 2024Size: 72 Count (Pack of 6)Verified Purchase\n\n\n\n\n\n\n\n  \n  \n    I have 4 kids and have chosen these wipes over other brands for almost 6 years now. We love the quality and thickness of the wipes. They are consistently good wipes for a great price, so you don't feel bad about using multiple wipes per diaper change even though they are thick enough that you only need 1! You can't beat these wipes!\n  \nRead more\n  \n    \n          \n              \n                  Helpful\n              \n          \n      Sending feedback...Thank you for your feedback.Sorry, we failed to record your vote. Please try again\n        Report\n  &lt;img src=\"https://c.media-amazon.com/images/S/amazon-avatars-global/fe6cffb3-17fc-49e2-8854-69516e55df01._CR0%2C0%2C406%2C406_UX460_.jpg\"/&gt;Mikaela Laughlin5.0 out of 5 stars\n\n\n\n\n\n\n\n  \n  \n    The ONLY wipe brand in our home w/ 3 littles\n  \nReviewed in the United States on October 17, 2023Size: 72 Count (Pack of 6)Verified Purchase\n\n\n\n\n\n\n\n\n\n\n\n\n\n\n\n\n\n\n    \n        \n\n        \n        \n            \n        \n\n        \n            \n                \n                        \n                \n                \n                    The media could not be loaded.\n                \n            \n                \n            \n            \n        \n    \n    \n\n\n\n\n\n\n\n\n  \n  \n    I used to only purchase Water Wipes for my sensitive skin babies until I tried these wipes to save some $$$ after having our third baby.The quality is comparable to Water Wipes - I actually like these more because the wipes have more moisture allowing you to get the job done with less wipes.The wipes are made with 99.9% water, hypoallergenic, fragrance free making them a very gentle on fragile young baby skin. I’ve used these wipes from newborn stage through toddlerhood. They work wonders for diaper changes, messy faces without leaving a rash, wiping up spills, wiping down the highchair, I’ve probably use these wipes for it!!As mentioned, in the video that tight steel on the plastic lid, keeps these wipes, moist, perfect for leaving in the car, the diaper bag, the stroller, no matter when we turn to grab a wipe they are always moist!Highly recommend and at such a great price, it’s hard to shop all their brands that don’t do the job as well as these!\n  \nRead more\n  6 people found this helpful\n    \n          \n              \n                  Helpful\n              \n          \n      Sending feedback...Thank you for your feedback.Sorry, we failed to record your vote. Please try again\n        Report\n  &lt;img src=\"https://c.media-amazon.com/images/S/amazon-avatars-global/default.png\"/&gt;Kristy Bennett4.0 out of 5 stars\n\n\n\n\n\n\n\n  \n  \n    Great water wipe alternative - horribly loud packaging\n  \nReviewed in the United States on September 5, 2024Size: 72 Count (Pack of 6)Verified Purchase\n\n\n\n\n\n\n\n  \n  \n    Love the actual wipes, usually I buy water wipes but decided to try these, they’re the perfect “wetness” and work great however if you’re changing your baby in the middle of the night and share a bedroom with your baby have a light sleeping partner lol the  wipe bag they come in are hands down the loudest sounding crinkle ever lol whyyyy are they thunderous?!! They also come out in multiples and you have to pull apart and put the rest back resulting in more thunder crinkles… soooo I opt to pull the packaging apart and put it in a ziploc for the night time diapering! Overall good wipe and value!\n  \nRead more\n  \n    \n          \n              \n                  Helpful\n              \n          \n      Sending feedback...Thank you for your feedback.Sorry, we failed to record your vote. Please try again\n        Report\n  &lt;img src=\"https://c.media-amazon.com/images/S/amazon-avatars-global/default.png\"/&gt;Mikel Aristi5.0 out of 5 stars\n\n\n\n\n\n\n\n  \n  \n    Love\n  \nReviewed in the United States on August 14, 2024Size: 72 Count (Pack of 6)Verified Purchase\n\n\n\n\n\n\n\n  \n  \n    I really like these wet wipes; they are very gentle on the baby's skin and have never caused any irritation. They are a good size and don't tear easily. Great product.\n  \nRead more\n  One person found this helpful\n    \n          \n              \n                  Helpful\n              \n          \n      Sending feedback...Thank you for your feedback.Sorry, we failed to record your vote. Please try again\n        Report\n  &lt;img src=\"https://c.media-amazon.com/images/S/amazon-avatars-global/default.png\"/&gt;Courtney Pryor 5.0 out of 5 stars\n\n\n\n\n\n\n\n  \n  \n    Best water wipes!\n  \nReviewed in the United States on August 27, 2024Size: 72 Count (Pack of 6)Verified Purchase\n\n\n\n\n\n\n\n\n\n\n\n\n\n\n\n\n\n\n    \n        \n\n        \n        \n            \n        \n\n        \n            \n                \n                        \n                \n                \n                    The media could not be loaded.\n                \n            \n                \n            \n            \n        \n    \n    \n\n\n\n\n\n\n\n\n  \n  \n    This is my favorite brand for water wipes! The closing flap on top keeps them from drying out. Great price and comes in a thick package. I use mostly use these for cleaning my kids. But I also keep some in my car and randomly for my house. They are unscented and don’t cause any irritation!\n  \nRead more\n\n\n\n\n\n\n\n\n\n\n\n \n  \t\t \n\n\n\n\n    \n        \n        \n            \n        \n            \n        \n        \n            \n            \n        \n        \n            \n            \n        \n    \n    \n        \n\n            \n                &lt;img src=\"https://c.media-amazon.com/images/S/amazon-avatars-global/default.png\"/&gt;Courtney Pryor \n            \n\n            5.0 out of 5 stars\n            \n                Best water wipes!\n            \n            \n            \n                \n                    \n                        \n                        \n                            \n                                \n                                \n                                    Reviewed in the United States on August 27, 2024\n                                \n                            \n                        \n                    \n                \n            \n        \n        \n            This is my favorite brand for water wipes! The closing flap on top keeps them from drying out. Great price and comes in a thick package. I use mostly use these for cleaning my kids. But I also keep some in my car and randomly for my house. They are unscented and don’t cause any irritation!\n        \n        \n            \n                Images in this review\n            \n            \n                \n                    \n                        \n                    \n                \n            \n        \n    \n        \n    \n\n\n\n\n\n   function toggleSeeAllView() {\n       P.when('A', 'cr-image-popover-controller').execute(function(A, imagePopoverController) {\n          imagePopoverController.toggleSeeAllView(true);\n       });\n   }\n\n\n       &lt;img alt=\"Customer image\" src=\"https://c.media-amazon.com/images/I/61M8ltbMuCL._SY88.jpg\" height=\"88\" width=\"100%\"/&gt;\n\n        P.when('A', 'cr-image-popover-controller').execute(function(A, imagePopoverController) {\n          A.on(\"a:popover:beforeShow:R2KEM126GD5QGD_gallerySection_main\", function(data) {\n            imagePopoverController.initImagePopover(\"R2KEM126GD5QGD\", \"[https://c.media-amazon.com/images/I/61M8ltbMuCL.jpg]\", data);\n          });\n        });\n    \n\n  \n    \n          \n              \n                  Helpful\n              \n          \n      Sending feedback...Thank you for your feedback.Sorry, we failed to record your vote. Please try again\n        Report\n  &lt;img src=\"https://c.media-amazon.com/images/S/amazon-avatars-global/default.png\"/&gt;dz5.0 out of 5 stars\n\n\n\n\n\n\n\n  \n  \n    My new Favorite Wipes!\n  \nReviewed in the United States on September 5, 2024Size: 72 Count (Pack of 6)Verified Purchase\n\n\n\n\n\n\n\n  \n  \n    Okay so I love these! I haven't tried other water wipes before, and these were a great value. They are a little too wet for me so I wring them out first, but that's common with a lot of baby wipes. I use them for a variety of different personal care needs. I like that they aren't fragranced and I don't feel like I am putting unnecessary chemicals or things on my skin or sensitive areas. I will continue to order these! Highly recommend :)\n  \nRead more\n  \n    \n          \n              \n                  Helpful\n              \n          \n      Sending feedback...Thank you for your feedback.Sorry, we failed to record your vote. Please try again\n        Report",</v>
      </c>
      <c r="AU51" t="str" cm="1">
        <f t="array" ref="AU51">INDEX($P$43:$P$1000, (ROW()-ROW($AU$1))*6 + 1)</f>
        <v>https://www.amazon.com/Mama-Bear-Cotton-Enhanced-Hypoallergenic/dp/B07H1NLW4K?psc=&amp;linkCode=ll1&amp;tag=dividy-20&amp;linkId=335ae6e1b76d97ea576c526777010967&amp;language=en_US&amp;ref_=as_li_ss_tl</v>
      </c>
    </row>
    <row r="52" spans="1:47" x14ac:dyDescent="0.2">
      <c r="A52" t="s">
        <v>2130</v>
      </c>
      <c r="B52" t="str">
        <f t="shared" ref="B52" si="10">MID(A52, FIND("https://", A52), IFERROR(FIND(".jpg", A52), FIND(".png", A52)) - FIND("https://", A52) + 4)</f>
        <v>https://c.media-amazon.com/images/I/81UPfJW1KcL._AC_UL600_SR600,400_.jpg</v>
      </c>
      <c r="E52" t="str">
        <f t="shared" ref="E52" si="11">J52&amp;B52&amp;K52&amp;B53&amp;L52</f>
        <v>&lt;img src="https://c.media-amazon.com/images/I/81UPfJW1KcL._AC_UL600_SR600,400_.jpg" alt="Huggies Natural Care Sensitive Baby Wipes, Unscented, Hypoallergenic, 99% Purified Water, 12 Flip-Top Packs (768 Wipes Total), Packaging May Vary" class="product-image"&gt;</v>
      </c>
      <c r="J52" t="s">
        <v>140</v>
      </c>
      <c r="K52" t="s">
        <v>141</v>
      </c>
      <c r="L52" t="s">
        <v>142</v>
      </c>
      <c r="N52" t="str">
        <f t="shared" ref="N52:N54" si="12">B52</f>
        <v>https://c.media-amazon.com/images/I/81UPfJW1KcL._AC_UL600_SR600,400_.jpg</v>
      </c>
      <c r="O52" t="s">
        <v>341</v>
      </c>
    </row>
    <row r="53" spans="1:47" x14ac:dyDescent="0.2">
      <c r="A53" t="s">
        <v>2131</v>
      </c>
      <c r="B53" t="str">
        <f t="shared" ref="B53" si="13">MID(A53, FIND("""", A53, FIND("name"":", A53)) + 4, LEN(A53) - FIND("""", A53, FIND("name"":", A53)) - 5)</f>
        <v>Huggies Natural Care Sensitive Baby Wipes, Unscented, Hypoallergenic, 99% Purified Water, 12 Flip-Top Packs (768 Wipes Total), Packaging May Vary</v>
      </c>
      <c r="E53" t="str">
        <f t="shared" ref="E53" si="14">J53&amp;B53&amp;K53</f>
        <v>&lt;h3 class="product-title"&gt;Huggies Natural Care Sensitive Baby Wipes, Unscented, Hypoallergenic, 99% Purified Water, 12 Flip-Top Packs (768 Wipes Total), Packaging May Vary&lt;/h3&gt;</v>
      </c>
      <c r="J53" t="s">
        <v>144</v>
      </c>
      <c r="K53" t="s">
        <v>143</v>
      </c>
      <c r="N53" t="str">
        <f t="shared" si="12"/>
        <v>Huggies Natural Care Sensitive Baby Wipes, Unscented, Hypoallergenic, 99% Purified Water, 12 Flip-Top Packs (768 Wipes Total), Packaging May Vary</v>
      </c>
      <c r="O53" t="s">
        <v>2328</v>
      </c>
      <c r="P53" t="str">
        <f>O53</f>
        <v xml:space="preserve">    "productDetails": "About this item                   12 flip-top packs of 64 Huggies Natural Care Sensitive Baby Wipes, Unscented (768 wipes total), packaging may vary     Accepted by the National Eczema Association: These unscented baby wipes are accepted by the National Eczema Association and are safe for sensitive skin     Plant-Based Wipes Since 1990* (*70%+ by weight plant-based materials): Huggies Natural Care Sensitive Baby Wipes are plant-based and made with 99% purified water for a gentle clean     Safe for Sensitive Skin: Hypoallergenic and dermatologist tested, unscented diaper wipes are infused with aloe and vitamin E     Natural Care Sensitive diaper wipes are pH balanced to help maintain healthy skin     No Harsh Ingredients: Our sensitive baby wipes are free of lotions, fragrances, parabens, alcohol, dyes and elemental chlorine; does not contain phenoxyethanol or MIT     EZ Pull 1-Handed Dispensing: One-handed dispensing makes it easy to grab baby wipes without wasting sheets       \n                                  Exclusive Packaging: Natural Care Sensitive diaper wipes come in exclusive Winnie-the-Pooh packaging  Huggies Natural Care Sensitive packaging may vary from image shown      Show more            ›  See more product details",</v>
      </c>
    </row>
    <row r="54" spans="1:47" x14ac:dyDescent="0.2">
      <c r="A54" t="s">
        <v>2132</v>
      </c>
      <c r="B54" t="str">
        <f t="shared" ref="B54" si="15">MID(A54, FIND("amazon.com/", A54) + LEN("amazon.com/"), LEN(A54) - FIND("amazon.com/", A54) - LEN("amazon.com/")-1)</f>
        <v>HUGGIES-Natural-Unscented-Sensitive-Water-Based</v>
      </c>
      <c r="E54" t="str">
        <f t="shared" ref="E54:E55" si="16">J54</f>
        <v>&lt;/div&gt;</v>
      </c>
      <c r="J54" t="s">
        <v>111</v>
      </c>
      <c r="N54" t="str">
        <f t="shared" si="12"/>
        <v>HUGGIES-Natural-Unscented-Sensitive-Water-Based</v>
      </c>
      <c r="O54" t="s">
        <v>2329</v>
      </c>
      <c r="P54" t="str">
        <f>O54</f>
        <v xml:space="preserve">    "customerReviews": "&lt;img src=\"https://c.media-amazon.com/images/S/amazon-avatars-global/default.png\"/&gt;Erik5.0 out of 5 stars\n\n\n\n\n\n\n\n  \n  \n    Reliable and Gentle\n  \nReviewed in the United States on July 9, 2024Size: 64 Count (Pack of 12)Unit Count: 768Verified Purchase\n\n\n\n\n\n\n\n  \n  \n    The Huggies Natural Care Sensitive Baby Wipes are a standout choice for parents seeking reliable, gentle cleaning for their baby. These wipes are impressively durable, ensuring they don't tear during use. They are very moist, providing a thorough cleaning experience without drying out quickly. What sets them apart is their fragrance-free and hypoallergenic formula, making them safe for sensitive skin. With 99% purified water and no harsh chemicals, they're gentle yet effective for daily use. The packaging is convenient, keeping wipes fresh and easily accessible. Overall, Huggies Natural Care wipes deliver on their promises of durability, moisture, and gentle cleansing, making them a top pick for parents who prioritize quality and safety for their little ones.\n  \nRead more\n  One person found this helpful\n    \n          \n              \n                  Helpful\n              \n          \n      Sending feedback...Thank you for your feedback.Sorry, we failed to record your vote. Please try again\n        Report\n  &lt;img src=\"https://c.media-amazon.com/images/S/amazon-avatars-global/default.png\"/&gt;Jennie Gale5.0 out of 5 stars\n\n\n\n\n\n\n\n  \n  \n    One-hand removal\n  \nReviewed in the United States on July 27, 2024Size: 64 Count (Pack of 12)Unit Count: 768Verified Purchase\n\n\n\n\n\n\n\n  \n  \n    My husband and I tried both Huggies and Pampers brand wipes when our daughter was born and these are hands down the best of the two. These wipes are super absorbent, are nice a wet but not too wet that I feel like I have to wring them out. They have soft texture so they clean well instead of smearing. They are durable and much better price wise compared to Pampers.The biggest selling point was the fact that when you only want one wipe, it’s so easy to just get one. With Pampers wipes, they stick to each other in the package so you go to pull one out and you get five. If you only want one, you have to use two hands. With Huggies wipes you just get one every time. They are loosely attached and separate easily when pulled out. The next wipe is easy to grab and again, you only get one each time. The Disney geek in me also loves the Winnie the Pooh packaging.The only downside is that Huggies doesn’t have a rewards program right now so I can’t get any rewards points on wipes like I can with Pampers.\n  \nRead more\n  6 people found this helpful\n    \n          \n              \n                  Helpful\n              \n          \n      Sending feedback...Thank you for your feedback.Sorry, we failed to record your vote. Please try again\n        Report\n  &lt;img src=\"https://c.media-amazon.com/images/S/amazon-avatars-global/default.png\"/&gt;KMB5.0 out of 5 stars\n\n\n\n\n\n\n\n  \n  \n    Can't go wrong\n  \nReviewed in the United States on September 8, 2024Size: 64 Count (Pack of 12)Unit Count: 768Verified Purchase\n\n\n\n\n\n\n\n  \n  \n    The best wipes for any type of use from baby to adult. Gotta have these handy in the restroom, car, carry on, etc. Great price. No irritation and they are durable.\n  \nRead more\n  \n    \n          \n              \n                  Helpful\n              \n          \n      Sending feedback...Thank you for your feedback.Sorry, we failed to record your vote. Please try again\n        Report\n  &lt;img src=\"https://c.media-amazon.com/images/S/amazon-avatars-global/d44d0ac1-d9b6-4cee-9343-f35a0ace951f._CR0%2C0%2C439%2C439_UX460_.jpg\"/&gt;Muneca10135.0 out of 5 stars\n\n\n\n\n\n\n\n  \n  \n    The best!!\n  \nReviewed in the United States on August 7, 2024Size: 64 Count (Pack of 15)Unit Count: 960Verified Purchase\n\n\n\n\n\n\n\n  \n  \n    I like that you can rip these and that they aren’t like those untearable ones I absolutely detest!These are pretty big.I aso like the smell, the feel, and they are pretty thick too. And agn most important to me is the ability to make smaller or not as I choose.Just a great wipe. What more can I say. Lol!\n  \nRead more\n  2 people found this helpful\n    \n          \n              \n                  Helpful\n              \n          \n      Sending feedback...Thank you for your feedback.Sorry, we failed to record your vote. Please try again\n        Report\n  &lt;img src=\"https://c.media-amazon.com/images/S/amazon-avatars-global/24faec7c-599d-4c66-ad75-d91bcccb7eef._CR0%2C0%2C484%2C484_SX460_.jpg\"/&gt;Collin M.5.0 out of 5 stars\n\n\n\n\n\n\n\n  \n  \n    Awesome Baby Wipes, and Great for Stocking!\n  \nReviewed in the United States on July 26, 2024Size: 64 Count (Pack of 15)Unit Count: 960Verified Purchase\n\n\n\n\n\n\n\n  \n  \n    These Huggies Baby Wipes are fantastic! They offer excellent value, with a great amount in each package, making it easy to stock up for home and daycare. The wipes are nicely sealed, ensuring they stay ready to use without the risk of drying out, and don't have any off-putting scents to them. Even with their simple ingredients, they do a great job at cleaning and are perfect for handling all of the little messes that come with a busy toddler, haha. Also haven't seen any skin issues while using these yet, making them dependable and reliable for us as well. Top choice in our household. Would highly recommend!\n  \nRead more\n  \n    \n          \n              \n                  Helpful\n              \n          \n      Sending feedback...Thank you for your feedback.Sorry, we failed to record your vote. Please try again\n        Report\n  &lt;img src=\"https://c.media-amazon.com/images/S/amazon-avatars-global/4e1b772d-84f1-477e-be51-eeb0429cbdcb._CR0%2C0%2C375%2C375_UX460_.jpg\"/&gt;Rachel5.0 out of 5 stars\n\n\n\n\n\n\n\n  \n  \n    Great unscented wipes\n  \nReviewed in the United States on July 4, 2024Size: 64 Count (Pack of 12)Unit Count: 768Verified Purchase\n\n\n\n\n\n\n\n  \n  \n    I have been using this brand of wipes for almost 5 years with both of my kids and have bought many boxes over the years. My girls have never had a bad reaction and there is no scent. My only complaint is that the individual wipes are stuck together so taking them out of the package 1 handed can be a challenge sometimes. They are soft and work well. They also tend to hold their moisture and are not too wet or dry. I either buy from Sam’s Club or Amazon because the prices are very comparable.\n  \nRead more\n  4 people found this helpful\n    \n          \n              \n                  Helpful\n              \n          \n      Sending feedback...Thank you for your feedback.Sorry, we failed to record your vote. Please try again\n        Report\n  &lt;img src=\"https://c.media-amazon.com/images/S/amazon-avatars-global/default.png\"/&gt;Karlee4.0 out of 5 stars\n\n\n\n\n\n\n\n  \n  \n    Mixed feelings\n  \nReviewed in the United States on July 31, 2024Size: 64 Count (Pack of 12)Unit Count: 768Verified Purchase\n\n\n\n\n\n\n\n  \n  \n    I have always used these wipes since my baby was born. I like that they do not tear, it is easy to remove one wipe at a time, they are not overly wet, and the pattern is adorable. I did notice a pack I stored in the car dried out after a month even though they were sealed. However, this has not happened to any packs stored indoors. A couple of the packs of wipes out of the box have left behind fuzz on my little one which is disappointing. However, no diaper rash has ever occurred. Overall, will continue to use and hope for no more fuzz residue!\n  \nRead more\n  2 people found this helpful\n    \n          \n              \n                  Helpful\n              \n          \n      Sending feedback...Thank you for your feedback.Sorry, we failed to record your vote. Please try again\n        Report\n  &lt;img src=\"https://c.media-amazon.com/images/S/amazon-avatars-global/3b2f0530-0c59-4790-a47b-8355831ffda0._CR0%2C0%2C400%2C400_UX460_.jpg\"/&gt;Catsmeowtside5.0 out of 5 stars\n\n\n\n\n\n\n\n  \n  \n    Best Wipes\n  \nReviewed in the United States on August 3, 2024Size: 56 Count (Pack of 8)Unit Count: 448Verified Purchase\n\n\n\n\n\n\n\n  \n  \n    We purchased these to replace the Kirkland brand wipes that currently have a lawsuit against it for having forever chemicals in them… These wipes are very nice and durable, won’t fall apart, very soft and gentle on my baby, cleans very well, scent free. I will be buying these from now on.\n  \nRead more\n  \n    \n          \n              \n                  Helpful\n              \n          \n      Sending feedback...Thank you for your feedback.Sorry, we failed to record your vote. Please try again\n        Report",</v>
      </c>
    </row>
    <row r="55" spans="1:47" x14ac:dyDescent="0.2">
      <c r="A55" t="s">
        <v>2133</v>
      </c>
      <c r="E55" t="str">
        <f t="shared" si="16"/>
        <v>&lt;/a&gt;</v>
      </c>
      <c r="J55" t="s">
        <v>112</v>
      </c>
      <c r="N55" t="str">
        <f t="shared" ref="N55" si="17">MID(A55, FIND("https://", A55), LEN(A55) - FIND("https://", A55) - 1)</f>
        <v>https://www.amazon.com/HUGGIES-Natural-Unscented-Sensitive-Water-Based/dp/B07SCL613T/ref=zg_bs_g_baby-products_d_sccl_2/133-8364463-3604600?psc=</v>
      </c>
      <c r="O55" t="s">
        <v>2330</v>
      </c>
      <c r="P55" t="str">
        <f>MID(O55, FIND("https://", O55), LEN(O55) - FIND("https://", O55) )</f>
        <v>https://www.amazon.com/HUGGIES-Natural-Unscented-Sensitive-Water-Based/dp/B07SCL613T?psc=&amp;linkCode=ll1&amp;tag=dividy-20&amp;linkId=366fc5b20be4fc06cbf00ea538d90298&amp;language=en_US&amp;ref_=as_li_ss_tl</v>
      </c>
    </row>
    <row r="56" spans="1:47" x14ac:dyDescent="0.2">
      <c r="A56" t="s">
        <v>136</v>
      </c>
      <c r="O56" t="s">
        <v>162</v>
      </c>
    </row>
    <row r="57" spans="1:47" x14ac:dyDescent="0.2">
      <c r="A57" t="s">
        <v>135</v>
      </c>
      <c r="E57" t="str">
        <f t="shared" ref="E57" si="18">J57&amp;$B$37&amp;B60&amp;K57</f>
        <v>&lt;a href="/Baby1/Pampers-Wipes-Sensitive-Perfume-Multi"&gt;&lt;div class="product-card"&gt;</v>
      </c>
      <c r="J57" t="s">
        <v>146</v>
      </c>
      <c r="K57" t="s">
        <v>145</v>
      </c>
      <c r="O57" s="7"/>
    </row>
    <row r="58" spans="1:47" x14ac:dyDescent="0.2">
      <c r="A58" t="s">
        <v>2134</v>
      </c>
      <c r="B58" t="str">
        <f t="shared" ref="B58" si="19">MID(A58, FIND("https://", A58), IFERROR(FIND(".jpg", A58), FIND(".png", A58)) - FIND("https://", A58) + 4)</f>
        <v>https://c.media-amazon.com/images/I/81yLdZMzjNL._AC_UL600_SR600,400_.jpg</v>
      </c>
      <c r="E58" t="str">
        <f t="shared" ref="E58" si="20">J58&amp;B58&amp;K58&amp;B59&amp;L58</f>
        <v>&lt;img src="https://c.media-amazon.com/images/I/81yLdZMzjNL._AC_UL600_SR600,400_.jpg" alt="Pampers Sensitive Baby Wipes, Water Based, Hypoallergenic and Unscented, 8 Flip-Top Packs, 4 Refill Packs (1008 Wipes Total)" class="product-image"&gt;</v>
      </c>
      <c r="J58" t="s">
        <v>140</v>
      </c>
      <c r="K58" t="s">
        <v>141</v>
      </c>
      <c r="L58" t="s">
        <v>142</v>
      </c>
      <c r="N58" t="str">
        <f t="shared" ref="N58:N60" si="21">B58</f>
        <v>https://c.media-amazon.com/images/I/81yLdZMzjNL._AC_UL600_SR600,400_.jpg</v>
      </c>
      <c r="O58" t="s">
        <v>341</v>
      </c>
      <c r="AO58" t="s">
        <v>331</v>
      </c>
    </row>
    <row r="59" spans="1:47" x14ac:dyDescent="0.2">
      <c r="A59" t="s">
        <v>2135</v>
      </c>
      <c r="B59" t="str">
        <f t="shared" ref="B59" si="22">MID(A59, FIND("""", A59, FIND("name"":", A59)) + 4, LEN(A59) - FIND("""", A59, FIND("name"":", A59)) - 5)</f>
        <v>Pampers Sensitive Baby Wipes, Water Based, Hypoallergenic and Unscented, 8 Flip-Top Packs, 4 Refill Packs (1008 Wipes Total)</v>
      </c>
      <c r="E59" t="str">
        <f t="shared" ref="E59" si="23">J59&amp;B59&amp;K59</f>
        <v>&lt;h3 class="product-title"&gt;Pampers Sensitive Baby Wipes, Water Based, Hypoallergenic and Unscented, 8 Flip-Top Packs, 4 Refill Packs (1008 Wipes Total)&lt;/h3&gt;</v>
      </c>
      <c r="J59" t="s">
        <v>144</v>
      </c>
      <c r="K59" t="s">
        <v>143</v>
      </c>
      <c r="N59" t="str">
        <f t="shared" si="21"/>
        <v>Pampers Sensitive Baby Wipes, Water Based, Hypoallergenic and Unscented, 8 Flip-Top Packs, 4 Refill Packs (1008 Wipes Total)</v>
      </c>
      <c r="O59" t="s">
        <v>2331</v>
      </c>
      <c r="P59" t="str">
        <f>O59</f>
        <v xml:space="preserve">    "productDetails": "About this item                   1008 Wipes in 12 Packs of Pampers Sensitive Baby Wipes, Water Based, Hypoallergenic and Unscented     CLINICALLY PROVEN: Pampers Sensitive baby wipes are clinically proven for baby’s sensitive skin     SKIN-LOVING: Pampers Sensitive baby wipes help restore skin’s natural pH levels, helping to improve skin with every wipe. Skin Health Alliance Dermatologist Approved.     FREE OF: Pampers Sensitive baby wipes are gentle, hypoallergenic, unscented, 0% alcohol, fragrance, parabens and latex* (*No rubbing alcohol and no natural rubber latex)     TRUSTWORTHY: Pampers Sensitive baby wipes are from Pampers, the #1 pediatrician recommended brand     THICK AND SOFT: Pampers Sensitive baby wipes gently clean and care for your baby’s delicate skin       \n                            ›  See more product details",</v>
      </c>
      <c r="AO59" t="s">
        <v>332</v>
      </c>
    </row>
    <row r="60" spans="1:47" x14ac:dyDescent="0.2">
      <c r="A60" t="s">
        <v>2136</v>
      </c>
      <c r="B60" t="str">
        <f t="shared" ref="B60" si="24">MID(A60, FIND("amazon.com/", A60) + LEN("amazon.com/"), LEN(A60) - FIND("amazon.com/", A60) - LEN("amazon.com/")-1)</f>
        <v>Pampers-Wipes-Sensitive-Perfume-Multi</v>
      </c>
      <c r="E60" t="str">
        <f t="shared" ref="E60:E61" si="25">J60</f>
        <v>&lt;/div&gt;</v>
      </c>
      <c r="J60" t="s">
        <v>111</v>
      </c>
      <c r="N60" t="str">
        <f t="shared" si="21"/>
        <v>Pampers-Wipes-Sensitive-Perfume-Multi</v>
      </c>
      <c r="O60" t="s">
        <v>2332</v>
      </c>
      <c r="P60" t="str">
        <f>O60</f>
        <v xml:space="preserve">    "customerReviews": "&lt;img src=\"https://c.media-amazon.com/images/S/amazon-avatars-global/default.png\"/&gt;Samantha Denney5.0 out of 5 stars\n\n\n\n\n\n\n\n  \n  \n    We love these wipes!\n  \nReviewed in the United States on July 29, 2024Size: 84 Count (Pack of 12)Verified Purchase\n\n\n\n\n\n\n\n  \n  \n    If you're looking for baby wipes, let me tell you why we absolutely love Pampers Sensitive Baby Wipes. First off, they are water-based and hypoallergenic, which is perfect for our baby's sensitive skin. We haven't had any issues with irritation or rashes since we started using them, which is such a relief.These wipes are also unscented, so there’s no strong fragrance to worry about, which is great because our little one is pretty sensitive to smells. They’re incredibly gentle but still do an excellent job of cleaning up messes, whether it’s during diaper changes or wiping sticky hands and faces.Another thing we love is how sturdy they are. They don’t tear easily, even when you’re dealing with a big mess. Plus, they come in a convenient, resealable pack that keeps the wipes moist and ready to use.Overall, Pampers Sensitive Baby Wipes have been a game-changer for us. They’re gentle, effective, and reliable – everything you want in a baby wipe. We feel good knowing we’re using a product that’s safe for our baby’s delicate skin. Highly recommend!\n  \nRead more\n  3 people found this helpful\n    \n          \n              \n                  Helpful\n              \n          \n      Sending feedback...Thank you for your feedback.Sorry, we failed to record your vote. Please try again\n        Report\n  &lt;img src=\"https://c.media-amazon.com/images/S/amazon-avatars-global/e3a458e4-3b01-44d4-b087-98477afc17f7._CR0%2C0%2C333%2C333_UX460_.jpg\"/&gt;Nicholette B5.0 out of 5 stars\n\n\n\n\n\n\n\n  \n  \n    Reliable and Gentle Wipes\n  \nReviewed in the United States on July 31, 2024Size: 84 Count (Pack of 16)Verified Purchase\n\n\n\n\n\n\n\n  \n  \n    Pampers Sensitive Baby Wipes are a must-have for parents! These wipes are gentle, hypoallergenic, and unscented, perfect for sensitive baby skin. The 16-pack is great value, and the flip-top packs are convenient. I trust these wipes for all my baby's messes. Overall, I highly recommend Pampers Sensitive Baby Wipes to all parents. They have become an essential part of my diaper changing routine, and I wouldn't want to be without them. Give them a try - you won't be disappointed!\n  \nRead more\n  One person found this helpful\n    \n          \n              \n                  Helpful\n              \n          \n      Sending feedback...Thank you for your feedback.Sorry, we failed to record your vote. Please try again\n        Report\n  &lt;img src=\"https://c.media-amazon.com/images/S/amazon-avatars-global/473c595b-b077-4af2-bddc-a7a846fd32de._CR0%2C0%2C375%2C375_UX460_.jpg\"/&gt;Camila Osuna5.0 out of 5 stars\n\n\n\n\n\n\n\n  \n  \n    Gentle and Reliable Baby Wipes for Every Mess!\n  \nReviewed in the United States on June 29, 2024Size: 84 Count (Pack of 12)Verified Purchase\n\n\n\n\n\n\n\n  \n  \n    Pampers Sensitive Baby Wipes have been a lifesaver for us since day one. Here’s why we love them:Gentle on Baby’s Skin: These wipes are incredibly soft and gentle, perfect for sensitive baby skin. They’re moist enough to clean effectively without causing irritation.Hypoallergenic and Unscented: As a parent concerned about allergies and sensitivities, I appreciate that these wipes are hypoallergenic and unscented. They’re gentle enough for even the most delicate skin.Effective Cleaning: Whether it’s diaper changes, messy meals, or sticky hands and faces, these wipes do an excellent job of cleaning up quickly and efficiently.Durable and Reliable: The flip-top packs are convenient and keep the wipes moist and fresh. They’re easy to open and close with one hand, which is a must during diaper changes.Multi-Pack Convenience: With 8 flip-top packs included, we always have wipes on hand at home, in the diaper bag, and in the car. It’s a great value for the quantity and quality.Trusted Brand: Pampers is a brand we trust for our baby’s needs. These wipes live up to their reputation for quality and reliability.Overall, Pampers Sensitive Baby Wipes have been a staple in our household. They’re gentle, effective, and convenient—everything we look for in baby wipes. Highly recommend them for parents looking for a reliable wipe for their little one!\n  \nRead more\n  One person found this helpful\n    \n          \n              \n                  Helpful\n              \n          \n      Sending feedback...Thank you for your feedback.Sorry, we failed to record your vote. Please try again\n        Report\n  &lt;img src=\"https://c.media-amazon.com/images/S/amazon-avatars-global/default.png\"/&gt;Kayla Cibulka5.0 out of 5 stars\n\n\n\n\n\n\n\n  \n  \n    Great deal for the price\n  \nReviewed in the United States on September 9, 2024Size: 84 Count (Pack of 12)Verified Purchase\n\n\n\n\n\n\n\n  \n  \n    Works wonderfully for my little one. The wipes are soft, little to no fragrance and the packaging makes them easy to grab as needed.\n  \nRead more\n  \n    \n          \n              \n                  Helpful\n              \n          \n      Sending feedback...Thank you for your feedback.Sorry, we failed to record your vote. Please try again\n        Report\n  &lt;img src=\"https://c.media-amazon.com/images/S/amazon-avatars-global/default.png\"/&gt;loveverythingbeauty5.0 out of 5 stars\n\n\n\n\n\n\n\n  \n  \n    I love Pampers Wipe\n  \nReviewed in the United States on September 1, 2024Size: 84 Count (Pack of 6)Verified Purchase\n\n\n\n\n\n\n\n  \n  \n    These aren't highly scented which I like. I do like scented too. They are always moist and soft enough for me and are recommended compared to any other shelf baby wipes. They are easy to use and the quality of the wipes are excellent. I recommend to any first time mom.\n  \nRead more\n  One person found this helpful\n    \n          \n              \n                  Helpful\n              \n          \n      Sending feedback...Thank you for your feedback.Sorry, we failed to record your vote. Please try again\n        Report\n  &lt;img src=\"https://c.media-amazon.com/images/S/amazon-avatars-global/default.png\"/&gt;Lorraine D.5.0 out of 5 stars\n\n\n\n\n\n\n\n  \n  \n    THE BEST\n  \nReviewed in the United States on August 17, 2024Size: 84 Count (Pack of 8)Verified Purchase\n\n\n\n\n\n\n\n  \n  \n    These clothes are the very best.  They are large and the material is strong but soft.  Lots of moisture with no offensive perfume. Perfect for sensitive skin.  I can use them to remove makeup with no allergic reaction.  Great for babies, but also for adults.  I keep a package in the car and anywhere needed.\n  \nRead more\n  \n    \n          \n              \n                  Helpful\n              \n          \n      Sending feedback...Thank you for your feedback.Sorry, we failed to record your vote. Please try again\n        Report\n  &lt;img src=\"https://c.media-amazon.com/images/S/amazon-avatars-global/default.png\"/&gt;Uniquely Average4.0 out of 5 stars\n\n\n\n\n\n\n\n  \n  \n    Good product, bad packaging\n  \nReviewed in the United States on May 27, 2024Size: 64 Count (Pack of 3)Verified Purchase\n\n\n\n\n\n\n\n  \n  \n    We have been using these for a while and like the wipes. BUT, they just changed the packaging, and it does not work well.The old packaging had an actual plastic lid that snapped open and shut. This kept the wipes moist, and also kept out anything that could contaminate the wipes. It was secure, and lasted through the whole package of wipes. Yes, the lid used a little more plastic, but was fully functional.The new packaging has a flimsy stick-on, like tape, to cover the hole. It's a major downgrade.  *  First of all, the sticky cover sticks to your gloves while you are trying to extract a wipe. (You ARE using gloves, right?! Considering what you are wiping...?). It's inconvenient, and sometimes means you can't pull it out with one hand. The old packaging let you use one hand to get a wipe while the other hand was ...where the sun don't shine.  *  Even worse, long before the package runs out of wipes, the hole rips open. Once the package rips, you can't seal in the moisture or seal out contaminants. The wipes start to dry out and are less useable.\n  \nRead more\n  2 people found this helpful\n    \n          \n              \n                  Helpful\n              \n          \n      Sending feedback...Thank you for your feedback.Sorry, we failed to record your vote. Please try again\n        Report\n  &lt;img src=\"https://c.media-amazon.com/images/S/amazon-avatars-global/default.png\"/&gt;Pammybob5.0 out of 5 stars\n\n\n\n\n\n\n\n  \n  \n    Good quality\n  \nReviewed in the United States on September 9, 2024Size: 84 Count (Pack of 12)Verified Purchase\n\n\n\n\n\n\n\n  \n  \n    Very good quality for the price.\n  \nRead more\n  \n    \n          \n              \n                  Helpful\n              \n          \n      Sending feedback...Thank you for your feedback.Sorry, we failed to record your vote. Please try again\n        Report",</v>
      </c>
    </row>
    <row r="61" spans="1:47" x14ac:dyDescent="0.2">
      <c r="A61" t="s">
        <v>2137</v>
      </c>
      <c r="E61" t="str">
        <f t="shared" si="25"/>
        <v>&lt;/a&gt;</v>
      </c>
      <c r="J61" t="s">
        <v>112</v>
      </c>
      <c r="N61" t="str">
        <f t="shared" ref="N61" si="26">MID(A61, FIND("https://", A61), LEN(A61) - FIND("https://", A61) - 1)</f>
        <v>https://www.amazon.com/Pampers-Wipes-Sensitive-Perfume-Multi/dp/B0BJ13K7FR/ref=zg_bs_g_baby-products_d_sccl_3/133-8364463-3604600?psc=</v>
      </c>
      <c r="O61" t="s">
        <v>2333</v>
      </c>
      <c r="P61" t="str">
        <f>MID(O61, FIND("https://", O61), LEN(O61) - FIND("https://", O61) )</f>
        <v>https://www.amazon.com/Pampers-Wipes-Sensitive-Perfume-Multi/dp/B0BJ13K7FR?th=1&amp;linkCode=ll1&amp;tag=dividy-20&amp;linkId=4e22289e0e611cbbad279a9fee39b554&amp;language=en_US&amp;ref_=as_li_ss_tl</v>
      </c>
      <c r="AO61" t="s">
        <v>147</v>
      </c>
    </row>
    <row r="62" spans="1:47" x14ac:dyDescent="0.2">
      <c r="A62" t="s">
        <v>136</v>
      </c>
      <c r="O62" t="s">
        <v>162</v>
      </c>
      <c r="AO62" t="s">
        <v>148</v>
      </c>
    </row>
    <row r="63" spans="1:47" x14ac:dyDescent="0.2">
      <c r="A63" t="s">
        <v>135</v>
      </c>
      <c r="E63" t="str">
        <f t="shared" ref="E63" si="27">J63&amp;$B$37&amp;B66&amp;K63</f>
        <v>&lt;a href="/Baby1/WaterWipes-Sensitive-Wipes-Count-Packs"&gt;&lt;div class="product-card"&gt;</v>
      </c>
      <c r="J63" t="s">
        <v>146</v>
      </c>
      <c r="K63" t="s">
        <v>145</v>
      </c>
      <c r="O63" s="7"/>
    </row>
    <row r="64" spans="1:47" x14ac:dyDescent="0.2">
      <c r="A64" t="s">
        <v>2138</v>
      </c>
      <c r="B64" t="str">
        <f t="shared" ref="B64" si="28">MID(A64, FIND("https://", A64), IFERROR(FIND(".jpg", A64), FIND(".png", A64)) - FIND("https://", A64) + 4)</f>
        <v>https://c.media-amazon.com/images/I/81HRznglKqL._AC_UL600_SR600,400_.jpg</v>
      </c>
      <c r="E64" t="str">
        <f t="shared" ref="E64" si="29">J64&amp;B64&amp;K64&amp;B65&amp;L64</f>
        <v>&lt;img src="https://c.media-amazon.com/images/I/81HRznglKqL._AC_UL600_SR600,400_.jpg" alt="WaterWipes Plastic-Free Original Baby Wipes, 99.9% Water Based Wipes, Unscented &amp; Hypoallergenic for Sensitive Skin, 60 Count (Pack of 12), Packaging May Vary" class="product-image"&gt;</v>
      </c>
      <c r="J64" t="s">
        <v>140</v>
      </c>
      <c r="K64" t="s">
        <v>141</v>
      </c>
      <c r="L64" t="s">
        <v>142</v>
      </c>
      <c r="N64" t="str">
        <f t="shared" ref="N64:N66" si="30">B64</f>
        <v>https://c.media-amazon.com/images/I/81HRznglKqL._AC_UL600_SR600,400_.jpg</v>
      </c>
      <c r="O64" t="s">
        <v>341</v>
      </c>
      <c r="AO64" t="s">
        <v>149</v>
      </c>
    </row>
    <row r="65" spans="1:41" x14ac:dyDescent="0.2">
      <c r="A65" t="s">
        <v>2139</v>
      </c>
      <c r="B65" t="str">
        <f t="shared" ref="B65" si="31">MID(A65, FIND("""", A65, FIND("name"":", A65)) + 4, LEN(A65) - FIND("""", A65, FIND("name"":", A65)) - 5)</f>
        <v>WaterWipes Plastic-Free Original Baby Wipes, 99.9% Water Based Wipes, Unscented &amp; Hypoallergenic for Sensitive Skin, 60 Count (Pack of 12), Packaging May Vary</v>
      </c>
      <c r="E65" t="str">
        <f t="shared" ref="E65" si="32">J65&amp;B65&amp;K65</f>
        <v>&lt;h3 class="product-title"&gt;WaterWipes Plastic-Free Original Baby Wipes, 99.9% Water Based Wipes, Unscented &amp; Hypoallergenic for Sensitive Skin, 60 Count (Pack of 12), Packaging May Vary&lt;/h3&gt;</v>
      </c>
      <c r="J65" t="s">
        <v>144</v>
      </c>
      <c r="K65" t="s">
        <v>143</v>
      </c>
      <c r="N65" t="str">
        <f t="shared" si="30"/>
        <v>WaterWipes Plastic-Free Original Baby Wipes, 99.9% Water Based Wipes, Unscented &amp; Hypoallergenic for Sensitive Skin, 60 Count (Pack of 12), Packaging May Vary</v>
      </c>
      <c r="O65" t="s">
        <v>2334</v>
      </c>
      <c r="P65" t="str">
        <f>O65</f>
        <v xml:space="preserve">    "productDetails": "About this item                   PURE, SIMPLE FORMULA: Our unscented Original baby wipes gently clean and help protect baby’s delicate skin with just 2 ingredients: 99.9% purified water and a drop of fruit extract.     SAFE FOR PREMATURE &amp; NEWBORN SKIN: Made using minimal ingredients, our wipes are gentle enough for sensitive premature, infant and newborn skin. Whether you use them as diaper wipes or for everyday purposes, WaterWipes are ideal for all skin types.     PLANT-BASED, HYPOALLERGENIC WIPES: Our Original baby wipes are plant-based and plastic-free. Plus, they're hypoallergenic, unscented, and contain no artificial fragrances, parabens or sulfates.     TRUSTED BY DERMATOLOGISTS: Suitable for eczema-prone skin and allergy sufferers, WaterWipes are accepted by the National Eczema Association of America, Dermatologically Approved by the Skin Health Alliance and registered by the Vegan Society.     MORE EVERYDAY USES: WaterWipes are versatile for adults, pets, and surfaces too. These disposable wet wipes are ideal for cleaning small messes, refreshing skin, and wiping pets' paws, making them a convenient travel essential for on-the-go use.       \n                            ›  See more product details",</v>
      </c>
      <c r="AO65" t="s">
        <v>333</v>
      </c>
    </row>
    <row r="66" spans="1:41" x14ac:dyDescent="0.2">
      <c r="A66" t="s">
        <v>2140</v>
      </c>
      <c r="B66" t="str">
        <f t="shared" ref="B66" si="33">MID(A66, FIND("amazon.com/", A66) + LEN("amazon.com/"), LEN(A66) - FIND("amazon.com/", A66) - LEN("amazon.com/")-1)</f>
        <v>WaterWipes-Sensitive-Wipes-Count-Packs</v>
      </c>
      <c r="E66" t="str">
        <f t="shared" ref="E66:E67" si="34">J66</f>
        <v>&lt;/div&gt;</v>
      </c>
      <c r="J66" t="s">
        <v>111</v>
      </c>
      <c r="N66" t="str">
        <f t="shared" si="30"/>
        <v>WaterWipes-Sensitive-Wipes-Count-Packs</v>
      </c>
      <c r="O66" t="s">
        <v>2335</v>
      </c>
      <c r="P66" t="str">
        <f>O66</f>
        <v xml:space="preserve">    "customerReviews": "&lt;img src=\"https://c.media-amazon.com/images/S/amazon-avatars-global/default.png\"/&gt;Chi Hoang5.0 out of 5 stars\n\n\n\n\n\n\n\n  \n  \n    Gentle and Effective Baby Wipes for Sensitive Skin\n  \nReviewed in the United States on August 13, 2024Size: 60 Count (Pack of 12)Verified Purchase\n\n\n\n\n\n\n\n  \n  \n    These wipes are composed of 99.9% water, making them incredibly mild and perfect for sensitive skin.The unscented and hypoallergenic formula is ideal for preventing irritation and allergic reactions, which is crucial for newborns and those with extra-sensitive skin. I appreciate that these wipes are plastic-free, aligning with my preference for eco-friendly products.The texture of the wipes is soft yet strong, allowing them to clean effectively without tearing. They are also moist enough to handle messes without needing multiple wipes, which is a huge plus for convenience.The packaging is user-friendly, with a resealable top that keeps the wipes fresh and prevents them from drying out.Overall, WaterWipes are a reliable and gentle option for baby care. They offer excellent quality and performance while being kind to the environment and baby’s skin. Highly recommended for anyone seeking a safe and effective wipe for their little one!\n  \nRead more\n  2 people found this helpful\n    \n          \n              \n                  Helpful\n              \n          \n      Sending feedback...Thank you for your feedback.Sorry, we failed to record your vote. Please try again\n        Report\n  &lt;img src=\"https://c.media-amazon.com/images/S/amazon-avatars-global/default.png\"/&gt;PinkPastelHearts5.0 out of 5 stars\n\n\n\n\n\n\n\n  \n  \n    Few ingredients and great for sensitive babies!\n  \nReviewed in the United States on September 8, 2024Size: 60 Count (Pack of 12)Verified Purchase\n\n\n\n\n\n\n\n  \n  \n    Love these wipes. They are fragrance free and have minimal ingredients. The sheets are soft and does a great job cleaning tough messes. These wipes are super versatile - able to use them for diaper changes, face and a quick hand wipe down. All great for sensitive skin.\n  \nRead more\n  One person found this helpful\n    \n          \n              \n                  Helpful\n              \n          \n      Sending feedback...Thank you for your feedback.Sorry, we failed to record your vote. Please try again\n        Report\n  &lt;img src=\"https://c.media-amazon.com/images/S/amazon-avatars-global/2208df22-c42e-463d-ace3-45c29482f965._CR0%2C0%2C494%2C494_SX460_.jpg\"/&gt;Alitheia5.0 out of 5 stars\n\n\n\n\n\n\n\n  \n  \n    Best Wipes - Baby's skin loves these!\n  \nReviewed in the United States on December 13, 2012Verified Purchase\n\n\n\n\n\n\n\n  \n  \n    We were using babyganics wipes on our newborn and they seemed to be tolerated reasonably well for her diaper area (some mild redness in the area) but, after a week and a half she showed the beginnings of a diaper rash and diaper creams really didn't help at all. The other wipes also irritated the skin on her face and triggered redness/inflammation of any milia she had. After reading how newborn skin is so sensitive and reactive to almost anything other than water I thought I would give the DermaH2O wipes a try. They have been splendid! The skin on her face and neck stays nice and unirritated when cleaned with these and the mild redness in her diaper area became fainter within a day or two of the switch.I also started using a hair dryer set to low heat at around 6-8\" distance to completely dry her diaper area after every change before sealing up her new diaper and the results are perfect! The rash that was starting went away and the skin on her bottom now looks just like the rest of her skin - no redness or irritation at all.DermaH2O wipes + warm hair dryer for super dry bum = perfect baby skin &amp; a very comfy baby!I won't buy any other wipe again.Note that I do keep one finger near her bum while using the dryer so I can monitor how much heat she is being exposed to and adjust distance/time accordingly. She actually loves the hair dryer part of the change and gets very calm and looks rather \"blissed out\" when the warm air hits her (the sensitive parts are completely covered by the natural anatomy so its nothing erotic, just warm air on the exterior skin).Update: After a year we are still sticking with these. We tried a couple other \"sensitive\" skin baby wipes such as the Lansinoh wipes when we ran low between orders and she had the beginnings of a diaper rash within a day. Back to the DermaH20 wipes and it was gone within another day or two.Unlike some other reviewers, we have never had even a speck of mold on any of the wipes and I am very sensitive to the smell of mold so I would be quick to notice it even if it wasn't terribly visible. Not sure if we are doing something differently from those have had this issue; we keep some in a wipe warmer on the changing table and there is usually an opened, partially used pack of wipes in each of the two diaper bags we have. The opened packages in the diaper bags go unused for long stretches of time and I think it takes us a couple months to use up the wipes in these bags but still no signs of mold and they have surprisingly never dried out either and I didn't have them in any special container just the bag they came in. For us, they have continued to smell fresh and look clean even 2 months after the pack has been opened. The mold issue could possibly be regional. Perhaps we don't have the same strains of mold here in Southern California and what we do have is sufficiently inhibited by the amount of grapefruit extract that is in the wipes. I certainly have seen plenty of moldy fruits and leftovers around here but no problems with the wipes.For any parents struggling with diaper rash I really recommend giving these a try and try a low heat hair dryer to get the skin completely dry before sealing up each new diaper (think \"as dry as the back of your arm\" as the goal). The main contributors to diaper rash are leaving urine residues on the skin (they react with components of the poop to produce ammonia right on the baby's skin) and leaving skin constantly moist (breaks down the hydrophobic barrier of the outside layer of skin). Everyone knows that leaving baby in soiled diapers too long causes rash but sealing diapers with skin still wet from wipes can do it too. Avoid wipes with any kind of emulsifier or typical lotions that are mostly water with emulsifiers and a little oil - both of these will trap water against the skin and degrade the hydrophobic barrier making rashes more likely. Adults don't have this problem with lotions (I slather myself with them regularly) because the outermost layer of skin gets much thicker after after early childhood. Before we left the hospital after she was born a nurse taught us that the only thing that really helps the diaper area is petroleum jelly because it can restore \"waterproofness\" to the skin until it heals. This advice turned out to be pretty much correct although I did have good results with pure organic olive oil (I preferred this to petroleum products) to help her recover from the rashes she did get when we tried other wipes.Give these wipes a try and good luck with your little ones.\n  \nRead more\n  45 people found this helpful\n    \n          \n              \n                  Helpful\n              \n          \n      Sending feedback...Thank you for your feedback.Sorry, we failed to record your vote. Please try again\n        Report\n  &lt;img src=\"https://c.media-amazon.com/images/S/amazon-avatars-global/default.png\"/&gt;CHuser5.0 out of 5 stars\n\n\n\n\n\n\n\n  \n  \n    Great wipes\n  \nReviewed in the United States on July 9, 2024Size: 60 Count (Pack of 12)Verified Purchase\n\n\n\n\n\n\n\n  \n  \n    We are on our second kid. Still using water wipes. We use them all the time.  Our kids have pretty sensitive skin and these have worked great for us. We've tried others and the huggies sensitive feel soapy and the pampers aqua pure or whatever they're called are too wet almost, at least that is my opinion. I find these aren't too wet, keep my kids skin clean and they aren't rough. They aren't super thick but I think they are great for having at all times. We use them after we eat wings and anytime the kids aren't with us , we are wishing we'd brought some along. Will continue to buy.\n  \nRead more\n  2 people found this helpful\n    \n          \n              \n                  Helpful\n              \n          \n      Sending feedback...Thank you for your feedback.Sorry, we failed to record your vote. Please try again\n        Report\n  &lt;img src=\"https://c.media-amazon.com/images/S/amazon-avatars-global/default.png\"/&gt;Amazon Customer5.0 out of 5 stars\n\n\n\n\n\n\n\n  \n  \n    Perfect wipes &amp; price!\n  \nReviewed in the United States on August 13, 2024Size: 60 Count (Pack of 12)Verified Purchase\n\n\n\n\n\n\n\n  \n  \n    I love love water wipes! I am a firm believer of water wipes! I’ve shopped around everywhere and this is the best deal, saves a few dollars and I don’t have to buy only 4 at a time!Water wipes will definitely prevent diaper rashes! We used pampers for the first month and my babies butt immediately turned red. When we switched to water wipes only that problem went away. Not to mention they are clean! No toxic materials gives me a peace of mind\n  \nRead more\n  2 people found this helpful\n    \n          \n              \n                  Helpful\n              \n          \n      Sending feedback...Thank you for your feedback.Sorry, we failed to record your vote. Please try again\n        Report\n  &lt;img src=\"https://c.media-amazon.com/images/S/amazon-avatars-global/default.png\"/&gt;Jenn5.0 out of 5 stars\n\n\n\n\n\n\n\n  \n  \n    Protects my little one’s skin\n  \nReviewed in the United States on July 23, 2024Size: 60 Count (Pack of 9)Verified Purchase\n\n\n\n\n\n\n\n  \n  \n    Recently had to switch diaper wipes because my daughter’s skin is so sensitive. They are the only wipes that truly clean her and keep her skin safe from other chemicals that other brands use in their wipes. Texture is soft, they are strong as well. A bit more expensive than other brands, but I trust that they are purely made with water only :)\n  \nRead more\n  \n    \n          \n              \n                  Helpful\n              \n          \n      Sending feedback...Thank you for your feedback.Sorry, we failed to record your vote. Please try again\n        Report\n  &lt;img src=\"https://c.media-amazon.com/images/S/amazon-avatars-global/default.png\"/&gt;Tom4.0 out of 5 stars\n\n\n\n\n\n\n\n  \n  \n    Moisturized wipe\n  \nReviewed in the United States on July 29, 2024Size: 60 Count (Pack of 9)Verified Purchase\n\n\n\n\n\n\n\n  \n  \n    This wipe is well moisturized and free of any smell. The texture is smooth and friendly to baby skin.  It’s hard to take out single piece of wipe without accidentally take out whole bunch of them. It can be frustrating when you just need one piece of wipe only.\n  \nRead more\n  \n    \n          \n              \n                  Helpful\n              \n          \n      Sending feedback...Thank you for your feedback.Sorry, we failed to record your vote. Please try again\n        Report\n  &lt;img src=\"https://c.media-amazon.com/images/S/amazon-avatars-global/default.png\"/&gt;Mason A.5.0 out of 5 stars\n\n\n\n\n\n\n\n  \n  \n    Wonderful wipes\n  \nReviewed in the United States on July 15, 2024Size: 60 Count (Pack of 12)Verified Purchase\n\n\n\n\n\n\n\n  \n  \n    My husband was excited about welcoming a new baby just because we were going to purchase more of these wipes!We used them for the obvious purposes on our newborn, but also use them regularly to wipe down our messy toddler's hands, feet, toys, whatever needs a quick clean. They're effective, thick enough not to tear, but thin, simple, and soft enough to feel good even using them as a quick face wash on our aging skin during a camping trip.Highly recommend. They're a staple for a reason.\n  \nRead more\n  One person found this helpful\n    \n          \n              \n                  Helpful\n              \n          \n      Sending feedback...Thank you for your feedback.Sorry, we failed to record your vote. Please try again\n        Report",</v>
      </c>
    </row>
    <row r="67" spans="1:41" x14ac:dyDescent="0.2">
      <c r="A67" t="s">
        <v>2141</v>
      </c>
      <c r="E67" t="str">
        <f t="shared" si="34"/>
        <v>&lt;/a&gt;</v>
      </c>
      <c r="J67" t="s">
        <v>112</v>
      </c>
      <c r="N67" t="str">
        <f t="shared" ref="N67" si="35">MID(A67, FIND("https://", A67), LEN(A67) - FIND("https://", A67) - 1)</f>
        <v>https://www.amazon.com/WaterWipes-Sensitive-Wipes-Count-Packs/dp/B008KJEYLO/ref=zg_bs_g_baby-products_d_sccl_4/133-8364463-3604600?psc=</v>
      </c>
      <c r="O67" t="s">
        <v>2336</v>
      </c>
      <c r="P67" t="str">
        <f>MID(O67, FIND("https://", O67), LEN(O67) - FIND("https://", O67) )</f>
        <v>https://www.amazon.com/WaterWipes-Sensitive-Wipes-Count-Packs/dp/B008KJEYLO?psc=&amp;linkCode=ll1&amp;tag=dividy-20&amp;linkId=9f0d7f9f49af76e6168908c759890652&amp;language=en_US&amp;ref_=as_li_ss_tl</v>
      </c>
      <c r="AO67" t="s">
        <v>334</v>
      </c>
    </row>
    <row r="68" spans="1:41" x14ac:dyDescent="0.2">
      <c r="A68" t="s">
        <v>136</v>
      </c>
      <c r="O68" t="s">
        <v>162</v>
      </c>
      <c r="AO68" t="s">
        <v>335</v>
      </c>
    </row>
    <row r="69" spans="1:41" x14ac:dyDescent="0.2">
      <c r="A69" t="s">
        <v>135</v>
      </c>
      <c r="E69" t="str">
        <f t="shared" ref="E69" si="36">J69&amp;$B$37&amp;B72&amp;K69</f>
        <v>&lt;a href="/Baby1/Huggies-Little-Snugglers-Diapers-Packaging"&gt;&lt;div class="product-card"&gt;</v>
      </c>
      <c r="J69" t="s">
        <v>146</v>
      </c>
      <c r="K69" t="s">
        <v>145</v>
      </c>
      <c r="O69" s="7"/>
    </row>
    <row r="70" spans="1:41" x14ac:dyDescent="0.2">
      <c r="A70" t="s">
        <v>2142</v>
      </c>
      <c r="B70" t="str">
        <f t="shared" ref="B70" si="37">MID(A70, FIND("https://", A70), IFERROR(FIND(".jpg", A70), FIND(".png", A70)) - FIND("https://", A70) + 4)</f>
        <v>https://c.media-amazon.com/images/I/81xbzONjhrL._AC_UL600_SR600,400_.jpg</v>
      </c>
      <c r="E70" t="str">
        <f t="shared" ref="E70" si="38">J70&amp;B70&amp;K70&amp;B71&amp;L70</f>
        <v>&lt;img src="https://c.media-amazon.com/images/I/81xbzONjhrL._AC_UL600_SR600,400_.jpg" alt="Huggies Size 1 Diapers, Little Snugglers Diapers, Size 1 (8-14 lbs), 198 Ct (6 packs of 33)" class="product-image"&gt;</v>
      </c>
      <c r="J70" t="s">
        <v>140</v>
      </c>
      <c r="K70" t="s">
        <v>141</v>
      </c>
      <c r="L70" t="s">
        <v>142</v>
      </c>
      <c r="N70" t="str">
        <f t="shared" ref="N70:N72" si="39">B70</f>
        <v>https://c.media-amazon.com/images/I/81xbzONjhrL._AC_UL600_SR600,400_.jpg</v>
      </c>
      <c r="O70" t="s">
        <v>341</v>
      </c>
      <c r="AO70" t="s">
        <v>147</v>
      </c>
    </row>
    <row r="71" spans="1:41" x14ac:dyDescent="0.2">
      <c r="A71" t="s">
        <v>2143</v>
      </c>
      <c r="B71" t="str">
        <f t="shared" ref="B71" si="40">MID(A71, FIND("""", A71, FIND("name"":", A71)) + 4, LEN(A71) - FIND("""", A71, FIND("name"":", A71)) - 5)</f>
        <v>Huggies Size 1 Diapers, Little Snugglers Diapers, Size 1 (8-14 lbs), 198 Ct (6 packs of 33)</v>
      </c>
      <c r="E71" t="str">
        <f t="shared" ref="E71" si="41">J71&amp;B71&amp;K71</f>
        <v>&lt;h3 class="product-title"&gt;Huggies Size 1 Diapers, Little Snugglers Diapers, Size 1 (8-14 lbs), 198 Ct (6 packs of 33)&lt;/h3&gt;</v>
      </c>
      <c r="J71" t="s">
        <v>144</v>
      </c>
      <c r="K71" t="s">
        <v>143</v>
      </c>
      <c r="N71" t="str">
        <f t="shared" si="39"/>
        <v>Huggies Size 1 Diapers, Little Snugglers Diapers, Size 1 (8-14 lbs), 198 Ct (6 packs of 33)</v>
      </c>
      <c r="O71" t="s">
        <v>2337</v>
      </c>
      <c r="P71" t="str">
        <f>O71</f>
        <v xml:space="preserve">    "productDetails": "About this item                   Huggies Size 1 Diapers: 198 Little Snugglers Newborn Diapers (6 packs of 33), size 1 (8-14 lbs)     Up to 100% Leak-Free Protection: Our baby diapers have Huggies Leak Lock System that offers up to 12 hours of leak protection     Gentle Skin Protection: These Huggies infant diapers offer a curved and stretchy fit with all-around comfort for a gentle tummy fit     The only brand with a blowout blocker across all our offerings*: A soft, pocketed back waistband helps prevent diaper leaks and blowouts and helps keep mess away from your baby's skin (*among branded open diapers. Excludes preemie size.)     The Only Brand Entirely Fragrance Free**: All Huggies newborn diapers are safe for sensitive skin, hypoallergenic and free of fragrances (**among leading national diaper brands, across all offered variants)     GentleAbsorb Liner: Each disposable diaper is made with Huggies’ GentleAbsorb Liner** that absorbs wetness on contact to help keep your baby’s skin clean and healthy(**Available in Little Snugglers sizes Preemie-2)     Wetness Indicator: Our infant diaper features a color-changing wetness indicator that lets you know when your baby’s diaper is ready to be changed       \n                                  Our disposable diapers feature Disney designs as cute as your baby  Huggies Little Snugglers packaging may vary      Show more            ›  See more product details",</v>
      </c>
      <c r="AO71" t="s">
        <v>153</v>
      </c>
    </row>
    <row r="72" spans="1:41" x14ac:dyDescent="0.2">
      <c r="A72" t="s">
        <v>2144</v>
      </c>
      <c r="B72" t="str">
        <f t="shared" ref="B72" si="42">MID(A72, FIND("amazon.com/", A72) + LEN("amazon.com/"), LEN(A72) - FIND("amazon.com/", A72) - LEN("amazon.com/")-1)</f>
        <v>Huggies-Little-Snugglers-Diapers-Packaging</v>
      </c>
      <c r="E72" t="str">
        <f t="shared" ref="E72:E73" si="43">J72</f>
        <v>&lt;/div&gt;</v>
      </c>
      <c r="J72" t="s">
        <v>111</v>
      </c>
      <c r="N72" t="str">
        <f t="shared" si="39"/>
        <v>Huggies-Little-Snugglers-Diapers-Packaging</v>
      </c>
      <c r="O72" t="s">
        <v>2338</v>
      </c>
      <c r="P72" t="str">
        <f>O72</f>
        <v xml:space="preserve">    "customerReviews": "&lt;img src=\"https://c.media-amazon.com/images/S/amazon-avatars-global/default.png\"/&gt;Celine5.0 out of 5 stars\n\n\n\n\n\n\n\n  \n  \n    Loveeeee these\n  \nReviewed in the United States on July 21, 2024Size: NewbornUnit Count: 31Verified Purchase\n\n\n\n\n\n\n\n  \n  \n    These are so affordable, the design is super cute, the elasticity is great, and they absorb everything without sticking to baby. I definitely recommend these over many other diaper brands!\n  \nRead more\n  One person found this helpful\n    \n          \n              \n                  Helpful\n              \n          \n      Sending feedback...Thank you for your feedback.Sorry, we failed to record your vote. Please try again\n        Report\n  &lt;img src=\"https://c.media-amazon.com/images/S/amazon-avatars-global/e3a458e4-3b01-44d4-b087-98477afc17f7._CR0%2C0%2C333%2C333_UX460_.jpg\"/&gt;Nicholette B5.0 out of 5 stars\n\n\n\n\n\n\n\n  \n  \n    Perfect for Our Little One!\n  \nReviewed in the United States on July 31, 2024Size: NewbornUnit Count: 144Verified Purchase\n\n\n\n\n\n\n\n  \n  \n    I recently purchased the Huggies Newborn Diapers, Little Snugglers, and I couldn't be happier with my decision! As new parents, finding the right diaper for our baby was a top priority, and these diapers have truly exceeded our expectations.First off, the fit is fantastic! With a size designed for newborns up to 10 lbs, they hug our little one snugly without any leaks—something I was particularly worried about. The elastic waistband and soft leg gathers provide a secure fit, so we can rest assured that our baby stays comfortable throughout the day and night. Additionally, the absorbency is impressive! We’ve had no issues with leaks, even overnight. The wetness indicator is also a game-changer; it’s reassuring to see when it’s time for a diaper change without having to check constantly.Overall, I highly recommend Huggies Newborn Diapers, Little Snugglers, to any new parent looking for a reliable, comfortable, and absorbent diaper. They have made our diaper-changing experience much more manageable, and we’ll definitely be sticking with Huggies as our baby grows. Thank you, Huggies!\n  \nRead more\n  3 people found this helpful\n    \n          \n              \n                  Helpful\n              \n          \n      Sending feedback...Thank you for your feedback.Sorry, we failed to record your vote. Please try again\n        Report\n  &lt;img src=\"https://c.media-amazon.com/images/S/amazon-avatars-global/default.png\"/&gt;Nci5.0 out of 5 stars\n\n\n\n\n\n\n\n  \n  \n    Love Huggies\n  \nReviewed in the United States on August 25, 2024Size: Size 1Unit Count: 198Verified Purchase\n\n\n\n\n\n\n\n  \n  \n    We love Huggies and these are a good value.\n  \nRead more\n  \n    \n          \n              \n                  Helpful\n              \n          \n      Sending feedback...Thank you for your feedback.Sorry, we failed to record your vote. Please try again\n        Report\n  &lt;img src=\"https://c.media-amazon.com/images/S/amazon-avatars-global/125b2d30-905f-4f9a-a26d-3f2a4ceecf07._CR0%2C0%2C500%2C500_SX460_.jpg\"/&gt;Ana5.0 out of 5 stars\n\n\n\n\n\n\n\n  \n  \n    Huggies are the best!\n  \nReviewed in the United States on July 30, 2024Size: Size 3Unit Count: 68Verified Purchase\n\n\n\n\n\n\n\n  \n  \n    Super soft diapers and with great protection. These are the best diapers to use for my baby. They didn't irritate her skin and are supper absorbent. I always recommend these diapers to knew moms because of how good they've been to my kids. They're easy to adjust and not stiff, so your baby can move without filling the diaper rub their skin to hard.\n  \nRead more\n  3 people found this helpful\n    \n          \n              \n                  Helpful\n              \n          \n      Sending feedback...Thank you for your feedback.Sorry, we failed to record your vote. Please try again\n        Report\n  &lt;img src=\"https://c.media-amazon.com/images/S/amazon-avatars-global/default.png\"/&gt;Elizabeth K5.0 out of 5 stars\n\n\n\n\n\n\n\n  \n  \n    I love Huggies!\n  \nReviewed in the United States on August 3, 2024Size: Size 1Unit Count: 96Verified Purchase\n\n\n\n\n\n\n\n  \n  \n    The quality is great, it can withstand a decent amount of wetness, not too thick but still work very well. They don’t leak and I think the Huggies snugglers are the best Huggies in my opinion. I’ve also found that they last longer as far as while my baby grows because she can wear these longer than she can wear luvs or pampers because they are just smaller in size than Huggies so I have to switch sizes less often with Huggies than other brands.\n  \nRead more\n  2 people found this helpful\n    \n          \n              \n                  Helpful\n              \n          \n      Sending feedback...Thank you for your feedback.Sorry, we failed to record your vote. Please try again\n        Report\n  &lt;img src=\"https://c.media-amazon.com/images/S/amazon-avatars-global/default.png\"/&gt;Natalie5.0 out of 5 stars\n\n\n\n\n\n\n\n  \n  \n    No leaks! Perfect fit\n  \nReviewed in the United States on September 3, 2024Size: Size 3Unit Count: 26Verified Purchase\n\n\n\n\n\n\n\n  \n  \n    Comfy and no leaks ! Definitely one of my fav diapers.\n  \nRead more\n  \n    \n          \n              \n                  Helpful\n              \n          \n      Sending feedback...Thank you for your feedback.Sorry, we failed to record your vote. Please try again\n        Report\n  &lt;img src=\"https://c.media-amazon.com/images/S/amazon-avatars-global/default.png\"/&gt;Shanna5.0 out of 5 stars\n\n\n\n\n\n\n\n  \n  \n    Great purchase\n  \nReviewed in the United States on August 27, 2024Size: Newborn (84 Count)Unit Count: 84Verified Purchase\n\n\n\n\n\n\n\n  \n  \n    Perfect fit for baby. The adhesion is really good. It holds and doesn't allow leakage. Great quality and it's thickness is perfect.\n  \nRead more\n  \n    \n          \n              \n                  Helpful\n              \n          \n      Sending feedback...Thank you for your feedback.Sorry, we failed to record your vote. Please try again\n        Report\n  &lt;img src=\"https://c.media-amazon.com/images/S/amazon-avatars-global/default.png\"/&gt;G.S4.0 out of 5 stars\n\n\n\n\n\n\n\n  \n  \n    the Snuggle-Butts\n  \nReviewed in the United States on July 26, 2024Size: Size 1Unit Count: 198Verified Purchase\n\n\n\n\n\n\n\n  \n  \n    These Huggies Little Snugglers are like tiny spaceships for my little astronaut. They launch her into comfort and dryness orbit. Most of the time. Okay, let's be real, sometimes there's a minor meteor shower (aka leak). But hey, even space has its off days. The landing is always soft, which is a major plus for this rookie earthling. Would be five stars if they came with a built-in diaper changing table. But overall, a solid choice for tiny butts in training.\n  \nRead more\n  3 people found this helpful\n    \n          \n              \n                  Helpful\n              \n          \n      Sending feedback...Thank you for your feedback.Sorry, we failed to record your vote. Please try again\n        Report",</v>
      </c>
    </row>
    <row r="73" spans="1:41" x14ac:dyDescent="0.2">
      <c r="A73" t="s">
        <v>2145</v>
      </c>
      <c r="E73" t="str">
        <f t="shared" si="43"/>
        <v>&lt;/a&gt;</v>
      </c>
      <c r="J73" t="s">
        <v>112</v>
      </c>
      <c r="N73" t="str">
        <f t="shared" ref="N73" si="44">MID(A73, FIND("https://", A73), LEN(A73) - FIND("https://", A73) - 1)</f>
        <v>https://www.amazon.com/Huggies-Little-Snugglers-Diapers-Packaging/dp/B07MP6VXRN/ref=zg_bs_g_baby-products_d_sccl_5/133-8364463-3604600?psc=</v>
      </c>
      <c r="O73" t="s">
        <v>2339</v>
      </c>
      <c r="P73" t="str">
        <f>MID(O73, FIND("https://", O73), LEN(O73) - FIND("https://", O73) )</f>
        <v>https://www.amazon.com/Huggies-Little-Snugglers-Diapers-Packaging/dp/B07MP6VXRN?psc=&amp;linkCode=ll1&amp;tag=dividy-20&amp;linkId=03fefed7d723ca7f8112963f53d2b327&amp;language=en_US&amp;ref_=as_li_ss_tl</v>
      </c>
      <c r="AO73" t="s">
        <v>345</v>
      </c>
    </row>
    <row r="74" spans="1:41" x14ac:dyDescent="0.2">
      <c r="A74" t="s">
        <v>136</v>
      </c>
      <c r="O74" t="s">
        <v>162</v>
      </c>
      <c r="AO74" t="s">
        <v>346</v>
      </c>
    </row>
    <row r="75" spans="1:41" x14ac:dyDescent="0.2">
      <c r="A75" t="s">
        <v>135</v>
      </c>
      <c r="E75" t="str">
        <f t="shared" ref="E75" si="45">J75&amp;$B$37&amp;B78&amp;K75</f>
        <v>&lt;a href="/Baby1/Honest-Company-Baby-Wipes-Plant-Based"&gt;&lt;div class="product-card"&gt;</v>
      </c>
      <c r="J75" t="s">
        <v>146</v>
      </c>
      <c r="K75" t="s">
        <v>145</v>
      </c>
      <c r="O75" s="7"/>
      <c r="AO75" t="s">
        <v>347</v>
      </c>
    </row>
    <row r="76" spans="1:41" x14ac:dyDescent="0.2">
      <c r="A76" t="s">
        <v>2146</v>
      </c>
      <c r="B76" t="str">
        <f t="shared" ref="B76" si="46">MID(A76, FIND("https://", A76), IFERROR(FIND(".jpg", A76), FIND(".png", A76)) - FIND("https://", A76) + 4)</f>
        <v>https://c.media-amazon.com/images/I/81W3iWS7ptL._AC_UL600_SR600,400_.jpg</v>
      </c>
      <c r="E76" t="str">
        <f t="shared" ref="E76" si="47">J76&amp;B76&amp;K76&amp;B77&amp;L76</f>
        <v>&lt;img src="https://c.media-amazon.com/images/I/81W3iWS7ptL._AC_UL600_SR600,400_.jpg" alt="The Honest Company Clean Conscious Unscented Wipes | Over 99% Water, Compostable, Plant-Based, Baby Wipes | Hypoallergenic for Sensitive Skin, EWG Verified | Pattern Play, 720 Count" class="product-image"&gt;</v>
      </c>
      <c r="J76" t="s">
        <v>140</v>
      </c>
      <c r="K76" t="s">
        <v>141</v>
      </c>
      <c r="L76" t="s">
        <v>142</v>
      </c>
      <c r="N76" t="str">
        <f t="shared" ref="N76:N78" si="48">B76</f>
        <v>https://c.media-amazon.com/images/I/81W3iWS7ptL._AC_UL600_SR600,400_.jpg</v>
      </c>
      <c r="O76" t="s">
        <v>341</v>
      </c>
      <c r="AO76" t="s">
        <v>348</v>
      </c>
    </row>
    <row r="77" spans="1:41" x14ac:dyDescent="0.2">
      <c r="A77" t="s">
        <v>2147</v>
      </c>
      <c r="B77" t="str">
        <f t="shared" ref="B77" si="49">MID(A77, FIND("""", A77, FIND("name"":", A77)) + 4, LEN(A77) - FIND("""", A77, FIND("name"":", A77)) - 5)</f>
        <v>The Honest Company Clean Conscious Unscented Wipes | Over 99% Water, Compostable, Plant-Based, Baby Wipes | Hypoallergenic for Sensitive Skin, EWG Verified | Pattern Play, 720 Count</v>
      </c>
      <c r="E77" t="str">
        <f t="shared" ref="E77" si="50">J77&amp;B77&amp;K77</f>
        <v>&lt;h3 class="product-title"&gt;The Honest Company Clean Conscious Unscented Wipes | Over 99% Water, Compostable, Plant-Based, Baby Wipes | Hypoallergenic for Sensitive Skin, EWG Verified | Pattern Play, 720 Count&lt;/h3&gt;</v>
      </c>
      <c r="J77" t="s">
        <v>144</v>
      </c>
      <c r="K77" t="s">
        <v>143</v>
      </c>
      <c r="N77" t="str">
        <f t="shared" si="48"/>
        <v>The Honest Company Clean Conscious Unscented Wipes | Over 99% Water, Compostable, Plant-Based, Baby Wipes | Hypoallergenic for Sensitive Skin, EWG Verified | Pattern Play, 720 Count</v>
      </c>
      <c r="O77" t="s">
        <v>2340</v>
      </c>
      <c r="P77" t="str">
        <f>O77</f>
        <v xml:space="preserve">    "productDetails": "About this item                   Clean up all of life’s messes. Compostable, plant-based multi-use Wipes are made with over 99% water and only 7 transparent ingredients, making them gentle and safe for baby’s sensitive skin but great for the whole family     Hypoallergenic, fragrance free, dermatologist tested, and recognized with the National Eczema seal of acceptance, which means you can trust that this product is safe and suitable for people with sensitive skin     Diaper duty and beyond: these water Wipes are ultra durable and extra thick with a convenient flip-top dispenser - use on all household surfaces, for a post-workout refresh, to clean your pet's paws, and wipe down gunked-up toys, messy fingers, and dusty plants     Hypoallergenic; Dermatologist Tested; EWG Verified; Cruelty Free; NEA Recognized; Compostable and disintegrates in 8 weeks     Made without: Plastic Cloth/Fabric, Fragrances, Parabens, Alcohol, Chlorine Processing       \n                            ›  See more product details",</v>
      </c>
      <c r="AO77" t="s">
        <v>349</v>
      </c>
    </row>
    <row r="78" spans="1:41" x14ac:dyDescent="0.2">
      <c r="A78" t="s">
        <v>2148</v>
      </c>
      <c r="B78" t="str">
        <f t="shared" ref="B78" si="51">MID(A78, FIND("amazon.com/", A78) + LEN("amazon.com/"), LEN(A78) - FIND("amazon.com/", A78) - LEN("amazon.com/")-1)</f>
        <v>Honest-Company-Baby-Wipes-Plant-Based</v>
      </c>
      <c r="E78" t="str">
        <f t="shared" ref="E78:E79" si="52">J78</f>
        <v>&lt;/div&gt;</v>
      </c>
      <c r="J78" t="s">
        <v>111</v>
      </c>
      <c r="N78" t="str">
        <f t="shared" si="48"/>
        <v>Honest-Company-Baby-Wipes-Plant-Based</v>
      </c>
      <c r="O78" t="s">
        <v>2341</v>
      </c>
      <c r="P78" t="str">
        <f>O78</f>
        <v xml:space="preserve">    "customerReviews": "&lt;img src=\"https://c.media-amazon.com/images/S/amazon-avatars-global/default.png\"/&gt;Vickie J. Kulinski5.0 out of 5 stars\n\n\n\n\n\n\n\n  \n  \n    Great wipes\n  \nReviewed in the United States on August 19, 2024Color: Pattern PlaySize: 72 Count (Pack of 10)Verified Purchase\n\n\n\n\n\n\n\n  \n  \n    The don't rip easily, they are thick enough to keep you clean. They didn't come out real easily but well enough. They stay wet for a long time. Soft but gets the job done.\n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Favorite wipes\n  \nReviewed in the United States on March 18, 2024Color: Pattern PlaySize: 72 Count (Pack of 10)Verified Purchase\n\n\n\n\n\n\n\n  \n  \n    With my research, these are clean conscious wipes with no additional additives, which was my number one concern. No strange smells. Great quality-large and thick wipes. Does the job and does it well while not being too harsh in the bum. I also buy them in bulk as we go through them a lot and it brings down the price. These are definitely our go to wipes!\n  \nRead more\n  3 people found this helpful\n    \n          \n              \n                  Helpful\n              \n          \n      Sending feedback...Thank you for your feedback.Sorry, we failed to record your vote. Please try again\n        Report\n  &lt;img src=\"https://c.media-amazon.com/images/S/amazon-avatars-global/default.png\"/&gt;Elizabeth5.0 out of 5 stars\n\n\n\n\n\n\n\n  \n  \n    These are the best\n  \nReviewed in the United States on September 6, 2024Color: Pattern PlaySize: 72 Count (Pack of 10)Verified Purchase\n\n\n\n\n\n\n\n  \n  \n    These are the best wipes! They are a nice size and don’t have a weird scent. Unlike the Costco wipes, they are easy to open and the pack is small enough to fit into my wipe warmer. I also love that they were rated clean and free of toxic chemicals. My baby does well on them and we have not had any irritation or allergic reactions. Would recommend!\n  \nRead more\n  \n    \n          \n              \n                  Helpful\n              \n          \n      Sending feedback...Thank you for your feedback.Sorry, we failed to record your vote. Please try again\n        Report\n  &lt;img src=\"https://c.media-amazon.com/images/S/amazon-avatars-global/df5fc8b2-376f-4ff2-a735-21ed1631d570._CR0%2C0%2C400%2C400_UX460_.jpg\"/&gt;Korinna5.0 out of 5 stars\n\n\n\n\n\n\n\n  \n  \n    Clean company\n  \nReviewed in the United States on August 27, 2024Color: Pattern PlaySize: 72 Count (Pack of 10)Verified Purchase\n\n\n\n\n\n\n\n  \n  \n    Love these wipes ! Honest brand is great with their products and the wipes aren’t to wet ! Soft and affective! Gets the job done when it comes to baby bums. Easy clean! Great product for the price.\n  \nRead more\n  \n    \n          \n              \n                  Helpful\n              \n          \n      Sending feedback...Thank you for your feedback.Sorry, we failed to record your vote. Please try again\n        Report\n  &lt;img src=\"https://c.media-amazon.com/images/S/amazon-avatars-global/default.png\"/&gt;Michelle Cardaronella5.0 out of 5 stars\n\n\n\n\n\n\n\n  \n  \n    EWG Verified\n  \nReviewed in the United States on July 5, 2024Color: Pattern PlaySize: 72 Count (Pack of 10)Verified Purchase\n\n\n\n\n\n\n\n  \n  \n    I love these wipes. They are strong and textured and they are also EWG verified which means they are non toxic and super safe for you babes. They stay a little more moist than other brands which is also a huge plus. This 10-pk is also slightly cheaper per pack then getting the 8-pk box from Target which makes them even better. Highly recommend\n  \nRead more\n  One person found this helpful\n    \n          \n              \n                  Helpful\n              \n          \n      Sending feedback...Thank you for your feedback.Sorry, we failed to record your vote. Please try again\n        Report\n  &lt;img src=\"https://c.media-amazon.com/images/S/amazon-avatars-global/default.png\"/&gt;Meghan Hagy5.0 out of 5 stars\n\n\n\n\n\n\n\n  \n  \n    Gets the job done!\n  \nReviewed in the United States on August 4, 2024Color: Pattern PlaySize: 72 Count (Pack of 10)Verified Purchase\n\n\n\n\n\n\n\n  \n  \n    These wipes are a great size and keep my baby happy and clean! They don’t bother his skin. Love the quality! Highly recommend as a parent!\n  \nRead more\n  \n    \n          \n              \n                  Helpful\n              \n          \n      Sending feedback...Thank you for your feedback.Sorry, we failed to record your vote. Please try again\n        Report\n  &lt;img src=\"https://c.media-amazon.com/images/S/amazon-avatars-global/default.png\"/&gt;GSH5.0 out of 5 stars\n\n\n\n\n\n\n\n  \n  \n    I love These Wipes!\n  \nReviewed in the United States on August 24, 2024Color: Pattern PlaySize: 72 Count (Pack of 10)Verified Purchase\n\n\n\n\n\n\n\n  \n  \n    These wipes are the best I’ve ever used. I made the mistake of switching to a more affordable brand and I will never do that again.These have no smell, so they’re perfect if your little one has sensitive skin. These wipes are really strong and aren’t too wet. They’re perfect for my little one’s skin and I find that I’m not using too many wipes.These are also great for on the go when your little one makes a mess. I am able to clean messes with ease.\n  \nRead more\n  \n    \n          \n              \n                  Helpful\n              \n          \n      Sending feedback...Thank you for your feedback.Sorry, we failed to record your vote. Please try again\n        Report\n  &lt;img src=\"https://c.media-amazon.com/images/S/amazon-avatars-global/default.png\"/&gt;Rebekah5.0 out of 5 stars\n\n\n\n\n\n\n\n  \n  \n    Wipes for days\n  \nReviewed in the United States on September 2, 2024Color: Pattern PlaySize: 72 Count (Pack of 10)Verified Purchase\n\n\n\n\n\n\n\n  \n  \n    We switched to these wipes after one of our children became super sensitive to the big brands. These are thicker wipes which make cleaning up easier. They also have no scent and don't leave a greasy feeling after like some wipes do.\n  \nRead more\n  \n    \n          \n              \n                  Helpful\n              \n          \n      Sending feedback...Thank you for your feedback.Sorry, we failed to record your vote. Please try again\n        Report",</v>
      </c>
      <c r="AO78" t="s">
        <v>350</v>
      </c>
    </row>
    <row r="79" spans="1:41" x14ac:dyDescent="0.2">
      <c r="A79" t="s">
        <v>2149</v>
      </c>
      <c r="E79" t="str">
        <f t="shared" si="52"/>
        <v>&lt;/a&gt;</v>
      </c>
      <c r="J79" t="s">
        <v>112</v>
      </c>
      <c r="N79" t="str">
        <f t="shared" ref="N79" si="53">MID(A79, FIND("https://", A79), LEN(A79) - FIND("https://", A79) - 1)</f>
        <v>https://www.amazon.com/Honest-Company-Baby-Wipes-Plant-Based/dp/B086LKQDJG/ref=zg_bs_g_baby-products_d_sccl_6/133-8364463-3604600?psc=</v>
      </c>
      <c r="O79" t="s">
        <v>2342</v>
      </c>
      <c r="P79" t="str">
        <f>MID(O79, FIND("https://", O79), LEN(O79) - FIND("https://", O79) )</f>
        <v>https://www.amazon.com/Honest-Company-Baby-Wipes-Plant-Based/dp/B086LKQDJG?psc=&amp;linkCode=ll1&amp;tag=dividy-20&amp;linkId=261bfdfc1f005265ecc2ba3f7c8fcf6e&amp;language=en_US&amp;ref_=as_li_ss_tl</v>
      </c>
      <c r="AO79" t="s">
        <v>351</v>
      </c>
    </row>
    <row r="80" spans="1:41" x14ac:dyDescent="0.2">
      <c r="A80" t="s">
        <v>136</v>
      </c>
      <c r="O80" t="s">
        <v>162</v>
      </c>
      <c r="AO80" t="s">
        <v>352</v>
      </c>
    </row>
    <row r="81" spans="1:41" x14ac:dyDescent="0.2">
      <c r="A81" t="s">
        <v>135</v>
      </c>
      <c r="E81" t="str">
        <f t="shared" ref="E81" si="54">J81&amp;$B$37&amp;B84&amp;K81</f>
        <v>&lt;a href="/Baby1/Digital-Infrared-Baby-Thermometer-Forehead"&gt;&lt;div class="product-card"&gt;</v>
      </c>
      <c r="J81" t="s">
        <v>146</v>
      </c>
      <c r="K81" t="s">
        <v>145</v>
      </c>
      <c r="O81" s="7"/>
      <c r="AO81" t="s">
        <v>353</v>
      </c>
    </row>
    <row r="82" spans="1:41" x14ac:dyDescent="0.2">
      <c r="A82" t="s">
        <v>2150</v>
      </c>
      <c r="B82" t="str">
        <f t="shared" ref="B82" si="55">MID(A82, FIND("https://", A82), IFERROR(FIND(".jpg", A82), FIND(".png", A82)) - FIND("https://", A82) + 4)</f>
        <v>https://c.media-amazon.com/images/I/51JdQWimMaL._AC_UL600_SR600,400_.jpg</v>
      </c>
      <c r="E82" t="str">
        <f t="shared" ref="E82" si="56">J82&amp;B82&amp;K82&amp;B83&amp;L82</f>
        <v>&lt;img src="https://c.media-amazon.com/images/I/51JdQWimMaL._AC_UL600_SR600,400_.jpg" alt="No-Touch Thermometer for Adults and Kids, Accurate Digital Baby Thermometer, FSA HSA Eligible, Fever Alarm &amp; Silent Mode, 2 in 1 Forehead &amp; Object Thermometer" class="product-image"&gt;</v>
      </c>
      <c r="J82" t="s">
        <v>140</v>
      </c>
      <c r="K82" t="s">
        <v>141</v>
      </c>
      <c r="L82" t="s">
        <v>142</v>
      </c>
      <c r="N82" t="str">
        <f t="shared" ref="N82:N84" si="57">B82</f>
        <v>https://c.media-amazon.com/images/I/51JdQWimMaL._AC_UL600_SR600,400_.jpg</v>
      </c>
      <c r="O82" t="s">
        <v>341</v>
      </c>
      <c r="AO82" t="s">
        <v>130</v>
      </c>
    </row>
    <row r="83" spans="1:41" x14ac:dyDescent="0.2">
      <c r="A83" t="s">
        <v>2151</v>
      </c>
      <c r="B83" t="str">
        <f t="shared" ref="B83" si="58">MID(A83, FIND("""", A83, FIND("name"":", A83)) + 4, LEN(A83) - FIND("""", A83, FIND("name"":", A83)) - 5)</f>
        <v>No-Touch Thermometer for Adults and Kids, Accurate Digital Baby Thermometer, FSA HSA Eligible, Fever Alarm &amp; Silent Mode, 2 in 1 Forehead &amp; Object Thermometer</v>
      </c>
      <c r="E83" t="str">
        <f t="shared" ref="E83" si="59">J83&amp;B83&amp;K83</f>
        <v>&lt;h3 class="product-title"&gt;No-Touch Thermometer for Adults and Kids, Accurate Digital Baby Thermometer, FSA HSA Eligible, Fever Alarm &amp; Silent Mode, 2 in 1 Forehead &amp; Object Thermometer&lt;/h3&gt;</v>
      </c>
      <c r="J83" t="s">
        <v>144</v>
      </c>
      <c r="K83" t="s">
        <v>143</v>
      </c>
      <c r="N83" t="str">
        <f t="shared" si="57"/>
        <v>No-Touch Thermometer for Adults and Kids, Accurate Digital Baby Thermometer, FSA HSA Eligible, Fever Alarm &amp; Silent Mode, 2 in 1 Forehead &amp; Object Thermometer</v>
      </c>
      <c r="O83" t="s">
        <v>2343</v>
      </c>
      <c r="P83" t="str">
        <f>O83</f>
        <v xml:space="preserve">    "productDetails": "About this item                   Reliable &amp; Accurate: Goodbaby Forehead Thermometer has been clinically tested and found to be a fast and absolutely reliable gadget to use. It is ideal for forehead readings.     Fast &amp; Easy Temperatures Readings: Taking your family’s temperature with Goodbaby Forehead Thermometer is as simple as pointing, and pressing a button. It uses infrared technology and can show readings in Celsius or Fahrenheit.     Advanced Technology for Excellent Performance: It uses reliable ABS housing materials. Ergonomically designed, the firm grip makes it easy for even naughty children.     Multi-mode Thermometer: Goodbaby Thermometer is designed for all ages, adults, infants, and elders. It not only supports the forehead function but is able to take room/object temperature.     Trustworthy and Precies: Goodbaby Thermometer is backed by clinical validated and recommended by the pediatrician. Please contact our friendly customer support team if you have any concerns about the device.     WHAT YOU GET: 1x Forehead Thermometer, 1 x User Manual, 1 x Quick Guide, 2 x AAA Batteries. You will also get 12 months replacement from the date of purchase and 7*24h friendly customer service！       \n                            ›  See more product details",</v>
      </c>
      <c r="AO83" t="s">
        <v>162</v>
      </c>
    </row>
    <row r="84" spans="1:41" x14ac:dyDescent="0.2">
      <c r="A84" t="s">
        <v>2152</v>
      </c>
      <c r="B84" t="str">
        <f t="shared" ref="B84" si="60">MID(A84, FIND("amazon.com/", A84) + LEN("amazon.com/"), LEN(A84) - FIND("amazon.com/", A84) - LEN("amazon.com/")-1)</f>
        <v>Digital-Infrared-Baby-Thermometer-Forehead</v>
      </c>
      <c r="E84" t="str">
        <f t="shared" ref="E84:E85" si="61">J84</f>
        <v>&lt;/div&gt;</v>
      </c>
      <c r="J84" t="s">
        <v>111</v>
      </c>
      <c r="N84" t="str">
        <f t="shared" si="57"/>
        <v>Digital-Infrared-Baby-Thermometer-Forehead</v>
      </c>
      <c r="O84" t="s">
        <v>2344</v>
      </c>
      <c r="P84" t="str">
        <f>O84</f>
        <v xml:space="preserve">    "customerReviews": "&lt;img src=\"https://c.media-amazon.com/images/S/amazon-avatars-global/default.png\"/&gt;Nicole Osagie5.0 out of 5 stars\n\n\n\n\n\n\n\n  \n  \n    Works just fine\n  \nReviewed in the United States on September 3, 2024Color: whiteVerified Purchase\n\n\n\n\n\n\n\n  \n  \n    I use this as a registered nurse for my patients. It accurately checks the temperature without touching them. It’s lightweight, and quick and readable. Would recommend.\n  \nRead more\n  5 people found this helpful\n    \n          \n              \n                  Helpful\n              \n          \n      Sending feedback...Thank you for your feedback.Sorry, we failed to record your vote. Please try again\n        Report\n  &lt;img src=\"https://c.media-amazon.com/images/S/amazon-avatars-global/default.png\"/&gt;Amazon Customer5.0 out of 5 stars\n\n\n\n\n\n\n\n  \n  \n    Quick and accurate\n  \nReviewed in the United States on September 11, 2024Color: whiteVerified Purchase\n\n\n\n\n\n\n\n  \n  \n    This item was as described; good quality, accurate, and easy to use.\n  \nRead more\n  \n    \n          \n              \n                  Helpful\n              \n          \n      Sending feedback...Thank you for your feedback.Sorry, we failed to record your vote. Please try again\n        Report\n  &lt;img src=\"https://c.media-amazon.com/images/S/amazon-avatars-global/default.png\"/&gt;Amazon Customer5.0 out of 5 stars\n\n\n\n\n\n\n\n  \n  \n    Love this thermometer\n  \nReviewed in the United States on August 28, 2024Color: whiteVerified Purchase\n\n\n\n\n\n\n\n  \n  \n    This is well made, works quickly.  Priced nicely, numbers easy to read, love the red color if fever, green no fever, even yellow when fever is rising.  Easy to store or carry in purse\n  \nRead more\n  7 people found this helpful\n    \n          \n              \n                  Helpful\n              \n          \n      Sending feedback...Thank you for your feedback.Sorry, we failed to record your vote. Please try again\n        Report\n  &lt;img src=\"https://c.media-amazon.com/images/S/amazon-avatars-global/default.png\"/&gt;Megan Rolle4.0 out of 5 stars\n\n\n\n\n\n\n\n  \n  \n    Good product\n  \nReviewed in the United States on August 31, 2024Color: whiteVerified Purchase\n\n\n\n\n\n\n\n  \n  \n    As a student in the health care field this thermometer comes in very handy for my patients. It’s very accurate and durable. The appearance is the same as advertised and fits comfortably in your hands. The display is bright. I love it so far\n  \nRead more\n  4 people found this helpful\n    \n          \n              \n                  Helpful\n              \n          \n      Sending feedback...Thank you for your feedback.Sorry, we failed to record your vote. Please try again\n        Report\n  &lt;img src=\"https://c.media-amazon.com/images/S/amazon-avatars-global/default.png\"/&gt;CMS5.0 out of 5 stars\n\n\n\n\n\n\n\n  \n  \n    Convenient and effective\n  \nReviewed in the United States on August 27, 2024Color: whiteVerified Purchase\n\n\n\n\n\n\n\n  \n  \n    Love that I can check my hubby’s Covid temp without waking him up. It’s so convenient and fast! The displays and buttons are straightforward and easy to use right out of the box. I also appreciated the included batteries. Great product!\n  \nRead more\n  13 people found this helpful\n    \n          \n              \n                  Helpful\n              \n          \n      Sending feedback...Thank you for your feedback.Sorry, we failed to record your vote. Please try again\n        Report\n  &lt;img src=\"https://c.media-amazon.com/images/S/amazon-avatars-global/default.png\"/&gt;Kara Singh5.0 out of 5 stars\n\n\n\n\n\n\n\n  \n  \n    Silent and accurate\n  \nReviewed in the United States on September 1, 2024Color: whiteVerified Purchase\n\n\n\n\n\n\n\n  \n  \n    Love that I can sneak in my toddlers room while sleeping and get an easy temperature. Seems very accurate. Easy to read. Great value for cost. Lightweight, so easy to pack for trips.\n  \nRead more\n  2 people found this helpful\n    \n          \n              \n                  Helpful\n              \n          \n      Sending feedback...Thank you for your feedback.Sorry, we failed to record your vote. Please try again\n        Report\n  &lt;img src=\"https://c.media-amazon.com/images/S/amazon-avatars-global/default.png\"/&gt;Jennifer5.0 out of 5 stars\n\n\n\n\n\n\n\n  \n  \n    Works great!\n  \nReviewed in the United States on September 8, 2024Color: whiteVerified Purchase\n\n\n\n\n\n\n\n  \n  \n    Great thermometer, very accurate and easier to use than most of the baby thermometers.\n  \nRead more\n  \n    \n          \n              \n                  Helpful\n              \n          \n      Sending feedback...Thank you for your feedback.Sorry, we failed to record your vote. Please try again\n        Report\n  &lt;img src=\"https://c.media-amazon.com/images/S/amazon-avatars-global/default.png\"/&gt;Bea Lawrence5.0 out of 5 stars\n\n\n\n\n\n\n\n  \n  \n    Perfect and easy\n  \nReviewed in the United States on September 5, 2024Color: whiteVerified Purchase\n\n\n\n\n\n\n\n  \n  \n    I love having this at home. It’s quick and functional than a traditional one\n  \nRead more\n  One person found this helpful\n    \n          \n              \n                  Helpful\n              \n          \n      Sending feedback...Thank you for your feedback.Sorry, we failed to record your vote. Please try again\n        Report",</v>
      </c>
    </row>
    <row r="85" spans="1:41" x14ac:dyDescent="0.2">
      <c r="A85" t="s">
        <v>2153</v>
      </c>
      <c r="E85" t="str">
        <f t="shared" si="61"/>
        <v>&lt;/a&gt;</v>
      </c>
      <c r="J85" t="s">
        <v>112</v>
      </c>
      <c r="N85" t="str">
        <f t="shared" ref="N85" si="62">MID(A85, FIND("https://", A85), LEN(A85) - FIND("https://", A85) - 1)</f>
        <v>https://www.amazon.com/Digital-Infrared-Baby-Thermometer-Forehead/dp/B0824XNJSW/ref=zg_bs_g_baby-products_d_sccl_7/133-8364463-3604600?psc=</v>
      </c>
      <c r="O85" t="s">
        <v>2345</v>
      </c>
      <c r="P85" t="str">
        <f>MID(O85, FIND("https://", O85), LEN(O85) - FIND("https://", O85) )</f>
        <v>https://www.amazon.com/Digital-Infrared-Baby-Thermometer-Forehead/dp/B0824XNJSW?th=1&amp;linkCode=ll1&amp;tag=dividy-20&amp;linkId=0e2462d3528e29ce107d528b9bbc51ac&amp;language=en_US&amp;ref_=as_li_ss_tl</v>
      </c>
      <c r="AO85" t="s">
        <v>354</v>
      </c>
    </row>
    <row r="86" spans="1:41" x14ac:dyDescent="0.2">
      <c r="A86" t="s">
        <v>136</v>
      </c>
      <c r="O86" t="s">
        <v>162</v>
      </c>
      <c r="AO86" t="s">
        <v>157</v>
      </c>
    </row>
    <row r="87" spans="1:41" x14ac:dyDescent="0.2">
      <c r="A87" t="s">
        <v>135</v>
      </c>
      <c r="E87" t="str">
        <f t="shared" ref="E87" si="63">J87&amp;$B$37&amp;B90&amp;K87</f>
        <v>&lt;a href="/Baby1/Baby-Diapers-Huggies-Little-Movers"&gt;&lt;div class="product-card"&gt;</v>
      </c>
      <c r="J87" t="s">
        <v>146</v>
      </c>
      <c r="K87" t="s">
        <v>145</v>
      </c>
      <c r="O87" s="7"/>
      <c r="AO87" t="s">
        <v>158</v>
      </c>
    </row>
    <row r="88" spans="1:41" x14ac:dyDescent="0.2">
      <c r="A88" t="s">
        <v>2154</v>
      </c>
      <c r="B88" t="str">
        <f t="shared" ref="B88" si="64">MID(A88, FIND("https://", A88), IFERROR(FIND(".jpg", A88), FIND(".png", A88)) - FIND("https://", A88) + 4)</f>
        <v>https://c.media-amazon.com/images/I/81ZU+MQHkQL._AC_UL600_SR600,400_.jpg</v>
      </c>
      <c r="E88" t="str">
        <f t="shared" ref="E88" si="65">J88&amp;B88&amp;K88&amp;B89&amp;L88</f>
        <v>&lt;img src="https://c.media-amazon.com/images/I/81ZU+MQHkQL._AC_UL600_SR600,400_.jpg" alt="Huggies Size 4 Diapers, Little Movers Baby Diapers, Size 4 (22-37 lbs), 140 Ct (2 Packs of 70)" class="product-image"&gt;</v>
      </c>
      <c r="J88" t="s">
        <v>140</v>
      </c>
      <c r="K88" t="s">
        <v>141</v>
      </c>
      <c r="L88" t="s">
        <v>142</v>
      </c>
      <c r="N88" t="str">
        <f t="shared" ref="N88:N90" si="66">B88</f>
        <v>https://c.media-amazon.com/images/I/81ZU+MQHkQL._AC_UL600_SR600,400_.jpg</v>
      </c>
      <c r="O88" t="s">
        <v>341</v>
      </c>
      <c r="AO88" t="s">
        <v>159</v>
      </c>
    </row>
    <row r="89" spans="1:41" x14ac:dyDescent="0.2">
      <c r="A89" t="s">
        <v>2155</v>
      </c>
      <c r="B89" t="str">
        <f t="shared" ref="B89" si="67">MID(A89, FIND("""", A89, FIND("name"":", A89)) + 4, LEN(A89) - FIND("""", A89, FIND("name"":", A89)) - 5)</f>
        <v>Huggies Size 4 Diapers, Little Movers Baby Diapers, Size 4 (22-37 lbs), 140 Ct (2 Packs of 70)</v>
      </c>
      <c r="E89" t="str">
        <f t="shared" ref="E89" si="68">J89&amp;B89&amp;K89</f>
        <v>&lt;h3 class="product-title"&gt;Huggies Size 4 Diapers, Little Movers Baby Diapers, Size 4 (22-37 lbs), 140 Ct (2 Packs of 70)&lt;/h3&gt;</v>
      </c>
      <c r="J89" t="s">
        <v>144</v>
      </c>
      <c r="K89" t="s">
        <v>143</v>
      </c>
      <c r="N89" t="str">
        <f t="shared" si="66"/>
        <v>Huggies Size 4 Diapers, Little Movers Baby Diapers, Size 4 (22-37 lbs), 140 Ct (2 Packs of 70)</v>
      </c>
      <c r="O89" t="s">
        <v>2346</v>
      </c>
      <c r="P89" t="str">
        <f>O89</f>
        <v xml:space="preserve">    "productDetails": "About this item                   Huggies Size 4 Diapers: 140 Little Movers Baby Diapers (2 Packs of 70), size 4 (22-37 lbs); packaging may vary     Up to Zero Leaks, Even from Blowouts: Our toddler diapers have a curved and stretchy fit and are designed to help eliminate gaps at the legs and waist     Our Perfect Fitting Diaper: Huggies Little Movers disposable diapers are designed for worry-free running, jumping, and playing     The Only Leading Brand Entirely Fragrance Free**: All Huggies sensitive diapers are free of fragrance and elemental chlorine and made without parabens or natural rubber latex (**among leading national diaper brands, across all offered variants)     Unique Waistband: Huggies Little Movers toddler diapers come with a waistband that is designed to prevent leaks and help keep your baby comfortable while on the move     For Babies on the Move: Double Grip Strips help provide a secure, flexible fit that moves with your baby     Fast-Absorbing Dry Touch Liner helps the disposable diaper lock away 99% of wetness to help keep skin dry       \n                                  The only brand with a blowout blocker across all our offerings** (**among branded open diapers. Excludes preemie size.)  Little Movers baby diapers packaging may vary      Show more            ›  See more product details",</v>
      </c>
      <c r="AO89" t="s">
        <v>160</v>
      </c>
    </row>
    <row r="90" spans="1:41" x14ac:dyDescent="0.2">
      <c r="A90" t="s">
        <v>2156</v>
      </c>
      <c r="B90" t="str">
        <f t="shared" ref="B90" si="69">MID(A90, FIND("amazon.com/", A90) + LEN("amazon.com/"), LEN(A90) - FIND("amazon.com/", A90) - LEN("amazon.com/")-1)</f>
        <v>Baby-Diapers-Huggies-Little-Movers</v>
      </c>
      <c r="E90" t="str">
        <f t="shared" ref="E90:E91" si="70">J90</f>
        <v>&lt;/div&gt;</v>
      </c>
      <c r="J90" t="s">
        <v>111</v>
      </c>
      <c r="N90" t="str">
        <f t="shared" si="66"/>
        <v>Baby-Diapers-Huggies-Little-Movers</v>
      </c>
      <c r="O90" t="s">
        <v>2347</v>
      </c>
      <c r="P90" t="str">
        <f>O90</f>
        <v xml:space="preserve">    "customerReviews": "&lt;img src=\"https://c.media-amazon.com/images/S/amazon-avatars-global/default.png\"/&gt;Bailey Brazel5.0 out of 5 stars\n\n\n\n\n\n\n\n  \n  \n    The best diapers\n  \nReviewed in the United States on August 22, 2024Size: Size 3Unit Count: 136Verified Purchase\n\n\n\n\n\n\n\n  \n  \n    These don’t have a smell, and always have cute designs. They don’t leak like other brands are work amazing. Sizing is accurate and I feel like huggies are at a great price point for how many come in the box. They are thick but not too think to wear they make my baby too hot.\n  \nRead more\n  \n    \n          \n              \n                  Helpful\n              \n          \n      Sending feedback...Thank you for your feedback.Sorry, we failed to record your vote. Please try again\n        Report\n  &lt;img src=\"https://c.media-amazon.com/images/S/amazon-avatars-global/default.png\"/&gt;Michelle John5.0 out of 5 stars\n\n\n\n\n\n\n\n  \n  \n    I’ve tried LUVS, and PAMPERS AND THIS IS THE BEST\n  \nReviewed in the United States on October 23, 2023Size: Size 4Unit Count: 140Verified Purchase\n\n\n\n\n\n\n\n  \n  \n    Product: Huggies, Little Movers Baby DiapersI have been using Huggies Little Movers Baby Diapers for my little one, and I have to say, they are fantastic. Here's why I highly recommend them:First and foremost, the fit of these diapers is exceptional. They have a contoured shape and stretchy sides that ensure a snug and comfortable fit for my baby. The diapers stay in place even during active play, which is a great feature for little ones who are always on the move. I haven't experienced any leaks or blowouts while using these diapers, which gives me peace of mind.The absorbency of the Huggies Little Movers diapers is impressive. They are designed to quickly absorb wetness and lock it away, keeping my baby's skin dry and preventing any discomfort. Even after several hours of wear, the diapers remain dry on the inside, which is essential for my baby's comfort and overall health.I also appreciate the quality of the materials used in these diapers. They feel soft and gentle against my baby's sensitive skin, reducing the risk of irritation or rashes. The diapers are also hypoallergenic and free from any harmful chemicals, which is a priority for me as a parent.The Huggies Little Movers diapers have a convenient wetness indicator, which changes color when it's time for a diaper change. This feature is incredibly helpful, especially for new parents who may be unsure when to change their baby's diaper. It eliminates the guesswork and ensures that I can provide the best care for my little one.In terms of availability and pricing, Huggies Little Movers diapers are widely available in most stores and online retailers. They are competitively priced, offering excellent value for the quality and performance they provide.Overall, I highly recommend Huggies Little Movers Baby Diapers to parents looking for a reliable and high-quality diaper option. They offer a great fit, excellent absorbency, and are gentle on a baby's delicate skin. With these diapers, I feel confident that my baby is comfortable and protected throughout the day.\n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Huggies Size 7 are perfect for our 9 year old autistic daughter\n  \nReviewed in the United States on October 7, 2023Size: Size 7Unit Count: 36Verified Purchase\n\n\n\n\n\n\n\n  \n  \n    Finally able to get my hands on Huggies Little Movers Size 7. Previously used Pampers Baby Dry and Pampers Cruisers for my 9 year old daughter that has autism.She isn't non-verbal but Potty Training has been like war, the past 2 times we tried. So I've continued with a combination of Pampers Cruisers Size 7 and Pampers Baby Dry Size 7, until now. The Huggies size 7 don't have air channels like the Pampers do, but I've found the huggies to be bigger/taller, better fitting, far more absorbant, smell less than the pampers (when dry and when wet), be more comfortable than the pampers (based on my 9yo daughter no longer having meltdowns over diaper changes or when she goes to the toilet in her diaper.She is able to wee/urinate in her diaper 4 to 5 times, before her Huggies will be full, and needs a change. No issues with going poo in her Huggies either, no blow-outs, no leaks, no tab breaks.Though one time, while I was changing her, she successfully managed to get one of her Huggies Little Movers Size 7 on her mommy's bottom, a testament to how big Size 7 Huggies diapers are I guess....The thicker and longer wetness indicator is great and she doesn't leak overnight, with a fresh or dry diaper on before she falls asleep. She usually goes through 1 diaper a night but it can sometimes be 2 diapers a night. During the day, it's sometimes 1 but usually 2 diapers per day.The Huggies size 7 also accommodates our daughters diaper alarm/humidity monitor, no problems (on the outside of her diaper, in between her legs, where girls begin urinating)\n  \nRead more\n\n\n\n\n\n\n\n\n\n\n\n \n  \t\t \n\n\n\n\n    \n        \n        \n            \n        \n            \n        \n        \n            \n            \n        \n        \n            \n            \n        \n    \n    \n        \n\n            \n                &lt;img src=\"https://c.media-amazon.com/images/S/amazon-avatars-global/default.png\"/&gt;Amazon Customer\n            \n\n            5.0 out of 5 stars\n            \n                Huggies Size 7 are perfect for our 9 year old autistic daughter\n            \n            \n            \n                \n                    \n                        \n                        \n                            \n                                \n                                \n                                    Reviewed in the United States on October 7, 2023\n                                \n                            \n                        \n                    \n                \n            \n        \n        \n            Finally able to get my hands on Huggies Little Movers Size 7. Previously used Pampers Baby Dry and Pampers Cruisers for my 9 year old daughter that has autism.She isn't non-verbal but Potty Training has been like war, the past 2 times we tried. So I've continued with a combination of Pampers Cruisers Size 7 and Pampers Baby Dry Size 7, until now. The Huggies size 7 don't have air channels like the Pampers do, but I've found the huggies to be bigger/taller, better fitting, far more absorbant, smell less than the pampers (when dry and when wet), be more comfortable than the pampers (based on my 9yo daughter no longer having meltdowns over diaper changes or when she goes to the toilet in her diaper.She is able to wee/urinate in her diaper 4 to 5 times, before her Huggies will be full, and needs a change. No issues with going poo in her Huggies either, no blow-outs, no leaks, no tab breaks.Though one time, while I was changing her, she successfully managed to get one of her Huggies Little Movers Size 7 on her mommy's bottom, a testament to how big Size 7 Huggies diapers are I guess....The thicker and longer wetness indicator is great and she doesn't leak overnight, with a fresh or dry diaper on before she falls asleep. She usually goes through 1 diaper a night but it can sometimes be 2 diapers a night. During the day, it's sometimes 1 but usually 2 diapers per day.The Huggies size 7 also accommodates our daughters diaper alarm/humidity monitor, no problems (on the outside of her diaper, in between her legs, where girls begin urinating)\n        \n        \n            \n                Images in this review\n            \n            \n                \n                    \n                        \n                    \n                        \n                    \n                        \n                    \n                        \n                    \n                \n            \n        \n    \n        \n    \n\n\n\n\n\n   function toggleSeeAllView() {\n       P.when('A', 'cr-image-popover-controller').execute(function(A, imagePopoverController) {\n          imagePopoverController.toggleSeeAllView(true);\n       });\n   }\n\n\n       &lt;img alt=\"Customer image\" src=\"https://c.media-amazon.com/images/I/61eDD9D83dL._SY88.jpg\" height=\"88\" width=\"100%\"/&gt;&lt;img alt=\"Customer image\" src=\"https://c.media-amazon.com/images/I/61RByV1joaL._SY88.jpg\" height=\"88\" width=\"100%\"/&gt;&lt;img alt=\"Customer image\" src=\"https://c.media-amazon.com/images/I/61dRXFoB58L._SY88.jpg\" height=\"88\" width=\"100%\"/&gt;&lt;img alt=\"Customer image\" src=\"https://c.media-amazon.com/images/I/61l5sSWL3OL._SY88.jpg\" height=\"88\" width=\"100%\"/&gt;\n\n        P.when('A', 'cr-image-popover-controller').execute(function(A, imagePopoverController) {\n          A.on(\"a:popover:beforeShow:R3MFG8Q9DKNNEB_gallerySection_main\", function(data) {\n            imagePopoverController.initImagePopover(\"R3MFG8Q9DKNNEB\", \"[https://c.media-amazon.com/images/I/61eDD9D83dL.jpg, https://c.media-amazon.com/images/I/61RByV1joaL.jpg, https://c.media-amazon.com/images/I/61dRXFoB58L.jpg, https://c.media-amazon.com/images/I/61l5sSWL3OL.jpg]\", data);\n          });\n        });\n    \n\n  28 people found this helpful\n    \n          \n              \n                  Helpful\n              \n          \n      Sending feedback...Thank you for your feedback.Sorry, we failed to record your vote. Please try again\n        Report\n  &lt;img src=\"https://c.media-amazon.com/images/S/amazon-avatars-global/default.png\"/&gt;Belle5.0 out of 5 stars\n\n\n\n\n\n\n\n  \n  \n    Doesn’t leak\n  \nReviewed in the United States on July 25, 2024Size: Size 7Unit Count: 68Verified Purchase\n\n\n\n\n\n\n\n  \n  \n    Huggies make an exceptional diaper. It doesn’t leak. Diaper is Easy to distinguish between front from back, the tabs are reliable and don’t tear, the layers don’t separate or chafe the skin. They have a yellow line that turns blue as the diaper saturates.\n  \nRead more\n  \n    \n          \n              \n                  Helpful\n              \n          \n      Sending feedback...Thank you for your feedback.Sorry, we failed to record your vote. Please try again\n        Report\n  &lt;img src=\"https://c.media-amazon.com/images/S/amazon-avatars-global/13536e06-531c-4a83-9527-c2bc62f32aad._CR62%2C0%2C375%2C375_SX460_.jpg\"/&gt;MyWifeIsMyLife5.0 out of 5 stars\n\n\n\n\n\n\n\n  \n  \n    Favorite diapers EVER!\n  \nReviewed in the United States on July 20, 2024Size: Size 6Unit Count: 96Verified Purchase\n\n\n\n\n\n\n\n  \n  \n    I seriously won’t use any other diaper brand. We haven’t had any blowout's as long as I don’t let him roam around after he pooped which is a no brainer and I can usually smell right away if he pooped, but unlike pampers, Huggies doesn’t smell at all! My son and I cosleep and when he has to wear pampers at one point as a temporary thing until we purchased more Huggies, I almost puked the smell of pee after one pee is almost unbearable. The size is perfect it fits him so well that him being a very active 11 month old I never have to readjust or anything. The quality is amazing, super super soft and holds a lot of pee to the point I don’t need to buy Huggies overnights! These work just as well overnight! They are super thick and hug his waist great! There isn’t another diaper I’ve found that has this much elasticity around the waist and coverage. Diapers are expensive nowadays but this price is great for the quality and quantity! I love the designs as well he looks super cute with the Disney charachters!\n  \nRead more\n  One person found this helpful\n    \n          \n              \n                  Helpful\n              \n          \n      Sending feedback...Thank you for your feedback.Sorry, we failed to record your vote. Please try again\n        Report\n  &lt;img src=\"https://c.media-amazon.com/images/S/amazon-avatars-global/default.png\"/&gt;Kimberly Loveless5.0 out of 5 stars\n\n\n\n\n\n\n\n  \n  \n    Diapers\n  \nReviewed in the United States on July 9, 2024Size: Size 3Unit Count: 156Verified Purchase\n\n\n\n\n\n\n\n  \n  \n    Keep buying these but the baby keeps pooping and peeing in them so I have to throw them out and get more.10/10 recommend\n  \nRead more\n  \n    \n          \n              \n                  Helpful\n              \n          \n      Sending feedback...Thank you for your feedback.Sorry, we failed to record your vote. Please try again\n        Report\n  &lt;img src=\"https://c.media-amazon.com/images/S/amazon-avatars-global/default.png\"/&gt;Tashana Brown5.0 out of 5 stars\n\n\n\n\n\n\n\n  \n  \n    Huggies with comfort\n  \nReviewed in the United States on August 27, 2024Size: Size 7Unit Count: 80Verified Purchase\n\n\n\n\n\n\n\n  \n  \n    Very comfortable for my baby girl,  no leaking\n  \nRead more\n  \n    \n          \n              \n                  Helpful\n              \n          \n      Sending feedback...Thank you for your feedback.Sorry, we failed to record your vote. Please try again\n        Report\n  &lt;img src=\"https://c.media-amazon.com/images/S/amazon-avatars-global/default.png\"/&gt;PNC4.0 out of 5 stars\n\n\n\n\n\n\n\n  \n  \n    OK...\n  \nReviewed in the United States on May 27, 2024Size: Size 5Unit Count: 120Verified Purchase\n\n\n\n\n\n\n\n  \n  \n    I have been spoiled using Dyper and Cotier. Those two brands are super absorbent and don't give my babe a rash. These Huggies leak, and don't absorb nearly as well as the latter brands.\n  \nRead more\n  \n    \n          \n              \n                  Helpful\n              \n          \n      Sending feedback...Thank you for your feedback.Sorry, we failed to record your vote. Please try again\n        Report",</v>
      </c>
      <c r="AO90" t="s">
        <v>161</v>
      </c>
    </row>
    <row r="91" spans="1:41" x14ac:dyDescent="0.2">
      <c r="A91" t="s">
        <v>2157</v>
      </c>
      <c r="E91" t="str">
        <f t="shared" si="70"/>
        <v>&lt;/a&gt;</v>
      </c>
      <c r="J91" t="s">
        <v>112</v>
      </c>
      <c r="N91" t="str">
        <f t="shared" ref="N91" si="71">MID(A91, FIND("https://", A91), LEN(A91) - FIND("https://", A91) - 1)</f>
        <v>https://www.amazon.com/Baby-Diapers-Huggies-Little-Movers/dp/B08QRGJ2SC/ref=zg_bs_g_baby-products_d_sccl_8/133-8364463-3604600?psc=</v>
      </c>
      <c r="O91" t="s">
        <v>2348</v>
      </c>
      <c r="P91" t="str">
        <f>MID(O91, FIND("https://", O91), LEN(O91) - FIND("https://", O91) )</f>
        <v>https://www.amazon.com/Baby-Diapers-Huggies-Little-Movers/dp/B08QRGJ2SC?psc=&amp;linkCode=ll1&amp;tag=dividy-20&amp;linkId=f779e215f1a9e1cd50afb2954f1ac5f2&amp;language=en_US&amp;ref_=as_li_ss_tl</v>
      </c>
      <c r="AO91" t="s">
        <v>162</v>
      </c>
    </row>
    <row r="92" spans="1:41" x14ac:dyDescent="0.2">
      <c r="A92" t="s">
        <v>136</v>
      </c>
      <c r="O92" t="s">
        <v>162</v>
      </c>
    </row>
    <row r="93" spans="1:41" x14ac:dyDescent="0.2">
      <c r="A93" t="s">
        <v>135</v>
      </c>
      <c r="E93" t="str">
        <f t="shared" ref="E93" si="72">J93&amp;$B$37&amp;B96&amp;K93</f>
        <v>&lt;a href="/Baby1/Unscented-Huggies-Simply-Fragrance-Free-Diaper"&gt;&lt;div class="product-card"&gt;</v>
      </c>
      <c r="J93" t="s">
        <v>146</v>
      </c>
      <c r="K93" t="s">
        <v>145</v>
      </c>
      <c r="O93" s="7"/>
      <c r="AO93" t="s">
        <v>163</v>
      </c>
    </row>
    <row r="94" spans="1:41" x14ac:dyDescent="0.2">
      <c r="A94" t="s">
        <v>2158</v>
      </c>
      <c r="B94" t="str">
        <f t="shared" ref="B94" si="73">MID(A94, FIND("https://", A94), IFERROR(FIND(".jpg", A94), FIND(".png", A94)) - FIND("https://", A94) + 4)</f>
        <v>https://c.media-amazon.com/images/I/71NCICgdEcL._AC_UL600_SR600,400_.jpg</v>
      </c>
      <c r="E94" t="str">
        <f t="shared" ref="E94" si="74">J94&amp;B94&amp;K94&amp;B95&amp;L94</f>
        <v>&lt;img src="https://c.media-amazon.com/images/I/71NCICgdEcL._AC_UL600_SR600,400_.jpg" alt="Huggies Simply Clean Fragrance-Free Baby Wipes, Unscented Diaper Wipes, 11 Flip-Top Packs (704 Wipes Total)" class="product-image"&gt;</v>
      </c>
      <c r="J94" t="s">
        <v>140</v>
      </c>
      <c r="K94" t="s">
        <v>141</v>
      </c>
      <c r="L94" t="s">
        <v>142</v>
      </c>
      <c r="N94" t="str">
        <f t="shared" ref="N94:N96" si="75">B94</f>
        <v>https://c.media-amazon.com/images/I/71NCICgdEcL._AC_UL600_SR600,400_.jpg</v>
      </c>
      <c r="O94" t="s">
        <v>341</v>
      </c>
      <c r="AO94" t="s">
        <v>164</v>
      </c>
    </row>
    <row r="95" spans="1:41" x14ac:dyDescent="0.2">
      <c r="A95" t="s">
        <v>2159</v>
      </c>
      <c r="B95" t="str">
        <f t="shared" ref="B95" si="76">MID(A95, FIND("""", A95, FIND("name"":", A95)) + 4, LEN(A95) - FIND("""", A95, FIND("name"":", A95)) - 5)</f>
        <v>Huggies Simply Clean Fragrance-Free Baby Wipes, Unscented Diaper Wipes, 11 Flip-Top Packs (704 Wipes Total)</v>
      </c>
      <c r="E95" t="str">
        <f t="shared" ref="E95" si="77">J95&amp;B95&amp;K95</f>
        <v>&lt;h3 class="product-title"&gt;Huggies Simply Clean Fragrance-Free Baby Wipes, Unscented Diaper Wipes, 11 Flip-Top Packs (704 Wipes Total)&lt;/h3&gt;</v>
      </c>
      <c r="J95" t="s">
        <v>144</v>
      </c>
      <c r="K95" t="s">
        <v>143</v>
      </c>
      <c r="N95" t="str">
        <f t="shared" si="75"/>
        <v>Huggies Simply Clean Fragrance-Free Baby Wipes, Unscented Diaper Wipes, 11 Flip-Top Packs (704 Wipes Total)</v>
      </c>
      <c r="O95" t="s">
        <v>2349</v>
      </c>
      <c r="P95" t="str">
        <f>O95</f>
        <v xml:space="preserve">    "productDetails": "About this item                   Huggies Simply Clean Fragrance-Free Baby Wipes: 11 flip-top packs of 64 unscented baby wipes (704 wipes total)     Family Wipes: These baby wipes are great for hands, faces and bottoms with a gentle and reliable clean for the whole family     Grab &amp; Go: Cleans messes here, there and everywhere; take these unscented diaper wipes wherever you take messes     No Harsh Ingredients: Our diaper wipes are free of lotions, fragrances, parabens, alcohol, dyes and elemental chlorine; does not contain MIT or phenoxyethanol     Hypoallergenic &amp; Dermatologist-Tested: Simply Clean Fragrance Free disposable wipes are hypoallergenic, dermatologist-tested and pH balanced to help maintain healthy skin     EZ Pull 1-Handed Dispensing: One-handed dispensing makes it easy to grab disposable diaper wipes without wasting sheets     Exclusive Disney Packaging: Simply Clean Fragrance Free unscented wipes packaging features exclusive Disney designs       \n                                  Simply Clean Fragrance Free Unscented Baby Wipes Packaging may vary from image shown  Simply Clean Fragrance Free Unscented Baby Wipes Packaging may vary from image shown      Show more            ›  See more product details",</v>
      </c>
      <c r="AO95" t="s">
        <v>165</v>
      </c>
    </row>
    <row r="96" spans="1:41" x14ac:dyDescent="0.2">
      <c r="A96" t="s">
        <v>2160</v>
      </c>
      <c r="B96" t="str">
        <f t="shared" ref="B96" si="78">MID(A96, FIND("amazon.com/", A96) + LEN("amazon.com/"), LEN(A96) - FIND("amazon.com/", A96) - LEN("amazon.com/")-1)</f>
        <v>Unscented-Huggies-Simply-Fragrance-Free-Diaper</v>
      </c>
      <c r="E96" t="str">
        <f t="shared" ref="E96:E97" si="79">J96</f>
        <v>&lt;/div&gt;</v>
      </c>
      <c r="J96" t="s">
        <v>111</v>
      </c>
      <c r="N96" t="str">
        <f t="shared" si="75"/>
        <v>Unscented-Huggies-Simply-Fragrance-Free-Diaper</v>
      </c>
      <c r="O96" t="s">
        <v>2350</v>
      </c>
      <c r="P96" t="str">
        <f>O96</f>
        <v xml:space="preserve">    "customerReviews": "&lt;img src=\"https://c.media-amazon.com/images/S/amazon-avatars-global/default.png\"/&gt;Anj5.0 out of 5 stars\n\n\n\n\n\n\n\n  \n  \n    These Huggie Wipes Are Awesome: Their Not Just For Babies.\n  \nReviewed in the United States on April 14, 2024Size: 64 Count (Pack of 11)Verified Purchase\n\n\n\n\n\n\n\n  \n  \n    I'VE BEEN USING THIS PARTICULAR HUGGIES WIPES FOR SEVERAL YEARS. I used to use a different brand of wipes. But after a couple of years of buying them, the manufacturer went cheap and changed the material to such an inferrior cloth, that the material would fall apart and leave a bunch of loose cotton all over your skin. NOT GOOD. Becuase now you have to actually wash it off. That's when I switched to Huggies, and have been using them for at least five (5) years.MANY USAGES:I take these wipes with me everywhere, because you never know when you'll need them. And particularly in the Summer, when it's hot and muggy out; I use them to clean and cool off my face, arms and legs, etc... And no matter where I am, when I'm away from home, I always run into moms who needs one for her child. These wipes  come in handy for cleaning faces and hands after a meal, while on the run or at home.TEXTURE:These wipes are sturdy and easy to manage with one hand. Their more than just wipes, their like wash cloths. They don't fall apart, their super soft, and have enough moisture in them to clean your parts effectively. The package says their hypoallergenic, and I believe it, because my family have been using this brand for many years, and no one has broken out from them. We love them, especially for the bathroom.LIKE WASHING WITH WATER:Another good use is using the wipes like your're washing your hands with water.  I carry a wad of these wipes with me when on the go, so when I'm away from home and really need to give my hands a wash, I just squeeze the soapy water out the wipe into my hand and rub both hands together, as if to be washing my hands with soap and water. Then I use the wipe to finish the job. Works every time.EASY TO OPEN FLIP-TOP:I like this brand of Huggies for many reasons, and the easy flip top was one of the main reasons I keep coming back. You can actually flip the top open and closed with one hand, which I do frequently. So, that's a feature that comes in handy when I don't have both hands available.PRICE IS COST EFFECTIVE:As you know, wipes can be very expenseive; $4, $5 or more just for one pack, and not get many wipes either. Many times the local store runs out of the brand you like, and you're stuck paying a lot of money for a small pack and a brand you're not familiar with. This particular item of Huggies, sold on Amazon comes in a  bundle of 11 flip-top packs, so you'll have plenty on hand for a long time. AND THE PRICE IS GREAT, TOO; I bought this item in October 2023, and paid less than $19 dollars, including taxes. With 11 packs in the bundle, that makes the average price for one pack less than $2 bucks!RECOMMEND?: Absolutely! I recommend this item to anyone who wants a wipe thats super soft, hypoallergenic, has lots of soap and water and cleans like a wash cloth. Oh, the size is great too!\n  \nRead more\n  21 people found this helpful\n    \n          \n              \n                  Helpful\n              \n          \n      Sending feedback...Thank you for your feedback.Sorry, we failed to record your vote. Please try again\n        Report\n  &lt;img src=\"https://c.media-amazon.com/images/S/amazon-avatars-global/fc952ebe-a380-4011-9b1e-8a6932a94295._CR0%2C0%2C333%2C333_UX460_.jpg\"/&gt;Doug Blasco5.0 out of 5 stars\n\n\n\n\n\n\n\n  \n  \n    Best deal for the price\n  \nReviewed in the United States on September 3, 2024Size: 64 Count (Pack of 11)Verified Purchase\n\n\n\n\n\n\n\n  \n  \n    I have been using these water whips for years now and I haven't found anything else that I like more. They are a great deal for the case, because I use them for absolutely everything.Washing my makeup, add a few drops of oil to break up my mascara and off it comes,  no irritation. I keep them in the car, no sticky hands or spills for me. They are great for sprucing up the dashboards while the gas in filling up, they are super strong and last while scrubbing that coffee off your floorboards.They are wonderful for cleaning puppy dog ears and tear stains, no risk of anything other than water. Iam telling you I use them on everything. They work great next to the potty for a quick clean up,  if you know what I mean.They are just water, so if they get a bit dry, because you left the cap open?  I  put fresh water in the pack and they are good to go. Add warm water and you have a sponge bath in a pinch.I highly recommend these for all your needs.Cheers 🍷\n  \nRead more\n  \n    \n          \n              \n                  Helpful\n              \n          \n      Sending feedback...Thank you for your feedback.Sorry, we failed to record your vote. Please try again\n        Report\n  &lt;img src=\"https://c.media-amazon.com/images/S/amazon-avatars-global/441ec996-9aa4-48f7-a144-78f5aaa1c6db._CR9%2C0%2C481%2C481_SX460_.jpg\"/&gt;KC5.0 out of 5 stars\n\n\n\n\n\n\n\n  \n  \n    Best Wipes, Great Price\n  \nReviewed in the United States on August 4, 2024Size: 64 Count (Pack of 3)Verified Purchase\n\n\n\n\n\n\n\n  \n  \n    Great price and quality. Love that it’s fragrance free for sensitivity. Works great and lasts.\n  \nRead more\n  \n    \n          \n              \n                  Helpful\n              \n          \n      Sending feedback...Thank you for your feedback.Sorry, we failed to record your vote. Please try again\n        Report\n  &lt;img src=\"https://c.media-amazon.com/images/S/amazon-avatars-global/default.png\"/&gt;Charlotte5.0 out of 5 stars\n\n\n\n\n\n\n\n  \n  \n    Good quality\n  \nReviewed in the United States on September 9, 2024Size: 64 Count (Pack of 11)Verified Purchase\n\n\n\n\n\n\n\n  \n  \n    Very gentle on the skin  thick quality  cleans very well on surfaces.\n  \nRead more\n  \n    \n          \n              \n                  Helpful\n              \n          \n      Sending feedback...Thank you for your feedback.Sorry, we failed to record your vote. Please try again\n        Report\n  &lt;img src=\"https://c.media-amazon.com/images/S/amazon-avatars-global/default.png\"/&gt;E. Boucher5.0 out of 5 stars\n\n\n\n\n\n\n\n  \n  \n    A staple I order on repeat\n  \nReviewed in the United States on September 5, 2024Size: 64 Count (Pack of 11)Verified Purchase\n\n\n\n\n\n\n\n  \n  \n    With kids in the house it always helps to have wet wipes on hand. The box lasts awhile so I always have some on hand. Soft enough to use as a facial wipe and sturdy enough to clean up messes has a really good snap lid to keep the wipes moist. Much better than the wipes with the little plastic flap that never stays closed and allows the wipes to dry out.\n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Too dry\n  \nReviewed in the United States on June 16, 2024Size: 64 Count (Pack of 11)Verified Purchase\n\n\n\n\n\n\n\n  \n  \n    They are a little too rough when using on the skin. Good value for the money\n  \nRead more\n  \n    \n          \n              \n                  Helpful\n              \n          \n      Sending feedback...Thank you for your feedback.Sorry, we failed to record your vote. Please try again\n        Report\n  &lt;img src=\"https://c.media-amazon.com/images/S/amazon-avatars-global/default.png\"/&gt;DENITRIS PAYTON5.0 out of 5 stars\n\n\n\n\n\n\n\n  \n  \n    Great wipes\n  \nReviewed in the United States on September 10, 2024Size: 64 Count (Pack of 1)Verified Purchase\n\n\n\n\n\n\n\n  \n  \n    The Huggies wipes are the absolute best. They have the thickest wipes for even the worst messes. They always stay moist and wet in the packaging for an easy wipe. They have a great light scent that can help with any kind of smell. I would recommend this to family and friends\n  \nRead more\n  \n    \n          \n              \n                  Helpful\n              \n          \n      Sending feedback...Thank you for your feedback.Sorry, we failed to record your vote. Please try again\n        Report\n  &lt;img src=\"https://c.media-amazon.com/images/S/amazon-avatars-global/default.png\"/&gt;Kee5.0 out of 5 stars\n\n\n\n\n\n\n\n  \n  \n    Does the job every time\n  \nReviewed in the United States on September 8, 2024Size: 64 Count (Pack of 11)Verified Purchase\n\n\n\n\n\n\n\n  \n  \n    Absolutely love these wipes. Great product and great price for a box of 11. They aren’t thin or do they easily tear while wiping. I have ordered these monthly for the past year and will continue to buy as long as they are reasonably priced.\n  \nRead more\n\n\n\n\n\n\n\n\n\n\n\n \n  \t\t \n\n\n\n\n    \n        \n        \n            \n        \n            \n        \n        \n            \n            \n        \n        \n            \n            \n        \n    \n    \n        \n\n            \n                &lt;img src=\"https://c.media-amazon.com/images/S/amazon-avatars-global/default.png\"/&gt;Kee\n            \n\n            5.0 out of 5 stars\n            \n                Does the job every time\n            \n            \n            \n                \n                    \n                        \n                        \n                            \n                                \n                                \n                                    Reviewed in the United States on September 8, 2024\n                                \n                            \n                        \n                    \n                \n            \n        \n        \n            Absolutely love these wipes. Great product and great price for a box of 11. They aren’t thin or do they easily tear while wiping. I have ordered these monthly for the past year and will continue to buy as long as they are reasonably priced.\n        \n        \n            \n                Images in this review\n            \n            \n                \n                    \n                        \n                    \n                \n            \n        \n    \n        \n    \n\n\n\n\n\n   function toggleSeeAllView() {\n       P.when('A', 'cr-image-popover-controller').execute(function(A, imagePopoverController) {\n          imagePopoverController.toggleSeeAllView(true);\n       });\n   }\n\n\n       &lt;img alt=\"Customer image\" src=\"https://c.media-amazon.com/images/I/61d44IWRMzL._SY88.jpg\" height=\"88\" width=\"100%\"/&gt;\n\n        P.when('A', 'cr-image-popover-controller').execute(function(A, imagePopoverController) {\n          A.on(\"a:popover:beforeShow:R3GZQTABOAJJ9D_gallerySection_main\", function(data) {\n            imagePopoverController.initImagePopover(\"R3GZQTABOAJJ9D\", \"[https://c.media-amazon.com/images/I/61d44IWRMzL.jpg]\", data);\n          });\n        });\n    \n\n  \n    \n          \n              \n                  Helpful\n              \n          \n      Sending feedback...Thank you for your feedback.Sorry, we failed to record your vote. Please try again\n        Report",</v>
      </c>
      <c r="AO96" t="s">
        <v>166</v>
      </c>
    </row>
    <row r="97" spans="1:41" x14ac:dyDescent="0.2">
      <c r="A97" t="s">
        <v>2161</v>
      </c>
      <c r="E97" t="str">
        <f t="shared" si="79"/>
        <v>&lt;/a&gt;</v>
      </c>
      <c r="J97" t="s">
        <v>112</v>
      </c>
      <c r="N97" t="str">
        <f t="shared" ref="N97" si="80">MID(A97, FIND("https://", A97), LEN(A97) - FIND("https://", A97) - 1)</f>
        <v>https://www.amazon.com/Unscented-Huggies-Simply-Fragrance-Free-Diaper/dp/B08QRKY3NJ/ref=zg_bs_g_baby-products_d_sccl_9/133-8364463-3604600?psc=</v>
      </c>
      <c r="O97" t="s">
        <v>2351</v>
      </c>
      <c r="P97" t="str">
        <f>MID(O97, FIND("https://", O97), LEN(O97) - FIND("https://", O97) )</f>
        <v>https://www.amazon.com/Unscented-Huggies-Simply-Fragrance-Free-Diaper/dp/B08QRKY3NJ?psc=&amp;linkCode=ll1&amp;tag=dividy-20&amp;linkId=10dd398da3cd26b0e5245c119c0cd1f4&amp;language=en_US&amp;ref_=as_li_ss_tl</v>
      </c>
      <c r="AO97" t="s">
        <v>167</v>
      </c>
    </row>
    <row r="98" spans="1:41" x14ac:dyDescent="0.2">
      <c r="A98" t="s">
        <v>136</v>
      </c>
      <c r="O98" t="s">
        <v>162</v>
      </c>
      <c r="AO98" t="s">
        <v>168</v>
      </c>
    </row>
    <row r="99" spans="1:41" x14ac:dyDescent="0.2">
      <c r="A99" t="s">
        <v>135</v>
      </c>
      <c r="E99" t="str">
        <f t="shared" ref="E99" si="81">J99&amp;$B$37&amp;B102&amp;K99</f>
        <v>&lt;a href="/Baby1/Amazon-Brand-Gentle-Touch-Diapers"&gt;&lt;div class="product-card"&gt;</v>
      </c>
      <c r="J99" t="s">
        <v>146</v>
      </c>
      <c r="K99" t="s">
        <v>145</v>
      </c>
      <c r="O99" s="7"/>
      <c r="AO99" t="s">
        <v>169</v>
      </c>
    </row>
    <row r="100" spans="1:41" x14ac:dyDescent="0.2">
      <c r="A100" t="s">
        <v>2162</v>
      </c>
      <c r="B100" t="str">
        <f t="shared" ref="B100" si="82">MID(A100, FIND("https://", A100), IFERROR(FIND(".jpg", A100), FIND(".png", A100)) - FIND("https://", A100) + 4)</f>
        <v>https://c.media-amazon.com/images/I/71lGOW28DoL._AC_UL600_SR600,400_.jpg</v>
      </c>
      <c r="E100" t="str">
        <f t="shared" ref="E100" si="83">J100&amp;B100&amp;K100&amp;B101&amp;L100</f>
        <v>&lt;img src="https://c.media-amazon.com/images/I/71lGOW28DoL._AC_UL600_SR600,400_.jpg" alt="Amazon Brand - Mama Bear Gentle Touch Diapers, Hypoallergenic, Size 5, 132 Count (4 packs of 33), White" class="product-image"&gt;</v>
      </c>
      <c r="J100" t="s">
        <v>140</v>
      </c>
      <c r="K100" t="s">
        <v>141</v>
      </c>
      <c r="L100" t="s">
        <v>142</v>
      </c>
      <c r="N100" t="str">
        <f t="shared" ref="N100:N102" si="84">B100</f>
        <v>https://c.media-amazon.com/images/I/71lGOW28DoL._AC_UL600_SR600,400_.jpg</v>
      </c>
      <c r="O100" t="s">
        <v>341</v>
      </c>
      <c r="AO100" t="s">
        <v>170</v>
      </c>
    </row>
    <row r="101" spans="1:41" x14ac:dyDescent="0.2">
      <c r="A101" t="s">
        <v>2163</v>
      </c>
      <c r="B101" t="str">
        <f t="shared" ref="B101" si="85">MID(A101, FIND("""", A101, FIND("name"":", A101)) + 4, LEN(A101) - FIND("""", A101, FIND("name"":", A101)) - 5)</f>
        <v>Amazon Brand - Mama Bear Gentle Touch Diapers, Hypoallergenic, Size 5, 132 Count (4 packs of 33), White</v>
      </c>
      <c r="E101" t="str">
        <f t="shared" ref="E101" si="86">J101&amp;B101&amp;K101</f>
        <v>&lt;h3 class="product-title"&gt;Amazon Brand - Mama Bear Gentle Touch Diapers, Hypoallergenic, Size 5, 132 Count (4 packs of 33), White&lt;/h3&gt;</v>
      </c>
      <c r="J101" t="s">
        <v>144</v>
      </c>
      <c r="K101" t="s">
        <v>143</v>
      </c>
      <c r="N101" t="str">
        <f t="shared" si="84"/>
        <v>Amazon Brand - Mama Bear Gentle Touch Diapers, Hypoallergenic, Size 5, 132 Count (4 packs of 33), White</v>
      </c>
      <c r="O101" t="s">
        <v>2352</v>
      </c>
      <c r="P101" t="str">
        <f>O101</f>
        <v xml:space="preserve">    "productDetails": "About this item                   IN THE BOX: Mama Bear Gentle Touch Diapers for babies; size 5; (4 packs of 33 diapers each, 132 total)     HYPOALLERGENIC &amp; PARABEN-FREE: Dermatologist tested and hypoallergenic for baby’s sensitive skin; Free of chlorine bleaching, perfumes, lotions, parabens, and phthalates     LEAKAGE PROTECTION: Up to 12 hours of protection; Wetness Indicator shows when it’s time for a change     COMFORT FIT: Thin design with flexible fit for comfortable movement     BREATHEABLE COVER: Outer cover helps keep baby’s skin dry and healthy     SIZING RECOMMENDATION: First-time users, consider getting the size your child currently wears; if the fit is snug, size up     An Amazon brand; Bags contain 20% Post Consumer Recycled Materials       \n                            ›  See more product details",</v>
      </c>
      <c r="AO101" t="s">
        <v>137</v>
      </c>
    </row>
    <row r="102" spans="1:41" x14ac:dyDescent="0.2">
      <c r="A102" t="s">
        <v>2164</v>
      </c>
      <c r="B102" t="str">
        <f t="shared" ref="B102" si="87">MID(A102, FIND("amazon.com/", A102) + LEN("amazon.com/"), LEN(A102) - FIND("amazon.com/", A102) - LEN("amazon.com/")-1)</f>
        <v>Amazon-Brand-Gentle-Touch-Diapers</v>
      </c>
      <c r="E102" t="str">
        <f t="shared" ref="E102:E103" si="88">J102</f>
        <v>&lt;/div&gt;</v>
      </c>
      <c r="J102" t="s">
        <v>111</v>
      </c>
      <c r="N102" t="str">
        <f t="shared" si="84"/>
        <v>Amazon-Brand-Gentle-Touch-Diapers</v>
      </c>
      <c r="O102" t="s">
        <v>2353</v>
      </c>
      <c r="P102" t="str">
        <f>O102</f>
        <v xml:space="preserve">    "customerReviews": "&lt;img src=\"https://c.media-amazon.com/images/S/amazon-avatars-global/default.png\"/&gt;Wayne A.5.0 out of 5 stars\n\n\n\n\n\n\n\n  \n  \n    Reliable, Affordable, Recommend to any family or friend with a new one on the way!\n  \nReviewed in the United States on September 24, 2023Size: Size 4 (148 Count)Verified Purchase\n\n\n\n\n\n\n\n  \n  \n    Rating: ⭐⭐⭐⭐⭐ (5/5 stars)I've been using Mama Bear Gentle Touch Diapers for the past two years, and I can confidently say they are some of the best diapers on the market. These diapers have been a lifesaver for our family, offering both high quality and affordability.High Quality and Leak-Proof: ⭐⭐⭐⭐⭐The most important aspect of any diaper is its ability to keep your little one dry and comfortable, and Mama Bear Gentle Touch Diapers excel in this department. In two years of consistent use, we've only experienced one episode of leaking, and that was during an overnight sleep period when our son ate an excessive amount of watermelon. Even then, the leak was minimal, and it was more of an exception than the rule.These diapers are designed with a gentle touch in mind, providing a soft and comfortable fit for our baby's delicate skin. The stretchy sides and adjustable tabs ensure a snug fit, preventing any unwanted leaks during the day or night. The diaper material itself is absorbent and keeps moisture away from our baby's skin, reducing the chances of diaper rash.Affordable Price: ⭐⭐⭐⭐⭐One of the standout features of Mama Bear Gentle Touch Diapers is their affordability. While some diaper brands can break the bank, these diapers offer high-quality performance at a fraction of the cost of many competitors. As parents, we appreciate the opportunity to save money without sacrificing quality, and Mama Bear delivers on this front.Reliable Performance: ⭐⭐⭐⭐⭐Reliability is key when it comes to diapers, and Mama Bear Gentle Touch Diapers consistently perform. Whether it's during playtime, naptime, or a full night's sleep, we can trust these diapers to keep our little one dry and comfortable. This reliability has allowed us to worry less about diaper changes and focus more on enjoying precious moments with our child.Recommendation: ⭐⭐⭐⭐⭐I cannot recommend Mama Bear Gentle Touch Diapers enough. These diapers have been a constant companion in our parenting journey for two years, and their high quality, affordability, and reliability have made them a staple in our household. I would wholeheartedly recommend them to any friend or family member looking for a diaper that delivers on all fronts. Mama Bear has truly impressed us with their Gentle Touch Diapers, and we wouldn't dream of switching to any other brand.\n  \nRead more\n  82 people found this helpful\n    \n          \n              \n                  Helpful\n              \n          \n      Sending feedback...Thank you for your feedback.Sorry, we failed to record your vote. Please try again\n        Report\n  &lt;img src=\"https://c.media-amazon.com/images/S/amazon-avatars-global/default.png\"/&gt;J.J. Nance5.0 out of 5 stars\n\n\n\n\n\n\n\n  \n  \n    We have reached the pinnacle of diaperology…\n  \nReviewed in the United States on August 27, 2024Size: Size 5 (132 Count)Verified Purchase\n\n\n\n\n\n\n\n  \n  \n    The diapers in question embody the zenith of modern innovation and luxury, an unparalleled marvel in the realm of infant care.Crafted with an almost celestial blend of cutting-edge materials and meticulous design, these diapers offer an unparalleled sanctuary of comfort and security.Their exceptional absorbency and durability are nothing short of alchemical, effortlessly transforming into an impermeable barrier against the elements. Each layer is an ode to both sophistication and resilience, ensuring that every delicate touch remains exquisitely dry and cocooned in plush serenity.The harmony of their design transcends mere functionality, merging aesthetic elegance with supreme practicality, thereby achieving an exalted standard of care that truly honors the art of nurturing.\n  \nRead more\n  9 people found this helpful\n    \n          \n              \n                  Helpful\n              \n          \n      Sending feedback...Thank you for your feedback.Sorry, we failed to record your vote. Please try again\n        Report\n  &lt;img src=\"https://c.media-amazon.com/images/S/amazon-avatars-global/default.png\"/&gt;Gabrielle O'Neill5.0 out of 5 stars\n\n\n\n\n\n\n\n  \n  \n    Just okay\n  \nReviewed in the United States on July 5, 2024Size: Size 2 (184 Count)Verified Purchase\n\n\n\n\n\n\n\n  \n  \n    I have mixed feelings about Mama Bear diapers. While they have some positive aspects, there are a few issues that I have encountered.One of the main concerns I have is the change in quality. I noticed that the recent batches of Mama Bear diapers are not as absorbent as they used to be. This has led to leakage issues, especially during the night when my little one needs the most protection. It can be frustrating to wake up to a wet bed and baby.However, I must admit that the price of Mama Bear diapers is quite reasonable. They are definitely more affordable compared to other brands on the market. This has been a saving grace for my budget, especially since I go through diapers quite quickly with my little one.During the day, I have found that Mama Bear diapers generally work fine. They do a decent job of keeping my baby dry and comfortable during shorter periods of time. I appreciate that they are soft and gentle against my baby's skin, minimizing any potential irritation.In terms of design, Mama Bear diapers are cute and come in a variety of prints. This adds a fun element to diaper changes and makes them visually appealing. The fit is also decent, although I have noticed occasional issues with the tabs not sticking properly.Overall, Mama Bear diapers have their pros and cons. While the change in quality and leakage issues are disappointing, the affordable price and suitability for daytime use make them a viable option for parents on a budget. However, if you're looking for overnight protection or superior absorbency, you may want to explore other brands.\n  \nRead more\n  28 people found this helpful\n    \n          \n              \n                  Helpful\n              \n          \n      Sending feedback...Thank you for your feedback.Sorry, we failed to record your vote. Please try again\n        Report\n  &lt;img src=\"https://c.media-amazon.com/images/S/amazon-avatars-global/default.png\"/&gt;Taylor4.0 out of 5 stars\n\n\n\n\n\n\n\n  \n  \n    Recommend! Leak free, flexible fit, and cost effective\n  \nReviewed in the United States on June 6, 2024Size: Size 4 (148 Count)Verified Purchase\n\n\n\n\n\n\n\n  \n  \n    The Mama Bear diapers have been a staple of ours as our little ones have grown. Would recommend for a quality and cost effective option!. Best quality achieved when used for changes every 2-4 hours. Recommend a different higher absorbency diaper for overnights.PROS- Leak free when applied correctly making sure diaper is positioned correctly for full coverage, blowouts and leaks are rare- The appearance of the diapers have a simple but cute design that is consistent- Easy to identify where the straps are to secure the diaper and front/back position, this a huge plus for middle of the night diaper changes!- The fit is flexible and comfortable as the diaper has appropriate thickness and the elastic is accommodating for a growing little one within the weight range for the diaper- No skin irritation for a little one who has sensitive skin- The diapers do not have a notable scent- Wetness indicator line turns blue when wet and consistently functions correctlyCONS- Overnight absorbency is mixed because sometimes in the morning the diaper will start seeping some wetness on the outside when really full, however, this is dependent on how much wetness occurred\n  \nRead more\n\n\n\n\n\n\n\n\n\n\n\n \n  \t\t \n\n\n\n\n    \n        \n        \n            \n        \n            \n        \n        \n            \n            \n        \n        \n            \n            \n        \n    \n    \n        \n\n            \n                &lt;img src=\"https://c.media-amazon.com/images/S/amazon-avatars-global/default.png\"/&gt;Taylor\n            \n\n            4.0 out of 5 stars\n            \n                Recommend! Leak free, flexible fit, and cost effective\n            \n            \n            \n                \n                    \n                        \n                        \n                            \n                                \n                                \n                                    Reviewed in the United States on June 6, 2024\n                                \n                            \n                        \n                    \n                \n            \n        \n        \n            The Mama Bear diapers have been a staple of ours as our little ones have grown. Would recommend for a quality and cost effective option!. Best quality achieved when used for changes every 2-4 hours. Recommend a different higher absorbency diaper for overnights.PROS- Leak free when applied correctly making sure diaper is positioned correctly for full coverage, blowouts and leaks are rare- The appearance of the diapers have a simple but cute design that is consistent- Easy to identify where the straps are to secure the diaper and front/back position, this a huge plus for middle of the night diaper changes!- The fit is flexible and comfortable as the diaper has appropriate thickness and the elastic is accommodating for a growing little one within the weight range for the diaper- No skin irritation for a little one who has sensitive skin- The diapers do not have a notable scent- Wetness indicator line turns blue when wet and consistently functions correctlyCONS- Overnight absorbency is mixed because sometimes in the morning the diaper will start seeping some wetness on the outside when really full, however, this is dependent on how much wetness occurred\n        \n        \n            \n                Images in this review\n            \n            \n                \n                    \n                        \n                    \n                        \n                    \n                \n            \n        \n    \n        \n    \n\n\n\n\n\n   function toggleSeeAllView() {\n       P.when('A', 'cr-image-popover-controller').execute(function(A, imagePopoverController) {\n          imagePopoverController.toggleSeeAllView(true);\n       });\n   }\n\n\n       &lt;img alt=\"Customer image\" src=\"https://c.media-amazon.com/images/I/71wF8bYWxDL._SY88.jpg\" height=\"88\" width=\"100%\"/&gt;&lt;img alt=\"Customer image\" src=\"https://c.media-amazon.com/images/I/71Ht1-cmp8L._SY88.jpg\" height=\"88\" width=\"100%\"/&gt;\n\n        P.when('A', 'cr-image-popover-controller').execute(function(A, imagePopoverController) {\n          A.on(\"a:popover:beforeShow:R3S1OQVUEXECKC_gallerySection_main\", function(data) {\n            imagePopoverController.initImagePopover(\"R3S1OQVUEXECKC\", \"[https://c.media-amazon.com/images/I/71wF8bYWxDL.jpg, https://c.media-amazon.com/images/I/71Ht1-cmp8L.jpg]\", data);\n          });\n        });\n    \n\n  2 people found this helpful\n    \n          \n              \n                  Helpful\n              \n          \n      Sending feedback...Thank you for your feedback.Sorry, we failed to record your vote. Please try again\n        Report",</v>
      </c>
    </row>
    <row r="103" spans="1:41" x14ac:dyDescent="0.2">
      <c r="A103" t="s">
        <v>2165</v>
      </c>
      <c r="E103" t="str">
        <f t="shared" si="88"/>
        <v>&lt;/a&gt;</v>
      </c>
      <c r="J103" t="s">
        <v>112</v>
      </c>
      <c r="N103" t="str">
        <f t="shared" ref="N103" si="89">MID(A103, FIND("https://", A103), LEN(A103) - FIND("https://", A103) - 1)</f>
        <v>https://www.amazon.com/Amazon-Brand-Gentle-Touch-Diapers/dp/B07SXBX1DM/ref=zg_bs_g_baby-products_d_sccl_10/133-8364463-3604600?psc=</v>
      </c>
      <c r="O103" t="s">
        <v>2354</v>
      </c>
      <c r="P103" t="str">
        <f>MID(O103, FIND("https://", O103), LEN(O103) - FIND("https://", O103) )</f>
        <v>https://www.amazon.com/Amazon-Brand-Gentle-Touch-Diapers/dp/B07SXBX1DM?psc=&amp;linkCode=ll1&amp;tag=dividy-20&amp;linkId=9c94b68ff632a029115931feeb03dd8a&amp;language=en_US&amp;ref_=as_li_ss_tl</v>
      </c>
      <c r="AO103" t="s">
        <v>171</v>
      </c>
    </row>
    <row r="104" spans="1:41" x14ac:dyDescent="0.2">
      <c r="A104" t="s">
        <v>136</v>
      </c>
      <c r="O104" t="s">
        <v>162</v>
      </c>
      <c r="AO104" t="s">
        <v>355</v>
      </c>
    </row>
    <row r="105" spans="1:41" x14ac:dyDescent="0.2">
      <c r="A105" t="s">
        <v>135</v>
      </c>
      <c r="E105" t="str">
        <f t="shared" ref="E105" si="90">J105&amp;$B$37&amp;B108&amp;K105</f>
        <v>&lt;a href="/Baby1/Dr-Browns-Original-Nipple-Level"&gt;&lt;div class="product-card"&gt;</v>
      </c>
      <c r="J105" t="s">
        <v>146</v>
      </c>
      <c r="K105" t="s">
        <v>145</v>
      </c>
      <c r="O105" s="7"/>
      <c r="AO105" t="s">
        <v>356</v>
      </c>
    </row>
    <row r="106" spans="1:41" x14ac:dyDescent="0.2">
      <c r="A106" t="s">
        <v>2166</v>
      </c>
      <c r="B106" t="str">
        <f t="shared" ref="B106" si="91">MID(A106, FIND("https://", A106), IFERROR(FIND(".jpg", A106), FIND(".png", A106)) - FIND("https://", A106) + 4)</f>
        <v>https://c.media-amazon.com/images/I/81HSlA5aTuL._AC_UL600_SR600,400_.jpg</v>
      </c>
      <c r="E106" t="str">
        <f t="shared" ref="E106" si="92">J106&amp;B106&amp;K106&amp;B107&amp;L106</f>
        <v>&lt;img src="https://c.media-amazon.com/images/I/81HSlA5aTuL._AC_UL600_SR600,400_.jpg" alt="Dr. Brown’s Natural Flow Level 2 Narrow Baby Bottle Silicone Nipple, Medium Flow, 3m+, 100% Silicone Bottle Nipple, 6 Count" class="product-image"&gt;</v>
      </c>
      <c r="J106" t="s">
        <v>140</v>
      </c>
      <c r="K106" t="s">
        <v>141</v>
      </c>
      <c r="L106" t="s">
        <v>142</v>
      </c>
      <c r="N106" t="str">
        <f t="shared" ref="N106:N108" si="93">B106</f>
        <v>https://c.media-amazon.com/images/I/81HSlA5aTuL._AC_UL600_SR600,400_.jpg</v>
      </c>
      <c r="O106" t="s">
        <v>341</v>
      </c>
      <c r="AO106" t="s">
        <v>357</v>
      </c>
    </row>
    <row r="107" spans="1:41" x14ac:dyDescent="0.2">
      <c r="A107" t="s">
        <v>2167</v>
      </c>
      <c r="B107" t="str">
        <f t="shared" ref="B107" si="94">MID(A107, FIND("""", A107, FIND("name"":", A107)) + 4, LEN(A107) - FIND("""", A107, FIND("name"":", A107)) - 5)</f>
        <v>Dr. Brown’s Natural Flow Level 2 Narrow Baby Bottle Silicone Nipple, Medium Flow, 3m+, 100% Silicone Bottle Nipple, 6 Count</v>
      </c>
      <c r="E107" t="str">
        <f t="shared" ref="E107" si="95">J107&amp;B107&amp;K107</f>
        <v>&lt;h3 class="product-title"&gt;Dr. Brown’s Natural Flow Level 2 Narrow Baby Bottle Silicone Nipple, Medium Flow, 3m+, 100% Silicone Bottle Nipple, 6 Count&lt;/h3&gt;</v>
      </c>
      <c r="J107" t="s">
        <v>144</v>
      </c>
      <c r="K107" t="s">
        <v>143</v>
      </c>
      <c r="N107" t="str">
        <f t="shared" si="93"/>
        <v>Dr. Brown’s Natural Flow Level 2 Narrow Baby Bottle Silicone Nipple, Medium Flow, 3m+, 100% Silicone Bottle Nipple, 6 Count</v>
      </c>
      <c r="O107" t="s">
        <v>2355</v>
      </c>
      <c r="P107" t="str">
        <f>O107</f>
        <v xml:space="preserve">    "productDetails": "About this item                   NIPPLE FOR GROWING BABY. Dr. Brown’s Medium Flow Nipple is the next step for growing babies.     ANTI-COLIC BABY BOTTLE WITH NIPPLE. Level 2 Nipple, with Anti-Colic internal vent system, is clinically proven to reduce colic. Decreases spit-up, burping and gas and provides a more comfortable feeding experience for baby.     CONSISTENT FLOW RATE. Vacuum-free feeding is closest to breastfeeding and Dr. Brown’s Medium Flow Nipples provide a consistent flow so babies can feed at their own pace.     DEPENDABLE NIPPLE FLOW. Each nipple level provides clinical consistency within the flow rate, so baby’s feeding experience is constant and comfortable.     BREASTFEEDING SILICONE NIPPLE. The breast-like nipple shape encourages a proper latch for a more natural bottle feeding experience and eases the transition from breast to bottle and back again.     PRESERVES NUTRIENTS. The Level 2 Nipple and Anti-Colic vent system is proven to help preserve bottle milk nutrients and aid in digestion for a better night’s sleep.     SOFT 100% SILICONE. Silicone nipple fits all Dr. Brown’s narrow bottles.     DISHWASHER SAFE. Safe for use in dishwasher (top rack only), electric and microwave sterilizers or boiling water. BPA Free.       \n                          ›  See more product details",</v>
      </c>
      <c r="AO107" t="s">
        <v>358</v>
      </c>
    </row>
    <row r="108" spans="1:41" x14ac:dyDescent="0.2">
      <c r="A108" t="s">
        <v>2168</v>
      </c>
      <c r="B108" t="str">
        <f t="shared" ref="B108" si="96">MID(A108, FIND("amazon.com/", A108) + LEN("amazon.com/"), LEN(A108) - FIND("amazon.com/", A108) - LEN("amazon.com/")-1)</f>
        <v>Dr-Browns-Original-Nipple-Level</v>
      </c>
      <c r="E108" t="str">
        <f t="shared" ref="E108:E109" si="97">J108</f>
        <v>&lt;/div&gt;</v>
      </c>
      <c r="J108" t="s">
        <v>111</v>
      </c>
      <c r="N108" t="str">
        <f t="shared" si="93"/>
        <v>Dr-Browns-Original-Nipple-Level</v>
      </c>
      <c r="O108" t="s">
        <v>2356</v>
      </c>
      <c r="P108" t="str">
        <f>O108</f>
        <v xml:space="preserve">    "customerReviews": "&lt;img src=\"https://c.media-amazon.com/images/S/amazon-avatars-global/e19fe205-4ea4-4393-94a6-3e58f6408fac._CR0%2C0%2C1439%2C1439_SX460_.jpg\"/&gt;Sreeja5.0 out of 5 stars\n\n\n\n\n\n\n\n  \n  \n    Reliable and perfect for fuss free feeding\n  \nReviewed in the United States on July 31, 2024Color: Level 2, Medium Flow, 3m+Verified Purchase\n\n\n\n\n\n\n\n  \n  \n    **Title: \"Reliable and Perfect for Fuss-Free Feeding!\"**Dr. Brown's Nipples have been a game-changer for our baby's feeding routine. We've tried a few different brands, but these are by far the best we've found.The design of Dr. Brown's Nipples is excellent. They have a consistent and steady flow that makes feeding time smooth and fuss-free. The anti-colic vent system really works wonders; it reduces the amount of air our baby takes in, which has significantly decreased the gas and discomfort they used to experience after feeding.I also appreciate the durability and quality of these nipples. They're made from high-quality silicone, which is both soft and flexible, mimicking the natural feel of breastfeeding. This has been particularly helpful for us, as it made the transition between bottle and breastfeeding much easier.Cleaning them is a breeze too, and they hold up well with regular use. Dr. Brown's Nipples come in various flow rates, which makes it easy to adjust as our baby grows and their feeding needs change.\n  \nRead more\n\n\n\n\n\n\n\n\n\n\n\n \n  \t\t \n\n\n\n\n    \n        \n        \n            \n        \n            \n        \n        \n            \n            \n        \n        \n            \n            \n        \n    \n    \n        \n\n            \n                &lt;img src=\"https://c.media-amazon.com/images/S/amazon-avatars-global/e19fe205-4ea4-4393-94a6-3e58f6408fac._CR0%2C0%2C1439%2C1439_SX460_.jpg\"/&gt;Sreeja\n            \n\n            5.0 out of 5 stars\n            \n                Reliable and perfect for fuss free feeding\n            \n            \n            \n                \n                    \n                        \n                        \n                            \n                                \n                                \n                                    Reviewed in the United States on July 31, 2024\n                                \n                            \n                        \n                    \n                \n            \n        \n        \n            **Title: \"Reliable and Perfect for Fuss-Free Feeding!\"**Dr. Brown's Nipples have been a game-changer for our baby's feeding routine. We've tried a few different brands, but these are by far the best we've found.The design of Dr. Brown's Nipples is excellent. They have a consistent and steady flow that makes feeding time smooth and fuss-free. The anti-colic vent system really works wonders; it reduces the amount of air our baby takes in, which has significantly decreased the gas and discomfort they used to experience after feeding.I also appreciate the durability and quality of these nipples. They're made from high-quality silicone, which is both soft and flexible, mimicking the natural feel of breastfeeding. This has been particularly helpful for us, as it made the transition between bottle and breastfeeding much easier.Cleaning them is a breeze too, and they hold up well with regular use. Dr. Brown's Nipples come in various flow rates, which makes it easy to adjust as our baby grows and their feeding needs change.\n        \n        \n            \n                Images in this review\n            \n            \n                \n                    \n                        \n                    \n                \n            \n        \n    \n        \n    \n\n\n\n\n\n   function toggleSeeAllView() {\n       P.when('A', 'cr-image-popover-controller').execute(function(A, imagePopoverController) {\n          imagePopoverController.toggleSeeAllView(true);\n       });\n   }\n\n\n       &lt;img alt=\"Customer image\" src=\"https://c.media-amazon.com/images/I/613NWjwkbVL._SY88.jpg\" height=\"88\" width=\"100%\"/&gt;\n\n        P.when('A', 'cr-image-popover-controller').execute(function(A, imagePopoverController) {\n          A.on(\"a:popover:beforeShow:R2VLYD7BK0FWGJ_gallerySection_main\", function(data) {\n            imagePopoverController.initImagePopover(\"R2VLYD7BK0FWGJ\", \"[https://c.media-amazon.com/images/I/613NWjwkbVL.jpg]\", data);\n          });\n        });\n    \n\n  One person found this helpful\n    \n          \n              \n                  Helpful\n              \n          \n      Sending feedback...Thank you for your feedback.Sorry, we failed to record your vote. Please try again\n        Report\n  &lt;img src=\"https://c.media-amazon.com/images/S/amazon-avatars-global/default.png\"/&gt;Chi Hoang5.0 out of 5 stars\n\n\n\n\n\n\n\n  \n  \n    Perfect Slow Flow Nipples for Newborns\n  \nReviewed in the United States on August 16, 2024Color: Level 1, Slow Flow, 0m+Verified Purchase\n\n\n\n\n\n\n\n  \n  \n    These slow-flow nipples are gentle enough for tiny mouths and provide a natural feeding experience that mimics breastfeeding. Plus, they’re 100% silicone, which ensures they’re soft, durable, and safe for my baby.I’ve been using Dr. Brown’s Level 1 Nipples with my newborn’s bottles, and they’ve been fantastic. The slow flow is perfect for preventing my baby from gulping too fast, which has significantly reduced the chances of choking or excessive spit-up during feeding. It also works wonderfully in combination with Dr. Brown’s anti-colic bottles, as the slow flow helps maintain the bottle’s venting system, reducing gas and discomfort for my baby.Cleaning these nipples is a breeze—they don’t hold onto odors, and the silicone material is durable, holding up well after repeated sterilizations. I’ve had no issues with wear and tear, and they fit snugly onto the narrow Dr. Brown’s bottles, ensuring a leak-free experience.I also appreciate that the nipple design closely mimics the natural breastfeeding experience, which has made switching between bottle-feeding and breastfeeding much smoother for us.Overall, these Dr. Brown’s Level 1 Nipples have been a reliable, high-quality choice for my newborn. They provide the perfect flow, are easy to clean, and are built to last. Highly recommended for any parent looking for a gentle, effective feeding solution for their little one!\n  \nRead more\n  \n    \n          \n              \n                  Helpful\n              \n          \n      Sending feedback...Thank you for your feedback.Sorry, we failed to record your vote. Please try again\n        Report\n  &lt;img src=\"https://c.media-amazon.com/images/S/amazon-avatars-global/default.png\"/&gt;Jill 5.0 out of 5 stars\n\n\n\n\n\n\n\n  \n  \n    Perfect choice!\n  \nReviewed in the United States on September 3, 2024Color: Level 3, Medium-Fast Flow, 6m+Verified Purchase\n\n\n\n\n\n\n\n  \n  \n    Dr. Brown's never disappoints! No leakage. Great fit. We love Dr. Browns as instructed by our NICU staff.\n  \nRead more\n  One person found this helpful\n    \n          \n              \n                  Helpful\n              \n          \n      Sending feedback...Thank you for your feedback.Sorry, we failed to record your vote. Please try again\n        Report\n  &lt;img src=\"https://c.media-amazon.com/images/S/amazon-avatars-global/default.png\"/&gt;Esther5.0 out of 5 stars\n\n\n\n\n\n\n\n  \n  \n    From Frustration to Freedom\n  \nReviewed in the United States on June 19, 2024Color: Y-Cut, Ideal for Thicker Liquid, 9m+Verified Purchase\n\n\n\n\n\n\n\n  \n  \n    Let me tell you, I’ve been through the ringer with bottle nipples. Picture this: me, a frazzled mom with a hungry 7-month-old, wielding a knife like a makeshift surgeon trying to create a \"Y\" or \"X\" cut in regular bottle nipples to accommodate baby cereal mixed with formula. It was a disaster waiting to happen. Those DIY nipples would either rip open like a bad seam on bargain-bin clothes or the holes would become so huge that my poor baby ended up wearing more formula than she drank. Talk about a mess!Then, as if sent from the heavens, I discovered Dr. Brown's bottle nipples with a pre-made 'Y' shaped cut. Hallelujah! I was skeptical at first – how could something so simple save me from my daily feeding nightmares? But oh, the difference it made! These little wonders are designed to handle thicker liquids like baby cereal and formula without turning feeding time into a circus act.With these magical nipples, I no longer have to stress about making precise cuts and hoping they don't tear. The 'Y' shape is perfect, allowing the thicker mixture to flow just right. My baby gets her cereal-infused formula without the choking hazards of my previous knife-happy attempts, and I get to reclaim some sanity. No more impromptu wardrobe changes for her, and no more scrubbing formula out of every crevice in the kitchen.Feeding time has transformed from a chaotic battlefield to a smooth, efficient operation. I can mix in the cereal, pop on a Dr. Brown's nipple, and my baby drinks it down happily, no fuss, no mess. It’s like turning on a faucet – steady, reliable, and exactly what we needed. Plus, it saves me precious minutes since I don't have to sit there spoon-feeding cereal. More time for play and cuddles, less time cleaning up spills and dealing with crying fits (both hers and mine).So here I am, a formerly frustrated mom turned supermom, singing the praises of Dr. Brown's bottle nipples. If you’re tired of DIY disasters and formula floods, these are your answer. Trust me, they’re worth every penny.Five stars for turning feeding time from a frustration-fest into a breeze. Dr. Brown's, you’ve earned my eternal gratitude. Bravo!\n  \nRead more\n  14 people found this helpful\n    \n          \n              \n                  Helpful\n              \n          \n      Sending feedback...Thank you for your feedback.Sorry, we failed to record your vote. Please try again\n        Report\n  &lt;img src=\"https://c.media-amazon.com/images/S/amazon-avatars-global/default.png\"/&gt;Victoria5.0 out of 5 stars\n\n\n\n\n\n\n\n  \n  \n    10/10\n  \nReviewed in the United States on August 22, 2024Color: Level 3, Medium-Fast Flow, 6m+Verified Purchase\n\n\n\n\n\n\n\n  \n  \n    This is a great purchase. Great price. The quality is good. Easy to clean and easy to assemble!\n  \nRead more\n  \n    \n          \n              \n                  Helpful\n              \n          \n      Sending feedback...Thank you for your feedback.Sorry, we failed to record your vote. Please try again\n        Report\n  &lt;img src=\"https://c.media-amazon.com/images/S/amazon-avatars-global/default.png\"/&gt;Tyler5.0 out of 5 stars\n\n\n\n\n\n\n\n  \n  \n    Works really well and no leaks.\n  \nReviewed in the United States on August 29, 2024Color: 1 Preemie, 6 Pack, 0m+Verified Purchase\n\n\n\n\n\n\n\n  \n  \n    When I first purchased the doctor brown bottle they all had number one nipples on them and quite frequently when I would feed my new born baby she would gag because the flow was to much but after buying these preemie nipples even though my baby was not a preemie baby she would take a bottle and not gag or choke the entire feeding of the bottle, so I would definitely recommend these nipples if you baby is having a hard time feeding from the number one nipples from dr brown bottles.\n  \nRead more\n  4 people found this helpful\n    \n          \n              \n                  Helpful\n              \n          \n      Sending feedback...Thank you for your feedback.Sorry, we failed to record your vote. Please try again\n        Report\n  &lt;img src=\"https://c.media-amazon.com/images/S/amazon-avatars-global/default.png\"/&gt;Ari5.0 out of 5 stars\n\n\n\n\n\n\n\n  \n  \n    Good quality\n  \nReviewed in the United States on September 8, 2024Color: Level 2, Medium Flow, 3m+Verified Purchase\n\n\n\n\n\n\n\n  \n  \n    Nice nipples.  Have had for about 4 months &amp; no complaints. After hand washing &amp; boiling numerous times they still maintain their original shape &amp; flow.\n  \nRead more\n  \n    \n          \n              \n                  Helpful\n              \n          \n      Sending feedback...Thank you for your feedback.Sorry, we failed to record your vote. Please try again\n        Report",</v>
      </c>
      <c r="AO108" t="s">
        <v>359</v>
      </c>
    </row>
    <row r="109" spans="1:41" x14ac:dyDescent="0.2">
      <c r="A109" t="s">
        <v>2169</v>
      </c>
      <c r="E109" t="str">
        <f t="shared" si="97"/>
        <v>&lt;/a&gt;</v>
      </c>
      <c r="J109" t="s">
        <v>112</v>
      </c>
      <c r="N109" t="str">
        <f t="shared" ref="N109" si="98">MID(A109, FIND("https://", A109), LEN(A109) - FIND("https://", A109) - 1)</f>
        <v>https://www.amazon.com/Dr-Browns-Original-Nipple-Level/dp/B015XBYDLM/ref=zg_bs_g_baby-products_d_sccl_11/133-8364463-3604600?psc=</v>
      </c>
      <c r="O109" t="s">
        <v>2357</v>
      </c>
      <c r="P109" t="str">
        <f>MID(O109, FIND("https://", O109), LEN(O109) - FIND("https://", O109) )</f>
        <v>https://www.amazon.com/Dr-Browns-Original-Nipple-Level/dp/B015XBYDLM?psc=&amp;linkCode=ll1&amp;tag=dividy-20&amp;linkId=27e88103495f55d21943cfd37421b12a&amp;language=en_US&amp;ref_=as_li_ss_tl</v>
      </c>
      <c r="AO109" t="s">
        <v>360</v>
      </c>
    </row>
    <row r="110" spans="1:41" x14ac:dyDescent="0.2">
      <c r="A110" t="s">
        <v>136</v>
      </c>
      <c r="O110" t="s">
        <v>162</v>
      </c>
      <c r="AO110" t="s">
        <v>358</v>
      </c>
    </row>
    <row r="111" spans="1:41" x14ac:dyDescent="0.2">
      <c r="A111" t="s">
        <v>135</v>
      </c>
      <c r="E111" t="str">
        <f t="shared" ref="E111" si="99">J111&amp;$B$37&amp;B114&amp;K111</f>
        <v>&lt;a href="/Baby1/Pampers-Baby-Dry-Disposable-Diapers-Count"&gt;&lt;div class="product-card"&gt;</v>
      </c>
      <c r="J111" t="s">
        <v>146</v>
      </c>
      <c r="K111" t="s">
        <v>145</v>
      </c>
      <c r="O111" s="7"/>
      <c r="AO111" t="s">
        <v>361</v>
      </c>
    </row>
    <row r="112" spans="1:41" x14ac:dyDescent="0.2">
      <c r="A112" t="s">
        <v>2170</v>
      </c>
      <c r="B112" t="str">
        <f t="shared" ref="B112" si="100">MID(A112, FIND("https://", A112), IFERROR(FIND(".jpg", A112), FIND(".png", A112)) - FIND("https://", A112) + 4)</f>
        <v>https://c.media-amazon.com/images/I/81W5nbUlrlL._AC_UL600_SR600,400_.jpg</v>
      </c>
      <c r="E112" t="str">
        <f t="shared" ref="E112" si="101">J112&amp;B112&amp;K112&amp;B113&amp;L112</f>
        <v>&lt;img src="https://c.media-amazon.com/images/I/81W5nbUlrlL._AC_UL600_SR600,400_.jpg" alt="Pampers Baby Dry Diapers - Size 1, 120 Count, Absorbent Disposable Diapers" class="product-image"&gt;</v>
      </c>
      <c r="J112" t="s">
        <v>140</v>
      </c>
      <c r="K112" t="s">
        <v>141</v>
      </c>
      <c r="L112" t="s">
        <v>142</v>
      </c>
      <c r="N112" t="str">
        <f t="shared" ref="N112:N114" si="102">B112</f>
        <v>https://c.media-amazon.com/images/I/81W5nbUlrlL._AC_UL600_SR600,400_.jpg</v>
      </c>
      <c r="O112" t="s">
        <v>341</v>
      </c>
      <c r="AO112" t="s">
        <v>362</v>
      </c>
    </row>
    <row r="113" spans="1:41" x14ac:dyDescent="0.2">
      <c r="A113" t="s">
        <v>2171</v>
      </c>
      <c r="B113" t="str">
        <f t="shared" ref="B113" si="103">MID(A113, FIND("""", A113, FIND("name"":", A113)) + 4, LEN(A113) - FIND("""", A113, FIND("name"":", A113)) - 5)</f>
        <v>Pampers Baby Dry Diapers - Size 1, 120 Count, Absorbent Disposable Diapers</v>
      </c>
      <c r="E113" t="str">
        <f t="shared" ref="E113" si="104">J113&amp;B113&amp;K113</f>
        <v>&lt;h3 class="product-title"&gt;Pampers Baby Dry Diapers - Size 1, 120 Count, Absorbent Disposable Diapers&lt;/h3&gt;</v>
      </c>
      <c r="J113" t="s">
        <v>144</v>
      </c>
      <c r="K113" t="s">
        <v>143</v>
      </c>
      <c r="N113" t="str">
        <f t="shared" si="102"/>
        <v>Pampers Baby Dry Diapers - Size 1, 120 Count, Absorbent Disposable Diapers</v>
      </c>
      <c r="O113" t="s">
        <v>2358</v>
      </c>
      <c r="P113" t="str">
        <f>O113</f>
        <v xml:space="preserve">    "productDetails": "About this item                   3x drier for all-night sleep protection (Based on Size 4 vs. the leading value brand. Average of 0.12 g less after 3 typical wettings over 15 min.)     Helps prevent leaks with stretchy sides and large tape fasteners for a secure and comfortable fit     Helps keep skin dry and healthy with Dri-Weave Liner     Trusted protection—from Pampers #1 pediatrician recommended brand* (*Based on a 2021 survey of U.S. and Canadian pediatricians)     Gentle on baby’s delicate skin—hypoallergenic and free of parabens and latex* (*Natural Rubber)     Packaging and prints may vary     Use with Pampers Baby-Clean wipes to keep baby's skin clean and dry       \n                            ›  See more product details",</v>
      </c>
    </row>
    <row r="114" spans="1:41" x14ac:dyDescent="0.2">
      <c r="A114" t="s">
        <v>2172</v>
      </c>
      <c r="B114" t="str">
        <f t="shared" ref="B114" si="105">MID(A114, FIND("amazon.com/", A114) + LEN("amazon.com/"), LEN(A114) - FIND("amazon.com/", A114) - LEN("amazon.com/")-1)</f>
        <v>Pampers-Baby-Dry-Disposable-Diapers-Count</v>
      </c>
      <c r="E114" t="str">
        <f t="shared" ref="E114:E115" si="106">J114</f>
        <v>&lt;/div&gt;</v>
      </c>
      <c r="J114" t="s">
        <v>111</v>
      </c>
      <c r="N114" t="str">
        <f t="shared" si="102"/>
        <v>Pampers-Baby-Dry-Disposable-Diapers-Count</v>
      </c>
      <c r="O114" t="s">
        <v>2359</v>
      </c>
      <c r="P114" t="str">
        <f>O114</f>
        <v xml:space="preserve">    "customerReviews": "&lt;img src=\"https://c.media-amazon.com/images/S/amazon-avatars-global/default.png\"/&gt;Nadea Beren5.0 out of 5 stars\n\n\n\n\n\n\n\n  \n  \n    Great diapers!\n  \nReviewed in the United States on August 21, 2024Size: Size 6Unit Count: 112Verified Purchase\n\n\n\n\n\n\n\n  \n  \n    Pampers diapers consistently deliver outstanding quality and comfort, making them a top choice for parents. Their soft, absorbent material keeps babies dry and comfortable throughout the night and day, while the secure fit ensures less leakage and mess. With Pampers, you can trust that your baby’s delicate skin is well cared for, giving you peace of mind and a happier, more comfortable baby.\n  \nRead more\n  \n    \n          \n              \n                  Helpful\n              \n          \n      Sending feedback...Thank you for your feedback.Sorry, we failed to record your vote. Please try again\n        Report\n  &lt;img src=\"https://c.media-amazon.com/images/S/amazon-avatars-global/default.png\"/&gt;Sam K5.0 out of 5 stars\n\n\n\n\n\n\n\n  \n  \n    Great value diaper\n  \nReviewed in the United States on August 29, 2024Size: Size 1Unit Count: 120Verified Purchase\n\n\n\n\n\n\n\n  \n  \n    These are well priced and they work well for days and overnight. They are durable and seem comfortable for my baby. Using cheaper diapers gave her rashes but these don't seem to rub and she stays rash free\n  \nRead more\n  One person found this helpful\n    \n          \n              \n                  Helpful\n              \n          \n      Sending feedback...Thank you for your feedback.Sorry, we failed to record your vote. Please try again\n        Report\n  &lt;img src=\"https://c.media-amazon.com/images/S/amazon-avatars-global/default.png\"/&gt;dimitri payne5.0 out of 5 stars\n\n\n\n\n\n\n\n  \n  \n    Great!\n  \nReviewed in the United States on August 3, 2024Size: Size 4Unit Count: 92Verified Purchase\n\n\n\n\n\n\n\n  \n  \n    The size 4 Pampers Baby Dry Diapers are incredibly comfortable and absorbent for your child. With 92 disposable diapers in this pack, your baby will be comfy day and night. Each diaper is made to keep dry for up to 12 hours. The flexible sides ensure a snug and secure fit, while the three-layer absorbent center swiftly wicks away sweat. Pampers Baby Dry Diapers provide dependable protection and parental peace of mind, making them ideal for active babies.\n  \nRead more\n  One person found this helpful\n    \n          \n              \n                  Helpful\n              \n          \n      Sending feedback...Thank you for your feedback.Sorry, we failed to record your vote. Please try again\n        Report\n  &lt;img src=\"https://c.media-amazon.com/images/S/amazon-avatars-global/e85e0de8-6489-4428-bcaa-5cd945c7ec6e._CR4%2C0%2C1072%2C1072_SX460_.jpg\"/&gt;James Ezekiel Gomez5.0 out of 5 stars\n\n\n\n\n\n\n\n  \n  \n    Love them!\n  \nReviewed in the United States on September 2, 2024Size: Size 2Unit Count: 234Verified Purchase\n\n\n\n\n\n\n\n  \n  \n    I switched to pampers because other brands seem to not hold enough liquid. After having too many accidents with another brand I had enough. These feel better and they have so far haven't leaked on us. The other brand wouldn't last through the night but these did very well. No accidents. Can't go wrong with pampers!\n  \nRead more\n  \n    \n          \n              \n                  Helpful\n              \n          \n      Sending feedback...Thank you for your feedback.Sorry, we failed to record your vote. Please try again\n        Report\n  &lt;img src=\"https://c.media-amazon.com/images/S/amazon-avatars-global/default.png\"/&gt;Kindle Customer5.0 out of 5 stars\n\n\n\n\n\n\n\n  \n  \n    Must purchase\n  \nReviewed in the United States on August 25, 2024Size: Size 2Unit Count: 1Verified Purchase\n\n\n\n\n\n\n\n  \n  \n    Fits perfectly ,very snug. Absolutely no skin irritation and mind you my son has sensitive skin. It's durability is everything as it last throughout the night. Holds up good with urination and blow outs , love the fact that it has cartoons on it which my son loves to observe . Overall 10/10.\n  \nRead more\n  \n    \n          \n              \n                  Helpful\n              \n          \n      Sending feedback...Thank you for your feedback.Sorry, we failed to record your vote. Please try again\n        Report\n  &lt;img src=\"https://c.media-amazon.com/images/S/amazon-avatars-global/default.png\"/&gt;Dylan5.0 out of 5 stars\n\n\n\n\n\n\n\n  \n  \n    The BEST diapers\n  \nReviewed in the United States on September 5, 2024Size: Size 1Unit Count: 120Verified Purchase\n\n\n\n\n\n\n\n  \n  \n    NEW PARENTSDon’t get any other brand of diapers. The others can be okay but seriously pampers are the best. My daughter has never had a problemWith rashes or even really been upset from a pampers diaper.The diapers feel much softer on their skin (and in general). Most hospitals will even provide pampers in the room when you have baby. They hold up for much longer than other brands and there are different varieties of this brand of diaper. My favorite is the snugglers only because they’re just a dab bigger and softer however the baby dry is a little bit more absorbent! I’ve never had a pampers diaper start to decompose or leave particles on baby like other diapers will. Overall - ask for pampers!\n  \nRead more\n  \n    \n          \n              \n                  Helpful\n              \n          \n      Sending feedback...Thank you for your feedback.Sorry, we failed to record your vote. Please try again\n        Report\n  &lt;img src=\"https://c.media-amazon.com/images/S/amazon-avatars-global/default.png\"/&gt;john j. fleming5.0 out of 5 stars\n\n\n\n\n\n\n\n  \n  \n    Baby stuff\n  \nReviewed in the United States on August 27, 2024Size: Size 5Unit Count: 164Verified Purchase\n\n\n\n\n\n\n\n  \n  \n    Good baby diapers and good price.\n  \nRead more\n  \n    \n          \n              \n                  Helpful\n              \n          \n      Sending feedback...Thank you for your feedback.Sorry, we failed to record your vote. Please try again\n        Report\n  &lt;img src=\"https://c.media-amazon.com/images/S/amazon-avatars-global/default.png\"/&gt;Diamond4.0 out of 5 stars\n\n\n\n\n\n\n\n  \n  \n    Outstanding, top of the line diaper!\n  \nReviewed in the United States on October 21, 2023Size: Size 1Unit Count: 252Verified Purchase\n\n\n\n\n\n\n\n  \n  \n    We normally use Huggies Little Movers with our 3.5 year old (nothing against them, they're also great diapers) but recently decided to give Swaddlers a try, and will not be going back. This is a top-of-the-line diaper and excels in all ways.We use a size 7 though could *probably* get away with a size 6, and use about 4-5 diapers a day on average (not including his overnight diaper) depending on how much he's had to drink and how often he poops -usually once a day, but could be as many as 3 times, especially if he doesn't go one day.The first thing you notice about these diapers is how soft they are. I mean, they just feel like they would be comfortable on a child, and since they're in them practically 24/7, that's important. The diaper is mostly white, and the overall designs are more muted than a lot of other diapers, with \"Shilo and Friends\" -an elephant and duck - on the front and back. I personally wouldn't mind something bolder, I don't think my child cares or even notices. There is a wetness indicator that goes down the length of the diaper, front and back. Nice to have I suppose for a caregiver who maybe doesn't change a lot of diapers, but at this age and stage, it's easy to know and tell. Like all Pampers diapers, they are scented. I happen to love the gentle powder-like scent, but it's a turn-off to some who describe it as too strong, and of course, if your child is sensitive to that, you may want to avoid Pampers diapers.Inside, the top sheet liner keeps his skin dry, even when he wets heavily -which is usually - and does a good job of keeping poop from sticking to his bottom. The \"blowout barrier\" in the back also helps contain any messes. In terms of absorbency, I'm pretty amazed at how much they can hold. Being a little older, he tends to stay drier for longer periods and then pee a larger amount at one time, but the diaper almost always holds it in, and leaks are rare.The one thing I wish that Pampers did do was have wider tapes, like Huggies, at least on the larger sizes, where kids are more active. It hasn't been a problem, so I don't really have a reason for saying that, other than that it seems like it would help with fit, but it certainly won't keep me from buying or using them in the future.\n  \nRead more\n  4 people found this helpful\n    \n          \n              \n                  Helpful\n              \n          \n      Sending feedback...Thank you for your feedback.Sorry, we failed to record your vote. Please try again\n        Report",</v>
      </c>
      <c r="AO114" t="s">
        <v>363</v>
      </c>
    </row>
    <row r="115" spans="1:41" x14ac:dyDescent="0.2">
      <c r="A115" t="s">
        <v>2173</v>
      </c>
      <c r="E115" t="str">
        <f t="shared" si="106"/>
        <v>&lt;/a&gt;</v>
      </c>
      <c r="J115" t="s">
        <v>112</v>
      </c>
      <c r="N115" t="str">
        <f t="shared" ref="N115" si="107">MID(A115, FIND("https://", A115), LEN(A115) - FIND("https://", A115) - 1)</f>
        <v>https://www.amazon.com/Pampers-Baby-Dry-Disposable-Diapers-Count/dp/B00TJ6WLV2/ref=zg_bs_g_baby-products_d_sccl_12/133-8364463-3604600?psc=</v>
      </c>
      <c r="O115" t="s">
        <v>2360</v>
      </c>
      <c r="P115" t="str">
        <f>MID(O115, FIND("https://", O115), LEN(O115) - FIND("https://", O115) )</f>
        <v>https://www.amazon.com/Pampers-Baby-Dry-Disposable-Diapers-Count/dp/B00TJ6WLV2?psc=&amp;linkCode=ll1&amp;tag=dividy-20&amp;linkId=c883639a8a6688db0a8689ebd6b8294c&amp;language=en_US&amp;ref_=as_li_ss_tl</v>
      </c>
      <c r="AO115" t="s">
        <v>174</v>
      </c>
    </row>
    <row r="116" spans="1:41" x14ac:dyDescent="0.2">
      <c r="A116" t="s">
        <v>136</v>
      </c>
      <c r="O116" t="s">
        <v>162</v>
      </c>
      <c r="AO116" t="s">
        <v>175</v>
      </c>
    </row>
    <row r="117" spans="1:41" x14ac:dyDescent="0.2">
      <c r="A117" t="s">
        <v>135</v>
      </c>
      <c r="E117" t="str">
        <f t="shared" ref="E117" si="108">J117&amp;$B$37&amp;B120&amp;K117</f>
        <v>&lt;a href="/Baby1/Pampers-Training-Disposable-Diapers-Supply"&gt;&lt;div class="product-card"&gt;</v>
      </c>
      <c r="J117" t="s">
        <v>146</v>
      </c>
      <c r="K117" t="s">
        <v>145</v>
      </c>
      <c r="O117" s="7"/>
      <c r="AO117" t="s">
        <v>336</v>
      </c>
    </row>
    <row r="118" spans="1:41" x14ac:dyDescent="0.2">
      <c r="A118" t="s">
        <v>2174</v>
      </c>
      <c r="B118" t="str">
        <f t="shared" ref="B118" si="109">MID(A118, FIND("https://", A118), IFERROR(FIND(".jpg", A118), FIND(".png", A118)) - FIND("https://", A118) + 4)</f>
        <v>https://c.media-amazon.com/images/I/71dz-52NnCL._AC_UL600_SR600,400_.jpg</v>
      </c>
      <c r="E118" t="str">
        <f t="shared" ref="E118" si="110">J118&amp;B118&amp;K118&amp;B119&amp;L118</f>
        <v>&lt;img src="https://c.media-amazon.com/images/I/71dz-52NnCL._AC_UL600_SR600,400_.jpg" alt="Pampers Easy Ups Boys &amp; Girls Bluey Potty Training Pants - Size 3T-4T, One Month Supply (124 Count), Training Underwear (Packaging May Vary)" class="product-image"&gt;</v>
      </c>
      <c r="J118" t="s">
        <v>140</v>
      </c>
      <c r="K118" t="s">
        <v>141</v>
      </c>
      <c r="L118" t="s">
        <v>142</v>
      </c>
      <c r="N118" t="str">
        <f t="shared" ref="N118:N120" si="111">B118</f>
        <v>https://c.media-amazon.com/images/I/71dz-52NnCL._AC_UL600_SR600,400_.jpg</v>
      </c>
      <c r="O118" t="s">
        <v>341</v>
      </c>
      <c r="AO118" t="s">
        <v>337</v>
      </c>
    </row>
    <row r="119" spans="1:41" x14ac:dyDescent="0.2">
      <c r="A119" t="s">
        <v>2175</v>
      </c>
      <c r="B119" t="str">
        <f t="shared" ref="B119" si="112">MID(A119, FIND("""", A119, FIND("name"":", A119)) + 4, LEN(A119) - FIND("""", A119, FIND("name"":", A119)) - 5)</f>
        <v>Pampers Easy Ups Boys &amp; Girls Bluey Potty Training Pants - Size 3T-4T, One Month Supply (124 Count), Training Underwear (Packaging May Vary)</v>
      </c>
      <c r="E119" t="str">
        <f t="shared" ref="E119" si="113">J119&amp;B119&amp;K119</f>
        <v>&lt;h3 class="product-title"&gt;Pampers Easy Ups Boys &amp; Girls Bluey Potty Training Pants - Size 3T-4T, One Month Supply (124 Count), Training Underwear (Packaging May Vary)&lt;/h3&gt;</v>
      </c>
      <c r="J119" t="s">
        <v>144</v>
      </c>
      <c r="K119" t="s">
        <v>143</v>
      </c>
      <c r="N119" t="str">
        <f t="shared" si="111"/>
        <v>Pampers Easy Ups Boys &amp; Girls Bluey Potty Training Pants - Size 3T-4T, One Month Supply (124 Count), Training Underwear (Packaging May Vary)</v>
      </c>
      <c r="O119" t="s">
        <v>2361</v>
      </c>
      <c r="P119" t="str">
        <f>O119</f>
        <v xml:space="preserve">    "productDetails": "About this item                   Potty-train like a hero with PJ Masks Pampers Easy Ups Training Pants     Soft and comfy, underwear-like fit     Easy changing with Easy-Tear Sides     360 stretchy waistband for easy pull up and down     Up to 100% leakproof with Dual Leak-Guard Barriers     Extra Absorb Channels quickly lock wetness away from skin     From Pampers #1 pediatrician recommended brand     Packaging and prints may vary       \n                            ›  See more product details",</v>
      </c>
      <c r="AO119" t="s">
        <v>177</v>
      </c>
    </row>
    <row r="120" spans="1:41" x14ac:dyDescent="0.2">
      <c r="A120" t="s">
        <v>2176</v>
      </c>
      <c r="B120" t="str">
        <f t="shared" ref="B120" si="114">MID(A120, FIND("amazon.com/", A120) + LEN("amazon.com/"), LEN(A120) - FIND("amazon.com/", A120) - LEN("amazon.com/")-1)</f>
        <v>Pampers-Training-Disposable-Diapers-Supply</v>
      </c>
      <c r="E120" t="str">
        <f t="shared" ref="E120:E121" si="115">J120</f>
        <v>&lt;/div&gt;</v>
      </c>
      <c r="J120" t="s">
        <v>111</v>
      </c>
      <c r="N120" t="str">
        <f t="shared" si="111"/>
        <v>Pampers-Training-Disposable-Diapers-Supply</v>
      </c>
      <c r="O120" t="s">
        <v>2362</v>
      </c>
      <c r="P120" t="str">
        <f>O120</f>
        <v xml:space="preserve">    "customerReviews": "&lt;img src=\"https://c.media-amazon.com/images/S/amazon-avatars-global/default.png\"/&gt;Customer5.0 out of 5 stars\n\n\n\n\n\n\n\n  \n  \n    Better than Pull-Ups\n  \nReviewed in the United States on September 4, 2024Size: 5Unit Count: 124Verified Purchase\n\n\n\n\n\n\n\n  \n  \n    I have tried so many brands. These are the best. I use to get the Pull-Ups brand at Costco but my son would always pee through one diaper at least out of 20 with those even when changing often. With this brand we rarely have instances and they are a nicer texture. They have some give to them so they don’t feel like hard stiff paper. I recommend!\n  \nRead more\n  \n    \n          \n              \n                  Helpful\n              \n          \n      Sending feedback...Thank you for your feedback.Sorry, we failed to record your vote. Please try again\n        Report\n  &lt;img src=\"https://c.media-amazon.com/images/S/amazon-avatars-global/default.png\"/&gt;Edit Daliri5.0 out of 5 stars\n\n\n\n\n\n\n\n  \n  \n    No leaks\n  \nReviewed in the United States on September 3, 2024Size: 5Unit Count: 124Verified Purchase\n\n\n\n\n\n\n\n  \n  \n    We love this brand it holds longer and no leak for 10 hours\n  \nRead more\n  \n    \n          \n              \n                  Helpful\n              \n          \n      Sending feedback...Thank you for your feedback.Sorry, we failed to record your vote. Please try again\n        Report\n  &lt;img src=\"https://c.media-amazon.com/images/S/amazon-avatars-global/default.png\"/&gt;Ktb5.0 out of 5 stars\n\n\n\n\n\n\n\n  \n  \n    Very good pull ups\n  \nReviewed in the United States on July 17, 2024Size: 5Unit Count: 124Verified Purchase\n\n\n\n\n\n\n\n  \n  \n    These work well and are very affordable when purchasing based of per pull up love these\n  \nRead more\n  One person found this helpful\n    \n          \n              \n                  Helpful\n              \n          \n      Sending feedback...Thank you for your feedback.Sorry, we failed to record your vote. Please try again\n        Report\n  &lt;img src=\"https://c.media-amazon.com/images/S/amazon-avatars-global/fca473bb-d5a1-4e6e-947d-c11b2f279570._CR0%2C0%2C333%2C333_UX460_.jpg\"/&gt;Veronica Reyner5.0 out of 5 stars\n\n\n\n\n\n\n\n  \n  \n    Fits well, easy to move in, stretchy and absorbent\n  \nReviewed in the United States on August 4, 2024Size: 5Unit Count: 124Verified Purchase\n\n\n\n\n\n\n\n  \n  \n    We switched over to easy ups about a year ago. Our toddler is tall for their age group, so this was an easy way to skip having all the extra diapers when they grew out of them quickly. These training underwear are comfortable, absorbent, easy to use and our toddler loves them. They are able to pull them up and down own their own now, and enjoy the characters that are on them! 10/10 would recommend!\n  \nRead more\n  One person found this helpful\n    \n          \n              \n                  Helpful\n              \n          \n      Sending feedback...Thank you for your feedback.Sorry, we failed to record your vote. Please try again\n        Report\n  &lt;img src=\"https://c.media-amazon.com/images/S/amazon-avatars-global/876844a4-9f13-4fb6-b8be-7078115f5b18._CR0%2C39%2C254%2C254_UX460_.jpg\"/&gt;MacKenzie Harrington5.0 out of 5 stars\n\n\n\n\n\n\n\n  \n  \n    So absorbent!\n  \nReviewed in the United States on August 2, 2024Size: 5Unit Count: 124Verified Purchase\n\n\n\n\n\n\n\n  \n  \n    I buy these for my daughter who is 2.5 but in 3T clothes in a size 3T-4T. She is 28 pounds and 38 inches tall. These fit her the best out of any of the pull up brands there are. They’re incredibly soft on her skin and wick away moisture. They always come in cute prints too!As a bonus- I accidentally put one in the wash one time, and it never broke open. That’s how absorbent these are 😅\n  \nRead more\n  One person found this helpful\n    \n          \n              \n                  Helpful\n              \n          \n      Sending feedback...Thank you for your feedback.Sorry, we failed to record your vote. Please try again\n        Report\n  &lt;img src=\"https://c.media-amazon.com/images/S/amazon-avatars-global/default.png\"/&gt;Lindsay Momof74.0 out of 5 stars\n\n\n\n\n\n\n\n  \n  \n    Works well but not the best price for what it is\n  \nReviewed in the United States on September 4, 2024Size: 5Unit Count: 124Verified Purchase\n\n\n\n\n\n\n\n  \n  \n    These work well and are comfortable, but I feel like they run a bit small for size and they are pretty expensive\n  \nRead more\n  \n    \n          \n              \n                  Helpful\n              \n          \n      Sending feedback...Thank you for your feedback.Sorry, we failed to record your vote. Please try again\n        Report\n  &lt;img src=\"https://c.media-amazon.com/images/S/amazon-avatars-global/default.png\"/&gt;Morgan5.0 out of 5 stars\n\n\n\n\n\n\n\n  \n  \n    Chubby baby/toddler? Easy Ups are the best.\n  \nReviewed in the United States on July 20, 2024Size: 5Unit Count: 124Verified Purchase\n\n\n\n\n\n\n\n  \n  \n    We were a strictly Huggies family and I never thought I would end up buy pampers. My daughter is a chunky chonk. She always busted the sides of the Huggies pull-ups when we would try to get them on because they are velcro and she had thighs for days. The Pampers Easy Ups have the easy to tear sides that are still “in tact” and don’t rip when we were fighting to get them over her thighs. They are easy to tear when it’s time to change. They are gentle on her skin and are an overall fantastic fit for my chonk of a little gal.\n  \nRead more\n  One person found this helpful\n    \n          \n              \n                  Helpful\n              \n          \n      Sending feedback...Thank you for your feedback.Sorry, we failed to record your vote. Please try again\n        Report\n  &lt;img src=\"https://c.media-amazon.com/images/S/amazon-avatars-global/c26ac16e-1cb9-425d-8d2e-2628e0deb4d2._CR0%2C0%2C398%2C398_UX460_.jpg\"/&gt;valarie5.0 out of 5 stars\n\n\n\n\n\n\n\n  \n  \n    My grandson\n  \nReviewed in the United States on September 8, 2024Size: 5Unit Count: 124Verified Purchase\n\n\n\n\n\n\n\n  \n  \n    Hey,My grandson is doing well in these pull-ups. He’s not wet his self as much and these are good pull-ups Thank you\n  \nRead more\n  \n    \n          \n              \n                  Helpful\n              \n          \n      Sending feedback...Thank you for your feedback.Sorry, we failed to record your vote. Please try again\n        Report",</v>
      </c>
      <c r="AO120" t="s">
        <v>338</v>
      </c>
    </row>
    <row r="121" spans="1:41" x14ac:dyDescent="0.2">
      <c r="A121" t="s">
        <v>2177</v>
      </c>
      <c r="E121" t="str">
        <f t="shared" si="115"/>
        <v>&lt;/a&gt;</v>
      </c>
      <c r="J121" t="s">
        <v>112</v>
      </c>
      <c r="N121" t="str">
        <f t="shared" ref="N121" si="116">MID(A121, FIND("https://", A121), LEN(A121) - FIND("https://", A121) - 1)</f>
        <v>https://www.amazon.com/Pampers-Training-Disposable-Diapers-Supply/dp/B078W9SH24/ref=zg_bs_g_baby-products_d_sccl_13/133-8364463-3604600?psc=</v>
      </c>
      <c r="O121" t="s">
        <v>2363</v>
      </c>
      <c r="P121" t="str">
        <f>MID(O121, FIND("https://", O121), LEN(O121) - FIND("https://", O121) )</f>
        <v>https://www.amazon.com/Pampers-Training-Disposable-Diapers-Supply/dp/B078W9SH24?psc=&amp;linkCode=ll1&amp;tag=dividy-20&amp;linkId=214c355acb3ee9d337cbc4e9eb10c8a7&amp;language=en_US&amp;ref_=as_li_ss_tl</v>
      </c>
      <c r="AO121" t="s">
        <v>179</v>
      </c>
    </row>
    <row r="122" spans="1:41" x14ac:dyDescent="0.2">
      <c r="A122" t="s">
        <v>136</v>
      </c>
      <c r="O122" t="s">
        <v>162</v>
      </c>
    </row>
    <row r="123" spans="1:41" x14ac:dyDescent="0.2">
      <c r="A123" t="s">
        <v>135</v>
      </c>
      <c r="E123" t="str">
        <f t="shared" ref="E123" si="117">J123&amp;$B$37&amp;B126&amp;K123</f>
        <v>&lt;a href="/Baby1/Honest-Company-Conscious-Plant-Based-Sustainable"&gt;&lt;div class="product-card"&gt;</v>
      </c>
      <c r="J123" t="s">
        <v>146</v>
      </c>
      <c r="K123" t="s">
        <v>145</v>
      </c>
      <c r="O123" s="7"/>
      <c r="AO123" t="s">
        <v>339</v>
      </c>
    </row>
    <row r="124" spans="1:41" x14ac:dyDescent="0.2">
      <c r="A124" t="s">
        <v>2178</v>
      </c>
      <c r="B124" t="str">
        <f t="shared" ref="B124" si="118">MID(A124, FIND("https://", A124), IFERROR(FIND(".jpg", A124), FIND(".png", A124)) - FIND("https://", A124) + 4)</f>
        <v>https://c.media-amazon.com/images/I/815qT-2ivmL._AC_UL600_SR600,400_.jpg</v>
      </c>
      <c r="E124" t="str">
        <f t="shared" ref="E124" si="119">J124&amp;B124&amp;K124&amp;B125&amp;L124</f>
        <v>&lt;img src="https://c.media-amazon.com/images/I/815qT-2ivmL._AC_UL600_SR600,400_.jpg" alt="The Honest Company Clean Conscious Diapers | Plant-Based, Sustainable | Above It All + Pandas | Club Box, Size Newborn, 72 Count" class="product-image"&gt;</v>
      </c>
      <c r="J124" t="s">
        <v>140</v>
      </c>
      <c r="K124" t="s">
        <v>141</v>
      </c>
      <c r="L124" t="s">
        <v>142</v>
      </c>
      <c r="N124" t="str">
        <f t="shared" ref="N124:N126" si="120">B124</f>
        <v>https://c.media-amazon.com/images/I/815qT-2ivmL._AC_UL600_SR600,400_.jpg</v>
      </c>
      <c r="O124" t="s">
        <v>341</v>
      </c>
      <c r="AO124" t="s">
        <v>340</v>
      </c>
    </row>
    <row r="125" spans="1:41" x14ac:dyDescent="0.2">
      <c r="A125" t="s">
        <v>2179</v>
      </c>
      <c r="B125" t="str">
        <f t="shared" ref="B125" si="121">MID(A125, FIND("""", A125, FIND("name"":", A125)) + 4, LEN(A125) - FIND("""", A125, FIND("name"":", A125)) - 5)</f>
        <v>The Honest Company Clean Conscious Diapers | Plant-Based, Sustainable | Above It All + Pandas | Club Box, Size Newborn, 72 Count</v>
      </c>
      <c r="E125" t="str">
        <f t="shared" ref="E125" si="122">J125&amp;B125&amp;K125</f>
        <v>&lt;h3 class="product-title"&gt;The Honest Company Clean Conscious Diapers | Plant-Based, Sustainable | Above It All + Pandas | Club Box, Size Newborn, 72 Count&lt;/h3&gt;</v>
      </c>
      <c r="J125" t="s">
        <v>144</v>
      </c>
      <c r="K125" t="s">
        <v>143</v>
      </c>
      <c r="N125" t="str">
        <f t="shared" si="120"/>
        <v>The Honest Company Clean Conscious Diapers | Plant-Based, Sustainable | Above It All + Pandas | Club Box, Size Newborn, 72 Count</v>
      </c>
      <c r="O125" t="s">
        <v>2364</v>
      </c>
      <c r="P125" t="str">
        <f>O125</f>
        <v xml:space="preserve">    "productDetails": "About this item                   Our most earth conscious Diapers yet made with a plant-based backsheet, advanced absorption, enhanced blowout protection, a wetness indicator for less guessing, hypoallergenic inner lining, cloud-like comfort fit and free of latex, fragrance, and parabens     Clean Conscious Diapers are made with safe plant-based materials and sustainable fluff pulp that’s responsibly sourced from North America to reduce transportation carbon footprint and are now OEKO-TEX STANDARD 100 certified     Belly Button Cutout designed to stay out of the way of your babes healing umbilical cord; Quick Absorb Channel keeps leaks under wraps for dryness on the fly     Quilted Bubble Liner quickly draws wetness away for dryness you can touch; Diaper Duty Wetness Indicator because it’s nice to know when your babe has gone     Responsibly-Sourced Materials; Sensitive Skin Approved; Hypoallergenic; Made without: Latex, Fragrance, and Parabens; Cruelty Free and never tested on animals       \n                            ›  See more product details",</v>
      </c>
      <c r="AO125" t="s">
        <v>180</v>
      </c>
    </row>
    <row r="126" spans="1:41" x14ac:dyDescent="0.2">
      <c r="A126" t="s">
        <v>2180</v>
      </c>
      <c r="B126" t="str">
        <f t="shared" ref="B126" si="123">MID(A126, FIND("amazon.com/", A126) + LEN("amazon.com/"), LEN(A126) - FIND("amazon.com/", A126) - LEN("amazon.com/")-1)</f>
        <v>Honest-Company-Conscious-Plant-Based-Sustainable</v>
      </c>
      <c r="E126" t="str">
        <f t="shared" ref="E126:E127" si="124">J126</f>
        <v>&lt;/div&gt;</v>
      </c>
      <c r="J126" t="s">
        <v>111</v>
      </c>
      <c r="N126" t="str">
        <f t="shared" si="120"/>
        <v>Honest-Company-Conscious-Plant-Based-Sustainable</v>
      </c>
      <c r="O126" t="s">
        <v>2365</v>
      </c>
      <c r="P126" t="str">
        <f>O126</f>
        <v xml:space="preserve">    "customerReviews": "&lt;img src=\"https://c.media-amazon.com/images/S/amazon-avatars-global/f95da2ef-5431-4161-8dca-0efbedb6a9cf._CR83%2C0%2C333%2C333_SX460_.jpg\"/&gt;Ashlyn5.0 out of 5 stars\n\n\n\n\n\n\n\n  \n  \n    Go-To Diapers\n  \nReviewed in the United States on July 19, 2024Size: Size 2 (124 Count)Color: Young at Heart + Rose BlossomVerified Purchase\n\n\n\n\n\n\n\n  \n  \n    While Kirkland used to be our preferred brand of diapers, we recently made the switch because we didn’t want any products with chemicals or fragrance in them. While Honest diapers are a bit more expensive, we are willing to pay more for the health of our baby. The diapers are very absorbent and rarely leak. Usually, it’s when our daughter is sitting in her car seat that we have the blowouts, but that happens with any diaper! We love the cute designs that you get to choose from and find the diaper to be very soft.\n  \nRead more\n  3 people found this helpful\n    \n          \n              \n                  Helpful\n              \n          \n      Sending feedback...Thank you for your feedback.Sorry, we failed to record your vote. Please try again\n        Report\n  &lt;img src=\"https://c.media-amazon.com/images/S/amazon-avatars-global/default.png\"/&gt;andrea5.0 out of 5 stars\n\n\n\n\n\n\n\n  \n  \n    LOVE\n  \nReviewed in the United States on September 5, 2024Size: Size 4 (104 Count)Color: Just Peachy + Flower PowerVerified Purchase\n\n\n\n\n\n\n\n  \n  \n    We love honest diapers! They fit great, have fun colors and hold up super well! Size up though if you’re used to pampers. Ex. a 3 in pampers needs a 4 in Honest.\n  \nRead more\n  \n    \n          \n              \n                  Helpful\n              \n          \n      Sending feedback...Thank you for your feedback.Sorry, we failed to record your vote. Please try again\n        Report\n  &lt;img src=\"https://c.media-amazon.com/images/S/amazon-avatars-global/default.png\"/&gt;Mama07M5.0 out of 5 stars\n\n\n\n\n\n\n\n  \n  \n    No blowouts!!!\n  \nReviewed in the United States on July 7, 2024Size: Newborn (72 Count)Color: Above It All + PandasVerified Purchase\n\n\n\n\n\n\n\n  \n  \n    I love these newborn diapers. They fit perfectly on my little babe. My little one has tiny legs and these fit comfortably around both without any leaks, even when the diaper is COMPLETELY full. The diaper absorbs wonderfully (even on the times where I accidentally left the diaper on a little long like 3-4 hours). Baby skin feels clean and dry and the straps that fasten the diaper are really strong (which I love because it’s sooooo annoying when I’m trying to open a diaper and the straps break and I can’t close the dirty diaper before I put it in the trash). These are great for the first few weeks of baby’s life and I will definitely buy these again in the future!!\n  \nRead more\n  4 people found this helpful\n    \n          \n              \n                  Helpful\n              \n          \n      Sending feedback...Thank you for your feedback.Sorry, we failed to record your vote. Please try again\n        Report\n  &lt;img src=\"https://c.media-amazon.com/images/S/amazon-avatars-global/default.png\"/&gt;Valerie Ogle5.0 out of 5 stars\n\n\n\n\n\n\n\n  \n  \n    Do well on Baby skin\n  \nReviewed in the United States on July 28, 2024Size: Size 1 (78 Count)Color: Above It All + Barnyard BabiesVerified Purchase\n\n\n\n\n\n\n\n  \n  \n    I'm actually quite a fan of these. I've been working on being earth conscious for a while and when I found out I was having a baby my biggest worries were diaper related. Diapers are wasteful, expensive, etc. These are some pricier diapers, its better to buy them in bulk but they don't have any nasty stuff in them. No chlorine, no bleach or anything so my newborns skin is staying healthy and I don't have to feel as guilty about the environment because these are compostable. In the experience I've had with them they are very reliable, gentle on skin, and easy to use without the guilt. I still use some and plan to use more cloth diapers in the future, but in the meantime I use these for when I have to wake up in the middle of the night for a changing. I would slightly less recommend the ones with the adorable elephants &amp; balloons only because the diaper pattern is mostly blue, it can be hard to see if the pee indicator has turned blue at night while its dimly lit in the house/the lights are out and you don't want to wake baby. The lighter colors like the farm animals and the pandas are perfect for nighttime use since the indicator is clear as day.\n  \nRead more\n  2 people found this helpful\n    \n          \n              \n                  Helpful\n              \n          \n      Sending feedback...Thank you for your feedback.Sorry, we failed to record your vote. Please try again\n        Report\n  &lt;img src=\"https://c.media-amazon.com/images/S/amazon-avatars-global/default.png\"/&gt;Kitten5.0 out of 5 stars\n\n\n\n\n\n\n\n  \n  \n    Love!!\n  \nReviewed in the United States on June 15, 2024Size: Size 4 (54 Count)Color: Wild Thang + Rose BlossomVerified Purchase\n\n\n\n\n\n\n\n  \n  \n    We have been using Honest diapers since my mini was about 9 months old. She would get really bad rashes and leaks from any other diaper we tried before Honest.Since using honest for almost 2 years here rashes are nonexistent and we barley have leaks !! They also are the perfect fit for my smaller sized toddler as other diapers would be Hige on her.I love that they have no scent to them because I’m pretty sure that is what was causing her rashes plus those other diapers would smell so strong.If you want a snug, scent free diaper that are also cute, Honest diapers are the way to go!\n  \nRead more\n  7 people found this helpful\n    \n          \n              \n                  Helpful\n              \n          \n      Sending feedback...Thank you for your feedback.Sorry, we failed to record your vote. Please try again\n        Report\n  &lt;img src=\"https://c.media-amazon.com/images/S/amazon-avatars-global/default.png\"/&gt;Gabe S.4.0 out of 5 stars\n\n\n\n\n\n\n\n  \n  \n    Slim\n  \nReviewed in the United States on July 3, 2024Size: Size 1 (78 Count)Color: Dots &amp; Dashes + Multi-colored GiraffesVerified Purchase\n\n\n\n\n\n\n\n  \n  \n    These diapers are slim and do not take up a lot of space. Great for the diaper bag. They are not as absorbent as some other nontoxic ones. The tables are connected with very bad quality material. Poop won’t leak from the sides but pee will leak through the diaper. The tabs need to be unfolded twice to use which is an extra few seconds with a crying baby. Cute prints and great product overall to order when you are in a pinch\n  \nRead more\n  3 people found this helpful\n    \n          \n              \n                  Helpful\n              \n          \n      Sending feedback...Thank you for your feedback.Sorry, we failed to record your vote. Please try again\n        Report\n  &lt;img src=\"https://c.media-amazon.com/images/S/amazon-avatars-global/default.png\"/&gt;Taylor H. 5.0 out of 5 stars\n\n\n\n\n\n\n\n  \n  \n    Great diapers\n  \nReviewed in the United States on September 7, 2024Size: Size 1 (136 Count)Color: Rose Blossom + Tutu CuteVerified Purchase\n\n\n\n\n\n\n\n  \n  \n    These work super great, we don’t have any leakage at night and the line on the front is great for letting you know when the diaper is wet. Also the materials are nice for sensitive skin.\n  \nRead more\n  \n    \n          \n              \n                  Helpful\n              \n          \n      Sending feedback...Thank you for your feedback.Sorry, we failed to record your vote. Please try again\n        Report\n  &lt;img src=\"https://c.media-amazon.com/images/S/amazon-avatars-global/default.png\"/&gt;Amber5.0 out of 5 stars\n\n\n\n\n\n\n\n  \n  \n    First Time Mom\n  \nReviewed in the United States on September 7, 2024Size: Size 1 (136 Count)Color: Rose Blossom + Tutu CuteVerified Purchase\n\n\n\n\n\n\n\n  \n  \n    I did a lot of research when choosing what diaper I wanted for my baby girl. These had awesome reviews, and plus they came in cute designs 😊😍. They hold really well. I’ve only had like two blowouts (which I don’t understand how that’s possible considering her poops lol). I’ve tried quite a few others since she got out of the NICU and still like Honest brand the best by far!!!\n  \nRead more\n  \n    \n          \n              \n                  Helpful\n              \n          \n      Sending feedback...Thank you for your feedback.Sorry, we failed to record your vote. Please try again\n        Report",</v>
      </c>
      <c r="AO126" t="s">
        <v>181</v>
      </c>
    </row>
    <row r="127" spans="1:41" x14ac:dyDescent="0.2">
      <c r="A127" t="s">
        <v>2181</v>
      </c>
      <c r="E127" t="str">
        <f t="shared" si="124"/>
        <v>&lt;/a&gt;</v>
      </c>
      <c r="J127" t="s">
        <v>112</v>
      </c>
      <c r="N127" t="str">
        <f t="shared" ref="N127" si="125">MID(A127, FIND("https://", A127), LEN(A127) - FIND("https://", A127) - 1)</f>
        <v>https://www.amazon.com/Honest-Company-Conscious-Plant-Based-Sustainable/dp/B0CKV2VGX1/ref=zg_bs_g_baby-products_d_sccl_14/133-8364463-3604600?psc=</v>
      </c>
      <c r="O127" t="s">
        <v>2366</v>
      </c>
      <c r="P127" t="str">
        <f>MID(O127, FIND("https://", O127), LEN(O127) - FIND("https://", O127) )</f>
        <v>https://www.amazon.com/Honest-Company-Conscious-Plant-Based-Sustainable/dp/B0CKV2VGX1?psc=&amp;linkCode=ll1&amp;tag=dividy-20&amp;linkId=59407087a2c8083e0af0b9e6e63ab69a&amp;language=en_US&amp;ref_=as_li_ss_tl</v>
      </c>
    </row>
    <row r="128" spans="1:41" x14ac:dyDescent="0.2">
      <c r="A128" t="s">
        <v>136</v>
      </c>
      <c r="O128" t="s">
        <v>162</v>
      </c>
    </row>
    <row r="129" spans="1:16" x14ac:dyDescent="0.2">
      <c r="A129" t="s">
        <v>135</v>
      </c>
      <c r="E129" t="str">
        <f t="shared" ref="E129" si="126">J129&amp;$B$37&amp;B132&amp;K129</f>
        <v>&lt;a href="/Baby1/Pampers-Cruisers-Disposable-Waistband-Packaging"&gt;&lt;div class="product-card"&gt;</v>
      </c>
      <c r="J129" t="s">
        <v>146</v>
      </c>
      <c r="K129" t="s">
        <v>145</v>
      </c>
      <c r="O129" s="7"/>
    </row>
    <row r="130" spans="1:16" x14ac:dyDescent="0.2">
      <c r="A130" t="s">
        <v>2182</v>
      </c>
      <c r="B130" t="str">
        <f t="shared" ref="B130" si="127">MID(A130, FIND("https://", A130), IFERROR(FIND(".jpg", A130), FIND(".png", A130)) - FIND("https://", A130) + 4)</f>
        <v>https://c.media-amazon.com/images/I/71llj0HaTjL._AC_UL600_SR600,400_.jpg</v>
      </c>
      <c r="E130" t="str">
        <f t="shared" ref="E130" si="128">J130&amp;B130&amp;K130&amp;B131&amp;L130</f>
        <v>&lt;img src="https://c.media-amazon.com/images/I/71llj0HaTjL._AC_UL600_SR600,400_.jpg" alt="Pampers Cruisers 360 Diapers - Size 5, One Month Supply (128 Count), Pull-On Disposable Baby Diapers, Gap-Free Fit" class="product-image"&gt;</v>
      </c>
      <c r="J130" t="s">
        <v>140</v>
      </c>
      <c r="K130" t="s">
        <v>141</v>
      </c>
      <c r="L130" t="s">
        <v>142</v>
      </c>
      <c r="N130" t="str">
        <f t="shared" ref="N130:N132" si="129">B130</f>
        <v>https://c.media-amazon.com/images/I/71llj0HaTjL._AC_UL600_SR600,400_.jpg</v>
      </c>
      <c r="O130" t="s">
        <v>341</v>
      </c>
    </row>
    <row r="131" spans="1:16" x14ac:dyDescent="0.2">
      <c r="A131" t="s">
        <v>2183</v>
      </c>
      <c r="B131" t="str">
        <f t="shared" ref="B131" si="130">MID(A131, FIND("""", A131, FIND("name"":", A131)) + 4, LEN(A131) - FIND("""", A131, FIND("name"":", A131)) - 5)</f>
        <v>Pampers Cruisers 360 Diapers - Size 5, One Month Supply (128 Count), Pull-On Disposable Baby Diapers, Gap-Free Fit</v>
      </c>
      <c r="E131" t="str">
        <f t="shared" ref="E131" si="131">J131&amp;B131&amp;K131</f>
        <v>&lt;h3 class="product-title"&gt;Pampers Cruisers 360 Diapers - Size 5, One Month Supply (128 Count), Pull-On Disposable Baby Diapers, Gap-Free Fit&lt;/h3&gt;</v>
      </c>
      <c r="J131" t="s">
        <v>144</v>
      </c>
      <c r="K131" t="s">
        <v>143</v>
      </c>
      <c r="N131" t="str">
        <f t="shared" si="129"/>
        <v>Pampers Cruisers 360 Diapers - Size 5, One Month Supply (128 Count), Pull-On Disposable Baby Diapers, Gap-Free Fit</v>
      </c>
      <c r="O131" t="s">
        <v>2367</v>
      </c>
      <c r="P131" t="str">
        <f>O131</f>
        <v xml:space="preserve">    "productDetails": "About this item                   Up to 100% leakproof, gap-free fit with our 360º stretchy waistband     Easy to pull on the most wiggly babies, even for a standing change     Easy disposal—simply RIP the Easy-Tear Sides, ROLL the diaper and secure with attached disposal tape     Hypoallergenic—free of elemental chlorine bleaching, parabens and latex* (*natural rubber)     Locks wetness away for dry, healthy skin with LockAway Channels     From Pampers, the #1 pediatrician recommended brand     Packaging &amp; products may vary       \n                            ›  See more product details",</v>
      </c>
    </row>
    <row r="132" spans="1:16" x14ac:dyDescent="0.2">
      <c r="A132" t="s">
        <v>2184</v>
      </c>
      <c r="B132" t="str">
        <f t="shared" ref="B132" si="132">MID(A132, FIND("amazon.com/", A132) + LEN("amazon.com/"), LEN(A132) - FIND("amazon.com/", A132) - LEN("amazon.com/")-1)</f>
        <v>Pampers-Cruisers-Disposable-Waistband-Packaging</v>
      </c>
      <c r="E132" t="str">
        <f t="shared" ref="E132:E133" si="133">J132</f>
        <v>&lt;/div&gt;</v>
      </c>
      <c r="J132" t="s">
        <v>111</v>
      </c>
      <c r="N132" t="str">
        <f t="shared" si="129"/>
        <v>Pampers-Cruisers-Disposable-Waistband-Packaging</v>
      </c>
      <c r="O132" t="s">
        <v>2368</v>
      </c>
      <c r="P132" t="str">
        <f>O132</f>
        <v xml:space="preserve">    "customerReviews": "&lt;img src=\"https://c.media-amazon.com/images/S/amazon-avatars-global/default.png\"/&gt;Miku Kato5.0 out of 5 stars\n\n\n\n\n\n\n\n  \n  \n    360 Degrees of Comfort and Convinience - Great Diapers all around!\n  \nReviewed in the United States on May 6, 2024Size: Size 4Unit Count: 144Verified Purchase\n\n\n\n\n\n\n\n  \n  \n    As a parent, I'm always on the lookout for diapers that provide both comfort and convenience for my little one. These diapers are great - reliable, comfortable, and prevent chaffing and blow-outs. Most importantly, they are easy to put on my very squirmy 1.5 year old who hates diaper changes with a passion.Standout Feature #1: The stretchy waistband makes diaper changes a breeze. I no longer have to struggle with tabs or tapes from my very active 1.5 year old who hates diaper changes and moves everywhere. Trying to clean my squirmy and active 1.5 year old is hard enough - the last thing I want to do is keep her lying down to put on a diaper. Since I can easily slip these diapers on like underwear, I can put on a clean diaper while my 1.5 year old is standing up. This makes diaper change a less stressful experience for both mom and toddler :)Standout Feature #2:  Another standout feature is the excellent leak protection. The snug fit ensures that messes are contained, giving me peace of mind whether we're at home or on the go. I actually use these as an overnight diaper and I haven't had any leaks associated with this. I have used a few other diaper brands in the past and have, unfortunately, experienced leaks more often than I would have liked. Additionally, because of the leak protection from the super absorbent diaper material these diapers have, my 1.5 year old gets diaper rashes less frequently than when I was using a different diaper brand.Although there are cheaper diaper options out there, these diapers are truly worth the price!\n  \nRead more\n  6 people found this helpful\n    \n          \n              \n                  Helpful\n              \n          \n      Sending feedback...Thank you for your feedback.Sorry, we failed to record your vote. Please try again\n        Report\n  &lt;img src=\"https://c.media-amazon.com/images/S/amazon-avatars-global/default.png\"/&gt;Amber5.0 out of 5 stars\n\n\n\n\n\n\n\n  \n  \n    Decent diapers\n  \nReviewed in the United States on August 16, 2024Size: Size 4Unit Count: 144Verified Purchase\n\n\n\n\n\n\n\n  \n  \n    My baby is 16 months and kept pulling her diapers off, the pull-ups are great because now she can’t! They have a tape strip in the back to fold them up. They are durable and soft on my baby’s skin. Perform well and are not too thick. Keeps her dry while being on the move! Her skin is happy and so am I.\n  \nRead more\n  \n    \n          \n              \n                  Helpful\n              \n          \n      Sending feedback...Thank you for your feedback.Sorry, we failed to record your vote. Please try again\n        Report\n  &lt;img src=\"https://c.media-amazon.com/images/S/amazon-avatars-global/default.png\"/&gt;JJ5.0 out of 5 stars\n\n\n\n\n\n\n\n  \n  \n    Do you have a diaper change-fighter?\n  \nReviewed in the United States on March 4, 2022Size: Size 4Unit Count: 144Verified Purchase\n\n\n\n\n\n\n\n  \n  \n    Does your baby roll, squirm, and try to crawl or wriggle away when you try to change him or her? Have you tried giving baby your keys, phone, TV remote, lotion bottle, or absolutely anything else she shouldn't have just to try to distract her during a change?Can you tell I've been there??I used to dread changing our little one's diaper. She saw it either as a chance to play a game and be all silly, rolling away and laughing, or she protested being laid down at all. There's only so many songs, finger plays, forbidden objects within reach, etc that you can do or grab while getting through a diaper change and at a certain point they all just quit working.Enter the best baby product ever: Pampers Cruisers 360 Fit diapers. Diaper changes are SO EASY now!Here's how to make a change fast and easy for your little one:Have your kiddo stand in front of you and together put the new diaper on. The old one is still on at this time. Pull the new diaper up to just about your baby/toddler's knees. Then, undo the edges of the old diaper, pull it out from between kiddo's legs, and pull the new one right up. Voila! It takes less than 10 seconds. Super, duper easy!!My girl doesn't fight diaper changes anymore. In fact, she was running around last night playing a mini game and bringing me diapers one by one and asking me to put them on her, stacking them on top of each other. Toddlers🤷🏻‍♀️😂 Because these diapers can also pull off and not just be removed by breaking the edges, we didn't waste any diapers and my daughter had a grand old time.These diapers are not just super convenient, they're also super absorbent. We have never had a leak with these. We even replaced our overnight diapers and just use these now. Our daughter used to nurse all night long so her diaper was pretty full in the morning, and she never once had a leak... unlike that other brand with cool prints that seemed to leak Every. Single. Night. \"Hello\" diaper brand over there. You know which one I mean!Another plus for these is the soft leg openings. Sometimes on the tab diapers, the tab section is a little rough and can rub against the thighs of a baby who is crawling or running around. This does not happen with the Pampers Cruisers 360 Fit!I highly recommend you give these a try. If you have an alligator baby who wants to roll away for fun, if you have a baby who is just really not into diaper changes right now and thinks they're the worst thing in the world, even if you have a baby who is easy to change their diaper but who has sensitive skin and you want something you know is soft and gentle... these are for you. They are absorbent, comfy, and a lifesaver for changes.Oh, I almost forgot to mention! Once I quit trying to make my daughter lie down for every change, she willingly lies down for \"dirty\" diaper changes now. Often all I need to do is tell her we need to change her p**py diaper and she goes to her changing mat and lies down herself!These diapers have made a world of difference. I tell all my mommy friends about them and have even shared some of our own diapers with people, knowing if they tried them then they would be hooked.Highly, highly recommend!\n  \nRead more\n  102 people found this helpful\n    \n          \n              \n                  Helpful\n              \n          \n      Sending feedback...Thank you for your feedback.Sorry, we failed to record your vote. Please try again\n        Report\n  &lt;img src=\"https://c.media-amazon.com/images/S/amazon-avatars-global/default.png\"/&gt;Kayla Cibulka5.0 out of 5 stars\n\n\n\n\n\n\n\n  \n  \n    Great for those active little ones\n  \nReviewed in the United States on September 9, 2024Size: Size 4Unit Count: 144Verified Purchase\n\n\n\n\n\n\n\n  \n  \n    Since we’ve switched to the cruisers, we haven’t experienced any leaks. They’re soft on my daughter’s skin, they are easy on and off and they still give her the ability to be her active self without any fears of a mess!\n  \nRead more\n  \n    \n          \n              \n                  Helpful\n              \n          \n      Sending feedback...Thank you for your feedback.Sorry, we failed to record your vote. Please try again\n        Report\n  &lt;img src=\"https://c.media-amazon.com/images/S/amazon-avatars-global/default.png\"/&gt;Dayna5.0 out of 5 stars\n\n\n\n\n\n\n\n  \n  \n    Fits bigger babies 👍 The best\n  \nReviewed in the United States on July 18, 2024Size: Size 7 (Pack of 44)Unit Count: 44Verified Purchase\n\n\n\n\n\n\n\n  \n  \n    My baby has always been in the 99% for weight and height, these have been our favorite brand because they stretch and cover the best. I love that I can rely on the quality, security of stretch waist band instead of tabs, no leaks, no bad skin sensitivity reactions, cute prints, and pampers rewards are cool. The only thing we do not like is the tape feature on the back, my toddler is always asking me to pull it off. My 2 year old has worn the biggest size 7 for awhile now. I do wish there was another size up just in case she doesn’t take to potty training until later like her older sister did at 4 years old. It would give us peace of mind to have a tried and true standby on hand to get us through the last stretch of diapers. Thank you.\n  \nRead more\n  \n    \n          \n              \n                  Helpful\n              \n          \n      Sending feedback...Thank you for your feedback.Sorry, we failed to record your vote. Please try again\n        Report",</v>
      </c>
    </row>
    <row r="133" spans="1:16" x14ac:dyDescent="0.2">
      <c r="A133" t="s">
        <v>2185</v>
      </c>
      <c r="E133" t="str">
        <f t="shared" si="133"/>
        <v>&lt;/a&gt;</v>
      </c>
      <c r="J133" t="s">
        <v>112</v>
      </c>
      <c r="N133" t="str">
        <f t="shared" ref="N133" si="134">MID(A133, FIND("https://", A133), LEN(A133) - FIND("https://", A133) - 1)</f>
        <v>https://www.amazon.com/Pampers-Cruisers-Disposable-Waistband-Packaging/dp/B08PX2V7PG/ref=zg_bs_g_baby-products_d_sccl_15/133-8364463-3604600?psc=</v>
      </c>
      <c r="O133" t="s">
        <v>2369</v>
      </c>
      <c r="P133" t="str">
        <f>MID(O133, FIND("https://", O133), LEN(O133) - FIND("https://", O133) )</f>
        <v>https://www.amazon.com/Pampers-Cruisers-Disposable-Waistband-Packaging/dp/B08PX2V7PG?psc=&amp;linkCode=ll1&amp;tag=dividy-20&amp;linkId=951cb66f41d40c3efce7a2748b6e538a&amp;language=en_US&amp;ref_=as_li_ss_tl</v>
      </c>
    </row>
    <row r="134" spans="1:16" x14ac:dyDescent="0.2">
      <c r="A134" t="s">
        <v>136</v>
      </c>
      <c r="O134" t="s">
        <v>162</v>
      </c>
    </row>
    <row r="135" spans="1:16" x14ac:dyDescent="0.2">
      <c r="A135" t="s">
        <v>135</v>
      </c>
      <c r="E135" t="str">
        <f t="shared" ref="E135" si="135">J135&amp;$B$37&amp;B138&amp;K135</f>
        <v>&lt;a href="/Baby1/Pampers-Sensitive-Hypoallergenic-Unscented-Flip-Top"&gt;&lt;div class="product-card"&gt;</v>
      </c>
      <c r="J135" t="s">
        <v>146</v>
      </c>
      <c r="K135" t="s">
        <v>145</v>
      </c>
      <c r="O135" s="7"/>
    </row>
    <row r="136" spans="1:16" x14ac:dyDescent="0.2">
      <c r="A136" t="s">
        <v>2186</v>
      </c>
      <c r="B136" t="str">
        <f t="shared" ref="B136" si="136">MID(A136, FIND("https://", A136), IFERROR(FIND(".jpg", A136), FIND(".png", A136)) - FIND("https://", A136) + 4)</f>
        <v>https://c.media-amazon.com/images/I/61m3WGYiVaL._AC_UL600_SR600,400_.jpg</v>
      </c>
      <c r="E136" t="str">
        <f t="shared" ref="E136" si="137">J136&amp;B136&amp;K136&amp;B137&amp;L136</f>
        <v>&lt;img src="https://c.media-amazon.com/images/I/61m3WGYiVaL._AC_UL600_SR600,400_.jpg" alt="Pampers Aqua Pure Sensitive Baby Wipes, 99% Water, Hypoallergenic, Unscented Baby Wipes, 672 Baby Wipes Total (12 Flip-Top Packs)" class="product-image"&gt;</v>
      </c>
      <c r="J136" t="s">
        <v>140</v>
      </c>
      <c r="K136" t="s">
        <v>141</v>
      </c>
      <c r="L136" t="s">
        <v>142</v>
      </c>
      <c r="N136" t="str">
        <f t="shared" ref="N136:N138" si="138">B136</f>
        <v>https://c.media-amazon.com/images/I/61m3WGYiVaL._AC_UL600_SR600,400_.jpg</v>
      </c>
      <c r="O136" t="s">
        <v>341</v>
      </c>
    </row>
    <row r="137" spans="1:16" x14ac:dyDescent="0.2">
      <c r="A137" t="s">
        <v>2187</v>
      </c>
      <c r="B137" t="str">
        <f t="shared" ref="B137" si="139">MID(A137, FIND("""", A137, FIND("name"":", A137)) + 4, LEN(A137) - FIND("""", A137, FIND("name"":", A137)) - 5)</f>
        <v>Pampers Aqua Pure Sensitive Baby Wipes, 99% Water, Hypoallergenic, Unscented Baby Wipes, 672 Baby Wipes Total (12 Flip-Top Packs)</v>
      </c>
      <c r="E137" t="str">
        <f t="shared" ref="E137" si="140">J137&amp;B137&amp;K137</f>
        <v>&lt;h3 class="product-title"&gt;Pampers Aqua Pure Sensitive Baby Wipes, 99% Water, Hypoallergenic, Unscented Baby Wipes, 672 Baby Wipes Total (12 Flip-Top Packs)&lt;/h3&gt;</v>
      </c>
      <c r="J137" t="s">
        <v>144</v>
      </c>
      <c r="K137" t="s">
        <v>143</v>
      </c>
      <c r="N137" t="str">
        <f t="shared" si="138"/>
        <v>Pampers Aqua Pure Sensitive Baby Wipes, 99% Water, Hypoallergenic, Unscented Baby Wipes, 672 Baby Wipes Total (12 Flip-Top Packs)</v>
      </c>
      <c r="O137" t="s">
        <v>2370</v>
      </c>
      <c r="P137" t="str">
        <f>O137</f>
        <v xml:space="preserve">    "productDetails": "About this item                   672 Wipes in 12 Packs of Pampers Aqua Pure Sensitive Baby Wipes, 99% Water, Hypoallergenic, Unscented Baby Wipes     99% PURIFIED WATER BABY WIPES: 1% dermatologically tested ingredients     SKIN-LOVING: Pampers Aqua Pure baby wipes help restore skin’s natural pH levels, helping to improve skin with every wipe.     HEALTHIER SKIN: Pampers Aqua Pure baby wipes help keep skin healthier than Water Wipes.     GENTLE AND HYPOALLERGENIC BABY WIPES: Unscented, 0% alcohol, fragrance, parabens, and latex* (*no natural rubber)     CLINICALLY PROVEN BABY WIPES: Gentler on skin than water and washcloth       \n                            ›  See more product details",</v>
      </c>
    </row>
    <row r="138" spans="1:16" x14ac:dyDescent="0.2">
      <c r="A138" t="s">
        <v>2188</v>
      </c>
      <c r="B138" t="str">
        <f t="shared" ref="B138" si="141">MID(A138, FIND("amazon.com/", A138) + LEN("amazon.com/"), LEN(A138) - FIND("amazon.com/", A138) - LEN("amazon.com/")-1)</f>
        <v>Pampers-Sensitive-Hypoallergenic-Unscented-Flip-Top</v>
      </c>
      <c r="E138" t="str">
        <f t="shared" ref="E138:E139" si="142">J138</f>
        <v>&lt;/div&gt;</v>
      </c>
      <c r="J138" t="s">
        <v>111</v>
      </c>
      <c r="N138" t="str">
        <f t="shared" si="138"/>
        <v>Pampers-Sensitive-Hypoallergenic-Unscented-Flip-Top</v>
      </c>
      <c r="O138" t="s">
        <v>2371</v>
      </c>
      <c r="P138" t="str">
        <f>O138</f>
        <v xml:space="preserve">    "customerReviews": "&lt;img src=\"https://c.media-amazon.com/images/S/amazon-avatars-global/default.png\"/&gt;Susie Q.5.0 out of 5 stars\n\n\n\n\n\n\n\n  \n  \n    Pure Comfort for Your Little One with Pampers Aqua Pure Baby Wipes\n  \nReviewed in the United States on October 26, 2023Size: 56 Count (Pack of 12)Verified Purchase\n\n\n\n\n\n\n\n  \n  \n    Every parent wants the best for their baby, and when it comes to baby wipes, Pampers Aqua Pure Sensitive Baby Wipes, with a generous 672-count pack, is a choice that provides pure comfort and peace of mind. Here's why you should consider these wipes for your baby's delicate skin:Purity and Gentle Care: The name says it all—Aqua Pure. These wipes are crafted with 99% pure water, ensuring gentle and sensitive care for your baby's skin. They are free of harsh chemicals, fragrances, and parabens, making them perfect for even the most delicate skin.Hypoallergenic: If your little one has sensitive skin, these wipes are a game-changer. They are hypoallergenic and undergo rigorous testing to ensure they're safe and suitable for all skin types, even for babies with allergies or eczema.Thick and Soft: The wipes are designed to be both thick and soft, providing a comfortable and effective cleaning experience. You'll appreciate the quality when you use them.Convenient Packaging: The 672-count pack is ideal for busy parents. You won't have to constantly restock, and the packaging ensures that each wipe is as fresh as the last.Multi-Purpose Use: These wipes are not just for diaper changes; they're versatile and handy for cleaning hands, face, and even surfaces. They're a must-have for on-the-go parents.Trusted Brand: Pampers is a brand that parents have trusted for generations. With Aqua Pure, you're getting the same commitment to quality and care.In conclusion, Pampers Aqua Pure Sensitive Baby Wipes are more than just wipes; they are a symbol of purity and care for your baby. Their gentle, hypoallergenic, and high-quality design makes them the ideal choice for parents who want the best for their little one's skin. Keep your baby comfortable, clean, and happy with these wipes, and you'll experience the peace of mind that comes from choosing a trusted and reliable brand. Don't miss out on the chance to provide pure comfort for your baby. Make Pampers Aqua Pure your go-to choice for wipes.\n  \nRead more\n  10 people found this helpful\n    \n          \n              \n                  Helpful\n              \n          \n      Sending feedback...Thank you for your feedback.Sorry, we failed to record your vote. Please try again\n        Report\n  &lt;img src=\"https://c.media-amazon.com/images/S/amazon-avatars-global/768864f0-4737-4cf2-893c-1a6b2961a00d._CR83%2C0%2C333%2C333_SX460_.jpg\"/&gt;Makayla Elizalde5.0 out of 5 stars\n\n\n\n\n\n\n\n  \n  \n    Love these wipes\n  \nReviewed in the United States on September 5, 2024Size: 56 Count (Pack of 12)Verified Purchase\n\n\n\n\n\n\n\n  \n  \n    These wipes are great as they dont have any fragrance. Usually when you buy no fragrance baby items such as these items still tend to have a sour smell. These wipes have a clean smell and they are durable...no rips while wiping and they stay moist inside the packaging. I always recommend buying in bulk like this as it is a better price!\n  \nRead more\n  One person found this helpful\n    \n          \n              \n                  Helpful\n              \n          \n      Sending feedback...Thank you for your feedback.Sorry, we failed to record your vote. Please try again\n        Report\n  &lt;img src=\"https://c.media-amazon.com/images/S/amazon-avatars-global/default.png\"/&gt;Emma 5.0 out of 5 stars\n\n\n\n\n\n\n\n  \n  \n    Awesome for young babies\n  \nReviewed in the United States on September 3, 2024Size: 56 Count (Pack of 16)Verified Purchase\n\n\n\n\n\n\n\n  \n  \n    Clean ingredients and work well. Durable and thick. Do well on the skin and not rough\n  \nRead more\n  \n    \n          \n              \n                  Helpful\n              \n          \n      Sending feedback...Thank you for your feedback.Sorry, we failed to record your vote. Please try again\n        Report\n  &lt;img src=\"https://c.media-amazon.com/images/S/amazon-avatars-global/default.png\"/&gt;Amazon Customer5.0 out of 5 stars\n\n\n\n\n\n\n\n  \n  \n    Only wipes we use for our infant!\n  \nReviewed in the United States on June 21, 2024Size: 56 Count (Pack of 16)Verified Purchase\n\n\n\n\n\n\n\n  \n  \n    When it was time to buy wipes for our daughter, I did a ton of research and finally chose this and I am glad I did! These wipes are so moist, perfect size and smooth on her skin. She never had a rash and we never had a dry wipe. The easy to open and close lid is very helpful and the each pack contains 56 wipes making it super easy to carry on the go.\n  \nRead more\n  One person found this helpful\n    \n          \n              \n                  Helpful\n              \n          \n      Sending feedback...Thank you for your feedback.Sorry, we failed to record your vote. Please try again\n        Report\n  &lt;img src=\"https://c.media-amazon.com/images/S/amazon-avatars-global/default.png\"/&gt;Booker Rad.T5.0 out of 5 stars\n\n\n\n\n\n\n\n  \n  \n    great for hygiene and cleanliness\n  \nReviewed in the United States on January 24, 2024Size: 56 Count (Pack of 12)Verified Purchase\n\n\n\n\n\n\n\n  \n  \n    I love these pampers for myself. I used to have a bidet which really cleans your behind, your genital area and even can be used as a very great source for a mild douche that makes sure you have no residuals of bowel in your behind. But when we moved the place gave me authorization to put one in but turns out their piping  so old &amp; bad if he even tried to unscrew certain parts of the outside piping next to the toilet it would immediately start to flood the whole bathroom and destroy inside there and because its extremely hard to stop a large, heavy pouring water gushing out its even  impossible to turn off the water because if the valves. So I'm happy and were both blessed to buy Pampers wipe Em's. Amazon helps me with so many things because it's hard for me to get around. Im handicapped and on oxygen and so I depend on amazon for treats,  products and things of necessity. If I order things over night  if the costs is for example 13 dollars because its over night although there's no mention of additional charges for over night shipping being were amazon prime customers. Im writing this so you know to always read between the lines and make sure you read everything associated with the price. I used to pay 20 dollars &amp; no extra fees for over nighter yet lately Im paying double the price I used to which is difficult for anybody because times are hard for all of us. This is because of our president and his new appointed president. Food is off the chain,  after ringing everything up which before would of cost us  50 maybe to hundred now getting half the food and things we need to be clean and making sure if you have dry skin &amp; are a woman lotions and things of that nature are needed. the long have wonderful skin so they dont need a lot of things that commercials and movies stars make them think expensive face products, hair products, medications that that are generic can be found anywhere yet amazon supply them as well so im a creature of habit Ive been buying things both my husband and I need from them from when it became a company that helped people with no discrimination. I often wonder if they hire people that are handicapped? I tried and to no prevail did I get a call back or any ofers and I get it amazon is a busy really fast hard working establishment. yet there has to be certain places for  people like me. Now Im not writing this to be unfair or judgmental but I call it as I see it. Amazon is my place to go, buy things hat I wouldn't find unless going through the amazon. Id been to many different sites seeing or checking for cheaper of different products that were unavalible. sometimes the people that have certain medications, products, food and other items have become unavailable almost impossible to find. so with the help of amazon they point me in the direction of these companies not that their trying to prove these companies dont have the product period because they've stopped making it. so because they always help me without hesitation I believe they have and do whatever they can to please a customer thats buying item from them almost every few days. so  Amazon 93 % of the time are honest and dont  cheat me or my husband. so  buying these wipe gems isa blessing and without hesitation something I continuously buy. No flushing wipes em's down the toilet and always remember they are soft, smell is quiet and gentle to the behind. their worth every penny.\n  \nRead more\n  2 people found this helpful\n    \n          \n              \n                  Helpful\n              \n          \n      Sending feedback...Thank you for your feedback.Sorry, we failed to record your vote. Please try again\n        Report\n  &lt;img src=\"https://c.media-amazon.com/images/S/amazon-avatars-global/default.png\"/&gt;Jerika Shea5.0 out of 5 stars\n\n\n\n\n\n\n\n  \n  \n    Great wipes\n  \nReviewed in the United States on August 3, 2024Size: 56 Count (Pack of 16)Verified Purchase\n\n\n\n\n\n\n\n  \n  \n    We love these wipes. They’re easy to pull out, and gentle on our girls sensitive skin, yet strong enough to handle tough messes. I feel like the value is great! The amount of wipes in each package is good. There are no harsh smells.\n  \nRead more\n  \n    \n          \n              \n                  Helpful\n              \n          \n      Sending feedback...Thank you for your feedback.Sorry, we failed to record your vote. Please try again\n        Report\n  &lt;img src=\"https://c.media-amazon.com/images/S/amazon-avatars-global/c93c1805-0681-429e-8467-accb9bd35f76._CR0%2C0%2C500%2C500_SX460_.jpg\"/&gt;FunkyFeedback5.0 out of 5 stars\n\n\n\n\n\n\n\n  \n  \n    Gentle and effective\n  \nReviewed in the United States on July 9, 2024Size: 56 Count (Pack of 12)Verified Purchase\n\n\n\n\n\n\n\n  \n  \n    Pampers Aqua Pure Sensitive Baby Wipes are a must-have for any parent. These wipes are super gentle on my baby’s skin. They’re strong enough to handle the toughest messes yet soft enough to use on delicate areas. Plus, they have a nice, clean scent without any overpowering fragrances. Highly recommend for keeping your baby fresh and happy.\n  \nRead more\n  One person found this helpful\n    \n          \n              \n                  Helpful\n              \n          \n      Sending feedback...Thank you for your feedback.Sorry, we failed to record your vote. Please try again\n        Report\n  &lt;img src=\"https://c.media-amazon.com/images/S/amazon-avatars-global/default.png\"/&gt;Chi Hoang4.0 out of 5 stars\n\n\n\n\n\n\n\n  \n  \n    Gentle and Effective Baby Wipes!\n  \nReviewed in the United States on September 6, 2024Size: 56 Count (Pack of 12)Verified Purchase\n\n\n\n\n\n\n\n  \n  \n    I use these wipes during diaper changes and for cleaning my baby’s hands and face after meals. They’re soft, sturdy, and don’t cause any irritation. The flip-top packaging makes it easy to grab a wipe with one hand while holding my baby, and they stay moist even after multiple uses.Overall, these wipes are perfect for parents looking for a safe, hypoallergenic option. Highly recommended for daily baby care!\n  \nRead more\n  \n    \n          \n              \n                  Helpful\n              \n          \n      Sending feedback...Thank you for your feedback.Sorry, we failed to record your vote. Please try again\n        Report",</v>
      </c>
    </row>
    <row r="139" spans="1:16" x14ac:dyDescent="0.2">
      <c r="A139" t="s">
        <v>2189</v>
      </c>
      <c r="E139" t="str">
        <f t="shared" si="142"/>
        <v>&lt;/a&gt;</v>
      </c>
      <c r="J139" t="s">
        <v>112</v>
      </c>
      <c r="N139" t="str">
        <f t="shared" ref="N139" si="143">MID(A139, FIND("https://", A139), LEN(A139) - FIND("https://", A139) - 1)</f>
        <v>https://www.amazon.com/Pampers-Sensitive-Hypoallergenic-Unscented-Flip-Top/dp/B0BJ13XWDD/ref=zg_bs_g_baby-products_d_sccl_16/133-8364463-3604600?psc=</v>
      </c>
      <c r="O139" t="s">
        <v>2372</v>
      </c>
      <c r="P139" t="str">
        <f>MID(O139, FIND("https://", O139), LEN(O139) - FIND("https://", O139) )</f>
        <v>https://www.amazon.com/Pampers-Sensitive-Hypoallergenic-Unscented-Flip-Top/dp/B0BJ13XWDD?psc=&amp;linkCode=ll1&amp;tag=dividy-20&amp;linkId=9d396be78e156458c75171359aebf313&amp;language=en_US&amp;ref_=as_li_ss_tl</v>
      </c>
    </row>
    <row r="140" spans="1:16" x14ac:dyDescent="0.2">
      <c r="A140" t="s">
        <v>136</v>
      </c>
      <c r="O140" t="s">
        <v>162</v>
      </c>
    </row>
    <row r="141" spans="1:16" x14ac:dyDescent="0.2">
      <c r="A141" t="s">
        <v>135</v>
      </c>
      <c r="E141" t="str">
        <f t="shared" ref="E141" si="144">J141&amp;$B$37&amp;B144&amp;K141</f>
        <v>&lt;a href="/Baby1/Amazon-Family-Baby-Registry-Welcome"&gt;&lt;div class="product-card"&gt;</v>
      </c>
      <c r="J141" t="s">
        <v>146</v>
      </c>
      <c r="K141" t="s">
        <v>145</v>
      </c>
      <c r="O141" s="7"/>
    </row>
    <row r="142" spans="1:16" x14ac:dyDescent="0.2">
      <c r="A142" t="s">
        <v>2190</v>
      </c>
      <c r="B142" t="str">
        <f t="shared" ref="B142" si="145">MID(A142, FIND("https://", A142), IFERROR(FIND(".jpg", A142), FIND(".png", A142)) - FIND("https://", A142) + 4)</f>
        <v>https://c.media-amazon.com/images/I/71EG0h8mFaL._AC_UL600_SR600,400_.jpg</v>
      </c>
      <c r="E142" t="str">
        <f t="shared" ref="E142" si="146">J142&amp;B142&amp;K142&amp;B143&amp;L142</f>
        <v>&lt;img src="https://c.media-amazon.com/images/I/71EG0h8mFaL._AC_UL600_SR600,400_.jpg" alt="Amazon Baby Registry Welcome Box" class="product-image"&gt;</v>
      </c>
      <c r="J142" t="s">
        <v>140</v>
      </c>
      <c r="K142" t="s">
        <v>141</v>
      </c>
      <c r="L142" t="s">
        <v>142</v>
      </c>
      <c r="N142" t="str">
        <f t="shared" ref="N142:N144" si="147">B142</f>
        <v>https://c.media-amazon.com/images/I/71EG0h8mFaL._AC_UL600_SR600,400_.jpg</v>
      </c>
      <c r="O142" t="s">
        <v>341</v>
      </c>
    </row>
    <row r="143" spans="1:16" x14ac:dyDescent="0.2">
      <c r="A143" t="s">
        <v>2191</v>
      </c>
      <c r="B143" t="str">
        <f t="shared" ref="B143" si="148">MID(A143, FIND("""", A143, FIND("name"":", A143)) + 4, LEN(A143) - FIND("""", A143, FIND("name"":", A143)) - 5)</f>
        <v>Amazon Baby Registry Welcome Box</v>
      </c>
      <c r="E143" t="str">
        <f t="shared" ref="E143" si="149">J143&amp;B143&amp;K143</f>
        <v>&lt;h3 class="product-title"&gt;Amazon Baby Registry Welcome Box&lt;/h3&gt;</v>
      </c>
      <c r="J143" t="s">
        <v>144</v>
      </c>
      <c r="K143" t="s">
        <v>143</v>
      </c>
      <c r="N143" t="str">
        <f t="shared" si="147"/>
        <v>Amazon Baby Registry Welcome Box</v>
      </c>
      <c r="O143" t="s">
        <v>2373</v>
      </c>
      <c r="P143" t="str">
        <f>O143</f>
        <v xml:space="preserve">    "productDetails": "Get an introduction to new brands and useful products that can support you and your growing family.     FREE BENEFIT: The Baby Registry Welcome Box is a free benefit when you create a baby registry with Amazon, add 10 products to your registry, spend $10 on registry purchases (either by you or a gifter), and join Prime.     CLAIM YOUR BOX: Simply visit the dedicated page within the Benefits section of your registry to claim your box, once you've met the eligibility criteria.     TO CREATE A REGISTRY: Search \"baby registry\" in the search box.       \n                            ›  See more product details",</v>
      </c>
    </row>
    <row r="144" spans="1:16" x14ac:dyDescent="0.2">
      <c r="A144" t="s">
        <v>2192</v>
      </c>
      <c r="B144" t="str">
        <f t="shared" ref="B144" si="150">MID(A144, FIND("amazon.com/", A144) + LEN("amazon.com/"), LEN(A144) - FIND("amazon.com/", A144) - LEN("amazon.com/")-1)</f>
        <v>Amazon-Family-Baby-Registry-Welcome</v>
      </c>
      <c r="E144" t="str">
        <f t="shared" ref="E144:E145" si="151">J144</f>
        <v>&lt;/div&gt;</v>
      </c>
      <c r="J144" t="s">
        <v>111</v>
      </c>
      <c r="N144" t="str">
        <f t="shared" si="147"/>
        <v>Amazon-Family-Baby-Registry-Welcome</v>
      </c>
      <c r="O144" t="s">
        <v>2374</v>
      </c>
      <c r="P144" t="str">
        <f>O144</f>
        <v xml:space="preserve">    "customerReviews": "&lt;img src=\"https://c.media-amazon.com/images/S/amazon-avatars-global/6343a4fc-ee22-47b0-b491-a6374617f217._CR0%2C0%2C500%2C500_SX460_.jpg\"/&gt;Kariny_diniz5.0 out of 5 stars\n\n\n\n\n\n\n\n  \n  \n    Happy Mama!!!\n  \nReviewed in the United States on April 29, 2017Size: 1 Count (Pack of 1)Verified Purchase\n\n\n\n\n\n\n\n  \n  \n    I received this package for free since I am a prime member and have a registry with Amazon. It became available right after I purchased some diapers, so in order to receive it someone/you have to buy something from your registry valued $10 or more. Well, I was very excited to receive it. Even though it wasn't a two day shipping the package arrived a few days earlier than expected, which is awesome. I was really surprised with all the stuff they sent us, some even in original sizes. I am very satisfied with it and really glad I chose to do an Amazon baby registry. I will try all the products once the baby arrives and leave reviews to all the items that came in the box.I received:2 Seventh Generation diapers1 (56 count package) Huggies natural care wipes.2 Sets of 2 Avent Nursing pads (a night time set and a day time set) with a very useful nursing guide.1 set of 2 Latch Nursing pads by Munchkin.1 4oz Avent Bottle.1 Pampers Sample set with a cute little wrist bag, a newborn diaper and a 6 count package of sensitive wipes.1 Aveeno Baby lotion (1fl. oz.)1 Dove Baby tip to toe wash (1.8 fl. oz.)1 Seventh Generation lotion (.5 fl. oz.)1 Swaddle blanket from Swaddle Designs!!!!For Mom:1 Bliss triple oxygen energizing mask (.16 fl. oz.)I've tried this mask before and love it!!!1 La Roche-Posay soothing repairing balm (2ml)Isn't this awesome???I've seen so many women complaining about his box, not sure why people complain about some cool free stuff. I love it, it's worth it. I'm blown away at how much stuff comes in the box and all good quality stuff.I'm a happy Mama! Thanks Amazon!\n  \nRead more\n\n\n\n\n\n\n\n\n\n\n\n \n  \t\t \n\n\n\n\n    \n        \n        \n            \n        \n            \n        \n        \n            \n            \n        \n        \n            \n            \n        \n    \n    \n        \n\n            \n                &lt;img src=\"https://c.media-amazon.com/images/S/amazon-avatars-global/6343a4fc-ee22-47b0-b491-a6374617f217._CR0%2C0%2C500%2C500_SX460_.jpg\"/&gt;Kariny_diniz\n            \n\n            5.0 out of 5 stars\n            \n                Happy Mama!!!\n            \n            \n            \n                \n                    \n                        \n                        \n                            \n                                \n                                \n                                    Reviewed in the United States on April 29, 2017\n                                \n                            \n                        \n                    \n                \n            \n        \n        \n            I received this package for free since I am a prime member and have a registry with Amazon. It became available right after I purchased some diapers, so in order to receive it someone/you have to buy something from your registry valued $10 or more. Well, I was very excited to receive it. Even though it wasn't a two day shipping the package arrived a few days earlier than expected, which is awesome. I was really surprised with all the stuff they sent us, some even in original sizes. I am very satisfied with it and really glad I chose to do an Amazon baby registry. I will try all the products once the baby arrives and leave reviews to all the items that came in the box.I received:2 Seventh Generation diapers1 (56 count package) Huggies natural care wipes.2 Sets of 2 Avent Nursing pads (a night time set and a day time set) with a very useful nursing guide.1 set of 2 Latch Nursing pads by Munchkin.1 4oz Avent Bottle.1 Pampers Sample set with a cute little wrist bag, a newborn diaper and a 6 count package of sensitive wipes.1 Aveeno Baby lotion (1fl. oz.)1 Dove Baby tip to toe wash (1.8 fl. oz.)1 Seventh Generation lotion (.5 fl. oz.)1 Swaddle blanket from Swaddle Designs!!!!For Mom:1 Bliss triple oxygen energizing mask (.16 fl. oz.)I've tried this mask before and love it!!!1 La Roche-Posay soothing repairing balm (2ml)Isn't this awesome???I've seen so many women complaining about his box, not sure why people complain about some cool free stuff. I love it, it's worth it. I'm blown away at how much stuff comes in the box and all good quality stuff.I'm a happy Mama! Thanks Amazon!\n        \n        \n            \n                Images in this review\n            \n            \n                \n                    \n                        \n                    \n                \n            \n        \n    \n        \n    \n\n\n\n\n\n   function toggleSeeAllView() {\n       P.when('A', 'cr-image-popover-controller').execute(function(A, imagePopoverController) {\n          imagePopoverController.toggleSeeAllView(true);\n       });\n   }\n\n\n       &lt;img alt=\"Customer image\" src=\"https://c.media-amazon.com/images/I/71R9PTr-3ML._SY88.jpg\" height=\"88\" width=\"100%\"/&gt;\n\n        P.when('A', 'cr-image-popover-controller').execute(function(A, imagePopoverController) {\n          A.on(\"a:popover:beforeShow:RJ7UXLWNGL74Z_gallerySection_main\", function(data) {\n            imagePopoverController.initImagePopover(\"RJ7UXLWNGL74Z\", \"[https://c.media-amazon.com/images/I/71R9PTr-3ML.jpg]\", data);\n          });\n        });\n    \n\n  57 people found this helpful\n    \n          \n              \n                  Helpful\n              \n          \n      Sending feedback...Thank you for your feedback.Sorry, we failed to record your vote. Please try again\n        Report\n  &lt;img src=\"https://c.media-amazon.com/images/S/amazon-avatars-global/default.png\"/&gt;Melanie Anne1.0 out of 5 stars\n\n\n\n\n\n\n\n  \n  \n    Not worth $35 but includes useful items\n  \nReviewed in the United States on March 14, 2019Size: 1 Count (Pack of 1)Verified Purchase\n\n\n\n\n\n\n\n  \n  \n    I first heard of these boxes from YouTube reviews and saw that the boxes were filled with lots of deluxe size samples as well as full size products. This box claims to be a $35 value and is very hit or miss, me and my baby’s father both created a registry and unknowingly each received a registry welcome box.The first box we received included; 1 Swaddle Designs swaddle blanket, 2 moon and back onesies, 1 mam bottle, 1 boon bottle, 1 pampers registry gift bag with 1 diaper, sample wipes, gift bag and coupons, 1 Huggies diaper sample, water wipes travel pack, honest diaper sample with 2 diapers, 1 cetaphil baby lotion sample, 1 honest baby wash sample, scent nursing pads day and night, 1 dreft sample, 1 nuk pacifier and lots of coupons.The second box we received was complete trash including; 1 open mam bottle, 1 open pampers registry bag with coupons and paper wrapper, empty wrappers for 1 avent bottle, empty wrapper for nursing pads and 1 empty honest lotion sample. I contacted customer service letting them know my box was just full of trash and they let me know I could order a replacement but I need to shop back the old box.I just received the replacement box which included; 1 swaddle designs swaddle blanket, 1 avent bottle, 1 set of nursing disposable nursing pads, 1 set of sample water wipes, 1 honest lotion sample, 1 dreft sample.I’m not one to complain about getting things for free especially because we got 2 boxes. Older boxes were filled with so many items and had amazing reviews. The 1st box we received had fewer items but still very amazing and worth the $35 value. The 2nd box unfortunately was filled with just trash and open/used items. I was very pleased that I was given the option to get a replacement which although not as good as the 1st box still had useful items but is not worth the $35 value.\n  \nRead more\n  498 people found this helpful\n    \n          \n              \n                  Helpful\n              \n          \n      Sending feedback...Thank you for your feedback.Sorry, we failed to record your vote. Please try again\n        Report\n  &lt;img src=\"https://c.media-amazon.com/images/S/amazon-avatars-global/7154a7ae-a63e-4c4d-92d3-f15167079e1c._CR0%2C0%2C500%2C500_SX460_.jpg\"/&gt;CC5.0 out of 5 stars\n\n\n\n\n\n\n\n  \n  \n    A little of everything\n  \nReviewed in the United States on December 28, 2023Size: 1 Count (Pack of 1)Verified Purchase\n\n\n\n\n\n\n\n  \n  \n    First, I will say I was charged for my box, but was able to get a full refund once the box got delivered.I received 2 anti-colic bottlesA Muslin cloth swaddle blanket, a Carter’s onesie, and 2 diaper samples that boast diaper rash protection.2 samples of Lanisoh nursing pads and breast milk storage bagsA few coupons, Dreft detergent sample, palmers cocoa oil and stretch mark lotion samples, hydration powders, tea samples and a Gatorade fit drink full size 500ml.I like the variety of products included and appreciate the chance to see what items may work best for me &amp; baby!Happy with this box!\n  \nRead more\n\n\n\n\n\n\n\n\n\n\n\n \n  \t\t \n\n\n\n\n    \n        \n        \n            \n        \n            \n        \n        \n            \n            \n        \n        \n            \n            \n        \n    \n    \n        \n\n            \n                &lt;img src=\"https://c.media-amazon.com/images/S/amazon-avatars-global/7154a7ae-a63e-4c4d-92d3-f15167079e1c._CR0%2C0%2C500%2C500_SX460_.jpg\"/&gt;CC\n            \n\n            5.0 out of 5 stars\n            \n                A little of everything\n            \n            \n            \n                \n                    \n                        \n                        \n                            \n                                \n                                \n                                    Reviewed in the United States on December 28, 2023\n                                \n                            \n                        \n                    \n                \n            \n        \n        \n            First, I will say I was charged for my box, but was able to get a full refund once the box got delivered.I received 2 anti-colic bottlesA Muslin cloth swaddle blanket, a Carter’s onesie, and 2 diaper samples that boast diaper rash protection.2 samples of Lanisoh nursing pads and breast milk storage bagsA few coupons, Dreft detergent sample, palmers cocoa oil and stretch mark lotion samples, hydration powders, tea samples and a Gatorade fit drink full size 500ml.I like the variety of products included and appreciate the chance to see what items may work best for me &amp; baby!Happy with this box!\n        \n        \n            \n                Images in this review\n            \n            \n                \n                    \n                        \n                    \n                \n            \n        \n    \n        \n    \n\n\n\n\n\n   function toggleSeeAllView() {\n       P.when('A', 'cr-image-popover-controller').execute(function(A, imagePopoverController) {\n          imagePopoverController.toggleSeeAllView(true);\n       });\n   }\n\n\n       &lt;img alt=\"Customer image\" src=\"https://c.media-amazon.com/images/I/81bIPScDDDL._SY88.jpg\" height=\"88\" width=\"100%\"/&gt;\n\n        P.when('A', 'cr-image-popover-controller').execute(function(A, imagePopoverController) {\n          A.on(\"a:popover:beforeShow:R1E0JIAGCKMXSD_gallerySection_main\", function(data) {\n            imagePopoverController.initImagePopover(\"R1E0JIAGCKMXSD\", \"[https://c.media-amazon.com/images/I/81bIPScDDDL.jpg]\", data);\n          });\n        });\n    \n\n  59 people found this helpful\n    \n          \n              \n                  Helpful\n              \n          \n      Sending feedback...Thank you for your feedback.Sorry, we failed to record your vote. Please try again\n        Report\n  &lt;img src=\"https://c.media-amazon.com/images/S/amazon-avatars-global/27a4bc54-54f5-48aa-bfcc-3d0413c723dd._CR0%2C0%2C375%2C375_UX460_.jpg\"/&gt;Lulu0616803.0 out of 5 stars\n\n\n\n\n\n\n\n  \n  \n    Welcome baby box\n  \nReviewed in the United States on August 16, 2024Size: 1 Count (Pack of 1)Verified Purchase\n\n\n\n\n\n\n\n  \n  \n    I know I can't be to picky considering that it only cost $10 to receive but I was very disappointed​ in this one it barely had anything in it the first one I got had quite a bit more actual items in it this one can't with mostly paper coupons I know every one of them usually is different but still all the ones I've seen on the reviews got a lot of really nice actual baby items so it's kind of unfair that some people get nice baby stuff and others get a bunch of coupons but I am grateful for what I did get just wished it had been a little more than just coupons\n  \nRead more\n  18 people found this helpful\n    \n          \n              \n                  Helpful\n              \n          \n      Sending feedback...Thank you for your feedback.Sorry, we failed to record your vote. Please try again\n        Report",</v>
      </c>
    </row>
    <row r="145" spans="1:16" x14ac:dyDescent="0.2">
      <c r="A145" t="s">
        <v>2193</v>
      </c>
      <c r="E145" t="str">
        <f t="shared" si="151"/>
        <v>&lt;/a&gt;</v>
      </c>
      <c r="J145" t="s">
        <v>112</v>
      </c>
      <c r="N145" t="str">
        <f t="shared" ref="N145" si="152">MID(A145, FIND("https://", A145), LEN(A145) - FIND("https://", A145) - 1)</f>
        <v>https://www.amazon.com/Amazon-Family-Baby-Registry-Welcome/dp/B00N1NBOV2/ref=zg_bs_g_baby-products_d_sccl_17/133-8364463-3604600?psc=</v>
      </c>
      <c r="O145" t="s">
        <v>2375</v>
      </c>
      <c r="P145" t="str">
        <f>MID(O145, FIND("https://", O145), LEN(O145) - FIND("https://", O145) )</f>
        <v>https://www.amazon.com/Amazon-Family-Baby-Registry-Welcome/dp/B00N1NBOV2?psc=&amp;linkCode=ll1&amp;tag=dividy-20&amp;linkId=f2639a64931e6c9251bc665106274367&amp;language=en_US&amp;ref_=as_li_ss_tl</v>
      </c>
    </row>
    <row r="146" spans="1:16" x14ac:dyDescent="0.2">
      <c r="A146" t="s">
        <v>136</v>
      </c>
      <c r="O146" t="s">
        <v>162</v>
      </c>
    </row>
    <row r="147" spans="1:16" x14ac:dyDescent="0.2">
      <c r="A147" t="s">
        <v>135</v>
      </c>
      <c r="E147" t="str">
        <f t="shared" ref="E147" si="153">J147&amp;$B$37&amp;B150&amp;K147</f>
        <v>&lt;a href="/Baby1/Cleansing-Naturally-Tear-free-Hypoallergenic-Fragrance"&gt;&lt;div class="product-card"&gt;</v>
      </c>
      <c r="J147" t="s">
        <v>146</v>
      </c>
      <c r="K147" t="s">
        <v>145</v>
      </c>
      <c r="O147" s="7"/>
    </row>
    <row r="148" spans="1:16" x14ac:dyDescent="0.2">
      <c r="A148" t="s">
        <v>2194</v>
      </c>
      <c r="B148" t="str">
        <f t="shared" ref="B148" si="154">MID(A148, FIND("https://", A148), IFERROR(FIND(".jpg", A148), FIND(".png", A148)) - FIND("https://", A148) + 4)</f>
        <v>https://c.media-amazon.com/images/I/61PM0wEsbKL._AC_UL600_SR600,400_.jpg</v>
      </c>
      <c r="E148" t="str">
        <f t="shared" ref="E148" si="155">J148&amp;B148&amp;K148&amp;B149&amp;L148</f>
        <v>&lt;img src="https://c.media-amazon.com/images/I/61PM0wEsbKL._AC_UL600_SR600,400_.jpg" alt="The Honest Company 2-in-1 Cleansing Shampoo + Body Wash | Gentle for Baby | Naturally Derived, Tear-free, Hypoallergenic | Fragrance Free Sensitive, 10 fl oz" class="product-image"&gt;</v>
      </c>
      <c r="J148" t="s">
        <v>140</v>
      </c>
      <c r="K148" t="s">
        <v>141</v>
      </c>
      <c r="L148" t="s">
        <v>142</v>
      </c>
      <c r="N148" t="str">
        <f t="shared" ref="N148:N150" si="156">B148</f>
        <v>https://c.media-amazon.com/images/I/61PM0wEsbKL._AC_UL600_SR600,400_.jpg</v>
      </c>
      <c r="O148" t="s">
        <v>341</v>
      </c>
    </row>
    <row r="149" spans="1:16" x14ac:dyDescent="0.2">
      <c r="A149" t="s">
        <v>2195</v>
      </c>
      <c r="B149" t="str">
        <f t="shared" ref="B149" si="157">MID(A149, FIND("""", A149, FIND("name"":", A149)) + 4, LEN(A149) - FIND("""", A149, FIND("name"":", A149)) - 5)</f>
        <v>The Honest Company 2-in-1 Cleansing Shampoo + Body Wash | Gentle for Baby | Naturally Derived, Tear-free, Hypoallergenic | Fragrance Free Sensitive, 10 fl oz</v>
      </c>
      <c r="E149" t="str">
        <f t="shared" ref="E149" si="158">J149&amp;B149&amp;K149</f>
        <v>&lt;h3 class="product-title"&gt;The Honest Company 2-in-1 Cleansing Shampoo + Body Wash | Gentle for Baby | Naturally Derived, Tear-free, Hypoallergenic | Fragrance Free Sensitive, 10 fl oz&lt;/h3&gt;</v>
      </c>
      <c r="J149" t="s">
        <v>144</v>
      </c>
      <c r="K149" t="s">
        <v>143</v>
      </c>
      <c r="N149" t="str">
        <f t="shared" si="156"/>
        <v>The Honest Company 2-in-1 Cleansing Shampoo + Body Wash | Gentle for Baby | Naturally Derived, Tear-free, Hypoallergenic | Fragrance Free Sensitive, 10 fl oz</v>
      </c>
      <c r="O149" t="s">
        <v>2376</v>
      </c>
      <c r="P149" t="str">
        <f>O149</f>
        <v xml:space="preserve">    "productDetails": "About this item                   Best-selling 2-in-1 Shampoo and Body Wash leaves skin and hair soft and clean; Tear free and perfect for sensitive skin, our formula is gentle for baby, but great for the whole family     Available in CALM (Lavender), NOURISH (Sweet Almond), REFRESH (Citrus Vanilla), and SENSITIVE (Fragrance Free); Each scent was created with a blend of naturally derived botanicals and essential oils for a treat with every bathtime or shower routine     Made With: chamomile extract, aloe, and four naturally derived scents     Made Without: parabens, dyes, synthetic fragrances, silicones, sulfates, formaldehyde donors, and phthalates     NEA Recognized; Tear-Free; Hypoallergenic; Dermatologist-tested; Naturally Derived ingredients; Cruelty Free; Made in USA; Sensitive Skin-Approved       \n                            ›  See more product details",</v>
      </c>
    </row>
    <row r="150" spans="1:16" x14ac:dyDescent="0.2">
      <c r="A150" t="s">
        <v>2196</v>
      </c>
      <c r="B150" t="str">
        <f t="shared" ref="B150" si="159">MID(A150, FIND("amazon.com/", A150) + LEN("amazon.com/"), LEN(A150) - FIND("amazon.com/", A150) - LEN("amazon.com/")-1)</f>
        <v>Cleansing-Naturally-Tear-free-Hypoallergenic-Fragrance</v>
      </c>
      <c r="E150" t="str">
        <f t="shared" ref="E150:E151" si="160">J150</f>
        <v>&lt;/div&gt;</v>
      </c>
      <c r="J150" t="s">
        <v>111</v>
      </c>
      <c r="N150" t="str">
        <f t="shared" si="156"/>
        <v>Cleansing-Naturally-Tear-free-Hypoallergenic-Fragrance</v>
      </c>
      <c r="O150" t="s">
        <v>2377</v>
      </c>
      <c r="P150" t="str">
        <f>O150</f>
        <v xml:space="preserve">    "customerReviews": "&lt;img src=\"https://c.media-amazon.com/images/S/amazon-avatars-global/default.png\"/&gt;Dante T5.0 out of 5 stars\n\n\n\n\n\n\n\n  \n  \n    The Perfect Clean Duo for a Health-Conscious Lifestyle, HONEST + EVIL!\n  \nReviewed in the United States on June 28, 2024Scent: Fragrance Free SensitiveSize: 10 Fl Oz (Pack of 1)Verified Purchase\n\n\n\n\n\n\n\n  \n  \n    As someone deeply committed to using only natural, non-toxic products, The Honest Company 2-in-1 Cleansing Shampoo + Body Wash has been the best purchase I've ever made for my skincare routine. This product has become a staple in my household, especially for my sensitive skin and my baby’s delicate needs. It has truly transformed our bathing experience by providing a safe and effective cleansing solution without the harmful chemicals found in many mainstream products.This 2-in-1 Cleansing Shampoo + Body Wash is naturally derived, tear-free, and hypoallergenic, making it gentle enough for everyday use. The fragrance-free formula is perfect for those of us who are wary of synthetic fragrances, which can often cause irritation or allergic reactions. Instead, it offers a clean and pure cleansing experience that leaves the skin feeling refreshed and moisturized. What sets this product apart is its commitment to being free from parabens, dyes, synthetic fragrances, silicones, sulfates, formaldehyde donors, and phthalates. Knowing that I am using a product that does not contain these toxic ingredients provides me with peace of mind. The Honest Company’s dedication to creating safe, gentle, and effective products aligns perfectly with my values and my quest for a healthier lifestyle. The 10 fl oz size is ideal for daily use, and the convenient pump dispenser makes it easy to use in both the shower and the bath. The rich, foamy lather cleanses thoroughly without stripping the skin of its natural oils, which is crucial for maintaining healthy, hydrated skin. This product is perfect for the entire family, providing a gentle yet effective cleanse that we can all trust.In addition to the Shampoo + Body Wash, I have also integrated EVIL GOODS Whipped Beef Tallow and Honey Balm  https://www.amazon.com/dp/B0CZDGNZLD into my skincare routine. This 4 oz balm, made from grass-fed, grass-finished beef tallow and honey, is unscented and incredibly versatile. I use it as a face cream, body lotion, and lip balm. Its all-natural, non-toxic ingredients ensure that my skin remains healthy and hydrated without exposure to harmful substances.Pairing The Honest Company with the whipped beef tallow honey balm  creates a perfect synergy for maintaining a toxin-free lifestyle. While The Honest Company's product ensures a thorough, gentle cleanse, EVIL GOODS balm provides deep hydration and nourishment. This combination has allowed me to detox from the unnecessary chemicals that are poisoning us every day and embrace a cleaner, healthier way of living. I have found the perfect duo for achieving and maintaining healthy, toxin-free skin. I highly recommend both products to anyone seeking high-quality, natural alternatives for their personal care needs.\n  \nRead more\n\n\n\n\n\n\n\n\n\n\n\n \n  \t\t \n\n\n\n\n    \n        \n        \n            \n        \n            \n        \n        \n            \n            \n        \n        \n            \n            \n        \n    \n    \n        \n\n            \n                &lt;img src=\"https://c.media-amazon.com/images/S/amazon-avatars-global/default.png\"/&gt;Dante T\n            \n\n            5.0 out of 5 stars\n            \n                The Perfect Clean Duo for a Health-Conscious Lifestyle, HONEST + EVIL!\n            \n            \n            \n                \n                    \n                        \n                        \n                            \n                                \n                                \n                                    Reviewed in the United States on June 28, 2024\n                                \n                            \n                        \n                    \n                \n            \n        \n        \n            As someone deeply committed to using only natural, non-toxic products, The Honest Company 2-in-1 Cleansing Shampoo + Body Wash has been the best purchase I've ever made for my skincare routine. This product has become a staple in my household, especially for my sensitive skin and my baby’s delicate needs. It has truly transformed our bathing experience by providing a safe and effective cleansing solution without the harmful chemicals found in many mainstream products.This 2-in-1 Cleansing Shampoo + Body Wash is naturally derived, tear-free, and hypoallergenic, making it gentle enough for everyday use. The fragrance-free formula is perfect for those of us who are wary of synthetic fragrances, which can often cause irritation or allergic reactions. Instead, it offers a clean and pure cleansing experience that leaves the skin feeling refreshed and moisturized. What sets this product apart is its commitment to being free from parabens, dyes, synthetic fragrances, silicones, sulfates, formaldehyde donors, and phthalates. Knowing that I am using a product that does not contain these toxic ingredients provides me with peace of mind. The Honest Company’s dedication to creating safe, gentle, and effective products aligns perfectly with my values and my quest for a healthier lifestyle. The 10 fl oz size is ideal for daily use, and the convenient pump dispenser makes it easy to use in both the shower and the bath. The rich, foamy lather cleanses thoroughly without stripping the skin of its natural oils, which is crucial for maintaining healthy, hydrated skin. This product is perfect for the entire family, providing a gentle yet effective cleanse that we can all trust.In addition to the Shampoo + Body Wash, I have also integrated EVIL GOODS Whipped Beef Tallow and Honey Balm  https://www.amazon.com/dp/B0CZDGNZLD into my skincare routine. This 4 oz balm, made from grass-fed, grass-finished beef tallow and honey, is unscented and incredibly versatile. I use it as a face cream, body lotion, and lip balm. Its all-natural, non-toxic ingredients ensure that my skin remains healthy and hydrated without exposure to harmful substances.Pairing The Honest Company with the whipped beef tallow honey balm  creates a perfect synergy for maintaining a toxin-free lifestyle. While The Honest Company's product ensures a thorough, gentle cleanse, EVIL GOODS balm provides deep hydration and nourishment. This combination has allowed me to detox from the unnecessary chemicals that are poisoning us every day and embrace a cleaner, healthier way of living. I have found the perfect duo for achieving and maintaining healthy, toxin-free skin. I highly recommend both products to anyone seeking high-quality, natural alternatives for their personal care needs.\n        \n        \n            \n                Images in this review\n            \n            \n                \n                    \n                        \n                    \n                \n            \n        \n    \n        \n    \n\n\n\n\n\n   function toggleSeeAllView() {\n       P.when('A', 'cr-image-popover-controller').execute(function(A, imagePopoverController) {\n          imagePopoverController.toggleSeeAllView(true);\n       });\n   }\n\n\n       &lt;img alt=\"Customer image\" src=\"https://c.media-amazon.com/images/I/71ejrBcVRIL._SY88.jpg\" height=\"88\" width=\"100%\"/&gt;\n\n        P.when('A', 'cr-image-popover-controller').execute(function(A, imagePopoverController) {\n          A.on(\"a:popover:beforeShow:RO2WQPLYGDXER_gallerySection_main\", function(data) {\n            imagePopoverController.initImagePopover(\"RO2WQPLYGDXER\", \"[https://c.media-amazon.com/images/I/71ejrBcVRIL.jpg]\", data);\n          });\n        });\n    \n\n  11 people found this helpful\n    \n          \n              \n                  Helpful\n              \n          \n      Sending feedback...Thank you for your feedback.Sorry, we failed to record your vote. Please try again\n        Report\n  &lt;img src=\"https://c.media-amazon.com/images/S/amazon-avatars-global/e4627068-29d3-41a2-9f72-92769f359470._CR43%2C0%2C414%2C414_SX460_.jpg\"/&gt;Lili_5275.0 out of 5 stars\n\n\n\n\n\n\n\n  \n  \n    Best purchase I made for my Baby!\n  \nReviewed in the United States on July 13, 2024Scent: Fragrance Free SensitiveSize: 10 Fl Oz (Pack of 1)Verified Purchase\n\n\n\n\n\n\n\n  \n  \n    The first shampoo I used for baby was the Johnsons head and toe one and it made my baby’s hair so dry every time I bathed her and would break her skin out into tiny little red bumps all over her back and her chest. So I ditched that and wanted to try another kind. And this one is AMAZING. Let me tell you why:First of all, even though it says fragrance free, yes there is no string apparent smell. However, it leaves your baby smelling clean and fresh! It also made her hair so soft and silky, no more dryness! And it never broke her skin out. It left her skin soft and I’ve already used a whole bottle, already placed my order for another one.There’s so many options of baby soaps out there, and no I have not tried them all but if you’re also a new mama and want the best soap to use for your baby with sensitive skin, please buy this you won’t regret it. I don’t even wanna try any others because this works so well, every bath!\n  \nRead more\n  4 people found this helpful\n    \n          \n              \n                  Helpful\n              \n          \n      Sending feedback...Thank you for your feedback.Sorry, we failed to record your vote. Please try again\n        Report\n  &lt;img src=\"https://c.media-amazon.com/images/S/amazon-avatars-global/fe25daf5-cd43-45cc-a6d8-5927e3dc3cee._CR0%2C0%2C375%2C375_UX460_.jpg\"/&gt;Justin Steele5.0 out of 5 stars\n\n\n\n\n\n\n\n  \n  \n    Great sensitive skin all-over wash\n  \nReviewed in the United States on March 28, 2024Scent: Fragrance Free SensitiveSize: 10 Fl Oz (Pack of 1)Verified Purchase\n\n\n\n\n\n\n\n  \n  \n    If you have sensitive skin and you're a guy who shaves his head like I do, this is a pretty amazing product. If you need something that lasts \"days\" this might not be your go-to as it's baby-safe and gentle, but if you're like me and going through one or two showers a day minimum, this is the best soap I have encountered. It's gentle, it cleans, and it has gotten props from independent websites like ConsumerLab for being a top pick in this department. Highly recommend as an all-over body/face/scalp wash. Unsure of how it would work on longer hair but it works great on my clean scalp or scalp-fuzz! One bottle of soap, some hot water, and you're done! No need for moisturizers or anything else.\n  \nRead more\n  5 people found this helpful\n    \n          \n              \n                  Helpful\n              \n          \n      Sending feedback...Thank you for your feedback.Sorry, we failed to record your vote. Please try again\n        Report\n  &lt;img src=\"https://c.media-amazon.com/images/S/amazon-avatars-global/default.png\"/&gt;Crystal5.0 out of 5 stars\n\n\n\n\n\n\n\n  \n  \n    For my 2yo son\n  \nReviewed in the United States on August 18, 2024Scent: Fragrance Free SensitiveSize: 10 Fl Oz (Pack of 1)Verified Purchase\n\n\n\n\n\n\n\n  \n  \n    My 2yo son is learning to shower alone instead of bathing with supervision, so I got him this shampoo to start with. He’s excited to shower alone like a big kid now. Not drying. Great price for quality. Doesn’t irritate his eczema spots. No unusual smell.\n  \nRead more\n  \n    \n          \n              \n                  Helpful\n              \n          \n      Sending feedback...Thank you for your feedback.Sorry, we failed to record your vote. Please try again\n        Report\n  &lt;img src=\"https://c.media-amazon.com/images/S/amazon-avatars-global/default.png\"/&gt;GB4.0 out of 5 stars\n\n\n\n\n\n\n\n  \n  \n    True Fragrance Free Shampoo\n  \nReviewed in the United States on November 17, 2023Scent: Fragrance Free SensitiveSize: 10 Fl Oz (Pack of 1)Verified Purchase\n\n\n\n\n\n\n\n  \n  \n    This review is for Honest Fragrance Free 2 in 1 Shampoo version.For those who suffer from Fragrance Sensitivity, THIS version is for you!For those who don't realize, Fragrance Sensitivity is often thought to be an allergic reaction but in reality it is often not an actual allergy but somehow it bypasses normal allergic responses and triggers a severe response that mimics a allergic reaction (in other words not treatable as an allergy). It is not treatable and the only treatment is avoiding any and all strong scents and chemical odors.Honest Scent Free really has no heavy scents, fragrances or even a chemical smell at all, pretty much any odor is undetectable.We bought Honest Fragrance Free on the recommendation of several friends to try it after a popular shampoo we have been using recently reformulated and boosted the scent which made using our old favorite shampoo unusable. We searched every store in our local area and couple not find any shampoos that had very little scents or odors.I would give it 5 or even six stars (if possible), but the high price for a low scent shampoo leads me to only give 4 stars.. It shouldn't cost more to get something without added industrial strength scents!\n  \nRead more\n  8 people found this helpful\n    \n          \n              \n                  Helpful\n              \n          \n      Sending feedback...Thank you for your feedback.Sorry, we failed to record your vote. Please try again\n        Report\n  &lt;img src=\"https://c.media-amazon.com/images/S/amazon-avatars-global/default.png\"/&gt;Pencil Pusher5.0 out of 5 stars\n\n\n\n\n\n\n\n  \n  \n    Great fragrance-free body wash\n  \nReviewed in the United States on July 9, 2024Scent: Fragrance Free SensitiveSize: 10 Fl Oz (Pack of 1)Verified Purchase\n\n\n\n\n\n\n\n  \n  \n    I like a body wash for the convenience of just having to have one bottle in the shower, but I’m sensitive to fragrances , dyes, and other irritants, and it’s hard to find a body wash without those things. That’s why I was pleased to find this. It is a nice, thick wash that is easy to pump out of the bottle and works well. It doesn’t lather a great deal, but does clean well.\n  \nRead more\n  3 people found this helpful\n    \n          \n              \n                  Helpful\n              \n          \n      Sending feedback...Thank you for your feedback.Sorry, we failed to record your vote. Please try again\n        Report\n  &lt;img src=\"https://c.media-amazon.com/images/S/amazon-avatars-global/default.png\"/&gt;Dawn McLaughlin5.0 out of 5 stars\n\n\n\n\n\n\n\n  \n  \n    Works great\n  \nReviewed in the United States on July 23, 2024Scent: Fragrance Free SensitiveSize: 10 Fl Oz (Pack of 1)Verified Purchase\n\n\n\n\n\n\n\n  \n  \n    This has been the best sensitive shampoo I have purchase. It cleans my hair and does not cause any issues with my skin.\n  \nRead more\n  \n    \n          \n              \n                  Helpful\n              \n          \n      Sending feedback...Thank you for your feedback.Sorry, we failed to record your vote. Please try again\n        Report",</v>
      </c>
    </row>
    <row r="151" spans="1:16" x14ac:dyDescent="0.2">
      <c r="A151" t="s">
        <v>2197</v>
      </c>
      <c r="E151" t="str">
        <f t="shared" si="160"/>
        <v>&lt;/a&gt;</v>
      </c>
      <c r="J151" t="s">
        <v>112</v>
      </c>
      <c r="N151" t="str">
        <f t="shared" ref="N151" si="161">MID(A151, FIND("https://", A151), LEN(A151) - FIND("https://", A151) - 1)</f>
        <v>https://www.amazon.com/Cleansing-Naturally-Tear-free-Hypoallergenic-Fragrance/dp/B072QXWXS6/ref=zg_bs_g_baby-products_d_sccl_18/133-8364463-3604600?psc=</v>
      </c>
      <c r="O151" t="s">
        <v>2378</v>
      </c>
      <c r="P151" t="str">
        <f>MID(O151, FIND("https://", O151), LEN(O151) - FIND("https://", O151) )</f>
        <v>https://www.amazon.com/Cleansing-Naturally-Tear-free-Hypoallergenic-Fragrance/dp/B072QXWXS6?psc=&amp;linkCode=ll1&amp;tag=dividy-20&amp;linkId=6af79c58d4c4e0982bedfcb5ff0768cf&amp;language=en_US&amp;ref_=as_li_ss_tl</v>
      </c>
    </row>
    <row r="152" spans="1:16" x14ac:dyDescent="0.2">
      <c r="A152" t="s">
        <v>136</v>
      </c>
      <c r="O152" t="s">
        <v>162</v>
      </c>
    </row>
    <row r="153" spans="1:16" x14ac:dyDescent="0.2">
      <c r="A153" t="s">
        <v>135</v>
      </c>
      <c r="E153" t="str">
        <f t="shared" ref="E153" si="162">J153&amp;$B$37&amp;B156&amp;K153</f>
        <v>&lt;a href="/Baby1/Overnight-Diapers-Huggies-Overnites-Nighttime"&gt;&lt;div class="product-card"&gt;</v>
      </c>
      <c r="J153" t="s">
        <v>146</v>
      </c>
      <c r="K153" t="s">
        <v>145</v>
      </c>
      <c r="O153" s="7"/>
    </row>
    <row r="154" spans="1:16" x14ac:dyDescent="0.2">
      <c r="A154" t="s">
        <v>2198</v>
      </c>
      <c r="B154" t="str">
        <f t="shared" ref="B154" si="163">MID(A154, FIND("https://", A154), IFERROR(FIND(".jpg", A154), FIND(".png", A154)) - FIND("https://", A154) + 4)</f>
        <v>https://c.media-amazon.com/images/I/81e5REVV1PL._AC_UL600_SR600,400_.jpg</v>
      </c>
      <c r="E154" t="str">
        <f t="shared" ref="E154" si="164">J154&amp;B154&amp;K154&amp;B155&amp;L154</f>
        <v>&lt;img src="https://c.media-amazon.com/images/I/81e5REVV1PL._AC_UL600_SR600,400_.jpg" alt="Huggies Size 5 Overnites Baby Diapers: Overnight Diapers, Size 5 (27+ lbs), 100 Ct (2 Packs of 50)" class="product-image"&gt;</v>
      </c>
      <c r="J154" t="s">
        <v>140</v>
      </c>
      <c r="K154" t="s">
        <v>141</v>
      </c>
      <c r="L154" t="s">
        <v>142</v>
      </c>
      <c r="N154" t="str">
        <f t="shared" ref="N154:N156" si="165">B154</f>
        <v>https://c.media-amazon.com/images/I/81e5REVV1PL._AC_UL600_SR600,400_.jpg</v>
      </c>
      <c r="O154" t="s">
        <v>341</v>
      </c>
    </row>
    <row r="155" spans="1:16" x14ac:dyDescent="0.2">
      <c r="A155" t="s">
        <v>2199</v>
      </c>
      <c r="B155" t="str">
        <f t="shared" ref="B155" si="166">MID(A155, FIND("""", A155, FIND("name"":", A155)) + 4, LEN(A155) - FIND("""", A155, FIND("name"":", A155)) - 5)</f>
        <v>Huggies Size 5 Overnites Baby Diapers: Overnight Diapers, Size 5 (27+ lbs), 100 Ct (2 Packs of 50)</v>
      </c>
      <c r="E155" t="str">
        <f t="shared" ref="E155" si="167">J155&amp;B155&amp;K155</f>
        <v>&lt;h3 class="product-title"&gt;Huggies Size 5 Overnites Baby Diapers: Overnight Diapers, Size 5 (27+ lbs), 100 Ct (2 Packs of 50)&lt;/h3&gt;</v>
      </c>
      <c r="J155" t="s">
        <v>144</v>
      </c>
      <c r="K155" t="s">
        <v>143</v>
      </c>
      <c r="N155" t="str">
        <f t="shared" si="165"/>
        <v>Huggies Size 5 Overnites Baby Diapers: Overnight Diapers, Size 5 (27+ lbs), 100 Ct (2 Packs of 50)</v>
      </c>
      <c r="O155" t="s">
        <v>2379</v>
      </c>
      <c r="P155" t="str">
        <f>O155</f>
        <v xml:space="preserve">    "productDetails": "About this item                   Huggies Overnites Size 5 Diapers: 100 overnight diapers, size 5 (27+ lbs)     The #1 Selling Nighttime Diaper*: Overnight diapers feature a DryTouch Liner that quickly absorbs moisture and provide up to 12 hours of nighttime leak protection for all-night comfort, dryness and protection     Nighttime Diapers Designed for Comfort: Contoured shape plus Double Grip Strips deliver a secure fit; also features a wetness indicator to let you know when it's time for a diaper change     Disposable baby diapers are fragrance free, lotion free, paraben free, and free of elemental chlorine and natural rubber latex     Features Disney Winnie the Pooh and Friends designs; product and packaging may vary from image shown       \n                            ›  See more product details",</v>
      </c>
    </row>
    <row r="156" spans="1:16" x14ac:dyDescent="0.2">
      <c r="A156" t="s">
        <v>2200</v>
      </c>
      <c r="B156" t="str">
        <f t="shared" ref="B156" si="168">MID(A156, FIND("amazon.com/", A156) + LEN("amazon.com/"), LEN(A156) - FIND("amazon.com/", A156) - LEN("amazon.com/")-1)</f>
        <v>Overnight-Diapers-Huggies-Overnites-Nighttime</v>
      </c>
      <c r="E156" t="str">
        <f t="shared" ref="E156:E157" si="169">J156</f>
        <v>&lt;/div&gt;</v>
      </c>
      <c r="J156" t="s">
        <v>111</v>
      </c>
      <c r="N156" t="str">
        <f t="shared" si="165"/>
        <v>Overnight-Diapers-Huggies-Overnites-Nighttime</v>
      </c>
      <c r="O156" t="s">
        <v>2380</v>
      </c>
      <c r="P156" t="str">
        <f>O156</f>
        <v xml:space="preserve">    "customerReviews": "&lt;img src=\"https://c.media-amazon.com/images/S/amazon-avatars-global/3f992f74-cde4-49c0-b391-271c215c1d25._CR0%2C33%2C266%2C266_UX460_.jpg\"/&gt;Carmen5.0 out of 5 stars\n\n\n\n\n\n\n\n  \n  \n    BEST ⭐️ NightTime Diapers\n  \nReviewed in the United States on September 9, 2024Size: Size 4Unit Count: 100Verified Purchase\n\n\n\n\n\n\n\n  \n  \n    These are my favorite NightTime diapers for my baby!!! They keep moisture away, NO DIAPER RASH and last the whole night (up to 12 hours). Right now my baby goes down for bed around 8pm/9pm and will sleep until 7am/8am with the same Huggies NightTime Diaper. I have had no issues with leakage or blowouts with these at all. My baby started getting a rash with DayTime Diapers and I switched to ONLY these diapers temporarily while I found a better DayTime Diaper for my baby. Wish I found out about these sooner. Recommend these for babies that tend to sleep through the night like mine does: it is WORTH THE MONEY !!\n  \nRead more\n  \n    \n          \n              \n                  Helpful\n              \n          \n      Sending feedback...Thank you for your feedback.Sorry, we failed to record your vote. Please try again\n        Report\n  &lt;img src=\"https://c.media-amazon.com/images/S/amazon-avatars-global/4c874066-9cf9-4870-a095-ab91a174648c._CR0%2C0%2C1126%2C1126_SX460_.jpg\"/&gt;Lili5.0 out of 5 stars\n\n\n\n\n\n\n\n  \n  \n    Great for all night protection\n  \nReviewed in the United States on August 14, 2024Size: Size 4Unit Count: 100Verified Purchase\n\n\n\n\n\n\n\n  \n  \n    Huggies overnights are a lifesaver! They keep my babies dry and comfortable throughout the night, with no leaks. The fit is perfect, and the diapers are super absorbent, even for longer sleep stretches. I highly recommend these for any parent looking for reliable overnight protection.\n  \nRead more\n  One person found this helpful\n    \n          \n              \n                  Helpful\n              \n          \n      Sending feedback...Thank you for your feedback.Sorry, we failed to record your vote. Please try again\n        Report\n  &lt;img src=\"https://c.media-amazon.com/images/S/amazon-avatars-global/default.png\"/&gt;Jason Novitski5.0 out of 5 stars\n\n\n\n\n\n\n\n  \n  \n    World of difference\n  \nReviewed in the United States on June 11, 2024Size: Size 6Unit Count: 84Verified Purchase\n\n\n\n\n\n\n\n  \n  \n    I recently switched to Huggies Overnight Diapers, and they have made a world of difference for us! These diapers provide incredible absorbency, keeping my baby dry and comfortable throughout the entire night. The snug fit and secure tabs ensure that there are no leaks, even with a full night’s sleep. The soft, breathable material is gentle on my baby’s skin, preventing any irritation or rashes. I also love the adorable designs, which add a fun touch to bedtime. Huggies Overnight Diapers have truly helped us achieve more restful nights, and I highly recommend them to any parent seeking reliable and high-quality overnight protection for their little one.\n  \nRead more\n  3 people found this helpful\n    \n          \n              \n                  Helpful\n              \n          \n      Sending feedback...Thank you for your feedback.Sorry, we failed to record your vote. Please try again\n        Report\n  &lt;img src=\"https://c.media-amazon.com/images/S/amazon-avatars-global/77289d58-486e-47c3-8955-f6218263ba44._CR0%2C0%2C375%2C375_UX460_.jpg\"/&gt;Randi Borror5.0 out of 5 stars\n\n\n\n\n\n\n\n  \n  \n    These Diapers Saved My Sanity!\n  \nReviewed in the United States on July 2, 2024Size: Size 6Unit Count: 84Verified Purchase\n\n\n\n\n\n\n\n  \n  \n    As a dad of three rambunctious little monsters, I've seen my fair share of diaper disasters. Enter Huggies Overnites: the unsung hero of parenthood.First off, let's talk about the competition. Pampers? More like Dampers. Those things leak like a sieve and the tabs snap off faster than my patience after a sleepless night. But Huggies? Huggies are the Fort Knox of diapers.Picture this: 2 AM, baby number three wakes up with that \"I just peed a lake\" face. I brace myself for the usual wet bed cleanup, but lo and behold, the Huggies Overnites have held the line! No leaks, no soaked PJs, no middle-of-the-night laundry sessions. It's like a miracle wrapped around my kid's bum.And the tabs! These babies are sturdy. Unlike those flimsy Pampers tabs that seem to be made of tissue paper, Huggies tabs stay put, no matter how much wiggling and squirming my little one does. I could probably trust these tabs to hold up a suspension bridge.So, if you're a fellow dad tired of diaper letdowns, do yourself a favor and switch to Huggies. Your sleep, sanity, and laundry pile will thank you.\n  \nRead more\n  22 people found this helpful\n    \n          \n              \n                  Helpful\n              \n          \n      Sending feedback...Thank you for your feedback.Sorry, we failed to record your vote. Please try again\n        Report\n  &lt;img src=\"https://c.media-amazon.com/images/S/amazon-avatars-global/default.png\"/&gt;Ernie Yoshikawa5.0 out of 5 stars\n\n\n\n\n\n\n\n  \n  \n    When Other Brands Fail These Worked!\n  \nReviewed in the United States on August 14, 2024Size: Size 7Unit Count: 60Verified Purchase\n\n\n\n\n\n\n\n  \n  \n    My 1.5 year old toddler's size 6 regular diapers would leak from time to time overnight, and after trying two other brands, I found the size 7 Huggies worked great and have never once leaked! It's definitely worth not having to constantly wash sheets and have your baby wake up wet.  I definitely recommend this to anyone dealing with the same issue!\n  \nRead more\n  \n    \n          \n              \n                  Helpful\n              \n          \n      Sending feedback...Thank you for your feedback.Sorry, we failed to record your vote. Please try again\n        Report\n  &lt;img src=\"https://c.media-amazon.com/images/S/amazon-avatars-global/default.png\"/&gt;Kristiana5.0 out of 5 stars\n\n\n\n\n\n\n\n  \n  \n    Excellent absorbancy\n  \nReviewed in the United States on August 12, 2024Size: Size 3Unit Count: 58Verified Purchase\n\n\n\n\n\n\n\n  \n  \n    These overnight diapers are amazing! They fit well, are gentle on the skin and highly absorbant. I have used them for both of my children now and would highly recommend.\n  \nRead more\n  One person found this helpful\n    \n          \n              \n                  Helpful\n              \n          \n      Sending feedback...Thank you for your feedback.Sorry, we failed to record your vote. Please try again\n        Report\n  &lt;img src=\"https://c.media-amazon.com/images/S/amazon-avatars-global/default.png\"/&gt;Heath J4.0 out of 5 stars\n\n\n\n\n\n\n\n  \n  \n    Happy Customer\n  \nReviewed in the United States on August 18, 2024Size: Size 3Unit Count: 132Verified Purchase\n\n\n\n\n\n\n\n  \n  \n    Doesn't hold back the smell but definitely holds a nights worth urine. Very happy I learned about these.\n  \nRead more\n  \n    \n          \n              \n                  Helpful\n              \n          \n      Sending feedback...Thank you for your feedback.Sorry, we failed to record your vote. Please try again\n        Report\n  &lt;img src=\"https://c.media-amazon.com/images/S/amazon-avatars-global/default.png\"/&gt;Amazon Customer5.0 out of 5 stars\n\n\n\n\n\n\n\n  \n  \n    No leaks after 12 hours!\n  \nReviewed in the United States on July 23, 2024Size: Size 3Unit Count: 58Verified Purchase\n\n\n\n\n\n\n\n  \n  \n    My daughter wears these every night and has NEVER leaked , 12 hours every night. No diaper rash either\n  \nRead more\n  4 people found this helpful\n    \n          \n              \n                  Helpful\n              \n          \n      Sending feedback...Thank you for your feedback.Sorry, we failed to record your vote. Please try again\n        Report",</v>
      </c>
    </row>
    <row r="157" spans="1:16" x14ac:dyDescent="0.2">
      <c r="A157" t="s">
        <v>2201</v>
      </c>
      <c r="E157" t="str">
        <f t="shared" si="169"/>
        <v>&lt;/a&gt;</v>
      </c>
      <c r="J157" t="s">
        <v>112</v>
      </c>
      <c r="N157" t="str">
        <f t="shared" ref="N157" si="170">MID(A157, FIND("https://", A157), LEN(A157) - FIND("https://", A157) - 1)</f>
        <v>https://www.amazon.com/Overnight-Diapers-Huggies-Overnites-Nighttime/dp/B09X222JQC/ref=zg_bs_g_baby-products_d_sccl_19/133-8364463-3604600?psc=</v>
      </c>
      <c r="O157" t="s">
        <v>2381</v>
      </c>
      <c r="P157" t="str">
        <f>MID(O157, FIND("https://", O157), LEN(O157) - FIND("https://", O157) )</f>
        <v>https://www.amazon.com/Overnight-Diapers-Huggies-Overnites-Nighttime/dp/B09X222JQC?psc=&amp;linkCode=ll1&amp;tag=dividy-20&amp;linkId=85f910ba2c74782b06ac05b4e0e39cbf&amp;language=en_US&amp;ref_=as_li_ss_tl</v>
      </c>
    </row>
    <row r="158" spans="1:16" x14ac:dyDescent="0.2">
      <c r="A158" t="s">
        <v>136</v>
      </c>
      <c r="O158" t="s">
        <v>162</v>
      </c>
    </row>
    <row r="159" spans="1:16" x14ac:dyDescent="0.2">
      <c r="A159" t="s">
        <v>135</v>
      </c>
      <c r="E159" t="str">
        <f t="shared" ref="E159" si="171">J159&amp;$B$37&amp;B162&amp;K159</f>
        <v>&lt;a href="/Baby1/NUK-Orthodontic-Pacifiers-Timeless-Collection"&gt;&lt;div class="product-card"&gt;</v>
      </c>
      <c r="J159" t="s">
        <v>146</v>
      </c>
      <c r="K159" t="s">
        <v>145</v>
      </c>
      <c r="O159" s="7"/>
    </row>
    <row r="160" spans="1:16" x14ac:dyDescent="0.2">
      <c r="A160" t="s">
        <v>2202</v>
      </c>
      <c r="B160" t="str">
        <f t="shared" ref="B160" si="172">MID(A160, FIND("https://", A160), IFERROR(FIND(".jpg", A160), FIND(".png", A160)) - FIND("https://", A160) + 4)</f>
        <v>https://c.media-amazon.com/images/I/71sjx7V+dAL._AC_UL600_SR600,400_.jpg</v>
      </c>
      <c r="E160" t="str">
        <f t="shared" ref="E160" si="173">J160&amp;B160&amp;K160&amp;B161&amp;L160</f>
        <v>&lt;img src="https://c.media-amazon.com/images/I/71sjx7V+dAL._AC_UL600_SR600,400_.jpg" alt="NUK Comfy Orthodontic Pacifiers, 0-6 Months, Timeless Collection, 5 Count (Pack of 1)" class="product-image"&gt;</v>
      </c>
      <c r="J160" t="s">
        <v>140</v>
      </c>
      <c r="K160" t="s">
        <v>141</v>
      </c>
      <c r="L160" t="s">
        <v>142</v>
      </c>
      <c r="N160" t="str">
        <f t="shared" ref="N160:N162" si="174">B160</f>
        <v>https://c.media-amazon.com/images/I/71sjx7V+dAL._AC_UL600_SR600,400_.jpg</v>
      </c>
      <c r="O160" t="s">
        <v>341</v>
      </c>
    </row>
    <row r="161" spans="1:16" x14ac:dyDescent="0.2">
      <c r="A161" t="s">
        <v>2203</v>
      </c>
      <c r="B161" t="str">
        <f t="shared" ref="B161" si="175">MID(A161, FIND("""", A161, FIND("name"":", A161)) + 4, LEN(A161) - FIND("""", A161, FIND("name"":", A161)) - 5)</f>
        <v>NUK Comfy Orthodontic Pacifiers, 0-6 Months, Timeless Collection, 5 Count (Pack of 1)</v>
      </c>
      <c r="E161" t="str">
        <f t="shared" ref="E161" si="176">J161&amp;B161&amp;K161</f>
        <v>&lt;h3 class="product-title"&gt;NUK Comfy Orthodontic Pacifiers, 0-6 Months, Timeless Collection, 5 Count (Pack of 1)&lt;/h3&gt;</v>
      </c>
      <c r="J161" t="s">
        <v>144</v>
      </c>
      <c r="K161" t="s">
        <v>143</v>
      </c>
      <c r="N161" t="str">
        <f t="shared" si="174"/>
        <v>NUK Comfy Orthodontic Pacifiers, 0-6 Months, Timeless Collection, 5 Count (Pack of 1)</v>
      </c>
      <c r="O161" t="s">
        <v>2382</v>
      </c>
      <c r="P161" t="str">
        <f>O161</f>
        <v xml:space="preserve">    "productDetails": "About this item                   Shaped and sized for newborns     Breast-like nipple shape naturally fits baby's palate     NUK orthodontic nipple shape helps promote healthy oral development     100% medical-grade silicone     Heart-shaped shield fits perfectly under baby’s nose for breathing     Proudly Made in the USA       \n                          ›  See more product details",</v>
      </c>
    </row>
    <row r="162" spans="1:16" x14ac:dyDescent="0.2">
      <c r="A162" t="s">
        <v>2204</v>
      </c>
      <c r="B162" t="str">
        <f t="shared" ref="B162" si="177">MID(A162, FIND("amazon.com/", A162) + LEN("amazon.com/"), LEN(A162) - FIND("amazon.com/", A162) - LEN("amazon.com/")-1)</f>
        <v>NUK-Orthodontic-Pacifiers-Timeless-Collection</v>
      </c>
      <c r="E162" t="str">
        <f t="shared" ref="E162:E163" si="178">J162</f>
        <v>&lt;/div&gt;</v>
      </c>
      <c r="J162" t="s">
        <v>111</v>
      </c>
      <c r="N162" t="str">
        <f t="shared" si="174"/>
        <v>NUK-Orthodontic-Pacifiers-Timeless-Collection</v>
      </c>
      <c r="O162" t="s">
        <v>2383</v>
      </c>
      <c r="P162" t="str">
        <f>O162</f>
        <v xml:space="preserve">    "customerReviews": "&lt;img src=\"https://c.media-amazon.com/images/S/amazon-avatars-global/default.png\"/&gt;SBunn5.0 out of 5 stars\n\n\n\n\n\n\n\n  \n  \n    These are my babies favorite\n  \nReviewed in the United States on August 15, 2024Style: 6-18 MonthColor: Pink AssortedSize: 3 PackVerified Purchase\n\n\n\n\n\n\n\n  \n  \n    My little one loves these pacifiers. However no one in town carries them! So I hopped on and ordered some. I think they are so cute, and well made. Easy to clean and definitely worth the money. My little will only take this specific shape pacifier, and LOVES to chew on the whole thing. Win-win. I will tell you hair does catch on to it really bad at first but after some use seems to deminish. But super easy to wipe off and no water gets stuck in the nipple, which I appreciate!\n  \nRead more\n  5 people found this helpful\n    \n          \n              \n                  Helpful\n              \n          \n      Sending feedback...Thank you for your feedback.Sorry, we failed to record your vote. Please try again\n        Report\n  &lt;img src=\"https://c.media-amazon.com/images/S/amazon-avatars-global/f034422e-8369-4204-8479-af57e992fc9a._CR78%2C0%2C343%2C343_SX460_.jpg\"/&gt;Harley Southerland5.0 out of 5 stars\n\n\n\n\n\n\n\n  \n  \n    Favorite Pacifier\n  \nReviewed in the United States on September 5, 2024Style: 0-6 MonthColor: Neutral AssortedSize: 5 PackVerified Purchase\n\n\n\n\n\n\n\n  \n  \n    I initially chose these pacifiers when I was pregnant. I liked the clean and neutral design for my son. I didn’t want a pacifier with pictures and designs on it. Luckily, my son liked these from the beginning. They hold up well when washed in the dish washer.\n  \nRead more\n  One person found this helpful\n    \n          \n              \n                  Helpful\n              \n          \n      Sending feedback...Thank you for your feedback.Sorry, we failed to record your vote. Please try again\n        Report\n  &lt;img src=\"https://c.media-amazon.com/images/S/amazon-avatars-global/default.png\"/&gt;Chante5.0 out of 5 stars\n\n\n\n\n\n\n\n  \n  \n    Nice colour\n  \nReviewed in the United States on September 6, 2024Style: 0-6 MonthColor: Pink AssortedSize: 3 PackVerified Purchase\n\n\n\n\n\n\n\n  \n  \n    Easy to clean, nice colour, soft, easy to use and dummy clips attach easily! Will buy other ages too.\n  \nRead more\n  One person found this helpful\n    \n          \n              \n                  Helpful\n              \n          \n      Sending feedback...Thank you for your feedback.Sorry, we failed to record your vote. Please try again\n        Report\n  &lt;img src=\"https://c.media-amazon.com/images/S/amazon-avatars-global/default.png\"/&gt;Amelia5.0 out of 5 stars\n\n\n\n\n\n\n\n  \n  \n    Great Price! Good Quality!\n  \nReviewed in the United States on August 5, 2024Style: 0-6 MonthColor: Neutral AssortedSize: 5 PackVerified Purchase\n\n\n\n\n\n\n\n  \n  \n    Great Price for the amount we got with the brand. These are the only Nuks our baby will use. Super easy to clean, and enjoy the neutral colors.\n  \nRead more\n  3 people found this helpful\n    \n          \n              \n                  Helpful\n              \n          \n      Sending feedback...Thank you for your feedback.Sorry, we failed to record your vote. Please try again\n        Report\n  &lt;img src=\"https://c.media-amazon.com/images/S/amazon-avatars-global/default.png\"/&gt;Raine4.0 out of 5 stars\n\n\n\n\n\n\n\n  \n  \n    Super cute, too bad my baby hates them\n  \nReviewed in the United States on July 11, 2024Style: 0-6 MonthColor: Neutral AssortedSize: 5 PackVerified Purchase\n\n\n\n\n\n\n\n  \n  \n    So I love the color of these, they perfectly matched these pacifier holders I got from Amazon. They’re 100% silicon which makes it so easy to wash and sterilize these. My only issue with these is that 1) my son absolutely hates these. I guess he’s not used to the shape because he prefers the round ones, but he doesn’t really take these unless he absolutely needs to. He’s started sucking his thumb instead lol. And 2) these collect all kinds of hair, lint, dirt, etc on them. It’s sooo hard to keep these clean and although they are easy to clean because of the material, they don’t stay clean very long.\n  \nRead more\n  2 people found this helpful\n    \n          \n              \n                  Helpful\n              \n          \n      Sending feedback...Thank you for your feedback.Sorry, we failed to record your vote. Please try again\n        Report\n  &lt;img src=\"https://c.media-amazon.com/images/S/amazon-avatars-global/default.png\"/&gt;Ashley5.0 out of 5 stars\n\n\n\n\n\n\n\n  \n  \n    My babies favorite!\n  \nReviewed in the United States on August 20, 2024Style: 0-6 MonthColor: Pink AssortedSize: 3 PackVerified Purchase\n\n\n\n\n\n\n\n  \n  \n    My baby absolutely loves these. She will not take any others. Only down side if you have fur babies the hair gets stuck to the pacifier like crazy.\n  \nRead more\n  \n    \n          \n              \n                  Helpful\n              \n          \n      Sending feedback...Thank you for your feedback.Sorry, we failed to record your vote. Please try again\n        Report\n  &lt;img src=\"https://c.media-amazon.com/images/S/amazon-avatars-global/default.png\"/&gt;Victoria5.0 out of 5 stars\n\n\n\n\n\n\n\n  \n  \n    10/10\n  \nReviewed in the United States on August 20, 2024Style: 0-6 MonthColor: Neutral AssortedSize: 5 PackVerified Purchase\n\n\n\n\n\n\n\n  \n  \n    Great for preventing teeth shifting. And my son loves them!! Easy to clean and store. Super durable and soft\n  \nRead more\n  3 people found this helpful\n    \n          \n              \n                  Helpful\n              \n          \n      Sending feedback...Thank you for your feedback.Sorry, we failed to record your vote. Please try again\n        Report\n  &lt;img src=\"https://c.media-amazon.com/images/S/amazon-avatars-global/eb6a1c51-a1d8-4298-861c-89aecbfc26a5._CR83%2C0%2C333%2C333_SX460_.jpg\"/&gt;Francesca Recart-Navarro3.0 out of 5 stars\n\n\n\n\n\n\n\n  \n  \n    Ok\n  \nReviewed in the United States on August 14, 2024Style: 0-6 MonthColor: Neutral AssortedSize: 5 PackVerified Purchase\n\n\n\n\n\n\n\n  \n  \n    Bought this set for my daughter however the bike part was not shaped in a way that was comfortable for her. It is on the plus side very water resistant and great for the sanitizer i have. The size was the paci was great however the nipples again i feel it was too small for baby girl. Over all i know that pacifiers vary and you have to find what is best for your baby and it was a great pack for the price i paid. Quality of the pacifier was very durable and lasting too withstand sanitizer.\n  \nRead more\n  \n    \n          \n              \n                  Helpful\n              \n          \n      Sending feedback...Thank you for your feedback.Sorry, we failed to record your vote. Please try again\n        Report",</v>
      </c>
    </row>
    <row r="163" spans="1:16" x14ac:dyDescent="0.2">
      <c r="A163" t="s">
        <v>2205</v>
      </c>
      <c r="E163" t="str">
        <f t="shared" si="178"/>
        <v>&lt;/a&gt;</v>
      </c>
      <c r="J163" t="s">
        <v>112</v>
      </c>
      <c r="N163" t="str">
        <f t="shared" ref="N163" si="179">MID(A163, FIND("https://", A163), LEN(A163) - FIND("https://", A163) - 1)</f>
        <v>https://www.amazon.com/NUK-Orthodontic-Pacifiers-Timeless-Collection/dp/B0914D1RQL/ref=zg_bs_g_baby-products_d_sccl_20/133-8364463-3604600?psc=</v>
      </c>
      <c r="O163" t="s">
        <v>2384</v>
      </c>
      <c r="P163" t="str">
        <f>MID(O163, FIND("https://", O163), LEN(O163) - FIND("https://", O163) )</f>
        <v>https://www.amazon.com/NUK-Orthodontic-Pacifiers-Timeless-Collection/dp/B0914D1RQL?psc=&amp;linkCode=ll1&amp;tag=dividy-20&amp;linkId=a80d570a58cb53af54ecf11c451d54f7&amp;language=en_US&amp;ref_=as_li_ss_tl</v>
      </c>
    </row>
    <row r="164" spans="1:16" x14ac:dyDescent="0.2">
      <c r="A164" t="s">
        <v>136</v>
      </c>
      <c r="O164" t="s">
        <v>162</v>
      </c>
    </row>
    <row r="165" spans="1:16" x14ac:dyDescent="0.2">
      <c r="A165" t="s">
        <v>135</v>
      </c>
      <c r="E165" t="str">
        <f t="shared" ref="E165" si="180">J165&amp;$B$37&amp;B168&amp;K165</f>
        <v>&lt;a href="/Baby1/Diapers-Size-Count-Overnights-Disposable"&gt;&lt;div class="product-card"&gt;</v>
      </c>
      <c r="J165" t="s">
        <v>146</v>
      </c>
      <c r="K165" t="s">
        <v>145</v>
      </c>
      <c r="O165" s="7"/>
    </row>
    <row r="166" spans="1:16" x14ac:dyDescent="0.2">
      <c r="A166" t="s">
        <v>2206</v>
      </c>
      <c r="B166" t="str">
        <f t="shared" ref="B166" si="181">MID(A166, FIND("https://", A166), IFERROR(FIND(".jpg", A166), FIND(".png", A166)) - FIND("https://", A166) + 4)</f>
        <v>https://c.media-amazon.com/images/I/71hdfeVpOeL._AC_UL600_SR600,400_.jpg</v>
      </c>
      <c r="E166" t="str">
        <f t="shared" ref="E166" si="182">J166&amp;B166&amp;K166&amp;B167&amp;L166</f>
        <v>&lt;img src="https://c.media-amazon.com/images/I/71hdfeVpOeL._AC_UL600_SR600,400_.jpg" alt="Pampers Swaddlers Overnights Diapers - Size 7, 36 Count, Disposable Baby Diapers, Night Time Skin Protection" class="product-image"&gt;</v>
      </c>
      <c r="J166" t="s">
        <v>140</v>
      </c>
      <c r="K166" t="s">
        <v>141</v>
      </c>
      <c r="L166" t="s">
        <v>142</v>
      </c>
      <c r="N166" t="str">
        <f t="shared" ref="N166:N168" si="183">B166</f>
        <v>https://c.media-amazon.com/images/I/71hdfeVpOeL._AC_UL600_SR600,400_.jpg</v>
      </c>
      <c r="O166" t="s">
        <v>341</v>
      </c>
    </row>
    <row r="167" spans="1:16" x14ac:dyDescent="0.2">
      <c r="A167" t="s">
        <v>2207</v>
      </c>
      <c r="B167" t="str">
        <f t="shared" ref="B167" si="184">MID(A167, FIND("""", A167, FIND("name"":", A167)) + 4, LEN(A167) - FIND("""", A167, FIND("name"":", A167)) - 5)</f>
        <v>Pampers Swaddlers Overnights Diapers - Size 7, 36 Count, Disposable Baby Diapers, Night Time Skin Protection</v>
      </c>
      <c r="E167" t="str">
        <f t="shared" ref="E167" si="185">J167&amp;B167&amp;K167</f>
        <v>&lt;h3 class="product-title"&gt;Pampers Swaddlers Overnights Diapers - Size 7, 36 Count, Disposable Baby Diapers, Night Time Skin Protection&lt;/h3&gt;</v>
      </c>
      <c r="J167" t="s">
        <v>144</v>
      </c>
      <c r="K167" t="s">
        <v>143</v>
      </c>
      <c r="N167" t="str">
        <f t="shared" si="183"/>
        <v>Pampers Swaddlers Overnights Diapers - Size 7, 36 Count, Disposable Baby Diapers, Night Time Skin Protection</v>
      </c>
      <c r="O167" t="s">
        <v>2385</v>
      </c>
      <c r="P167" t="str">
        <f>O167</f>
        <v xml:space="preserve">    "productDetails": "About this item                   Wrap&amp;Protect leg barriers protect where leaks happen most     New! Pampers Swaddlers Overnight Diapers with Blowout Barrier help prevent leaks, even blowouts, for up to 100% leakproof nights. Fewer leaks mean more restful sleep. Pampers study DC23-100038     LockAway Channels lock wetness away for dry, healthy skin     Available in 8 nighttime prints     Packaging &amp; products may vary       \n                            ›  See more product details",</v>
      </c>
    </row>
    <row r="168" spans="1:16" x14ac:dyDescent="0.2">
      <c r="A168" t="s">
        <v>2208</v>
      </c>
      <c r="B168" t="str">
        <f t="shared" ref="B168" si="186">MID(A168, FIND("amazon.com/", A168) + LEN("amazon.com/"), LEN(A168) - FIND("amazon.com/", A168) - LEN("amazon.com/")-1)</f>
        <v>Diapers-Size-Count-Overnights-Disposable</v>
      </c>
      <c r="E168" t="str">
        <f t="shared" ref="E168:E169" si="187">J168</f>
        <v>&lt;/div&gt;</v>
      </c>
      <c r="J168" t="s">
        <v>111</v>
      </c>
      <c r="N168" t="str">
        <f t="shared" si="183"/>
        <v>Diapers-Size-Count-Overnights-Disposable</v>
      </c>
      <c r="O168" t="s">
        <v>2386</v>
      </c>
      <c r="P168" t="str">
        <f>O168</f>
        <v xml:space="preserve">    "customerReviews": "&lt;img src=\"https://c.media-amazon.com/images/S/amazon-avatars-global/default.png\"/&gt;Hal5.0 out of 5 stars\n\n\n\n\n\n\n\n  \n  \n    Reliable and Comfortable: Pampers Swaddlers Overnights Diapers\n  \nReviewed in the United States on August 20, 2024Size: Size 5Unit Count: 88Verified Purchase\n\n\n\n\n\n\n\n  \n  \n    Pampers Swaddlers Overnights Diapers in Size 5 are an excellent choice for keeping your baby dry and comfortable through the night. These diapers are designed specifically for overnight use, with extra absorbency to handle long stretches of sleep. The 88-count pack offers great value, especially for busy parents.The diapers are incredibly soft and gentle on the skin, ensuring your baby stays comfortable while the strong absorbent core keeps them dry, reducing nighttime wakeups due to leaks. The stretchy sides provide a snug fit, preventing any leaks even for active sleepers.With Pampers' trusted leak protection and overnight comfort, these diapers are a lifesaver for getting your baby through the night dry and happy. A must-have for parents seeking reliable overnight protection!\n  \nRead more\n  One person found this helpful\n    \n          \n              \n                  Helpful\n              \n          \n      Sending feedback...Thank you for your feedback.Sorry, we failed to record your vote. Please try again\n        Report\n  &lt;img src=\"https://c.media-amazon.com/images/S/amazon-avatars-global/default.png\"/&gt;Emily5.0 out of 5 stars\n\n\n\n\n\n\n\n  \n  \n    Great for Overnight\n  \nReviewed in the United States on August 29, 2024Size: Size 5Unit Count: 88Verified Purchase\n\n\n\n\n\n\n\n  \n  \n    These diapers work great compared to regular diapers for during the night. The straps that attach to the diaper are very sturdy and strong which helps with the diaper not coming off during the night and fits well like a regular diaper. The diapers hold a lot of fluids and does not leak unless there was just an over excessive amount of fluids released during the night.\n  \nRead more\n  One person found this helpful\n    \n          \n              \n                  Helpful\n              \n          \n      Sending feedback...Thank you for your feedback.Sorry, we failed to record your vote. Please try again\n        Report\n  &lt;img src=\"https://c.media-amazon.com/images/S/amazon-avatars-global/default.png\"/&gt;tamar garcia5.0 out of 5 stars\n\n\n\n\n\n\n\n  \n  \n    A must have!\n  \nReviewed in the United States on June 8, 2024Size: Size 3Unit Count: 116Verified Purchase\n\n\n\n\n\n\n\n  \n  \n    I recently tried Pampers Swaddlers Overnight diapers for my baby, and I couldn't be more pleased with the results. These diapers are designed specifically for overnight use, and they certainly live up to their promise.First and foremost, the absorbency is outstanding. My baby stays dry and comfortable throughout the night, even after multiple wettings. The diapers have a super absorbent core that locks away wetness, preventing leaks and ensuring a good night's sleep for both baby and parents.The fit is another major plus. Pampers Swaddlers Overnight have a snug, yet gentle fit that doesn't leave any red marks or cause discomfort. The stretchy sides and adjustable tabs make it easy to get the perfect fit, even as my baby grows and becomes more active.I also appreciate the soft and breathable material used in these diapers. The quilted liner feels gentle against my baby's skin, reducing the risk of rashes or irritation. Plus, the diapers have a pleasant, subtle scent that helps to mask any odors without being overpowering.Overall, Pampers Swaddlers Overnight have been a game-changer for our nighttime routine. They provide exceptional protection, comfort, and convenience, making them well worth the investment. I highly recommend these diapers to any parent looking for reliable overnight protection for their little one.\n  \nRead more\n  4 people found this helpful\n    \n          \n              \n                  Helpful\n              \n          \n      Sending feedback...Thank you for your feedback.Sorry, we failed to record your vote. Please try again\n        Report\n  &lt;img src=\"https://c.media-amazon.com/images/S/amazon-avatars-global/cf640d6c-0ec2-4759-b113-259e65dbcb61._CR0%2C0%2C500%2C500_SX460_.jpg\"/&gt;Karina Peck5.0 out of 5 stars\n\n\n\n\n\n\n\n  \n  \n    Best nighttime diapers\n  \nReviewed in the United States on July 25, 2024Size: Size 5Unit Count: 50Verified Purchase\n\n\n\n\n\n\n\n  \n  \n    These are the best nighttime diapers we have tried. These rarely leak through the night and fit great. Some nighttime diapers cause my son to get red and irritated, these do not cause skin irritation. We have these on auto ship. He wears pullups during the day, but these diapers are perfect for bedtime.\n  \nRead more\n  \n    \n          \n              \n                  Helpful\n              \n          \n      Sending feedback...Thank you for your feedback.Sorry, we failed to record your vote. Please try again\n        Report\n  &lt;img src=\"https://c.media-amazon.com/images/S/amazon-avatars-global/default.png\"/&gt;Skye 5.0 out of 5 stars\n\n\n\n\n\n\n\n  \n  \n    Great diaper\n  \nReviewed in the United States on August 6, 2024Size: Size 5Unit Count: 88Verified Purchase\n\n\n\n\n\n\n\n  \n  \n    This is the only over night brand that works for us. My 6 month old sleeps through the night (12 hours) and this is only brand that keeps her dry all night. Yes the diaper is huge in the morning BUT I don't have to change the sheets every day now.\n  \nRead more\n  One person found this helpful\n    \n          \n              \n                  Helpful\n              \n          \n      Sending feedback...Thank you for your feedback.Sorry, we failed to record your vote. Please try again\n        Report\n  &lt;img src=\"https://c.media-amazon.com/images/S/amazon-avatars-global/c0645998-359f-4944-ba8f-9efd08eac55e._CR0%2C0%2C492%2C492_SX460_.jpg\"/&gt;Yarn Collector5.0 out of 5 stars\n\n\n\n\n\n\n\n  \n  \n    The only diapers we buy!  Worth every penny!!\n  \nReviewed in the United States on June 25, 2024Size: Size 4Unit Count: 104Verified Purchase\n\n\n\n\n\n\n\n  \n  \n    We have 6 kids and 3 who’ve had severe skin allergies! We’ve only been able to use pampers! These overnight are the best for no leaks, they are comfortable, fit perfect, don’t leak any moisture and stay closed at adhesive! They are a bit pricier than the value brands but are worth the headache of leaks and sleeping through the night! We only buy these now!\n  \nRead more\n  \n    \n          \n              \n                  Helpful\n              \n          \n      Sending feedback...Thank you for your feedback.Sorry, we failed to record your vote. Please try again\n        Report\n  &lt;img src=\"https://c.media-amazon.com/images/S/amazon-avatars-global/default.png\"/&gt;Alex L5.0 out of 5 stars\n\n\n\n\n\n\n\n  \n  \n    Best Brand\n  \nReviewed in the United States on September 2, 2024Size: Size 6Unit Count: 72Verified Purchase\n\n\n\n\n\n\n\n  \n  \n    These are the only nighttime diapers that keep my kids and their bed sheets dry. They’re a great value, perfect for long road trips, and keep my kids comfortable.\n  \nRead more\n  \n    \n          \n              \n                  Helpful\n              \n          \n      Sending feedback...Thank you for your feedback.Sorry, we failed to record your vote. Please try again\n        Report\n  &lt;img src=\"https://c.media-amazon.com/images/S/amazon-avatars-global/default.png\"/&gt;Lmeyer7294.0 out of 5 stars\n\n\n\n\n\n\n\n  \n  \n    Good fit, might leak, good for potty training\n  \nReviewed in the United States on May 18, 2024Size: Size 7Unit Count: 36Verified Purchase\n\n\n\n\n\n\n\n  \n  \n    Using this for a 3 year old that's potty trained during days but needs diapers still at night. This was a great step up from the Honest overnight diapers that only go up to size 6. Needed a size 7 and this worked well. Most nights does not leak unless she really fills it in the morning, and she's a stomach sleeper so it leaked out the top. Otherwise still very happy with the fit and never having a rash.\n  \nRead more\n  2 people found this helpful\n    \n          \n              \n                  Helpful\n              \n          \n      Sending feedback...Thank you for your feedback.Sorry, we failed to record your vote. Please try again\n        Report",</v>
      </c>
    </row>
    <row r="169" spans="1:16" x14ac:dyDescent="0.2">
      <c r="A169" t="s">
        <v>2209</v>
      </c>
      <c r="E169" t="str">
        <f t="shared" si="187"/>
        <v>&lt;/a&gt;</v>
      </c>
      <c r="J169" t="s">
        <v>112</v>
      </c>
      <c r="N169" t="str">
        <f t="shared" ref="N169" si="188">MID(A169, FIND("https://", A169), LEN(A169) - FIND("https://", A169) - 1)</f>
        <v>https://www.amazon.com/Diapers-Size-Count-Overnights-Disposable/dp/B0BJ14XCDV/ref=zg_bs_g_baby-products_d_sccl_21/133-8364463-3604600?psc=</v>
      </c>
      <c r="O169" t="s">
        <v>2387</v>
      </c>
      <c r="P169" t="str">
        <f>MID(O169, FIND("https://", O169), LEN(O169) - FIND("https://", O169) )</f>
        <v>https://www.amazon.com/Diapers-Size-Count-Overnights-Disposable/dp/B0BJ14XCDV?psc=&amp;linkCode=ll1&amp;tag=dividy-20&amp;linkId=d438a34444cc18d08193621c00dadf87&amp;language=en_US&amp;ref_=as_li_ss_tl</v>
      </c>
    </row>
    <row r="170" spans="1:16" x14ac:dyDescent="0.2">
      <c r="A170" t="s">
        <v>136</v>
      </c>
      <c r="O170" t="s">
        <v>162</v>
      </c>
    </row>
    <row r="171" spans="1:16" x14ac:dyDescent="0.2">
      <c r="A171" t="s">
        <v>135</v>
      </c>
      <c r="E171" t="str">
        <f t="shared" ref="E171" si="189">J171&amp;$B$37&amp;B174&amp;K171</f>
        <v>&lt;a href="/Baby1/Huggies-Snug-Baby-Diapers-12-18"&gt;&lt;div class="product-card"&gt;</v>
      </c>
      <c r="J171" t="s">
        <v>146</v>
      </c>
      <c r="K171" t="s">
        <v>145</v>
      </c>
      <c r="O171" s="7"/>
    </row>
    <row r="172" spans="1:16" x14ac:dyDescent="0.2">
      <c r="A172" t="s">
        <v>2210</v>
      </c>
      <c r="B172" t="str">
        <f t="shared" ref="B172" si="190">MID(A172, FIND("https://", A172), IFERROR(FIND(".jpg", A172), FIND(".png", A172)) - FIND("https://", A172) + 4)</f>
        <v>https://c.media-amazon.com/images/I/81E+Osn-LoL._AC_UL600_SR600,400_.jpg</v>
      </c>
      <c r="E172" t="str">
        <f t="shared" ref="E172" si="191">J172&amp;B172&amp;K172&amp;B173&amp;L172</f>
        <v>&lt;img src="https://c.media-amazon.com/images/I/81E+Osn-LoL._AC_UL600_SR600,400_.jpg" alt="Huggies Size 2 Diapers, Snug &amp; Dry Baby Diapers, Size 2 (12-18 lbs), 100 Count, Packaging May Vary" class="product-image"&gt;</v>
      </c>
      <c r="J172" t="s">
        <v>140</v>
      </c>
      <c r="K172" t="s">
        <v>141</v>
      </c>
      <c r="L172" t="s">
        <v>142</v>
      </c>
      <c r="N172" t="str">
        <f t="shared" ref="N172:N174" si="192">B172</f>
        <v>https://c.media-amazon.com/images/I/81E+Osn-LoL._AC_UL600_SR600,400_.jpg</v>
      </c>
      <c r="O172" t="s">
        <v>341</v>
      </c>
    </row>
    <row r="173" spans="1:16" x14ac:dyDescent="0.2">
      <c r="A173" t="s">
        <v>2211</v>
      </c>
      <c r="B173" t="str">
        <f t="shared" ref="B173" si="193">MID(A173, FIND("""", A173, FIND("name"":", A173)) + 4, LEN(A173) - FIND("""", A173, FIND("name"":", A173)) - 5)</f>
        <v>Huggies Size 2 Diapers, Snug &amp; Dry Baby Diapers, Size 2 (12-18 lbs), 100 Count, Packaging May Vary</v>
      </c>
      <c r="E173" t="str">
        <f t="shared" ref="E173" si="194">J173&amp;B173&amp;K173</f>
        <v>&lt;h3 class="product-title"&gt;Huggies Size 2 Diapers, Snug &amp; Dry Baby Diapers, Size 2 (12-18 lbs), 100 Count, Packaging May Vary&lt;/h3&gt;</v>
      </c>
      <c r="J173" t="s">
        <v>144</v>
      </c>
      <c r="K173" t="s">
        <v>143</v>
      </c>
      <c r="N173" t="str">
        <f t="shared" si="192"/>
        <v>Huggies Size 2 Diapers, Snug &amp; Dry Baby Diapers, Size 2 (12-18 lbs), 100 Count, Packaging May Vary</v>
      </c>
      <c r="O173" t="s">
        <v>2388</v>
      </c>
      <c r="P173" t="str">
        <f>O173</f>
        <v xml:space="preserve">    "productDetails": "About this item                   Huggies Size 2 Diapers: 100 Snug &amp; Dry diapers, size 2 (12-18 lbs), packaging may vary     New &amp; Improved Snug &amp; Dry disposable diapers are up to 100% leakproof – even from blowouts     The only leading brand entirely fragrance free*: Snug &amp; Dry baby diapers are made free of fragrances, added lotions, parabens and natural rubber latex (*among leading national diaper brands, across all offered variants)     Blowout Blocker: The only brand with a blowout blocker across all our offerings**(**among branded open diapers. Excludes preemie size)     Curved and stretchy fit: Huggies Snug &amp; Dry infant diapers have a curved fit for outstanding leakage protection     2X Comfort: Our diapers are designed to provide outstanding softness and gentle protection     Wetness indicator: Added wetness indicator lets you know when it’s time to change       \n                                  Snug &amp; Dry baby diapers feature exclusive Disney designs  Snug &amp; Dry baby diapers packaging may vary      Show more            ›  See more product details",</v>
      </c>
    </row>
    <row r="174" spans="1:16" x14ac:dyDescent="0.2">
      <c r="A174" t="s">
        <v>2212</v>
      </c>
      <c r="B174" t="str">
        <f t="shared" ref="B174" si="195">MID(A174, FIND("amazon.com/", A174) + LEN("amazon.com/"), LEN(A174) - FIND("amazon.com/", A174) - LEN("amazon.com/")-1)</f>
        <v>Huggies-Snug-Baby-Diapers-12-18</v>
      </c>
      <c r="E174" t="str">
        <f t="shared" ref="E174:E175" si="196">J174</f>
        <v>&lt;/div&gt;</v>
      </c>
      <c r="J174" t="s">
        <v>111</v>
      </c>
      <c r="N174" t="str">
        <f t="shared" si="192"/>
        <v>Huggies-Snug-Baby-Diapers-12-18</v>
      </c>
      <c r="O174" t="s">
        <v>2389</v>
      </c>
      <c r="P174" t="str">
        <f>O174</f>
        <v xml:space="preserve">    "customerReviews": "&lt;img src=\"https://c.media-amazon.com/images/S/amazon-avatars-global/default.png\"/&gt;Max5.0 out of 5 stars\n\n\n\n\n\n\n\n  \n  \n    The best diapers!\n  \nReviewed in the United States on April 12, 2024Size: Size 4Unit Count: 76Verified Purchase\n\n\n\n\n\n\n\n  \n  \n    I've had experience using Huggies Snug and Dry Diapers , and here's what I can share:1. Absorbency: Huggies Snug and Dry diapers have excellent absorbency. They do a great job of keeping your little one dry, even during overnight use. The diapers have a special Leak Lock System that helps prevent leaks and keeps your baby comfortable.2. Fit and Comfort: These diapers have a snug fit that provides a secure and comfortable experience for your baby. The stretchy waistband and adjustable tabs ensure a proper fit, allowing your little one to move freely while staying protected.3. Wetness Indicator: Huggies Snug and Dry diapers feature a wetness indicator, which is a handy feature for busy parents. The indicator changes color when the diaper is wet, making it easy to know when it's time for a change without having to check constantly.4. Affordable: Huggies Snug and Dry diapers are reasonably priced, which is great for families on a budget. They offer good quality at an affordable price point, making them a popular choice for many parents.5. Availability: You can find Huggies Snug and Dry diapers in various sizes, ranging from newborn to larger sizes for older babies.Overall, I've had a positive experience with Huggies Snug and Dry diapers. They provide excellent absorbency, a comfortable fit, and are reasonably priced. Give them a try and see how they work for you and your little one! Happy diapering! 👶🍼\n  \nRead more\n  6 people found this helpful\n    \n          \n              \n                  Helpful\n              \n          \n      Sending feedback...Thank you for your feedback.Sorry, we failed to record your vote. Please try again\n        Report\n  &lt;img src=\"https://c.media-amazon.com/images/S/amazon-avatars-global/default.png\"/&gt;Jermaine Roman5.0 out of 5 stars\n\n\n\n\n\n\n\n  \n  \n    No leakage\n  \nReviewed in the United States on August 22, 2024Size: Size 1Unit Count: 38Verified Purchase\n\n\n\n\n\n\n\n  \n  \n    The diapers are great for newborn babies. They suffer no leakage and are very easy to both out on and remove. They are very durable overall and a good purchase.\n  \nRead more\n  \n    \n          \n              \n                  Helpful\n              \n          \n      Sending feedback...Thank you for your feedback.Sorry, we failed to record your vote. Please try again\n        Report\n  &lt;img src=\"https://c.media-amazon.com/images/S/amazon-avatars-global/764a135c-d5e7-4a5d-a255-8740227cae1b._CR0%2C0%2C375%2C375_UX460_.jpg\"/&gt;DONALD WALKER5.0 out of 5 stars\n\n\n\n\n\n\n\n  \n  \n    Nice\n  \nReviewed in the United States on August 5, 2024Size: Size 8Unit Count: 38Verified Purchase\n\n\n\n\n\n\n\n  \n  \n    They are easy to use and nice. I realize there isnt much more of a size difference than size 7 except these seem to fit better in the back. They also seem to fall apart alittle bit if not changed often. Other than that a really amazing diaper\n  \nRead more\n  \n    \n          \n              \n                  Helpful\n              \n          \n      Sending feedback...Thank you for your feedback.Sorry, we failed to record your vote. Please try again\n        Report\n  &lt;img src=\"https://c.media-amazon.com/images/S/amazon-avatars-global/30425d3d-c038-4550-87ce-39c51a6d1a68._CR0%2C0%2C375%2C375_UX460_.jpg\"/&gt;Kandra Freeman5.0 out of 5 stars\n\n\n\n\n\n\n\n  \n  \n    Soft\n  \nReviewed in the United States on August 20, 2024Size: Size 8Unit Count: 84Verified Purchase\n\n\n\n\n\n\n\n  \n  \n    True to fit. Don't have any disgusting smells. Super durable. Easy to remove but the adhesive works great. Super absorbent. And fits my child's comfort. Pretty affordable and ships quickly.\n  \nRead more\n  \n    \n          \n              \n                  Helpful\n              \n          \n      Sending feedback...Thank you for your feedback.Sorry, we failed to record your vote. Please try again\n        Report\n  &lt;img src=\"https://c.media-amazon.com/images/S/amazon-avatars-global/default.png\"/&gt;This is the best shampoo for babies who have cradle cap I can tell based on my experience.On my first week of use all the cradle cap is gone. I have tried so many products on my baby's hair but this one is the one;I'm 100% satisfied with my purchase!.5.0 out of 5 stars\n\n\n\n\n\n\n\n  \n  \n    Best diapers ever\n  \nReviewed in the United States on September 6, 2024Size: Size 4Unit Count: 180Verified Purchase\n\n\n\n\n\n\n\n  \n  \n    Unscented diapers good for sensitive skin.keeps your little ones dry even trough the night, very comfortable. The stretchy waistband. Very secure and and great price. I would recommend Huggies snug and dry to anyone who is looking for good and absorbing diapers.\n  \nRead more\n  \n    \n          \n              \n                  Helpful\n              \n          \n      Sending feedback...Thank you for your feedback.Sorry, we failed to record your vote. Please try again\n        Report\n  &lt;img src=\"https://c.media-amazon.com/images/S/amazon-avatars-global/bb903e82-17d2-47b3-be8a-f54f4e109a5f._CR0%2C0%2C375%2C375_UX460_.jpg\"/&gt;Haley Wilbur4.0 out of 5 stars\n\n\n\n\n\n\n\n  \n  \n    Great diapers\n  \nReviewed in the United States on August 14, 2024Size: Size 4Unit Count: 180Verified Purchase\n\n\n\n\n\n\n\n  \n  \n    These hold up great and work great. However they tend to be more “saggy” than most diapers and make my baby look like she has a full diaper even when she just gets a new one put on. But overall its not a big deal to me for the price\n  \nRead more\n  \n    \n          \n              \n                  Helpful\n              \n          \n      Sending feedback...Thank you for your feedback.Sorry, we failed to record your vote. Please try again\n        Report\n  &lt;img src=\"https://c.media-amazon.com/images/S/amazon-avatars-global/default.png\"/&gt;Karen Angus5.0 out of 5 stars\n\n\n\n\n\n\n\n  \n  \n    The best diapers\n  \nReviewed in the United States on August 28, 2024Size: Size 2Unit Count: 100Verified Purchase\n\n\n\n\n\n\n\n  \n  \n    As a very experienced mother, I have to say these are the best budget friendly diapers ever. And they work! Never any leaks or blow outs even over night. Definitely my favorite diapers ever. No diaper rash. Plenty of stretch in the waist.\n  \nRead more\n  One person found this helpful\n    \n          \n              \n                  Helpful\n              \n          \n      Sending feedback...Thank you for your feedback.Sorry, we failed to record your vote. Please try again\n        Report\n  &lt;img src=\"https://c.media-amazon.com/images/S/amazon-avatars-global/3f992f74-cde4-49c0-b391-271c215c1d25._CR0%2C33%2C266%2C266_UX460_.jpg\"/&gt;Carmen5.0 out of 5 stars\n\n\n\n\n\n\n\n  \n  \n    Good Option for Non-Sitters/Non-Crawlers 👍\n  \nReviewed in the United States on September 9, 2024Size: Size 3Unit Count: 200Verified Purchase\n\n\n\n\n\n\n\n  \n  \n    Great price for 200 count diapers. I recommend these for babies who are non-sitting or non-crawling. Haven’t experienced any issues with leakage, smell, durability or rash for Size 3 Snug &amp; Dry.\n  \nRead more\n  \n    \n          \n              \n                  Helpful\n              \n          \n      Sending feedback...Thank you for your feedback.Sorry, we failed to record your vote. Please try again\n        Report",</v>
      </c>
    </row>
    <row r="175" spans="1:16" x14ac:dyDescent="0.2">
      <c r="A175" t="s">
        <v>2213</v>
      </c>
      <c r="E175" t="str">
        <f t="shared" si="196"/>
        <v>&lt;/a&gt;</v>
      </c>
      <c r="J175" t="s">
        <v>112</v>
      </c>
      <c r="N175" t="str">
        <f t="shared" ref="N175" si="197">MID(A175, FIND("https://", A175), LEN(A175) - FIND("https://", A175) - 1)</f>
        <v>https://www.amazon.com/Huggies-Snug-Baby-Diapers-12-18/dp/B09P4CG9M8/ref=zg_bs_g_baby-products_d_sccl_22/133-8364463-3604600?psc=</v>
      </c>
      <c r="O175" t="s">
        <v>2390</v>
      </c>
      <c r="P175" t="str">
        <f>MID(O175, FIND("https://", O175), LEN(O175) - FIND("https://", O175) )</f>
        <v>https://www.amazon.com/Huggies-Snug-Baby-Diapers-12-18/dp/B09P4CG9M8?psc=&amp;linkCode=ll1&amp;tag=dividy-20&amp;linkId=53e1230589f16b1639f6a9781251f5e4&amp;language=en_US&amp;ref_=as_li_ss_tl</v>
      </c>
    </row>
    <row r="176" spans="1:16" x14ac:dyDescent="0.2">
      <c r="A176" t="s">
        <v>136</v>
      </c>
      <c r="O176" t="s">
        <v>162</v>
      </c>
    </row>
    <row r="177" spans="1:16" x14ac:dyDescent="0.2">
      <c r="A177" t="s">
        <v>135</v>
      </c>
      <c r="E177" t="str">
        <f t="shared" ref="E177" si="198">J177&amp;$B$37&amp;B180&amp;K177</f>
        <v>&lt;a href="/Baby1/Pampers-Disposable-Hypoallergenic-Fragrance-Protection"&gt;&lt;div class="product-card"&gt;</v>
      </c>
      <c r="J177" t="s">
        <v>146</v>
      </c>
      <c r="K177" t="s">
        <v>145</v>
      </c>
      <c r="O177" s="7"/>
    </row>
    <row r="178" spans="1:16" x14ac:dyDescent="0.2">
      <c r="A178" t="s">
        <v>2214</v>
      </c>
      <c r="B178" t="str">
        <f t="shared" ref="B178" si="199">MID(A178, FIND("https://", A178), IFERROR(FIND(".jpg", A178), FIND(".png", A178)) - FIND("https://", A178) + 4)</f>
        <v>https://c.media-amazon.com/images/I/71JwoAV828L._AC_UL600_SR600,400_.jpg</v>
      </c>
      <c r="E178" t="str">
        <f t="shared" ref="E178" si="200">J178&amp;B178&amp;K178&amp;B179&amp;L178</f>
        <v>&lt;img src="https://c.media-amazon.com/images/I/71JwoAV828L._AC_UL600_SR600,400_.jpg" alt="Pampers Pure Protection Diapers - Size 5, One Month Supply (132 Count), Hypoallergenic Premium Disposable Baby Diapers" class="product-image"&gt;</v>
      </c>
      <c r="J178" t="s">
        <v>140</v>
      </c>
      <c r="K178" t="s">
        <v>141</v>
      </c>
      <c r="L178" t="s">
        <v>142</v>
      </c>
      <c r="N178" t="str">
        <f t="shared" ref="N178:N180" si="201">B178</f>
        <v>https://c.media-amazon.com/images/I/71JwoAV828L._AC_UL600_SR600,400_.jpg</v>
      </c>
      <c r="O178" t="s">
        <v>341</v>
      </c>
    </row>
    <row r="179" spans="1:16" x14ac:dyDescent="0.2">
      <c r="A179" t="s">
        <v>2215</v>
      </c>
      <c r="B179" t="str">
        <f t="shared" ref="B179" si="202">MID(A179, FIND("""", A179, FIND("name"":", A179)) + 4, LEN(A179) - FIND("""", A179, FIND("name"":", A179)) - 5)</f>
        <v>Pampers Pure Protection Diapers - Size 5, One Month Supply (132 Count), Hypoallergenic Premium Disposable Baby Diapers</v>
      </c>
      <c r="E179" t="str">
        <f t="shared" ref="E179" si="203">J179&amp;B179&amp;K179</f>
        <v>&lt;h3 class="product-title"&gt;Pampers Pure Protection Diapers - Size 5, One Month Supply (132 Count), Hypoallergenic Premium Disposable Baby Diapers&lt;/h3&gt;</v>
      </c>
      <c r="J179" t="s">
        <v>144</v>
      </c>
      <c r="K179" t="s">
        <v>143</v>
      </c>
      <c r="N179" t="str">
        <f t="shared" si="201"/>
        <v>Pampers Pure Protection Diapers - Size 5, One Month Supply (132 Count), Hypoallergenic Premium Disposable Baby Diapers</v>
      </c>
      <c r="O179" t="s">
        <v>2391</v>
      </c>
      <c r="P179" t="str">
        <f>O179</f>
        <v xml:space="preserve">    "productDetails": "About this item                   Pampers Pure Protection diapers are crafted with thoughtfully chosen materials for dry and healthy skin     Nourish and protect skin with our absorbent liner enriched with shea butter and outer cover made with premium cotton* (*Soft outer cover contains 15% cotton)     Hypoallergenic and free of elemental chlorine, fragrance, parabens, natural rubber and latex* (*0% PARABENS AND LATEX: Latex - natural rubber)     Made with FSC-certified sustainably sourced pulp, 100% certified renewable energy, and 0% manufacturing waste to landfill* (*All Global Baby Care factories. Diaper manufacturing in North America)     Featuring adorable designer prints and reassuring wetness indicator, so you always know when it's time for a change     New look! Product and packaging may vary       \n                            ›  See more product details",</v>
      </c>
    </row>
    <row r="180" spans="1:16" x14ac:dyDescent="0.2">
      <c r="A180" t="s">
        <v>2216</v>
      </c>
      <c r="B180" t="str">
        <f t="shared" ref="B180" si="204">MID(A180, FIND("amazon.com/", A180) + LEN("amazon.com/"), LEN(A180) - FIND("amazon.com/", A180) - LEN("amazon.com/")-1)</f>
        <v>Pampers-Disposable-Hypoallergenic-Fragrance-Protection</v>
      </c>
      <c r="E180" t="str">
        <f t="shared" ref="E180:E181" si="205">J180</f>
        <v>&lt;/div&gt;</v>
      </c>
      <c r="J180" t="s">
        <v>111</v>
      </c>
      <c r="N180" t="str">
        <f t="shared" si="201"/>
        <v>Pampers-Disposable-Hypoallergenic-Fragrance-Protection</v>
      </c>
      <c r="O180" t="s">
        <v>2392</v>
      </c>
      <c r="P180" t="str">
        <f>O180</f>
        <v xml:space="preserve">    "customerReviews": "&lt;img src=\"https://c.media-amazon.com/images/S/amazon-avatars-global/default.png\"/&gt;Amazon Customer5.0 out of 5 stars\n\n\n\n\n\n\n\n  \n  \n    Zero leaks and fit great.\n  \nReviewed in the United States on July 30, 2024Size: Size 4Unit Count: 150Verified Purchase\n\n\n\n\n\n\n\n  \n  \n    I’ve used this brand for 2 of my 3 kids. Quality and great value for the price. I have had zero leaks in a swimming pool and at the beach with Amy kiddos. I love these diapers. Have used sizes 1-4 all have amazingly lasted and surprisingly comfortable good quality.\n  \nRead more\n  One person found this helpful\n    \n          \n              \n                  Helpful\n              \n          \n      Sending feedback...Thank you for your feedback.Sorry, we failed to record your vote. Please try again\n        Report\n  &lt;img src=\"https://c.media-amazon.com/images/S/amazon-avatars-global/default.png\"/&gt;Kach5.0 out of 5 stars\n\n\n\n\n\n\n\n  \n  \n    Good product\n  \nReviewed in the United States on July 31, 2024Size: Size 3Unit Count: 168Verified Purchase\n\n\n\n\n\n\n\n  \n  \n    We have been using these for over a year. It is a good product and considered “cleaner” than other diapers. The sizing is accurate.\n  \nRead more\n  2 people found this helpful\n    \n          \n              \n                  Helpful\n              \n          \n      Sending feedback...Thank you for your feedback.Sorry, we failed to record your vote. Please try again\n        Report\n  &lt;img src=\"https://c.media-amazon.com/images/S/amazon-avatars-global/default.png\"/&gt;K5.0 out of 5 stars\n\n\n\n\n\n\n\n  \n  \n    Love the improved design\n  \nReviewed in the United States on April 20, 2024Size: Size 1Unit Count: 132Verified Purchase\n\n\n\n\n\n\n\n  \n  \n    Edit: they added blowout barrier!!! And side tabs!!!5 out of 5 still no rash…. At 3 months !Very absorbent , not great fit tho and lacks blowout barrier. Good for overnight and thin fitting. Runs bigger than other brands for size 1.Prefer honest brand. Decent as far as sensitive skin is concerned. Tends to stick to butt so use of diaper crème is a must, and quality changed … little pieces of fluff and diaper stick to baby ( manufacturer errors likely) which is why I don’t prefer them. But they work well and are surprisingly absorbent! Fit could be better (blowout barriers and side tabs on front would help quality a lot) I like the shea butter and sustainable forestry alliance. All in all they are extremely high quality for the price!\n  \nRead more\n  9 people found this helpful\n    \n          \n              \n                  Helpful\n              \n          \n      Sending feedback...Thank you for your feedback.Sorry, we failed to record your vote. Please try again\n        Report\n  &lt;img src=\"https://c.media-amazon.com/images/S/amazon-avatars-global/default.png\"/&gt;Esther5.0 out of 5 stars\n\n\n\n\n\n\n\n  \n  \n    Soft to the touch and to the tush\n  \nReviewed in the United States on April 28, 2024Size: Size 6Unit Count: 42Verified Purchase\n\n\n\n\n\n\n\n  \n  \n    It is good for when baby has a rash, but in general as well. I recommend this more for babies (not so much for grown ups), since it’s soft and delicate, while still sturdy. Keeps my hands clean and baby clean\n  \nRead more\n  4 people found this helpful\n    \n          \n              \n                  Helpful\n              \n          \n      Sending feedback...Thank you for your feedback.Sorry, we failed to record your vote. Please try again\n        Report\n  &lt;img src=\"https://c.media-amazon.com/images/S/amazon-avatars-global/default.png\"/&gt;PinkPastelHearts5.0 out of 5 stars\n\n\n\n\n\n\n\n  \n  \n    Love these!\n  \nReviewed in the United States on September 8, 2024Size: NewbornUnit Count: 76Verified Purchase\n\n\n\n\n\n\n\n  \n  \n    If you’re looking for a more natural diaper with an awesome fit - this is the one!I really like the fit of these diapers (no blow outs), also no scent (not a fan of the scented diapers) and gentle on skin.\n  \nRead more\n  One person found this helpful\n    \n          \n              \n                  Helpful\n              \n          \n      Sending feedback...Thank you for your feedback.Sorry, we failed to record your vote. Please try again\n        Report\n  &lt;img src=\"https://c.media-amazon.com/images/S/amazon-avatars-global/e49bd631-5fc0-462f-b675-486211247740._CR40%2C0%2C419%2C419_SX460_.jpg\"/&gt;A-LG5.0 out of 5 stars\n\n\n\n\n\n\n\n  \n  \n    Pampers Pure &gt;&gt;&gt;&gt;&gt;&gt;&gt;\n  \nReviewed in the United States on July 23, 2023Size: Size 3Unit Count: 116Verified Purchase\n\n\n\n\n\n\n\n  \n  \n    These have been our diaper of choice since day one. We were worried about harsh chemicals/dyes/fragrances on our little one's body. These are fantastic, \"CLEAN\" diapers, and they've worked great for our baby. We have had no issues with rashes or skin reactions, and they seem comfortable enough on our baby. We have used every size, and plan to continue using this diaper.Our only issue (that's not really an issue) is that at SOME point, your baby will likely not be able to wear these at night. Our baby turned into a tummy sleeper around 5 months, and all their urine would pool at the front of the diaper (b/c of sleeping on tummy), and their pee would leak out the front. The front of the diaper is smaller than the back, which is why this happens. We had to purchase a nighttime diaper, and the issue was solved. These diapers are perfect for during the day though. I recommend them to all my mom friends.\n  \nRead more\n  14 people found this helpful\n    \n          \n              \n                  Helpful\n              \n          \n      Sending feedback...Thank you for your feedback.Sorry, we failed to record your vote. Please try again\n        Report\n  &lt;img src=\"https://c.media-amazon.com/images/S/amazon-avatars-global/219c32e4-8f35-4624-ae39-1d07ed9bd123._CR61%2C0%2C425%2C425_SX460_.jpg\"/&gt;Tim Tolka4.0 out of 5 stars\n\n\n\n\n\n\n\n  \n  \n    Pampers Pure Protection – My Honest Review\n  \nReviewed in the United States on September 5, 2024Size: Size 5Unit Count: 88Verified Purchase\n\n\n\n\n\n\n\n  \n  \n    So, I gave Pampers Pure Protection a try, and here’s the scoop! First off, they’re super soft—like, cloud-level softness. My little one’s skin is happy, and that’s a huge win. Plus, knowing they're made with gentle materials gives me peace of mind.Now, for the not-so-perfect bits: they run a little narrow, so if your baby’s on the chunkier side, it might feel a bit snug. Also, one of the tabs popped off after my toddler went into full-on wiggle mode. So, if you’ve got an active mover and shaker, these might not stay perfectly in place for long.That said, they still offer great protection, and I didn’t have any leaks to deal with (phew!). Overall, they're a solid choice for comfort, but maybe not the best fit if your little one is constantly on the move.\n  \nRead more\n  One person found this helpful\n    \n          \n              \n                  Helpful\n              \n          \n      Sending feedback...Thank you for your feedback.Sorry, we failed to record your vote. Please try again\n        Report\n  &lt;img src=\"https://c.media-amazon.com/images/S/amazon-avatars-global/default.png\"/&gt;Deanna5.0 out of 5 stars\n\n\n\n\n\n\n\n  \n  \n    Very absorbent!\n  \nReviewed in the United States on August 4, 2024Size: Size 2Unit Count: 120Verified Purchase\n\n\n\n\n\n\n\n  \n  \n    Used these for both my kids. They haven’t had any rashes and barely any leaks, only when they’re transitioning sizes.\n  \nRead more\n  One person found this helpful\n    \n          \n              \n                  Helpful\n              \n          \n      Sending feedback...Thank you for your feedback.Sorry, we failed to record your vote. Please try again\n        Report",</v>
      </c>
    </row>
    <row r="181" spans="1:16" x14ac:dyDescent="0.2">
      <c r="A181" t="s">
        <v>2217</v>
      </c>
      <c r="E181" t="str">
        <f t="shared" si="205"/>
        <v>&lt;/a&gt;</v>
      </c>
      <c r="J181" t="s">
        <v>112</v>
      </c>
      <c r="N181" t="str">
        <f t="shared" ref="N181" si="206">MID(A181, FIND("https://", A181), LEN(A181) - FIND("https://", A181) - 1)</f>
        <v>https://www.amazon.com/Pampers-Disposable-Hypoallergenic-Fragrance-Protection/dp/B01IZ5F6T6/ref=zg_bs_g_baby-products_d_sccl_23/133-8364463-3604600?psc=</v>
      </c>
      <c r="O181" t="s">
        <v>2393</v>
      </c>
      <c r="P181" t="str">
        <f>MID(O181, FIND("https://", O181), LEN(O181) - FIND("https://", O181) )</f>
        <v>https://www.amazon.com/Pampers-Disposable-Hypoallergenic-Fragrance-Protection/dp/B01IZ5F6T6?psc=&amp;linkCode=ll1&amp;tag=dividy-20&amp;linkId=7977de444f7aaba7c2684888d98fefea&amp;language=en_US&amp;ref_=as_li_ss_tl</v>
      </c>
    </row>
    <row r="182" spans="1:16" x14ac:dyDescent="0.2">
      <c r="A182" t="s">
        <v>136</v>
      </c>
      <c r="O182" t="s">
        <v>162</v>
      </c>
    </row>
    <row r="183" spans="1:16" x14ac:dyDescent="0.2">
      <c r="A183" t="s">
        <v>135</v>
      </c>
      <c r="E183" t="str">
        <f t="shared" ref="E183" si="207">J183&amp;$B$37&amp;B186&amp;K183</f>
        <v>&lt;a href="/Baby1/Pull-Ups-Learning-Designs-Training-Packaging"&gt;&lt;div class="product-card"&gt;</v>
      </c>
      <c r="J183" t="s">
        <v>146</v>
      </c>
      <c r="K183" t="s">
        <v>145</v>
      </c>
      <c r="O183" s="7"/>
    </row>
    <row r="184" spans="1:16" x14ac:dyDescent="0.2">
      <c r="A184" t="s">
        <v>2218</v>
      </c>
      <c r="B184" t="str">
        <f t="shared" ref="B184" si="208">MID(A184, FIND("https://", A184), IFERROR(FIND(".jpg", A184), FIND(".png", A184)) - FIND("https://", A184) + 4)</f>
        <v>https://c.media-amazon.com/images/I/81enciOzZKL._AC_UL600_SR600,400_.jpg</v>
      </c>
      <c r="E184" t="str">
        <f t="shared" ref="E184" si="209">J184&amp;B184&amp;K184&amp;B185&amp;L184</f>
        <v>&lt;img src="https://c.media-amazon.com/images/I/81enciOzZKL._AC_UL600_SR600,400_.jpg" alt="Pull-Ups Boys' Potty Training Pants, 4T-5T (38-50 lbs), 99 Count (3 Packs of 33)" class="product-image"&gt;</v>
      </c>
      <c r="J184" t="s">
        <v>140</v>
      </c>
      <c r="K184" t="s">
        <v>141</v>
      </c>
      <c r="L184" t="s">
        <v>142</v>
      </c>
      <c r="N184" t="str">
        <f t="shared" ref="N184:N186" si="210">B184</f>
        <v>https://c.media-amazon.com/images/I/81enciOzZKL._AC_UL600_SR600,400_.jpg</v>
      </c>
      <c r="O184" t="s">
        <v>341</v>
      </c>
    </row>
    <row r="185" spans="1:16" x14ac:dyDescent="0.2">
      <c r="A185" t="s">
        <v>2219</v>
      </c>
      <c r="B185" t="str">
        <f t="shared" ref="B185" si="211">MID(A185, FIND("""", A185, FIND("name"":", A185)) + 4, LEN(A185) - FIND("""", A185, FIND("name"":", A185)) - 5)</f>
        <v>Pull-Ups Boys' Potty Training Pants, 4T-5T (38-50 lbs), 99 Count (3 Packs of 33)</v>
      </c>
      <c r="E185" t="str">
        <f t="shared" ref="E185" si="212">J185&amp;B185&amp;K185</f>
        <v>&lt;h3 class="product-title"&gt;Pull-Ups Boys' Potty Training Pants, 4T-5T (38-50 lbs), 99 Count (3 Packs of 33)&lt;/h3&gt;</v>
      </c>
      <c r="J185" t="s">
        <v>144</v>
      </c>
      <c r="K185" t="s">
        <v>143</v>
      </c>
      <c r="N185" t="str">
        <f t="shared" si="210"/>
        <v>Pull-Ups Boys' Potty Training Pants, 4T-5T (38-50 lbs), 99 Count (3 Packs of 33)</v>
      </c>
      <c r="O185" t="s">
        <v>2394</v>
      </c>
      <c r="P185" t="str">
        <f>O185</f>
        <v xml:space="preserve">    "productDetails": "About this item                   Pull-Ups Boys’ Potty Training Pants: 99 toddler training pants, size 4T-5T (38-50 lbs) (3 packs of 33, 99 training underwear total)     Convenient Refastenable Sides: Perform easy changes with the refastenable sides of Pull-Ups for Boys potty training underwear, even on the go     Up to 100% Leak-Free: Pull-Ups Training Pants provide up to 100% leak-free protection     Targeted Absorbency: Get targeted absorbency where boys need it most with Pull-Ups for Boys underwear for potty training     Soft and Breathable Materials: Our potty training underwear are made with soft and breathable materials for comfortable wear     Made for Little Hands: These training pants are designed for little hands to easily pull up and down for Big Kid independence     Teaching Graphics: Only Pull-Ups training pants have Disney graphics that fade when wet, teaching your Big Kid to stay dry       \n                                  Available in Multiple Sizes: Pull-Ups potty training underwear are available in sizes 2T-3T (16-34 lbs), 3T-4T (32-40 lbs), 4T-5T (38-50 lbs) and 5T-6T (50+ lbs)  Pull-Ups for Boys potty training underwear product and packaging may vary      Show more            ›  See more product details",</v>
      </c>
    </row>
    <row r="186" spans="1:16" x14ac:dyDescent="0.2">
      <c r="A186" t="s">
        <v>2220</v>
      </c>
      <c r="B186" t="str">
        <f t="shared" ref="B186" si="213">MID(A186, FIND("amazon.com/", A186) + LEN("amazon.com/"), LEN(A186) - FIND("amazon.com/", A186) - LEN("amazon.com/")-1)</f>
        <v>Pull-Ups-Learning-Designs-Training-Packaging</v>
      </c>
      <c r="E186" t="str">
        <f t="shared" ref="E186:E187" si="214">J186</f>
        <v>&lt;/div&gt;</v>
      </c>
      <c r="J186" t="s">
        <v>111</v>
      </c>
      <c r="N186" t="str">
        <f t="shared" si="210"/>
        <v>Pull-Ups-Learning-Designs-Training-Packaging</v>
      </c>
      <c r="O186" t="s">
        <v>2395</v>
      </c>
      <c r="P186" t="str">
        <f>O186</f>
        <v xml:space="preserve">    "customerReviews": "&lt;img src=\"https://c.media-amazon.com/images/S/amazon-avatars-global/03ecf827-2896-4ba2-8cb7-955fd4447a1b._CR0%2C0%2C375%2C375_UX460_.jpg\"/&gt;Chime5.0 out of 5 stars\n\n\n\n\n\n\n\n  \n  \n    Good diaper\n  \nReviewed in the United States on June 28, 2024Size: 4T-5TUnit Count: 99Verified Purchase\n\n\n\n\n\n\n\n  \n  \n    My 4 year old uses it at night time and it does its job very well. Make sure it’s snug and well fitted before bedtime so it doesn’t accidentally leak.Update- I am buying it on repeat.\n  \nRead more\n  \n    \n          \n              \n                  Helpful\n              \n          \n      Sending feedback...Thank you for your feedback.Sorry, we failed to record your vote. Please try again\n        Report\n  &lt;img src=\"https://c.media-amazon.com/images/S/amazon-avatars-global/default.png\"/&gt;jessie5.0 out of 5 stars\n\n\n\n\n\n\n\n  \n  \n    Great quality\n  \nReviewed in the United States on August 31, 2024Size: 4T-5TUnit Count: 99Verified Purchase\n\n\n\n\n\n\n\n  \n  \n    These are the only brand I will buy. They work great no leaks. I use them for overnight protection for my son.\n  \nRead more\n  \n    \n          \n              \n                  Helpful\n              \n          \n      Sending feedback...Thank you for your feedback.Sorry, we failed to record your vote. Please try again\n        Report\n  &lt;img src=\"https://c.media-amazon.com/images/S/amazon-avatars-global/dff5afbd-197e-43ac-8cbf-98c3985d5334._CR0%2C26%2C281%2C281_UX460_.jpg\"/&gt;Tiara, Jamaica5.0 out of 5 stars\n\n\n\n\n\n\n\n  \n  \n    Perfect Fit\n  \nReviewed in the United States on September 1, 2024Size: 4T-5TUnit Count: 99Verified Purchase\n\n\n\n\n\n\n\n  \n  \n    Fits my toddler perfectly.Value for money 5/5Comfort 5/5Ease of use 5/5\n  \nRead more\n\n\n\n\n\n\n\n\n\n\n\n \n  \t\t \n\n\n\n\n    \n        \n        \n            \n        \n            \n        \n        \n            \n            \n        \n        \n            \n            \n        \n    \n    \n        \n\n            \n                &lt;img src=\"https://c.media-amazon.com/images/S/amazon-avatars-global/dff5afbd-197e-43ac-8cbf-98c3985d5334._CR0%2C26%2C281%2C281_UX460_.jpg\"/&gt;Tiara, Jamaica\n            \n\n            5.0 out of 5 stars\n            \n                Perfect Fit\n            \n            \n            \n                \n                    \n                        \n                        \n                            \n                                \n                                \n                                    Reviewed in the United States on September 1, 2024\n                                \n                            \n                        \n                    \n                \n            \n        \n        \n            Fits my toddler perfectly.Value for money 5/5Comfort 5/5Ease of use 5/5\n        \n        \n            \n                Images in this review\n            \n            \n                \n                    \n                        \n                    \n                \n            \n        \n    \n        \n    \n\n\n\n\n\n   function toggleSeeAllView() {\n       P.when('A', 'cr-image-popover-controller').execute(function(A, imagePopoverController) {\n          imagePopoverController.toggleSeeAllView(true);\n       });\n   }\n\n\n       &lt;img alt=\"Customer image\" src=\"https://c.media-amazon.com/images/I/71fzflubWmL._SY88.jpg\" height=\"88\" width=\"100%\"/&gt;\n\n        P.when('A', 'cr-image-popover-controller').execute(function(A, imagePopoverController) {\n          A.on(\"a:popover:beforeShow:R32IHVQ3YA6VJ5_gallerySection_main\", function(data) {\n            imagePopoverController.initImagePopover(\"R32IHVQ3YA6VJ5\", \"[https://c.media-amazon.com/images/I/71fzflubWmL.jpg]\", data);\n          });\n        });\n    \n\n  \n    \n          \n              \n                  Helpful\n              \n          \n      Sending feedback...Thank you for your feedback.Sorry, we failed to record your vote. Please try again\n        Report\n  &lt;img src=\"https://c.media-amazon.com/images/S/amazon-avatars-global/default.png\"/&gt;Jasmine C. Guilmenot5.0 out of 5 stars\n\n\n\n\n\n\n\n  \n  \n    Work great\n  \nReviewed in the United States on September 4, 2024Size: 4T-5TUnit Count: 99Verified Purchase\n\n\n\n\n\n\n\n  \n  \n    These work great but they are a bit expensive. They are comfortable and doesn’t leak. I also like to sides that open.\n  \nRead more\n  \n    \n          \n              \n                  Helpful\n              \n          \n      Sending feedback...Thank you for your feedback.Sorry, we failed to record your vote. Please try again\n        Report\n  &lt;img src=\"https://c.media-amazon.com/images/S/amazon-avatars-global/default.png\"/&gt;Francis Kargbo5.0 out of 5 stars\n\n\n\n\n\n\n\n  \n  \n    Potty training essentials\n  \nReviewed in the United States on March 14, 2024Size: 4T-5TUnit Count: 99Verified Purchase\n\n\n\n\n\n\n\n  \n  \n    Easy on off for my toddler,  and fun designs.  Have made the transition fun for him.\n  \nRead more\n  One person found this helpful\n    \n          \n              \n                  Helpful\n              \n          \n      Sending feedback...Thank you for your feedback.Sorry, we failed to record your vote. Please try again\n        Report\n  &lt;img src=\"https://c.media-amazon.com/images/S/amazon-avatars-global/default.png\"/&gt;antonella bueti4.0 out of 5 stars\n\n\n\n\n\n\n\n  \n  \n    Love these except the color bleeding...\n  \nReviewed in the United States on August 7, 2024Size: 4T-5TUnit Count: 99Verified Purchase\n\n\n\n\n\n\n\n  \n  \n    I guess companies are afraid to say if a product has boy or girl designs these days but I don’t think pink and purple ponies with rainbows are gender neutral. That being said these work pretty well. They leak occasionally from overnight use but are usually pretty good. My daughter only uses them for sleeping.\n  \nRead more\n  \n    \n          \n              \n                  Helpful\n              \n          \n      Sending feedback...Thank you for your feedback.Sorry, we failed to record your vote. Please try again\n        Report\n  &lt;img src=\"https://c.media-amazon.com/images/S/amazon-avatars-global/default.png\"/&gt;Vinodhkumar Y5.0 out of 5 stars\n\n\n\n\n\n\n\n  \n  \n    Very good Diapers\n  \nReviewed in the United States on June 22, 2024Size: 4T-5TUnit Count: 99Verified Purchase\n\n\n\n\n\n\n\n  \n  \n    It was very good, very soft when compared to others. It’s breathable. My kid like it compared to earlier brands which we were using\n  \nRead more\n  \n    \n          \n              \n                  Helpful\n              \n          \n      Sending feedback...Thank you for your feedback.Sorry, we failed to record your vote. Please try again\n        Report\n  &lt;img src=\"https://c.media-amazon.com/images/S/amazon-avatars-global/default.png\"/&gt;Gil5.0 out of 5 stars\n\n\n\n\n\n\n\n  \n  \n    Ok\n  \nReviewed in the United States on August 12, 2024Size: 4T-5TUnit Count: 99Verified Purchase\n\n\n\n\n\n\n\n  \n  \n    Ok\n  \nRead more\n  \n    \n          \n              \n                  Helpful\n              \n          \n      Sending feedback...Thank you for your feedback.Sorry, we failed to record your vote. Please try again\n        Report",</v>
      </c>
    </row>
    <row r="187" spans="1:16" x14ac:dyDescent="0.2">
      <c r="A187" t="s">
        <v>2221</v>
      </c>
      <c r="E187" t="str">
        <f t="shared" si="214"/>
        <v>&lt;/a&gt;</v>
      </c>
      <c r="J187" t="s">
        <v>112</v>
      </c>
      <c r="N187" t="str">
        <f t="shared" ref="N187" si="215">MID(A187, FIND("https://", A187), LEN(A187) - FIND("https://", A187) - 1)</f>
        <v>https://www.amazon.com/Pull-Ups-Learning-Designs-Training-Packaging/dp/B07XCVX9B1/ref=zg_bs_g_baby-products_d_sccl_24/133-8364463-3604600?psc=</v>
      </c>
      <c r="O187" t="s">
        <v>2396</v>
      </c>
      <c r="P187" t="str">
        <f>MID(O187, FIND("https://", O187), LEN(O187) - FIND("https://", O187) )</f>
        <v>https://www.amazon.com/Pull-Ups-Learning-Designs-Training-Packaging/dp/B07XCVX9B1?psc=&amp;linkCode=ll1&amp;tag=dividy-20&amp;linkId=9ee5fcd97449c4f28a0505734346f3ff&amp;language=en_US&amp;ref_=as_li_ss_tl</v>
      </c>
    </row>
    <row r="188" spans="1:16" x14ac:dyDescent="0.2">
      <c r="A188" t="s">
        <v>136</v>
      </c>
      <c r="O188" t="s">
        <v>162</v>
      </c>
    </row>
    <row r="189" spans="1:16" x14ac:dyDescent="0.2">
      <c r="A189" t="s">
        <v>135</v>
      </c>
      <c r="E189" t="str">
        <f t="shared" ref="E189" si="216">J189&amp;$B$37&amp;B192&amp;K189</f>
        <v>&lt;a href="/Baby1/Diapers-Size-172-Count-Hypoallergenic"&gt;&lt;div class="product-card"&gt;</v>
      </c>
      <c r="J189" t="s">
        <v>146</v>
      </c>
      <c r="K189" t="s">
        <v>145</v>
      </c>
      <c r="O189" s="7"/>
    </row>
    <row r="190" spans="1:16" x14ac:dyDescent="0.2">
      <c r="A190" t="s">
        <v>2222</v>
      </c>
      <c r="B190" t="str">
        <f t="shared" ref="B190" si="217">MID(A190, FIND("https://", A190), IFERROR(FIND(".jpg", A190), FIND(".png", A190)) - FIND("https://", A190) + 4)</f>
        <v>https://c.media-amazon.com/images/I/617UElUBWqL._AC_UL600_SR600,400_.jpg</v>
      </c>
      <c r="E190" t="str">
        <f t="shared" ref="E190" si="218">J190&amp;B190&amp;K190&amp;B191&amp;L190</f>
        <v>&lt;img src="https://c.media-amazon.com/images/I/617UElUBWqL._AC_UL600_SR600,400_.jpg" alt="Luvs Platinum Protection Bluey Baby Diapers - Size 5, 172 Count, Disposable Baby Diapers (Packaging May Vary)" class="product-image"&gt;</v>
      </c>
      <c r="J190" t="s">
        <v>140</v>
      </c>
      <c r="K190" t="s">
        <v>141</v>
      </c>
      <c r="L190" t="s">
        <v>142</v>
      </c>
      <c r="N190" t="str">
        <f t="shared" ref="N190:N192" si="219">B190</f>
        <v>https://c.media-amazon.com/images/I/617UElUBWqL._AC_UL600_SR600,400_.jpg</v>
      </c>
      <c r="O190" t="s">
        <v>341</v>
      </c>
    </row>
    <row r="191" spans="1:16" x14ac:dyDescent="0.2">
      <c r="A191" t="s">
        <v>2223</v>
      </c>
      <c r="B191" t="str">
        <f t="shared" ref="B191" si="220">MID(A191, FIND("""", A191, FIND("name"":", A191)) + 4, LEN(A191) - FIND("""", A191, FIND("name"":", A191)) - 5)</f>
        <v>Luvs Platinum Protection Bluey Baby Diapers - Size 5, 172 Count, Disposable Baby Diapers (Packaging May Vary)</v>
      </c>
      <c r="E191" t="str">
        <f t="shared" ref="E191" si="221">J191&amp;B191&amp;K191</f>
        <v>&lt;h3 class="product-title"&gt;Luvs Platinum Protection Bluey Baby Diapers - Size 5, 172 Count, Disposable Baby Diapers (Packaging May Vary)&lt;/h3&gt;</v>
      </c>
      <c r="J191" t="s">
        <v>144</v>
      </c>
      <c r="K191" t="s">
        <v>143</v>
      </c>
      <c r="N191" t="str">
        <f t="shared" si="219"/>
        <v>Luvs Platinum Protection Bluey Baby Diapers - Size 5, 172 Count, Disposable Baby Diapers (Packaging May Vary)</v>
      </c>
      <c r="O191" t="s">
        <v>2397</v>
      </c>
      <c r="P191" t="str">
        <f>O191</f>
        <v xml:space="preserve">    "productDetails": "About this item                   LUVS PLATINUM PROTECTION: Up to 12 hours of Triple Leakguard Protection     FOUR LEVELS OF PROTECTION: Triple Leakguards, wetness indicator, secure and stretchy sides, comfy leak barrier cuffs     MAX SOFTNESS: Soft and comfy for your baby’s delicate skin     DERMATOLOGICALLY TESTED: Hypoallergenic and free of parabens and latex** (**No Natural rubber)     STYLISH: Introducing two NEW fun patterns starring Bluey     NO WORRIES: Our money-back guarantee always has your back       \n                            ›  See more product details",</v>
      </c>
    </row>
    <row r="192" spans="1:16" x14ac:dyDescent="0.2">
      <c r="A192" t="s">
        <v>2224</v>
      </c>
      <c r="B192" t="str">
        <f t="shared" ref="B192" si="222">MID(A192, FIND("amazon.com/", A192) + LEN("amazon.com/"), LEN(A192) - FIND("amazon.com/", A192) - LEN("amazon.com/")-1)</f>
        <v>Diapers-Size-172-Count-Hypoallergenic</v>
      </c>
      <c r="E192" t="str">
        <f t="shared" ref="E192:E193" si="223">J192</f>
        <v>&lt;/div&gt;</v>
      </c>
      <c r="J192" t="s">
        <v>111</v>
      </c>
      <c r="N192" t="str">
        <f t="shared" si="219"/>
        <v>Diapers-Size-172-Count-Hypoallergenic</v>
      </c>
      <c r="O192" t="s">
        <v>2398</v>
      </c>
      <c r="P192" t="str">
        <f>O192</f>
        <v xml:space="preserve">    "customerReviews": "&lt;img src=\"https://c.media-amazon.com/images/S/amazon-avatars-global/87e5ba41-0cb0-42bd-8b1d-b6045be459e8._CR77%2C0%2C345%2C345_SX460_.jpg\"/&gt;MerlinsBehalf5.0 out of 5 stars\n\n\n\n\n\n\n\n  \n  \n    Awesome diapers\n  \nReviewed in the United States on September 9, 2024Size: Size 5Unit Count: 172Verified Purchase\n\n\n\n\n\n\n\n  \n  \n    Luvs have always been a go to. After parents choice began giving my baby a rash, I had to switch. Luvs has nice sizes, which run for larger babies, and always have cute designs and colors. They hold quite a lot and overall my baby doesn't seem to mind them at all.No rashes, no chemical burns, no discomfort, good quality, decent price.\n  \nRead more\n  \n    \n          \n              \n                  Helpful\n              \n          \n      Sending feedback...Thank you for your feedback.Sorry, we failed to record your vote. Please try again\n        Report\n  &lt;img src=\"https://c.media-amazon.com/images/S/amazon-avatars-global/default.png\"/&gt;Jun zhu5.0 out of 5 stars\n\n\n\n\n\n\n\n  \n  \n    Reasonable price\n  \nReviewed in the United States on August 11, 2024Size: Size 6Unit Count: 64Verified Purchase\n\n\n\n\n\n\n\n  \n  \n    My kids love this cartoon of diapers, overnight not leaking. The disadvantage is that the straps on both sides are easy to break. If the baby presses you and pulls hard, it will break.\n  \nRead more\n  One person found this helpful\n    \n          \n              \n                  Helpful\n              \n          \n      Sending feedback...Thank you for your feedback.Sorry, we failed to record your vote. Please try again\n        Report\n  &lt;img src=\"https://c.media-amazon.com/images/S/amazon-avatars-global/default.png\"/&gt;Isaac5.0 out of 5 stars\n\n\n\n\n\n\n\n  \n  \n    Adorable and Reliable - Luvs Paw Patrol Diapers are a Hit!\n  \nReviewed in the United States on August 29, 2024Size: Size 5Unit Count: 25Verified Purchase\n\n\n\n\n\n\n\n  \n  \n    My toddler is obsessed with Paw Patrol, so these Luvs diapers are a dream come true! Not only are they adorable, but they're also incredibly reliable. The Size 5 fit is perfect, and the leak protection is top-notch. We've had zero accidents since switching to these. The 25-count pack is a great size for on-the-go or as a supplement to our regular diaper stash. The quality is exceptional, and the fun design makes diaper changes a little brighter. Highly recommend for parents seeking a trustworthy and delightful diaper!\n  \nRead more\n  \n    \n          \n              \n                  Helpful\n              \n          \n      Sending feedback...Thank you for your feedback.Sorry, we failed to record your vote. Please try again\n        Report\n  &lt;img src=\"https://c.media-amazon.com/images/S/amazon-avatars-global/fe922ccc-b930-47df-80ff-7043f573c6c3._CR134%2C0%2C232%2C232_SX460_.jpg\"/&gt;J5.0 out of 5 stars\n\n\n\n\n\n\n\n  \n  \n    Great Value for Daytime Use!\n  \nReviewed in the United States on August 15, 2024Size: Size 4Unit Count: 198Verified Purchase\n\n\n\n\n\n\n\n  \n  \n    I've been using Luvs diapers for my daughter, and I have to say, the value for money is outstanding. These diapers might not be the thickest, so if your child tends to be a heavy wetter at night, I’d recommend switching to a thicker option for overnight. However, for daytime use, Luvs are perfect! They’re lightweight, which makes them more comfortable for my little one to wear throughout the day. Plus, the price is hard to beat. Highly recommend for daytime use!\n  \nRead more\n  5 people found this helpful\n    \n          \n              \n                  Helpful\n              \n          \n      Sending feedback...Thank you for your feedback.Sorry, we failed to record your vote. Please try again\n        Report\n  &lt;img src=\"https://c.media-amazon.com/images/S/amazon-avatars-global/25866445-bd93-4453-afaf-df744e5414e7._CR0%2C0%2C1125%2C1125_SX460_.jpg\"/&gt;Toshani4.0 out of 5 stars\n\n\n\n\n\n\n\n  \n  \n    Good price !!!!\n  \nReviewed in the United States on July 9, 2024Size: Size 6Unit Count: 144Verified Purchase\n\n\n\n\n\n\n\n  \n  \n    Quality is good and price paid is also reasonable.My baby has been using it since size 2 and now she is on  4 and all sizes are perfect on her. Comfortable to wear.No rashes.only the thing I am not happy with is that sometimes it leaks even it is not full. I guess few products are like that. Overall I would say not bad.\n  \nRead more\n  \n    \n          \n              \n                  Helpful\n              \n          \n      Sending feedback...Thank you for your feedback.Sorry, we failed to record your vote. Please try again\n        Report\n  &lt;img src=\"https://c.media-amazon.com/images/S/amazon-avatars-global/default.png\"/&gt;Ley5.0 out of 5 stars\n\n\n\n\n\n\n\n  \n  \n    Good\n  \nReviewed in the United States on August 24, 2024Size: Size 3Unit Count: 234Verified Purchase\n\n\n\n\n\n\n\n  \n  \n    Only that the box tapes was almost broken but other than that good for the price\n  \nRead more\n  \n    \n          \n              \n                  Helpful\n              \n          \n      Sending feedback...Thank you for your feedback.Sorry, we failed to record your vote. Please try again\n        Report\n  &lt;img src=\"https://c.media-amazon.com/images/S/amazon-avatars-global/f5b463b4-242a-4cab-a15c-91591d3b6690._CR0%2C0%2C500%2C500_SX460_.jpg\"/&gt;MorganMandeville5.0 out of 5 stars\n\n\n\n\n\n\n\n  \n  \n    LUVS is my only diaper company I’ll ever use!\n  \nReviewed in the United States on August 20, 2024Size: Size 5Unit Count: 172Verified Purchase\n\n\n\n\n\n\n\n  \n  \n    Luvs diapers have been a staple in my household since my first daughter was born… 15 years ago! The quality for the price is perfect. Typically they are cheaper than all the other brands in any store I’ve been to. Yet the price doesn’t mean the quality isn’t as good, I don’t have issues with leaks EVER! They hold a ton of liquid and solids too- they smell fresh but not too strong- they’re soft, comfortable and durable.The only thing I would change is that I’m sick of seeing paw patrol on them and I recently noticed they are using Bluey as the image on the diaper and I couldn’t be happier!\n  \nRead more\n  2 people found this helpful\n    \n          \n              \n                  Helpful\n              \n          \n      Sending feedback...Thank you for your feedback.Sorry, we failed to record your vote. Please try again\n        Report\n  &lt;img src=\"https://c.media-amazon.com/images/S/amazon-avatars-global/default.png\"/&gt;Faith5.0 out of 5 stars\n\n\n\n\n\n\n\n  \n  \n    Luvs are my go too\n  \nReviewed in the United States on August 26, 2024Size: Size 4Unit Count: 198Verified Purchase\n\n\n\n\n\n\n\n  \n  \n    Luvs are definitely my go to diaper. After 6 kids, I’ve always had the best luck with luvs. No rashes, no peeing through, kids love the look of them, And this is a nice size box for the price. Diapers are expensive and these make it worth buying.\n  \nRead more\n  One person found this helpful\n    \n          \n              \n                  Helpful\n              \n          \n      Sending feedback...Thank you for your feedback.Sorry, we failed to record your vote. Please try again\n        Report",</v>
      </c>
    </row>
    <row r="193" spans="1:16" x14ac:dyDescent="0.2">
      <c r="A193" t="s">
        <v>2225</v>
      </c>
      <c r="E193" t="str">
        <f t="shared" si="223"/>
        <v>&lt;/a&gt;</v>
      </c>
      <c r="J193" t="s">
        <v>112</v>
      </c>
      <c r="N193" t="str">
        <f t="shared" ref="N193" si="224">MID(A193, FIND("https://", A193), LEN(A193) - FIND("https://", A193) - 1)</f>
        <v>https://www.amazon.com/Diapers-Size-172-Count-Hypoallergenic/dp/B09HY9P5HW/ref=zg_bs_g_baby-products_d_sccl_25/133-8364463-3604600?psc=</v>
      </c>
      <c r="O193" t="s">
        <v>2399</v>
      </c>
      <c r="P193" t="str">
        <f>MID(O193, FIND("https://", O193), LEN(O193) - FIND("https://", O193) )</f>
        <v>https://www.amazon.com/Diapers-Size-172-Count-Hypoallergenic/dp/B09HY9P5HW?psc=&amp;linkCode=ll1&amp;tag=dividy-20&amp;linkId=795831fd756eb95cbc2e2da6f5cff2aa&amp;language=en_US&amp;ref_=as_li_ss_tl</v>
      </c>
    </row>
    <row r="194" spans="1:16" x14ac:dyDescent="0.2">
      <c r="A194" t="s">
        <v>136</v>
      </c>
      <c r="O194" t="s">
        <v>162</v>
      </c>
    </row>
    <row r="195" spans="1:16" x14ac:dyDescent="0.2">
      <c r="A195" t="s">
        <v>135</v>
      </c>
      <c r="E195" t="str">
        <f t="shared" ref="E195" si="225">J195&amp;$B$37&amp;B198&amp;K195</f>
        <v>&lt;a href="/Baby1/Aquaphor-Baby-Healing-Ointment-Advance"&gt;&lt;div class="product-card"&gt;</v>
      </c>
      <c r="J195" t="s">
        <v>146</v>
      </c>
      <c r="K195" t="s">
        <v>145</v>
      </c>
      <c r="O195" s="7"/>
    </row>
    <row r="196" spans="1:16" x14ac:dyDescent="0.2">
      <c r="A196" t="s">
        <v>2226</v>
      </c>
      <c r="B196" t="str">
        <f t="shared" ref="B196" si="226">MID(A196, FIND("https://", A196), IFERROR(FIND(".jpg", A196), FIND(".png", A196)) - FIND("https://", A196) + 4)</f>
        <v>https://c.media-amazon.com/images/I/51Ipu3F2hQL._AC_UL600_SR600,400_.jpg</v>
      </c>
      <c r="E196" t="str">
        <f t="shared" ref="E196" si="227">J196&amp;B196&amp;K196&amp;B197&amp;L196</f>
        <v>&lt;img src="https://c.media-amazon.com/images/I/51Ipu3F2hQL._AC_UL600_SR600,400_.jpg" alt="Aquaphor Baby Healing Ointment Advanced Therapy Skin Protectant for Chapped or Dry Skin, Drool Rash and Diaper Rash Ointment, 14 Oz Jar" class="product-image"&gt;</v>
      </c>
      <c r="J196" t="s">
        <v>140</v>
      </c>
      <c r="K196" t="s">
        <v>141</v>
      </c>
      <c r="L196" t="s">
        <v>142</v>
      </c>
      <c r="N196" t="str">
        <f t="shared" ref="N196:N198" si="228">B196</f>
        <v>https://c.media-amazon.com/images/I/51Ipu3F2hQL._AC_UL600_SR600,400_.jpg</v>
      </c>
      <c r="O196" t="s">
        <v>341</v>
      </c>
    </row>
    <row r="197" spans="1:16" x14ac:dyDescent="0.2">
      <c r="A197" t="s">
        <v>2227</v>
      </c>
      <c r="B197" t="str">
        <f t="shared" ref="B197" si="229">MID(A197, FIND("""", A197, FIND("name"":", A197)) + 4, LEN(A197) - FIND("""", A197, FIND("name"":", A197)) - 5)</f>
        <v>Aquaphor Baby Healing Ointment Advanced Therapy Skin Protectant for Chapped or Dry Skin, Drool Rash and Diaper Rash Ointment, 14 Oz Jar</v>
      </c>
      <c r="E197" t="str">
        <f t="shared" ref="E197" si="230">J197&amp;B197&amp;K197</f>
        <v>&lt;h3 class="product-title"&gt;Aquaphor Baby Healing Ointment Advanced Therapy Skin Protectant for Chapped or Dry Skin, Drool Rash and Diaper Rash Ointment, 14 Oz Jar&lt;/h3&gt;</v>
      </c>
      <c r="J197" t="s">
        <v>144</v>
      </c>
      <c r="K197" t="s">
        <v>143</v>
      </c>
      <c r="N197" t="str">
        <f t="shared" si="228"/>
        <v>Aquaphor Baby Healing Ointment Advanced Therapy Skin Protectant for Chapped or Dry Skin, Drool Rash and Diaper Rash Ointment, 14 Oz Jar</v>
      </c>
      <c r="O197" t="s">
        <v>2400</v>
      </c>
      <c r="P197" t="str">
        <f>O197</f>
        <v xml:space="preserve">    "productDetails": "About this item                   ONE ESSENTIAL SOLUTION: Aquaphor Baby Healing Ointment restores smooth, healthy skin; a perfect multipurpose solution for your baby's many skin care needs     TEETHING AND DROOL RASH: Provide gentle care for your baby’s tender and delicate skin by applying to irritated and chapped skin from teething, drool rash and more     DIAPER RASH PREVENTION: Aquaphor Ointment is a preventative diaper rash ointment that protects delicate skin from wetness, acidity and chafing to help avoid rashes     GREAT FOR PARENTS: Parents can also use the dry skin ointment as a body moisturizer, to soften dry hands and cuticles, cracked heels or chapped lips     IDEAL FOR BABY'S SENSITIVE SKIN: Hypoallergenic, preservative and fragrance free; suits the sensitive skin of babies     BACK TO SCHOOL ESSENTIALS: Help keep your little ones' skin soothed and protected as they head back to school with Aquaphor Baby Healing Ointment       \n                            ›  See more product details",</v>
      </c>
    </row>
    <row r="198" spans="1:16" x14ac:dyDescent="0.2">
      <c r="A198" t="s">
        <v>2228</v>
      </c>
      <c r="B198" t="str">
        <f t="shared" ref="B198" si="231">MID(A198, FIND("amazon.com/", A198) + LEN("amazon.com/"), LEN(A198) - FIND("amazon.com/", A198) - LEN("amazon.com/")-1)</f>
        <v>Aquaphor-Baby-Healing-Ointment-Advance</v>
      </c>
      <c r="E198" t="str">
        <f t="shared" ref="E198:E199" si="232">J198</f>
        <v>&lt;/div&gt;</v>
      </c>
      <c r="J198" t="s">
        <v>111</v>
      </c>
      <c r="N198" t="str">
        <f t="shared" si="228"/>
        <v>Aquaphor-Baby-Healing-Ointment-Advance</v>
      </c>
      <c r="O198" t="s">
        <v>2401</v>
      </c>
      <c r="P198" t="str">
        <f>O198</f>
        <v xml:space="preserve">    "customerReviews": "&lt;img src=\"https://c.media-amazon.com/images/S/amazon-avatars-global/default.png\"/&gt;Pepper5.0 out of 5 stars\n\n\n\n\n\n\n\n  \n  \n    Great for diaper changes\n  \nReviewed in the United States on September 10, 2024Verified Purchase\n\n\n\n\n\n\n\n  \n  \n    I didn't find that this treated diaper rash, but it works great as a preventative. I use It every diaper change. I wipe baby down, apply rash ointment if necessary, then smear a generous amount over the areas of my baby's diaper area that get poop on them regularly. It makes it far easier to wipe him clean and seems good at preventing rashes. I use Bordeaux's butt paste red tube for visible rashes. Any rash he has had has been extremely minor and honestly may just be normal redness. I can tell when my partner forgets to use it because the baby will be much harder to wipe the poop off of.There is rarely any residue during the next change, unless I have to change the baby within 30 minutes of the last change.I keep a tube of it on hand for use on scratches and other potential first aide uses (since my fingers have been digging in the jar). It's safer to use constantly than antibiotic ointment (which I was told to use very sparingly to prevent antibiotic resistance) and seems to work just as well at keeping the wound protected.\n  \nRead more\n  \n    \n          \n              \n                  Helpful\n              \n          \n      Sending feedback...Thank you for your feedback.Sorry, we failed to record your vote. Please try again\n        Report\n  &lt;img src=\"https://c.media-amazon.com/images/S/amazon-avatars-global/9ca3063c-188d-4bc7-bfe3-e8207c197828._CR0%2C0%2C375%2C375_UX460_.jpg\"/&gt;Judwina5.0 out of 5 stars\n\n\n\n\n\n\n\n  \n  \n    Trusted Protection: Aquaphor Baby Healing Ointment for 6 Years and Counting\n  \nReviewed in the United States on August 27, 2024Verified Purchase\n\n\n\n\n\n\n\n  \n  \n    Aquaphor Baby Healing Ointment Advanced Therapy Skin Protectant has been a staple in our household for the past six years since my firstborn arrived. I highly recommend this product to any parent looking for a reliable and effective solution for their baby’s sensitive skin.This ointment is incredibly versatile and provides soothing relief for dry, chapped, or irritated skin. It offers a protective barrier that locks in moisture and promotes healing, making it perfect for diaper rash, minor cuts, or any skin irritations. Despite daily use, a little goes a long way, which speaks to its long-lasting effectiveness.In summary, Aquaphor Baby Healing Ointment is a must-have for parents. Its advanced therapy formula continues to be a go-to in our skincare routine, proving its worth repeatedly. It is highly recommended for anyone seeking a gentle yet powerful skin protectant!\n  \nRead more\n  2 people found this helpful\n    \n          \n              \n                  Helpful\n              \n          \n      Sending feedback...Thank you for your feedback.Sorry, we failed to record your vote. Please try again\n        Report\n  &lt;img src=\"https://c.media-amazon.com/images/S/amazon-avatars-global/default.png\"/&gt;David T.5.0 out of 5 stars\n\n\n\n\n\n\n\n  \n  \n    Works very well -- with a trick to save $$\n  \nReviewed in the United States on September 2, 2024Verified Purchase\n\n\n\n\n\n\n\n  \n  \n    If you have any dry skin issues this is the stuff for you. It doesn't seem to harm clothing, and it keeps your skin moist for a long time. Here's the trick, though: 'Baby' Aquaphor is *identical* to the regular stuff, but sells for a few dollars less. If you find that reversed, just buy the less expensive one. Enjoy!\n  \nRead more\n  8 people found this helpful\n    \n          \n              \n                  Helpful\n              \n          \n      Sending feedback...Thank you for your feedback.Sorry, we failed to record your vote. Please try again\n        Report\n  &lt;img src=\"https://c.media-amazon.com/images/S/amazon-avatars-global/default.png\"/&gt;Amazon Customer5.0 out of 5 stars\n\n\n\n\n\n\n\n  \n  \n    Great Product, Nice Large Jar\n  \nReviewed in the United States on September 8, 2024Verified Purchase\n\n\n\n\n\n\n\n  \n  \n    When Aquaphor came out, it was hailed as a miracle product. Its pretty fantastic! I like this size jar as its easy to use on diapers, etc.\n  \nRead more\n  \n    \n          \n              \n                  Helpful\n              \n          \n      Sending feedback...Thank you for your feedback.Sorry, we failed to record your vote. Please try again\n        Report\n  &lt;img src=\"https://c.media-amazon.com/images/S/amazon-avatars-global/default.png\"/&gt;Katherine Joy5.0 out of 5 stars\n\n\n\n\n\n\n\n  \n  \n    Our favorite product\n  \nReviewed in the United States on August 31, 2024Verified Purchase\n\n\n\n\n\n\n\n  \n  \n    This is the best product. It prevents diaper rash and can be used on cuts/scapes. A big container lasts for months in our house. It doesn’t smell and is easy to use. Overall, one of the best purchases I’ve made.\n  \nRead more\n  2 people found this helpful\n    \n          \n              \n                  Helpful\n              \n          \n      Sending feedback...Thank you for your feedback.Sorry, we failed to record your vote. Please try again\n        Report\n  &lt;img src=\"https://c.media-amazon.com/images/S/amazon-avatars-global/default.png\"/&gt;mina5.0 out of 5 stars\n\n\n\n\n\n\n\n  \n  \n    A Must-Have for Sensitive Skin\n  \nReviewed in the United States on August 22, 2024Verified Purchase\n\n\n\n\n\n\n\n  \n  \n    Aquaphor Baby Healing Ointment has been a lifesaver for my son's sensitive skin! It does a fantastic job of soothing and protecting his skin in those delicate areas, preventing redness and irritation. I love that it's gentle enough for babies and provides long-lasting relief. Highly recommend this product to any parent struggling with diaper rash or other skin issues.\n  \nRead more\n\n\n\n\n\n\n\n\n\n\n\n \n  \t\t \n\n\n\n\n    \n        \n        \n            \n        \n            \n        \n        \n            \n            \n        \n        \n            \n            \n        \n    \n    \n        \n\n            \n                &lt;img src=\"https://c.media-amazon.com/images/S/amazon-avatars-global/default.png\"/&gt;mina\n            \n\n            5.0 out of 5 stars\n            \n                A Must-Have for Sensitive Skin\n            \n            \n            \n                \n                    \n                        \n                        \n                            \n                                \n                                \n                                    Reviewed in the United States on August 22, 2024\n                                \n                            \n                        \n                    \n                \n            \n        \n        \n            Aquaphor Baby Healing Ointment has been a lifesaver for my son's sensitive skin! It does a fantastic job of soothing and protecting his skin in those delicate areas, preventing redness and irritation. I love that it's gentle enough for babies and provides long-lasting relief. Highly recommend this product to any parent struggling with diaper rash or other skin issues.\n        \n        \n            \n                Images in this review\n            \n            \n                \n                    \n                        \n                    \n                        \n                    \n                \n            \n        \n    \n        \n    \n\n\n\n\n\n   function toggleSeeAllView() {\n       P.when('A', 'cr-image-popover-controller').execute(function(A, imagePopoverController) {\n          imagePopoverController.toggleSeeAllView(true);\n       });\n   }\n\n\n       &lt;img alt=\"Customer image\" src=\"https://c.media-amazon.com/images/I/61YLsLv6jfL._SY88.jpg\" height=\"88\" width=\"100%\"/&gt;&lt;img alt=\"Customer image\" src=\"https://c.media-amazon.com/images/I/61belCETTOL._SY88.jpg\" height=\"88\" width=\"100%\"/&gt;\n\n        P.when('A', 'cr-image-popover-controller').execute(function(A, imagePopoverController) {\n          A.on(\"a:popover:beforeShow:RB4NMRDQY3A83_gallerySection_main\", function(data) {\n            imagePopoverController.initImagePopover(\"RB4NMRDQY3A83\", \"[https://c.media-amazon.com/images/I/61YLsLv6jfL.jpg, https://c.media-amazon.com/images/I/61belCETTOL.jpg]\", data);\n          });\n        });\n    \n\n  2 people found this helpful\n    \n          \n              \n                  Helpful\n              \n          \n      Sending feedback...Thank you for your feedback.Sorry, we failed to record your vote. Please try again\n        Report\n  &lt;img src=\"https://c.media-amazon.com/images/S/amazon-avatars-global/3ca44513-6ffa-4a63-9b4b-7499f321b8c2._CR71%2C0%2C357%2C357_SX460_.jpg\"/&gt;MJ5.0 out of 5 stars\n\n\n\n\n\n\n\n  \n  \n    Best baby Product\n  \nReviewed in the United States on September 2, 2024Verified Purchase\n\n\n\n\n\n\n\n  \n  \n    I absolutely love this product for my baby. It keeps my baby’s skin soft and keeps it from get irritated. Definitely a need for babies with sensitive skin!\n  \nRead more\n  \n    \n          \n              \n                  Helpful\n              \n          \n      Sending feedback...Thank you for your feedback.Sorry, we failed to record your vote. Please try again\n        Report\n  &lt;img src=\"https://c.media-amazon.com/images/S/amazon-avatars-global/4570c634-f8e8-40eb-a4f0-423486438d2a._CR0%2C0%2C375%2C375_UX460_.jpg\"/&gt;Naphtalie5.0 out of 5 stars\n\n\n\n\n\n\n\n  \n  \n    Amazing\n  \nReviewed in the United States on September 9, 2024Verified Purchase\n\n\n\n\n\n\n\n  \n  \n    Buy it for my baby I even use it in my face it shining OMG better thn cream\n  \nRead more\n  One person found this helpful\n    \n          \n              \n                  Helpful\n              \n          \n      Sending feedback...Thank you for your feedback.Sorry, we failed to record your vote. Please try again\n        Report",</v>
      </c>
    </row>
    <row r="199" spans="1:16" x14ac:dyDescent="0.2">
      <c r="A199" t="s">
        <v>2229</v>
      </c>
      <c r="E199" t="str">
        <f t="shared" si="232"/>
        <v>&lt;/a&gt;</v>
      </c>
      <c r="J199" t="s">
        <v>112</v>
      </c>
      <c r="N199" t="str">
        <f t="shared" ref="N199" si="233">MID(A199, FIND("https://", A199), LEN(A199) - FIND("https://", A199) - 1)</f>
        <v>https://www.amazon.com/Aquaphor-Baby-Healing-Ointment-Advance/dp/B005UEB96K/ref=zg_bs_g_baby-products_d_sccl_26/133-8364463-3604600?psc=</v>
      </c>
      <c r="O199" t="s">
        <v>2402</v>
      </c>
      <c r="P199" t="str">
        <f>MID(O199, FIND("https://", O199), LEN(O199) - FIND("https://", O199) )</f>
        <v>https://www.amazon.com/Aquaphor-Baby-Healing-Ointment-Advance/dp/B005UEB96K?psc=&amp;linkCode=ll1&amp;tag=dividy-20&amp;linkId=645e9bcba698c9f61a70c40c3f71e4c1&amp;language=en_US&amp;ref_=as_li_ss_tl</v>
      </c>
    </row>
    <row r="200" spans="1:16" x14ac:dyDescent="0.2">
      <c r="A200" t="s">
        <v>136</v>
      </c>
      <c r="O200" t="s">
        <v>162</v>
      </c>
    </row>
    <row r="201" spans="1:16" x14ac:dyDescent="0.2">
      <c r="A201" t="s">
        <v>135</v>
      </c>
      <c r="E201" t="str">
        <f t="shared" ref="E201" si="234">J201&amp;$B$37&amp;B204&amp;K201</f>
        <v>&lt;a href="/Baby1/Philips-Natural-Response-SCY965-04"&gt;&lt;div class="product-card"&gt;</v>
      </c>
      <c r="J201" t="s">
        <v>146</v>
      </c>
      <c r="K201" t="s">
        <v>145</v>
      </c>
      <c r="O201" s="7"/>
    </row>
    <row r="202" spans="1:16" x14ac:dyDescent="0.2">
      <c r="A202" t="s">
        <v>2230</v>
      </c>
      <c r="B202" t="str">
        <f t="shared" ref="B202" si="235">MID(A202, FIND("https://", A202), IFERROR(FIND(".jpg", A202), FIND(".png", A202)) - FIND("https://", A202) + 4)</f>
        <v>https://c.media-amazon.com/images/I/61mq8LBMlFL._AC_UL600_SR600,400_.jpg</v>
      </c>
      <c r="E202" t="str">
        <f t="shared" ref="E202" si="236">J202&amp;B202&amp;K202&amp;B203&amp;L202</f>
        <v>&lt;img src="https://c.media-amazon.com/images/I/61mq8LBMlFL._AC_UL600_SR600,400_.jpg" alt="Philips AVENT Natural Response Baby Bottle Nipples Flow 5, 6M+, 4pk, SCY965/04" class="product-image"&gt;</v>
      </c>
      <c r="J202" t="s">
        <v>140</v>
      </c>
      <c r="K202" t="s">
        <v>141</v>
      </c>
      <c r="L202" t="s">
        <v>142</v>
      </c>
      <c r="N202" t="str">
        <f t="shared" ref="N202:N204" si="237">B202</f>
        <v>https://c.media-amazon.com/images/I/61mq8LBMlFL._AC_UL600_SR600,400_.jpg</v>
      </c>
      <c r="O202" t="s">
        <v>341</v>
      </c>
    </row>
    <row r="203" spans="1:16" x14ac:dyDescent="0.2">
      <c r="A203" t="s">
        <v>2231</v>
      </c>
      <c r="B203" t="str">
        <f t="shared" ref="B203" si="238">MID(A203, FIND("""", A203, FIND("name"":", A203)) + 4, LEN(A203) - FIND("""", A203, FIND("name"":", A203)) - 5)</f>
        <v>Philips AVENT Natural Response Baby Bottle Nipples Flow 5, 6M+, 4pk, SCY965/04</v>
      </c>
      <c r="E203" t="str">
        <f t="shared" ref="E203" si="239">J203&amp;B203&amp;K203</f>
        <v>&lt;h3 class="product-title"&gt;Philips AVENT Natural Response Baby Bottle Nipples Flow 5, 6M+, 4pk, SCY965/04&lt;/h3&gt;</v>
      </c>
      <c r="J203" t="s">
        <v>144</v>
      </c>
      <c r="K203" t="s">
        <v>143</v>
      </c>
      <c r="N203" t="str">
        <f t="shared" si="237"/>
        <v>Philips AVENT Natural Response Baby Bottle Nipples Flow 5, 6M+, 4pk, SCY965/04</v>
      </c>
      <c r="O203" t="s">
        <v>2403</v>
      </c>
      <c r="P203" t="str">
        <f>O203</f>
        <v xml:space="preserve">    "productDetails": "About this item                   Natural Response baby bottle nipples, Flow 5     Baby controls the pace of milk, just like breastfeeding with these nipples     No-drip nipple design helps prevent lost milk from the tip of the baby bottle, giving you peace of mind; Bottle Nipple comes in Flow 5     No-drip nipple design helps prevent lost milk from the tip, giving you peace of mind     Anti-colic valve is designed to reduce colic and discomfort by sending air away from your baby's tummy       \n                          ›  See more product details",</v>
      </c>
    </row>
    <row r="204" spans="1:16" x14ac:dyDescent="0.2">
      <c r="A204" t="s">
        <v>2232</v>
      </c>
      <c r="B204" t="str">
        <f t="shared" ref="B204" si="240">MID(A204, FIND("amazon.com/", A204) + LEN("amazon.com/"), LEN(A204) - FIND("amazon.com/", A204) - LEN("amazon.com/")-1)</f>
        <v>Philips-Natural-Response-SCY965-04</v>
      </c>
      <c r="E204" t="str">
        <f t="shared" ref="E204:E205" si="241">J204</f>
        <v>&lt;/div&gt;</v>
      </c>
      <c r="J204" t="s">
        <v>111</v>
      </c>
      <c r="N204" t="str">
        <f t="shared" si="237"/>
        <v>Philips-Natural-Response-SCY965-04</v>
      </c>
      <c r="O204" t="s">
        <v>2404</v>
      </c>
      <c r="P204" t="str">
        <f>O204</f>
        <v xml:space="preserve">    "customerReviews": "&lt;img src=\"https://c.media-amazon.com/images/S/amazon-avatars-global/default.png\"/&gt;anonymous5.0 out of 5 stars\n\n\n\n\n\n\n\n  \n  \n    New model works for us\n  \nReviewed in the United States on July 5, 2022Style: Flow 5Size: 4 Count (Pack of 1)Verified Purchase\n\n\n\n\n\n\n\n  \n  \n    I was hesitant to buy this after all the bad reviews about Avent's new nipple model, but we're a few months away from being done with bottles and I didn't want to invest in a whole new bottle set. So after a lot of research, I decided to just give it a try.Short: The new model works better for us than the old model. Don't let the bad reviews scare you into buying a whole new bottle set.Old nipples: I used the same Avent bottles and old nipple style with our last baby, who was EBF for many months. When it came time to transition to bottles, they were comfortable at the (old) 2 level, even though that said it's for a much younger age. BUT the nipple that was supposed to be for their age (old 4) was WAY too fast. Transitioning to 3 and then 4 was not easy or natural. I feel like this matters because I wanted to prepare them for drinking from cups with a faster flow.New nipples: This baby was also EBF for many months. Attempted to transition them to the faster nipple style (old 4 which we still had) but again, flow was way too fast. I needed to buy more of the medium range but, the only thing available for purchase was this new model. Didn't want to invest in a new set of bottles so tried it and it's so much better. Baby naturally moved between breast and bottle and is at the appropriate nipple level for age (new 5), which isn't true for the older model. They're able to get through bigger bottles in a normal amount of time. We've tried sippy cups so far and they've been fine.The reviews on Amazon and Target were so bad that I thought I'd have to get all new bottles but I'm really glad I tried these. For our baby transitioning from EBF, they work a lot better than the old model.\n  \nRead more\n  28 people found this helpful\n    \n          \n              \n                  Helpful\n              \n          \n      Sending feedback...Thank you for your feedback.Sorry, we failed to record your vote. Please try again\n        Report\n  &lt;img src=\"https://c.media-amazon.com/images/S/amazon-avatars-global/default.png\"/&gt;Katarzyna Klein5.0 out of 5 stars\n\n\n\n\n\n\n\n  \n  \n    Best bottles\n  \nReviewed in the United States on June 26, 2024Style: Flow 4Size: 4 Count (Pack of 1)Verified Purchase\n\n\n\n\n\n\n\n  \n  \n    I got them for many reasons. First of all I got the glass one. I am one of these crazy people that avoid plastics and I know the lid is plastic and nipple is silicone but I feel safe and have piece of mind that nothing bad leaching to my baby’s milk during warming milk/formula. Second of all I love this nipple. It works and looks like real nipple/ breast due to its ripples. It doesn’t leak if filter or put up side down or fall. Great fit. The baby has to actually suck in order to release milk/formula. It forces baby to correctly latch which minimize the amount of air it will suck so this itself makes it great choice. Less gasses less upset tummy. Durable, wash them multiple times a day and sterilize by emerging in boiling water and it works really well.\n  \nRead more\n\n\n\n\n\n\n\n\n\n\n\n \n  \t\t \n\n\n\n\n    \n        \n        \n            \n        \n            \n        \n        \n            \n            \n        \n        \n            \n            \n        \n    \n    \n        \n\n            \n                &lt;img src=\"https://c.media-amazon.com/images/S/amazon-avatars-global/default.png\"/&gt;Katarzyna Klein\n            \n\n            5.0 out of 5 stars\n            \n                Best bottles\n            \n            \n            \n                \n                    \n                        \n                        \n                            \n                                \n                                \n                                    Reviewed in the United States on June 26, 2024\n                                \n                            \n                        \n                    \n                \n            \n        \n        \n            I got them for many reasons. First of all I got the glass one. I am one of these crazy people that avoid plastics and I know the lid is plastic and nipple is silicone but I feel safe and have piece of mind that nothing bad leaching to my baby’s milk during warming milk/formula. Second of all I love this nipple. It works and looks like real nipple/ breast due to its ripples. It doesn’t leak if filter or put up side down or fall. Great fit. The baby has to actually suck in order to release milk/formula. It forces baby to correctly latch which minimize the amount of air it will suck so this itself makes it great choice. Less gasses less upset tummy. Durable, wash them multiple times a day and sterilize by emerging in boiling water and it works really well.\n        \n        \n            \n                Images in this review\n            \n            \n                \n                    \n                        \n                    \n                        \n                    \n                        \n                    \n                \n            \n        \n    \n        \n    \n\n\n\n\n\n   function toggleSeeAllView() {\n       P.when('A', 'cr-image-popover-controller').execute(function(A, imagePopoverController) {\n          imagePopoverController.toggleSeeAllView(true);\n       });\n   }\n\n\n       &lt;img alt=\"Customer image\" src=\"https://c.media-amazon.com/images/I/71CKHfO8I8L._SY88.jpg\" height=\"88\" width=\"100%\"/&gt;&lt;img alt=\"Customer image\" src=\"https://c.media-amazon.com/images/I/71iEXmgXvXL._SY88.jpg\" height=\"88\" width=\"100%\"/&gt;&lt;img alt=\"Customer image\" src=\"https://c.media-amazon.com/images/I/51KCOiIHVdL._SY88.jpg\" height=\"88\" width=\"100%\"/&gt;\n\n        P.when('A', 'cr-image-popover-controller').execute(function(A, imagePopoverController) {\n          A.on(\"a:popover:beforeShow:R2TL3SC5YWKOT2_gallerySection_main\", function(data) {\n            imagePopoverController.initImagePopover(\"R2TL3SC5YWKOT2\", \"[https://c.media-amazon.com/images/I/71CKHfO8I8L.jpg, https://c.media-amazon.com/images/I/71iEXmgXvXL.jpg, https://c.media-amazon.com/images/I/51KCOiIHVdL.jpg]\", data);\n          });\n        });\n    \n\n  12 people found this helpful\n    \n          \n              \n                  Helpful\n              \n          \n      Sending feedback...Thank you for your feedback.Sorry, we failed to record your vote. Please try again\n        Report\n  &lt;img src=\"https://c.media-amazon.com/images/S/amazon-avatars-global/default.png\"/&gt;Amazon Customer5.0 out of 5 stars\n\n\n\n\n\n\n\n  \n  \n    Would recommend\n  \nReviewed in the United States on July 12, 2024Style: Flow 5Size: 4 Count (Pack of 1)Verified Purchase\n\n\n\n\n\n\n\n  \n  \n    I started bottles very early on and these are great. I realized at some point i forgot I needed to up the nipple size and then I ordered these. I ordered 2 sets. Great value for your money. Great durability. No leakage. No ripples. I did put mine in the dishwasher with some spaghetti sauce and they did stain. Oops. But I put them back in the dishwasher again and the stains were gone. Phew. Like new again! Would recommend.\n  \nRead more\n  One person found this helpful\n    \n          \n              \n                  Helpful\n              \n          \n      Sending feedback...Thank you for your feedback.Sorry, we failed to record your vote. Please try again\n        Report\n  &lt;img src=\"https://c.media-amazon.com/images/S/amazon-avatars-global/default.png\"/&gt;Devyn Litster5.0 out of 5 stars\n\n\n\n\n\n\n\n  \n  \n    Perfect Transition from Breastfeeding!\n  \nReviewed in the United States on August 18, 2024Style: Flow 2Size: 4 Count (Pack of 1)Verified Purchase\n\n\n\n\n\n\n\n  \n  \n    We love these size 2 bottle nipples! They’ve been a fantastic transition from breastfeeding for our baby. The flow is just right, and our little one took to them easily without any issues. Highly recommend for parents looking for a smooth bottle-feeding experience.\n  \nRead more\n  \n    \n          \n              \n                  Helpful\n              \n          \n      Sending feedback...Thank you for your feedback.Sorry, we failed to record your vote. Please try again\n        Report\n  &lt;img src=\"https://c.media-amazon.com/images/S/amazon-avatars-global/44376afb-1649-4da1-8cd1-19875ef95c0c._CR0%2C26%2C281%2C281_UX460_.jpg\"/&gt;Ashley5.0 out of 5 stars\n\n\n\n\n\n\n\n  \n  \n    Colic saving grace\n  \nReviewed in the United States on August 11, 2024Style: Flow 2Size: 4 Count (Pack of 1)Verified Purchase\n\n\n\n\n\n\n\n  \n  \n    We LOVE these nipples! Will continue to purchase as we go up in flows. Durable, easy to clean &amp; great price for the quality! Nipples don’t leak at all.\n  \nRead more\n  2 people found this helpful\n    \n          \n              \n                  Helpful\n              \n          \n      Sending feedback...Thank you for your feedback.Sorry, we failed to record your vote. Please try again\n        Report\n  &lt;img src=\"https://c.media-amazon.com/images/S/amazon-avatars-global/default.png\"/&gt;lydia ferguson5.0 out of 5 stars\n\n\n\n\n\n\n\n  \n  \n    Love these bottles/nipples.\n  \nReviewed in the United States on September 7, 2024Style: Flow 3Size: 4 Count (Pack of 1)Verified Purchase\n\n\n\n\n\n\n\n  \n  \n    These have been a lifesaver for my preemie who has trouble swallowing. They are the slowest flow on the market and perfect for babies who have a good suck but not a great swallow. This is the only nipple my boy can use who has trouble handling the volume other bottles put out. Highly recommend for babies who need slower than preemie or ultra preemie.\n  \nRead more\n  \n    \n          \n              \n                  Helpful\n              \n          \n      Sending feedback...Thank you for your feedback.Sorry, we failed to record your vote. Please try again\n        Report\n  &lt;img src=\"https://c.media-amazon.com/images/S/amazon-avatars-global/default.png\"/&gt;Natalie M.5.0 out of 5 stars\n\n\n\n\n\n\n\n  \n  \n    Our daughters favorite\n  \nReviewed in the United States on August 11, 2024Style: Flow 4Size: 4 Count (Pack of 1)Verified Purchase\n\n\n\n\n\n\n\n  \n  \n    One of the only bottle nipples my daughter will take. She is currently 6 months and we just sized up to the 4 flow.. seems to be perfect for her! We hand wash after each use and it’s held up great so far, cleans nicely. Will keep purchasing as she ages up because we love the quality.\n  \nRead more\n  One person found this helpful\n    \n          \n              \n                  Helpful\n              \n          \n      Sending feedback...Thank you for your feedback.Sorry, we failed to record your vote. Please try again\n        Report\n  &lt;img src=\"https://c.media-amazon.com/images/S/amazon-avatars-global/183d14c9-27a8-462d-879f-f1214dc0765c._CR6%2C0%2C488%2C488_SX460_.jpg\"/&gt;Momo4.0 out of 5 stars\n\n\n\n\n\n\n\n  \n  \n    No-drip is my favorite feature. Confusing/inconsistent flow rating system\n  \nReviewed in the United States on March 27, 2023Style: Flow 3Size: 4 Count (Pack of 1)Verified Purchase\n\n\n\n\n\n\n\n  \n  \n    I recently wrote a review for the Philips Avent Natural bottles. For many reasons. this has become my favorite bottle system. My baby is very comfortable with these nipples, though I delayed using these until he was 8 weeks old because he had a lot of problems with gas and colic as a newborn, so I used the Philips Avent Anti-Colic bottles instead.After reading more about these Natural bottles, I learned that they have an \"anti-colic valve\" in the nipple, which is just the little vent hole that the air escapes through. You can hear and see the air (bubbles) moving every time the baby sucks. Do I really think it's as effective as the designated anti-colic bottle? Probably not. I do think my baby swallows significantly more air with these, which I believe has caused trapped air bubbles, which have resulted in a couple incidents of projectile vomiting since switching to these bottles. But we are just more likely to give him a good burp mid-feed. Other than that, he hasn't been noticeably more gassy.These natural flow nipples are definitely my favorite aspect of the Natural bottles. They are no-drip nipples, so they don't flow unless the baby is sucking. This eliminates the need for paced bottle feeding, and you can feed the baby in more positions (but unlike the Philips Avent Anti-Colic bottles, these are not the best for upright feeding, because the nipple will not fill with milk/formula when you get down to the last ounce or so). Baby needs to be reclined to get every last drop. Otherwise, I am a fan of all that, since paced feeding is extra work and my baby would sometimes choke on MAM and Dr. Brown's bottles regardless of the nipple flow.Now I can't stress this enough. Double check what flow level you should be using with Natural Flow nipples based on your baby's age. Follow their cues, of course, to determine if you need to go up or down a flow level, but just be aware that Philips has a totally different flow rating scale between their different bottle systems. This is a major gripe of mine because it did cause me a week of frustration where my baby was not eating well when I transitioned to these bottles, and it took me way too long to figure out that the nipple flow level was the issue. Well, my baby was 9 weeks at the time and using a #2 Natural Flow nipple. I was coming from Philips Avent Anti-Colic bottles, where flow 2 nipples = 1m+. Well apparently,  Natural Flow nipple #2 is only 0m+, so my baby was working way too hard to eat and getting tired/fussy at the bottle before even eating 2 oz. I have since upgraded him to the flow 3 nipples which are suitable for 1m+, and he is eating normally now.Overall very pleased with my baby's feeding experience since switching to these exclusively, but deducting one star for more air and confusing/inconsistent flow rating scale.\n  \nRead more\n  88 people found this helpful\n    \n          \n              \n                  Helpful\n              \n          \n      Sending feedback...Thank you for your feedback.Sorry, we failed to record your vote. Please try again\n        Report",</v>
      </c>
    </row>
    <row r="205" spans="1:16" x14ac:dyDescent="0.2">
      <c r="A205" t="s">
        <v>2233</v>
      </c>
      <c r="E205" t="str">
        <f t="shared" si="241"/>
        <v>&lt;/a&gt;</v>
      </c>
      <c r="J205" t="s">
        <v>112</v>
      </c>
      <c r="N205" t="str">
        <f t="shared" ref="N205" si="242">MID(A205, FIND("https://", A205), LEN(A205) - FIND("https://", A205) - 1)</f>
        <v>https://www.amazon.com/Philips-Natural-Response-SCY965-04/dp/B0964CG6KG/ref=zg_bs_g_baby-products_d_sccl_27/133-8364463-3604600?psc=</v>
      </c>
      <c r="O205" t="s">
        <v>2405</v>
      </c>
      <c r="P205" t="str">
        <f>MID(O205, FIND("https://", O205), LEN(O205) - FIND("https://", O205) )</f>
        <v>https://www.amazon.com/Philips-Natural-Response-SCY965-04/dp/B0964CG6KG?psc=&amp;linkCode=ll1&amp;tag=dividy-20&amp;linkId=f14b4a2084b76035bdc4acca2491a5da&amp;language=en_US&amp;ref_=as_li_ss_tl</v>
      </c>
    </row>
    <row r="206" spans="1:16" x14ac:dyDescent="0.2">
      <c r="A206" t="s">
        <v>136</v>
      </c>
      <c r="O206" t="s">
        <v>162</v>
      </c>
    </row>
    <row r="207" spans="1:16" x14ac:dyDescent="0.2">
      <c r="A207" t="s">
        <v>135</v>
      </c>
      <c r="E207" t="str">
        <f t="shared" ref="E207" si="243">J207&amp;$B$37&amp;B210&amp;K207</f>
        <v>&lt;a href="/Baby1/Absorbency-Disposable-Underpads-Leakproof-Incontinence"&gt;&lt;div class="product-card"&gt;</v>
      </c>
      <c r="J207" t="s">
        <v>146</v>
      </c>
      <c r="K207" t="s">
        <v>145</v>
      </c>
      <c r="O207" s="7"/>
    </row>
    <row r="208" spans="1:16" x14ac:dyDescent="0.2">
      <c r="A208" t="s">
        <v>2234</v>
      </c>
      <c r="B208" t="str">
        <f t="shared" ref="B208" si="244">MID(A208, FIND("https://", A208), IFERROR(FIND(".jpg", A208), FIND(".png", A208)) - FIND("https://", A208) + 4)</f>
        <v>https://c.media-amazon.com/images/I/71UJUWZ09GL._AC_UL600_SR600,400_.jpg</v>
      </c>
      <c r="E208" t="str">
        <f t="shared" ref="E208" si="245">J208&amp;B208&amp;K208&amp;B209&amp;L208</f>
        <v>&lt;img src="https://c.media-amazon.com/images/I/71UJUWZ09GL._AC_UL600_SR600,400_.jpg" alt="50 Count 30” x 36” Super Absorbency Disposable Underpads, Leakproof Quick Drying, Baby Puppy &amp; Adults Bed Pads Disposable Adults, Dog Pee Pads Extra Large, XXL Incontinence Pads" class="product-image"&gt;</v>
      </c>
      <c r="J208" t="s">
        <v>140</v>
      </c>
      <c r="K208" t="s">
        <v>141</v>
      </c>
      <c r="L208" t="s">
        <v>142</v>
      </c>
      <c r="N208" t="str">
        <f t="shared" ref="N208:N210" si="246">B208</f>
        <v>https://c.media-amazon.com/images/I/71UJUWZ09GL._AC_UL600_SR600,400_.jpg</v>
      </c>
      <c r="O208" t="s">
        <v>341</v>
      </c>
    </row>
    <row r="209" spans="1:16" x14ac:dyDescent="0.2">
      <c r="A209" t="s">
        <v>2235</v>
      </c>
      <c r="B209" t="str">
        <f t="shared" ref="B209" si="247">MID(A209, FIND("""", A209, FIND("name"":", A209)) + 4, LEN(A209) - FIND("""", A209, FIND("name"":", A209)) - 5)</f>
        <v>50 Count 30” x 36” Super Absorbency Disposable Underpads, Leakproof Quick Drying, Baby Puppy &amp; Adults Bed Pads Disposable Adults, Dog Pee Pads Extra Large, XXL Incontinence Pads</v>
      </c>
      <c r="E209" t="str">
        <f t="shared" ref="E209" si="248">J209&amp;B209&amp;K209</f>
        <v>&lt;h3 class="product-title"&gt;50 Count 30” x 36” Super Absorbency Disposable Underpads, Leakproof Quick Drying, Baby Puppy &amp; Adults Bed Pads Disposable Adults, Dog Pee Pads Extra Large, XXL Incontinence Pads&lt;/h3&gt;</v>
      </c>
      <c r="J209" t="s">
        <v>144</v>
      </c>
      <c r="K209" t="s">
        <v>143</v>
      </c>
      <c r="N209" t="str">
        <f t="shared" si="246"/>
        <v>50 Count 30” x 36” Super Absorbency Disposable Underpads, Leakproof Quick Drying, Baby Puppy &amp; Adults Bed Pads Disposable Adults, Dog Pee Pads Extra Large, XXL Incontinence Pads</v>
      </c>
      <c r="O209" t="s">
        <v>2406</v>
      </c>
      <c r="P209" t="str">
        <f>O209</f>
        <v xml:space="preserve">    "productDetails": "About this item                   【5 Layer Protection】: Wowflash disposable underpads features a 5 protectional layers design which quickly asborb and lock the liquid without leaking, providing a simple solution to protect the floor, bedding, chair and furniture.     【Supper Absorbency】: With a super absorbent core of high polymer material, these disposable pads turn liquid into gel in seconds for easy clean up. Perfect XXL dog pee pads extra large.     【Comfortable &amp; Skin Friendly】: Quilted no-woven top provides a comfortable touch for baby, adults and pets, perfect for all-night protection without irritation.     【Multiple Use】: These multi-functional disposable pads are great for childre, adults and pets. A must have baby changing pads, bed pads for adults and puppy cat pee pads for dogs.     【Value Package】: Package contains 50 count 30” x 36” disposable underpads. Wowflash provides you a cost-effective product for your baby, elderly and pats.       \n                            ›  See more product details",</v>
      </c>
    </row>
    <row r="210" spans="1:16" x14ac:dyDescent="0.2">
      <c r="A210" t="s">
        <v>2236</v>
      </c>
      <c r="B210" t="str">
        <f t="shared" ref="B210" si="249">MID(A210, FIND("amazon.com/", A210) + LEN("amazon.com/"), LEN(A210) - FIND("amazon.com/", A210) - LEN("amazon.com/")-1)</f>
        <v>Absorbency-Disposable-Underpads-Leakproof-Incontinence</v>
      </c>
      <c r="E210" t="str">
        <f t="shared" ref="E210:E211" si="250">J210</f>
        <v>&lt;/div&gt;</v>
      </c>
      <c r="J210" t="s">
        <v>111</v>
      </c>
      <c r="N210" t="str">
        <f t="shared" si="246"/>
        <v>Absorbency-Disposable-Underpads-Leakproof-Incontinence</v>
      </c>
      <c r="O210" t="s">
        <v>2407</v>
      </c>
      <c r="P210" t="str">
        <f>O210</f>
        <v xml:space="preserve">    "customerReviews": "&lt;img src=\"https://c.media-amazon.com/images/S/amazon-avatars-global/default.png\"/&gt;Bob5.0 out of 5 stars\n\n\n\n\n\n\n\n  \n  \n    Functional\n  \nReviewed in the United States on August 7, 2024Size: 100 Count 22\" x 22\"Verified Purchase\n\n\n\n\n\n\n\n  \n  \n    I do enjoy these pads as they are pretty absorbent and do leak through like some others have. I use them under the kitty litter box to catch any overspray, I also placed them under cat and dog food bowls to absorb any spills. I even tape one of them to the wall behind the cat litter. Box to save the paint from any overspray. This has been a reasonably priced and very functional purpose in our home.\n  \nRead more\n  7 people found this helpful\n    \n          \n              \n                  Helpful\n              \n          \n      Sending feedback...Thank you for your feedback.Sorry, we failed to record your vote. Please try again\n        Report\n  &lt;img src=\"https://c.media-amazon.com/images/S/amazon-avatars-global/default.png\"/&gt;Taylor C5.0 out of 5 stars\n\n\n\n\n\n\n\n  \n  \n    Great quality and absorbent!\n  \nReviewed in the United States on August 14, 2024Size: 100 Count 22\" x 22\"Verified Purchase\n\n\n\n\n\n\n\n  \n  \n    My dog is potty trained and we have a routine to take her out often. Unfortunately, once in a while she will still have accidents and so we always have pee pads on hand for her. These pads are awesome because they are a good size (I have a medium/large sized dog) and if I need I can just layer them. Even when she had a soiled pad, I could hardly tell there was an odor or funk coming from the pad unless it wasn’t changed out after a while. No issues with leaking at all, the pad actually does a great job at holding the liquid and kinda turns into almost a jelly/slipper consistency when liquid is absorbed. The pads don’t feel thick, but they hold a good amount of liquid if needed.\n  \nRead more\n  5 people found this helpful\n    \n          \n              \n                  Helpful\n              \n          \n      Sending feedback...Thank you for your feedback.Sorry, we failed to record your vote. Please try again\n        Report\n  &lt;img src=\"https://c.media-amazon.com/images/S/amazon-avatars-global/default.png\"/&gt;R. M. Silberman MD5.0 out of 5 stars\n\n\n\n\n\n\n\n  \n  \n    Absorbent pads\n  \nReviewed in the United States on September 5, 2024Size: 50 Count 30\" x 36\"Verified Purchase\n\n\n\n\n\n\n\n  \n  \n    Perfect size. Well constructed.  Absorbent and tear resistant.  No leakage.  Fair price.\n  \nRead more\n  One person found this helpful\n    \n          \n              \n                  Helpful\n              \n          \n      Sending feedback...Thank you for your feedback.Sorry, we failed to record your vote. Please try again\n        Report\n  &lt;img src=\"https://c.media-amazon.com/images/S/amazon-avatars-global/default.png\"/&gt;Kate4.0 out of 5 stars\n\n\n\n\n\n\n\n  \n  \n    Good buy but smaller than I thought\n  \nReviewed in the United States on August 8, 2024Size: 50 Count 17\" x 13\"Verified Purchase\n\n\n\n\n\n\n\n  \n  \n    These are super absorbent and work well for my small puppy.  They’re smaller than I thought but I think that was my mistake for not checking the size.\n  \nRead more\n  2 people found this helpful\n    \n          \n              \n                  Helpful\n              \n          \n      Sending feedback...Thank you for your feedback.Sorry, we failed to record your vote. Please try again\n        Report\n  &lt;img src=\"https://c.media-amazon.com/images/S/amazon-avatars-global/default.png\"/&gt;Jessica Baugues5.0 out of 5 stars\n\n\n\n\n\n\n\n  \n  \n    Perfect\n  \nReviewed in the United States on September 8, 2024Size: 50 Count 36\" x 36\"Verified Purchase\n\n\n\n\n\n\n\n  \n  \n    Bought these pads for my dogs. They are perfect! Nice big size and they hold together great. No leaks since we’ve had these. I used to buy another popular brand that was twice the price and I will never go back to using those. Great value for 50 pads. They sell brands that are twice the price and these are truly way better!\n  \nRead more\n  \n    \n          \n              \n                  Helpful\n              \n          \n      Sending feedback...Thank you for your feedback.Sorry, we failed to record your vote. Please try again\n        Report\n  &lt;img src=\"https://c.media-amazon.com/images/S/amazon-avatars-global/default.png\"/&gt;Candice885.0 out of 5 stars\n\n\n\n\n\n\n\n  \n  \n    Sturdy and useful\n  \nReviewed in the United States on August 26, 2024Size: 50 Count 17\" x 13\"Verified Purchase\n\n\n\n\n\n\n\n  \n  \n    After seeing them do it at the hospital, we decided to use these kinds of pads on our daughter’s changing table. Since they’re so useful and inexpensive, we actually use them anywhere we need to change her (floor, couch, etc). I will say these are slightly smaller than I expected but that’s my own fault for not reading. Definitely good value for the cost.\n  \nRead more\n\n\n\n\n\n\n\n\n\n\n\n \n  \t\t \n\n\n\n\n    \n        \n        \n            \n        \n            \n        \n        \n            \n            \n        \n        \n            \n            \n        \n    \n    \n        \n\n            \n                &lt;img src=\"https://c.media-amazon.com/images/S/amazon-avatars-global/default.png\"/&gt;Candice88\n            \n\n            5.0 out of 5 stars\n            \n                Sturdy and useful\n            \n            \n            \n                \n                    \n                        \n                        \n                            \n                                \n                                \n                                    Reviewed in the United States on August 26, 2024\n                                \n                            \n                        \n                    \n                \n            \n        \n        \n            After seeing them do it at the hospital, we decided to use these kinds of pads on our daughter’s changing table. Since they’re so useful and inexpensive, we actually use them anywhere we need to change her (floor, couch, etc). I will say these are slightly smaller than I expected but that’s my own fault for not reading. Definitely good value for the cost.\n        \n        \n            \n                Images in this review\n            \n            \n                \n                    \n                        \n                    \n                \n            \n        \n    \n        \n    \n\n\n\n\n\n   function toggleSeeAllView() {\n       P.when('A', 'cr-image-popover-controller').execute(function(A, imagePopoverController) {\n          imagePopoverController.toggleSeeAllView(true);\n       });\n   }\n\n\n       &lt;img alt=\"Customer image\" src=\"https://c.media-amazon.com/images/I/51bP77MId7L._SY88.jpg\" height=\"88\" width=\"100%\"/&gt;\n\n        P.when('A', 'cr-image-popover-controller').execute(function(A, imagePopoverController) {\n          A.on(\"a:popover:beforeShow:RED33UNM4WQUI_gallerySection_main\", function(data) {\n            imagePopoverController.initImagePopover(\"RED33UNM4WQUI\", \"[https://c.media-amazon.com/images/I/51bP77MId7L.jpg]\", data);\n          });\n        });\n    \n\n  One person found this helpful\n    \n          \n              \n                  Helpful\n              \n          \n      Sending feedback...Thank you for your feedback.Sorry, we failed to record your vote. Please try again\n        Report\n  &lt;img src=\"https://c.media-amazon.com/images/S/amazon-avatars-global/default.png\"/&gt;Kendra5.0 out of 5 stars\n\n\n\n\n\n\n\n  \n  \n    Perfect, very absorbent\n  \nReviewed in the United States on September 6, 2024Size: 50 Count 17\" x 13\"Verified Purchase\n\n\n\n\n\n\n\n  \n  \n    I use these on my LOs changing table and with her changing mat when we are on the go. They're the perfect size, and (though very thin) totally absorbant. A couple times my LO has peed while in the middle of changing, and the pads caught every drop and did not drip when being disposed. They make cleanup a breeze. Would definitely recommend.\n  \nRead more\n  \n    \n          \n              \n                  Helpful\n              \n          \n      Sending feedback...Thank you for your feedback.Sorry, we failed to record your vote. Please try again\n        Report\n  &lt;img src=\"https://c.media-amazon.com/images/S/amazon-avatars-global/default.png\"/&gt;BusiaG235.0 out of 5 stars\n\n\n\n\n\n\n\n  \n  \n    Very absorbant\n  \nReviewed in the United States on September 8, 2024Size: 50 Count 30\" x 36\"Verified Purchase\n\n\n\n\n\n\n\n  \n  \n    I ordered these specifically because they claimed high absorbancy. When the box came in, I was skeptical because the pads are thin. To my surprise they are very absorbant. I would not hesitate to order these again.\n  \nRead more\n  \n    \n          \n              \n                  Helpful\n              \n          \n      Sending feedback...Thank you for your feedback.Sorry, we failed to record your vote. Please try again\n        Report",</v>
      </c>
    </row>
    <row r="211" spans="1:16" x14ac:dyDescent="0.2">
      <c r="A211" t="s">
        <v>2237</v>
      </c>
      <c r="E211" t="str">
        <f t="shared" si="250"/>
        <v>&lt;/a&gt;</v>
      </c>
      <c r="J211" t="s">
        <v>112</v>
      </c>
      <c r="N211" t="str">
        <f t="shared" ref="N211" si="251">MID(A211, FIND("https://", A211), LEN(A211) - FIND("https://", A211) - 1)</f>
        <v>https://www.amazon.com/Absorbency-Disposable-Underpads-Leakproof-Incontinence/dp/B0CPPLFQKB/ref=zg_bs_g_baby-products_d_sccl_28/133-8364463-3604600?psc=</v>
      </c>
      <c r="O211" t="s">
        <v>2408</v>
      </c>
      <c r="P211" t="str">
        <f>MID(O211, FIND("https://", O211), LEN(O211) - FIND("https://", O211) )</f>
        <v>https://www.amazon.com/Absorbency-Disposable-Underpads-Leakproof-Incontinence/dp/B0CPPLFQKB?psc=&amp;linkCode=ll1&amp;tag=dividy-20&amp;linkId=faab5fad828b0069059496f995bd63c5&amp;language=en_US&amp;ref_=as_li_ss_tl</v>
      </c>
    </row>
    <row r="212" spans="1:16" x14ac:dyDescent="0.2">
      <c r="A212" t="s">
        <v>136</v>
      </c>
      <c r="O212" t="s">
        <v>162</v>
      </c>
    </row>
    <row r="213" spans="1:16" x14ac:dyDescent="0.2">
      <c r="A213" t="s">
        <v>135</v>
      </c>
      <c r="E213" t="str">
        <f t="shared" ref="E213" si="252">J213&amp;$B$37&amp;B216&amp;K213</f>
        <v>&lt;a href="/Baby1/Philips-AVENT-Natural-Bottle-Response"&gt;&lt;div class="product-card"&gt;</v>
      </c>
      <c r="J213" t="s">
        <v>146</v>
      </c>
      <c r="K213" t="s">
        <v>145</v>
      </c>
      <c r="O213" s="7"/>
    </row>
    <row r="214" spans="1:16" x14ac:dyDescent="0.2">
      <c r="A214" t="s">
        <v>2238</v>
      </c>
      <c r="B214" t="str">
        <f t="shared" ref="B214" si="253">MID(A214, FIND("https://", A214), IFERROR(FIND(".jpg", A214), FIND(".png", A214)) - FIND("https://", A214) + 4)</f>
        <v>https://c.media-amazon.com/images/I/51On99BknSL._AC_UL600_SR600,400_.jpg</v>
      </c>
      <c r="E214" t="str">
        <f t="shared" ref="E214" si="254">J214&amp;B214&amp;K214&amp;B215&amp;L214</f>
        <v>&lt;img src="https://c.media-amazon.com/images/I/51On99BknSL._AC_UL600_SR600,400_.jpg" alt="Philips AVENT Natural Baby Bottle with Natural Response Nipple, Clear, 9oz, 4pk, SCY903/04" class="product-image"&gt;</v>
      </c>
      <c r="J214" t="s">
        <v>140</v>
      </c>
      <c r="K214" t="s">
        <v>141</v>
      </c>
      <c r="L214" t="s">
        <v>142</v>
      </c>
      <c r="N214" t="str">
        <f t="shared" ref="N214:N216" si="255">B214</f>
        <v>https://c.media-amazon.com/images/I/51On99BknSL._AC_UL600_SR600,400_.jpg</v>
      </c>
      <c r="O214" t="s">
        <v>341</v>
      </c>
    </row>
    <row r="215" spans="1:16" x14ac:dyDescent="0.2">
      <c r="A215" t="s">
        <v>2239</v>
      </c>
      <c r="B215" t="str">
        <f t="shared" ref="B215" si="256">MID(A215, FIND("""", A215, FIND("name"":", A215)) + 4, LEN(A215) - FIND("""", A215, FIND("name"":", A215)) - 5)</f>
        <v>Philips AVENT Natural Baby Bottle with Natural Response Nipple, Clear, 9oz, 4pk, SCY903/04</v>
      </c>
      <c r="E215" t="str">
        <f t="shared" ref="E215" si="257">J215&amp;B215&amp;K215</f>
        <v>&lt;h3 class="product-title"&gt;Philips AVENT Natural Baby Bottle with Natural Response Nipple, Clear, 9oz, 4pk, SCY903/04&lt;/h3&gt;</v>
      </c>
      <c r="J215" t="s">
        <v>144</v>
      </c>
      <c r="K215" t="s">
        <v>143</v>
      </c>
      <c r="N215" t="str">
        <f t="shared" si="255"/>
        <v>Philips AVENT Natural Baby Bottle with Natural Response Nipple, Clear, 9oz, 4pk, SCY903/04</v>
      </c>
      <c r="O215" t="s">
        <v>2409</v>
      </c>
      <c r="P215" t="str">
        <f>O215</f>
        <v xml:space="preserve">    "productDetails": "About this item                   Natural Bottle with Natural Response nipple Baby controls the pace, just like breastfeeding.     #1 Pediatrician Recommended Natural Baby Bottle*     8Designed with a unique opening and tip which only releases milk when baby actively drinks. When pausing to swallow and breathe no milk flows, just like at the breast.     Easy to combine breast and bottle feeding with a wide breast-shaped nipple with a soft feel that mimics the shape and feel of a breast and baby controlling the flow of milk.     No-drip nipple design helps prevent lost milk from the tip, giving you peace of mind     Anti-colic valve is designed to reduce colic and discomfort by sending air away from your baby's tummy       \n                          ›  See more product details",</v>
      </c>
    </row>
    <row r="216" spans="1:16" x14ac:dyDescent="0.2">
      <c r="A216" t="s">
        <v>2240</v>
      </c>
      <c r="B216" t="str">
        <f t="shared" ref="B216" si="258">MID(A216, FIND("amazon.com/", A216) + LEN("amazon.com/"), LEN(A216) - FIND("amazon.com/", A216) - LEN("amazon.com/")-1)</f>
        <v>Philips-AVENT-Natural-Bottle-Response</v>
      </c>
      <c r="E216" t="str">
        <f t="shared" ref="E216:E217" si="259">J216</f>
        <v>&lt;/div&gt;</v>
      </c>
      <c r="J216" t="s">
        <v>111</v>
      </c>
      <c r="N216" t="str">
        <f t="shared" si="255"/>
        <v>Philips-AVENT-Natural-Bottle-Response</v>
      </c>
      <c r="O216" t="s">
        <v>2410</v>
      </c>
      <c r="P216" t="str">
        <f>O216</f>
        <v xml:space="preserve">    "customerReviews": "&lt;img src=\"https://c.media-amazon.com/images/S/amazon-avatars-global/default.png\"/&gt;Heather Etherton5.0 out of 5 stars\n\n\n\n\n\n\n\n  \n  \n    Buy them!\n  \nReviewed in the United States on September 4, 2024Pattern Name: 9ozStyle: 4 PackColor: BlueVerified Purchase\n\n\n\n\n\n\n\n  \n  \n    Super easy to clean. Does not leak. Easy and natural nipple for baby to drink from, and adjustable nipple sizes allows it to grow with your baby. My little one has been using these since birth and they’ve worked great. No gas issues! Durable and great value!\n  \nRead more\n  \n    \n          \n              \n                  Helpful\n              \n          \n      Sending feedback...Thank you for your feedback.Sorry, we failed to record your vote. Please try again\n        Report\n  &lt;img src=\"https://c.media-amazon.com/images/S/amazon-avatars-global/45b61261-50a8-4b0f-998c-cb2f0f5ecbec._CR0%2C0%2C434%2C434_UX460_.jpg\"/&gt;Muso5.0 out of 5 stars\n\n\n\n\n\n\n\n  \n  \n    Great bottles\n  \nReviewed in the United States on July 28, 2024Pattern Name: 9ozStyle: 4 PackColor: ClearVerified Purchase\n\n\n\n\n\n\n\n  \n  \n    The simplest designs are the best! No leaking, easy to clean and sterilise. Comes with medium flow teats and can buy other sizes separately if needed.\n  \nRead more\n  One person found this helpful\n    \n          \n              \n                  Helpful\n              \n          \n      Sending feedback...Thank you for your feedback.Sorry, we failed to record your vote. Please try again\n        Report\n  &lt;img src=\"https://c.media-amazon.com/images/S/amazon-avatars-global/default.png\"/&gt;D. Fowler5.0 out of 5 stars\n\n\n\n\n\n\n\n  \n  \n    The Ultimate Feeding Solution for Busy Moms: Philips AVENT Natural Baby Bottle\n  \nReviewed in the United States on June 2, 2024Pattern Name: 4ozStyle: 2 PackColor: ClearVerified Purchase\n\n\n\n\n\n\n\n  \n  \n    As a mom to my second bundle of joy, finding the perfect baby bottle became my mission, and the Philips AVENT Natural Baby Bottle with Natural Response Nipple has been an absolute lifesaver! This 2-pack of 4oz bottles has made feeding time with my little one a breeze.The natural response nipple is a game-changer—it feels just like breastfeeding, allowing my baby to switch between breast and bottle effortlessly. The soft silicone nipple is gentle on my baby's sensitive gums, ensuring a comfortable feeding experience every time.The clear design of the bottles is a godsend—it allows me to easily see how much milk is left, so I never have to worry about running out during feedings. Plus, the wide neck design makes filling and cleaning the bottles a snap, even during those chaotic days with a newborn and a toddler running around.What's more, the bottles are incredibly easy to clean! The wide neck design allows me to easily reach inside and clean every nook and cranny, ensuring that the bottles are thoroughly sanitized for my baby's safety.Since incorporating these bottles into our routine, feeding time has become a peaceful and enjoyable bonding experience for both me and my baby. The quality and convenience of the Philips AVENT Natural Baby Bottle have truly exceeded my expectations.To all the busy moms out there, trust me, these bottles are a game-changer! Whether you're feeding your first or fifth baby, the Philips AVENT Natural Baby Bottle will make your life so much easier.\n  \nRead more\n  16 people found this helpful\n    \n          \n              \n                  Helpful\n              \n          \n      Sending feedback...Thank you for your feedback.Sorry, we failed to record your vote. Please try again\n        Report\n  &lt;img src=\"https://c.media-amazon.com/images/S/amazon-avatars-global/default.png\"/&gt;Annie5.0 out of 5 stars\n\n\n\n\n\n\n\n  \n  \n    Excellent no-drip anti-colic bottle\n  \nReviewed in the United States on June 24, 2024Pattern Name: 4ozStyle: 4 PackColor: ClearVerified Purchase\n\n\n\n\n\n\n\n  \n  \n    I bought these to use with my baby girl.  Whom I had long planned to combo feed.  Unfortunately breastfeeding didn’t work out, so she now uses these bottles exclusively. They are wonderful.  They do not leak or drip, are easy to clean, and are anti-colic without needing all the extra parts of other anti-colic bottles.  Zero issues with leaky nipples or caps.  Baby took to them immediately with no issues.  I was a babysitter/nanny for years and used a lot of bottles with a lot of babies and this is the ONLY bottle I recommend, especially for babies who are also breastfed.  They’re also durable, and I will be saving them for my second baby!\n  \nRead more\n  8 people found this helpful\n    \n          \n              \n                  Helpful\n              \n          \n      Sending feedback...Thank you for your feedback.Sorry, we failed to record your vote. Please try again\n        Report\n  &lt;img src=\"https://c.media-amazon.com/images/S/amazon-avatars-global/default.png\"/&gt;Andreina S Mejia5.0 out of 5 stars\n\n\n\n\n\n\n\n  \n  \n    No leakeage!!!!\n  \nReviewed in the United States on March 15, 2024Pattern Name: 9ozStyle: 4 PackColor: TealVerified Purchase\n\n\n\n\n\n\n\n  \n  \n    These bottles are amazing. I had used so many different ones. The mam, dr browns, chicco duo, parents choice wide neck, pigeon, avent anti colic, and my baby did not take well to them. For about 3-4 months we used the chicco duo and those were a favorite until I found these. They are easy to clean and the valve on the nipple for air works so amazing. My baby has very little air going into his tummy and he drinks the bottle without collapsing the nipple. He is 5 months but he loves to chug down so the sizing for these nipples is amazing. Size 3 is perfect for him since he can control it and I noticed he does not take as many breaks drinking, he just keeps drinking and maybe takes 2-3 breaks and then he keeps going usually he would collapse the chicco duo nipple even if I moved him to size 2 nipple. But I found these my savings grace and I am so happy. They are affordable in my opinion compared to other bottles that claim to do the same thing these do and they don’t. Anyway love these.\n  \nRead more\n\n\n\n\n\n\n\n\n\n\n\n \n  \t\t \n\n\n\n\n    \n        \n        \n            \n        \n            \n        \n        \n            \n            \n        \n        \n            \n            \n        \n    \n    \n        \n\n            \n                &lt;img src=\"https://c.media-amazon.com/images/S/amazon-avatars-global/default.png\"/&gt;Andreina S Mejia\n            \n\n            5.0 out of 5 stars\n            \n                No leakeage!!!!\n            \n            \n            \n                \n                    \n                        \n                        \n                            \n                                \n                                \n                                    Reviewed in the United States on March 15, 2024\n                                \n                            \n                        \n                    \n                \n            \n        \n        \n            These bottles are amazing. I had used so many different ones. The mam, dr browns, chicco duo, parents choice wide neck, pigeon, avent anti colic, and my baby did not take well to them. For about 3-4 months we used the chicco duo and those were a favorite until I found these. They are easy to clean and the valve on the nipple for air works so amazing. My baby has very little air going into his tummy and he drinks the bottle without collapsing the nipple. He is 5 months but he loves to chug down so the sizing for these nipples is amazing. Size 3 is perfect for him since he can control it and I noticed he does not take as many breaks drinking, he just keeps drinking and maybe takes 2-3 breaks and then he keeps going usually he would collapse the chicco duo nipple even if I moved him to size 2 nipple. But I found these my savings grace and I am so happy. They are affordable in my opinion compared to other bottles that claim to do the same thing these do and they don’t. Anyway love these.\n        \n        \n            \n                Images in this review\n            \n            \n                \n                    \n                        \n                    \n                \n            \n        \n    \n        \n    \n\n\n\n\n\n   function toggleSeeAllView() {\n       P.when('A', 'cr-image-popover-controller').execute(function(A, imagePopoverController) {\n          imagePopoverController.toggleSeeAllView(true);\n       });\n   }\n\n\n       &lt;img alt=\"Customer image\" src=\"https://c.media-amazon.com/images/I/51WhqaYT-9L._SY88.jpg\" height=\"88\" width=\"100%\"/&gt;\n\n        P.when('A', 'cr-image-popover-controller').execute(function(A, imagePopoverController) {\n          A.on(\"a:popover:beforeShow:R34DYSCJTM25R8_gallerySection_main\", function(data) {\n            imagePopoverController.initImagePopover(\"R34DYSCJTM25R8\", \"[https://c.media-amazon.com/images/I/51WhqaYT-9L.jpg]\", data);\n          });\n        });\n    \n\n  4 people found this helpful\n    \n          \n              \n                  Helpful\n              \n          \n      Sending feedback...Thank you for your feedback.Sorry, we failed to record your vote. Please try again\n        Report\n  &lt;img src=\"https://c.media-amazon.com/images/S/amazon-avatars-global/default.png\"/&gt;Sara Ramey5.0 out of 5 stars\n\n\n\n\n\n\n\n  \n  \n    Used for all my children\n  \nReviewed in the United States on August 23, 2024Pattern Name: 9ozStyle: 4 PackColor: ClearVerified Purchase\n\n\n\n\n\n\n\n  \n  \n    These are in my opinion, the best bottles to use for a baby.  They come in different sizes, I personally prefer the 9 oz.  They don't leak and I notice less spitting up.  They're pretty easy to clean. Easy for a baby to hold and come with a lid to put over the nipple for cleaner travel.\n  \nRead more\n  One person found this helpful\n    \n          \n              \n                  Helpful\n              \n          \n      Sending feedback...Thank you for your feedback.Sorry, we failed to record your vote. Please try again\n        Report\n  &lt;img src=\"https://c.media-amazon.com/images/S/amazon-avatars-global/default.png\"/&gt;Tay 5.0 out of 5 stars\n\n\n\n\n\n\n\n  \n  \n    YOU NEED THESE BOTTLES!!!!\n  \nReviewed in the United States on June 25, 2024Pattern Name: 11ozStyle: 4 PackColor: ClearVerified Purchase\n\n\n\n\n\n\n\n  \n  \n    These bottles are amazing!! Me and my husband used other bottles and have agreed to make these our primary bottles for our baby due to them being so reliable and easy to clean/assemble. We usually use dr browns bottles but I noticed that those bottles do not withstand the steamer and are a pain to clean and get ready to use due to the many parts. These bottles are the opposite- they hold up well in the sterilizer and have cut down our wash time as they are so easy to clean and assemble for feeds!These bottles also do not leak from the sides or the nipple. The level of the nipple is the perfect flow for our little one. We also have not had any issues with gas or frequent leaks from the lid while the baby is drinking from the bottle. That may be dependent upon formula choice but these bottles have been 10/10 for us!\n  \nRead more\n  8 people found this helpful\n    \n          \n              \n                  Helpful\n              \n          \n      Sending feedback...Thank you for your feedback.Sorry, we failed to record your vote. Please try again\n        Report\n  &lt;img src=\"https://c.media-amazon.com/images/S/amazon-avatars-global/default.png\"/&gt;Amazon Customer5.0 out of 5 stars\n\n\n\n\n\n\n\n  \n  \n    Perfect for newborn\n  \nReviewed in the United States on August 11, 2024Pattern Name: 4ozStyle: 4 PackColor: ClearVerified Purchase\n\n\n\n\n\n\n\n  \n  \n    These are perfect for the early days, slow feed so mimics breastfeeding especially if you have to supplement formula or are pumping the first few weeks. Eventually they are a little too slow and we found he was sucking in too much air trying to get the milk out so we switched to another bottle that drips, but I would recommend these for when you are first home from the hospital. I liked that they were glass too, I hated the thought of baby drinking out of plastic only weeks old.\n  \nRead more\n  One person found this helpful\n    \n          \n              \n                  Helpful\n              \n          \n      Sending feedback...Thank you for your feedback.Sorry, we failed to record your vote. Please try again\n        Report",</v>
      </c>
    </row>
    <row r="217" spans="1:16" x14ac:dyDescent="0.2">
      <c r="A217" t="s">
        <v>2241</v>
      </c>
      <c r="E217" t="str">
        <f t="shared" si="259"/>
        <v>&lt;/a&gt;</v>
      </c>
      <c r="J217" t="s">
        <v>112</v>
      </c>
      <c r="N217" t="str">
        <f t="shared" ref="N217" si="260">MID(A217, FIND("https://", A217), LEN(A217) - FIND("https://", A217) - 1)</f>
        <v>https://www.amazon.com/Philips-AVENT-Natural-Bottle-Response/dp/B0964CHD65/ref=zg_bs_g_baby-products_d_sccl_29/133-8364463-3604600?psc=</v>
      </c>
      <c r="O217" t="s">
        <v>2411</v>
      </c>
      <c r="P217" t="str">
        <f>MID(O217, FIND("https://", O217), LEN(O217) - FIND("https://", O217) )</f>
        <v>https://www.amazon.com/Philips-AVENT-Natural-Bottle-Response/dp/B0964CHD65?psc=&amp;linkCode=ll1&amp;tag=dividy-20&amp;linkId=959b671f84e2e137896272c6b6c7fae7&amp;language=en_US&amp;ref_=as_li_ss_tl</v>
      </c>
    </row>
    <row r="218" spans="1:16" x14ac:dyDescent="0.2">
      <c r="A218" t="s">
        <v>136</v>
      </c>
      <c r="O218" t="s">
        <v>162</v>
      </c>
    </row>
    <row r="219" spans="1:16" x14ac:dyDescent="0.2">
      <c r="A219" t="s">
        <v>135</v>
      </c>
      <c r="E219" t="str">
        <f t="shared" ref="E219" si="261">J219&amp;$B$37&amp;B222&amp;K219</f>
        <v>&lt;a href="/Baby1/Boudreauxs-Butt-Paste-Ointment-Preservative"&gt;&lt;div class="product-card"&gt;</v>
      </c>
      <c r="J219" t="s">
        <v>146</v>
      </c>
      <c r="K219" t="s">
        <v>145</v>
      </c>
      <c r="O219" s="7"/>
    </row>
    <row r="220" spans="1:16" x14ac:dyDescent="0.2">
      <c r="A220" t="s">
        <v>2242</v>
      </c>
      <c r="B220" t="str">
        <f t="shared" ref="B220" si="262">MID(A220, FIND("https://", A220), IFERROR(FIND(".jpg", A220), FIND(".png", A220)) - FIND("https://", A220) + 4)</f>
        <v>https://c.media-amazon.com/images/I/71iQqT9I5pL._AC_UL600_SR600,400_.jpg</v>
      </c>
      <c r="E220" t="str">
        <f t="shared" ref="E220" si="263">J220&amp;B220&amp;K220&amp;B221&amp;L220</f>
        <v>&lt;img src="https://c.media-amazon.com/images/I/71iQqT9I5pL._AC_UL600_SR600,400_.jpg" alt="Boudreaux's Butt Paste Maximum Strength Diaper Rash Cream, Ointment for Baby, 4 oz Tube" class="product-image"&gt;</v>
      </c>
      <c r="J220" t="s">
        <v>140</v>
      </c>
      <c r="K220" t="s">
        <v>141</v>
      </c>
      <c r="L220" t="s">
        <v>142</v>
      </c>
      <c r="N220" t="str">
        <f t="shared" ref="N220:N222" si="264">B220</f>
        <v>https://c.media-amazon.com/images/I/71iQqT9I5pL._AC_UL600_SR600,400_.jpg</v>
      </c>
      <c r="O220" t="s">
        <v>341</v>
      </c>
    </row>
    <row r="221" spans="1:16" x14ac:dyDescent="0.2">
      <c r="A221" t="s">
        <v>2243</v>
      </c>
      <c r="B221" t="str">
        <f t="shared" ref="B221" si="265">MID(A221, FIND("""", A221, FIND("name"":", A221)) + 4, LEN(A221) - FIND("""", A221, FIND("name"":", A221)) - 5)</f>
        <v>Boudreaux's Butt Paste Maximum Strength Diaper Rash Cream, Ointment for Baby, 4 oz Tube</v>
      </c>
      <c r="E221" t="str">
        <f t="shared" ref="E221" si="266">J221&amp;B221&amp;K221</f>
        <v>&lt;h3 class="product-title"&gt;Boudreaux's Butt Paste Maximum Strength Diaper Rash Cream, Ointment for Baby, 4 oz Tube&lt;/h3&gt;</v>
      </c>
      <c r="J221" t="s">
        <v>144</v>
      </c>
      <c r="K221" t="s">
        <v>143</v>
      </c>
      <c r="N221" t="str">
        <f t="shared" si="264"/>
        <v>Boudreaux's Butt Paste Maximum Strength Diaper Rash Cream, Ointment for Baby, 4 oz Tube</v>
      </c>
      <c r="O221" t="s">
        <v>2412</v>
      </c>
      <c r="P221" t="str">
        <f>O221</f>
        <v xml:space="preserve">    "productDetails": "About this item                   Clinically tested baby diaper rash formula helps provide fast relief from diaper rash discomfort and instantly protects irritated skin with first use     Thick, cream-like protective paste with 40% Zinc Oxide has over 2x the rash fighting ingredient (versus Original Butt Paste Ointment)     Seals out moisture for instant protection that lasts through the night and helps keep baby’s boo-tay dry     It's ideal for daily prevention and treatment of moderate to more irritated diaper rash     Free from dyes, preservatives, parabens and talc       \n                            ›  See more product details",</v>
      </c>
    </row>
    <row r="222" spans="1:16" x14ac:dyDescent="0.2">
      <c r="A222" t="s">
        <v>2244</v>
      </c>
      <c r="B222" t="str">
        <f t="shared" ref="B222" si="267">MID(A222, FIND("amazon.com/", A222) + LEN("amazon.com/"), LEN(A222) - FIND("amazon.com/", A222) - LEN("amazon.com/")-1)</f>
        <v>Boudreauxs-Butt-Paste-Ointment-Preservative</v>
      </c>
      <c r="E222" t="str">
        <f t="shared" ref="E222:E223" si="268">J222</f>
        <v>&lt;/div&gt;</v>
      </c>
      <c r="J222" t="s">
        <v>111</v>
      </c>
      <c r="N222" t="str">
        <f t="shared" si="264"/>
        <v>Boudreauxs-Butt-Paste-Ointment-Preservative</v>
      </c>
      <c r="O222" t="s">
        <v>2413</v>
      </c>
      <c r="P222" t="str">
        <f>O222</f>
        <v xml:space="preserve">    "customerReviews": "&lt;img src=\"https://c.media-amazon.com/images/S/amazon-avatars-global/default.png\"/&gt;Jessica5.0 out of 5 stars\n\n\n\n\n\n\n\n  \n  \n    Favorite rash cream for 16 years\n  \nReviewed in the United States on August 30, 2024Size: 4 OunceVerified Purchase\n\n\n\n\n\n\n\n  \n  \n    I found this back in 2008. At that time, everyone I knew was using Triple Paste or Desitin. I originally bought it because I thought the name was funny. Fast-forward to baby #3 in 2022, for daily use, I use A&amp;D original but the medicated A&amp;D was not strong enough and neither was any other diaper rash cream. I felt guilty having to use a prescription for steroid cream for my baby's rashes that she got every time she had diarrhea. Then I remembered this brand (it had been 12 years since I had to buy baby stuff). Boudreaux's Butt Paste works OVERNIGHT in ONE use to dramatically reduce or sometimes completely \"cure\" a diaper rash. It's 40% zinc oxide compared to the 8-12% of other brands, so it's definitely not for daily use. I highly recommend this brand for use as needed along with original (non-medicated) A&amp;D or Vaseline for daily use.\n  \nRead more\n  \n    \n          \n              \n                  Helpful\n              \n          \n      Sending feedback...Thank you for your feedback.Sorry, we failed to record your vote. Please try again\n        Report\n  &lt;img src=\"https://c.media-amazon.com/images/S/amazon-avatars-global/e34ec04a-a722-490c-bdc1-fa010f7b59cd._CR0%2C0%2C375%2C375_UX460_.jpg\"/&gt;Viviana5.0 out of 5 stars\n\n\n\n\n\n\n\n  \n  \n    The only cream for diaper changes!\n  \nReviewed in the United States on September 11, 2024Size: 4 Ounce (Pack of 3)Verified Purchase\n\n\n\n\n\n\n\n  \n  \n    I bought 3 different brands when my baby was born. My goal was to do a trial period for each cream depending my baby’s reaction but ended up not even trying the other 2 brands because this cream is perfect! Easy to wipe off unlike other brands &amp; quickly helps heal all diaper rashes! No kidding, when our baby got her first diaper rash at 1.5 weeks old, we saw a positive change in her rash within one night!Love that this order brought 3 tubes for a great price! Will definitely be ordering again (and again)!\n  \nRead more\n  \n    \n          \n              \n                  Helpful\n              \n          \n      Sending feedback...Thank you for your feedback.Sorry, we failed to record your vote. Please try again\n        Report\n  &lt;img src=\"https://c.media-amazon.com/images/S/amazon-avatars-global/2ec985e6-5886-4f73-9b0c-94e95431f89f._CR62%2C0%2C375%2C375_SX460_.jpg\"/&gt;Erica Stewart5.0 out of 5 stars\n\n\n\n\n\n\n\n  \n  \n    Prevents rashes, helps keep things dry\n  \nReviewed in the United States on August 20, 2024Size: 4 OunceVerified Purchase\n\n\n\n\n\n\n\n  \n  \n    I have a 3 month old who has lots of potty diapers, but was worried about her getting rashes overnight in her longer sleep cycle (she sleeps about 5-6 hours overnight). This diaper cream is not only gentle on her skin, but it keeps her little booty dry by repelling the urine/poop.It's a pediatrician-trusted brand, just wish it was a little cheaper. I like that it comes in smaller sizes to fit in a diaper bag, and a little goes a long way.\n  \nRead more\n  \n    \n          \n              \n                  Helpful\n              \n          \n      Sending feedback...Thank you for your feedback.Sorry, we failed to record your vote. Please try again\n        Report\n  &lt;img src=\"https://c.media-amazon.com/images/S/amazon-avatars-global/default.png\"/&gt;Emilee K.5.0 out of 5 stars\n\n\n\n\n\n\n\n  \n  \n    Best diaper cream out there\n  \nReviewed in the United States on September 11, 2024Size: 2 OunceVerified Purchase\n\n\n\n\n\n\n\n  \n  \n    If your baby has a gnarly butt rash, then this is the cream for you. It clears up diaper rash super quickly. You don’t need much either so the bottle lasts a while.\n  \nRead more\n  \n    \n          \n              \n                  Helpful\n              \n          \n      Sending feedback...Thank you for your feedback.Sorry, we failed to record your vote. Please try again\n        Report\n  &lt;img src=\"https://c.media-amazon.com/images/S/amazon-avatars-global/default.png\"/&gt;Amber S.5.0 out of 5 stars\n\n\n\n\n\n\n\n  \n  \n    Works almost instantly\n  \nReviewed in the United States on September 10, 2024Size: 4 OunceVerified Purchase\n\n\n\n\n\n\n\n  \n  \n    Our kid has never had anything more than a slightly red bottom because of this. We put it on and his little booty is back to normal the next time we change his diaper\n  \nRead more\n  \n    \n          \n              \n                  Helpful\n              \n          \n      Sending feedback...Thank you for your feedback.Sorry, we failed to record your vote. Please try again\n        Report\n  &lt;img src=\"https://c.media-amazon.com/images/S/amazon-avatars-global/default.png\"/&gt;Emma 5.0 out of 5 stars\n\n\n\n\n\n\n\n  \n  \n    A little goes a long way\n  \nReviewed in the United States on September 2, 2024Size: 4 OunceVerified Purchase\n\n\n\n\n\n\n\n  \n  \n    This stuff is amazing! Only need a little bit and really clears up a diaper rash in no time. My baby also chews on hand and I put a little bit of this stuff on before bedtime and we wakes up with the redness and rawness gone\n  \nRead more\n  \n    \n          \n              \n                  Helpful\n              \n          \n      Sending feedback...Thank you for your feedback.Sorry, we failed to record your vote. Please try again\n        Report\n  &lt;img src=\"https://c.media-amazon.com/images/S/amazon-avatars-global/2cba856a-e9ee-4ca8-8286-331f1a37114b._CR0%2C0%2C960%2C960_SX460_.jpg\"/&gt;Brit4.0 out of 5 stars\n\n\n\n\n\n\n\n  \n  \n    Amazing product but lacking in quantity\n  \nReviewed in the United States on June 27, 2024Size: 2 Ounce &amp; 14 OunceVerified Purchase\n\n\n\n\n\n\n\n  \n  \n    I absolutely love this stuff. It has proven to clear up any signs of rash for my baby girl much quicker than the well known alternatives. I figured it made sense to buy the tub size this time, and I was disappointed when I opened it to see that it wasn’t all the way full. I’m unable to check if the size of the tub is larger to avoid spilling or if they just didn’t fill it up all the way, but the size of the tub is deceiving. I still love this and will continue to purchase but might opt for the tubes in the future.\n  \nRead more\n\n\n\n\n\n\n\n\n\n\n\n \n  \t\t \n\n\n\n\n    \n        \n        \n            \n        \n            \n        \n        \n            \n            \n        \n        \n            \n            \n        \n    \n    \n        \n\n            \n                &lt;img src=\"https://c.media-amazon.com/images/S/amazon-avatars-global/2cba856a-e9ee-4ca8-8286-331f1a37114b._CR0%2C0%2C960%2C960_SX460_.jpg\"/&gt;Brit\n            \n\n            4.0 out of 5 stars\n            \n                Amazing product but lacking in quantity\n            \n            \n            \n                \n                    \n                        \n                        \n                            \n                                \n                                \n                                    Reviewed in the United States on June 27, 2024\n                                \n                            \n                        \n                    \n                \n            \n        \n        \n            I absolutely love this stuff. It has proven to clear up any signs of rash for my baby girl much quicker than the well known alternatives. I figured it made sense to buy the tub size this time, and I was disappointed when I opened it to see that it wasn’t all the way full. I’m unable to check if the size of the tub is larger to avoid spilling or if they just didn’t fill it up all the way, but the size of the tub is deceiving. I still love this and will continue to purchase but might opt for the tubes in the future.\n        \n        \n            \n                Images in this review\n            \n            \n                \n                    \n                        \n                    \n                \n            \n        \n    \n        \n    \n\n\n\n\n\n   function toggleSeeAllView() {\n       P.when('A', 'cr-image-popover-controller').execute(function(A, imagePopoverController) {\n          imagePopoverController.toggleSeeAllView(true);\n       });\n   }\n\n\n       &lt;img alt=\"Customer image\" src=\"https://c.media-amazon.com/images/I/81y0BYLlsXL._SY88.jpg\" height=\"88\" width=\"100%\"/&gt;\n\n        P.when('A', 'cr-image-popover-controller').execute(function(A, imagePopoverController) {\n          A.on(\"a:popover:beforeShow:R39H1B7GWSPZ8L_gallerySection_main\", function(data) {\n            imagePopoverController.initImagePopover(\"R39H1B7GWSPZ8L\", \"[https://c.media-amazon.com/images/I/81y0BYLlsXL.jpg]\", data);\n          });\n        });\n    \n\n  2 people found this helpful\n    \n          \n              \n                  Helpful\n              \n          \n      Sending feedback...Thank you for your feedback.Sorry, we failed to record your vote. Please try again\n        Report\n  &lt;img src=\"https://c.media-amazon.com/images/S/amazon-avatars-global/default.png\"/&gt;Actionjaxon5.0 out of 5 stars\n\n\n\n\n\n\n\n  \n  \n    Not just for babies\n  \nReviewed in the United States on August 31, 2024Size: 2 OunceVerified Purchase\n\n\n\n\n\n\n\n  \n  \n    Great if you get the dreaded chub rub, but also great for other irritations and minor abrasions. I use it to heal and soothe all “rug burn/road rash” type skin irritations. Smell is light years better than Desitin, and it’s thicker and stays in place better as well.\n  \nRead more\n  One person found this helpful\n    \n          \n              \n                  Helpful\n              \n          \n      Sending feedback...Thank you for your feedback.Sorry, we failed to record your vote. Please try again\n        Report",</v>
      </c>
    </row>
    <row r="223" spans="1:16" x14ac:dyDescent="0.2">
      <c r="A223" t="s">
        <v>2245</v>
      </c>
      <c r="E223" t="str">
        <f t="shared" si="268"/>
        <v>&lt;/a&gt;</v>
      </c>
      <c r="J223" t="s">
        <v>112</v>
      </c>
      <c r="N223" t="str">
        <f t="shared" ref="N223" si="269">MID(A223, FIND("https://", A223), LEN(A223) - FIND("https://", A223) - 1)</f>
        <v>https://www.amazon.com/Boudreauxs-Butt-Paste-Ointment-Preservative/dp/B00569GU18/ref=zg_bs_g_baby-products_d_sccl_30/133-8364463-3604600?psc=</v>
      </c>
      <c r="O223" t="s">
        <v>2414</v>
      </c>
      <c r="P223" t="str">
        <f>MID(O223, FIND("https://", O223), LEN(O223) - FIND("https://", O223) )</f>
        <v>https://www.amazon.com/Boudreauxs-Butt-Paste-Ointment-Preservative/dp/B00569GU18?psc=&amp;linkCode=ll1&amp;tag=dividy-20&amp;linkId=1283a4520efee439f13501592898171f&amp;language=en_US&amp;ref_=as_li_ss_tl</v>
      </c>
    </row>
    <row r="224" spans="1:16" x14ac:dyDescent="0.2">
      <c r="A224" t="s">
        <v>136</v>
      </c>
      <c r="O224" t="s">
        <v>162</v>
      </c>
    </row>
    <row r="225" spans="1:16" x14ac:dyDescent="0.2">
      <c r="A225" t="s">
        <v>135</v>
      </c>
      <c r="E225" t="str">
        <f t="shared" ref="E225" si="270">J225&amp;$B$37&amp;B228&amp;K225</f>
        <v>&lt;a href="/Baby1/Nasal-Aspirator-NoseFrida-Snotsucker-Fridababy"&gt;&lt;div class="product-card"&gt;</v>
      </c>
      <c r="J225" t="s">
        <v>146</v>
      </c>
      <c r="K225" t="s">
        <v>145</v>
      </c>
      <c r="O225" s="7"/>
    </row>
    <row r="226" spans="1:16" x14ac:dyDescent="0.2">
      <c r="A226" t="s">
        <v>2246</v>
      </c>
      <c r="B226" t="str">
        <f t="shared" ref="B226" si="271">MID(A226, FIND("https://", A226), IFERROR(FIND(".jpg", A226), FIND(".png", A226)) - FIND("https://", A226) + 4)</f>
        <v>https://c.media-amazon.com/images/I/71x9h8NxWnL._AC_UL600_SR600,400_.jpg</v>
      </c>
      <c r="E226" t="str">
        <f t="shared" ref="E226" si="272">J226&amp;B226&amp;K226&amp;B227&amp;L226</f>
        <v>&lt;img src="https://c.media-amazon.com/images/I/71x9h8NxWnL._AC_UL600_SR600,400_.jpg" alt="FridaBaby Baby Nasal Aspirator NoseFrida the Snotsucker by Frida Baby, clear" class="product-image"&gt;</v>
      </c>
      <c r="J226" t="s">
        <v>140</v>
      </c>
      <c r="K226" t="s">
        <v>141</v>
      </c>
      <c r="L226" t="s">
        <v>142</v>
      </c>
      <c r="N226" t="str">
        <f t="shared" ref="N226:N228" si="273">B226</f>
        <v>https://c.media-amazon.com/images/I/71x9h8NxWnL._AC_UL600_SR600,400_.jpg</v>
      </c>
      <c r="O226" t="s">
        <v>341</v>
      </c>
    </row>
    <row r="227" spans="1:16" x14ac:dyDescent="0.2">
      <c r="A227" t="s">
        <v>2247</v>
      </c>
      <c r="B227" t="str">
        <f t="shared" ref="B227" si="274">MID(A227, FIND("""", A227, FIND("name"":", A227)) + 4, LEN(A227) - FIND("""", A227, FIND("name"":", A227)) - 5)</f>
        <v>FridaBaby Baby Nasal Aspirator NoseFrida the Snotsucker by Frida Baby, clear</v>
      </c>
      <c r="E227" t="str">
        <f t="shared" ref="E227" si="275">J227&amp;B227&amp;K227</f>
        <v>&lt;h3 class="product-title"&gt;FridaBaby Baby Nasal Aspirator NoseFrida the Snotsucker by Frida Baby, clear&lt;/h3&gt;</v>
      </c>
      <c r="J227" t="s">
        <v>144</v>
      </c>
      <c r="K227" t="s">
        <v>143</v>
      </c>
      <c r="N227" t="str">
        <f t="shared" si="273"/>
        <v>FridaBaby Baby Nasal Aspirator NoseFrida the Snotsucker by Frida Baby, clear</v>
      </c>
      <c r="O227" t="s">
        <v>2415</v>
      </c>
      <c r="P227" t="str">
        <f>O227</f>
        <v xml:space="preserve">    "productDetails": "About this item                   100%Plastic     Made in USA or Imported     COMFORTABLE BABY NOSE SUCKER: NoseFrida creates a seal with the outside of baby’s nostril for gentle suction.     ALWAYS HYGIENIC: Disposable filters trap snot in the barrel. Replace filter after every use.     NASAL ASPIRATOR FOR BABY: Use on babies 0+ to help clear stubborn snot to clear congestion so they can breathe easy.     EASY TO CLEAN: The blue nasal tube, red mouthpiece, and filter cap are top-rack dishwasher safe for easy cleaning. Clean long, clear tube with 70% isopropyl alcohol.     INCLUDES: 1 NoseFrida Nose Sucker, 4 Hygiene Filters       \n                            ›  See more product details",</v>
      </c>
    </row>
    <row r="228" spans="1:16" x14ac:dyDescent="0.2">
      <c r="A228" t="s">
        <v>2248</v>
      </c>
      <c r="B228" t="str">
        <f t="shared" ref="B228" si="276">MID(A228, FIND("amazon.com/", A228) + LEN("amazon.com/"), LEN(A228) - FIND("amazon.com/", A228) - LEN("amazon.com/")-1)</f>
        <v>Nasal-Aspirator-NoseFrida-Snotsucker-Fridababy</v>
      </c>
      <c r="E228" t="str">
        <f t="shared" ref="E228:E229" si="277">J228</f>
        <v>&lt;/div&gt;</v>
      </c>
      <c r="J228" t="s">
        <v>111</v>
      </c>
      <c r="N228" t="str">
        <f t="shared" si="273"/>
        <v>Nasal-Aspirator-NoseFrida-Snotsucker-Fridababy</v>
      </c>
      <c r="O228" t="s">
        <v>2416</v>
      </c>
      <c r="P228" t="str">
        <f>O228</f>
        <v xml:space="preserve">    "customerReviews": "&lt;img src=\"https://c.media-amazon.com/images/S/amazon-avatars-global/6616b1a8-6ee1-4be8-942a-44c89d676104._CR47%2C0%2C406%2C406_SX460_.jpg\"/&gt;Pooshkah15.0 out of 5 stars\n\n\n\n\n\n\n\n  \n  \n    would 100% recommend\n  \nReviewed in the United States on August 26, 2024Style: NoseFridaVerified Purchase\n\n\n\n\n\n\n\n  \n  \n    my little girl absolutely hates it, but let me tell you this actually WORKS.. wayyy better than any other bulb or even the hospital suction doesn’t compare. being able to use the suction from your mouth is way easier and more efficient as its stronger. i was so grossed out by the thought of this but id rather not see my baby suffer and its not as bad as i thought it would be\n  \nRead more\n  \n    \n          \n              \n                  Helpful\n              \n          \n      Sending feedback...Thank you for your feedback.Sorry, we failed to record your vote. Please try again\n        Report\n  &lt;img src=\"https://c.media-amazon.com/images/S/amazon-avatars-global/default.png\"/&gt;Mayra5.0 out of 5 stars\n\n\n\n\n\n\n\n  \n  \n    If you don’t have it you need it\n  \nReviewed in the United States on September 11, 2024Style: NoseFridaVerified Purchase\n\n\n\n\n\n\n\n  \n  \n    Makes cleaning my kids nose way easier, definitely recommend it to anyone who has kids, it’s a must have\n  \nRead more\n  \n    \n          \n              \n                  Helpful\n              \n          \n      Sending feedback...Thank you for your feedback.Sorry, we failed to record your vote. Please try again\n        Report\n  &lt;img src=\"https://c.media-amazon.com/images/S/amazon-avatars-global/default.png\"/&gt;MCB5.0 out of 5 stars\n\n\n\n\n\n\n\n  \n  \n    Better than any booger removal bulb!\n  \nReviewed in the United States on August 4, 2024Style: NoseFridaVerified Purchase\n\n\n\n\n\n\n\n  \n  \n    Didn't know how much we would love this product! When our baby was extremely congested, this thing helped keep her nose clear so she could sleep more comfortably. I always thought it looked disgusting when I watched people use it. But now I'm eating my own words. This is a life saver! I feel it is easier to use and gentle for baby. I will never go back to using one of those blue bulbs! Those things never did as well as the Nose Frida!!\n  \nRead more\n  3 people found this helpful\n    \n          \n              \n                  Helpful\n              \n          \n      Sending feedback...Thank you for your feedback.Sorry, we failed to record your vote. Please try again\n        Report\n  &lt;img src=\"https://c.media-amazon.com/images/S/amazon-avatars-global/default.png\"/&gt;DOROTHY5.0 out of 5 stars\n\n\n\n\n\n\n\n  \n  \n    Works So Well!\n  \nReviewed in the United States on August 27, 2024Style: NoseFridaVerified Purchase\n\n\n\n\n\n\n\n  \n  \n    Easy to use and works so well. You can control the power and length of time for suction unlike you can with the bulb that you’d typically get from the hospital. 10/10 recommend!\n  \nRead more\n  \n    \n          \n              \n                  Helpful\n              \n          \n      Sending feedback...Thank you for your feedback.Sorry, we failed to record your vote. Please try again\n        Report\n  &lt;img src=\"https://c.media-amazon.com/images/S/amazon-avatars-global/default.png\"/&gt;Elise Amalia Domenech5.0 out of 5 stars\n\n\n\n\n\n\n\n  \n  \n    Must have\n  \nReviewed in the United States on September 9, 2024Style: NoseFridaVerified Purchase\n\n\n\n\n\n\n\n  \n  \n    Very easy to use! Must have for snotty baby\n  \nRead more\n  \n    \n          \n              \n                  Helpful\n              \n          \n      Sending feedback...Thank you for your feedback.Sorry, we failed to record your vote. Please try again\n        Report\n  &lt;img src=\"https://c.media-amazon.com/images/S/amazon-avatars-global/bc610d45-6294-448a-ad4d-96f7e07bfa48._CR0%2C0%2C427%2C427_UX460_.jpg\"/&gt;Rita Rene' Ko4.0 out of 5 stars\n\n\n\n\n\n\n\n  \n  \n    A must for infants and toddlers\n  \nReviewed in the United States on July 22, 2024Style: NoseFridaVerified Purchase\n\n\n\n\n\n\n\n  \n  \n    This nose Frida tool saved my daughter from being in the hospital with RSV at 6 weeks old. Especially with babies who can't blow their noses. The concept is a little odd and gross. Once put together you hold the tip to the babies nose and the tube in your mouth. You use your mouth to create a suction and all the boogers and drainage collect on the tube. There are filters so you don't have to worry about any of the boogers getting in your mouth. The tool is easy to use, and easy to clean. My only complaint is that the tube easily comes out of the mouth piece which makes it a problem when you have a baby moving around.\n  \nRead more\n  2 people found this helpful\n    \n          \n              \n                  Helpful\n              \n          \n      Sending feedback...Thank you for your feedback.Sorry, we failed to record your vote. Please try again\n        Report\n  &lt;img src=\"https://c.media-amazon.com/images/S/amazon-avatars-global/default.png\"/&gt;lauren laquerre5.0 out of 5 stars\n\n\n\n\n\n\n\n  \n  \n    Must have registry item!\n  \nReviewed in the United States on July 9, 2024Style: NoseFridaVerified Purchase\n\n\n\n\n\n\n\n  \n  \n    The NoseFrida is such a life saver. There is nothing worst than seeing your baby struggling with a stuffy or  runny nose and the battle of trying to wipe their nose. The NoseFrida is so easy to use and clears them up. It’s also very easy to clean and ready for the next time you have to use it. I have the best luck using it while nursing which hasn’t seem to bother my little guy. Last week he started getting congested and my husband and I were frantically running around the house looking for our NoseFrida. One of the best baby products and a must have on a baby registry. Also, I should note that it seems grosser than it is. I was very hesitant and grossed out at first but it’s amazing!\n  \nRead more\n\n\n\n\n\n\n\n\n\n\n\n \n  \t\t \n\n\n\n\n    \n        \n        \n            \n        \n            \n        \n        \n            \n            \n        \n        \n            \n            \n        \n    \n    \n        \n\n            \n                &lt;img src=\"https://c.media-amazon.com/images/S/amazon-avatars-global/default.png\"/&gt;lauren laquerre\n            \n\n            5.0 out of 5 stars\n            \n                Must have registry item!\n            \n            \n            \n                \n                    \n                        \n                        \n                            \n                                \n                                \n                                    Reviewed in the United States on July 9, 2024\n                                \n                            \n                        \n                    \n                \n            \n        \n        \n            The NoseFrida is such a life saver. There is nothing worst than seeing your baby struggling with a stuffy or  runny nose and the battle of trying to wipe their nose. The NoseFrida is so easy to use and clears them up. It’s also very easy to clean and ready for the next time you have to use it. I have the best luck using it while nursing which hasn’t seem to bother my little guy. Last week he started getting congested and my husband and I were frantically running around the house looking for our NoseFrida. One of the best baby products and a must have on a baby registry. Also, I should note that it seems grosser than it is. I was very hesitant and grossed out at first but it’s amazing!\n        \n        \n            \n                Images in this review\n            \n            \n                \n                    \n                        \n                    \n                \n            \n        \n    \n        \n    \n\n\n\n\n\n   function toggleSeeAllView() {\n       P.when('A', 'cr-image-popover-controller').execute(function(A, imagePopoverController) {\n          imagePopoverController.toggleSeeAllView(true);\n       });\n   }\n\n\n       &lt;img alt=\"Customer image\" src=\"https://c.media-amazon.com/images/I/610aC9qGcvL._SY88.jpg\" height=\"88\" width=\"100%\"/&gt;\n\n        P.when('A', 'cr-image-popover-controller').execute(function(A, imagePopoverController) {\n          A.on(\"a:popover:beforeShow:R2SN3FLP51QMXF_gallerySection_main\", function(data) {\n            imagePopoverController.initImagePopover(\"R2SN3FLP51QMXF\", \"[https://c.media-amazon.com/images/I/610aC9qGcvL.jpg]\", data);\n          });\n        });\n    \n\n  6 people found this helpful\n    \n          \n              \n                  Helpful\n              \n          \n      Sending feedback...Thank you for your feedback.Sorry, we failed to record your vote. Please try again\n        Report\n  &lt;img src=\"https://c.media-amazon.com/images/S/amazon-avatars-global/a134c2fb-616f-4abc-94d3-f046aa2b04ee._CR0%2C0%2C333%2C333_UX460_.jpg\"/&gt;Haley5.0 out of 5 stars\n\n\n\n\n\n\n\n  \n  \n    It just works\n  \nReviewed in the United States on August 23, 2024Style: NoseFridaVerified Purchase\n\n\n\n\n\n\n\n  \n  \n    I use this in combination with the Frida nose picker thing and I’ve been able to get some impressive boogers out. Super easy to wash out when you’re done with it too\n  \nRead more\n  \n    \n          \n              \n                  Helpful\n              \n          \n      Sending feedback...Thank you for your feedback.Sorry, we failed to record your vote. Please try again\n        Report",</v>
      </c>
    </row>
    <row r="229" spans="1:16" x14ac:dyDescent="0.2">
      <c r="A229" t="s">
        <v>2249</v>
      </c>
      <c r="E229" t="str">
        <f t="shared" si="277"/>
        <v>&lt;/a&gt;</v>
      </c>
      <c r="J229" t="s">
        <v>112</v>
      </c>
      <c r="N229" t="str">
        <f t="shared" ref="N229" si="278">MID(A229, FIND("https://", A229), LEN(A229) - FIND("https://", A229) - 1)</f>
        <v>https://www.amazon.com/Nasal-Aspirator-NoseFrida-Snotsucker-Fridababy/dp/B00171WXII/ref=zg_bs_g_baby-products_d_sccl_31/133-8364463-3604600?psc=</v>
      </c>
      <c r="O229" t="s">
        <v>2417</v>
      </c>
      <c r="P229" t="str">
        <f>MID(O229, FIND("https://", O229), LEN(O229) - FIND("https://", O229) )</f>
        <v>https://www.amazon.com/Nasal-Aspirator-NoseFrida-Snotsucker-Fridababy/dp/B00171WXII?psc=&amp;linkCode=ll1&amp;tag=dividy-20&amp;linkId=e6d958fae413244ef5fb8f77504ba8a1&amp;language=en_US&amp;ref_=as_li_ss_tl</v>
      </c>
    </row>
    <row r="230" spans="1:16" x14ac:dyDescent="0.2">
      <c r="A230" t="s">
        <v>136</v>
      </c>
      <c r="O230" t="s">
        <v>162</v>
      </c>
    </row>
    <row r="231" spans="1:16" x14ac:dyDescent="0.2">
      <c r="A231" t="s">
        <v>135</v>
      </c>
      <c r="E231" t="str">
        <f t="shared" ref="E231" si="279">J231&amp;$B$37&amp;B234&amp;K231</f>
        <v>&lt;a href="/Baby1/Dr-Browns-Options-Bottle-4-Pack"&gt;&lt;div class="product-card"&gt;</v>
      </c>
      <c r="J231" t="s">
        <v>146</v>
      </c>
      <c r="K231" t="s">
        <v>145</v>
      </c>
      <c r="O231" s="7"/>
    </row>
    <row r="232" spans="1:16" x14ac:dyDescent="0.2">
      <c r="A232" t="s">
        <v>2250</v>
      </c>
      <c r="B232" t="str">
        <f t="shared" ref="B232" si="280">MID(A232, FIND("https://", A232), IFERROR(FIND(".jpg", A232), FIND(".png", A232)) - FIND("https://", A232) + 4)</f>
        <v>https://c.media-amazon.com/images/I/81vLrLJ-5mL._AC_UL600_SR600,400_.jpg</v>
      </c>
      <c r="E232" t="str">
        <f t="shared" ref="E232" si="281">J232&amp;B232&amp;K232&amp;B233&amp;L232</f>
        <v>&lt;img src="https://c.media-amazon.com/images/I/81vLrLJ-5mL._AC_UL600_SR600,400_.jpg" alt="Dr. Brown's Natural Flow Anti-Colic Options+ Narrow Baby Bottle, 8 oz/250 mL, with Level 1 Slow Flow Nipple, 0m+, 4 count" class="product-image"&gt;</v>
      </c>
      <c r="J232" t="s">
        <v>140</v>
      </c>
      <c r="K232" t="s">
        <v>141</v>
      </c>
      <c r="L232" t="s">
        <v>142</v>
      </c>
      <c r="N232" t="str">
        <f t="shared" ref="N232:N234" si="282">B232</f>
        <v>https://c.media-amazon.com/images/I/81vLrLJ-5mL._AC_UL600_SR600,400_.jpg</v>
      </c>
      <c r="O232" t="s">
        <v>341</v>
      </c>
    </row>
    <row r="233" spans="1:16" x14ac:dyDescent="0.2">
      <c r="A233" t="s">
        <v>2251</v>
      </c>
      <c r="B233" t="str">
        <f t="shared" ref="B233" si="283">MID(A233, FIND("""", A233, FIND("name"":", A233)) + 4, LEN(A233) - FIND("""", A233, FIND("name"":", A233)) - 5)</f>
        <v>Dr. Brown's Natural Flow Anti-Colic Options+ Narrow Baby Bottle, 8 oz/250 mL, with Level 1 Slow Flow Nipple, 0m+, 4 count</v>
      </c>
      <c r="E233" t="str">
        <f t="shared" ref="E233" si="284">J233&amp;B233&amp;K233</f>
        <v>&lt;h3 class="product-title"&gt;Dr. Brown's Natural Flow Anti-Colic Options+ Narrow Baby Bottle, 8 oz/250 mL, with Level 1 Slow Flow Nipple, 0m+, 4 count&lt;/h3&gt;</v>
      </c>
      <c r="J233" t="s">
        <v>144</v>
      </c>
      <c r="K233" t="s">
        <v>143</v>
      </c>
      <c r="N233" t="str">
        <f t="shared" si="282"/>
        <v>Dr. Brown's Natural Flow Anti-Colic Options+ Narrow Baby Bottle, 8 oz/250 mL, with Level 1 Slow Flow Nipple, 0m+, 4 count</v>
      </c>
      <c r="O233" t="s">
        <v>2418</v>
      </c>
      <c r="P233" t="str">
        <f>O233</f>
        <v xml:space="preserve">    "productDetails": "About this item                   ANTI-COLIC BABY BOTTLE. Anti-Colic internal vent system is clinically proven to reduce colic. Decreases spit-up, burping and gas.     CONSISTENT FLOW RATE. Vacuum-free feeding is closest to breastfeeding and Dr. Brown’s silicone nipples provide a consistent flow so babies can feed at their own pace.     PRESERVES NUTRIENTS. The anti-colic vent system is proven to help preserve bottle milk nutrients and aids in digestion for a better night’s sleep.     BREASTFEEDING BOTTLE. The breast-like nipple shape encourages a proper latch for a more natural bottle feeding experience and eases the transition from breast to bottle and back again.     BOTTLE GROWS WITH BABY. Dr. Brown’s Natural Flow Anti-Colic Options+ baby bottle works best with the internal vent system in place but can be removed as baby’s feeding develops – no need to introduce a different bottle.     SUSTAINABLE BABY BOTTLE. Dr. Brown’s Narrow bottle is designed to nourish through all of baby’s feeding stages and is recyclable.     PLASTIC BANK COLLABORATION. Dr. Brown’s has collaborated with Plastic Bank to prevent ocean plastic and reduce their plastic footprint. Purchasing Dr. Brown’s baby bottles help toward their commitment to prevent 31 million plastic bottles from entering the ocean annually. Learn more at PlasticBank.com.       \n                                  DISHWASHER SAFE. Safe for use in dishwasher (top rack only), electric and microwave sterilizers or boiling water. BPA Free.  Dr. Brown’s Natural Flow Anti-Colic Options+ Narrow Baby Bottles 8 oz/250 mL, with Level 1 Slow Flow Nipple, 4 Pack, 0m+      Show more            ›  See more product details",</v>
      </c>
    </row>
    <row r="234" spans="1:16" x14ac:dyDescent="0.2">
      <c r="A234" t="s">
        <v>2252</v>
      </c>
      <c r="B234" t="str">
        <f t="shared" ref="B234" si="285">MID(A234, FIND("amazon.com/", A234) + LEN("amazon.com/"), LEN(A234) - FIND("amazon.com/", A234) - LEN("amazon.com/")-1)</f>
        <v>Dr-Browns-Options-Bottle-4-Pack</v>
      </c>
      <c r="E234" t="str">
        <f t="shared" ref="E234:E235" si="286">J234</f>
        <v>&lt;/div&gt;</v>
      </c>
      <c r="J234" t="s">
        <v>111</v>
      </c>
      <c r="N234" t="str">
        <f t="shared" si="282"/>
        <v>Dr-Browns-Options-Bottle-4-Pack</v>
      </c>
      <c r="O234" t="s">
        <v>2419</v>
      </c>
      <c r="P234" t="str">
        <f>O234</f>
        <v xml:space="preserve">    "customerReviews": "&lt;img src=\"https://c.media-amazon.com/images/S/amazon-avatars-global/default.png\"/&gt;ANA R.5.0 out of 5 stars\n\n\n\n\n\n\n\n  \n  \n    Dr Brown’s awesome! Skinny on several types of bottles, on leaks, and too many parts to clean!!\n  \nReviewed in the United States on September 22, 2019Color: 4 Pack, 8oz, Dream AdventureVerified Purchase\n\n\n\n\n\n\n\n  \n  \n    Dr Brown’s bottles, in general, are great!! Each one, however, is slightly different and overall I prefer the Options, even though my baby is not old enough to use valve-less.  I have the original (terrible at spills, because the white cap in the shape of a top hat, sort of, doesn’t stop any liquid at all; they have clear bottles, blue tubies, and whitish valves).  I have 4oz blue Options (great, easy parts, thumb print on the lid is awesome for popping that sucker off, and the lid also has these bumps that line up with the nipple, where it slows down the leaking of liquids, and keeps the leak in the cap, although given the ease of taking the cap off, it can still get really messy). (Sorry for the run on sentences, I’m a sleep deprived mama!!) I have the 4oz pink Options (similar to the blue, but actually the valve fits very snuggly along with the tubey part into the bottle, so that can be handy when trying to put the bottle together or add formula, while also holding a baby - more stable than any of the other bottles, where the tubey/valve pieces are just loose kind of sitting on top of the bottle; similar cap as the blue, but no thumb print, and harder to get the cap off, especially one handed). Lastly, I have the 8oz Options with plain bottles and with the Dream/Adventure and Animal characters, all with the green valves and tubies, and the similar cap to the blue, except they are clear, thumbprint included!  These have been great, and the animal characters are super cute; the ‘dream big’ and ‘adventure awaits’ are cute-meh. The only thing I was disappointed in that set, is that half the bottles had characters, and half were plain. I may be off on the count, because I bought two sets, but I remember being bummed that I paid a premium for cuteness, and didn’t get a full set of cuteness! I do not own, but have used some purple wide bottles that I was loaned while traveling. That was great, so I wouldn’t have to carry a bunch of bottles, but I wouldn’t/didn’t buy them; they’re just too wide for my taste, harder to handle, especially one handed, and I didn’t feel the wide nipple was significantly better for my baby girl. I will address two of the main two complaints I’ve seen about Dr. Brown’s:  leaking and too many parts to clean!  Leaking, yes, totally a thing, but it does in fact say on the bottle to only fill to X line to avoid leaking! Having said that, it is very hard for my brain to perfectly calculate how much water I need for the formula, where I don’t end up exceeding the volume specified on ghe bottle! I personally don’t think it’s a huge issue. I know it’s going to or probably will, leak, given the liquid in the bottle, and what I do is to keep a cloth or bib under the bottle when she first starts drinking, and after the liquid is down a bit, I just open the bottle up and pull the valve/tubey piece up a bit, and several big drops come flying down the side of the bottle, which I just wipe off with the same bib/cloth. I can immediately get the bottle put back together before my daughter complains too terribly much. Remember, this is only an issue when you’re filling the entire bottle, either 4oz or 8, so at that point the baby is a bit older and can hopefully handle the briefest of pauses without too much of an issue. If my daughter were the type to go full on nuclear melt down, I think I would probably have to be more diligent about staying under the line, and offering more milk, once the bottle’s finished, and a fuller belly is less likely to melt down. Ok, regarding too many parts to clean... there’s what? Two extra parts that other bottles don’t have? Meh. But I will totally recommend getting the Dr Brown’s dishwasher baskets!!! Oh. Dude. Awesome sauce, life-saving, yes. I am very green, sustainable oreinted, so I cringe at how much water I’m consuming running the dishwasher sometimes every day. So not cool. And, I’m also a sole parent, so I gots a lot to take care of, dishwashy basket is a must!! I have 4.  : 0 ) I’m not a super fan of washing the nipples in the dishwasher, so I still do those by hand, no biggy. There’s even special baskets for just nipples; someone gave them to me, but no, I no likey since it looks like there’s still a film on the inside.My experience with Dr Brown’s bottles in general, has been awesome! I don’t even remember when I sorta stopped burping my baby (she’s six months now), it just happened organically over time, but when I was burping her (maybe for three months?), she would only have one, maybe two burps. She burps on her own now, but then maybe that’s just her, the point is that there was very little gas!  She had a wee bit of reflux as a newborn, but that’s normal I think, what with having an immature gut as a tadpole-baby. I gave her probiotics and kept her upright-ish, and I think the bottles helped. Ultimately, I totally recommend them!!  They were recommended to me by my sister, 8 years ago, as my nephew’s salvation, hope they work for you!\n  \nRead more\n  74 people found this helpful\n    \n          \n              \n                  Helpful\n              \n          \n      Sending feedback...Thank you for your feedback.Sorry, we failed to record your vote. Please try again\n        Report\n  &lt;img src=\"https://c.media-amazon.com/images/S/amazon-avatars-global/default.png\"/&gt;Stephaney5.0 out of 5 stars\n\n\n\n\n\n\n\n  \n  \n    Nice Flow, But Leaks\n  \nReviewed in the United States on March 22, 2024Color: 4 Pack, 8oz, Blue NatureVerified Purchase\n\n\n\n\n\n\n\n  \n  \n    My child is now 9 weeks old, and has been dealing with reflux.  Since week 1 we had been using another bottle brand with the slow flow nipple not knowing that this Dr. Brown’s bottle had an even slower flow that would be more suitable for him.  It has helped to prevent him over feeding at mealtime since it takes longer for him to draw out the milk.  I really wish I had know that about this bottle from the beginning.  But other product reviews I read on parenting websites focused on these bottles leaning on babies—which was a deterrent to choosing them. My experience regarding the leaking has not been pleasant.  I haven’t figured out how it happens 100% yet but I do know that during transportation if there is any jostling or if the bottle is carried in any position other than upright the nipple will drip into the lid of the bottle and then will leak into your bag, purse, stroller, etc.  I unknowingly lost about half an oz of water on the way to the auto shop which was super annoying because I had pre-measured the formula and had planned to feed while waiting.Since the slow flow benefit far outweighs my annoyance regarding the leaking, I would just recommend only transporting in a bag that will remain constantly upright to prevent leaks.The bottle design is simple, and it’s easier to clean than one would think with the removable vent parts.  If not for the leaking I’d have given five stars.Update:  While we still get occasional leaking from around the nipple seal, we learned that we just weren’t screening the lid on tight enough with and without the chip insert.  So, my rating goes from 4 to 5 stars.  Our kid has done so well with these bottles… the glass, the plastic, the wide and narrow necks.\n  \nRead more\n  17 people found this helpful\n    \n          \n              \n                  Helpful\n              \n          \n      Sending feedback...Thank you for your feedback.Sorry, we failed to record your vote. Please try again\n        Report\n  &lt;img src=\"https://c.media-amazon.com/images/S/amazon-avatars-global/5a026c43-c1a9-4859-bdfd-d3b30c6cc212._CR50%2C0%2C400%2C400_SX460_.jpg\"/&gt;Dalton Lagerwey5.0 out of 5 stars\n\n\n\n\n\n\n\n  \n  \n    Must have baby bottles!\n  \nReviewed in the United States on January 2, 2024Color: 4 Pack, 4oz, ClearVerified Purchase\n\n\n\n\n\n\n\n  \n  \n    We had a premie and these are the perfect size bottles to start with for the first month or two of babies life. Baby does not need to be a premie for these bottles to work. We loved the size of them! They worked wonders to help reduce air from entering (reducing gas), easy to clean, holds 4oz and is easy to travel with.They are light weight and easy to hold while feeding.The one con we did have for this bottle is that if it’s not put together or sealed properly it tends to leak. We also learned the hard way as first time parents that the white flat caps are to be placed between the filter (green) and the cap/nipple to prevent leaking while traveling. Do not throw the white caps away they are to be used to prevent leaking bottles!All in all this is a great set of bottles by a great brand. We recommend this bottle set to first time parents. We also should kindly remind parents that not all kiddos like this style bottle. Our baby did and that is why we bought them! This brand was also recommended by our provider.Please remember that this is a review and contains opinions. You may have a different opinion and that is okay. I hope this can help someone!\n  \nRead more\n  28 people found this helpful\n    \n          \n              \n                  Helpful\n              \n          \n      Sending feedback...Thank you for your feedback.Sorry, we failed to record your vote. Please try again\n        Report",</v>
      </c>
    </row>
    <row r="235" spans="1:16" x14ac:dyDescent="0.2">
      <c r="A235" t="s">
        <v>2253</v>
      </c>
      <c r="E235" t="str">
        <f t="shared" si="286"/>
        <v>&lt;/a&gt;</v>
      </c>
      <c r="J235" t="s">
        <v>112</v>
      </c>
      <c r="N235" t="str">
        <f t="shared" ref="N235" si="287">MID(A235, FIND("https://", A235), LEN(A235) - FIND("https://", A235) - 1)</f>
        <v>https://www.amazon.com/Dr-Browns-Options-Bottle-4-Pack/dp/B01845QH7M/ref=zg_bs_g_baby-products_d_sccl_32/133-8364463-3604600?psc=</v>
      </c>
      <c r="O235" t="s">
        <v>2420</v>
      </c>
      <c r="P235" t="str">
        <f>MID(O235, FIND("https://", O235), LEN(O235) - FIND("https://", O235) )</f>
        <v>https://www.amazon.com/Dr-Browns-Options-Bottle-4-Pack/dp/B01845QH7M?psc=&amp;linkCode=ll1&amp;tag=dividy-20&amp;linkId=86e40f25177d33f667a85857903c86a7&amp;language=en_US&amp;ref_=as_li_ss_tl</v>
      </c>
    </row>
    <row r="236" spans="1:16" x14ac:dyDescent="0.2">
      <c r="A236" t="s">
        <v>136</v>
      </c>
      <c r="O236" t="s">
        <v>162</v>
      </c>
    </row>
    <row r="237" spans="1:16" x14ac:dyDescent="0.2">
      <c r="A237" t="s">
        <v>135</v>
      </c>
      <c r="E237" t="str">
        <f t="shared" ref="E237" si="288">J237&amp;$B$37&amp;B240&amp;K237</f>
        <v>&lt;a href="/Baby1/Desitin-Maximum-Strength-Diaper-Prevention"&gt;&lt;div class="product-card"&gt;</v>
      </c>
      <c r="J237" t="s">
        <v>146</v>
      </c>
      <c r="K237" t="s">
        <v>145</v>
      </c>
      <c r="O237" s="7"/>
    </row>
    <row r="238" spans="1:16" x14ac:dyDescent="0.2">
      <c r="A238" t="s">
        <v>2254</v>
      </c>
      <c r="B238" t="str">
        <f t="shared" ref="B238" si="289">MID(A238, FIND("https://", A238), IFERROR(FIND(".jpg", A238), FIND(".png", A238)) - FIND("https://", A238) + 4)</f>
        <v>https://c.media-amazon.com/images/I/61Nx2pECMPL._AC_UL600_SR600,400_.jpg</v>
      </c>
      <c r="E238" t="str">
        <f t="shared" ref="E238" si="290">J238&amp;B238&amp;K238&amp;B239&amp;L238</f>
        <v>&lt;img src="https://c.media-amazon.com/images/I/61Nx2pECMPL._AC_UL600_SR600,400_.jpg" alt="Desitin Maximum Strength Baby Diaper Rash Cream with 40% Zinc Oxide for Treatment, Relief &amp; Prevention, Hypoallergenic, Phthalate- &amp; Paraben-Free Paste, 4.8 oz" class="product-image"&gt;</v>
      </c>
      <c r="J238" t="s">
        <v>140</v>
      </c>
      <c r="K238" t="s">
        <v>141</v>
      </c>
      <c r="L238" t="s">
        <v>142</v>
      </c>
      <c r="N238" t="str">
        <f t="shared" ref="N238:N240" si="291">B238</f>
        <v>https://c.media-amazon.com/images/I/61Nx2pECMPL._AC_UL600_SR600,400_.jpg</v>
      </c>
      <c r="O238" t="s">
        <v>341</v>
      </c>
    </row>
    <row r="239" spans="1:16" x14ac:dyDescent="0.2">
      <c r="A239" t="s">
        <v>2255</v>
      </c>
      <c r="B239" t="str">
        <f t="shared" ref="B239" si="292">MID(A239, FIND("""", A239, FIND("name"":", A239)) + 4, LEN(A239) - FIND("""", A239, FIND("name"":", A239)) - 5)</f>
        <v>Desitin Maximum Strength Baby Diaper Rash Cream with 40% Zinc Oxide for Treatment, Relief &amp; Prevention, Hypoallergenic, Phthalate- &amp; Paraben-Free Paste, 4.8 oz</v>
      </c>
      <c r="E239" t="str">
        <f t="shared" ref="E239" si="293">J239&amp;B239&amp;K239</f>
        <v>&lt;h3 class="product-title"&gt;Desitin Maximum Strength Baby Diaper Rash Cream with 40% Zinc Oxide for Treatment, Relief &amp; Prevention, Hypoallergenic, Phthalate- &amp; Paraben-Free Paste, 4.8 oz&lt;/h3&gt;</v>
      </c>
      <c r="J239" t="s">
        <v>144</v>
      </c>
      <c r="K239" t="s">
        <v>143</v>
      </c>
      <c r="N239" t="str">
        <f t="shared" si="291"/>
        <v>Desitin Maximum Strength Baby Diaper Rash Cream with 40% Zinc Oxide for Treatment, Relief &amp; Prevention, Hypoallergenic, Phthalate- &amp; Paraben-Free Paste, 4.8 oz</v>
      </c>
      <c r="O239" t="s">
        <v>2421</v>
      </c>
      <c r="P239" t="str">
        <f>O239</f>
        <v xml:space="preserve">    "productDetails": "About this item                   4.8-ounce tube of Desitin Maximum Strength Diaper Rash Paste with 40% zinc oxide works on contact to treat and prevent diaper rash discomfort     Rich, thick diaper rash cream is formulated with 40% maximum-level zinc oxide and is clinically shown to protect baby's skin for up to 12 hours     The #1 choice of Pediatricians and parents, it provides effective diaper rash relief by immediately forming a protective barrier on baby's skin to seal out wetness and soothe chafed skin     Its hypoallergenic formula is paraben-, phthalate-, dye- and soap-free. It is also Dermatologist- and Pediatrician-tested and is gentle enough for daily use.     Maximum strength diaper rash paste provides 5-in-1 action to treat, heal, protect, soothe and prevent diaper rash, for healing you can see and relief your baby can feel       \n                            ›  See more product details",</v>
      </c>
    </row>
    <row r="240" spans="1:16" x14ac:dyDescent="0.2">
      <c r="A240" t="s">
        <v>2256</v>
      </c>
      <c r="B240" t="str">
        <f t="shared" ref="B240" si="294">MID(A240, FIND("amazon.com/", A240) + LEN("amazon.com/"), LEN(A240) - FIND("amazon.com/", A240) - LEN("amazon.com/")-1)</f>
        <v>Desitin-Maximum-Strength-Diaper-Prevention</v>
      </c>
      <c r="E240" t="str">
        <f t="shared" ref="E240:E241" si="295">J240</f>
        <v>&lt;/div&gt;</v>
      </c>
      <c r="J240" t="s">
        <v>111</v>
      </c>
      <c r="N240" t="str">
        <f t="shared" si="291"/>
        <v>Desitin-Maximum-Strength-Diaper-Prevention</v>
      </c>
      <c r="O240" t="s">
        <v>2422</v>
      </c>
      <c r="P240" t="str">
        <f>O240</f>
        <v xml:space="preserve">    "customerReviews": "&lt;img src=\"https://c.media-amazon.com/images/S/amazon-avatars-global/default.png\"/&gt;Sophia C5.0 out of 5 stars\n\n\n\n\n\n\n\n  \n  \n    Great for friction rash for adults too!\n  \nReviewed in the United States on August 25, 2024Style: Rash CreamVerified Purchase\n\n\n\n\n\n\n\n  \n  \n    I get friction rashes in between my thighs sometimes, especially when I forget to add powder because my job is fairly active. This works amazing , clears it relatively fast, is non- irritating, and overall I would recommend.  The only qualm I have with it is that (at least to me) the smell is pretty gross &amp; is strong. I expected it with zinc oxide but still. If I get it on my hands especially, I cannot stop smelling it until I wash &amp; scrub them really well. Even then it still lingers a bit. Could just be a me thing, but do expect that.  But regardless, don’t let that stop you from buying it, it really works well for what I use it for, which is not to smell good.\n  \nRead more\n  3 people found this helpful\n    \n          \n              \n                  Helpful\n              \n          \n      Sending feedback...Thank you for your feedback.Sorry, we failed to record your vote. Please try again\n        Report\n  &lt;img src=\"https://c.media-amazon.com/images/S/amazon-avatars-global/default.png\"/&gt;Giovanni Garcia5.0 out of 5 stars\n\n\n\n\n\n\n\n  \n  \n    Works very quickly so worth the try!!\n  \nReviewed in the United States on August 16, 2024Style: Rash CreamVerified Purchase\n\n\n\n\n\n\n\n  \n  \n    By far the best diaper rash cream I’ve ever used. It can get a bit messy but nothing a few wipes can do to clean it off. I started to use it once my baby got this very bad rash. It went away very quickly took about 2-3 days for it to heal. I have used it ever since for every diaper change. I would definitely recommend it 10/10.\n  \nRead more\n\n\n\n\n\n\n\n\n\n\n\n \n  \t\t \n\n\n\n\n    \n        \n        \n            \n        \n            \n        \n        \n            \n            \n        \n        \n            \n            \n        \n    \n    \n        \n\n            \n                &lt;img src=\"https://c.media-amazon.com/images/S/amazon-avatars-global/default.png\"/&gt;Giovanni Garcia\n            \n\n            5.0 out of 5 stars\n            \n                Works very quickly so worth the try!!\n            \n            \n            \n                \n                    \n                        \n                        \n                            \n                                \n                                \n                                    Reviewed in the United States on August 16, 2024\n                                \n                            \n                        \n                    \n                \n            \n        \n        \n            By far the best diaper rash cream I’ve ever used. It can get a bit messy but nothing a few wipes can do to clean it off. I started to use it once my baby got this very bad rash. It went away very quickly took about 2-3 days for it to heal. I have used it ever since for every diaper change. I would definitely recommend it 10/10.\n        \n        \n            \n                Images in this review\n            \n            \n                \n                    \n                        \n                    \n                        \n                    \n                \n            \n        \n    \n        \n    \n\n\n\n\n\n   function toggleSeeAllView() {\n       P.when('A', 'cr-image-popover-controller').execute(function(A, imagePopoverController) {\n          imagePopoverController.toggleSeeAllView(true);\n       });\n   }\n\n\n       &lt;img alt=\"Customer image\" src=\"https://c.media-amazon.com/images/I/61xs7fA6ZIL._SY88.jpg\" height=\"88\" width=\"100%\"/&gt;&lt;img alt=\"Customer image\" src=\"https://c.media-amazon.com/images/I/71pAol3mrrL._SY88.jpg\" height=\"88\" width=\"100%\"/&gt;\n\n        P.when('A', 'cr-image-popover-controller').execute(function(A, imagePopoverController) {\n          A.on(\"a:popover:beforeShow:R1QARS8PUC6DSA_gallerySection_main\", function(data) {\n            imagePopoverController.initImagePopover(\"R1QARS8PUC6DSA\", \"[https://c.media-amazon.com/images/I/61xs7fA6ZIL.jpg, https://c.media-amazon.com/images/I/71pAol3mrrL.jpg]\", data);\n          });\n        });\n    \n\n  One person found this helpful\n    \n          \n              \n                  Helpful\n              \n          \n      Sending feedback...Thank you for your feedback.Sorry, we failed to record your vote. Please try again\n        Report\n  &lt;img src=\"https://c.media-amazon.com/images/S/amazon-avatars-global/default.png\"/&gt;Tammy Mercado5.0 out of 5 stars\n\n\n\n\n\n\n\n  \n  \n    Would highly recommend\n  \nReviewed in the United States on August 20, 2024Style: Rash CreamVerified Purchase\n\n\n\n\n\n\n\n  \n  \n    I highly recommend Desitin Maximum Strength Baby Diaper Rash Cream. With its 40% zinc oxide formula, it provides effective and fast relief for diaper rash. The thick, rich texture creates a strong barrier that helps soothe and protect sensitive skin. It’s become a staple in our diapering routine, delivering consistent results and peace of mind.\n  \nRead more\n  \n    \n          \n              \n                  Helpful\n              \n          \n      Sending feedback...Thank you for your feedback.Sorry, we failed to record your vote. Please try again\n        Report\n  &lt;img src=\"https://c.media-amazon.com/images/S/amazon-avatars-global/default.png\"/&gt;Rusty Lee5.0 out of 5 stars\n\n\n\n\n\n\n\n  \n  \n    Desitin diaper rash\n  \nReviewed in the United States on September 11, 2024Style: Rash CreamVerified Purchase\n\n\n\n\n\n\n\n  \n  \n    Honestly only diaper rash cream that soothes and sees/provides  results over night.\n  \nRead more\n  \n    \n          \n              \n                  Helpful\n              \n          \n      Sending feedback...Thank you for your feedback.Sorry, we failed to record your vote. Please try again\n        Report\n  &lt;img src=\"https://c.media-amazon.com/images/S/amazon-avatars-global/default.png\"/&gt;Gena Salzgeber5.0 out of 5 stars\n\n\n\n\n\n\n\n  \n  \n    Desitin\n  \nReviewed in the United States on September 10, 2024Style: Rash CreamVerified Purchase\n\n\n\n\n\n\n\n  \n  \n    Tried and true works like a charm\n  \nRead more\n  \n    \n          \n              \n                  Helpful\n              \n          \n      Sending feedback...Thank you for your feedback.Sorry, we failed to record your vote. Please try again\n        Report\n  &lt;img src=\"https://c.media-amazon.com/images/S/amazon-avatars-global/default.png\"/&gt;TruckCentral5.0 out of 5 stars\n\n\n\n\n\n\n\n  \n  \n    IT'S TO LATE\n  \nReviewed in the United States on August 23, 2024Style: Rash CreamVerified Purchase\n\n\n\n\n\n\n\n  \n  \n    It's to late if you're here shopping for this. Just order it and get the relief you or your loved one needs. I recommend express shipping if you already need it. They'll thank you.\n  \nRead more\n  \n    \n          \n              \n                  Helpful\n              \n          \n      Sending feedback...Thank you for your feedback.Sorry, we failed to record your vote. Please try again\n        Report\n  &lt;img src=\"https://c.media-amazon.com/images/S/amazon-avatars-global/default.png\"/&gt;Jay4.0 out of 5 stars\n\n\n\n\n\n\n\n  \n  \n    Cream\n  \nReviewed in the United States on September 11, 2024Style: Rash CreamVerified Purchase\n\n\n\n\n\n\n\n  \n  \n    Good\n  \nRead more\n  \n    \n          \n              \n                  Helpful\n              \n          \n      Sending feedback...Thank you for your feedback.Sorry, we failed to record your vote. Please try again\n        Report\n  &lt;img src=\"https://c.media-amazon.com/images/S/amazon-avatars-global/144d85ed-3ea3-4ce4-bb17-d8c56ed58a65._CR0%2C26%2C281%2C281_UX460_.jpg\"/&gt;Iqra5.0 out of 5 stars\n\n\n\n\n\n\n\n  \n  \n    Love love love it!!!\n  \nReviewed in the United States on August 25, 2024Style: Rash CreamVerified Purchase\n\n\n\n\n\n\n\n  \n  \n    Best cream for a baby rash. It works wonders 😌.  Whenever I see even a little redness, I apply this and within out its gone.\n  \nRead more\n  \n    \n          \n              \n                  Helpful\n              \n          \n      Sending feedback...Thank you for your feedback.Sorry, we failed to record your vote. Please try again\n        Report",</v>
      </c>
    </row>
    <row r="241" spans="1:16" x14ac:dyDescent="0.2">
      <c r="A241" t="s">
        <v>2257</v>
      </c>
      <c r="E241" t="str">
        <f t="shared" si="295"/>
        <v>&lt;/a&gt;</v>
      </c>
      <c r="J241" t="s">
        <v>112</v>
      </c>
      <c r="N241" t="str">
        <f t="shared" ref="N241" si="296">MID(A241, FIND("https://", A241), LEN(A241) - FIND("https://", A241) - 1)</f>
        <v>https://www.amazon.com/Desitin-Maximum-Strength-Diaper-Prevention/dp/B00ZQXT4EY/ref=zg_bs_g_baby-products_d_sccl_33/133-8364463-3604600?psc=</v>
      </c>
      <c r="O241" t="s">
        <v>2423</v>
      </c>
      <c r="P241" t="str">
        <f>MID(O241, FIND("https://", O241), LEN(O241) - FIND("https://", O241) )</f>
        <v>https://www.amazon.com/Desitin-Maximum-Strength-Diaper-Prevention/dp/B00ZQXT4EY?psc=&amp;linkCode=ll1&amp;tag=dividy-20&amp;linkId=1cd339e8aff44c437d4ec807718407b9&amp;language=en_US&amp;ref_=as_li_ss_tl</v>
      </c>
    </row>
    <row r="242" spans="1:16" x14ac:dyDescent="0.2">
      <c r="A242" t="s">
        <v>136</v>
      </c>
      <c r="O242" t="s">
        <v>162</v>
      </c>
    </row>
    <row r="243" spans="1:16" x14ac:dyDescent="0.2">
      <c r="A243" t="s">
        <v>135</v>
      </c>
      <c r="E243" t="str">
        <f t="shared" ref="E243" si="297">J243&amp;$B$37&amp;B246&amp;K243</f>
        <v>&lt;a href="/Baby1/ChoiceRefill-Compatible-Diaper-Genie-8-Pack"&gt;&lt;div class="product-card"&gt;</v>
      </c>
      <c r="J243" t="s">
        <v>146</v>
      </c>
      <c r="K243" t="s">
        <v>145</v>
      </c>
      <c r="O243" s="7"/>
    </row>
    <row r="244" spans="1:16" x14ac:dyDescent="0.2">
      <c r="A244" t="s">
        <v>2258</v>
      </c>
      <c r="B244" t="str">
        <f t="shared" ref="B244" si="298">MID(A244, FIND("https://", A244), IFERROR(FIND(".jpg", A244), FIND(".png", A244)) - FIND("https://", A244) + 4)</f>
        <v>https://c.media-amazon.com/images/I/71hVIU2kDxL._AC_UL600_SR600,400_.jpg</v>
      </c>
      <c r="E244" t="str">
        <f t="shared" ref="E244" si="299">J244&amp;B244&amp;K244&amp;B245&amp;L244</f>
        <v>&lt;img src="https://c.media-amazon.com/images/I/71hVIU2kDxL._AC_UL600_SR600,400_.jpg" alt="ChoiceRefill Compatible with Diaper Genie Pails, 4-Pack, 1080 count" class="product-image"&gt;</v>
      </c>
      <c r="J244" t="s">
        <v>140</v>
      </c>
      <c r="K244" t="s">
        <v>141</v>
      </c>
      <c r="L244" t="s">
        <v>142</v>
      </c>
      <c r="N244" t="str">
        <f t="shared" ref="N244:N246" si="300">B244</f>
        <v>https://c.media-amazon.com/images/I/71hVIU2kDxL._AC_UL600_SR600,400_.jpg</v>
      </c>
      <c r="O244" t="s">
        <v>341</v>
      </c>
    </row>
    <row r="245" spans="1:16" x14ac:dyDescent="0.2">
      <c r="A245" t="s">
        <v>2259</v>
      </c>
      <c r="B245" t="str">
        <f t="shared" ref="B245" si="301">MID(A245, FIND("""", A245, FIND("name"":", A245)) + 4, LEN(A245) - FIND("""", A245, FIND("name"":", A245)) - 5)</f>
        <v>ChoiceRefill Compatible with Diaper Genie Pails, 4-Pack, 1080 count</v>
      </c>
      <c r="E245" t="str">
        <f t="shared" ref="E245" si="302">J245&amp;B245&amp;K245</f>
        <v>&lt;h3 class="product-title"&gt;ChoiceRefill Compatible with Diaper Genie Pails, 4-Pack, 1080 count&lt;/h3&gt;</v>
      </c>
      <c r="J245" t="s">
        <v>144</v>
      </c>
      <c r="K245" t="s">
        <v>143</v>
      </c>
      <c r="N245" t="str">
        <f t="shared" si="300"/>
        <v>ChoiceRefill Compatible with Diaper Genie Pails, 4-Pack, 1080 count</v>
      </c>
      <c r="O245" t="s">
        <v>2424</v>
      </c>
      <c r="P245" t="str">
        <f>O245</f>
        <v xml:space="preserve">    "productDetails": "About this item                   Compatible with Most Diaper Genie Pail System EXCEPT the New Version of Diaper Genie     ExpressiorGuarantee odor control: we understand that the odor control is the first consideration when youchoose a diaper pail refill. Our enhanced 7-layer smell-bloc technology helps blocking the smell tokeep your home fresh.     ChoiceRefill is the most affordable refill in the market. No one can beat the price.     No risk to try: We are so confident on the quality of our product that we extend the free return timeto 90 days. lf you are not absolutely satisfied with our product for any reason in the 90 days, we wilrefund 100% your money. Your satisfaction is guaranteed       \n                          ›  See more product details",</v>
      </c>
    </row>
    <row r="246" spans="1:16" x14ac:dyDescent="0.2">
      <c r="A246" t="s">
        <v>2260</v>
      </c>
      <c r="B246" t="str">
        <f t="shared" ref="B246" si="303">MID(A246, FIND("amazon.com/", A246) + LEN("amazon.com/"), LEN(A246) - FIND("amazon.com/", A246) - LEN("amazon.com/")-1)</f>
        <v>ChoiceRefill-Compatible-Diaper-Genie-8-Pack</v>
      </c>
      <c r="E246" t="str">
        <f t="shared" ref="E246:E247" si="304">J246</f>
        <v>&lt;/div&gt;</v>
      </c>
      <c r="J246" t="s">
        <v>111</v>
      </c>
      <c r="N246" t="str">
        <f t="shared" si="300"/>
        <v>ChoiceRefill-Compatible-Diaper-Genie-8-Pack</v>
      </c>
      <c r="O246" t="s">
        <v>2425</v>
      </c>
      <c r="P246" t="str">
        <f>O246</f>
        <v xml:space="preserve">    "customerReviews": "&lt;img src=\"https://c.media-amazon.com/images/S/amazon-avatars-global/default.png\"/&gt;Gabrielle O'Neill5.0 out of 5 stars\n\n\n\n\n\n\n\n  \n  \n    Great diaper genie dupe!\n  \nReviewed in the United States on June 11, 2024Size: 270 Count (Pack of 4)Verified Purchase\n\n\n\n\n\n\n\n  \n  \n    I recently purchased the Amazon Diaper Genie Dupe Refills, and I am thrilled with my purchase. These refills have proven to be an excellent alternative to the more expensive brand, and I wanted to share my positive review.First and foremost, the Amazon Diaper Genie Dupe Refills have exceeded my expectations in terms of performance. They effectively lock in the odors of dirty diapers, keeping my nursery smelling fresh and clean. The multi-layer film technology used in these refills ensures that no unpleasant odors escape, providing a hygienic and odor-free environment for my baby. I am impressed with how well they contain the smell, even after multiple diaper changes.In terms of durability, the Amazon Diaper Genie Dupe Refills have proven to be reliable and long-lasting. Each refill lasts for a significant number of diaper changes, reducing the frequency of replacements and saving me money in the long run. The high-quality materials used in these refills ensure that they can withstand the rigors of daily use without tearing or leaking.The installation process of the Amazon Diaper Genie Dupe Refills is straightforward and hassle-free. They fit perfectly into my Diaper Genie diaper pail, and I had no trouble replacing the old refill with the new one. The clear instructions provided with the refills made the installation process quick and easy, saving me time and effort.Another standout feature of the Amazon Diaper Genie Dupe Refills is their affordability. Compared to the original brand, these refills are significantly more cost-effective without compromising on quality. I appreciate being able to save money without sacrificing the effectiveness of the product. It's a budget-friendly option that provides the same level of convenience and odor control as the more expensive brand.Furthermore, the customer service provided by Amazon has been exceptional. They promptly addressed any concerns or questions I had, ensuring that I had a positive experience with their product. Their dedication to customer satisfaction is evident, and it adds to the overall positive experience of using these diaper genie dupe refills.In conclusion, I highly recommend the Amazon Diaper Genie Dupe Refills for their excellent performance, durability, ease of installation, affordability, and exceptional customer service. These refills offer a cost-effective solution to effectively lock in diaper odors, providing a clean and odor-free environment for your baby. If you're looking for a reliable and budget-friendly alternative to the original brand, the Amazon Diaper Genie Dupe Refills are a fantastic choice.\n  \nRead more\n  6 people found this helpful\n    \n          \n              \n                  Helpful\n              \n          \n      Sending feedback...Thank you for your feedback.Sorry, we failed to record your vote. Please try again\n        Report\n  &lt;img src=\"https://c.media-amazon.com/images/S/amazon-avatars-global/default.png\"/&gt;Maika22!5.0 out of 5 stars\n\n\n\n\n\n\n\n  \n  \n    Great Value and Perfect Fit! HOLDS THE SMELL!\n  \nReviewed in the United States on July 27, 2024Size: 270 Count (Pack of 4)Verified Purchase\n\n\n\n\n\n\n\n  \n  \n    I recently switched to ChoiceRefill Compatible with Diaper Genie Pail, and I am thoroughly impressed with this product. These refills offer excellent value and work perfectly with my Diaper Genie.The installation process is straightforward and hassle-free. The refills fit seamlessly into the Diaper Genie pail, just like the original ones. I didn't encounter any issues with the bags slipping or not staying in place, which was a pleasant surprise.One of the standout features is the durability of the bags. They are strong and hold up well, even when the pail is full. This durability ensures that there are no unpleasant leaks or tears, keeping my nursery odor-free and clean.The capacity of each refill is generous, which means I don't have to change the bag as frequently. This is a huge plus for busy parents who appreciate any time-saving convenience.Additionally, the cost-effectiveness of ChoiceRefill makes it a fantastic alternative to the brand-name refills. The quality is comparable, if not better, and the savings are significant.Overall, ChoiceRefill Compatible with Diaper Genie Pail is a fantastic product that delivers on quality and value. It’s a must-have for any parent looking to maintain a clean and odor-free nursery without breaking the bank. Highly recommend!\n  \nRead more\n  4 people found this helpful\n    \n          \n              \n                  Helpful\n              \n          \n      Sending feedback...Thank you for your feedback.Sorry, we failed to record your vote. Please try again\n        Report\n  &lt;img src=\"https://c.media-amazon.com/images/S/amazon-avatars-global/a284dc23-2e22-4523-91de-3b4b9119de82._CR0%2C0%2C455%2C455_UX460_.jpg\"/&gt;Leit khaled5.0 out of 5 stars\n\n\n\n\n\n\n\n  \n  \n    Excellent Diaper Genie Refills\n  \nReviewed in the United States on June 13, 2024Size: 270 Count (Pack of 4)Verified Purchase\n\n\n\n\n\n\n\n  \n  \n    I recently purchased the ChoiceRefill Compatible with Diaper Genie Pails, and I am extremely satisfied with this product. The 4-pack offers a total of 1080 bags, providing fantastic value for the price.These refills fit perfectly into my Diaper Genie pail, and they are just as effective as the original brand. The bags are strong and durable, preventing any unpleasant odors from escaping. Changing the bags is a breeze, and they hold a substantial amount, reducing the frequency of needing to empty the pail.Overall, the ChoiceRefill Compatible with Diaper Genie Pails is a great alternative to the more expensive brand-name refills. They perform just as well and save me money in the long run. Highly recommend for any Diaper Genie user. Five stars!\n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Works great for us!\n  \nReviewed in the United States on August 15, 2024Size: 270 Count (Pack of 4)Verified Purchase\n\n\n\n\n\n\n\n  \n  \n    We are repeat customers for the ChoiceRefills. They work great for us and are a great option for the Diaper Genie! They last us a good amount of time and are super easy to replace. The one thing we do run into though is sometime it is hard to close the diaper genie so you have to make sure it stays in place, but it doesn't happen often for us. Definitely a great purchase and not super expensive.\n  \nRead more\n  One person found this helpful\n    \n          \n              \n                  Helpful\n              \n          \n      Sending feedback...Thank you for your feedback.Sorry, we failed to record your vote. Please try again\n        Report\n  &lt;img src=\"https://c.media-amazon.com/images/S/amazon-avatars-global/default.png\"/&gt;Tracy Severino4.0 out of 5 stars\n\n\n\n\n\n\n\n  \n  \n    They work but not as well\n  \nReviewed in the United States on September 2, 2024Size: 270 Count (Pack of 4)Verified Purchase\n\n\n\n\n\n\n\n  \n  \n    These contain the diapers in the diaper genie well but I felt like they did not cover up the smell as well as the diaper genie bags. The price is much better though, so it depends on what is more important to you: smell or saving money.\n  \nRead more\n  \n    \n          \n              \n                  Helpful\n              \n          \n      Sending feedback...Thank you for your feedback.Sorry, we failed to record your vote. Please try again\n        Report\n  &lt;img src=\"https://c.media-amazon.com/images/S/amazon-avatars-global/default.png\"/&gt;Holly L.5.0 out of 5 stars\n\n\n\n\n\n\n\n  \n  \n    Work great\n  \nReviewed in the United States on July 31, 2024Size: 270 Count (Pack of 4)Verified Purchase\n\n\n\n\n\n\n\n  \n  \n    You have to wiggle these a bit to make the diaper genie lid closed but no big deal. Very cheap and good quality plastic bags. If you buy the other generic brand bags they fit without a wiggle but the bag itself is very thin. These are nice and thick and you don't need to worry about it breaking.\n  \nRead more\n  \n    \n          \n              \n                  Helpful\n              \n          \n      Sending feedback...Thank you for your feedback.Sorry, we failed to record your vote. Please try again\n        Report\n  &lt;img src=\"https://c.media-amazon.com/images/S/amazon-avatars-global/default.png\"/&gt;Tristen5.0 out of 5 stars\n\n\n\n\n\n\n\n  \n  \n    Perfect fit for munchkin diaper pail\n  \nReviewed in the United States on August 21, 2024Size: 270 Count (Pack of 4)Verified Purchase\n\n\n\n\n\n\n\n  \n  \n    These do fit the munchkin step diaper pail. These refills do not have the 4 grooves to fit it nicely into the pail like other brands do, but it still does the job without issue. What I really like about these refills is that the blue bags are NOT clear/see-through, allowing for some privacy when putting the bags out to the curb for garbage pick up. They are sturdy. There is a sticker/tab labeling exactly where to pull the bags so that they come out correctly. I’ve been a victim of pulling out the bags incorrectly before and it’s detrimental. I would recommend this product.\n  \nRead more\n  \n    \n          \n              \n                  Helpful\n              \n          \n      Sending feedback...Thank you for your feedback.Sorry, we failed to record your vote. Please try again\n        Report\n  &lt;img src=\"https://c.media-amazon.com/images/S/amazon-avatars-global/d0cf6eb3-6387-46ef-a216-6d8a64e815ba._CR26%2C0%2C447%2C447_SX460_.jpg\"/&gt;M-Ipp3.0 out of 5 stars\n\n\n\n\n\n\n\n  \n  \n    Quality not great\n  \nReviewed in the United States on August 21, 2024Size: 270 Count (Pack of 4)Verified Purchase\n\n\n\n\n\n\n\n  \n  \n    Good for the price but I will not repurchase. The quality of the bags is not great, if you are not super gentle when pulling through, they will rip. The rips will then not contain the smell. I'd rather pay a little more for the name brand :/\n  \nRead more\n  \n    \n          \n              \n                  Helpful\n              \n          \n      Sending feedback...Thank you for your feedback.Sorry, we failed to record your vote. Please try again\n        Report",</v>
      </c>
    </row>
    <row r="247" spans="1:16" x14ac:dyDescent="0.2">
      <c r="A247" t="s">
        <v>2261</v>
      </c>
      <c r="E247" t="str">
        <f t="shared" si="304"/>
        <v>&lt;/a&gt;</v>
      </c>
      <c r="J247" t="s">
        <v>112</v>
      </c>
      <c r="N247" t="str">
        <f t="shared" ref="N247" si="305">MID(A247, FIND("https://", A247), LEN(A247) - FIND("https://", A247) - 1)</f>
        <v>https://www.amazon.com/ChoiceRefill-Compatible-Diaper-Genie-8-Pack/dp/B073CLKNK3/ref=zg_bs_g_baby-products_d_sccl_34/133-8364463-3604600?psc=</v>
      </c>
      <c r="O247" t="s">
        <v>2426</v>
      </c>
      <c r="P247" t="str">
        <f>MID(O247, FIND("https://", O247), LEN(O247) - FIND("https://", O247) )</f>
        <v>https://www.amazon.com/ChoiceRefill-Compatible-Diaper-Genie-8-Pack/dp/B073CLKNK3?th=1&amp;linkCode=ll1&amp;tag=dividy-20&amp;linkId=48261b8bdfdea9ed3e53471930d63945&amp;language=en_US&amp;ref_=as_li_ss_tl</v>
      </c>
    </row>
    <row r="248" spans="1:16" x14ac:dyDescent="0.2">
      <c r="A248" t="s">
        <v>136</v>
      </c>
      <c r="O248" t="s">
        <v>162</v>
      </c>
    </row>
    <row r="249" spans="1:16" x14ac:dyDescent="0.2">
      <c r="A249" t="s">
        <v>135</v>
      </c>
      <c r="E249" t="str">
        <f t="shared" ref="E249" si="306">J249&amp;$B$37&amp;B252&amp;K249</f>
        <v>&lt;a href="/Baby1/Pull-Ups-Learning-Designs-Training-Packaging"&gt;&lt;div class="product-card"&gt;</v>
      </c>
      <c r="J249" t="s">
        <v>146</v>
      </c>
      <c r="K249" t="s">
        <v>145</v>
      </c>
      <c r="O249" s="7"/>
    </row>
    <row r="250" spans="1:16" x14ac:dyDescent="0.2">
      <c r="A250" t="s">
        <v>2262</v>
      </c>
      <c r="B250" t="str">
        <f t="shared" ref="B250" si="307">MID(A250, FIND("https://", A250), IFERROR(FIND(".jpg", A250), FIND(".png", A250)) - FIND("https://", A250) + 4)</f>
        <v>https://c.media-amazon.com/images/I/81XghumRljL._AC_UL600_SR600,400_.jpg</v>
      </c>
      <c r="E250" t="str">
        <f t="shared" ref="E250" si="308">J250&amp;B250&amp;K250&amp;B251&amp;L250</f>
        <v>&lt;img src="https://c.media-amazon.com/images/I/81XghumRljL._AC_UL600_SR600,400_.jpg" alt="Pull-Ups Girls' Potty Training Pants, Size 3T-4T Training Underwear (32-40 lbs), 112 Count (4 Packs of 28)" class="product-image"&gt;</v>
      </c>
      <c r="J250" t="s">
        <v>140</v>
      </c>
      <c r="K250" t="s">
        <v>141</v>
      </c>
      <c r="L250" t="s">
        <v>142</v>
      </c>
      <c r="N250" t="str">
        <f t="shared" ref="N250:N252" si="309">B250</f>
        <v>https://c.media-amazon.com/images/I/81XghumRljL._AC_UL600_SR600,400_.jpg</v>
      </c>
      <c r="O250" t="s">
        <v>341</v>
      </c>
    </row>
    <row r="251" spans="1:16" x14ac:dyDescent="0.2">
      <c r="A251" t="s">
        <v>2263</v>
      </c>
      <c r="B251" t="str">
        <f t="shared" ref="B251" si="310">MID(A251, FIND("""", A251, FIND("name"":", A251)) + 4, LEN(A251) - FIND("""", A251, FIND("name"":", A251)) - 5)</f>
        <v>Pull-Ups Girls' Potty Training Pants, Size 3T-4T Training Underwear (32-40 lbs), 112 Count (4 Packs of 28)</v>
      </c>
      <c r="E251" t="str">
        <f t="shared" ref="E251" si="311">J251&amp;B251&amp;K251</f>
        <v>&lt;h3 class="product-title"&gt;Pull-Ups Girls' Potty Training Pants, Size 3T-4T Training Underwear (32-40 lbs), 112 Count (4 Packs of 28)&lt;/h3&gt;</v>
      </c>
      <c r="J251" t="s">
        <v>144</v>
      </c>
      <c r="K251" t="s">
        <v>143</v>
      </c>
      <c r="N251" t="str">
        <f t="shared" si="309"/>
        <v>Pull-Ups Girls' Potty Training Pants, Size 3T-4T Training Underwear (32-40 lbs), 112 Count (4 Packs of 28)</v>
      </c>
      <c r="O251" t="s">
        <v>2427</v>
      </c>
      <c r="P251" t="str">
        <f>O251</f>
        <v xml:space="preserve">    "productDetails": "About this item                   Pull-Ups Girls’ Potty Training Pants: 112 toddler training pants, size 3T-4T (32-40 lbs) (4 packs of 28, 112 training underwear total)     Convenient Refastenable Sides: Perform easy changes with the refastenable sides of Pull-Ups for Girls potty training underwear, even on the go     Up to 100% Leak-Free: Pull-Ups Training Pants provide up to 100% leak-free protection     Targeted Absorbency: Get targeted absorbency where girls need it most with Pull-Ups for Girls underwear for potty training     Soft and Breathable Materials: Our potty training underwear are made with soft and breathable materials for comfortable wear     Made for Little Hands: These training pants are designed for little hands to easily pull up and down for Big Kid independence     Teaching Graphics: Only Pull-Ups training pants have Disney graphics that fade when wet, teaching your Big Kid to stay dry       \n                                  Available in Multiple Sizes: Pull-Ups potty training underwear are available in sizes 2T-3T (16-34 lbs), 3T-4T (32-40 lbs), 4T-5T (38-50 lbs) and 5T-6T (50+ lbs)  Pull-Ups for Girls potty training underwear product and packaging may vary      Show more            ›  See more product details",</v>
      </c>
    </row>
    <row r="252" spans="1:16" x14ac:dyDescent="0.2">
      <c r="A252" t="s">
        <v>2220</v>
      </c>
      <c r="B252" t="str">
        <f t="shared" ref="B252" si="312">MID(A252, FIND("amazon.com/", A252) + LEN("amazon.com/"), LEN(A252) - FIND("amazon.com/", A252) - LEN("amazon.com/")-1)</f>
        <v>Pull-Ups-Learning-Designs-Training-Packaging</v>
      </c>
      <c r="E252" t="str">
        <f t="shared" ref="E252:E253" si="313">J252</f>
        <v>&lt;/div&gt;</v>
      </c>
      <c r="J252" t="s">
        <v>111</v>
      </c>
      <c r="N252" t="str">
        <f t="shared" si="309"/>
        <v>Pull-Ups-Learning-Designs-Training-Packaging</v>
      </c>
      <c r="O252" t="s">
        <v>2428</v>
      </c>
      <c r="P252" t="str">
        <f>O252</f>
        <v xml:space="preserve">    "customerReviews": "&lt;img src=\"https://c.media-amazon.com/images/S/amazon-avatars-global/248380c2-abd6-4790-aee0-0fe9d2e038af._CR0%2C26%2C281%2C281_UX460_.jpg\"/&gt;Lyndsie Thomas5.0 out of 5 stars\n\n\n\n\n\n\n\n  \n  \n    Great price arrives quickly\n  \nReviewed in the United States on April 20, 2024Size: 3T-4TUnit Count: 112Verified Purchase\n\n\n\n\n\n\n\n  \n  \n    We have purchased these Minnie mouse pull ups so many times they arrive quickly and we've even went up in size. These are great for bed for protection and potty training they are easy to pull up hold a good amount with no leaks. The quality is amazing the box comes with 4 separate packs that last us close to 2 months. Until we don't need pull ups anymore I will continue to purchase this is the only brand we've used and we are sticking to. My daughter does not like in daycare when the pattern is someone else's she knows they aren't her pull ups\n  \nRead more\n  2 people found this helpful\n    \n          \n              \n                  Helpful\n              \n          \n      Sending feedback...Thank you for your feedback.Sorry, we failed to record your vote. Please try again\n        Report\n  &lt;img src=\"https://c.media-amazon.com/images/S/amazon-avatars-global/default.png\"/&gt;sh0320255.0 out of 5 stars\n\n\n\n\n\n\n\n  \n  \n    These work great!\n  \nReviewed in the United States on July 17, 2024Size: 3T-4TUnit Count: 112Verified Purchase\n\n\n\n\n\n\n\n  \n  \n    These work great and we are hopeful they will soon not be needed as we are working on potty training our granddaughter.\n  \nRead more\n  2 people found this helpful\n    \n          \n              \n                  Helpful\n              \n          \n      Sending feedback...Thank you for your feedback.Sorry, we failed to record your vote. Please try again\n        Report\n  &lt;img src=\"https://c.media-amazon.com/images/S/amazon-avatars-global/default.png\"/&gt;Lavern Rodney5.0 out of 5 stars\n\n\n\n\n\n\n\n  \n  \n    Fits\n  \nReviewed in the United States on May 21, 2024Size: 3T-4TUnit Count: 112Verified Purchase\n\n\n\n\n\n\n\n  \n  \n    This product is awesome , it fits really well and it doesn't leak and it is easy for my toddler.\n  \nRead more\n  One person found this helpful\n    \n          \n              \n                  Helpful\n              \n          \n      Sending feedback...Thank you for your feedback.Sorry, we failed to record your vote. Please try again\n        Report\n  &lt;img src=\"https://c.media-amazon.com/images/S/amazon-avatars-global/ce106558-c235-409a-a008-a06e9117bdb0._CR0%2C0%2C375%2C375_UX460_.jpg\"/&gt;Jara5.0 out of 5 stars\n\n\n\n\n\n\n\n  \n  \n    Durable pull-ups that have held up at daycare and overnight\n  \nReviewed in the United States on June 10, 2024Size: 3T-4TUnit Count: 112Verified Purchase\n\n\n\n\n\n\n\n  \n  \n    My daughter has very sensitive skin and these have been gentle on her. They are easy to put on and for her to pull back up, since she has been potty training at home and daycare. I like the side Velcro for a quick change when you don’t have much space.Absorbency has been great, not even leaking overnight (which we have had leakage in the blue version of the same size, I feel they might be slightly bigger). My daughter happens to be a huge Minnie Mouse fan, so these are a fan favorite.\n  \nRead more\n  One person found this helpful\n    \n          \n              \n                  Helpful\n              \n          \n      Sending feedback...Thank you for your feedback.Sorry, we failed to record your vote. Please try again\n        Report\n  &lt;img src=\"https://c.media-amazon.com/images/S/amazon-avatars-global/default.png\"/&gt;Ariana5.0 out of 5 stars\n\n\n\n\n\n\n\n  \n  \n    Awesome\n  \nReviewed in the United States on July 27, 2024Size: 3T-4TUnit Count: 112Verified Purchase\n\n\n\n\n\n\n\n  \n  \n    Super absorbent, easy for kiddo to pull up and down and comes undone at the sides so it can be put on like a diaper is head of needing to step into it if you don’t want\n  \nRead more\n  2 people found this helpful\n    \n          \n              \n                  Helpful\n              \n          \n      Sending feedback...Thank you for your feedback.Sorry, we failed to record your vote. Please try again\n        Report\n  &lt;img src=\"https://c.media-amazon.com/images/S/amazon-avatars-global/default.png\"/&gt;hope4.0 out of 5 stars\n\n\n\n\n\n\n\n  \n  \n    Price was great\n  \nReviewed in the United States on January 23, 2024Size: 3T-4TUnit Count: 112Verified Purchase\n\n\n\n\n\n\n\n  \n  \n    Mom is very happy with the price\n  \nRead more\n  \n    \n          \n              \n                  Helpful\n              \n          \n      Sending feedback...Thank you for your feedback.Sorry, we failed to record your vote. Please try again\n        Report\n  &lt;img src=\"https://c.media-amazon.com/images/S/amazon-avatars-global/d5732c8a-e2db-4579-9457-e7e53c07682c._CR0%2C54%2C225%2C225_UX460_.jpg\"/&gt;Kamille Blood5.0 out of 5 stars\n\n\n\n\n\n\n\n  \n  \n    Best pull ups\n  \nReviewed in the United States on August 3, 2024Size: 3T-4TUnit Count: 112Verified Purchase\n\n\n\n\n\n\n\n  \n  \n    We love these pull ups. No irritation even with super sensitive skin, and no leaking. I highly recommend buying these.\n  \nRead more\n  One person found this helpful\n    \n          \n              \n                  Helpful\n              \n          \n      Sending feedback...Thank you for your feedback.Sorry, we failed to record your vote. Please try again\n        Report\n  &lt;img src=\"https://c.media-amazon.com/images/S/amazon-avatars-global/e7a04ca9-60a2-4097-a86c-2d50b4db5981._CR0%2C0%2C600%2C600_SX460_.jpg\"/&gt;Phatfat 5.0 out of 5 stars\n\n\n\n\n\n\n\n  \n  \n    Good Pull ups\n  \nReviewed in the United States on July 23, 2024Size: 3T-4TUnit Count: 112Verified Purchase\n\n\n\n\n\n\n\n  \n  \n    Always buy no leaking leaves my daughter dry even when she is wet.\n  \nRead more\n  \n    \n          \n              \n                  Helpful\n              \n          \n      Sending feedback...Thank you for your feedback.Sorry, we failed to record your vote. Please try again\n        Report",</v>
      </c>
    </row>
    <row r="253" spans="1:16" x14ac:dyDescent="0.2">
      <c r="A253" t="s">
        <v>2264</v>
      </c>
      <c r="E253" t="str">
        <f t="shared" si="313"/>
        <v>&lt;/a&gt;</v>
      </c>
      <c r="J253" t="s">
        <v>112</v>
      </c>
      <c r="N253" t="str">
        <f t="shared" ref="N253" si="314">MID(A253, FIND("https://", A253), LEN(A253) - FIND("https://", A253) - 1)</f>
        <v>https://www.amazon.com/Pull-Ups-Learning-Designs-Training-Packaging/dp/B07X8ND2B6/ref=zg_bs_g_baby-products_d_sccl_35/133-8364463-3604600?psc=</v>
      </c>
      <c r="O253" t="s">
        <v>2429</v>
      </c>
      <c r="P253" t="str">
        <f>MID(O253, FIND("https://", O253), LEN(O253) - FIND("https://", O253) )</f>
        <v>https://www.amazon.com/Pull-Ups-Learning-Designs-Training-Packaging/dp/B07X8ND2B6?psc=&amp;linkCode=ll1&amp;tag=dividy-20&amp;linkId=15eb775a97df273d7913a6d2a5b3e67c&amp;language=en_US&amp;ref_=as_li_ss_tl</v>
      </c>
    </row>
    <row r="254" spans="1:16" x14ac:dyDescent="0.2">
      <c r="A254" t="s">
        <v>136</v>
      </c>
      <c r="O254" t="s">
        <v>162</v>
      </c>
    </row>
    <row r="255" spans="1:16" x14ac:dyDescent="0.2">
      <c r="A255" t="s">
        <v>135</v>
      </c>
      <c r="E255" t="str">
        <f t="shared" ref="E255" si="315">J255&amp;$B$37&amp;B258&amp;K255</f>
        <v>&lt;a href="/Baby1/Lansinoh-Presterilized-Hygienically-Doubled-Sealed-Refrigeration"&gt;&lt;div class="product-card"&gt;</v>
      </c>
      <c r="J255" t="s">
        <v>146</v>
      </c>
      <c r="K255" t="s">
        <v>145</v>
      </c>
      <c r="O255" s="7"/>
    </row>
    <row r="256" spans="1:16" x14ac:dyDescent="0.2">
      <c r="A256" t="s">
        <v>2265</v>
      </c>
      <c r="B256" t="str">
        <f t="shared" ref="B256" si="316">MID(A256, FIND("https://", A256), IFERROR(FIND(".jpg", A256), FIND(".png", A256)) - FIND("https://", A256) + 4)</f>
        <v>https://c.media-amazon.com/images/I/61rVoIIDMnL._AC_UL600_SR600,400_.jpg</v>
      </c>
      <c r="E256" t="str">
        <f t="shared" ref="E256" si="317">J256&amp;B256&amp;K256&amp;B257&amp;L256</f>
        <v>&lt;img src="https://c.media-amazon.com/images/I/61rVoIIDMnL._AC_UL600_SR600,400_.jpg" alt="Lansinoh Breastmilk Storage Bags, 100 Count, Easy to Use Breast Milk Storage Bags for Feeding, Baby Essentials, Presterilized, Hygienically Doubled-Sealed for Freezing &amp; Refrigeration, 6 Ounce" class="product-image"&gt;</v>
      </c>
      <c r="J256" t="s">
        <v>140</v>
      </c>
      <c r="K256" t="s">
        <v>141</v>
      </c>
      <c r="L256" t="s">
        <v>142</v>
      </c>
      <c r="N256" t="str">
        <f t="shared" ref="N256:N258" si="318">B256</f>
        <v>https://c.media-amazon.com/images/I/61rVoIIDMnL._AC_UL600_SR600,400_.jpg</v>
      </c>
      <c r="O256" t="s">
        <v>341</v>
      </c>
    </row>
    <row r="257" spans="1:16" x14ac:dyDescent="0.2">
      <c r="A257" t="s">
        <v>2266</v>
      </c>
      <c r="B257" t="str">
        <f t="shared" ref="B257" si="319">MID(A257, FIND("""", A257, FIND("name"":", A257)) + 4, LEN(A257) - FIND("""", A257, FIND("name"":", A257)) - 5)</f>
        <v>Lansinoh Breastmilk Storage Bags, 100 Count, Easy to Use Breast Milk Storage Bags for Feeding, Baby Essentials, Presterilized, Hygienically Doubled-Sealed for Freezing &amp; Refrigeration, 6 Ounce</v>
      </c>
      <c r="E257" t="str">
        <f t="shared" ref="E257" si="320">J257&amp;B257&amp;K257</f>
        <v>&lt;h3 class="product-title"&gt;Lansinoh Breastmilk Storage Bags, 100 Count, Easy to Use Breast Milk Storage Bags for Feeding, Baby Essentials, Presterilized, Hygienically Doubled-Sealed for Freezing &amp; Refrigeration, 6 Ounce&lt;/h3&gt;</v>
      </c>
      <c r="J257" t="s">
        <v>144</v>
      </c>
      <c r="K257" t="s">
        <v>143</v>
      </c>
      <c r="N257" t="str">
        <f t="shared" si="318"/>
        <v>Lansinoh Breastmilk Storage Bags, 100 Count, Easy to Use Breast Milk Storage Bags for Feeding, Baby Essentials, Presterilized, Hygienically Doubled-Sealed for Freezing &amp; Refrigeration, 6 Ounce</v>
      </c>
      <c r="O257" t="s">
        <v>2430</v>
      </c>
      <c r="P257" t="str">
        <f>O257</f>
        <v xml:space="preserve">    "productDetails": "About this item                   SUPERIOR STRENGTH &amp; STRETCH - Lansinoh's breastmilk storage bags are designed to expand with your milk as it freezes, for stronger, more reliable milk storage     FAST FREEZE &amp; THAW DESIGN – Lansinoh breast milk storage bags freeze flatter than leading competitors so you can store more breastmilk and thaw super-fast. Efficient and uniform thawing protects your breastmilk nutrients!     SAFE BREASTMILK STORAGE - Our storage bags are presterilized, made without BPA or BPS, and designed with a tamper-evident, fully sealed tear-away top for safe milk storage     SUPER STRONG &amp; DURABLE - Each Lansinoh milk bag for breastmilk has reinforced double sealed seams on the side and bottom, plus double zipper for ultimate protection     SAVE TIME - Pump directly into the bags using your Lansinoh breast pump or most major breast pump brands using our pump-into-bag adapter (sold separately) and your pumping bra     COMPACT STORAGE- Lay flat to safely freeze and maximize milk storage; Stand in the fridge for compact, easy storage, or pour into baby bottles. Lay flat design helps optimize space inside breast milk storage bags freezer.       \n                          ›  See more product details",</v>
      </c>
    </row>
    <row r="258" spans="1:16" x14ac:dyDescent="0.2">
      <c r="A258" t="s">
        <v>2267</v>
      </c>
      <c r="B258" t="str">
        <f t="shared" ref="B258" si="321">MID(A258, FIND("amazon.com/", A258) + LEN("amazon.com/"), LEN(A258) - FIND("amazon.com/", A258) - LEN("amazon.com/")-1)</f>
        <v>Lansinoh-Presterilized-Hygienically-Doubled-Sealed-Refrigeration</v>
      </c>
      <c r="E258" t="str">
        <f t="shared" ref="E258:E259" si="322">J258</f>
        <v>&lt;/div&gt;</v>
      </c>
      <c r="J258" t="s">
        <v>111</v>
      </c>
      <c r="N258" t="str">
        <f t="shared" si="318"/>
        <v>Lansinoh-Presterilized-Hygienically-Doubled-Sealed-Refrigeration</v>
      </c>
      <c r="O258" t="s">
        <v>2431</v>
      </c>
      <c r="P258" t="str">
        <f>O258</f>
        <v xml:space="preserve">    "customerReviews": "&lt;img src=\"https://c.media-amazon.com/images/S/amazon-avatars-global/default.png\"/&gt;Alex5.0 out of 5 stars\n\n\n\n\n\n\n\n  \n  \n    Favorite milk storage bags\n  \nReviewed in the United States on June 19, 2024Size: 6 OunceUnit Count: 100.0Verified Purchase\n\n\n\n\n\n\n\n  \n  \n    Love this brand the best for storing milk. Easiest for storing the most amount and pretty easy to fill and has a good seal. The bags are kind of thin though so I did notice leaking on a few frozen milk bags that had fallen onto the counter as I was rearranging my freezer space.\n  \nRead more\n  2 people found this helpful\n    \n          \n              \n                  Helpful\n              \n          \n      Sending feedback...Thank you for your feedback.Sorry, we failed to record your vote. Please try again\n        Report\n  &lt;img src=\"https://c.media-amazon.com/images/S/amazon-avatars-global/6d380432-79af-4579-867b-774a29b29b54._CR0%2C0%2C375%2C375_UX460_.jpg\"/&gt;Amy5.0 out of 5 stars\n\n\n\n\n\n\n\n  \n  \n    The quality of these bags is exceptional\n  \nReviewed in the United States on August 2, 2024Size: 6 OunceUnit Count: 200.0Verified Purchase\n\n\n\n\n\n\n\n  \n  \n    I’ve been thoroughly impressed with Lansinoh Breastmilk Storage Bags. The quality of these bags is exceptional, offering a reliable solution for storing and preserving breastmilk. Each bag is durable, leak-proof, and designed with a double zipper seal that ensures a secure closure, giving me peace of mind that my milk is safe and fresh. The convenient pour spout and clear labeling make transferring milk and tracking dates a breeze. These bags are not only practical but also incredibly user-friendly, making them an indispensable tool for any breastfeeding parent. Overall, Lansinoh has truly delivered a high-quality product that significantly eases the milk storage process.\n  \nRead more\n  One person found this helpful\n    \n          \n              \n                  Helpful\n              \n          \n      Sending feedback...Thank you for your feedback.Sorry, we failed to record your vote. Please try again\n        Report\n  &lt;img src=\"https://c.media-amazon.com/images/S/amazon-avatars-global/default.png\"/&gt;Mitch DeGrasse5.0 out of 5 stars\n\n\n\n\n\n\n\n  \n  \n    10/10 Customer Service\n  \nReviewed in the United States on July 21, 2024Size: 6 OunceUnit Count: 200.0Verified Purchase\n\n\n\n\n\n\n\n  \n  \n    These are the best option when it comes to breast milk bags - both for price per and quality. Unfortunately one of my orders was defective and milk was leaking out of the bag even once sealed. I contacted Lansinoh’s customer service and they were so helpful in not only refunding me but also asking important questions such as batch number and where the leak was occurring to make sure manufacturing was aware and to prevent this from happening again. I’ve since subscribed to this product and don’t plan on switching!\n  \nRead more\n  2 people found this helpful\n    \n          \n              \n                  Helpful\n              \n          \n      Sending feedback...Thank you for your feedback.Sorry, we failed to record your vote. Please try again\n        Report\n  &lt;img src=\"https://c.media-amazon.com/images/S/amazon-avatars-global/default.png\"/&gt;Nicole Marie Bronson5.0 out of 5 stars\n\n\n\n\n\n\n\n  \n  \n    Quality bags for liquid gold\n  \nReviewed in the United States on August 6, 2024Size: 6 OunceUnit Count: 50.0Verified Purchase\n\n\n\n\n\n\n\n  \n  \n    This may be a basic item to buy on you registry but it is so important. These bags are know for their quality and durability. They freeze well and we have never had leakage problems. The bags open well to pour in breast milk and even stand when starting to fill. They stack well in your freezer. You can easily label them. This is a must have for a nursing mom.\n  \nRead more\n  2 people found this helpful\n    \n          \n              \n                  Helpful\n              \n          \n      Sending feedback...Thank you for your feedback.Sorry, we failed to record your vote. Please try again\n        Report\n  &lt;img src=\"https://c.media-amazon.com/images/S/amazon-avatars-global/5b096fac-c889-4f97-b0dd-ef920b62fe5c._CR62%2C0%2C375%2C375_SX460_.jpg\"/&gt;Zychojoe5.0 out of 5 stars\n\n\n\n\n\n\n\n  \n  \n    Double seal\n  \nReviewed in the United States on August 7, 2024Size: 6 OunceUnit Count: 200.0Verified Purchase\n\n\n\n\n\n\n\n  \n  \n    I like this bags they come with double seal, quality is really good and super easy to use. It make’s it so easy and convenient to store my precious milk for my little angel. I do approve and recommend.\n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The only storage bags I use\n  \nReviewed in the United States on September 7, 2024Size: 6 OunceUnit Count: 200.0Verified Purchase\n\n\n\n\n\n\n\n  \n  \n    Haven't had any issues with them after multiple purchases! They are easy to use, they seal well, and it keeps the milk very safe. 10/10 on quality, haven't had any issues of leaking and I've dropped them frozen too! The measurements aren't accurate so if you're using them for the first time, just always use the same bottle to measure out your milk.\n  \nRead more\n  \n    \n          \n              \n                  Helpful\n              \n          \n      Sending feedback...Thank you for your feedback.Sorry, we failed to record your vote. Please try again\n        Report\n  &lt;img src=\"https://c.media-amazon.com/images/S/amazon-avatars-global/default.png\"/&gt;Crystal4.0 out of 5 stars\n\n\n\n\n\n\n\n  \n  \n    Fantastic except for occasional leakage\n  \nReviewed in the United States on February 20, 2024Size: 6 OunceUnit Count: 100.0Verified Purchase\n\n\n\n\n\n\n\n  \n  \n    I’ve used these breast milk storage bags and the medela brand - pumping exclusively for my first child and a combo of nursing and pumping for my second. I prefer the feel of the lansinoh bags as they are more pliable and not as rigid as the medela bags. The double zipper is also a great feature that gives me peace of mind and the design for flat frozen storage works as intended. My one and only complaint is that the lansinoh bags have leaked on me so I’ve lost a bunch of breast milk, which lactating mothers will tell you is incredibly upsetting. For context I went thought a 200 pack of the lansinoh bags in about 4 months - sometimes freezing flat and thawing, other times storing in the fridge upright for a few days. Perhaps one out of fifteen bags would leak on me in the fridge while upright, frequently enough that I started setting them in a container to avoid a huge mess. The medela bags do not lay flat as well to freeze milk but they have also never leaked on me.\n  \nRead more\n  2 people found this helpful\n    \n          \n              \n                  Helpful\n              \n          \n      Sending feedback...Thank you for your feedback.Sorry, we failed to record your vote. Please try again\n        Report\n  &lt;img src=\"https://c.media-amazon.com/images/S/amazon-avatars-global/default.png\"/&gt;Amazon Customer5.0 out of 5 stars\n\n\n\n\n\n\n\n  \n  \n    Work great\n  \nReviewed in the United States on September 8, 2024Size: 6 OunceUnit Count: 100.0Verified Purchase\n\n\n\n\n\n\n\n  \n  \n    These breast milk storage bags are great! I’ve gone through a whole package already and ordered another. Never had any issues, no holes, always seals easily. I love the tab where you can include date time volume and content for daycare, definetely need these if you’re breastfeeding.\n  \nRead more\n  \n    \n          \n              \n                  Helpful\n              \n          \n      Sending feedback...Thank you for your feedback.Sorry, we failed to record your vote. Please try again\n        Report",</v>
      </c>
    </row>
    <row r="259" spans="1:16" x14ac:dyDescent="0.2">
      <c r="A259" t="s">
        <v>2268</v>
      </c>
      <c r="E259" t="str">
        <f t="shared" si="322"/>
        <v>&lt;/a&gt;</v>
      </c>
      <c r="J259" t="s">
        <v>112</v>
      </c>
      <c r="N259" t="str">
        <f t="shared" ref="N259" si="323">MID(A259, FIND("https://", A259), LEN(A259) - FIND("https://", A259) - 1)</f>
        <v>https://www.amazon.com/Lansinoh-Presterilized-Hygienically-Doubled-Sealed-Refrigeration/dp/B006XISCNA/ref=zg_bs_g_baby-products_d_sccl_36/133-8364463-3604600?psc=</v>
      </c>
      <c r="O259" t="s">
        <v>2432</v>
      </c>
      <c r="P259" t="str">
        <f>MID(O259, FIND("https://", O259), LEN(O259) - FIND("https://", O259) )</f>
        <v>https://www.amazon.com/Lansinoh-Presterilized-Hygienically-Doubled-Sealed-Refrigeration/dp/B006XISCNA?psc=&amp;linkCode=ll1&amp;tag=dividy-20&amp;linkId=8773ad3abf8cac964e3e359f3a16d7fa&amp;language=en_US&amp;ref_=as_li_ss_tl</v>
      </c>
    </row>
    <row r="260" spans="1:16" x14ac:dyDescent="0.2">
      <c r="A260" t="s">
        <v>136</v>
      </c>
      <c r="O260" t="s">
        <v>162</v>
      </c>
    </row>
    <row r="261" spans="1:16" x14ac:dyDescent="0.2">
      <c r="A261" t="s">
        <v>135</v>
      </c>
      <c r="E261" t="str">
        <f t="shared" ref="E261" si="324">J261&amp;$B$37&amp;B264&amp;K261</f>
        <v>&lt;a href="/Baby1/Lansinoh-Stay-Disposable-Nursing-Pads"&gt;&lt;div class="product-card"&gt;</v>
      </c>
      <c r="J261" t="s">
        <v>146</v>
      </c>
      <c r="K261" t="s">
        <v>145</v>
      </c>
      <c r="O261" s="7"/>
    </row>
    <row r="262" spans="1:16" x14ac:dyDescent="0.2">
      <c r="A262" t="s">
        <v>2269</v>
      </c>
      <c r="B262" t="str">
        <f t="shared" ref="B262" si="325">MID(A262, FIND("https://", A262), IFERROR(FIND(".jpg", A262), FIND(".png", A262)) - FIND("https://", A262) + 4)</f>
        <v>https://c.media-amazon.com/images/I/61gqtrWb-TL._AC_UL600_SR600,400_.jpg</v>
      </c>
      <c r="E262" t="str">
        <f t="shared" ref="E262" si="326">J262&amp;B262&amp;K262&amp;B263&amp;L262</f>
        <v>&lt;img src="https://c.media-amazon.com/images/I/61gqtrWb-TL._AC_UL600_SR600,400_.jpg" alt="Lansinoh Stay Dry Disposable Nursing Pads, Soft and Super Absorbent Breast Pads, Breastfeeding Essentials for Moms, 100 Count" class="product-image"&gt;</v>
      </c>
      <c r="J262" t="s">
        <v>140</v>
      </c>
      <c r="K262" t="s">
        <v>141</v>
      </c>
      <c r="L262" t="s">
        <v>142</v>
      </c>
      <c r="N262" t="str">
        <f t="shared" ref="N262:N264" si="327">B262</f>
        <v>https://c.media-amazon.com/images/I/61gqtrWb-TL._AC_UL600_SR600,400_.jpg</v>
      </c>
      <c r="O262" t="s">
        <v>341</v>
      </c>
    </row>
    <row r="263" spans="1:16" x14ac:dyDescent="0.2">
      <c r="A263" t="s">
        <v>2270</v>
      </c>
      <c r="B263" t="str">
        <f t="shared" ref="B263" si="328">MID(A263, FIND("""", A263, FIND("name"":", A263)) + 4, LEN(A263) - FIND("""", A263, FIND("name"":", A263)) - 5)</f>
        <v>Lansinoh Stay Dry Disposable Nursing Pads, Soft and Super Absorbent Breast Pads, Breastfeeding Essentials for Moms, 100 Count</v>
      </c>
      <c r="E263" t="str">
        <f t="shared" ref="E263" si="329">J263&amp;B263&amp;K263</f>
        <v>&lt;h3 class="product-title"&gt;Lansinoh Stay Dry Disposable Nursing Pads, Soft and Super Absorbent Breast Pads, Breastfeeding Essentials for Moms, 100 Count&lt;/h3&gt;</v>
      </c>
      <c r="J263" t="s">
        <v>144</v>
      </c>
      <c r="K263" t="s">
        <v>143</v>
      </c>
      <c r="N263" t="str">
        <f t="shared" si="327"/>
        <v>Lansinoh Stay Dry Disposable Nursing Pads, Soft and Super Absorbent Breast Pads, Breastfeeding Essentials for Moms, 100 Count</v>
      </c>
      <c r="O263" t="s">
        <v>2433</v>
      </c>
      <c r="P263" t="str">
        <f>O263</f>
        <v xml:space="preserve">    "productDetails": "SUPERIOR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       \n                          ›  See more product details",</v>
      </c>
    </row>
    <row r="264" spans="1:16" x14ac:dyDescent="0.2">
      <c r="A264" t="s">
        <v>2271</v>
      </c>
      <c r="B264" t="str">
        <f t="shared" ref="B264" si="330">MID(A264, FIND("amazon.com/", A264) + LEN("amazon.com/"), LEN(A264) - FIND("amazon.com/", A264) - LEN("amazon.com/")-1)</f>
        <v>Lansinoh-Stay-Disposable-Nursing-Pads</v>
      </c>
      <c r="E264" t="str">
        <f t="shared" ref="E264:E265" si="331">J264</f>
        <v>&lt;/div&gt;</v>
      </c>
      <c r="J264" t="s">
        <v>111</v>
      </c>
      <c r="N264" t="str">
        <f t="shared" si="327"/>
        <v>Lansinoh-Stay-Disposable-Nursing-Pads</v>
      </c>
      <c r="O264" t="s">
        <v>2434</v>
      </c>
      <c r="P264" t="str">
        <f>O264</f>
        <v xml:space="preserve">    "customerReviews": "&lt;img src=\"https://c.media-amazon.com/images/S/amazon-avatars-global/default.png\"/&gt;Anna B.5.0 out of 5 stars\n\n\n\n\n\n\n\n  \n  \n    Great pads…but\n  \nReviewed in the United States on July 19, 2024Size: 100 Count (Pack of 1)Configuration: Nursing PadsVerified Purchase\n\n\n\n\n\n\n\n  \n  \n    I found these to be the best of the disposable pads. They have good adhesive and two on each pad, so they stay and never move. Very comfortable and hold a lot of leakage, very absorbent. My unfortunate issue is that I’m, I guess, allergic, maybe…. Every time I wore them my right side more than anything, would itch. I switched to cloth reusable kind and haven’t had an itch since\n  \nRead more\n  3 people found this helpful\n    \n          \n              \n                  Helpful\n              \n          \n      Sending feedback...Thank you for your feedback.Sorry, we failed to record your vote. Please try again\n        Report\n  &lt;img src=\"https://c.media-amazon.com/images/S/amazon-avatars-global/de5501f7-f61d-4c78-8469-f51b1158e2b7._CR0%2C26%2C281%2C281_UX460_.jpg\"/&gt;Tiffany Palma5.0 out of 5 stars\n\n\n\n\n\n\n\n  \n  \n    Withstand overnight leakage\n  \nReviewed in the United States on July 10, 2024Size: 100 Count (Pack of 1)Configuration: Nursing PadsVerified Purchase\n\n\n\n\n\n\n\n  \n  \n    Not sure how often these need to be switched but they can last all day absorbing my leaks in between feedings and pumping sessions. This is the first brand I try with these pregnancy and its quality is great.My 2 month old has started to sleep through the entire night every other day and on those specific days, these padd absorb a lot and end up as thick as a pattie.🍔I wont lie , Ive had a couple of leaks but mainly bcs I did not have the pad centered properly during the night. But nothing crazy that will leak into my bedsheets.Pads come individually wrapped and are super slim and soft. Perfect for sore nipples as well.I dont really use the adhesive and leave the sticky parts unopen. That is my personal preference since I hate it when it adheres into my skin when these happen to fold in between feedings. Its easier to pop back straight without the glue and they wont move unless you do so.The 100 count box lasted me 2 month avg.no pictures of product since I used up all and need to refill\n  \nRead more\n  3 people found this helpful\n    \n          \n              \n                  Helpful\n              \n          \n      Sending feedback...Thank you for your feedback.Sorry, we failed to record your vote. Please try again\n        Report\n  &lt;img src=\"https://c.media-amazon.com/images/S/amazon-avatars-global/default.png\"/&gt;tamar garcia5.0 out of 5 stars\n\n\n\n\n\n\n\n  \n  \n    Super soft and super absorbent!\n  \nReviewed in the United States on June 30, 2024Size: 100 Count (Pack of 1)Configuration: Nursing PadsVerified Purchase\n\n\n\n\n\n\n\n  \n  \n    As a breastfeeding mom, finding the right nursing pads is crucial for comfort and confidence. Lansinoh nursing pads have truly been a game-changer for me.Lansinoh nursing pads offer exceptional absorbency, keeping me dry and comfortable throughout the day and night. They handle even the heaviest of leaks effortlessly.These pads are incredibly soft and gentle on the skin, which is especially important for sensitive, breastfeeding skin. The contoured shape ensures a discreet and natural fit, making them virtually invisible under clothing. The adhesive strips on the back of the pads keep them securely in place, preventing any shifting or bunching. I never have to worry about them moving around, even during active days.I love that each pad is individually wrapped, ensuring they remain clean and hygienic until you're ready to use them. This makes them perfect for on-the-go use, fitting easily into a diaper bag or purse. Lansinoh nursing pads offer great value for money. They are reliable, long-lasting, and effective, making them an excellent investment for any breastfeeding mother. They've made my breastfeeding journey much easier and more comfortable. I highly recommend them to any nursing mom looking for reliable and effective nursing pads.\n  \nRead more\n  7 people found this helpful\n    \n          \n              \n                  Helpful\n              \n          \n      Sending feedback...Thank you for your feedback.Sorry, we failed to record your vote. Please try again\n        Report\n  &lt;img src=\"https://c.media-amazon.com/images/S/amazon-avatars-global/default.png\"/&gt;Liv5.0 out of 5 stars\n\n\n\n\n\n\n\n  \n  \n    Soft. Dry. Stay Put. THE BEST\n  \nReviewed in the United States on June 17, 2024Size: 36 Count (Pack of 1)Configuration: Nursing PadsVerified Purchase\n\n\n\n\n\n\n\n  \n  \n    I started out with reusable nursing pads but they were so rough on my tender nipples, I never ever felt dry, and they moved constantly. I quickly switched to these and will NEVER go back!! They are super soft &amp; very absorbent. I leaked all the time for the first few months postpartum and I never once felt damp. You should always change them frequently but they hold a lot of milk so even overnight I would wake up feeling nice and dry. I also LOVE that they stick to the inside of your bra so no moving around. 12/10 recommend.\n  \nRead more\n  2 people found this helpful\n    \n          \n              \n                  Helpful\n              \n          \n      Sending feedback...Thank you for your feedback.Sorry, we failed to record your vote. Please try again\n        Report\n  &lt;img src=\"https://c.media-amazon.com/images/S/amazon-avatars-global/default.png\"/&gt;Kyla-Mechelle P.5.0 out of 5 stars\n\n\n\n\n\n\n\n  \n  \n    Awesome absorption!\n  \nReviewed in the United States on July 11, 2024Size: 36 Count (Pack of 1)Configuration: Nursing PadsVerified Purchase\n\n\n\n\n\n\n\n  \n  \n    I just had my baby 5 weeks ago and have exclusively been using these nursing pads. They're a nice size and are sticky on one side to stay in the same place in my bra. They're comfortable and the quality is super nice. I can wear a pair for 6 hours without having to change them. They absorb so much milk! If you're like me and you leak in your sleep, these are definitely worth buying. And the price won't break your wallet.\n  \nRead more\n  One person found this helpful\n    \n          \n              \n                  Helpful\n              \n          \n      Sending feedback...Thank you for your feedback.Sorry, we failed to record your vote. Please try again\n        Report\n  &lt;img src=\"https://c.media-amazon.com/images/S/amazon-avatars-global/default.png\"/&gt;M&amp;Mgirl094.0 out of 5 stars\n\n\n\n\n\n\n\n  \n  \n    Work really well\n  \nReviewed in the United States on April 28, 2024Size: 100 Count (Pack of 1)Configuration: Nursing PadsVerified Purchase\n\n\n\n\n\n\n\n  \n  \n    I've really like these so far. They absorb a ton when leaking happens, they stick great to fabric and don't easily bunch up, and they are thin and comfy. I can barely tell I'm wearing one. My only complaint is that they arena PAIN to open. The thin fabric pouch each one comes in has to be torn open and then getting then pad sides apart (they are folded in half) is just not easy. But I'll take that since they work great and stay in nursing bras well.\n  \nRead more\n  \n    \n          \n              \n                  Helpful\n              \n          \n      Sending feedback...Thank you for your feedback.Sorry, we failed to record your vote. Please try again\n        Report\n  &lt;img src=\"https://c.media-amazon.com/images/S/amazon-avatars-global/06303b5d-f32a-47c6-b3d4-c356ceb07716._CR0%2C0%2C375%2C375_UX460_.jpg\"/&gt;zanaibaf17155.0 out of 5 stars\n\n\n\n\n\n\n\n  \n  \n    Game-Changer for Breastfeeding Moms - 100 pack\n  \nReviewed in the United States on July 29, 2024Size: 100 Count (Pack of 1)Configuration: Nursing PadsVerified Purchase\n\n\n\n\n\n\n\n  \n  \n    As a first-time mom who solely wanted to breastfeed, I searched for nursing pads that met my needs for comfort and absorbency. The Lansinoh nursing pads were the best choice for me compared to other products. I added them to my registry and didn't realize what a game-changer they were until I started using them.During those days and nights when my flow was heavy, these nursing pads did a wonderful job of absorbing everything without leaking through my clothes. I did notice that the pads would become heavier and need replacing, but that’s a small price to pay for such effective protection.They come individually packed, ensuring they remain clean and hygienic until you’re ready to use them. This feature is great for tossing a few in a bag or purse. They are super soft and so discreet that I don’t even notice I’m wearing them under my bra or clothes. The adhesive on the back keeps them securely in place, even when you’re active.I’ve been using these nursing pads religiously for six months now and will continue to purchase them until I stop breastfeeding. They are also a great value for money, considering you receive 100 individually wrapped pads for only $10.\n  \nRead more\n  \n    \n          \n              \n                  Helpful\n              \n          \n      Sending feedback...Thank you for your feedback.Sorry, we failed to record your vote. Please try again\n        Report\n  &lt;img src=\"https://c.media-amazon.com/images/S/amazon-avatars-global/default.png\"/&gt;Danielle Anderle5.0 out of 5 stars\n\n\n\n\n\n\n\n  \n  \n    Must have!\n  \nReviewed in the United States on August 8, 2024Size: 100 Count (Pack of 1)Configuration: Nursing PadsVerified Purchase\n\n\n\n\n\n\n\n  \n  \n    These are the best “boob pads” out there! Very absorbent and leaves you dry. Very durable and you get a lot of pads for relatively cheap\n  \nRead more\n  \n    \n          \n              \n                  Helpful\n              \n          \n      Sending feedback...Thank you for your feedback.Sorry, we failed to record your vote. Please try again\n        Report",</v>
      </c>
    </row>
    <row r="265" spans="1:16" x14ac:dyDescent="0.2">
      <c r="A265" t="s">
        <v>2272</v>
      </c>
      <c r="E265" t="str">
        <f t="shared" si="331"/>
        <v>&lt;/a&gt;</v>
      </c>
      <c r="J265" t="s">
        <v>112</v>
      </c>
      <c r="N265" t="str">
        <f t="shared" ref="N265" si="332">MID(A265, FIND("https://", A265), LEN(A265) - FIND("https://", A265) - 1)</f>
        <v>https://www.amazon.com/Lansinoh-Stay-Disposable-Nursing-Pads/dp/B0070SKP1O/ref=zg_bs_g_baby-products_d_sccl_37/133-8364463-3604600?psc=</v>
      </c>
      <c r="O265" t="s">
        <v>2435</v>
      </c>
      <c r="P265" t="str">
        <f>MID(O265, FIND("https://", O265), LEN(O265) - FIND("https://", O265) )</f>
        <v>https://www.amazon.com/Lansinoh-Stay-Disposable-Nursing-Pads/dp/B0070SKP1O?psc=&amp;linkCode=ll1&amp;tag=dividy-20&amp;linkId=868dfebaac8b36aefebf7621d13a6fb6&amp;language=en_US&amp;ref_=as_li_ss_tl</v>
      </c>
    </row>
    <row r="266" spans="1:16" x14ac:dyDescent="0.2">
      <c r="A266" t="s">
        <v>136</v>
      </c>
      <c r="O266" t="s">
        <v>162</v>
      </c>
    </row>
    <row r="267" spans="1:16" x14ac:dyDescent="0.2">
      <c r="A267" t="s">
        <v>135</v>
      </c>
      <c r="E267" t="str">
        <f t="shared" ref="E267" si="333">J267&amp;$B$37&amp;B270&amp;K267</f>
        <v>&lt;a href="/Baby1/Safety-1st-Plug-Protectors-Count"&gt;&lt;div class="product-card"&gt;</v>
      </c>
      <c r="J267" t="s">
        <v>146</v>
      </c>
      <c r="K267" t="s">
        <v>145</v>
      </c>
      <c r="O267" s="7"/>
    </row>
    <row r="268" spans="1:16" x14ac:dyDescent="0.2">
      <c r="A268" t="s">
        <v>2273</v>
      </c>
      <c r="B268" t="str">
        <f t="shared" ref="B268" si="334">MID(A268, FIND("https://", A268), IFERROR(FIND(".jpg", A268), FIND(".png", A268)) - FIND("https://", A268) + 4)</f>
        <v>https://c.media-amazon.com/images/I/712xj4kARAL._AC_UL600_SR600,400_.jpg</v>
      </c>
      <c r="E268" t="str">
        <f t="shared" ref="E268" si="335">J268&amp;B268&amp;K268&amp;B269&amp;L268</f>
        <v>&lt;img src="https://c.media-amazon.com/images/I/712xj4kARAL._AC_UL600_SR600,400_.jpg" alt="Safety 1st Plug Protectors, 36 Count" class="product-image"&gt;</v>
      </c>
      <c r="J268" t="s">
        <v>140</v>
      </c>
      <c r="K268" t="s">
        <v>141</v>
      </c>
      <c r="L268" t="s">
        <v>142</v>
      </c>
      <c r="N268" t="str">
        <f t="shared" ref="N268:N270" si="336">B268</f>
        <v>https://c.media-amazon.com/images/I/712xj4kARAL._AC_UL600_SR600,400_.jpg</v>
      </c>
      <c r="O268" t="s">
        <v>341</v>
      </c>
    </row>
    <row r="269" spans="1:16" x14ac:dyDescent="0.2">
      <c r="A269" t="s">
        <v>2274</v>
      </c>
      <c r="B269" t="str">
        <f t="shared" ref="B269" si="337">MID(A269, FIND("""", A269, FIND("name"":", A269)) + 4, LEN(A269) - FIND("""", A269, FIND("name"":", A269)) - 5)</f>
        <v>Safety 1st Plug Protectors, 36 Count</v>
      </c>
      <c r="E269" t="str">
        <f t="shared" ref="E269" si="338">J269&amp;B269&amp;K269</f>
        <v>&lt;h3 class="product-title"&gt;Safety 1st Plug Protectors, 36 Count&lt;/h3&gt;</v>
      </c>
      <c r="J269" t="s">
        <v>144</v>
      </c>
      <c r="K269" t="s">
        <v>143</v>
      </c>
      <c r="N269" t="str">
        <f t="shared" si="336"/>
        <v>Safety 1st Plug Protectors, 36 Count</v>
      </c>
      <c r="O269" t="s">
        <v>2436</v>
      </c>
      <c r="P269" t="str">
        <f>O269</f>
        <v xml:space="preserve">    "productDetails": "Helps prevent children from putting sharp objects or fingers into unused electrical outlets     Removable and reusable     36 pack       \n                          ›  See more product details",</v>
      </c>
    </row>
    <row r="270" spans="1:16" x14ac:dyDescent="0.2">
      <c r="A270" t="s">
        <v>2275</v>
      </c>
      <c r="B270" t="str">
        <f t="shared" ref="B270" si="339">MID(A270, FIND("amazon.com/", A270) + LEN("amazon.com/"), LEN(A270) - FIND("amazon.com/", A270) - LEN("amazon.com/")-1)</f>
        <v>Safety-1st-Plug-Protectors-Count</v>
      </c>
      <c r="E270" t="str">
        <f t="shared" ref="E270:E271" si="340">J270</f>
        <v>&lt;/div&gt;</v>
      </c>
      <c r="J270" t="s">
        <v>111</v>
      </c>
      <c r="N270" t="str">
        <f t="shared" si="336"/>
        <v>Safety-1st-Plug-Protectors-Count</v>
      </c>
      <c r="O270" t="s">
        <v>2437</v>
      </c>
      <c r="P270" t="str">
        <f>O270</f>
        <v xml:space="preserve">    "customerReviews": "&lt;img src=\"https://c.media-amazon.com/images/S/amazon-avatars-global/3d5917ba-f3df-4542-95e9-f42c4c456201._CR25%2C0%2C920%2C920_SX460_.jpg\"/&gt;M.L.5.0 out of 5 stars\n\n\n\n\n\n\n\n  \n  \n    A Must-Have for Child Safety!\n  \nReviewed in the United States on June 14, 2024Verified Purchase\n\n\n\n\n\n\n\n  \n  \n    I recently purchased the Safety 1st Plug Protectors and I am thoroughly impressed with their effectiveness and quality. These plug protectors are an essential item for any household with young children.The pack comes with 36 plug protectors, which is more than enough to cover all the outlets in my home. The white color of the protectors blends seamlessly with my walls and outlets, maintaining the aesthetics of my home while ensuring safety.What I love about these protectors is their ease of installation. They fit snugly into the outlets, providing a secure cover that my curious toddler cannot remove. Yet, they are easy for adults to remove when the outlet is needed.The Safety 1st brand lives up to its name with these plug protectors. They provide peace of mind knowing that my child is safe from the dangers of exposed electrical outlets. The protectors are durable and made of non-toxic material, further adding to their safety features.In conclusion, the Safety 1st Plug Protectors are a practical, affordable, and effective solution for childproofing your home. I highly recommend them to all parents, caregivers, and anyone needing to childproof their environment. Safety is indeed first with these plug protectors!\n  \nRead more\n  3 people found this helpful\n    \n          \n              \n                  Helpful\n              \n          \n      Sending feedback...Thank you for your feedback.Sorry, we failed to record your vote. Please try again\n        Report\n  &lt;img src=\"https://c.media-amazon.com/images/S/amazon-avatars-global/default.png\"/&gt;mm5.0 out of 5 stars\n\n\n\n\n\n\n\n  \n  \n    Easy to use. High quality at an amazing price!\n  \nReviewed in the United States on July 13, 2024Verified Purchase\n\n\n\n\n\n\n\n  \n  \n    These are straight-forward plug protectors, but with a few features that make these my preferred brand. They have an adult-fingernail-sized groove for easy removal, in case you need to use a plug, but they fit snuggly in outlets and have edges that curve, making them flush with the outlet cover (meaning, they're super safe and child-proof, yet have a clever design that allows adults to remove the protector when necessary). Lastly, I really like the satin-finish of the packaging, as well as the design! I know those are solely aesthetic preferences, but it's nice to have our spare protectors sitting in a well-designed, modern box in the drawer!\n  \nRead more\n  2 people found this helpful\n    \n          \n              \n                  Helpful\n              \n          \n      Sending feedback...Thank you for your feedback.Sorry, we failed to record your vote. Please try again\n        Report\n  &lt;img src=\"https://c.media-amazon.com/images/S/amazon-avatars-global/default.png\"/&gt;Jesse Morris5.0 out of 5 stars\n\n\n\n\n\n\n\n  \n  \n    Perfect protection\n  \nReviewed in the United States on September 5, 2024Verified Purchase\n\n\n\n\n\n\n\n  \n  \n    Lightweight box full of covers. Strong plastic. Easy to put in, but impossible for baby to get out. Looks good. Fits perfectly in each plug in, and makes every room super safe. Totally worth the purchase!\n  \nRead more\n\n\n\n\n\n\n\n\n\n\n\n \n  \t\t \n\n\n\n\n    \n        \n        \n            \n        \n            \n        \n        \n            \n            \n        \n        \n            \n            \n        \n    \n    \n        \n\n            \n                &lt;img src=\"https://c.media-amazon.com/images/S/amazon-avatars-global/default.png\"/&gt;Jesse Morris\n            \n\n            5.0 out of 5 stars\n            \n                Perfect protection\n            \n            \n            \n                \n                    \n                        \n                        \n                            \n                                \n                                \n                                    Reviewed in the United States on September 5, 2024\n                                \n                            \n                        \n                    \n                \n            \n        \n        \n            Lightweight box full of covers. Strong plastic. Easy to put in, but impossible for baby to get out. Looks good. Fits perfectly in each plug in, and makes every room super safe. Totally worth the purchase!\n        \n        \n            \n                Images in this review\n            \n            \n                \n                    \n                        \n                    \n                \n            \n        \n    \n        \n    \n\n\n\n\n\n   function toggleSeeAllView() {\n       P.when('A', 'cr-image-popover-controller').execute(function(A, imagePopoverController) {\n          imagePopoverController.toggleSeeAllView(true);\n       });\n   }\n\n\n       &lt;img alt=\"Customer image\" src=\"https://c.media-amazon.com/images/I/6186FU9FDVL._SY88.jpg\" height=\"88\" width=\"100%\"/&gt;\n\n        P.when('A', 'cr-image-popover-controller').execute(function(A, imagePopoverController) {\n          A.on(\"a:popover:beforeShow:RRKTL6NGS21GB_gallerySection_main\", function(data) {\n            imagePopoverController.initImagePopover(\"RRKTL6NGS21GB\", \"[https://c.media-amazon.com/images/I/6186FU9FDVL.jpg]\", data);\n          });\n        });\n    \n\n  \n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A must have for kids\n  \nReviewed in the United States on August 30, 2024Verified Purchase\n\n\n\n\n\n\n\n  \n  \n    Lightweight and easy to use. Easy to install and fit well.  Ensures safety as they don't easily come out.  Perform well.\n  \nRead more\n  \n    \n          \n              \n                  Helpful\n              \n          \n      Sending feedback...Thank you for your feedback.Sorry, we failed to record your vote. Please try again\n        Report\n  &lt;img src=\"https://c.media-amazon.com/images/S/amazon-avatars-global/default.png\"/&gt;Amanda5.0 out of 5 stars\n\n\n\n\n\n\n\n  \n  \n    Already come in handy\n  \nReviewed in the United States on July 12, 2024Verified Purchase\n\n\n\n\n\n\n\n  \n  \n    As a foster parent, ensuring a safe home environment is crucial, and the Safety 1st Plug Protectors have been an excellent addition. These plug protectors are easy to install and fit securely into our outlets, preventing curious little fingers from accessing them. The sleek design blends well with our home decor, and they are simple for adults to remove when necessary. Knowing that our electrical outlets are safely covered gives us peace of mind. Overall, the Safety 1st Plug Protectors are an essential, effective, and reliable safety measure for any household with children.\n  \nRead more\n  One person found this helpful\n    \n          \n              \n                  Helpful\n              \n          \n      Sending feedback...Thank you for your feedback.Sorry, we failed to record your vote. Please try again\n        Report\n  &lt;img src=\"https://c.media-amazon.com/images/S/amazon-avatars-global/default.png\"/&gt;Denys Demydovych4.0 out of 5 stars\n\n\n\n\n\n\n\n  \n  \n    Basic Outlet Covers That Get the Job Done, But Hard to Remove\n  \nReviewed in the United States on August 31, 2024Verified Purchase\n\n\n\n\n\n\n\n  \n  \n    I’m not a huge fan of these outlet covers, but they do the job. They’re super basic, and they keep the kids out of the outlets, which is the main thing. The only downside is they’re pretty hard to get out of the socket, which can be a bit annoying. But if you just need a simple solution to keep the little ones safe, these will do the trick.\n  \nRead more\n\n\n\n\n\n\n\n\n\n\n\n \n  \t\t \n\n\n\n\n    \n        \n        \n            \n        \n            \n        \n        \n            \n            \n        \n        \n            \n            \n        \n    \n    \n        \n\n            \n                &lt;img src=\"https://c.media-amazon.com/images/S/amazon-avatars-global/default.png\"/&gt;Denys Demydovych\n            \n\n            4.0 out of 5 stars\n            \n                Basic Outlet Covers That Get the Job Done, But Hard to Remove\n            \n            \n            \n                \n                    \n                        \n                        \n                            \n                                \n                                \n                                    Reviewed in the United States on August 31, 2024\n                                \n                            \n                        \n                    \n                \n            \n        \n        \n            I’m not a huge fan of these outlet covers, but they do the job. They’re super basic, and they keep the kids out of the outlets, which is the main thing. The only downside is they’re pretty hard to get out of the socket, which can be a bit annoying. But if you just need a simple solution to keep the little ones safe, these will do the trick.\n        \n        \n            \n                Images in this review\n            \n            \n                \n                    \n                        \n                    \n                \n            \n        \n    \n        \n    \n\n\n\n\n\n   function toggleSeeAllView() {\n       P.when('A', 'cr-image-popover-controller').execute(function(A, imagePopoverController) {\n          imagePopoverController.toggleSeeAllView(true);\n       });\n   }\n\n\n       &lt;img alt=\"Customer image\" src=\"https://c.media-amazon.com/images/I/61Q0gOgzwpL._SY88.jpg\" height=\"88\" width=\"100%\"/&gt;\n\n        P.when('A', 'cr-image-popover-controller').execute(function(A, imagePopoverController) {\n          A.on(\"a:popover:beforeShow:RMOO3FUL1DB04_gallerySection_main\", function(data) {\n            imagePopoverController.initImagePopover(\"RMOO3FUL1DB04\", \"[https://c.media-amazon.com/images/I/61Q0gOgzwpL.jpg]\", data);\n          });\n        });\n    \n\n  One person found this helpful\n    \n          \n              \n                  Helpful\n              \n          \n      Sending feedback...Thank you for your feedback.Sorry, we failed to record your vote. Please try again\n        Report\n  &lt;img src=\"https://c.media-amazon.com/images/S/amazon-avatars-global/default.png\"/&gt;Breyanna Broeker5.0 out of 5 stars\n\n\n\n\n\n\n\n  \n  \n    Fits all kinds of outlets\n  \nReviewed in the United States on August 16, 2024Verified Purchase\n\n\n\n\n\n\n\n  \n  \n    These are affordable and work great with all the outlets in my house. It's 100 years old with some new and a lot of old electrical outlets and they fit them all. Easy to put in and take out (for an adult). Some others I've tried are much trickier, and these I can with one hand and the other with a toddler lol. Best ones I think!\n  \nRead more\n  \n    \n          \n              \n                  Helpful\n              \n          \n      Sending feedback...Thank you for your feedback.Sorry, we failed to record your vote. Please try again\n        Report\n  &lt;img src=\"https://c.media-amazon.com/images/S/amazon-avatars-global/default.png\"/&gt;Cheli Castro5.0 out of 5 stars\n\n\n\n\n\n\n\n  \n  \n    Great deal\n  \nReviewed in the United States on August 30, 2024Verified Purchase\n\n\n\n\n\n\n\n  \n  \n    This product has helped us tremendously now that we have a tiny crawler exploring the house. There are more than enough outlet covers in this for our home and our families houses as well. Pretty sturdy product that gets the job done. Easy to install/remove and gives the peace of mind that your little one is not playing with the outlets while crawling.\n  \nRead more\n\n\n\n\n\n\n\n\n\n\n\n \n  \t\t \n\n\n\n\n    \n        \n        \n            \n        \n            \n        \n        \n            \n            \n        \n        \n            \n            \n        \n    \n    \n        \n\n            \n                &lt;img src=\"https://c.media-amazon.com/images/S/amazon-avatars-global/default.png\"/&gt;Cheli Castro\n            \n\n            5.0 out of 5 stars\n            \n                Great deal\n            \n            \n            \n                \n                    \n                        \n                        \n                            \n                                \n                                \n                                    Reviewed in the United States on August 30, 2024\n                                \n                            \n                        \n                    \n                \n            \n        \n        \n            This product has helped us tremendously now that we have a tiny crawler exploring the house. There are more than enough outlet covers in this for our home and our families houses as well. Pretty sturdy product that gets the job done. Easy to install/remove and gives the peace of mind that your little one is not playing with the outlets while crawling.\n        \n        \n            \n                Images in this review\n            \n            \n                \n                    \n                        \n                    \n                \n            \n        \n    \n        \n    \n\n\n\n\n\n   function toggleSeeAllView() {\n       P.when('A', 'cr-image-popover-controller').execute(function(A, imagePopoverController) {\n          imagePopoverController.toggleSeeAllView(true);\n       });\n   }\n\n\n       &lt;img alt=\"Customer image\" src=\"https://c.media-amazon.com/images/I/71CdiiQU89L._SY88.jpg\" height=\"88\" width=\"100%\"/&gt;\n\n        P.when('A', 'cr-image-popover-controller').execute(function(A, imagePopoverController) {\n          A.on(\"a:popover:beforeShow:RN2JEXO07HCFJ_gallerySection_main\", function(data) {\n            imagePopoverController.initImagePopover(\"RN2JEXO07HCFJ\", \"[https://c.media-amazon.com/images/I/71CdiiQU89L.jpg]\", data);\n          });\n        });\n    \n\n  \n    \n          \n              \n                  Helpful\n              \n          \n      Sending feedback...Thank you for your feedback.Sorry, we failed to record your vote. Please try again\n        Report",</v>
      </c>
    </row>
    <row r="271" spans="1:16" x14ac:dyDescent="0.2">
      <c r="A271" t="s">
        <v>2276</v>
      </c>
      <c r="E271" t="str">
        <f t="shared" si="340"/>
        <v>&lt;/a&gt;</v>
      </c>
      <c r="J271" t="s">
        <v>112</v>
      </c>
      <c r="N271" t="str">
        <f t="shared" ref="N271" si="341">MID(A271, FIND("https://", A271), LEN(A271) - FIND("https://", A271) - 1)</f>
        <v>https://www.amazon.com/Safety-1st-Plug-Protectors-Count/dp/B00JHKTDQG/ref=zg_bs_g_baby-products_d_sccl_38/133-8364463-3604600?psc=</v>
      </c>
      <c r="O271" t="s">
        <v>2438</v>
      </c>
      <c r="P271" t="str">
        <f>MID(O271, FIND("https://", O271), LEN(O271) - FIND("https://", O271) )</f>
        <v>https://www.amazon.com/Safety-1st-Plug-Protectors-Count/dp/B00JHKTDQG?psc=&amp;linkCode=ll1&amp;tag=dividy-20&amp;linkId=5cb5339ae26601b12fd9b7ab429811ce&amp;language=en_US&amp;ref_=as_li_ss_tl</v>
      </c>
    </row>
    <row r="272" spans="1:16" x14ac:dyDescent="0.2">
      <c r="A272" t="s">
        <v>136</v>
      </c>
      <c r="O272" t="s">
        <v>162</v>
      </c>
    </row>
    <row r="273" spans="1:16" x14ac:dyDescent="0.2">
      <c r="A273" t="s">
        <v>135</v>
      </c>
      <c r="E273" t="str">
        <f t="shared" ref="E273" si="342">J273&amp;$B$37&amp;B276&amp;K273</f>
        <v>&lt;a href="/Baby1/Philips-AVENT-Pacifier-SCF190-41"&gt;&lt;div class="product-card"&gt;</v>
      </c>
      <c r="J273" t="s">
        <v>146</v>
      </c>
      <c r="K273" t="s">
        <v>145</v>
      </c>
      <c r="O273" s="7"/>
    </row>
    <row r="274" spans="1:16" x14ac:dyDescent="0.2">
      <c r="A274" t="s">
        <v>2277</v>
      </c>
      <c r="B274" t="str">
        <f t="shared" ref="B274" si="343">MID(A274, FIND("https://", A274), IFERROR(FIND(".jpg", A274), FIND(".png", A274)) - FIND("https://", A274) + 4)</f>
        <v>https://c.media-amazon.com/images/I/61dVg3RipXL._AC_UL300_SR300,200_.jpg</v>
      </c>
      <c r="E274" t="str">
        <f t="shared" ref="E274" si="344">J274&amp;B274&amp;K274&amp;B275&amp;L274</f>
        <v>&lt;img src="https://c.media-amazon.com/images/I/61dVg3RipXL._AC_UL300_SR300,200_.jpg" alt="Philips AVENT Soothie Pacifier, 0-3 Months, Green, 4 Pack, SCF190/41" class="product-image"&gt;</v>
      </c>
      <c r="J274" t="s">
        <v>140</v>
      </c>
      <c r="K274" t="s">
        <v>141</v>
      </c>
      <c r="L274" t="s">
        <v>142</v>
      </c>
      <c r="N274" t="str">
        <f t="shared" ref="N274:N276" si="345">B274</f>
        <v>https://c.media-amazon.com/images/I/61dVg3RipXL._AC_UL300_SR300,200_.jpg</v>
      </c>
      <c r="O274" t="s">
        <v>341</v>
      </c>
    </row>
    <row r="275" spans="1:16" x14ac:dyDescent="0.2">
      <c r="A275" t="s">
        <v>2278</v>
      </c>
      <c r="B275" t="str">
        <f t="shared" ref="B275" si="346">MID(A275, FIND("""", A275, FIND("name"":", A275)) + 4, LEN(A275) - FIND("""", A275, FIND("name"":", A275)) - 5)</f>
        <v>Philips AVENT Soothie Pacifier, 0-3 Months, Green, 4 Pack, SCF190/41</v>
      </c>
      <c r="E275" t="str">
        <f t="shared" ref="E275" si="347">J275&amp;B275&amp;K275</f>
        <v>&lt;h3 class="product-title"&gt;Philips AVENT Soothie Pacifier, 0-3 Months, Green, 4 Pack, SCF190/41&lt;/h3&gt;</v>
      </c>
      <c r="J275" t="s">
        <v>144</v>
      </c>
      <c r="K275" t="s">
        <v>143</v>
      </c>
      <c r="N275" t="str">
        <f t="shared" si="345"/>
        <v>Philips AVENT Soothie Pacifier, 0-3 Months, Green, 4 Pack, SCF190/41</v>
      </c>
      <c r="O275" t="s">
        <v>2439</v>
      </c>
      <c r="P275" t="str">
        <f>O275</f>
        <v xml:space="preserve">    "productDetails": "About this item                   The pacifier brand distributed in hospitals nationwide, used by doctors &amp; nurses to soothe newborns     1 piece construction specially sized and shaped for babies 0-3 months old; Adheres to the American Academy of Pediatrics guidelines     Orthodontic design respects the natural development of baby's teeth and gums     Made of hospital-grade, BPA-free and latex-free silicone for strength, comfort and durability     Dishwasher safe; Can be sterilized       \n                          ›  See more product details",</v>
      </c>
    </row>
    <row r="276" spans="1:16" x14ac:dyDescent="0.2">
      <c r="A276" t="s">
        <v>2279</v>
      </c>
      <c r="B276" t="str">
        <f t="shared" ref="B276" si="348">MID(A276, FIND("amazon.com/", A276) + LEN("amazon.com/"), LEN(A276) - FIND("amazon.com/", A276) - LEN("amazon.com/")-1)</f>
        <v>Philips-AVENT-Pacifier-SCF190-41</v>
      </c>
      <c r="E276" t="str">
        <f t="shared" ref="E276:E277" si="349">J276</f>
        <v>&lt;/div&gt;</v>
      </c>
      <c r="J276" t="s">
        <v>111</v>
      </c>
      <c r="N276" t="str">
        <f t="shared" si="345"/>
        <v>Philips-AVENT-Pacifier-SCF190-41</v>
      </c>
      <c r="O276" t="s">
        <v>2440</v>
      </c>
      <c r="P276" t="str">
        <f>O276</f>
        <v xml:space="preserve">    "customerReviews": "&lt;img src=\"https://c.media-amazon.com/images/S/amazon-avatars-global/ddf73359-91c6-44dd-a5cf-ec3b88ea0432._CR0%2C30%2C272%2C272_UX460_.jpg\"/&gt;Ashley James5.0 out of 5 stars\n\n\n\n\n\n\n\n  \n  \n    Great pacis\n  \nReviewed in the United States on September 8, 2024Color: Pink/PurpleVerified Purchase\n\n\n\n\n\n\n\n  \n  \n    My 7 week old loves these pacifiers and they’re the only ones she’s actually used. They’re high quality and feel durable. They can be washed in the dishwasher which is very convenient. I love the pink color and it’s perfect for my 2 month old, it’s not too big or too heavy for her.\n  \nRead more\n\n\n\n\n\n\n\n\n\n\n\n \n  \t\t \n\n\n\n\n    \n        \n        \n            \n        \n            \n        \n        \n            \n            \n        \n        \n            \n            \n        \n    \n    \n        \n\n            \n                &lt;img src=\"https://c.media-amazon.com/images/S/amazon-avatars-global/ddf73359-91c6-44dd-a5cf-ec3b88ea0432._CR0%2C30%2C272%2C272_UX460_.jpg\"/&gt;Ashley James\n            \n\n            5.0 out of 5 stars\n            \n                Great pacis\n            \n            \n            \n                \n                    \n                        \n                        \n                            \n                                \n                                \n                                    Reviewed in the United States on September 8, 2024\n                                \n                            \n                        \n                    \n                \n            \n        \n        \n            My 7 week old loves these pacifiers and they’re the only ones she’s actually used. They’re high quality and feel durable. They can be washed in the dishwasher which is very convenient. I love the pink color and it’s perfect for my 2 month old, it’s not too big or too heavy for her.\n        \n        \n            \n                Images in this review\n            \n            \n                \n                    \n                        \n                    \n                \n            \n        \n    \n        \n    \n\n\n\n\n\n   function toggleSeeAllView() {\n       P.when('A', 'cr-image-popover-controller').execute(function(A, imagePopoverController) {\n          imagePopoverController.toggleSeeAllView(true);\n       });\n   }\n\n\n       &lt;img alt=\"Customer image\" src=\"https://c.media-amazon.com/images/I/71Oke7KqKhL._SY88.jpg\" height=\"88\" width=\"100%\"/&gt;\n\n        P.when('A', 'cr-image-popover-controller').execute(function(A, imagePopoverController) {\n          A.on(\"a:popover:beforeShow:R27VTGHVIO7YWO_gallerySection_main\", function(data) {\n            imagePopoverController.initImagePopover(\"R27VTGHVIO7YWO\", \"[https://c.media-amazon.com/images/I/71Oke7KqKhL.jpg]\", data);\n          });\n        });\n    \n\n  \n    \n          \n              \n                  Helpful\n              \n          \n      Sending feedback...Thank you for your feedback.Sorry, we failed to record your vote. Please try again\n        Report\n  &lt;img src=\"https://c.media-amazon.com/images/S/amazon-avatars-global/default.png\"/&gt;Nicole5.0 out of 5 stars\n\n\n\n\n\n\n\n  \n  \n    Great quality!\n  \nReviewed in the United States on July 1, 2024Color: GreenVerified Purchase\n\n\n\n\n\n\n\n  \n  \n    These pacifiers were great quality and made a lovely gift. My only complaint about them is that I wish they had a ring to hold onto. When you are holding the baby and walking around, it's hard to have enough hands to carry everything, especially the pacifier that keeps falling out of the baby's mouth!! They work well and are a good value.\n  \nRead more\n  3 people found this helpful\n    \n          \n              \n                  Helpful\n              \n          \n      Sending feedback...Thank you for your feedback.Sorry, we failed to record your vote. Please try again\n        Report\n  &lt;img src=\"https://c.media-amazon.com/images/S/amazon-avatars-global/4c874066-9cf9-4870-a095-ab91a174648c._CR0%2C0%2C1126%2C1126_SX460_.jpg\"/&gt;Lili5.0 out of 5 stars\n\n\n\n\n\n\n\n  \n  \n    Best pacifier\n  \nReviewed in the United States on August 5, 2024Color: GreenVerified Purchase\n\n\n\n\n\n\n\n  \n  \n    These pacifiers has been the favorite of our daughter since birth! They are not only perfect for babies 0-3 months but way over 1 year olds, and the green color is really cute. With four in a pack, we always have extras. They're made from safe, hospital-grade silicone and are easy to clean. Our baby loves them and they provide great comfort. Highly recommend for new parents!\n  \nRead more\n  One person found this helpful\n    \n          \n              \n                  Helpful\n              \n          \n      Sending feedback...Thank you for your feedback.Sorry, we failed to record your vote. Please try again\n        Report\n  &lt;img src=\"https://c.media-amazon.com/images/S/amazon-avatars-global/default.png\"/&gt;Cindy 5.0 out of 5 stars\n\n\n\n\n\n\n\n  \n  \n    Works great  👍🏻\n  \nReviewed in the United States on August 26, 2024Color: GreenVerified Purchase\n\n\n\n\n\n\n\n  \n  \n    Works great  👍🏻\n  \nRead more\n  \n    \n          \n              \n                  Helpful\n              \n          \n      Sending feedback...Thank you for your feedback.Sorry, we failed to record your vote. Please try again\n        Report\n  &lt;img src=\"https://c.media-amazon.com/images/S/amazon-avatars-global/default.png\"/&gt;Janie5.0 out of 5 stars\n\n\n\n\n\n\n\n  \n  \n    Only pacifier my babies take\n  \nReviewed in the United States on August 8, 2024Color: GreenVerified Purchase\n\n\n\n\n\n\n\n  \n  \n    I love these! My children all hate plastic as babies and my first never took a pacifier. So when my friend sent me one of these I was skeptical but it worked! For 4 pacifiers you get the best value for your money. The quality is amazing and they don’t smell. It’s easy to clean and easy for babies to hold.\n  \nRead more\n  2 people found this helpful\n    \n          \n              \n                  Helpful\n              \n          \n      Sending feedback...Thank you for your feedback.Sorry, we failed to record your vote. Please try again\n        Report\n  &lt;img src=\"https://c.media-amazon.com/images/S/amazon-avatars-global/default.png\"/&gt;Cfairchild285.0 out of 5 stars\n\n\n\n\n\n\n\n  \n  \n    Great Product\n  \nReviewed in the United States on September 3, 2024Color: GreenVerified Purchase\n\n\n\n\n\n\n\n  \n  \n    Love these. Bought for a baby shower. My kids loved these. Easy to clean. Well made.\n  \nRead more\n  \n    \n          \n              \n                  Helpful\n              \n          \n      Sending feedback...Thank you for your feedback.Sorry, we failed to record your vote. Please try again\n        Report\n  &lt;img src=\"https://c.media-amazon.com/images/S/amazon-avatars-global/default.png\"/&gt;Chi Hoang4.0 out of 5 stars\n\n\n\n\n\n\n\n  \n  \n    Perfect Pacifiers for Newborns\n  \nReviewed in the United States on August 20, 2024Color: BlueVerified Purchase\n\n\n\n\n\n\n\n  \n  \n    These pacifiers are perfectly designed for babies 0-3 months.The soothing effect these pacifiers provide has been incredible, helping our baby calm down and sleep better.From the first day home from the hospital, these pacifiers have been a part of our daily routine. The Philips AVENT Soothie is made from durable, hospital-grade silicone, which is gentle on our baby’s delicate gums and doesn’t cause any irritation. The shape of the pacifier mimics a mother’s nipple, making it easier for our baby to transition between breastfeeding and pacifier use.What I love most about these pacifiers is their one-piece construction, which makes them super easy to clean. They can be sterilized quickly in boiling water or a sterilizer, ensuring they’re always hygienic. The blue color is adorable and easy to spot in the diaper bag or crib.Our baby took to these pacifiers immediately, and they’ve helped us through countless fussy moments, especially during naps and bedtime. The size is perfect for a newborn’s mouth, and the pacifier stays in place well, even when our baby is active.The 4-pack is great value, and I appreciate having multiple pacifiers around the house, in the diaper bag, and even in the car. It’s so convenient to know that I always have a backup ready if one gets lost or needs to be cleaned.Overall, the Philips AVENT Soothie Pacifiers have been an essential part of our newborn care. They’re durable, easy to clean, and most importantly, they soothe our baby like nothing else. Highly recommended for new parents!\n  \nRead more\n  \n    \n          \n              \n                  Helpful\n              \n          \n      Sending feedback...Thank you for your feedback.Sorry, we failed to record your vote. Please try again\n        Report\n  &lt;img src=\"https://c.media-amazon.com/images/S/amazon-avatars-global/default.png\"/&gt;Emily5.0 out of 5 stars\n\n\n\n\n\n\n\n  \n  \n    Perfection\n  \nReviewed in the United States on September 8, 2024Color: GreenVerified Purchase\n\n\n\n\n\n\n\n  \n  \n    This is the only pacifier my newborn will take and it's easily sanitized. Will repurchase the next size up once my baby is there.\n  \nRead more\n  \n    \n          \n              \n                  Helpful\n              \n          \n      Sending feedback...Thank you for your feedback.Sorry, we failed to record your vote. Please try again\n        Report",</v>
      </c>
    </row>
    <row r="277" spans="1:16" x14ac:dyDescent="0.2">
      <c r="A277" t="s">
        <v>2280</v>
      </c>
      <c r="E277" t="str">
        <f t="shared" si="349"/>
        <v>&lt;/a&gt;</v>
      </c>
      <c r="J277" t="s">
        <v>112</v>
      </c>
      <c r="N277" t="str">
        <f t="shared" ref="N277" si="350">MID(A277, FIND("https://", A277), LEN(A277) - FIND("https://", A277) - 1)</f>
        <v>https://www.amazon.com/Philips-AVENT-Pacifier-SCF190-41/dp/B07TDN9MKC/ref=zg_bs_g_baby-products_d_sccl_39/133-8364463-3604600?psc=</v>
      </c>
      <c r="O277" t="s">
        <v>2441</v>
      </c>
      <c r="P277" t="str">
        <f>MID(O277, FIND("https://", O277), LEN(O277) - FIND("https://", O277) )</f>
        <v>https://www.amazon.com/Philips-AVENT-Pacifier-SCF190-41/dp/B07TDN9MKC?psc=&amp;linkCode=ll1&amp;tag=dividy-20&amp;linkId=b9cb4a0ea8f4e750b2d06633cd251401&amp;language=en_US&amp;ref_=as_li_ss_tl</v>
      </c>
    </row>
    <row r="278" spans="1:16" x14ac:dyDescent="0.2">
      <c r="A278" t="s">
        <v>136</v>
      </c>
      <c r="O278" t="s">
        <v>162</v>
      </c>
    </row>
    <row r="279" spans="1:16" x14ac:dyDescent="0.2">
      <c r="A279" t="s">
        <v>135</v>
      </c>
      <c r="E279" t="str">
        <f t="shared" ref="E279" si="351">J279&amp;$B$37&amp;B282&amp;K279</f>
        <v>&lt;a href="/Baby1/Zak-Designs-Leak-Proof-DinoRoar-Zaksaurus"&gt;&lt;div class="product-card"&gt;</v>
      </c>
      <c r="J279" t="s">
        <v>146</v>
      </c>
      <c r="K279" t="s">
        <v>145</v>
      </c>
      <c r="O279" s="7"/>
    </row>
    <row r="280" spans="1:16" x14ac:dyDescent="0.2">
      <c r="A280" t="s">
        <v>2281</v>
      </c>
      <c r="B280" t="str">
        <f t="shared" ref="B280" si="352">MID(A280, FIND("https://", A280), IFERROR(FIND(".jpg", A280), FIND(".png", A280)) - FIND("https://", A280) + 4)</f>
        <v>https://c.media-amazon.com/images/I/717giik-yeL._AC_UL300_SR300,200_.jpg</v>
      </c>
      <c r="E280" t="str">
        <f t="shared" ref="E280" si="353">J280&amp;B280&amp;K280&amp;B281&amp;L280</f>
        <v>&lt;img src="https://c.media-amazon.com/images/I/717giik-yeL._AC_UL300_SR300,200_.jpg" alt="Zak Designs Kelso Toddler Cups For Travel or At Home, 15oz 2-Pack Durable Plastic Sippy Cups With Leak-Proof Design is Perfect For Kids (DinoRoar, Zaksaurus)" class="product-image"&gt;</v>
      </c>
      <c r="J280" t="s">
        <v>140</v>
      </c>
      <c r="K280" t="s">
        <v>141</v>
      </c>
      <c r="L280" t="s">
        <v>142</v>
      </c>
      <c r="N280" t="str">
        <f t="shared" ref="N280:N282" si="354">B280</f>
        <v>https://c.media-amazon.com/images/I/717giik-yeL._AC_UL300_SR300,200_.jpg</v>
      </c>
      <c r="O280" t="s">
        <v>341</v>
      </c>
    </row>
    <row r="281" spans="1:16" x14ac:dyDescent="0.2">
      <c r="A281" t="s">
        <v>2282</v>
      </c>
      <c r="B281" t="str">
        <f t="shared" ref="B281" si="355">MID(A281, FIND("""", A281, FIND("name"":", A281)) + 4, LEN(A281) - FIND("""", A281, FIND("name"":", A281)) - 5)</f>
        <v>Zak Designs Kelso Toddler Cups For Travel or At Home, 15oz 2-Pack Durable Plastic Sippy Cups With Leak-Proof Design is Perfect For Kids (DinoRoar, Zaksaurus)</v>
      </c>
      <c r="E281" t="str">
        <f t="shared" ref="E281" si="356">J281&amp;B281&amp;K281</f>
        <v>&lt;h3 class="product-title"&gt;Zak Designs Kelso Toddler Cups For Travel or At Home, 15oz 2-Pack Durable Plastic Sippy Cups With Leak-Proof Design is Perfect For Kids (DinoRoar, Zaksaurus)&lt;/h3&gt;</v>
      </c>
      <c r="J281" t="s">
        <v>144</v>
      </c>
      <c r="K281" t="s">
        <v>143</v>
      </c>
      <c r="N281" t="str">
        <f t="shared" si="354"/>
        <v>Zak Designs Kelso Toddler Cups For Travel or At Home, 15oz 2-Pack Durable Plastic Sippy Cups With Leak-Proof Design is Perfect For Kids (DinoRoar, Zaksaurus)</v>
      </c>
      <c r="O281" t="s">
        <v>2442</v>
      </c>
      <c r="P281" t="str">
        <f>O281</f>
        <v xml:space="preserve">    "productDetails": "About this item                   SIZE: The set contains two Zak tumblers that are 3.16 inches in diameter and 6.67 inches tall. They have a capacity of 15 ounces.     MATERIAL: The durable tumblers are made of plastic with silicone straws. Long-lasting and BPA free, they're dishwasher safe, can be disassembled for easy cleaning, and should not be microwaved.     LEAK-PROOF DESIGN: The silicone straw has a built-in valve that allows liquid to flow when drinking and prevents accidental spills when the tumbler is tipped over. The straw is also soft and comfortable for kids to drink from.     AT HOME OR ON THE GO: The straw tumbler is suited for travel, since it won't leak and fits in car cup holders while keeping drinks easily accessible. It's also great for drinking beverages at home without worrying about stains or nearby electronics.     LIFESTYLE: Zak Designs drinkware makes hydration fun! These tumblers are a great gift for kids just graduating from sippy cups. The tumblers are fully reusable--no more disposable cups--and a fun addition to the daily routine.       \n                          ›  See more product details",</v>
      </c>
    </row>
    <row r="282" spans="1:16" x14ac:dyDescent="0.2">
      <c r="A282" t="s">
        <v>2283</v>
      </c>
      <c r="B282" t="str">
        <f t="shared" ref="B282" si="357">MID(A282, FIND("amazon.com/", A282) + LEN("amazon.com/"), LEN(A282) - FIND("amazon.com/", A282) - LEN("amazon.com/")-1)</f>
        <v>Zak-Designs-Leak-Proof-DinoRoar-Zaksaurus</v>
      </c>
      <c r="E282" t="str">
        <f t="shared" ref="E282:E283" si="358">J282</f>
        <v>&lt;/div&gt;</v>
      </c>
      <c r="J282" t="s">
        <v>111</v>
      </c>
      <c r="N282" t="str">
        <f t="shared" si="354"/>
        <v>Zak-Designs-Leak-Proof-DinoRoar-Zaksaurus</v>
      </c>
      <c r="O282" t="s">
        <v>2443</v>
      </c>
      <c r="P282" t="str">
        <f>O282</f>
        <v xml:space="preserve">    "customerReviews": "&lt;img src=\"https://c.media-amazon.com/images/S/amazon-avatars-global/default.png\"/&gt;Castañedas5.0 out of 5 stars\n\n\n\n\n\n\n\n  \n  \n    Best cups for messy toddlers!\n  \nReviewed in the United States on September 2, 2024Color: PrincessVerified Purchase\n\n\n\n\n\n\n\n  \n  \n    Love that these won’t spill if dropped, they are easy to clean and you can even put  them in the dish washer! My toddler loves the cute designs and I love they are nice and durable! However the insulation is not the best since they are just made of plastic.\n  \nRead more\n  One person found this helpful\n    \n          \n              \n                  Helpful\n              \n          \n      Sending feedback...Thank you for your feedback.Sorry, we failed to record your vote. Please try again\n        Report\n  &lt;img src=\"https://c.media-amazon.com/images/S/amazon-avatars-global/default.png\"/&gt;Lauren5.0 out of 5 stars\n\n\n\n\n\n\n\n  \n  \n    So cute!\n  \nReviewed in the United States on August 28, 2024Color: ShellsVerified Purchase\n\n\n\n\n\n\n\n  \n  \n    I cannot tell you how many cups we’ve tried, but this is the winner!  And even better that the colorful design is adorable!  My daughter had trouble with other valved straws, but this one WORKS and she can get good flow through it.  I was amazed that it does not leak when she turns it over, the lid is very secure too.  All the silicone parts come out for easy cleaning, I even put it through the dishwasher.  Quick and easy to put back together, very well made!\n  \nRead more\n  3 people found this helpful\n    \n          \n              \n                  Helpful\n              \n          \n      Sending feedback...Thank you for your feedback.Sorry, we failed to record your vote. Please try again\n        Report\n  &lt;img src=\"https://c.media-amazon.com/images/S/amazon-avatars-global/default.png\"/&gt;Emily Kubusek5.0 out of 5 stars\n\n\n\n\n\n\n\n  \n  \n    Great cup\n  \nReviewed in the United States on August 4, 2024Color: ShellsVerified Purchase\n\n\n\n\n\n\n\n  \n  \n    These are as leak-proof as they get. Yes, it will leak a little if there is liquid in the straw but 99% of the time, we haven't had any issues. We've had the cups for probably 6 months and they sure have taken a beating. After my kid throwing them constantly, dishwasher cycles, and daycare days, the pictures may be coming off and there might be scratches in the cups, but they are holding up great.\n  \nRead more\n  3 people found this helpful\n    \n          \n              \n                  Helpful\n              \n          \n      Sending feedback...Thank you for your feedback.Sorry, we failed to record your vote. Please try again\n        Report\n  &lt;img src=\"https://c.media-amazon.com/images/S/amazon-avatars-global/default.png\"/&gt;HokiePokie5.0 out of 5 stars\n\n\n\n\n\n\n\n  \n  \n    Great cups\n  \nReviewed in the United States on July 17, 2024Color: UnicornVerified Purchase\n\n\n\n\n\n\n\n  \n  \n    I have bought A LOT of different cups. These are great for a number of reasons:1) easy to clean - the straw part comes off, is easy to clean alone and leaves the lid/silicone straw part to clean2) does not leak - if your kid turns the cup upside down and shakes it, yes some liquid comes out, but it does not pressurize and leak and holds up to being thrown3) durable - this cup has been thrown off a high chair many times, it's still intact, the straw has been chewed on and is still in tact. I can update if that changes, but after about two months, so far so goodOverall, it's a great cup. I would recommend it!\n  \nRead more\n  12 people found this helpful\n    \n          \n              \n                  Helpful\n              \n          \n      Sending feedback...Thank you for your feedback.Sorry, we failed to record your vote. Please try again\n        Report\n  &lt;img src=\"https://c.media-amazon.com/images/S/amazon-avatars-global/default.png\"/&gt;Amazon Customer4.0 out of 5 stars\n\n\n\n\n\n\n\n  \n  \n    Great cups, but the design doesn’t last long\n  \nReviewed in the United States on August 16, 2024Color: SpaceVerified Purchase\n\n\n\n\n\n\n\n  \n  \n    These cups are great for toddlers, easy to hold and almost completely leak proof. The only issue I have is the design wears off pretty fast and we hand wash only.\n  \nRead more\n  2 people found this helpful\n    \n          \n              \n                  Helpful\n              \n          \n      Sending feedback...Thank you for your feedback.Sorry, we failed to record your vote. Please try again\n        Report\n  &lt;img src=\"https://c.media-amazon.com/images/S/amazon-avatars-global/default.png\"/&gt;Cassandra5.0 out of 5 stars\n\n\n\n\n\n\n\n  \n  \n    Hand wash only! Perfect cup for toddlers!\n  \nReviewed in the United States on July 17, 2024Color: Gabby's Dollhouse Cakey CatVerified Purchase\n\n\n\n\n\n\n\n  \n  \n    My toddler has had these for about five months and these are some of my favorite straw cups. I bought them after trying so many leak proof and weighted straw cups from Munchkin, Nuk, and some other brand. The weighted ones that are supposed to be drinkable no matter what angle they are, are so hard to use. I also got these when my daughter was 20 months old as a drinking option to help ween her off the bottle. Sometimes if they’re sitting there with a drink for hours at a time, the liquid will start coming out the top of the straw, but that is not a big deal.She only uses these for milk, water, and diluted juice, but I do think they have ideal washing methods. I used to put these in the dishwasher and noticed that the straw started to become more oval than round and the design started to wear off faster. Now, I hand wash everything with scent-free soap and hot water. I normally used Dawn, but could still smell it in the cup even after I washed it out.These are awesome. They are so easy to drink out of and hold enough water so you don’t have to constantly refill cups. These are some of the only straw cups my toddler didn’t struggle to drink out of, so we use them every day and understandably you can see the designs are slowly coming off. That doesn’t bother me and if it gets really bad, I’ll buy waterproof decals from Etsy to put on them.When she throws them onto the tile floor or carpet from her height, they don’t get any damage. One time she threw it from the grocery cart onto the floor and it did get a scratch, but I think they are very durable. They also fit into her car seat and diaper bag cupholders perfectly.Four is enough for one toddler and we use them all every single day, so I don’t need to buy anymore. $45 for all of these straw cups was a great value considering how much we use them.\n  \nRead more\n\n\n\n\n\n\n\n\n\n\n\n \n  \t\t \n\n\n\n\n    \n        \n        \n            \n        \n            \n        \n        \n            \n            \n        \n        \n            \n            \n        \n    \n    \n        \n\n            \n                &lt;img src=\"https://c.media-amazon.com/images/S/amazon-avatars-global/default.png\"/&gt;Cassandra\n            \n\n            5.0 out of 5 stars\n            \n                Hand wash only! Perfect cup for toddlers!\n            \n            \n            \n                \n                    \n                        \n                        \n                            \n                                \n                                \n                                    Reviewed in the United States on July 17, 2024\n                                \n                            \n                        \n                    \n                \n            \n        \n        \n            My toddler has had these for about five months and these are some of my favorite straw cups. I bought them after trying so many leak proof and weighted straw cups from Munchkin, Nuk, and some other brand. The weighted ones that are supposed to be drinkable no matter what angle they are, are so hard to use. I also got these when my daughter was 20 months old as a drinking option to help ween her off the bottle. Sometimes if they’re sitting there with a drink for hours at a time, the liquid will start coming out the top of the straw, but that is not a big deal.She only uses these for milk, water, and diluted juice, but I do think they have ideal washing methods. I used to put these in the dishwasher and noticed that the straw started to become more oval than round and the design started to wear off faster. Now, I hand wash everything with scent-free soap and hot water. I normally used Dawn, but could still smell it in the cup even after I washed it out.These are awesome. They are so easy to drink out of and hold enough water so you don’t have to constantly refill cups. These are some of the only straw cups my toddler didn’t struggle to drink out of, so we use them every day and understandably you can see the designs are slowly coming off. That doesn’t bother me and if it gets really bad, I’ll buy waterproof decals from Etsy to put on them.When she throws them onto the tile floor or carpet from her height, they don’t get any damage. One time she threw it from the grocery cart onto the floor and it did get a scratch, but I think they are very durable. They also fit into her car seat and diaper bag cupholders perfectly.Four is enough for one toddler and we use them all every single day, so I don’t need to buy anymore. $45 for all of these straw cups was a great value considering how much we use them.\n        \n        \n            \n                Images in this review\n            \n            \n                \n                    \n                        \n                    \n                        \n                    \n                        \n                    \n                \n            \n        \n    \n        \n    \n\n\n\n\n\n   function toggleSeeAllView() {\n       P.when('A', 'cr-image-popover-controller').execute(function(A, imagePopoverController) {\n          imagePopoverController.toggleSeeAllView(true);\n       });\n   }\n\n\n       &lt;img alt=\"Customer image\" src=\"https://c.media-amazon.com/images/I/71gc0AByi4L._SY88.jpg\" height=\"88\" width=\"100%\"/&gt;&lt;img alt=\"Customer image\" src=\"https://c.media-amazon.com/images/I/71yF+PbcOIL._SY88.jpg\" height=\"88\" width=\"100%\"/&gt;&lt;img alt=\"Customer image\" src=\"https://c.media-amazon.com/images/I/71beQY6DtFL._SY88.jpg\" height=\"88\" width=\"100%\"/&gt;\n\n        P.when('A', 'cr-image-popover-controller').execute(function(A, imagePopoverController) {\n          A.on(\"a:popover:beforeShow:RNERXOU6JJ6K3_gallerySection_main\", function(data) {\n            imagePopoverController.initImagePopover(\"RNERXOU6JJ6K3\", \"[https://c.media-amazon.com/images/I/71gc0AByi4L.jpg, https://c.media-amazon.com/images/I/71yF+PbcOIL.jpg, https://c.media-amazon.com/images/I/71beQY6DtFL.jpg]\", data);\n          });\n        });\n    \n\n  7 people found this helpful\n    \n          \n              \n                  Helpful\n              \n          \n      Sending feedback...Thank you for your feedback.Sorry, we failed to record your vote. Please try again\n        Report\n  &lt;img src=\"https://c.media-amazon.com/images/S/amazon-avatars-global/9ace4f07-3c5e-4cb5-afe7-8b853b48241a._CR0%2C0%2C401%2C401_UX460_.jpg\"/&gt;Marilyn Guigno5.0 out of 5 stars\n\n\n\n\n\n\n\n  \n  \n    Great Quality\n  \nReviewed in the United States on August 21, 2024Color: DinoRoar &amp; ZaksaurusVerified Purchase\n\n\n\n\n\n\n\n  \n  \n    I’m very impressed with this sippy cup. It’s of excellent quality, durable, and easy for my child to use. The straw is soft and easy to sip from, and the cup itself doesn’t leak, making it a great choice for everyday use. It’s also simple to clean. Overall, a fantastic product that I would definitely recommend!\n  \nRead more\n  \n    \n          \n              \n                  Helpful\n              \n          \n      Sending feedback...Thank you for your feedback.Sorry, we failed to record your vote. Please try again\n        Report\n  &lt;img src=\"https://c.media-amazon.com/images/S/amazon-avatars-global/default.png\"/&gt;Ricardo Rosa5.0 out of 5 stars\n\n\n\n\n\n\n\n  \n  \n    The Straws\n  \nReviewed in the United States on July 7, 2024Color: Spidey and His Amazing FriendsVerified Purchase\n\n\n\n\n\n\n\n  \n  \n    We’ve had these cups for about 3 months and they are great. The baby Spidey is the cutest thing but of course after many washes the design starts to come off little by little. These cups are very easy to take apart and clean and put back together. These cups are not insulated so the cold liquids will eventually turn to room temperature. These cups are easy to carry around in a diaper bag, baby bag etc. They’ll put into bag pockets and cup holders as well. One thing to keep in mind if you’re going to put the cup in any type of bag is that it will leak if the bag is being tossed or moved around consistently. If the cup is dropped or thrown some of the liquid will come out in drops and if the cup is left laying down there is a slow leak. My son has adapted to these cups pretty easily from other cups that have had a thicker straw. However, he does have a habit of biting straws and with these silicone straws they do tend to rip quite easily after consistent biting (as shown in pictures). But no big deal we just buy replacement straws that are an easy fix (as you can see in the pics we’ve already had to replace the original set of straws and soon have to change these out). I’d buy these again and recommend these.\n  \nRead more\n\n\n\n\n\n\n\n\n\n\n\n \n  \t\t \n\n\n\n\n    \n        \n        \n            \n        \n            \n        \n        \n            \n            \n        \n        \n            \n            \n        \n    \n    \n        \n\n            \n                &lt;img src=\"https://c.media-amazon.com/images/S/amazon-avatars-global/default.png\"/&gt;Ricardo Rosa\n            \n\n            5.0 out of 5 stars\n            \n                The Straws\n            \n            \n            \n                \n                    \n                        \n                        \n                            \n                                \n                                \n                                    Reviewed in the United States on July 7, 2024\n                                \n                            \n                        \n                    \n                \n            \n        \n        \n            We’ve had these cups for about 3 months and they are great. The baby Spidey is the cutest thing but of course after many washes the design starts to come off little by little. These cups are very easy to take apart and clean and put back together. These cups are not insulated so the cold liquids will eventually turn to room temperature. These cups are easy to carry around in a diaper bag, baby bag etc. They’ll put into bag pockets and cup holders as well. One thing to keep in mind if you’re going to put the cup in any type of bag is that it will leak if the bag is being tossed or moved around consistently. If the cup is dropped or thrown some of the liquid will come out in drops and if the cup is left laying down there is a slow leak. My son has adapted to these cups pretty easily from other cups that have had a thicker straw. However, he does have a habit of biting straws and with these silicone straws they do tend to rip quite easily after consistent biting (as shown in pictures). But no big deal we just buy replacement straws that are an easy fix (as you can see in the pics we’ve already had to replace the original set of straws and soon have to change these out). I’d buy these again and recommend these.\n        \n        \n            \n                Images in this review\n            \n            \n                \n                    \n                        \n                    \n                        \n                    \n                        \n                    \n                        \n                    \n                \n            \n        \n    \n        \n    \n\n\n\n\n\n   function toggleSeeAllView() {\n       P.when('A', 'cr-image-popover-controller').execute(function(A, imagePopoverController) {\n          imagePopoverController.toggleSeeAllView(true);\n       });\n   }\n\n\n       &lt;img alt=\"Customer image\" src=\"https://c.media-amazon.com/images/I/61dp-8V2TUL._SY88.jpg\" height=\"88\" width=\"100%\"/&gt;&lt;img alt=\"Customer image\" src=\"https://c.media-amazon.com/images/I/61n3mw74eeL._SY88.jpg\" height=\"88\" width=\"100%\"/&gt;&lt;img alt=\"Customer image\" src=\"https://c.media-amazon.com/images/I/71o7BwMI6hL._SY88.jpg\" height=\"88\" width=\"100%\"/&gt;&lt;img alt=\"Customer image\" src=\"https://c.media-amazon.com/images/I/61D4FncWLqL._SY88.jpg\" height=\"88\" width=\"100%\"/&gt;\n\n        P.when('A', 'cr-image-popover-controller').execute(function(A, imagePopoverController) {\n          A.on(\"a:popover:beforeShow:R240NKZWW26KJS_gallerySection_main\", function(data) {\n            imagePopoverController.initImagePopover(\"R240NKZWW26KJS\", \"[https://c.media-amazon.com/images/I/61dp-8V2TUL.jpg, https://c.media-amazon.com/images/I/61n3mw74eeL.jpg, https://c.media-amazon.com/images/I/71o7BwMI6hL.jpg, https://c.media-amazon.com/images/I/61D4FncWLqL.jpg]\", data);\n          });\n        });\n    \n\n  4 people found this helpful\n    \n          \n              \n                  Helpful\n              \n          \n      Sending feedback...Thank you for your feedback.Sorry, we failed to record your vote. Please try again\n        Report",</v>
      </c>
    </row>
    <row r="283" spans="1:16" x14ac:dyDescent="0.2">
      <c r="A283" t="s">
        <v>2284</v>
      </c>
      <c r="E283" t="str">
        <f t="shared" si="358"/>
        <v>&lt;/a&gt;</v>
      </c>
      <c r="J283" t="s">
        <v>112</v>
      </c>
      <c r="N283" t="str">
        <f t="shared" ref="N283" si="359">MID(A283, FIND("https://", A283), LEN(A283) - FIND("https://", A283) - 1)</f>
        <v>https://www.amazon.com/Zak-Designs-Leak-Proof-DinoRoar-Zaksaurus/dp/B0BTYQ7Q5Y/ref=zg_bs_g_baby-products_d_sccl_40/133-8364463-3604600?psc=</v>
      </c>
      <c r="O283" t="s">
        <v>2444</v>
      </c>
      <c r="P283" t="str">
        <f>MID(O283, FIND("https://", O283), LEN(O283) - FIND("https://", O283) )</f>
        <v>https://www.amazon.com/Zak-Designs-Leak-Proof-DinoRoar-Zaksaurus/dp/B0BTYQ7Q5Y?psc=&amp;linkCode=ll1&amp;tag=dividy-20&amp;linkId=5d0cf63b23a3d34f25a97dffe6c29b5a&amp;language=en_US&amp;ref_=as_li_ss_tl</v>
      </c>
    </row>
    <row r="284" spans="1:16" x14ac:dyDescent="0.2">
      <c r="A284" t="s">
        <v>136</v>
      </c>
      <c r="O284" t="s">
        <v>162</v>
      </c>
    </row>
    <row r="285" spans="1:16" x14ac:dyDescent="0.2">
      <c r="A285" t="s">
        <v>135</v>
      </c>
      <c r="E285" t="str">
        <f t="shared" ref="E285" si="360">J285&amp;$B$37&amp;B288&amp;K285</f>
        <v>&lt;a href="/Baby1/SKYLA-8-Pack-Safety-Cabinet-Proofing"&gt;&lt;div class="product-card"&gt;</v>
      </c>
      <c r="J285" t="s">
        <v>146</v>
      </c>
      <c r="K285" t="s">
        <v>145</v>
      </c>
      <c r="O285" s="7"/>
    </row>
    <row r="286" spans="1:16" x14ac:dyDescent="0.2">
      <c r="A286" t="s">
        <v>2285</v>
      </c>
      <c r="B286" t="str">
        <f t="shared" ref="B286" si="361">MID(A286, FIND("https://", A286), IFERROR(FIND(".jpg", A286), FIND(".png", A286)) - FIND("https://", A286) + 4)</f>
        <v>https://c.media-amazon.com/images/I/71ZczEw6opL._AC_UL300_SR300,200_.jpg</v>
      </c>
      <c r="E286" t="str">
        <f t="shared" ref="E286" si="362">J286&amp;B286&amp;K286&amp;B287&amp;L286</f>
        <v>&lt;img src="https://c.media-amazon.com/images/I/71ZczEw6opL._AC_UL300_SR300,200_.jpg" alt="SKYLA HOMES Baby Locks (8-pack) Child Safety Cabinet Proofing - Safe Quick and Easy 3M Adhesive Cabinet Drawer Door Latches No Screws &amp; Magnets Multi-Purpose for Furniture Kitchen Ovens Toilet Seats" class="product-image"&gt;</v>
      </c>
      <c r="J286" t="s">
        <v>140</v>
      </c>
      <c r="K286" t="s">
        <v>141</v>
      </c>
      <c r="L286" t="s">
        <v>142</v>
      </c>
      <c r="N286" t="str">
        <f t="shared" ref="N286:N288" si="363">B286</f>
        <v>https://c.media-amazon.com/images/I/71ZczEw6opL._AC_UL300_SR300,200_.jpg</v>
      </c>
      <c r="O286" t="s">
        <v>341</v>
      </c>
    </row>
    <row r="287" spans="1:16" x14ac:dyDescent="0.2">
      <c r="A287" t="s">
        <v>2286</v>
      </c>
      <c r="B287" t="str">
        <f t="shared" ref="B287" si="364">MID(A287, FIND("""", A287, FIND("name"":", A287)) + 4, LEN(A287) - FIND("""", A287, FIND("name"":", A287)) - 5)</f>
        <v>SKYLA HOMES Baby Locks (8-pack) Child Safety Cabinet Proofing - Safe Quick and Easy 3M Adhesive Cabinet Drawer Door Latches No Screws &amp; Magnets Multi-Purpose for Furniture Kitchen Ovens Toilet Seats</v>
      </c>
      <c r="E287" t="str">
        <f t="shared" ref="E287" si="365">J287&amp;B287&amp;K287</f>
        <v>&lt;h3 class="product-title"&gt;SKYLA HOMES Baby Locks (8-pack) Child Safety Cabinet Proofing - Safe Quick and Easy 3M Adhesive Cabinet Drawer Door Latches No Screws &amp; Magnets Multi-Purpose for Furniture Kitchen Ovens Toilet Seats&lt;/h3&gt;</v>
      </c>
      <c r="J287" t="s">
        <v>144</v>
      </c>
      <c r="K287" t="s">
        <v>143</v>
      </c>
      <c r="N287" t="str">
        <f t="shared" si="363"/>
        <v>SKYLA HOMES Baby Locks (8-pack) Child Safety Cabinet Proofing - Safe Quick and Easy 3M Adhesive Cabinet Drawer Door Latches No Screws &amp; Magnets Multi-Purpose for Furniture Kitchen Ovens Toilet Seats</v>
      </c>
      <c r="O287" t="s">
        <v>2445</v>
      </c>
      <c r="P287" t="str">
        <f>O287</f>
        <v xml:space="preserve">    "productDetails": "Plastic latches 100%/ Nylon Straps 100%     Imported     Quick for adults but a nightmare for toddlers! Like you, we're tired of cabinet locks that are strenuous for adults; And best thing is installation takes seconds!     Skyla a known brand that strives to provide value; Rest assured we took care to make your life easier, not stressful     Satisfaction Guarantee: Trusting Skyla never costs you a thing; If you are not satisfied, we even let you keep the product; Yes, that's how much we stand by our product; Try us     Join millions of parents and trust Skyla helping create the safe, fun and warm home that you and your family deserve       \n                          ›  See more product details",</v>
      </c>
    </row>
    <row r="288" spans="1:16" x14ac:dyDescent="0.2">
      <c r="A288" t="s">
        <v>2287</v>
      </c>
      <c r="B288" t="str">
        <f t="shared" ref="B288" si="366">MID(A288, FIND("amazon.com/", A288) + LEN("amazon.com/"), LEN(A288) - FIND("amazon.com/", A288) - LEN("amazon.com/")-1)</f>
        <v>SKYLA-8-Pack-Safety-Cabinet-Proofing</v>
      </c>
      <c r="E288" t="str">
        <f t="shared" ref="E288:E289" si="367">J288</f>
        <v>&lt;/div&gt;</v>
      </c>
      <c r="J288" t="s">
        <v>111</v>
      </c>
      <c r="N288" t="str">
        <f t="shared" si="363"/>
        <v>SKYLA-8-Pack-Safety-Cabinet-Proofing</v>
      </c>
      <c r="O288" t="s">
        <v>2446</v>
      </c>
      <c r="P288" t="str">
        <f>O288</f>
        <v xml:space="preserve">    "customerReviews": "&lt;img src=\"https://c.media-amazon.com/images/S/amazon-avatars-global/default.png\"/&gt;Maika22!5.0 out of 5 stars\n\n\n\n\n\n\n\n  \n  \n    Effective and Easy to Use!\n  \nReviewed in the United States on July 27, 2024Color: WhiteSize: 12 Count (Pack of 1)Verified Purchase\n\n\n\n\n\n\n\n  \n  \n    I recently purchased the Baby Proofing Child Safety Locks (12 Pack) by Skyla Homes, and I am extremely satisfied with this product. As a parent, safety is my top priority, and these locks have provided me with peace of mind.The installation process was straightforward and quick. The adhesive is strong and holds the locks securely in place, yet they can be removed without damaging furniture or cabinets. The design is sleek and unobtrusive, blending well with my home decor.These locks are highly effective at keeping curious little hands out of cabinets and drawers. My toddler has tried to open them multiple times without success, ensuring that dangerous items remain out of reach. Despite being childproof, the locks are easy for adults to operate, which is a huge plus.The 12-pack offers great value, providing enough locks to cover multiple areas in our home. The quality is excellent, and I appreciate the durability of the materials used.Overall, the Skyla Homes Baby Proofing Child Safety Locks are an essential tool for any parent. They are reliable, easy to install, and highly effective at keeping little ones safe. Highly recommend!\n  \nRead more\n  One person found this helpful\n    \n          \n              \n                  Helpful\n              \n          \n      Sending feedback...Thank you for your feedback.Sorry, we failed to record your vote. Please try again\n        Report\n  &lt;img src=\"https://c.media-amazon.com/images/S/amazon-avatars-global/e356efa4-915b-4318-8b69-a73c9da6a03c._CR84%2C0%2C332%2C332_SX460_.jpg\"/&gt;Julia5.0 out of 5 stars\n\n\n\n\n\n\n\n  \n  \n    Effectively blocks cats from food bin\n  \nReviewed in the United States on August 21, 2024Color: WhiteSize: 8 Count (Pack of 1)Verified Purchase\n\n\n\n\n\n\n\n  \n  \n    We keep their dry food in this lovely steel farmhouse-style container, but in spite of the tight-fitting lid, they were able to break into it on the first night.I immediately thought of getting this type of child lock — we used them on the cabinets at the daycare I used to work at (read: I already know how to open them with my dumb adult fingers).Lo and behold, they work fantastically. They are small and don’t get in the way aesthetically at all IMHO, inexpensive, versatile, and “complex” enough to keep the cats out of their kibble tub &amp; push-to-open IKEA cabinet in which we keep their wet food (until they use teamwork to beat the system again). They’re strong enough that I can lift the tub up by the handle with 13lbs of food inside and the locks hold just fine.Recommended!\n  \nRead more\n\n\n\n\n\n\n\n\n\n\n\n \n  \t\t \n\n\n\n\n    \n        \n        \n            \n        \n            \n        \n        \n            \n            \n        \n        \n            \n            \n        \n    \n    \n        \n\n            \n                &lt;img src=\"https://c.media-amazon.com/images/S/amazon-avatars-global/e356efa4-915b-4318-8b69-a73c9da6a03c._CR84%2C0%2C332%2C332_SX460_.jpg\"/&gt;Julia\n            \n\n            5.0 out of 5 stars\n            \n                Effectively blocks cats from food bin\n            \n            \n            \n                \n                    \n                        \n                        \n                            \n                                \n                                \n                                    Reviewed in the United States on August 21, 2024\n                                \n                            \n                        \n                    \n                \n            \n        \n        \n            We keep their dry food in this lovely steel farmhouse-style container, but in spite of the tight-fitting lid, they were able to break into it on the first night.I immediately thought of getting this type of child lock — we used them on the cabinets at the daycare I used to work at (read: I already know how to open them with my dumb adult fingers).Lo and behold, they work fantastically. They are small and don’t get in the way aesthetically at all IMHO, inexpensive, versatile, and “complex” enough to keep the cats out of their kibble tub &amp; push-to-open IKEA cabinet in which we keep their wet food (until they use teamwork to beat the system again). They’re strong enough that I can lift the tub up by the handle with 13lbs of food inside and the locks hold just fine.Recommended!\n        \n        \n            \n                Images in this review\n            \n            \n                \n                    \n                        \n                    \n                \n            \n        \n    \n        \n    \n\n\n\n\n\n   function toggleSeeAllView() {\n       P.when('A', 'cr-image-popover-controller').execute(function(A, imagePopoverController) {\n          imagePopoverController.toggleSeeAllView(true);\n       });\n   }\n\n\n       &lt;img alt=\"Customer image\" src=\"https://c.media-amazon.com/images/I/61zI+uLWrJL._SY88.jpg\" height=\"88\" width=\"100%\"/&gt;\n\n        P.when('A', 'cr-image-popover-controller').execute(function(A, imagePopoverController) {\n          A.on(\"a:popover:beforeShow:R2VAKPB64QKAK2_gallerySection_main\", function(data) {\n            imagePopoverController.initImagePopover(\"R2VAKPB64QKAK2\", \"[https://c.media-amazon.com/images/I/61zI+uLWrJL.jpg]\",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Easy to install, totally toddler proof\n  \nReviewed in the United States on September 9, 2024Color: WhiteSize: 8 Count (Pack of 1)Verified Purchase\n\n\n\n\n\n\n\n  \n  \n    The SKYLA HOMES Baby Locks are a lifesaver for keeping my home safe for my little one! The 8-pack provides enough locks to secure all the cabinets and drawers in high-traffic areas like the kitchen and bathroom. Installation is super easy—no screws or drills needed. The 3M adhesive sticks securely to surfaces, and the locks are strong enough to keep even the most curious toddlers out but easy for adults to open.These locks are versatile and work on cabinets, drawers, ovens, and even toilet seats. I love that they’re subtle and don’t stand out against my furniture, keeping my home looking tidy. They’re also easy to remove without damaging surfaces when no longer needed. I highly recommend these for any parent looking for a quick and reliable childproofing solution!\n  \nRead more\n  One person found this helpful\n    \n          \n              \n                  Helpful\n              \n          \n      Sending feedback...Thank you for your feedback.Sorry, we failed to record your vote. Please try again\n        Report\n  &lt;img src=\"https://c.media-amazon.com/images/S/amazon-avatars-global/default.png\"/&gt;Haley Y4.0 out of 5 stars\n\n\n\n\n\n\n\n  \n  \n    Great for pets\n  \nReviewed in the United States on July 6, 2024Color: WhiteSize: 8 Count (Pack of 1)Verified Purchase\n\n\n\n\n\n\n\n  \n  \n    I bought these to keep my cats out of the cabinets under the sinks and they work great. The only issue is that if your hands don't have the best dexterity the locks might be a little difficult for someone to open. The size options fit all the cabinets I needed it to in my landlord special apartment.\n  \nRead more\n  \n    \n          \n              \n                  Helpful\n              \n          \n      Sending feedback...Thank you for your feedback.Sorry, we failed to record your vote. Please try again\n        Report\n  &lt;img src=\"https://c.media-amazon.com/images/S/amazon-avatars-global/default.png\"/&gt;Iamom245.0 out of 5 stars\n\n\n\n\n\n\n\n  \n  \n    These are truly childproof.\n  \nReviewed in the United States on August 9, 2024Color: WhiteSize: 8 Count (Pack of 1)Verified Purchase\n\n\n\n\n\n\n\n  \n  \n    These baby locks are quick to install with the 3M adhesives. There is no worry about putting screws or other hardware in wood cabinets.I had tried a few other locks which my Grandson was able to open within the first few days.These baby locks can be positioned as needed without damaging woodwork or drywall. They worked especially well to keep my grandchildren out of the dishwasher and refrigerator.  The pantry door and cabinets were so quick and easy to secure.These baby locks can be placed in whatever position works best for parents. We placed the pantry door lock and the refrigerator lock at a height out of the child’s reach, but perfect for the adult whom needs frequent access.Overall, I would recommend this type of lock for simple, damage- free installation- which works!\n  \nRead more\n  4 people found this helpful\n    \n          \n              \n                  Helpful\n              \n          \n      Sending feedback...Thank you for your feedback.Sorry, we failed to record your vote. Please try again\n        Report\n  &lt;img src=\"https://c.media-amazon.com/images/S/amazon-avatars-global/d8331c05-7aac-49e7-b1d1-ebed145339eb._CR0%2C0%2C333%2C333_UX460_.jpg\"/&gt;Amber Koenigs5.0 out of 5 stars\n\n\n\n\n\n\n\n  \n  \n    Easy to apply, easy to use\n  \nReviewed in the United States on September 11, 2024Color: WhiteSize: 12 Count (Pack of 1)Verified Purchase\n\n\n\n\n\n\n\n  \n  \n    These have worked great for baby proofing all of our drawers and cabinet doors. Very easy for an adult to open and close without being a pain in the butt. And keeps the kiddos out!\n  \nRead more\n  \n    \n          \n              \n                  Helpful\n              \n          \n      Sending feedback...Thank you for your feedback.Sorry, we failed to record your vote. Please try again\n        Report\n  &lt;img src=\"https://c.media-amazon.com/images/S/amazon-avatars-global/8ff2b354-f533-4fef-88be-43511f176688._CR0%2C0%2C500%2C500_SX460_.jpg\"/&gt;Madison Anders5.0 out of 5 stars\n\n\n\n\n\n\n\n  \n  \n    Best baby/child proofing!!\n  \nReviewed in the United States on September 4, 2024Color: WhiteSize: 8 Count (Pack of 1)Verified Purchase\n\n\n\n\n\n\n\n  \n  \n    I’ve saw these products before, my grandma owns some as she wanted to stop my cousin’s children from tearing up her place. She loved these locks and talked very highly of them. After buying my own, I can say the same!I’ve held off on buying these, but last week was the final straw of cleaning the entire house and rearranging the cabinets after my nephew’s visit, so I bought a pack! Installation and use of these locks is super simple and easy to understand. The adhesive is strong and holds up pretty well against toddler strength! The bag comes with instructions on how to install and use, along with warnings of letting the glue/adhesive settle and alcohol pads to wipe down areas before sticking them on. Overall, this product is great for the price.\n  \nRead more\n\n\n\n\n\n\n\n\n\n\n\n \n  \t\t \n\n\n\n\n    \n        \n        \n            \n        \n            \n        \n        \n            \n            \n        \n        \n            \n            \n        \n    \n    \n        \n\n            \n                &lt;img src=\"https://c.media-amazon.com/images/S/amazon-avatars-global/8ff2b354-f533-4fef-88be-43511f176688._CR0%2C0%2C500%2C500_SX460_.jpg\"/&gt;Madison Anders\n            \n\n            5.0 out of 5 stars\n            \n                Best baby/child proofing!!\n            \n            \n            \n                \n                    \n                        \n                        \n                            \n                                \n                                \n                                    Reviewed in the United States on September 4, 2024\n                                \n                            \n                        \n                    \n                \n            \n        \n        \n            I’ve saw these products before, my grandma owns some as she wanted to stop my cousin’s children from tearing up her place. She loved these locks and talked very highly of them. After buying my own, I can say the same!I’ve held off on buying these, but last week was the final straw of cleaning the entire house and rearranging the cabinets after my nephew’s visit, so I bought a pack! Installation and use of these locks is super simple and easy to understand. The adhesive is strong and holds up pretty well against toddler strength! The bag comes with instructions on how to install and use, along with warnings of letting the glue/adhesive settle and alcohol pads to wipe down areas before sticking them on. Overall, this product is great for the price.\n        \n        \n            \n                Images in this review\n            \n            \n                \n                    \n                        \n                    \n                        \n                    \n                \n            \n        \n    \n        \n    \n\n\n\n\n\n   function toggleSeeAllView() {\n       P.when('A', 'cr-image-popover-controller').execute(function(A, imagePopoverController) {\n          imagePopoverController.toggleSeeAllView(true);\n       });\n   }\n\n\n       &lt;img alt=\"Customer image\" src=\"https://c.media-amazon.com/images/I/7190PBhbNFL._SY88.jpg\" height=\"88\" width=\"100%\"/&gt;&lt;img alt=\"Customer image\" src=\"https://c.media-amazon.com/images/I/71XsAzUfWcL._SY88.jpg\" height=\"88\" width=\"100%\"/&gt;\n\n        P.when('A', 'cr-image-popover-controller').execute(function(A, imagePopoverController) {\n          A.on(\"a:popover:beforeShow:R1COGLEQL3GX60_gallerySection_main\", function(data) {\n            imagePopoverController.initImagePopover(\"R1COGLEQL3GX60\", \"[https://c.media-amazon.com/images/I/7190PBhbNFL.jpg, https://c.media-amazon.com/images/I/71XsAzUfWcL.jpg]\", data);\n          });\n        });\n    \n\n  \n    \n          \n              \n                  Helpful\n              \n          \n      Sending feedback...Thank you for your feedback.Sorry, we failed to record your vote. Please try again\n        Report\n  &lt;img src=\"https://c.media-amazon.com/images/S/amazon-avatars-global/default.png\"/&gt;Theressa Rhoe5.0 out of 5 stars\n\n\n\n\n\n\n\n  \n  \n    Great customer service\n  \nReviewed in the United States on August 2, 2024Color: WhiteSize: 8 Count (Pack of 1)Verified Purchase\n\n\n\n\n\n\n\n  \n  \n    I had ordered a pack of locks, and two of them were already locked, so I emailed Skyla’s customer service email and asked them if it was possible that I could receive two replacement pieces , as I didn’t want to return the whole thing because I still wanted to use the other ones. They emailed me right away and asked me for my mailing address. Within Two days I received a package at my door, And it was a whole new 8  pack of child locks. Not only did they go above and beyond, But they made sure the customer was happy. I will absolutely recommend them to anyone looking for child safety locks, not to mention they work amazingly. Easy to install and great quality.\n  \nRead more\n\n\n\n\n\n\n\n\n\n\n\n \n  \t\t \n\n\n\n\n    \n        \n        \n            \n        \n            \n        \n        \n            \n            \n        \n        \n            \n            \n        \n    \n    \n        \n\n            \n                &lt;img src=\"https://c.media-amazon.com/images/S/amazon-avatars-global/default.png\"/&gt;Theressa Rhoe\n            \n\n            5.0 out of 5 stars\n            \n                Great customer service\n            \n            \n            \n                \n                    \n                        \n                        \n                            \n                                \n                                \n                                    Reviewed in the United States on August 2, 2024\n                                \n                            \n                        \n                    \n                \n            \n        \n        \n            I had ordered a pack of locks, and two of them were already locked, so I emailed Skyla’s customer service email and asked them if it was possible that I could receive two replacement pieces , as I didn’t want to return the whole thing because I still wanted to use the other ones. They emailed me right away and asked me for my mailing address. Within Two days I received a package at my door, And it was a whole new 8  pack of child locks. Not only did they go above and beyond, But they made sure the customer was happy. I will absolutely recommend them to anyone looking for child safety locks, not to mention they work amazingly. Easy to install and great quality.\n        \n        \n            \n                Images in this review\n            \n            \n                \n                    \n                        \n                    \n                        \n                    \n                \n            \n        \n    \n        \n    \n\n\n\n\n\n   function toggleSeeAllView() {\n       P.when('A', 'cr-image-popover-controller').execute(function(A, imagePopoverController) {\n          imagePopoverController.toggleSeeAllView(true);\n       });\n   }\n\n\n       &lt;img alt=\"Customer image\" src=\"https://c.media-amazon.com/images/I/71topZ3xOGL._SY88.jpg\" height=\"88\" width=\"100%\"/&gt;&lt;img alt=\"Customer image\" src=\"https://c.media-amazon.com/images/I/51itFcYV+PL._SY88.jpg\" height=\"88\" width=\"100%\"/&gt;\n\n        P.when('A', 'cr-image-popover-controller').execute(function(A, imagePopoverController) {\n          A.on(\"a:popover:beforeShow:RTPQE4U5USCQS_gallerySection_main\", function(data) {\n            imagePopoverController.initImagePopover(\"RTPQE4U5USCQS\", \"[https://c.media-amazon.com/images/I/71topZ3xOGL.jpg, https://c.media-amazon.com/images/I/51itFcYV+PL.jpg]\", data);\n          });\n        });\n    \n\n  4 people found this helpful\n    \n          \n              \n                  Helpful\n              \n          \n      Sending feedback...Thank you for your feedback.Sorry, we failed to record your vote. Please try again\n        Report",</v>
      </c>
    </row>
    <row r="289" spans="1:16" x14ac:dyDescent="0.2">
      <c r="A289" t="s">
        <v>2288</v>
      </c>
      <c r="E289" t="str">
        <f t="shared" si="367"/>
        <v>&lt;/a&gt;</v>
      </c>
      <c r="J289" t="s">
        <v>112</v>
      </c>
      <c r="N289" t="str">
        <f t="shared" ref="N289" si="368">MID(A289, FIND("https://", A289), LEN(A289) - FIND("https://", A289) - 1)</f>
        <v>https://www.amazon.com/SKYLA-8-Pack-Safety-Cabinet-Proofing/dp/B019OAWUZ4/ref=zg_bs_g_baby-products_d_sccl_41/133-8364463-3604600?psc=</v>
      </c>
      <c r="O289" t="s">
        <v>2447</v>
      </c>
      <c r="P289" t="str">
        <f>MID(O289, FIND("https://", O289), LEN(O289) - FIND("https://", O289) )</f>
        <v>https://www.amazon.com/SKYLA-8-Pack-Safety-Cabinet-Proofing/dp/B019OAWUZ4?psc=&amp;linkCode=ll1&amp;tag=dividy-20&amp;linkId=b6a4b32babc16fe3df262a426c84c5b0&amp;language=en_US&amp;ref_=as_li_ss_tl</v>
      </c>
    </row>
    <row r="290" spans="1:16" x14ac:dyDescent="0.2">
      <c r="A290" t="s">
        <v>136</v>
      </c>
      <c r="O290" t="s">
        <v>162</v>
      </c>
    </row>
    <row r="291" spans="1:16" x14ac:dyDescent="0.2">
      <c r="A291" t="s">
        <v>135</v>
      </c>
      <c r="E291" t="str">
        <f t="shared" ref="E291" si="369">J291&amp;$B$37&amp;B294&amp;K291</f>
        <v>&lt;a href="/Baby1/Huggies-Natural-Sensitive-Unscented-Hypoallergenic"&gt;&lt;div class="product-card"&gt;</v>
      </c>
      <c r="J291" t="s">
        <v>146</v>
      </c>
      <c r="K291" t="s">
        <v>145</v>
      </c>
      <c r="O291" s="7"/>
    </row>
    <row r="292" spans="1:16" x14ac:dyDescent="0.2">
      <c r="A292" t="s">
        <v>2289</v>
      </c>
      <c r="B292" t="str">
        <f t="shared" ref="B292" si="370">MID(A292, FIND("https://", A292), IFERROR(FIND(".jpg", A292), FIND(".png", A292)) - FIND("https://", A292) + 4)</f>
        <v>https://c.media-amazon.com/images/I/71yQQ0ifExL._AC_UL300_SR300,200_.jpg</v>
      </c>
      <c r="E292" t="str">
        <f t="shared" ref="E292" si="371">J292&amp;B292&amp;K292&amp;B293&amp;L292</f>
        <v>&lt;img src="https://c.media-amazon.com/images/I/71yQQ0ifExL._AC_UL300_SR300,200_.jpg" alt="Huggies Natural Care Sensitive Baby Wipes, Hypoallergenic, 99% Purified Water, 3 Refill Packs (624 Wipes Total)" class="product-image"&gt;</v>
      </c>
      <c r="J292" t="s">
        <v>140</v>
      </c>
      <c r="K292" t="s">
        <v>141</v>
      </c>
      <c r="L292" t="s">
        <v>142</v>
      </c>
      <c r="N292" t="str">
        <f t="shared" ref="N292:N294" si="372">B292</f>
        <v>https://c.media-amazon.com/images/I/71yQQ0ifExL._AC_UL300_SR300,200_.jpg</v>
      </c>
      <c r="O292" t="s">
        <v>341</v>
      </c>
    </row>
    <row r="293" spans="1:16" x14ac:dyDescent="0.2">
      <c r="A293" t="s">
        <v>2290</v>
      </c>
      <c r="B293" t="str">
        <f t="shared" ref="B293" si="373">MID(A293, FIND("""", A293, FIND("name"":", A293)) + 4, LEN(A293) - FIND("""", A293, FIND("name"":", A293)) - 5)</f>
        <v>Huggies Natural Care Sensitive Baby Wipes, Hypoallergenic, 99% Purified Water, 3 Refill Packs (624 Wipes Total)</v>
      </c>
      <c r="E293" t="str">
        <f t="shared" ref="E293" si="374">J293&amp;B293&amp;K293</f>
        <v>&lt;h3 class="product-title"&gt;Huggies Natural Care Sensitive Baby Wipes, Hypoallergenic, 99% Purified Water, 3 Refill Packs (624 Wipes Total)&lt;/h3&gt;</v>
      </c>
      <c r="J293" t="s">
        <v>144</v>
      </c>
      <c r="K293" t="s">
        <v>143</v>
      </c>
      <c r="N293" t="str">
        <f t="shared" si="372"/>
        <v>Huggies Natural Care Sensitive Baby Wipes, Hypoallergenic, 99% Purified Water, 3 Refill Packs (624 Wipes Total)</v>
      </c>
      <c r="O293" t="s">
        <v>2448</v>
      </c>
      <c r="P293" t="str">
        <f>O293</f>
        <v xml:space="preserve">    "productDetails": "About this item                   3 refill packs of 208 Huggies Natural Care Sensitive Baby Wipes, Unscented (624 wipes total)     Accepted by the National Eczema Association: These unscented baby wipes are accepted by the National Eczema Association and are safe for sensitive skin     Plant-Based Wipes Since 1990* (*70%+ by weight plant-based materials): Huggies Natural Care Sensitive Baby Wipes are plant-based and made with 99% purified water for a gentle clean     Safe for Sensitive Skin: Hypoallergenic and dermatologist tested, unscented diaper wipes are infused with aloe and vitamin E     Natural Care Sensitive diaper wipes are pH balanced to help maintain healthy skin     No Harsh Ingredients: Our sensitive baby wipes are free of lotions, fragrances, parabens, alcohol, dyes and elemental chlorine; does not contain phenoxyethanol or MIT     EZ Pull 1-Handed Dispensing: One-handed dispensing makes it easy to grab baby wipes without wasting sheets       \n                                  Exclusive Packaging: Natural Care Sensitive diaper wipes come in exclusive Winnie-the-Pooh packaging  Huggies Natural Care Sensitive packaging may vary from image shown      Show more            ›  See more product details",</v>
      </c>
    </row>
    <row r="294" spans="1:16" x14ac:dyDescent="0.2">
      <c r="A294" t="s">
        <v>2291</v>
      </c>
      <c r="B294" t="str">
        <f t="shared" ref="B294" si="375">MID(A294, FIND("amazon.com/", A294) + LEN("amazon.com/"), LEN(A294) - FIND("amazon.com/", A294) - LEN("amazon.com/")-1)</f>
        <v>Huggies-Natural-Sensitive-Unscented-Hypoallergenic</v>
      </c>
      <c r="E294" t="str">
        <f t="shared" ref="E294:E295" si="376">J294</f>
        <v>&lt;/div&gt;</v>
      </c>
      <c r="J294" t="s">
        <v>111</v>
      </c>
      <c r="N294" t="str">
        <f t="shared" si="372"/>
        <v>Huggies-Natural-Sensitive-Unscented-Hypoallergenic</v>
      </c>
      <c r="O294" t="s">
        <v>2449</v>
      </c>
      <c r="P294" t="str">
        <f>O294</f>
        <v xml:space="preserve">    "customerReviews": "&lt;img src=\"https://c.media-amazon.com/images/S/amazon-avatars-global/default.png\"/&gt;rainforest reviews5.0 out of 5 stars\n\n\n\n\n\n\n\n  \n  \n    Not just for babies\n  \nReviewed in the United States on November 20, 2023Size: 208 Count (Pack of 3)Verified Purchase\n\n\n\n\n\n\n\n  \n  \n    These wipes are, of course, a paper product, not cloth. Some reviews have complained of the wipes being dried out. It's easy enough to add some water to the ziploc plastic bags they're packed in; once rehydrated, they're absolutely just as good as new. If you don't like the idea of tap water, buy a bottle of sterile water at the grocery. Though I personally have never opened a ziploc pack to find the wipes dried out, and I have a two-year pantry supply that I'm rotating through - currently opening packs that I purchased in 2021.Others have said the ziploc bags are cumbersome to open and close. Well, it's bulk packaging. Many grocery / drug / discount stores sell the hard plastic top-opening one-at-a-time dispensers which are made for Huggies and very easy to refill from the ziploc packs. I'm still using the one I bought 5+ years ago, very sturdy and durable. AND, mine has a nice fern-like design, rather than a cute baby-ish motif.Which brings me back to this review header. The wipes are good for what anyone would want to use a wet wipe for. The \"Natural Care Sensitive\" wipes are very gentle, regardless of where I'm using them, and have no scent. Perfect for me. Could they cause a reaction in someone else? I would imagine they could, everyone's body is sensitive to different things, to different degrees. But as a reasonably healthy getting-to-be elderly woman, I find them of excellent quality and a good value for my $$. In fact, I won't buy any other brand.\n  \nRead more\n  9 people found this helpful\n    \n          \n              \n                  Helpful\n              \n          \n      Sending feedback...Thank you for your feedback.Sorry, we failed to record your vote. Please try again\n        Report\n  &lt;img src=\"https://c.media-amazon.com/images/S/amazon-avatars-global/default.png\"/&gt;Sam5.0 out of 5 stars\n\n\n\n\n\n\n\n  \n  \n    Buy these!\n  \nReviewed in the United States on April 27, 2024Size: 208 Count (Pack of 3)Verified Purchase\n\n\n\n\n\n\n\n  \n  \n    I found these to be the BEST baby bum wipes. We also used them for sticky little fingers and faces. They hold up well while using, they are perfectly moist, and not scented. They aren’t thin and work perfectly. I will always recommend these!\n  \nRead more\n  \n    \n          \n              \n                  Helpful\n              \n          \n      Sending feedback...Thank you for your feedback.Sorry, we failed to record your vote. Please try again\n        Report\n  &lt;img src=\"https://c.media-amazon.com/images/S/amazon-avatars-global/default.png\"/&gt;Braxton Huggins5.0 out of 5 stars\n\n\n\n\n\n\n\n  \n  \n    This is the best review for the best product ever!\n  \nReviewed in the United States on September 20, 2021Size: 208 Count (Pack of 3)Verified Purchase\n\n\n\n\n\n\n\n  \n  \n    This is the best product ever! Except for maybe the one that comes with the refillable box, but once you have some refillable boxes, this is all you need. As a father of 2 small children, I take comfort in knowing that I can stock up on large quantities of unscented wet wipes just in case there's a mess of large magnitude that needs addressing. We have refillable containers in just about every room of the house as we find that children are good at making messes, especially in places you might not expect. Our littlest one just started crawling (more like grabbing the carpet and pulling forward), and doesn't like being still during a diaper change. Also rolling around is very effective at squishing messes throughout a diaper, making more wipes necessary for cleanup. Our older child likes to jump around and do crazy things so that if we don't change a soiled diaper quickly, it's likely to be all over the place, maybe even breaching the safety walls of the diaper itself, thus requiring more wipes as well. We've seen many containment issued due to the youthful agility and acrobatics while trying to change diapers. Sometimes siblings like to help each other out with the fun of making parents go mad in what should be a simple menial task. This box of refills is the best because it has the wipes you need, be it a 1 wipe task, or a 100 wipe fiasco. Buy a few of these boxes at a time so you can hide them around the house. Behind couches, under kitchen tables, inside closets, anywhere you have a little room, you should have some of these. They work well for messes left from sticky fingers after meals, dirty fingers from playing in the dirt, faces, fingerprints on TV. We use it for cleaning all kinds of things when a sanitizing wipe doesn't need to or shouldn't be used. The best thing about these wipes is that they are unscented, so they don't leave weird smells on your hands or whatever surfaces or body parts they might be used on. These come in nice resealable bags that are also convenient when going on trips. Just pack one (or more depending on length of your trip) and you don't have to worry about running out of wipes like if you had one of those small portable packages that you so often find yourself running out of wipes in the middle of a mess. I have purchased many of these boxes. We probably go through one of these boxes each month, so I've lost count of how many boxes I've purchased. I would recommend this product to anyone who has children and uses wet wipes on a regular basis. I will continue to buy these because they are so essential to our ability to provide care for our children. My life would be forever ruined if this product was ever discontinued without a proper replacement option. This is a 5 star product. I would choose this over watching the extended edition of Lord of the Rings or the entire Harry Potter series any day of the year. I even get more use out of this than my collection of Star Trek and Star Wars movies and tv shows. Buy it!\n  \nRead more\n  5 people found this helpful\n    \n          \n              \n                  Helpful\n              \n          \n      Sending feedback...Thank you for your feedback.Sorry, we failed to record your vote. Please try again\n        Report\n  &lt;img src=\"https://c.media-amazon.com/images/S/amazon-avatars-global/default.png\"/&gt;Krupa Shah5.0 out of 5 stars\n\n\n\n\n\n\n\n  \n  \n    Great for refilling\n  \nReviewed in the United States on July 20, 2024Size: 176 Count (Pack of 3)Verified Purchase\n\n\n\n\n\n\n\n  \n  \n    Soft wipe that’s great for sensitive skin. Love that it comes in a 3 pack so there’s less packaging waste.\n  \nRead more\n  \n    \n          \n              \n                  Helpful\n              \n          \n      Sending feedback...Thank you for your feedback.Sorry, we failed to record your vote. Please try again\n        Report\n  &lt;img src=\"https://c.media-amazon.com/images/S/amazon-avatars-global/default.png\"/&gt;Richard Gonzales5.0 out of 5 stars\n\n\n\n\n\n\n\n  \n  \n    Best wipes\n  \nReviewed in the United States on June 4, 2024Size: 176 Count (Pack of 3)Verified Purchase\n\n\n\n\n\n\n\n  \n  \n    These are the best wipes and for a great bargain. They are extra soft but super durable.  The bag seals well so I I never have dry wipes.\n  \nRead more\n  One person found this helpful\n    \n          \n              \n                  Helpful\n              \n          \n      Sending feedback...Thank you for your feedback.Sorry, we failed to record your vote. Please try again\n        Report\n  &lt;img src=\"https://c.media-amazon.com/images/S/amazon-avatars-global/default.png\"/&gt;Christina Meagher5.0 out of 5 stars\n\n\n\n\n\n\n\n  \n  \n    Great for refills\n  \nReviewed in the United States on August 10, 2024Size: 208 Count (Pack of 3)Verified Purchase\n\n\n\n\n\n\n\n  \n  \n    When we had a baby we knew we needed to save money so we got the holder for the wipes and found these online to refill it. They are great and definitely save us some money on wipes. I personally always think that huggies has a better wipe then pampers. Best wipes out there.\n  \nRead more\n  \n    \n          \n              \n                  Helpful\n              \n          \n      Sending feedback...Thank you for your feedback.Sorry, we failed to record your vote. Please try again\n        Report\n  &lt;img src=\"https://c.media-amazon.com/images/S/amazon-avatars-global/7580d4f1-0216-4aec-860a-b83e5dc23758._CR0%2C0%2C333%2C333_UX460_.jpg\"/&gt;Anna Veselovska4.0 out of 5 stars\n\n\n\n\n\n\n\n  \n  \n    Huggies Natural Care Sensitive Baby Wipes - Great Wipes, But a Packaging Suggestion\n  \nReviewed in the United States on November 6, 2023Size: 176 Count (Pack of 2)Verified Purchase\n\n\n\n\n\n\n\n  \n  \n    I've been using Huggies Natural Care Sensitive Baby Wipes for quite some time now, and I must say they are excellent in terms of their gentle formula and effectiveness in keeping my baby clean and comfortable.The wipes are soft, thick, and do a fantastic job of cleaning without causing any irritation to my baby's sensitive skin. They are a lifesaver during diaper changes and for various other cleaning needs.However, I'm giving this product a 4-star rating due to the packaging. The lid is functional, but there have been instances when it didn't seal the pack properly, causing the wipes to dry out faster than expected. This can be a bit frustrating, especially when you're in the middle of a messy situation with a fussy baby.I hope Huggies considers improving the packaging to ensure a more secure seal. Despite this issue, I will continue using Huggies Natural Care Sensitive Baby Wipes because of their high-quality wipes, but a packaging update would make them absolutely perfect.\n  \nRead more\n  \n    \n          \n              \n                  Helpful\n              \n          \n      Sending feedback...Thank you for your feedback.Sorry, we failed to record your vote. Please try again\n        Report\n  &lt;img src=\"https://c.media-amazon.com/images/S/amazon-avatars-global/05f6c87b-cb42-41c6-b5a5-b6577d7d9cae._CR0%2C0%2C500%2C500_SX460_.jpg\"/&gt;Amy5.0 out of 5 stars\n\n\n\n\n\n\n\n  \n  \n    The go to choice with less trash\n  \nReviewed in the United States on June 17, 2024Size: 176 Count (Pack of 3)Verified Purchase\n\n\n\n\n\n\n\n  \n  \n    I’ve been using this wipe for over two years now and it’s still my choice of brand.It’s soft, thick, and you can even tear this wit your hands if you want smaller pieces. (I do this for my infant because smaller pieces are easier to wipe smaller butts and it saves wipes by tearing them)The refill bag saves plastic on the packaging too. I use refillable wipe case and it works perfectly.\n  \nRead more\n  \n    \n          \n              \n                  Helpful\n              \n          \n      Sending feedback...Thank you for your feedback.Sorry, we failed to record your vote. Please try again\n        Report",</v>
      </c>
    </row>
    <row r="295" spans="1:16" x14ac:dyDescent="0.2">
      <c r="A295" t="s">
        <v>2292</v>
      </c>
      <c r="E295" t="str">
        <f t="shared" si="376"/>
        <v>&lt;/a&gt;</v>
      </c>
      <c r="J295" t="s">
        <v>112</v>
      </c>
      <c r="N295" t="str">
        <f t="shared" ref="N295" si="377">MID(A295, FIND("https://", A295), LEN(A295) - FIND("https://", A295) - 1)</f>
        <v>https://www.amazon.com/Huggies-Natural-Sensitive-Unscented-Hypoallergenic/dp/B08QR6V8WR/ref=zg_bs_g_baby-products_d_sccl_42/133-8364463-3604600?psc=</v>
      </c>
      <c r="O295" t="s">
        <v>2450</v>
      </c>
      <c r="P295" t="str">
        <f>MID(O295, FIND("https://", O295), LEN(O295) - FIND("https://", O295) )</f>
        <v>https://www.amazon.com/Huggies-Natural-Sensitive-Unscented-Hypoallergenic/dp/B08QR6V8WR?psc=&amp;linkCode=ll1&amp;tag=dividy-20&amp;linkId=4e6f3945b79342dc2e629060a90dcfce&amp;language=en_US&amp;ref_=as_li_ss_tl</v>
      </c>
    </row>
    <row r="296" spans="1:16" x14ac:dyDescent="0.2">
      <c r="A296" t="s">
        <v>136</v>
      </c>
      <c r="O296" t="s">
        <v>162</v>
      </c>
    </row>
    <row r="297" spans="1:16" x14ac:dyDescent="0.2">
      <c r="A297" t="s">
        <v>135</v>
      </c>
      <c r="E297" t="str">
        <f t="shared" ref="E297" si="378">J297&amp;$B$37&amp;B300&amp;K297</f>
        <v>&lt;a href="/Baby1/Baby-Footprint-Handprint-Inkless-Ink"&gt;&lt;div class="product-card"&gt;</v>
      </c>
      <c r="J297" t="s">
        <v>146</v>
      </c>
      <c r="K297" t="s">
        <v>145</v>
      </c>
      <c r="O297" s="7"/>
    </row>
    <row r="298" spans="1:16" x14ac:dyDescent="0.2">
      <c r="A298" t="s">
        <v>2293</v>
      </c>
      <c r="B298" t="str">
        <f t="shared" ref="B298" si="379">MID(A298, FIND("https://", A298), IFERROR(FIND(".jpg", A298), FIND(".png", A298)) - FIND("https://", A298) + 4)</f>
        <v>https://c.media-amazon.com/images/I/71Gmti6zj4L._AC_UL300_SR300,200_.jpg</v>
      </c>
      <c r="E298" t="str">
        <f t="shared" ref="E298" si="380">J298&amp;B298&amp;K298&amp;B299&amp;L298</f>
        <v>&lt;img src="https://c.media-amazon.com/images/I/71Gmti6zj4L._AC_UL300_SR300,200_.jpg" alt="4-Pack Inkless Hand and Footprint Kit - Ink Pad for Baby Hand and Footprints - Dog Paw Print Kit,Dog Nose Print Kit - Baby Footprint Kit, Clean Touch Baby Foot Printing Kit, Handprint Kit (Jet Black)" class="product-image"&gt;</v>
      </c>
      <c r="J298" t="s">
        <v>140</v>
      </c>
      <c r="K298" t="s">
        <v>141</v>
      </c>
      <c r="L298" t="s">
        <v>142</v>
      </c>
      <c r="N298" t="str">
        <f t="shared" ref="N298:N300" si="381">B298</f>
        <v>https://c.media-amazon.com/images/I/71Gmti6zj4L._AC_UL300_SR300,200_.jpg</v>
      </c>
      <c r="O298" t="s">
        <v>341</v>
      </c>
    </row>
    <row r="299" spans="1:16" x14ac:dyDescent="0.2">
      <c r="A299" t="s">
        <v>2294</v>
      </c>
      <c r="B299" t="str">
        <f t="shared" ref="B299" si="382">MID(A299, FIND("""", A299, FIND("name"":", A299)) + 4, LEN(A299) - FIND("""", A299, FIND("name"":", A299)) - 5)</f>
        <v>4-Pack Inkless Hand and Footprint Kit - Ink Pad for Baby Hand and Footprints - Dog Paw Print Kit,Dog Nose Print Kit - Baby Footprint Kit, Clean Touch Baby Foot Printing Kit, Handprint Kit (Jet Black)</v>
      </c>
      <c r="E299" t="str">
        <f t="shared" ref="E299" si="383">J299&amp;B299&amp;K299</f>
        <v>&lt;h3 class="product-title"&gt;4-Pack Inkless Hand and Footprint Kit - Ink Pad for Baby Hand and Footprints - Dog Paw Print Kit,Dog Nose Print Kit - Baby Footprint Kit, Clean Touch Baby Foot Printing Kit, Handprint Kit (Jet Black)&lt;/h3&gt;</v>
      </c>
      <c r="J299" t="s">
        <v>144</v>
      </c>
      <c r="K299" t="s">
        <v>143</v>
      </c>
      <c r="N299" t="str">
        <f t="shared" si="381"/>
        <v>4-Pack Inkless Hand and Footprint Kit - Ink Pad for Baby Hand and Footprints - Dog Paw Print Kit,Dog Nose Print Kit - Baby Footprint Kit, Clean Touch Baby Foot Printing Kit, Handprint Kit (Jet Black)</v>
      </c>
      <c r="O299" t="s">
        <v>2451</v>
      </c>
      <c r="P299" t="str">
        <f>O299</f>
        <v xml:space="preserve">    "productDetails": "No Mess, No Residue - Designed to create your baby's hand and footprints without leaving ink residue on your baby’s hands and feet. Our clean touch ink pads use a “zero ink contact” imprinting method to allow beautiful stamping of your baby’s hands and feet on art cards, memory book journals and other paper-based baby keepsakes. Mess free ink pad for babies.     100% Baby Safe, Certified - Although we use clean touch baby ink pad, we ensure that the inks we use in our baby footprint kit is lab-tested and certified to be 100% safe for your baby.     Premium Quality Ink and Imprint Film - Quality of completed imprints depends heavily on the quality of the ink and film used on every ink pad. We formulated the best ink composition together with high quality film to ensure that every detail of your baby's hand and feet imprints will turn out looking perfect!     Perfect Ink Pad Size - Our ink pad for baby hand and footprints are sized at 3.2” by 5” with an ink window of 2.3” by 3.7”, ideal for newborn baby’s 0-6 months hand and footprints or your fur baby’s paw print. Easy to use, it takes less than a minute to create a precious newborn baby keepsake as Mother's Day gift.     12 x 250GSM Art Cards - Your little one is perfect; so are their hand and footprint. Use the additional art cards to stamp multiple hand, foot or paw print. Choose the best artwork for your desired displays. Refer to our step-by-step instruction manual on how you can achieve the best results.       \n                          ›  See more product details",</v>
      </c>
    </row>
    <row r="300" spans="1:16" x14ac:dyDescent="0.2">
      <c r="A300" t="s">
        <v>2295</v>
      </c>
      <c r="B300" t="str">
        <f t="shared" ref="B300" si="384">MID(A300, FIND("amazon.com/", A300) + LEN("amazon.com/"), LEN(A300) - FIND("amazon.com/", A300) - LEN("amazon.com/")-1)</f>
        <v>Baby-Footprint-Handprint-Inkless-Ink</v>
      </c>
      <c r="E300" t="str">
        <f t="shared" ref="E300:E301" si="385">J300</f>
        <v>&lt;/div&gt;</v>
      </c>
      <c r="J300" t="s">
        <v>111</v>
      </c>
      <c r="N300" t="str">
        <f t="shared" si="381"/>
        <v>Baby-Footprint-Handprint-Inkless-Ink</v>
      </c>
      <c r="O300" t="s">
        <v>2452</v>
      </c>
      <c r="P300" t="str">
        <f>O300</f>
        <v xml:space="preserve">    "customerReviews": "&lt;img src=\"https://c.media-amazon.com/images/S/amazon-avatars-global/default.png\"/&gt;Caro5.0 out of 5 stars\n\n\n\n\n\n\n\n  \n  \n    Great Backup Kit for Extra Prints\n  \nReviewed in the United States on August 24, 2024Color: Jet BlackSize: 4-PackVerified Purchase\n\n\n\n\n\n\n\n  \n  \n    I'm so glad I purchased this Inkless Kit as a backup! It gave me the peace of mind I needed in case the first prints didn’t turn out perfectly. Thankfully, the extra sheets came in handy when I wanted to try different positions and capture multiple prints of my baby’s hands and feet.The quality of the prints is just as excellent as with the original kit—no ink, no mess, and incredibly detailed results. The extra sheets allowed me to experiment without worrying about making mistakes, and I even ended up with a few extras to give as gifts to family members.Overall, this was a smart purchase if you want to ensure you have enough chances to get the perfect keepsake. The kit is easy to use, and the results are beautiful. Highly recommended for any parent looking to capture those precious little prints!\n  \nRead more\n  \n    \n          \n              \n                  Helpful\n              \n          \n      Sending feedback...Thank you for your feedback.Sorry, we failed to record your vote. Please try again\n        Report\n  &lt;img src=\"https://c.media-amazon.com/images/S/amazon-avatars-global/default.png\"/&gt;Exspect itouch pen5.0 out of 5 stars\n\n\n\n\n\n\n\n  \n  \n    Lovely way to make some keepsakes\n  \nReviewed in the United States on July 4, 2024Color: Jet BlackSize: 4-PackVerified Purchase\n\n\n\n\n\n\n\n  \n  \n    Bought this product to get some handprints and footprints of baby. I was originally a bit dubious about the quality, but it turned out pretty good.Each pad has a thin layer of ink that gets pressed onto the paper from the other side. So they're not really inkless, you just don't get it all over yourself. It's packaged very well and easy to understand how to use. The difficulty is in getting good results. You can see on one of the prints baby moved and it resulted in a bit of smearing. It takes a bit of practice to get good results and you likely won't get a \"perfect\" print. But the imperfections are actually part of the charm I think. The detail it managed to capture was far more than I had anticipated.The card stock it uses for the prints is good quality and feels fairly premium - it's not flimsy and should frame nicely. I don't know if the ink will fade or not. I would say scan these and make prints to frame whilst keeping the originals tucked away.Each ink pad is really single use, you'll likely waste one or two on unsuccessful attempts if baby is wriggly. The hand print was harder and I had to wait until he was asleep! So could be worth getting two boxes.Overall I'm very happy with the result, I will cherish these little prints.\n  \nRead more\n\n\n\n\n\n\n\n\n\n\n\n \n  \t\t \n\n\n\n\n    \n        \n        \n            \n        \n            \n        \n        \n            \n            \n        \n        \n            \n            \n        \n    \n    \n        \n\n            \n                &lt;img src=\"https://c.media-amazon.com/images/S/amazon-avatars-global/default.png\"/&gt;Exspect itouch pen\n            \n\n            5.0 out of 5 stars\n            \n                Lovely way to make some keepsakes\n            \n            \n            \n                \n                    \n                        \n                        \n                            \n                                \n                                \n                                    Reviewed in the United States on July 4, 2024\n                                \n                            \n                        \n                    \n                \n            \n        \n        \n            Bought this product to get some handprints and footprints of baby. I was originally a bit dubious about the quality, but it turned out pretty good.Each pad has a thin layer of ink that gets pressed onto the paper from the other side. So they're not really inkless, you just don't get it all over yourself. It's packaged very well and easy to understand how to use. The difficulty is in getting good results. You can see on one of the prints baby moved and it resulted in a bit of smearing. It takes a bit of practice to get good results and you likely won't get a \"perfect\" print. But the imperfections are actually part of the charm I think. The detail it managed to capture was far more than I had anticipated.The card stock it uses for the prints is good quality and feels fairly premium - it's not flimsy and should frame nicely. I don't know if the ink will fade or not. I would say scan these and make prints to frame whilst keeping the originals tucked away.Each ink pad is really single use, you'll likely waste one or two on unsuccessful attempts if baby is wriggly. The hand print was harder and I had to wait until he was asleep! So could be worth getting two boxes.Overall I'm very happy with the result, I will cherish these little prints.\n        \n        \n            \n                Images in this review\n            \n            \n                \n                    \n                        \n                    \n                \n            \n        \n    \n        \n    \n\n\n\n\n\n   function toggleSeeAllView() {\n       P.when('A', 'cr-image-popover-controller').execute(function(A, imagePopoverController) {\n          imagePopoverController.toggleSeeAllView(true);\n       });\n   }\n\n\n       &lt;img alt=\"Customer image\" src=\"https://c.media-amazon.com/images/I/71YGV1K1WLL._SY88.jpg\" height=\"88\" width=\"100%\"/&gt;\n\n        P.when('A', 'cr-image-popover-controller').execute(function(A, imagePopoverController) {\n          A.on(\"a:popover:beforeShow:RE3KYV21HPCWB_gallerySection_main\", function(data) {\n            imagePopoverController.initImagePopover(\"RE3KYV21HPCWB\", \"[https://c.media-amazon.com/images/I/71YGV1K1WLL.jpg]\", data);\n          });\n        });\n    \n\n  11 people found this helpful\n    \n          \n              \n                  Helpful\n              \n          \n      Sending feedback...Thank you for your feedback.Sorry, we failed to record your vote. Please try again\n        Report\n  &lt;img src=\"https://c.media-amazon.com/images/S/amazon-avatars-global/default.png\"/&gt;Jinjer5.0 out of 5 stars\n\n\n\n\n\n\n\n  \n  \n    Easy and mess free\n  \nReviewed in the United States on July 19, 2024Color: Jet BlackSize: 4-PackVerified Purchase\n\n\n\n\n\n\n\n  \n  \n    Great baby shower gift idea,  just buy some small frames, it comes with cards. Worth the price because each card can be used multiple times. The prints they create are nice and dark, but make sure to let dry for a while as they do smudge. Quality product.\n  \nRead more\n  3 people found this helpful\n    \n          \n              \n                  Helpful\n              \n          \n      Sending feedback...Thank you for your feedback.Sorry, we failed to record your vote. Please try again\n        Report\n  &lt;img src=\"https://c.media-amazon.com/images/S/amazon-avatars-global/default.png\"/&gt;J4.0 out of 5 stars\n\n\n\n\n\n\n\n  \n  \n    Perfect! Easy to use. No issues.\n  \nReviewed in the United States on June 29, 2024Color: Jet BlackSize: 4-PackVerified Purchase\n\n\n\n\n\n\n\n  \n  \n    Easy to use and directions are straight forward. I got multiple prints out of just 1 ink pad! (I was doing a cat paw tho.) Comes with many cardstock paper pieces for you to use. Be careful because even tho the sides are clearly labeled , I still managed to do the wrong side at one point and got ink all on my cat's paw... It cleaned up easy tho!UPDATE: My only complaint is, it literally never dries fully... I shipped one to my family and it got all smeared, I thought maybe the humidity outside during travel messed it up but I just checked mine that has been sitting on the wall for days and it's still slightly smearable.\n  \nRead more\n\n\n\n\n\n\n\n\n\n\n\n \n  \t\t \n\n\n\n\n    \n        \n        \n            \n        \n            \n        \n        \n            \n            \n        \n        \n            \n            \n        \n    \n    \n        \n\n            \n                &lt;img src=\"https://c.media-amazon.com/images/S/amazon-avatars-global/default.png\"/&gt;J\n            \n\n            4.0 out of 5 stars\n            \n                Perfect! Easy to use. No issues.\n            \n            \n            \n                \n                    \n                        \n                        \n                            \n                                \n                                \n                                    Reviewed in the United States on June 29, 2024\n                                \n                            \n                        \n                    \n                \n            \n        \n        \n            Easy to use and directions are straight forward. I got multiple prints out of just 1 ink pad! (I was doing a cat paw tho.) Comes with many cardstock paper pieces for you to use. Be careful because even tho the sides are clearly labeled , I still managed to do the wrong side at one point and got ink all on my cat's paw... It cleaned up easy tho!UPDATE: My only complaint is, it literally never dries fully... I shipped one to my family and it got all smeared, I thought maybe the humidity outside during travel messed it up but I just checked mine that has been sitting on the wall for days and it's still slightly smearable.\n        \n        \n            \n                Images in this review\n            \n            \n                \n                    \n                        \n                    \n                \n            \n        \n    \n        \n    \n\n\n\n\n\n   function toggleSeeAllView() {\n       P.when('A', 'cr-image-popover-controller').execute(function(A, imagePopoverController) {\n          imagePopoverController.toggleSeeAllView(true);\n       });\n   }\n\n\n       &lt;img alt=\"Customer image\" src=\"https://c.media-amazon.com/images/I/61K8cbl7WdL._SY88.jpg\" height=\"88\" width=\"100%\"/&gt;\n\n        P.when('A', 'cr-image-popover-controller').execute(function(A, imagePopoverController) {\n          A.on(\"a:popover:beforeShow:RLRN8395UDQCP_gallerySection_main\", function(data) {\n            imagePopoverController.initImagePopover(\"RLRN8395UDQCP\", \"[https://c.media-amazon.com/images/I/61K8cbl7WdL.jpg]\", data);\n          });\n        });\n    \n\n  8 people found this helpful\n    \n          \n              \n                  Helpful\n              \n          \n      Sending feedback...Thank you for your feedback.Sorry, we failed to record your vote. Please try again\n        Report\n  &lt;img src=\"https://c.media-amazon.com/images/S/amazon-avatars-global/7ba5633c-1fd1-4e2c-9eb2-c0f52f70b8da._CR0%2C0%2C500%2C500_SX460_.jpg\"/&gt;Ellie5.0 out of 5 stars\n\n\n\n\n\n\n\n  \n  \n    Makes for a great gift!\n  \nReviewed in the United States on June 17, 2024Color: Jet BlackSize: 4-PackVerified Purchase\n\n\n\n\n\n\n\n  \n  \n    These were so fun and easy to use! The best part is that you don’t have to make a mess for a cute stamp of whatever you want.I used these to stamp my newborns foot inside of a card for Father’s Day and my husband was blown away he loved it so much! He actually liked it so much we did it for our other Father’s day cards (for Grandpas) and it makes the cards so much more than just a simple card!This was very easy to use, and little to no mess. The ink does take some time to dry, so I left my stamps out for a few hours to dry just to prevent any smudging.There’s a good amount of ink on the pads so I was able to get 2-3 stamps out before throwing the Ink pad out.\n  \nRead more\n  3 people found this helpful\n    \n          \n              \n                  Helpful\n              \n          \n      Sending feedback...Thank you for your feedback.Sorry, we failed to record your vote. Please try again\n        Report\n  &lt;img src=\"https://c.media-amazon.com/images/S/amazon-avatars-global/default.png\"/&gt;Amazon Customer5.0 out of 5 stars\n\n\n\n\n\n\n\n  \n  \n    Easy and clean\n  \nReviewed in the United States on July 23, 2024Color: Jet BlackSize: 4-PackVerified Purchase\n\n\n\n\n\n\n\n  \n  \n    These are amazing. Allow you to keep a part of your pet forever. They are super easy to use and mess free. I was scared that they would tear but they were very sturdy. The end product came out looking amazing with great detail. These were great for the prize.\n  \nRead more\n  One person found this helpful\n    \n          \n              \n                  Helpful\n              \n          \n      Sending feedback...Thank you for your feedback.Sorry, we failed to record your vote. Please try again\n        Report\n  &lt;img src=\"https://c.media-amazon.com/images/S/amazon-avatars-global/default.png\"/&gt;Mary Acosta3.0 out of 5 stars\n\n\n\n\n\n\n\n  \n  \n    First try come off very thick\n  \nReviewed in the United States on July 25, 2024Color: Jet BlackSize: 4-Pack, LargeVerified Purchase\n\n\n\n\n\n\n\n  \n  \n    As a pet care provider, I use these to make memories for my clients. Especially those in pallative care with me (I tend to get a lot of geriatric patients due my care level.) Absolutely 10000 percent worth getting so you have a keepsake. The only complaint I really have about it is that it takes a few tries and a few wastes of paper to get the consistency of the ink to be not so dark and contrasted that you can't see the print.\n  \nRead more\n  One person found this helpful\n    \n          \n              \n                  Helpful\n              \n          \n      Sending feedback...Thank you for your feedback.Sorry, we failed to record your vote. Please try again\n        Report\n  &lt;img src=\"https://c.media-amazon.com/images/S/amazon-avatars-global/e6289174-f441-423a-a34b-006c9fcc6219._CR109%2C0%2C282%2C282_SX460_.jpg\"/&gt;Tatianna5.0 out of 5 stars\n\n\n\n\n\n\n\n  \n  \n    Perfect!!\n  \nReviewed in the United States on August 24, 2024Color: Jet BlackSize: 4-PackVerified Purchase\n\n\n\n\n\n\n\n  \n  \n    I’m looking at getting my cat’s paw print tattooed and this was perfect! It came with a bunch of extra papers, 4 ink pads, and it was super easy to use! I ended up cutting the ones I liked out because there was a lot of trial and error (the product is great, my cat just does not like to cooperate lol). It does smudge, however, but you can easily protect it with a layer of tape. I also tested it with my fingerprint as well and it was a little difficult to gauge how hard you should press down (unlike how it was with my cat) so if you are using it for a human’s hand/footprint, I would be a bit more careful :)\n  \nRead more\n\n\n\n\n\n\n\n\n\n\n\n \n  \t\t \n\n\n\n\n    \n        \n        \n            \n        \n            \n        \n        \n            \n            \n        \n        \n            \n            \n        \n    \n    \n        \n\n            \n                &lt;img src=\"https://c.media-amazon.com/images/S/amazon-avatars-global/e6289174-f441-423a-a34b-006c9fcc6219._CR109%2C0%2C282%2C282_SX460_.jpg\"/&gt;Tatianna\n            \n\n            5.0 out of 5 stars\n            \n                Perfect!!\n            \n            \n            \n                \n                    \n                        \n                        \n                            \n                                \n                                \n                                    Reviewed in the United States on August 24, 2024\n                                \n                            \n                        \n                    \n                \n            \n        \n        \n            I’m looking at getting my cat’s paw print tattooed and this was perfect! It came with a bunch of extra papers, 4 ink pads, and it was super easy to use! I ended up cutting the ones I liked out because there was a lot of trial and error (the product is great, my cat just does not like to cooperate lol). It does smudge, however, but you can easily protect it with a layer of tape. I also tested it with my fingerprint as well and it was a little difficult to gauge how hard you should press down (unlike how it was with my cat) so if you are using it for a human’s hand/footprint, I would be a bit more careful :)\n        \n        \n            \n                Images in this review\n            \n            \n                \n                    \n                        \n                    \n                \n            \n        \n    \n        \n    \n\n\n\n\n\n   function toggleSeeAllView() {\n       P.when('A', 'cr-image-popover-controller').execute(function(A, imagePopoverController) {\n          imagePopoverController.toggleSeeAllView(true);\n       });\n   }\n\n\n       &lt;img alt=\"Customer image\" src=\"https://c.media-amazon.com/images/I/71U3FL-1TGL._SY88.jpg\" height=\"88\" width=\"100%\"/&gt;\n\n        P.when('A', 'cr-image-popover-controller').execute(function(A, imagePopoverController) {\n          A.on(\"a:popover:beforeShow:R22DUSQDBXAG0U_gallerySection_main\", function(data) {\n            imagePopoverController.initImagePopover(\"R22DUSQDBXAG0U\", \"[https://c.media-amazon.com/images/I/71U3FL-1TGL.jpg]\", data);\n          });\n        });\n    \n\n  \n    \n          \n              \n                  Helpful\n              \n          \n      Sending feedback...Thank you for your feedback.Sorry, we failed to record your vote. Please try again\n        Report",</v>
      </c>
    </row>
    <row r="301" spans="1:16" x14ac:dyDescent="0.2">
      <c r="A301" t="s">
        <v>2296</v>
      </c>
      <c r="E301" t="str">
        <f t="shared" si="385"/>
        <v>&lt;/a&gt;</v>
      </c>
      <c r="J301" t="s">
        <v>112</v>
      </c>
      <c r="N301" t="str">
        <f t="shared" ref="N301" si="386">MID(A301, FIND("https://", A301), LEN(A301) - FIND("https://", A301) - 1)</f>
        <v>https://www.amazon.com/Baby-Footprint-Handprint-Inkless-Ink/dp/B08N6KWS7T/ref=zg_bs_g_baby-products_d_sccl_43/133-8364463-3604600?psc=</v>
      </c>
      <c r="O301" t="s">
        <v>2453</v>
      </c>
      <c r="P301" t="str">
        <f>MID(O301, FIND("https://", O301), LEN(O301) - FIND("https://", O301) )</f>
        <v>https://www.amazon.com/Baby-Footprint-Handprint-Inkless-Ink/dp/B08N6KWS7T?psc=&amp;linkCode=ll1&amp;tag=dividy-20&amp;linkId=ed7ddffdc21f7ff8416d5d0c991ae302&amp;language=en_US&amp;ref_=as_li_ss_tl</v>
      </c>
    </row>
    <row r="302" spans="1:16" x14ac:dyDescent="0.2">
      <c r="A302" t="s">
        <v>136</v>
      </c>
      <c r="O302" t="s">
        <v>162</v>
      </c>
    </row>
    <row r="303" spans="1:16" x14ac:dyDescent="0.2">
      <c r="A303" t="s">
        <v>135</v>
      </c>
      <c r="E303" t="str">
        <f t="shared" ref="E303" si="387">J303&amp;$B$37&amp;B306&amp;K303</f>
        <v>&lt;a href="/Baby1/Pampers-Wipes-Fresh-Scented-Pop-Top"&gt;&lt;div class="product-card"&gt;</v>
      </c>
      <c r="J303" t="s">
        <v>146</v>
      </c>
      <c r="K303" t="s">
        <v>145</v>
      </c>
      <c r="O303" s="7"/>
    </row>
    <row r="304" spans="1:16" x14ac:dyDescent="0.2">
      <c r="A304" t="s">
        <v>2297</v>
      </c>
      <c r="B304" t="str">
        <f t="shared" ref="B304" si="388">MID(A304, FIND("https://", A304), IFERROR(FIND(".jpg", A304), FIND(".png", A304)) - FIND("https://", A304) + 4)</f>
        <v>https://c.media-amazon.com/images/I/51cDeB3qklL._AC_UL300_SR300,200_.jpg</v>
      </c>
      <c r="E304" t="str">
        <f t="shared" ref="E304" si="389">J304&amp;B304&amp;K304&amp;B305&amp;L304</f>
        <v>&lt;img src="https://c.media-amazon.com/images/I/51cDeB3qklL._AC_UL300_SR300,200_.jpg" alt="Pampers Baby Clean Wipes, Baby Fresh Scented Baby Wipes, 72 Baby Wipes Total (1 Flip-Top Pack)" class="product-image"&gt;</v>
      </c>
      <c r="J304" t="s">
        <v>140</v>
      </c>
      <c r="K304" t="s">
        <v>141</v>
      </c>
      <c r="L304" t="s">
        <v>142</v>
      </c>
      <c r="N304" t="str">
        <f t="shared" ref="N304:N306" si="390">B304</f>
        <v>https://c.media-amazon.com/images/I/51cDeB3qklL._AC_UL300_SR300,200_.jpg</v>
      </c>
      <c r="O304" t="s">
        <v>341</v>
      </c>
    </row>
    <row r="305" spans="1:16" x14ac:dyDescent="0.2">
      <c r="A305" t="s">
        <v>2298</v>
      </c>
      <c r="B305" t="str">
        <f t="shared" ref="B305" si="391">MID(A305, FIND("""", A305, FIND("name"":", A305)) + 4, LEN(A305) - FIND("""", A305, FIND("name"":", A305)) - 5)</f>
        <v>Pampers Baby Clean Wipes, Baby Fresh Scented Baby Wipes, 72 Baby Wipes Total (1 Flip-Top Pack)</v>
      </c>
      <c r="E305" t="str">
        <f t="shared" ref="E305" si="392">J305&amp;B305&amp;K305</f>
        <v>&lt;h3 class="product-title"&gt;Pampers Baby Clean Wipes, Baby Fresh Scented Baby Wipes, 72 Baby Wipes Total (1 Flip-Top Pack)&lt;/h3&gt;</v>
      </c>
      <c r="J305" t="s">
        <v>144</v>
      </c>
      <c r="K305" t="s">
        <v>143</v>
      </c>
      <c r="N305" t="str">
        <f t="shared" si="390"/>
        <v>Pampers Baby Clean Wipes, Baby Fresh Scented Baby Wipes, 72 Baby Wipes Total (1 Flip-Top Pack)</v>
      </c>
      <c r="O305" t="s">
        <v>2454</v>
      </c>
      <c r="P305" t="str">
        <f>O305</f>
        <v xml:space="preserve">    "productDetails": "About this item                   72 Wipes in 1 Pack of Pampers Baby Clean, Baby Fresh Scented Baby Wipes     EXTRA STRENGTH BABY WIPES: 4x stronger** (**vs leading US sub-brand)     SKIN FRIENDLY BABY WIPES: Gentle and hypoallergenic—0% alcohol, parabens, and latex* (*No natural rubber)     A COMPLETE CLEAN: Pampers Baby-Clean Baby Wipes gently clean head to toe     BABY FRESH SCENT: For a refreshing clean     TRUSTWORTHY: Pampers Baby Clean Baby Wipes, Baby Fresh Scented Baby Wipes are from Pampers, the #1 pediatrician recommended brand       \n                            ›  See more product details",</v>
      </c>
    </row>
    <row r="306" spans="1:16" x14ac:dyDescent="0.2">
      <c r="A306" t="s">
        <v>2299</v>
      </c>
      <c r="B306" t="str">
        <f t="shared" ref="B306" si="393">MID(A306, FIND("amazon.com/", A306) + LEN("amazon.com/"), LEN(A306) - FIND("amazon.com/", A306) - LEN("amazon.com/")-1)</f>
        <v>Pampers-Wipes-Fresh-Scented-Pop-Top</v>
      </c>
      <c r="E306" t="str">
        <f t="shared" ref="E306:E307" si="394">J306</f>
        <v>&lt;/div&gt;</v>
      </c>
      <c r="J306" t="s">
        <v>111</v>
      </c>
      <c r="N306" t="str">
        <f t="shared" si="390"/>
        <v>Pampers-Wipes-Fresh-Scented-Pop-Top</v>
      </c>
      <c r="O306" t="s">
        <v>2455</v>
      </c>
      <c r="P306" t="str">
        <f>O306</f>
        <v xml:space="preserve">    "customerReviews": "&lt;img src=\"https://c.media-amazon.com/images/S/amazon-avatars-global/default.png\"/&gt;Candice Kirkland5.0 out of 5 stars\n\n\n\n\n\n\n\n  \n  \n    Great buy!\n  \nReviewed in the United States on August 29, 2024Scent: Baby FreshSize: 72 Count (Pack of 1)Verified Purchase\n\n\n\n\n\n\n\n  \n  \n    Soft, no tear, easy to use, great scent.\n  \nRead more\n  \n    \n          \n              \n                  Helpful\n              \n          \n      Sending feedback...Thank you for your feedback.Sorry, we failed to record your vote. Please try again\n        Report\n  &lt;img src=\"https://c.media-amazon.com/images/S/amazon-avatars-global/default.png\"/&gt;Nafiul5.0 out of 5 stars\n\n\n\n\n\n\n\n  \n  \n    Fantastic Baby Wipes with a Pleasant Scent!\n  \nReviewed in the United States on August 19, 2024Scent: Baby FreshSize: 72 Count (Pack of 12)Verified Purchase\n\n\n\n\n\n\n\n  \n  \n    These Pampers Baby Clean Wipes are fantastic! The fresh scent is pleasant without being overpowering. The wipes are gentle on my baby’s skin and do a great job of cleaning. The flip-top packs are super convenient and keep the wipes moist. With 864 wipes in total, it’s a great value for the price. Highly recommend!\n  \nRead more\n  \n    \n          \n              \n                  Helpful\n              \n          \n      Sending feedback...Thank you for your feedback.Sorry, we failed to record your vote. Please try again\n        Report\n  &lt;img src=\"https://c.media-amazon.com/images/S/amazon-avatars-global/e7d7d624-37e8-4797-90e6-bbf5485d091b._CR0%2C0%2C401%2C401_UX460_.jpg\"/&gt;Sarah5.0 out of 5 stars\n\n\n\n\n\n\n\n  \n  \n    Money well spent\n  \nReviewed in the United States on July 31, 2024Scent: Baby FreshSize: 72 Count (Pack of 1)Verified Purchase\n\n\n\n\n\n\n\n  \n  \n    I bought these because I’ve been working with a stray cat who head butts a lot and my cat doesn’t like the smell of another cat so I needed something quick and easy to use to wipe my arms and legs for going into the house.. These are perfect!!! Value for the money is great, durability is great and I love the smell.\n  \nRead more\n\n\n\n\n\n\n\n\n\n\n\n \n  \t\t \n\n\n\n\n    \n        \n        \n            \n        \n            \n        \n        \n            \n            \n        \n        \n            \n            \n        \n    \n    \n        \n\n            \n                &lt;img src=\"https://c.media-amazon.com/images/S/amazon-avatars-global/e7d7d624-37e8-4797-90e6-bbf5485d091b._CR0%2C0%2C401%2C401_UX460_.jpg\"/&gt;Sarah\n            \n\n            5.0 out of 5 stars\n            \n                Money well spent\n            \n            \n            \n                \n                    \n                        \n                        \n                            \n                                \n                                \n                                    Reviewed in the United States on July 31, 2024\n                                \n                            \n                        \n                    \n                \n            \n        \n        \n            I bought these because I’ve been working with a stray cat who head butts a lot and my cat doesn’t like the smell of another cat so I needed something quick and easy to use to wipe my arms and legs for going into the house.. These are perfect!!! Value for the money is great, durability is great and I love the smell.\n        \n        \n            \n                Images in this review\n            \n            \n                \n                    \n                        \n                    \n                \n            \n        \n    \n        \n    \n\n\n\n\n\n   function toggleSeeAllView() {\n       P.when('A', 'cr-image-popover-controller').execute(function(A, imagePopoverController) {\n          imagePopoverController.toggleSeeAllView(true);\n       });\n   }\n\n\n       &lt;img alt=\"Customer image\" src=\"https://c.media-amazon.com/images/I/71yFFVVgEVL._SY88.jpg\" height=\"88\" width=\"100%\"/&gt;\n\n        P.when('A', 'cr-image-popover-controller').execute(function(A, imagePopoverController) {\n          A.on(\"a:popover:beforeShow:R1QM3UMZUKLR5X_gallerySection_main\", function(data) {\n            imagePopoverController.initImagePopover(\"R1QM3UMZUKLR5X\", \"[https://c.media-amazon.com/images/I/71yFFVVgEVL.jpg]\", data);\n          });\n        });\n    \n\n  3 people found this helpful\n    \n          \n              \n                  Helpful\n              \n          \n      Sending feedback...Thank you for your feedback.Sorry, we failed to record your vote. Please try again\n        Report\n  &lt;img src=\"https://c.media-amazon.com/images/S/amazon-avatars-global/default.png\"/&gt;jackie procasky5.0 out of 5 stars\n\n\n\n\n\n\n\n  \n  \n    The best!\n  \nReviewed in the United States on August 25, 2024Scent: Baby FreshSize: 72 Count (Pack of 12)Verified Purchase\n\n\n\n\n\n\n\n  \n  \n    I order this brand cause it doesn’t irritate skin and is gentle. Wipes come out one at a time and good quality.\n  \nRead more\n  \n    \n          \n              \n                  Helpful\n              \n          \n      Sending feedback...Thank you for your feedback.Sorry, we failed to record your vote. Please try again\n        Report\n  &lt;img src=\"https://c.media-amazon.com/images/S/amazon-avatars-global/eb8ea95e-c13d-4583-a703-c96d4c5350cc._CR62%2C0%2C375%2C375_SX460_.jpg\"/&gt;Ms. L.A.5.0 out of 5 stars\n\n\n\n\n\n\n\n  \n  \n    Price is very inexpensive.\n  \nReviewed in the United States on August 21, 2024Scent: Baby FreshSize: 72 Count (Pack of 1)Verified Purchase\n\n\n\n\n\n\n\n  \n  \n    I use these for wiping my fur baby.  Smell good and very effective for cleaning his butt.\n  \nRead more\n  \n    \n          \n              \n                  Helpful\n              \n          \n      Sending feedback...Thank you for your feedback.Sorry, we failed to record your vote. Please try again\n        Report\n  &lt;img src=\"https://c.media-amazon.com/images/S/amazon-avatars-global/206b1d8b-3189-4ad8-b6e1-32239e14b273._CR0%2C38%2C257%2C257_UX460_.jpg\"/&gt;Tt4.0 out of 5 stars\n\n\n\n\n\n\n\n  \n  \n    Great for on the go!\n  \nReviewed in the United States on August 28, 2024Scent: Baby FreshSize: 72 Count (Pack of 1)Verified Purchase\n\n\n\n\n\n\n\n  \n  \n    These pampers wipes are great to have on the go to clean messy hands! I don't use these particular wipes for diaper changing because the material is pretty thin and not as durable or cloth-like as others.. but I love keeping them in the diaper bag or car for convenient clean up when out &amp; about. The flip top works well to keep them from drying out, and the wipes are pretty saturated to begin with. They do have a fresh fragrance to them, but they have not caused any irritation on my little ones skin. Overall, these wipes are great to have around and are super affordable!\n  \nRead more\n\n\n\n\n\n\n\n\n\n\n\n \n  \t\t \n\n\n\n\n    \n        \n        \n            \n        \n            \n        \n        \n            \n            \n        \n        \n            \n            \n        \n    \n    \n        \n\n            \n                &lt;img src=\"https://c.media-amazon.com/images/S/amazon-avatars-global/206b1d8b-3189-4ad8-b6e1-32239e14b273._CR0%2C38%2C257%2C257_UX460_.jpg\"/&gt;Tt\n            \n\n            4.0 out of 5 stars\n            \n                Great for on the go!\n            \n            \n            \n                \n                    \n                        \n                        \n                            \n                                \n                                \n                                    Reviewed in the United States on August 28, 2024\n                                \n                            \n                        \n                    \n                \n            \n        \n        \n            These pampers wipes are great to have on the go to clean messy hands! I don't use these particular wipes for diaper changing because the material is pretty thin and not as durable or cloth-like as others.. but I love keeping them in the diaper bag or car for convenient clean up when out &amp; about. The flip top works well to keep them from drying out, and the wipes are pretty saturated to begin with. They do have a fresh fragrance to them, but they have not caused any irritation on my little ones skin. Overall, these wipes are great to have around and are super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src=\"https://c.media-amazon.com/images/I/610kveRD4fL._SY88.jpg\" height=\"88\" width=\"100%\"/&gt;&lt;img alt=\"Customer image\" src=\"https://c.media-amazon.com/images/I/61y17xTsapL._SY88.jpg\" height=\"88\" width=\"100%\"/&gt;\n\n        P.when('A', 'cr-image-popover-controller').execute(function(A, imagePopoverController) {\n          A.on(\"a:popover:beforeShow:R1YBXKD8WO0QC7_gallerySection_main\", function(data) {\n            imagePopoverController.initImagePopover(\"R1YBXKD8WO0QC7\", \"[https://c.media-amazon.com/images/I/610kveRD4fL.jpg, https://c.media-amazon.com/images/I/61y17xTsapL.jpg]\", data);\n          });\n        });\n    \n\n  One person found this helpful\n    \n          \n              \n                  Helpful\n              \n          \n      Sending feedback...Thank you for your feedback.Sorry, we failed to record your vote. Please try again\n        Report\n  &lt;img src=\"https://c.media-amazon.com/images/S/amazon-avatars-global/677eb2ff-2923-48d5-b119-7b0905da47c4._CR0%2C0%2C333%2C333_UX460_.jpg\"/&gt;Lorna Rainey5.0 out of 5 stars\n\n\n\n\n\n\n\n  \n  \n    Fresh, clean fragrance\n  \nReviewed in the United States on August 24, 2024Scent: Baby FreshSize: 72 Count (Pack of 1)Verified Purchase\n\n\n\n\n\n\n\n  \n  \n    I try to never run out of these wipes. Although I don't use wipes for everything, like some ppl, when I do I really prefer these. Although they're on the thin side, they're pretty strong. And I absolutely love the light fragrance. Great for sensitive skin too!\n  \nRead more\n  \n    \n          \n              \n                  Helpful\n              \n          \n      Sending feedback...Thank you for your feedback.Sorry, we failed to record your vote. Please try again\n        Report\n  &lt;img src=\"https://c.media-amazon.com/images/S/amazon-avatars-global/default.png\"/&gt;Colleen R. Wager5.0 out of 5 stars\n\n\n\n\n\n\n\n  \n  \n    Great as Always\n  \nReviewed in the United States on August 25, 2024Scent: Baby FreshSize: 72 Count (Pack of 12)Verified Purchase\n\n\n\n\n\n\n\n  \n  \n    These are great like they always have been. The thickness is fantastic cleans my skin very easily the durability is great size is what I would like ease of use is definitely great. I don't seem to have any ill effect using it on my skin. The versatility is what we all are looking for! I will buy again. Again it does not affect my skin adversely.\n  \nRead more\n  \n    \n          \n              \n                  Helpful\n              \n          \n      Sending feedback...Thank you for your feedback.Sorry, we failed to record your vote. Please try again\n        Report",</v>
      </c>
    </row>
    <row r="307" spans="1:16" x14ac:dyDescent="0.2">
      <c r="A307" t="s">
        <v>2300</v>
      </c>
      <c r="E307" t="str">
        <f t="shared" si="394"/>
        <v>&lt;/a&gt;</v>
      </c>
      <c r="J307" t="s">
        <v>112</v>
      </c>
      <c r="N307" t="str">
        <f t="shared" ref="N307" si="395">MID(A307, FIND("https://", A307), LEN(A307) - FIND("https://", A307) - 1)</f>
        <v>https://www.amazon.com/Pampers-Wipes-Fresh-Scented-Pop-Top/dp/B07KGL6L56/ref=zg_bs_g_baby-products_d_sccl_44/133-8364463-3604600?psc=</v>
      </c>
      <c r="O307" t="s">
        <v>2456</v>
      </c>
      <c r="P307" t="str">
        <f>MID(O307, FIND("https://", O307), LEN(O307) - FIND("https://", O307) )</f>
        <v>https://www.amazon.com/Pampers-Wipes-Fresh-Scented-Pop-Top/dp/B07KGL6L56?psc=&amp;linkCode=ll1&amp;tag=dividy-20&amp;linkId=b611df75a819f3c769e547a88a7edbb7&amp;language=en_US&amp;ref_=as_li_ss_tl</v>
      </c>
    </row>
    <row r="308" spans="1:16" x14ac:dyDescent="0.2">
      <c r="A308" t="s">
        <v>136</v>
      </c>
      <c r="O308" t="s">
        <v>162</v>
      </c>
    </row>
    <row r="309" spans="1:16" x14ac:dyDescent="0.2">
      <c r="A309" t="s">
        <v>135</v>
      </c>
      <c r="E309" t="str">
        <f t="shared" ref="E309" si="396">J309&amp;$B$37&amp;B312&amp;K309</f>
        <v>&lt;a href="/Baby1/Angelcare-Baby-Bath-Support-Grey"&gt;&lt;div class="product-card"&gt;</v>
      </c>
      <c r="J309" t="s">
        <v>146</v>
      </c>
      <c r="K309" t="s">
        <v>145</v>
      </c>
      <c r="O309" s="7"/>
    </row>
    <row r="310" spans="1:16" x14ac:dyDescent="0.2">
      <c r="A310" t="s">
        <v>2301</v>
      </c>
      <c r="B310" t="str">
        <f t="shared" ref="B310" si="397">MID(A310, FIND("https://", A310), IFERROR(FIND(".jpg", A310), FIND(".png", A310)) - FIND("https://", A310) + 4)</f>
        <v>https://c.media-amazon.com/images/I/61x79D9WpNL._AC_UL300_SR300,200_.jpg</v>
      </c>
      <c r="E310" t="str">
        <f t="shared" ref="E310" si="398">J310&amp;B310&amp;K310&amp;B311&amp;L310</f>
        <v>&lt;img src="https://c.media-amazon.com/images/I/61x79D9WpNL._AC_UL300_SR300,200_.jpg" alt="Angelcare Baby Bath Support (Gray) | Ideal for Babies Less Than 6 Months Old" class="product-image"&gt;</v>
      </c>
      <c r="J310" t="s">
        <v>140</v>
      </c>
      <c r="K310" t="s">
        <v>141</v>
      </c>
      <c r="L310" t="s">
        <v>142</v>
      </c>
      <c r="N310" t="str">
        <f t="shared" ref="N310:N312" si="399">B310</f>
        <v>https://c.media-amazon.com/images/I/61x79D9WpNL._AC_UL300_SR300,200_.jpg</v>
      </c>
      <c r="O310" t="s">
        <v>341</v>
      </c>
    </row>
    <row r="311" spans="1:16" x14ac:dyDescent="0.2">
      <c r="A311" t="s">
        <v>2302</v>
      </c>
      <c r="B311" t="str">
        <f t="shared" ref="B311" si="400">MID(A311, FIND("""", A311, FIND("name"":", A311)) + 4, LEN(A311) - FIND("""", A311, FIND("name"":", A311)) - 5)</f>
        <v>Angelcare Baby Bath Support (Gray) | Ideal for Babies Less Than 6 Months Old</v>
      </c>
      <c r="E311" t="str">
        <f t="shared" ref="E311" si="401">J311&amp;B311&amp;K311</f>
        <v>&lt;h3 class="product-title"&gt;Angelcare Baby Bath Support (Gray) | Ideal for Babies Less Than 6 Months Old&lt;/h3&gt;</v>
      </c>
      <c r="J311" t="s">
        <v>144</v>
      </c>
      <c r="K311" t="s">
        <v>143</v>
      </c>
      <c r="N311" t="str">
        <f t="shared" si="399"/>
        <v>Angelcare Baby Bath Support (Gray) | Ideal for Babies Less Than 6 Months Old</v>
      </c>
      <c r="O311" t="s">
        <v>2457</v>
      </c>
      <c r="P311" t="str">
        <f>O311</f>
        <v xml:space="preserve">    "productDetails": "FOR NEWBORN BABIES up to 6 months of age or 9 kg / 20 lb - This product can be used up to when your child can sit unaided.     EASY TO STORE - The baby bath support has a handy loop at the top to hang it up for convenient storage.     UNIQUE ERGONOMIC DESIGN - The soft-touch material is quickly warmed by the water keeping baby calm &amp; comfy.     SIMPLE TO USE - Fuss free, secure bathing, used directly in your bath it cradles baby to leave your hands free to wash &amp; play.     HYGIENIC - The mesh material allows water to drain easily and air dry quickly.       \n                          ›  See more product details",</v>
      </c>
    </row>
    <row r="312" spans="1:16" x14ac:dyDescent="0.2">
      <c r="A312" t="s">
        <v>2303</v>
      </c>
      <c r="B312" t="str">
        <f t="shared" ref="B312" si="402">MID(A312, FIND("amazon.com/", A312) + LEN("amazon.com/"), LEN(A312) - FIND("amazon.com/", A312) - LEN("amazon.com/")-1)</f>
        <v>Angelcare-Baby-Bath-Support-Grey</v>
      </c>
      <c r="E312" t="str">
        <f t="shared" ref="E312:E313" si="403">J312</f>
        <v>&lt;/div&gt;</v>
      </c>
      <c r="J312" t="s">
        <v>111</v>
      </c>
      <c r="N312" t="str">
        <f t="shared" si="399"/>
        <v>Angelcare-Baby-Bath-Support-Grey</v>
      </c>
      <c r="O312" t="s">
        <v>2458</v>
      </c>
      <c r="P312" t="str">
        <f>O312</f>
        <v xml:space="preserve">    "customerReviews": "&lt;img src=\"https://c.media-amazon.com/images/S/amazon-avatars-global/default.png\"/&gt;Products-In-Reality5.0 out of 5 stars\n\n\n\n\n\n\n\n  \n  \n    Secure and Comfortable\n  \nReviewed in the United States on August 30, 2024Color: GreySize: 1 Count (Pack of 1)Verified Purchase\n\n\n\n\n\n\n\n  \n  \n    It's sturdy and well designed, with a soft, grippy center that keeps your baby secure and comfortable during bath time. A must-have for easy and safe baby baths!\n  \nRead more\n  \n    \n          \n              \n                  Helpful\n              \n          \n      Sending feedback...Thank you for your feedback.Sorry, we failed to record your vote. Please try again\n        Report\n  &lt;img src=\"https://c.media-amazon.com/images/S/amazon-avatars-global/default.png\"/&gt;My baby LOVES these Mam paci’s. We have tried all the different paci’s and these are the once she will take. She Is a breastfed baby as well5.0 out of 5 stars\n\n\n\n\n\n\n\n  \n  \n    Perfect for a new little kne\n  \nReviewed in the United States on August 26, 2024Color: PinkSize: 1 Count (Pack of 1)Verified Purchase\n\n\n\n\n\n\n\n  \n  \n    Comes as shown in the picture, comfortable for babies, drys quickly after bath time, easy to use, easy to clean, has rubber bottom for a no slip, easy to take out and put into the bath tub great quality.\n  \nRead more\n  \n    \n          \n              \n                  Helpful\n              \n          \n      Sending feedback...Thank you for your feedback.Sorry, we failed to record your vote. Please try again\n        Report\n  &lt;img src=\"https://c.media-amazon.com/images/S/amazon-avatars-global/default.png\"/&gt;Victoria5.0 out of 5 stars\n\n\n\n\n\n\n\n  \n  \n    Highly recommend\n  \nReviewed in the United States on August 21, 2024Color: GreySize: 1 Count (Pack of 1)Verified Purchase\n\n\n\n\n\n\n\n  \n  \n    This is my favorite baby bath. I’ve used it for both my babies and bought one for my friend expecting a baby. I think it’s the best for the start of baths till they can sit up. Great product, easy to clean , super light, dries so quick, and durable. Still looks brand new\n  \nRead more\n  One person found this helpful\n    \n          \n              \n                  Helpful\n              \n          \n      Sending feedback...Thank you for your feedback.Sorry, we failed to record your vote. Please try again\n        Report\n  &lt;img src=\"https://c.media-amazon.com/images/S/amazon-avatars-global/default.png\"/&gt;caroline 5.0 out of 5 stars\n\n\n\n\n\n\n\n  \n  \n    simple, affordable, effective\n  \nReviewed in the United States on July 15, 2024Color: GreySize: 1 Count (Pack of 1)Verified Purchase\n\n\n\n\n\n\n\n  \n  \n    As someone who has tried 4 different baby tubs (including the more expensive Frida baby tubs), this is by far the best one. It is so easy to use, easy to clean (the other ones with the mesh can harbor mold), and gets the job done!\n  \nRead more\n  8 people found this helpful\n    \n          \n              \n                  Helpful\n              \n          \n      Sending feedback...Thank you for your feedback.Sorry, we failed to record your vote. Please try again\n        Report\n  &lt;img src=\"https://c.media-amazon.com/images/S/amazon-avatars-global/default.png\"/&gt;Sadie5.0 out of 5 stars\n\n\n\n\n\n\n\n  \n  \n    Must have for baby bath time\n  \nReviewed in the United States on August 6, 2024Color: AquaSize: 1 Count (Pack of 1)Verified Purchase\n\n\n\n\n\n\n\n  \n  \n    Love this for our newborn, it props them up and holds them perfectly, it seems really comfortable, my baby loves it. I love that it has a hook, we just put a command strip hook above the bathtub and hang it up when done, for easy drying and just to keep it out of the way. Very lightweight yet sturdy and safe.\n  \nRead more\n  6 people found this helpful\n    \n          \n              \n                  Helpful\n              \n          \n      Sending feedback...Thank you for your feedback.Sorry, we failed to record your vote. Please try again\n        Report\n  &lt;img src=\"https://c.media-amazon.com/images/S/amazon-avatars-global/default.png\"/&gt;Lauren Vicari4.0 out of 5 stars\n\n\n\n\n\n\n\n  \n  \n    Overall, pretty good!\n  \nReviewed in the United States on August 2, 2024Color: GreySize: 1 Count (Pack of 1)Verified Purchase\n\n\n\n\n\n\n\n  \n  \n    The quality overall is great! The only thing I was disappointed about was that it seemed to be mesh in the picture, but it is not. But safety wise this product works great! They loved their first bath in it! It is sturdy and doesn’t slip around. Get yours today!\n  \nRead more\n  \n    \n          \n              \n                  Helpful\n              \n          \n      Sending feedback...Thank you for your feedback.Sorry, we failed to record your vote. Please try again\n        Report\n  &lt;img src=\"https://c.media-amazon.com/images/S/amazon-avatars-global/default.png\"/&gt;Madison FC5.0 out of 5 stars\n\n\n\n\n\n\n\n  \n  \n    Great for newborns\n  \nReviewed in the United States on September 3, 2024Color: GreySize: 1 Count (Pack of 1)Verified Purchase\n\n\n\n\n\n\n\n  \n  \n    We have previously tried other newborn baths and this one is superior. The baby is comfortable and it is easier to clean harder areas to reach\n  \nRead more\n  \n    \n          \n              \n                  Helpful\n              \n          \n      Sending feedback...Thank you for your feedback.Sorry, we failed to record your vote. Please try again\n        Report\n  &lt;img src=\"https://c.media-amazon.com/images/S/amazon-avatars-global/3fcbc94e-9ac2-43b3-8437-f089fbf2f19f._CR0%2C26%2C281%2C281_UX460_.jpg\"/&gt;Monisha Yartha5.0 out of 5 stars\n\n\n\n\n\n\n\n  \n  \n    Easy to use\n  \nReviewed in the United States on August 14, 2024Color: GreySize: 1 Count (Pack of 1)Verified Purchase\n\n\n\n\n\n\n\n  \n  \n    Love to use this for my baby. Baby is angled well and enjoys bath. As it's has holes the water will not stay and just a wash post baby bath keeps it clean. The product is thick and of good quality.\n  \nRead more\n  \n    \n          \n              \n                  Helpful\n              \n          \n      Sending feedback...Thank you for your feedback.Sorry, we failed to record your vote. Please try again\n        Report",</v>
      </c>
    </row>
    <row r="313" spans="1:16" x14ac:dyDescent="0.2">
      <c r="A313" t="s">
        <v>2304</v>
      </c>
      <c r="E313" t="str">
        <f t="shared" si="403"/>
        <v>&lt;/a&gt;</v>
      </c>
      <c r="J313" t="s">
        <v>112</v>
      </c>
      <c r="N313" t="str">
        <f t="shared" ref="N313" si="404">MID(A313, FIND("https://", A313), LEN(A313) - FIND("https://", A313) - 1)</f>
        <v>https://www.amazon.com/Angelcare-Baby-Bath-Support-Grey/dp/B01M6YVW7B/ref=zg_bs_g_baby-products_d_sccl_45/133-8364463-3604600?psc=</v>
      </c>
      <c r="O313" t="s">
        <v>2459</v>
      </c>
      <c r="P313" t="str">
        <f>MID(O313, FIND("https://", O313), LEN(O313) - FIND("https://", O313) )</f>
        <v>https://www.amazon.com/Angelcare-Baby-Bath-Support-Grey/dp/B01M6YVW7B?psc=&amp;linkCode=ll1&amp;tag=dividy-20&amp;linkId=b9d44ab2a4bd57bbe886679219a1b29a&amp;language=en_US&amp;ref_=as_li_ss_tl</v>
      </c>
    </row>
    <row r="314" spans="1:16" x14ac:dyDescent="0.2">
      <c r="A314" t="s">
        <v>136</v>
      </c>
      <c r="O314" t="s">
        <v>162</v>
      </c>
    </row>
    <row r="315" spans="1:16" x14ac:dyDescent="0.2">
      <c r="A315" t="s">
        <v>135</v>
      </c>
      <c r="E315" t="str">
        <f t="shared" ref="E315" si="405">J315&amp;$B$37&amp;B318&amp;K315</f>
        <v>&lt;a href="/Baby1/Lansinoh-Lanolin-Breastfeeding-Soothing-Essentials"&gt;&lt;div class="product-card"&gt;</v>
      </c>
      <c r="J315" t="s">
        <v>146</v>
      </c>
      <c r="K315" t="s">
        <v>145</v>
      </c>
      <c r="O315" s="7"/>
    </row>
    <row r="316" spans="1:16" x14ac:dyDescent="0.2">
      <c r="A316" t="s">
        <v>2305</v>
      </c>
      <c r="B316" t="str">
        <f t="shared" ref="B316" si="406">MID(A316, FIND("https://", A316), IFERROR(FIND(".jpg", A316), FIND(".png", A316)) - FIND("https://", A316) + 4)</f>
        <v>https://c.media-amazon.com/images/I/51gcPkrrG-L._AC_UL300_SR300,200_.jpg</v>
      </c>
      <c r="E316" t="str">
        <f t="shared" ref="E316" si="407">J316&amp;B316&amp;K316&amp;B317&amp;L316</f>
        <v>&lt;img src="https://c.media-amazon.com/images/I/51gcPkrrG-L._AC_UL300_SR300,200_.jpg" alt="Lansinoh Lanolin Nipple Cream Safe for Breastfeeding Baby, 100% Natural Nipple Butter for Mom, Breastfeeding Essentials, 1.41 Ounces" class="product-image"&gt;</v>
      </c>
      <c r="J316" t="s">
        <v>140</v>
      </c>
      <c r="K316" t="s">
        <v>141</v>
      </c>
      <c r="L316" t="s">
        <v>142</v>
      </c>
      <c r="N316" t="str">
        <f t="shared" ref="N316:N318" si="408">B316</f>
        <v>https://c.media-amazon.com/images/I/51gcPkrrG-L._AC_UL300_SR300,200_.jpg</v>
      </c>
      <c r="O316" t="s">
        <v>341</v>
      </c>
    </row>
    <row r="317" spans="1:16" x14ac:dyDescent="0.2">
      <c r="A317" t="s">
        <v>2306</v>
      </c>
      <c r="B317" t="str">
        <f t="shared" ref="B317" si="409">MID(A317, FIND("""", A317, FIND("name"":", A317)) + 4, LEN(A317) - FIND("""", A317, FIND("name"":", A317)) - 5)</f>
        <v>Lansinoh Lanolin Nipple Cream Safe for Breastfeeding Baby, 100% Natural Nipple Butter for Mom, Breastfeeding Essentials, 1.41 Ounces</v>
      </c>
      <c r="E317" t="str">
        <f t="shared" ref="E317" si="410">J317&amp;B317&amp;K317</f>
        <v>&lt;h3 class="product-title"&gt;Lansinoh Lanolin Nipple Cream Safe for Breastfeeding Baby, 100% Natural Nipple Butter for Mom, Breastfeeding Essentials, 1.41 Ounces&lt;/h3&gt;</v>
      </c>
      <c r="J317" t="s">
        <v>144</v>
      </c>
      <c r="K317" t="s">
        <v>143</v>
      </c>
      <c r="N317" t="str">
        <f t="shared" si="408"/>
        <v>Lansinoh Lanolin Nipple Cream Safe for Breastfeeding Baby, 100% Natural Nipple Butter for Mom, Breastfeeding Essentials, 1.41 Ounces</v>
      </c>
      <c r="O317" t="s">
        <v>2460</v>
      </c>
      <c r="P317" t="str">
        <f>O317</f>
        <v xml:space="preserve">    "productDetails": "About this item                   100% NATURAL AND SAFE FOR BABY– No need to remove lansinoh nipple cream before breastfeeding. Made with a single natural ingredient, and never any petroleum, parabens, fragrance, or taste     SOOTHES SORE NIPPLES – Rich, spreadable Lanolin Nipple Cream provides soothing protection for your sore, delicate skin     DERMATOLOGICALLY TESTED – Comfort you can trust. Dermatologically tested, doctor recommended, and safe for sensitive skin     ULTRA-PURE AND HYPOALLERGENIC – Created by nature, made better through science. Our unique purification process ensures you get only pure, hypoallergenic nipple balm with no additives or preservatives     ETHICALLY SOURCED – Comfort for your nipples and your conscience. Our lanolin is ethically sourced, never tested on animals, and certified climate neutral. We’re doing our part for mothers everywhere – including mother earth     MOM APPROVED - For over 40 years moms have been using Lansinoh lanolin. Approved by many nursing moms, our lanolin nipple balm is one of Lansinoh's top baby registry items       \n                            ›  See more product details",</v>
      </c>
    </row>
    <row r="318" spans="1:16" x14ac:dyDescent="0.2">
      <c r="A318" t="s">
        <v>2307</v>
      </c>
      <c r="B318" t="str">
        <f t="shared" ref="B318" si="411">MID(A318, FIND("amazon.com/", A318) + LEN("amazon.com/"), LEN(A318) - FIND("amazon.com/", A318) - LEN("amazon.com/")-1)</f>
        <v>Lansinoh-Lanolin-Breastfeeding-Soothing-Essentials</v>
      </c>
      <c r="E318" t="str">
        <f t="shared" ref="E318:E319" si="412">J318</f>
        <v>&lt;/div&gt;</v>
      </c>
      <c r="J318" t="s">
        <v>111</v>
      </c>
      <c r="N318" t="str">
        <f t="shared" si="408"/>
        <v>Lansinoh-Lanolin-Breastfeeding-Soothing-Essentials</v>
      </c>
      <c r="O318" t="s">
        <v>2461</v>
      </c>
      <c r="P318" t="str">
        <f>O318</f>
        <v xml:space="preserve">    "customerReviews": "&lt;img src=\"https://c.media-amazon.com/images/S/amazon-avatars-global/60c20cc9-0d77-41bc-ab63-928c7ea9ecb9._CR62%2C0%2C375%2C375_SX460_.jpg\"/&gt;Imluvndabeach5.0 out of 5 stars\n\n\n\n\n\n\n\n  \n  \n    You won’t believe what my Dentist told me!\n  \nReviewed in the United States on August 16, 2024Size: Lanolin 1 CountVerified Purchase\n\n\n\n\n\n\n\n  \n  \n    You won’t believe what my Dentist told me! I needed something on my lips to moisturize them during my dental procedure. My dentist said, “ You’re not going to believe this but go get this brand of nipple cream for nursing mothers in the purple tube &amp; use it on your lips.” So I ordered it. I’m still using it because I don’t think it’s a one time moisturizer. I have no idea who figured out nipple cream was good for your lips but new mother’s can’t be wrong in it working for its original purpose! Give it a try! Apparently “4 out of 5 dentists” recommend it!\n  \nRead more\n  7 people found this helpful\n    \n          \n              \n                  Helpful\n              \n          \n      Sending feedback...Thank you for your feedback.Sorry, we failed to record your vote. Please try again\n        Report\n  &lt;img src=\"https://c.media-amazon.com/images/S/amazon-avatars-global/c415e261-0c78-482f-8c5e-aff53b0b0e86._CR62%2C0%2C375%2C375_SX460_.jpg\"/&gt;Nicole Pyatskowit5.0 out of 5 stars\n\n\n\n\n\n\n\n  \n  \n    If you nurse this is for you!\n  \nReviewed in the United States on September 8, 2024Size: 1.41 Ounce(Pack of 2)Verified Purchase\n\n\n\n\n\n\n\n  \n  \n    I nursed my son for 4 months and this, I found, was the only one that not only helped with pain but my son didn’t want to spit it out every time.  I will always go back to this and their nipple pads.\n  \nRead more\n  \n    \n          \n              \n                  Helpful\n              \n          \n      Sending feedback...Thank you for your feedback.Sorry, we failed to record your vote. Please try again\n        Report\n  &lt;img src=\"https://c.media-amazon.com/images/S/amazon-avatars-global/default.png\"/&gt;Samantha Bruggeman5.0 out of 5 stars\n\n\n\n\n\n\n\n  \n  \n    For chapped lips!\n  \nReviewed in the United States on September 5, 2024Size: 1.41 Ounce(Pack of 2)Verified Purchase\n\n\n\n\n\n\n\n  \n  \n    This product is amazing for chapped lips! I couldn’t find anything to help and spent hundreds of dollars trying to find something. This work so amazing and so quick for my lips! Even if I pick my lips it will heal them so quickly, sometimes it only take hours!! Buy it!!!\n  \nRead more\n  3 people found this helpful\n    \n          \n              \n                  Helpful\n              \n          \n      Sending feedback...Thank you for your feedback.Sorry, we failed to record your vote. Please try again\n        Report\n  &lt;img src=\"https://c.media-amazon.com/images/S/amazon-avatars-global/default.png\"/&gt;Ashley5.0 out of 5 stars\n\n\n\n\n\n\n\n  \n  \n    Love it!\n  \nReviewed in the United States on September 9, 2024Size: 1.41 Ounce(Pack of 2)Verified Purchase\n\n\n\n\n\n\n\n  \n  \n    Love this.. such a relief after pumping and feedings. And the fact I don't have to worry about wiping it off before another feed it great!\n  \nRead more\n  \n    \n          \n              \n                  Helpful\n              \n          \n      Sending feedback...Thank you for your feedback.Sorry, we failed to record your vote. Please try again\n        Report\n  &lt;img src=\"https://c.media-amazon.com/images/S/amazon-avatars-global/a541c78a-4d30-4755-94f4-93392503972d._CR0%2C0%2C375%2C375_UX460_.jpg\"/&gt;Mrs &amp; Mr ORTIZ TRINIDAD5.0 out of 5 stars\n\n\n\n\n\n\n\n  \n  \n    Smooth &amp; odorless\n  \nReviewed in the United States on August 29, 2024Size: Lanolin 1 CountVerified Purchase\n\n\n\n\n\n\n\n  \n  \n    I use this product at least four times a day between pumping and breast-feeding. I love how smooth it goes on. It doesn’t leave any stain. It’s not sticky and all it doesn’t have a smell.\n  \nRead more\n  \n    \n          \n              \n                  Helpful\n              \n          \n      Sending feedback...Thank you for your feedback.Sorry, we failed to record your vote. Please try again\n        Report\n  &lt;img src=\"https://c.media-amazon.com/images/S/amazon-avatars-global/default.png\"/&gt;Monica4.0 out of 5 stars\n\n\n\n\n\n\n\n  \n  \n    WORKS PERFECTLY!\n  \nReviewed in the United States on July 28, 2024Size: Lanolin 1 CountVerified Purchase\n\n\n\n\n\n\n\n  \n  \n    I ordered this with the lansinoh breast pads, and they did arrive smashed in the package, but no damage was done to the items themselves. I used them with my first child and never had any issues. The cream is very thick so I mixed it with a little shea moisture lotion to help put it on easier\n  \nRead more\n\n\n\n\n\n\n\n\n\n\n\n \n  \t\t \n\n\n\n\n    \n        \n        \n            \n        \n            \n        \n        \n            \n            \n        \n        \n            \n            \n        \n    \n    \n        \n\n            \n                &lt;img src=\"https://c.media-amazon.com/images/S/amazon-avatars-global/default.png\"/&gt;Monica\n            \n\n            4.0 out of 5 stars\n            \n                WORKS PERFECTLY!\n            \n            \n            \n                \n                    \n                        \n                        \n                            \n                                \n                                \n                                    Reviewed in the United States on July 28, 2024\n                                \n                            \n                        \n                    \n                \n            \n        \n        \n            I ordered this with the lansinoh breast pads, and they did arrive smashed in the package, but no damage was done to the items themselves. I used them with my first child and never had any issues. The cream is very thick so I mixed it with a little shea moisture lotion to help put it on easier\n        \n        \n            \n                Images in this review\n            \n            \n                \n                    \n                        \n                    \n                        \n                    \n                \n            \n        \n    \n        \n    \n\n\n\n\n\n   function toggleSeeAllView() {\n       P.when('A', 'cr-image-popover-controller').execute(function(A, imagePopoverController) {\n          imagePopoverController.toggleSeeAllView(true);\n       });\n   }\n\n\n       &lt;img alt=\"Customer image\" src=\"https://c.media-amazon.com/images/I/81ViLqMrcWL._SY88.jpg\" height=\"88\" width=\"100%\"/&gt;&lt;img alt=\"Customer image\" src=\"https://c.media-amazon.com/images/I/81p+p+c131L._SY88.jpg\" height=\"88\" width=\"100%\"/&gt;\n\n        P.when('A', 'cr-image-popover-controller').execute(function(A, imagePopoverController) {\n          A.on(\"a:popover:beforeShow:R2DOQMJ11RAZIY_gallerySection_main\", function(data) {\n            imagePopoverController.initImagePopover(\"R2DOQMJ11RAZIY\", \"[https://c.media-amazon.com/images/I/81ViLqMrcWL.jpg, https://c.media-amazon.com/images/I/81p+p+c131L.jpg]\", data);\n          });\n        });\n    \n\n  \n    \n          \n              \n                  Helpful\n              \n          \n      Sending feedback...Thank you for your feedback.Sorry, we failed to record your vote. Please try again\n        Report\n  &lt;img src=\"https://c.media-amazon.com/images/S/amazon-avatars-global/232b8afc-4ab4-4926-a50c-616c969e0e82._CR0%2C0%2C400%2C400_UX460_.jpg\"/&gt;Jash Shah5.0 out of 5 stars\n\n\n\n\n\n\n\n  \n  \n    best nipple butter ever\n  \nReviewed in the United States on September 5, 2024Size: Lanolin 1 CountVerified Purchase\n\n\n\n\n\n\n\n  \n  \n    if you are breastfeeding, this is life savior for your cracked/chapped nipples. it heals overnight like magic and is completely safe for your kid.\n  \nRead more\n  \n    \n          \n              \n                  Helpful\n              \n          \n      Sending feedback...Thank you for your feedback.Sorry, we failed to record your vote. Please try again\n        Report\n  &lt;img src=\"https://c.media-amazon.com/images/S/amazon-avatars-global/default.png\"/&gt;Nicole M.5.0 out of 5 stars\n\n\n\n\n\n\n\n  \n  \n    Works Great!\n  \nReviewed in the United States on August 24, 2024Size: 0.25 Ounce (Pack of 3)Verified Purchase\n\n\n\n\n\n\n\n  \n  \n    The lanisoh cream works well to relieve and prevent sore nipples. I used this while breastfeeding all three of my kids. I ordered this not realizing it is a 3pack of small tubes but that was on me.\n  \nRead more\n  \n    \n          \n              \n                  Helpful\n              \n          \n      Sending feedback...Thank you for your feedback.Sorry, we failed to record your vote. Please try again\n        Report",</v>
      </c>
    </row>
    <row r="319" spans="1:16" x14ac:dyDescent="0.2">
      <c r="A319" t="s">
        <v>2308</v>
      </c>
      <c r="E319" t="str">
        <f t="shared" si="412"/>
        <v>&lt;/a&gt;</v>
      </c>
      <c r="J319" t="s">
        <v>112</v>
      </c>
      <c r="N319" t="str">
        <f t="shared" ref="N319" si="413">MID(A319, FIND("https://", A319), LEN(A319) - FIND("https://", A319) - 1)</f>
        <v>https://www.amazon.com/Lansinoh-Lanolin-Breastfeeding-Soothing-Essentials/dp/B005MI648C/ref=zg_bs_g_baby-products_d_sccl_46/133-8364463-3604600?psc=</v>
      </c>
      <c r="O319" t="s">
        <v>2462</v>
      </c>
      <c r="P319" t="str">
        <f>MID(O319, FIND("https://", O319), LEN(O319) - FIND("https://", O319) )</f>
        <v>https://www.amazon.com/Lansinoh-Lanolin-Breastfeeding-Soothing-Essentials/dp/B005MI648C?psc=&amp;linkCode=ll1&amp;tag=dividy-20&amp;linkId=8f8ec6c6b6ad33736153d139b8df1831&amp;language=en_US&amp;ref_=as_li_ss_tl</v>
      </c>
    </row>
    <row r="320" spans="1:16" x14ac:dyDescent="0.2">
      <c r="A320" t="s">
        <v>136</v>
      </c>
      <c r="O320" t="s">
        <v>162</v>
      </c>
    </row>
    <row r="321" spans="1:16" x14ac:dyDescent="0.2">
      <c r="A321" t="s">
        <v>135</v>
      </c>
      <c r="E321" t="str">
        <f t="shared" ref="E321" si="414">J321&amp;$B$37&amp;B324&amp;K321</f>
        <v>&lt;a href="/Baby1/Dr-Browns-HappyPaci-Silicone-Pacifier"&gt;&lt;div class="product-card"&gt;</v>
      </c>
      <c r="J321" t="s">
        <v>146</v>
      </c>
      <c r="K321" t="s">
        <v>145</v>
      </c>
      <c r="O321" s="7"/>
    </row>
    <row r="322" spans="1:16" x14ac:dyDescent="0.2">
      <c r="A322" t="s">
        <v>2309</v>
      </c>
      <c r="B322" t="str">
        <f t="shared" ref="B322" si="415">MID(A322, FIND("https://", A322), IFERROR(FIND(".jpg", A322), FIND(".png", A322)) - FIND("https://", A322) + 4)</f>
        <v>https://c.media-amazon.com/images/I/61qgoOHavgL._AC_UL300_SR300,200_.jpg</v>
      </c>
      <c r="E322" t="str">
        <f t="shared" ref="E322" si="416">J322&amp;B322&amp;K322&amp;B323&amp;L322</f>
        <v>&lt;img src="https://c.media-amazon.com/images/I/61qgoOHavgL._AC_UL300_SR300,200_.jpg" alt="Dr. Brown's HappyPaci 100% Silicone Baby Pacifier, Contoured One-Piece Design, White, Blue, Light Blue, 0-6m, BPA-Free, 3 Pack" class="product-image"&gt;</v>
      </c>
      <c r="J322" t="s">
        <v>140</v>
      </c>
      <c r="K322" t="s">
        <v>141</v>
      </c>
      <c r="L322" t="s">
        <v>142</v>
      </c>
      <c r="N322" t="str">
        <f t="shared" ref="N322:N324" si="417">B322</f>
        <v>https://c.media-amazon.com/images/I/61qgoOHavgL._AC_UL300_SR300,200_.jpg</v>
      </c>
      <c r="O322" t="s">
        <v>341</v>
      </c>
    </row>
    <row r="323" spans="1:16" x14ac:dyDescent="0.2">
      <c r="A323" t="s">
        <v>2310</v>
      </c>
      <c r="B323" t="str">
        <f t="shared" ref="B323" si="418">MID(A323, FIND("""", A323, FIND("name"":", A323)) + 4, LEN(A323) - FIND("""", A323, FIND("name"":", A323)) - 5)</f>
        <v>Dr. Brown's HappyPaci 100% Silicone Baby Pacifier, Contoured One-Piece Design, White, Blue, Light Blue, 0-6m, BPA-Free, 3 Pack</v>
      </c>
      <c r="E323" t="str">
        <f t="shared" ref="E323" si="419">J323&amp;B323&amp;K323</f>
        <v>&lt;h3 class="product-title"&gt;Dr. Brown's HappyPaci 100% Silicone Baby Pacifier, Contoured One-Piece Design, White, Blue, Light Blue, 0-6m, BPA-Free, 3 Pack&lt;/h3&gt;</v>
      </c>
      <c r="J323" t="s">
        <v>144</v>
      </c>
      <c r="K323" t="s">
        <v>143</v>
      </c>
      <c r="N323" t="str">
        <f t="shared" si="417"/>
        <v>Dr. Brown's HappyPaci 100% Silicone Baby Pacifier, Contoured One-Piece Design, White, Blue, Light Blue, 0-6m, BPA-Free, 3 Pack</v>
      </c>
      <c r="O323" t="s">
        <v>2463</v>
      </c>
      <c r="P323" t="str">
        <f>O323</f>
        <v xml:space="preserve">    "productDetails": "About this item                   SILICONE BABY PACIFIER. Soothe baby with lightweight and soft 100% silicone pacifier. Designed for babies 0-6 months.     EASY TRANSITION TO PACIFIER. The unique 100% silicone HappyPaci bulb design features the same shape as Dr. Brown’s bottle nipple that’s familiar to baby.     CONTOURED COMFORTABLE SHIELD. The one-piece construction of the HappyPaci features a contoured butterfly-shaped shield that curves away from baby’s face, providing plenty of room for their nose, chin, and cheeks.     BREATHABLE DESIGN. Holes in the shield provide airflow to help reduce irritation on baby’s sensitive skin.     SOOTHER SHAPE. Open back lets you place your finger into the nipple to better bond with and soothe fussy baby.     SOFT YET DURABLE. Soft silicone is gentle on gums, but durable enough to withstand biting.     EASY TO CLEAN. The one-piece construction makes the silicone pacifier easy to clean, and water won’t get trapped inside the bulb. Dishwasher (top rack) and sterilizer safe.       \n                                  SAFE FOR BABY. BPA and phthalate-free.  3-PACK NEWBORN BABY PACIFIER. Adorable 3-pack of baby pacifiers in a variety of colors.  Dr. Brown's HappyPaci 100% Silicone Baby Pacifier, Contoured One-Piece Design, White, Blue, Light Blue, 0-6m, BPA-Free, 3 Pack      Show more            ›  See more product details",</v>
      </c>
    </row>
    <row r="324" spans="1:16" x14ac:dyDescent="0.2">
      <c r="A324" t="s">
        <v>2311</v>
      </c>
      <c r="B324" t="str">
        <f t="shared" ref="B324" si="420">MID(A324, FIND("amazon.com/", A324) + LEN("amazon.com/"), LEN(A324) - FIND("amazon.com/", A324) - LEN("amazon.com/")-1)</f>
        <v>Dr-Browns-HappyPaci-Silicone-Pacifier</v>
      </c>
      <c r="E324" t="str">
        <f t="shared" ref="E324:E325" si="421">J324</f>
        <v>&lt;/div&gt;</v>
      </c>
      <c r="J324" t="s">
        <v>111</v>
      </c>
      <c r="N324" t="str">
        <f t="shared" si="417"/>
        <v>Dr-Browns-HappyPaci-Silicone-Pacifier</v>
      </c>
      <c r="O324" t="s">
        <v>2464</v>
      </c>
      <c r="P324" t="str">
        <f>O324</f>
        <v xml:space="preserve">    "customerReviews": "&lt;img src=\"https://c.media-amazon.com/images/S/amazon-avatars-global/default.png\"/&gt;Kenzie5.0 out of 5 stars\n\n\n\n\n\n\n\n  \n  \n    The only pacis my baby will use\n  \nReviewed in the United States on September 8, 2024Style: 3-Pack Variety - Blue, Light Blue, &amp; WhiteVerified Purchase\n\n\n\n\n\n\n\n  \n  \n    These pacis are great. Easy to clean and no learning curve to use them since they're shaped like the Dr. Brown's bottle nipple. I've got him on a different bottle now, but he still loves his paci.\n  \nRead more\n  \n    \n          \n              \n                  Helpful\n              \n          \n      Sending feedback...Thank you for your feedback.Sorry, we failed to record your vote. Please try again\n        Report\n  &lt;img src=\"https://c.media-amazon.com/images/S/amazon-avatars-global/default.png\"/&gt;Tiera Harris5.0 out of 5 stars\n\n\n\n\n\n\n\n  \n  \n    Great if you use the Dr Browns Bottles\n  \nReviewed in the United States on September 10, 2024Style: 3-Pack Variety - Gray, Green, &amp; EcruVerified Purchase\n\n\n\n\n\n\n\n  \n  \n    At first my baby was taking the blue pacis they give at the hospital but I noticed he wasn’t latching properly after a while when I was nursing and that he also had trouble taking from the bottle. We use Dr. Browns bottles so I figured these pacifiers would help him because he would be familiar with the nipple shape as they are the same as the bottle nipples. While, they are kind of big for his tiny face and mouth, I do see where he mimics the same sucking and pulling on these pacis as he does on the bottle and latching has been easier for him too. I also like that they have what all breastfeeding babies need in a paci, a wide base, triangular slope, and soft material. This checks all those boxes as the soft silicone material is kinda squishy and easy for my kid. And if he rolls on it the material gives instead of being a hard object under his body.\n  \nRead more\n  \n    \n          \n              \n                  Helpful\n              \n          \n      Sending feedback...Thank you for your feedback.Sorry, we failed to record your vote. Please try again\n        Report\n  &lt;img src=\"https://c.media-amazon.com/images/S/amazon-avatars-global/default.png\"/&gt;Sierra Schempp5.0 out of 5 stars\n\n\n\n\n\n\n\n  \n  \n    Quality pacifier\n  \nReviewed in the United States on June 10, 2024Style: 3-Pack Variety - Black, White, &amp; GrayVerified Purchase\n\n\n\n\n\n\n\n  \n  \n    Love these binkies! Purchased due to LO already using Dr. Browns bottles as we were recommended to check them out as they are similar to the bottle nipples. They are affordable and good quality. Our LO takes to them well, they’re easy to store and work well.They are easy to clean and sanitize. Love the handle grip as well!\n  \nRead more\n  \n    \n          \n              \n                  Helpful\n              \n          \n      Sending feedback...Thank you for your feedback.Sorry, we failed to record your vote. Please try again\n        Report\n  &lt;img src=\"https://c.media-amazon.com/images/S/amazon-avatars-global/default.png\"/&gt;cassidy hills5.0 out of 5 stars\n\n\n\n\n\n\n\n  \n  \n    My babies ONLY binky\n  \nReviewed in the United States on August 14, 2024Style: 3-Pack Variety - Blue, Light Blue, &amp; WhiteVerified Purchase\n\n\n\n\n\n\n\n  \n  \n    We have tried many other brands, but my son always comes back to wanting this one over the others!When we was a newborn to 3 months, this was a little to big for his mouth (Which I wish they made a smaller newborn size) but from 4 months to now (9 months old) this is his go-to!I like that everything is soft silicone! a lot of the other pacifiers had hard plastic on the base which smooshed into his face, and when sleeping, it would leave marks since he's a belly sleeper.I also love the little \"handle\" on the pacifier, make it easy for his little fingers to grab and bring up to his mouth.\n  \nRead more\n  \n    \n          \n              \n                  Helpful\n              \n          \n      Sending feedback...Thank you for your feedback.Sorry, we failed to record your vote. Please try again\n        Report\n  &lt;img src=\"https://c.media-amazon.com/images/S/amazon-avatars-global/default.png\"/&gt;jeanine faddis5.0 out of 5 stars\n\n\n\n\n\n\n\n  \n  \n    Good quality\n  \nReviewed in the United States on August 5, 2024Style: 6-Pack Variety - Blue &amp; BlackVerified Purchase\n\n\n\n\n\n\n\n  \n  \n    Love that there is other colors to choose from. Very easy to clean, quality is very good.\n  \nRead more\n  \n    \n          \n              \n                  Helpful\n              \n          \n      Sending feedback...Thank you for your feedback.Sorry, we failed to record your vote. Please try again\n        Report\n  &lt;img src=\"https://c.media-amazon.com/images/S/amazon-avatars-global/default.png\"/&gt;Emma 5.0 out of 5 stars\n\n\n\n\n\n\n\n  \n  \n    Only pacifier my baby likes\n  \nReviewed in the United States on September 3, 2024Style: 3-Pack Variety - Black, White, &amp; GrayVerified Purchase\n\n\n\n\n\n\n\n  \n  \n    We bought so many different pacifiers but my baby only loves these ones. Cheap and great! They’re huge but they do the job.\n  \nRead more\n  \n    \n          \n              \n                  Helpful\n              \n          \n      Sending feedback...Thank you for your feedback.Sorry, we failed to record your vote. Please try again\n        Report\n  &lt;img src=\"https://c.media-amazon.com/images/S/amazon-avatars-global/147cea43-eeb0-41f9-95d9-9de52dbf6aff._CR0%2C0%2C375%2C375_UX460_.jpg\"/&gt;Murayma4.0 out of 5 stars\n\n\n\n\n\n\n\n  \n  \n    My baby did not like these, but they are good\n  \nReviewed in the United States on May 27, 2024Style: 3-Pack Variety - Black, White, &amp; GrayVerified Purchase\n\n\n\n\n\n\n\n  \n  \n    The quality of these were perfect.  They are soft and easy to carry along. Great price for all 3. However my child did not like these. They were a bit \"heavy\" so it was hard for him to use.\n  \nRead more\n  One person found this helpful\n    \n          \n              \n                  Helpful\n              \n          \n      Sending feedback...Thank you for your feedback.Sorry, we failed to record your vote. Please try again\n        Report\n  &lt;img src=\"https://c.media-amazon.com/images/S/amazon-avatars-global/default.png\"/&gt;Eli Reisn5.0 out of 5 stars\n\n\n\n\n\n\n\n  \n  \n    My baby loves it\n  \nReviewed in the United States on September 5, 2024Style: 3-Pack Variety - Gray, Green, &amp; EcruVerified Purchase\n\n\n\n\n\n\n\n  \n  \n    We tried outer.. but it's cute and my little boy loves it\n  \nRead more\n  \n    \n          \n              \n                  Helpful\n              \n          \n      Sending feedback...Thank you for your feedback.Sorry, we failed to record your vote. Please try again\n        Report",</v>
      </c>
    </row>
    <row r="325" spans="1:16" x14ac:dyDescent="0.2">
      <c r="A325" t="s">
        <v>2312</v>
      </c>
      <c r="E325" t="str">
        <f t="shared" si="421"/>
        <v>&lt;/a&gt;</v>
      </c>
      <c r="J325" t="s">
        <v>112</v>
      </c>
      <c r="N325" t="str">
        <f t="shared" ref="N325" si="422">MID(A325, FIND("https://", A325), LEN(A325) - FIND("https://", A325) - 1)</f>
        <v>https://www.amazon.com/Dr-Browns-HappyPaci-Silicone-Pacifier/dp/B09XJJB478/ref=zg_bs_g_baby-products_d_sccl_47/133-8364463-3604600?psc=</v>
      </c>
      <c r="O325" t="s">
        <v>2465</v>
      </c>
      <c r="P325" t="str">
        <f>MID(O325, FIND("https://", O325), LEN(O325) - FIND("https://", O325) )</f>
        <v>https://www.amazon.com/Dr-Browns-HappyPaci-Silicone-Pacifier/dp/B09XJJB478?psc=&amp;linkCode=ll1&amp;tag=dividy-20&amp;linkId=9f61e307cec0d485868574cd00ba3405&amp;language=en_US&amp;ref_=as_li_ss_tl</v>
      </c>
    </row>
    <row r="326" spans="1:16" x14ac:dyDescent="0.2">
      <c r="A326" t="s">
        <v>136</v>
      </c>
      <c r="O326" t="s">
        <v>162</v>
      </c>
    </row>
    <row r="327" spans="1:16" x14ac:dyDescent="0.2">
      <c r="A327" t="s">
        <v>135</v>
      </c>
      <c r="E327" t="str">
        <f t="shared" ref="E327" si="423">J327&amp;$B$37&amp;B330&amp;K327</f>
        <v>&lt;a href="/Baby1/Monitor-5Display-Pan-Tilt-Zoom-Temperature-Lullabies"&gt;&lt;div class="product-card"&gt;</v>
      </c>
      <c r="J327" t="s">
        <v>146</v>
      </c>
      <c r="K327" t="s">
        <v>145</v>
      </c>
      <c r="O327" s="7"/>
    </row>
    <row r="328" spans="1:16" x14ac:dyDescent="0.2">
      <c r="A328" t="s">
        <v>2313</v>
      </c>
      <c r="B328" t="str">
        <f t="shared" ref="B328" si="424">MID(A328, FIND("https://", A328), IFERROR(FIND(".jpg", A328), FIND(".png", A328)) - FIND("https://", A328) + 4)</f>
        <v>https://c.media-amazon.com/images/I/61WoQMri81L._AC_UL300_SR300,200_.jpg</v>
      </c>
      <c r="E328" t="str">
        <f t="shared" ref="E328" si="425">J328&amp;B328&amp;K328&amp;B329&amp;L328</f>
        <v>&lt;img src="https://c.media-amazon.com/images/I/61WoQMri81L._AC_UL300_SR300,200_.jpg" alt="HelloBaby Upgrade Baby Monitor, 5''Sreen with 30-Hour Battery, Pan-Tilt-Zoom Video Baby Monitor with Camera and Audio, Night Vision, VOX, 2-Way Talk, 8 Lullabies and 1000ft Range No WiFi" class="product-image"&gt;</v>
      </c>
      <c r="J328" t="s">
        <v>140</v>
      </c>
      <c r="K328" t="s">
        <v>141</v>
      </c>
      <c r="L328" t="s">
        <v>142</v>
      </c>
      <c r="N328" t="str">
        <f t="shared" ref="N328:N330" si="426">B328</f>
        <v>https://c.media-amazon.com/images/I/61WoQMri81L._AC_UL300_SR300,200_.jpg</v>
      </c>
      <c r="O328" t="s">
        <v>341</v>
      </c>
    </row>
    <row r="329" spans="1:16" x14ac:dyDescent="0.2">
      <c r="A329" t="s">
        <v>2314</v>
      </c>
      <c r="B329" t="str">
        <f t="shared" ref="B329" si="427">MID(A329, FIND("""", A329, FIND("name"":", A329)) + 4, LEN(A329) - FIND("""", A329, FIND("name"":", A329)) - 5)</f>
        <v>HelloBaby Upgrade Baby Monitor, 5''Sreen with 30-Hour Battery, Pan-Tilt-Zoom Video Baby Monitor with Camera and Audio, Night Vision, VOX, 2-Way Talk, 8 Lullabies and 1000ft Range No WiFi</v>
      </c>
      <c r="E329" t="str">
        <f t="shared" ref="E329" si="428">J329&amp;B329&amp;K329</f>
        <v>&lt;h3 class="product-title"&gt;HelloBaby Upgrade Baby Monitor, 5''Sreen with 30-Hour Battery, Pan-Tilt-Zoom Video Baby Monitor with Camera and Audio, Night Vision, VOX, 2-Way Talk, 8 Lullabies and 1000ft Range No WiFi&lt;/h3&gt;</v>
      </c>
      <c r="J329" t="s">
        <v>144</v>
      </c>
      <c r="K329" t="s">
        <v>143</v>
      </c>
      <c r="N329" t="str">
        <f t="shared" si="426"/>
        <v>HelloBaby Upgrade Baby Monitor, 5''Sreen with 30-Hour Battery, Pan-Tilt-Zoom Video Baby Monitor with Camera and Audio, Night Vision, VOX, 2-Way Talk, 8 Lullabies and 1000ft Range No WiFi</v>
      </c>
      <c r="O329" t="s">
        <v>2466</v>
      </c>
      <c r="P329" t="str">
        <f>O329</f>
        <v xml:space="preserve">    "productDetails": "About this item                   Remote 355° Pan and Tilt Baby Monitor &amp; 5\" Color Display: Enjoy a 5\" Big Screen on this baby camera monitor. Remote control camera rotate 355° in horizontal and 120° vertical gives you a larger view of your baby's room. 2X zoom function ensures clear visuals. Noiseless camera rotation for a peaceful environment.     Infrared Night Vision &amp; 2-Way Audio Video Baby Monitoring: Crisp night vision gives you a clear view of your little one as they snooze, even in low-light conditions. We are the first brand to adopt the invisible infrared LED baby monitor, you can have a clear video feed at night without disrupting your little baby.     Easy Set up &amp; Safe Baby Monitor No WiFi Needed: This is a non-wifi video baby monitor. Adopted advanced 2.4GHz FHSS and digital encryption technology. The data transferred between the camera and monitor is so fast, and you don’t need to worry about hacking risks. Believe me, your baby is safe. Bonus surprise: No subscription fees!     Smart Baby Monitor Features: The crystal clear Two-Way Audio feature allows conversation both ends as clear as if you were in the same room with your little one. Room Temperature Monitor and Alert, Night vision, 8 Lullabies, Sound Level LED Indicator, Audio only Saving Power Mode, Tabletop or Wall Mounting Options, Multi-Camera Expandability (up to 4 cameras), Date/Time on the Screen, ideal for baby register, baby shower, new parent.     Selling #1 Baby Monitor, 100% Customer Satisfaction Guaranteed: The Most worthwhile video baby monitors, great for friends, new moms, baby registry! We provide the same assurance for presents! If you need \"Extra cameras for HB6550\", just get 2cams-HB6550 or contact the seller for the right camera. Contact us anytime for any questions or concerns!       \n                          ›  See more product details",</v>
      </c>
    </row>
    <row r="330" spans="1:16" x14ac:dyDescent="0.2">
      <c r="A330" t="s">
        <v>2315</v>
      </c>
      <c r="B330" t="str">
        <f t="shared" ref="B330" si="429">MID(A330, FIND("amazon.com/", A330) + LEN("amazon.com/"), LEN(A330) - FIND("amazon.com/", A330) - LEN("amazon.com/")-1)</f>
        <v>Monitor-5Display-Pan-Tilt-Zoom-Temperature-Lullabies</v>
      </c>
      <c r="E330" t="str">
        <f t="shared" ref="E330:E331" si="430">J330</f>
        <v>&lt;/div&gt;</v>
      </c>
      <c r="J330" t="s">
        <v>111</v>
      </c>
      <c r="N330" t="str">
        <f t="shared" si="426"/>
        <v>Monitor-5Display-Pan-Tilt-Zoom-Temperature-Lullabies</v>
      </c>
      <c r="O330" t="s">
        <v>2467</v>
      </c>
      <c r="P330" t="str">
        <f>O330</f>
        <v xml:space="preserve">    "customerReviews": "&lt;img src=\"https://c.media-amazon.com/images/S/amazon-avatars-global/default.png\"/&gt;Jesse's Girl 275.0 out of 5 stars\n\n\n\n\n\n\n\n  \n  \n    Great Monitor, Great Service\n  \nReviewed in the United States on August 21, 2024Style: HB6550proVerified Purchase\n\n\n\n\n\n\n\n  \n  \n    We've been using the Hello Baby monitor since March of this year and have enjoyed its picture (day is super crisp and clear and night is good), sound quality, battery life, and ease of use. It was very easy to set up. We also got the crib mount and easily attached it to our baby's bassinet. We've had no issues with the monitor at all. About two weeks ago I noticed the monitor was not charging when I plugged it in. I hoped it was just a charger issue and so I tested the monitor with the power cord that we had attached to the camera (same type). The monitor charged fine with that cord. I reached out to customer service and they sent me a link to buy a new chord and then refunded me the cost. They communicated with me through email and were extremely timely and polite. Cord came in the mail, charged perfectly.  Great experience. Great monitor!\n  \nRead more\n  12 people found this helpful\n    \n          \n              \n                  Helpful\n              \n          \n      Sending feedback...Thank you for your feedback.Sorry, we failed to record your vote. Please try again\n        Report\n  &lt;img src=\"https://c.media-amazon.com/images/S/amazon-avatars-global/default.png\"/&gt;Abbey5.0 out of 5 stars\n\n\n\n\n\n\n\n  \n  \n    Great value and great alternative to infant optics\n  \nReviewed in the United States on August 25, 2024Style: 2Cams-HB6550Verified Purchase\n\n\n\n\n\n\n\n  \n  \n    I decided to go from a wifi to a non WiFi monitor for safety concerns so I ordered this and the infant optics. The non WiFi monitors are lower tech overall but I much prefer this one to infant optics and it's less than half the price. It has a wider angle lens so I don't have to mount the camera on the ceiling to be able to see my entire baby. The monitor has a bigger screen and the picture quality is much better than IO, though nowhere near the quality of my Boifun WiFi monitor.The camera was easy to mount to the wall, the settings are very straight forward and battery life is good. It last all day for naps and I charge it at night. It even has a feature that is a \"light bar\" that shows if there is sound in your baby's room and how loud it is, in case you have the volume off.I've only had it about a week so can't speak on longevity but I sent the infant optics back and kept this one!\n  \nRead more\n  3 people found this helpful\n    \n          \n              \n                  Helpful\n              \n          \n      Sending feedback...Thank you for your feedback.Sorry, we failed to record your vote. Please try again\n        Report\n  &lt;img src=\"https://c.media-amazon.com/images/S/amazon-avatars-global/default.png\"/&gt;Amber5.0 out of 5 stars\n\n\n\n\n\n\n\n  \n  \n    Best monitor!\n  \nReviewed in the United States on September 11, 2024Style: HB6550proVerified Purchase\n\n\n\n\n\n\n\n  \n  \n    I couldn’t be happier with this monitor. This is my second child and third monitor I’ve used and this is by far the best. The battery life is great. The screen is a great size, not too bulky and easy to take around the house with you. Quality is great all around but even more so for the price. Picture and sound are great. Also love how it displays info on the screen like the room temperature, date and time, volume and even more. So convenient to see what time the baby is stirring and not have to look at your phone or clock. You won’t be disappointed with this monitor\n  \nRead more\n  \n    \n          \n              \n                  Helpful\n              \n          \n      Sending feedback...Thank you for your feedback.Sorry, we failed to record your vote. Please try again\n        Report\n  &lt;img src=\"https://c.media-amazon.com/images/S/amazon-avatars-global/default.png\"/&gt;James Villa5.0 out of 5 stars\n\n\n\n\n\n\n\n  \n  \n    Great baby camera!\n  \nReviewed in the United States on August 24, 2024Style: HB6550proVerified Purchase\n\n\n\n\n\n\n\n  \n  \n    This camera is amazing! I was looking for a camera that didn't hook to Wi-Fi and came across this one and I'm glad I got it!When I first got it the manual said it came with a wall mount but I didn't get it. I didn't think I needed one anyways and I left it at that. I currently have it on an attachment for the crib that I bought separately. Fast forward a few months and I realized putting it on the wall would be way better, as my son just loves to grab at it and play with it. So I messaged HelloBaby from their website and they sent me a wall mount for free! The customer service is absolutely great which makes this product even better to me.As far as quality, the camera is pretty good! I don't need a 4K quality camera, so it doesn't bother me that it's not perfectly clear. The night vision is great, I can see my son just fine. The only con to this camera is that you can't view multiple cameras in one screen, you have to switch between cameras. It isn't a huge flaw but it is not as convenient. If you're thinking of adding more cameras, thankfully HelloBaby sells them solo on their website, too!The range is amazing too, it goes up to 1000ft I believe. I take it out the house with me when I want to relax outside and I can watch my baby nap or play just fine!All in all; great camera, nice appearance, long range, cheap price, and best of all, GREAT customer service!P.S. My best friend and I share Amazon, so the name isn't actually me. I'm a mom hahah\n  \nRead more\n  2 people found this helpful\n    \n          \n              \n                  Helpful\n              \n          \n      Sending feedback...Thank you for your feedback.Sorry, we failed to record your vote. Please try again\n        Report\n  &lt;img src=\"https://c.media-amazon.com/images/S/amazon-avatars-global/default.png\"/&gt;Amazon Customer4.0 out of 5 stars\n\n\n\n\n\n\n\n  \n  \n    Reliable monitor with simple setup\n  \nReviewed in the United States on August 28, 2024Style: HB6550proVerified Purchase\n\n\n\n\n\n\n\n  \n  \n    We have had the HelloBaby monitor for about a year, and it has worked well. I like the simple setup, which makes it easy to take on trips and move around. The camera is good with a nice range of motion.We did have an issue with the camera after about 8 months, but the customer service was excellent, and resolved the issue promptly. Very happy with this monitor and will be sticking with this system for our next baby.\n  \nRead more\n  \n    \n          \n              \n                  Helpful\n              \n          \n      Sending feedback...Thank you for your feedback.Sorry, we failed to record your vote. Please try again\n        Report\n  &lt;img src=\"https://c.media-amazon.com/images/S/amazon-avatars-global/default.png\"/&gt;Ryan drew5.0 out of 5 stars\n\n\n\n\n\n\n\n  \n  \n    OVERALL PRODUCT IS GREAT\n  \nReviewed in the United States on August 19, 2024Style: HB6550proVerified Purchase\n\n\n\n\n\n\n\n  \n  \n    Loved the camera and large screen. As you can imagine with it being a baby camera. The baby might want to look at the screen. One push off the table maybe 3-4 feet tall and the screen cracked. Making the entire screen go black and unable to use. Now I have a camera that is useless because I have no screen. I would like to be contacted about a new screen or possible options. I don’t want to throw my $80 down the drain just because the screen is cracked. I look forward to hearing from someone soon!\n  \nRead more\n  \n    \n          \n              \n                  Helpful\n              \n          \n      Sending feedback...Thank you for your feedback.Sorry, we failed to record your vote. Please try again\n        Report\n  &lt;img src=\"https://c.media-amazon.com/images/S/amazon-avatars-global/default.png\"/&gt;Katie5.0 out of 5 stars\n\n\n\n\n\n\n\n  \n  \n    Great monitor, excellent customer service!\n  \nReviewed in the United States on September 9, 2024Style: HB6550proVerified Purchase\n\n\n\n\n\n\n\n  \n  \n    I got this monitor after being completely fed up with my overpriced owlet monitor. This is a great affordable option. There is only a TINY lag in sound and the picture is great. It zooms in, has great range, volume and brightness controls. The charge lasts all day only having to charge overnight. I really have no complaints about this monitor. I had to email customer service after the screen went out on my parent device. I emailed them on a weekend evening and I had a response before I even woke up in the morning. Amazing customer service. Highly recommend\n  \nRead more\n  \n    \n          \n              \n                  Helpful\n              \n          \n      Sending feedback...Thank you for your feedback.Sorry, we failed to record your vote. Please try again\n        Report",</v>
      </c>
    </row>
    <row r="331" spans="1:16" x14ac:dyDescent="0.2">
      <c r="A331" t="s">
        <v>2316</v>
      </c>
      <c r="E331" t="str">
        <f t="shared" si="430"/>
        <v>&lt;/a&gt;</v>
      </c>
      <c r="J331" t="s">
        <v>112</v>
      </c>
      <c r="N331" t="str">
        <f t="shared" ref="N331" si="431">MID(A331, FIND("https://", A331), LEN(A331) - FIND("https://", A331) - 1)</f>
        <v>https://www.amazon.com/Monitor-5Display-Pan-Tilt-Zoom-Temperature-Lullabies/dp/B09GM8JZM9/ref=zg_bs_g_baby-products_d_sccl_48/133-8364463-3604600?psc=</v>
      </c>
      <c r="O331" t="s">
        <v>2468</v>
      </c>
      <c r="P331" t="str">
        <f>MID(O331, FIND("https://", O331), LEN(O331) - FIND("https://", O331) )</f>
        <v>https://www.amazon.com/Monitor-5Display-Pan-Tilt-Zoom-Temperature-Lullabies/dp/B09GM8JZM9?psc=&amp;linkCode=ll1&amp;tag=dividy-20&amp;linkId=72c50044e6c207d1ef444cb60442ea21&amp;language=en_US&amp;ref_=as_li_ss_tl</v>
      </c>
    </row>
    <row r="332" spans="1:16" x14ac:dyDescent="0.2">
      <c r="A332" t="s">
        <v>136</v>
      </c>
      <c r="O332" t="s">
        <v>162</v>
      </c>
    </row>
    <row r="333" spans="1:16" x14ac:dyDescent="0.2">
      <c r="A333" t="s">
        <v>135</v>
      </c>
      <c r="E333" t="str">
        <f t="shared" ref="E333" si="432">J333&amp;$B$37&amp;B336&amp;K333</f>
        <v>&lt;a href="/Baby1/Graco-TurboBooster-Backless-Booster-Denton"&gt;&lt;div class="product-card"&gt;</v>
      </c>
      <c r="J333" t="s">
        <v>146</v>
      </c>
      <c r="K333" t="s">
        <v>145</v>
      </c>
      <c r="O333" s="7"/>
    </row>
    <row r="334" spans="1:16" x14ac:dyDescent="0.2">
      <c r="A334" t="s">
        <v>2317</v>
      </c>
      <c r="B334" t="str">
        <f t="shared" ref="B334" si="433">MID(A334, FIND("https://", A334), IFERROR(FIND(".jpg", A334), FIND(".png", A334)) - FIND("https://", A334) + 4)</f>
        <v>https://c.media-amazon.com/images/I/71KoOQ+AvVL._AC_UL300_SR300,200_.jpg</v>
      </c>
      <c r="E334" t="str">
        <f t="shared" ref="E334" si="434">J334&amp;B334&amp;K334&amp;B335&amp;L334</f>
        <v>&lt;img src="https://c.media-amazon.com/images/I/71KoOQ+AvVL._AC_UL300_SR300,200_.jpg" alt="Graco TurboBooster 2.0 Backless Booster Car Seat, Denton" class="product-image"&gt;</v>
      </c>
      <c r="J334" t="s">
        <v>140</v>
      </c>
      <c r="K334" t="s">
        <v>141</v>
      </c>
      <c r="L334" t="s">
        <v>142</v>
      </c>
      <c r="N334" t="str">
        <f t="shared" ref="N334:N336" si="435">B334</f>
        <v>https://c.media-amazon.com/images/I/71KoOQ+AvVL._AC_UL300_SR300,200_.jpg</v>
      </c>
      <c r="O334" t="s">
        <v>341</v>
      </c>
    </row>
    <row r="335" spans="1:16" x14ac:dyDescent="0.2">
      <c r="A335" t="s">
        <v>2318</v>
      </c>
      <c r="B335" t="str">
        <f t="shared" ref="B335" si="436">MID(A335, FIND("""", A335, FIND("name"":", A335)) + 4, LEN(A335) - FIND("""", A335, FIND("name"":", A335)) - 5)</f>
        <v>Graco TurboBooster 2.0 Backless Booster Car Seat, Denton</v>
      </c>
      <c r="E335" t="str">
        <f t="shared" ref="E335" si="437">J335&amp;B335&amp;K335</f>
        <v>&lt;h3 class="product-title"&gt;Graco TurboBooster 2.0 Backless Booster Car Seat, Denton&lt;/h3&gt;</v>
      </c>
      <c r="J335" t="s">
        <v>144</v>
      </c>
      <c r="K335" t="s">
        <v>143</v>
      </c>
      <c r="N335" t="str">
        <f t="shared" si="435"/>
        <v>Graco TurboBooster 2.0 Backless Booster Car Seat, Denton</v>
      </c>
      <c r="O335" t="s">
        <v>2469</v>
      </c>
      <c r="P335" t="str">
        <f>O335</f>
        <v xml:space="preserve">    "productDetails": "About this item                   Leading Consumer-Rated: Top-rated by leading consumer magazines and publications     Graco ProtectPlus Engineered: Provides robust protection in frontal, rear, and rollover crashes     Height Adjustable: Comes with height-adjustable armrests for superior comfort levels     Proper Seating Position: Helps to seat your growing child at the proper height for the seat belt     Modern Design: Equipped with unique modern design elements and hide-away cup holders     For Ages 4 -10: Safely transports your big kid from ages 4 -10, from 40 - 100 pounds and up to 57 inches tall     Extreme Temperature Tested: Additional testing based on the New Car Assessment Program and for extreme car interior temperatures     Engineered and crash tested to meet or exceed US standard FMVSS 213. Designed to be the kind of stylish, comfortable seat your child will actually want to ride in       \n                          ›  See more product details",</v>
      </c>
    </row>
    <row r="336" spans="1:16" x14ac:dyDescent="0.2">
      <c r="A336" t="s">
        <v>2319</v>
      </c>
      <c r="B336" t="str">
        <f t="shared" ref="B336" si="438">MID(A336, FIND("amazon.com/", A336) + LEN("amazon.com/"), LEN(A336) - FIND("amazon.com/", A336) - LEN("amazon.com/")-1)</f>
        <v>Graco-TurboBooster-Backless-Booster-Denton</v>
      </c>
      <c r="E336" t="str">
        <f t="shared" ref="E336:E337" si="439">J336</f>
        <v>&lt;/div&gt;</v>
      </c>
      <c r="J336" t="s">
        <v>111</v>
      </c>
      <c r="N336" t="str">
        <f t="shared" si="435"/>
        <v>Graco-TurboBooster-Backless-Booster-Denton</v>
      </c>
      <c r="O336" t="s">
        <v>2470</v>
      </c>
      <c r="P336" t="str">
        <f>O336</f>
        <v xml:space="preserve">    "customerReviews": "&lt;img src=\"https://c.media-amazon.com/images/S/amazon-avatars-global/e87ea8ff-857c-4cd5-912d-f926dce609f7._CR83%2C0%2C333%2C333_SX460_.jpg\"/&gt;GoldyRelaxation5.0 out of 5 stars\n\n\n\n\n\n\n\n  \n  \n    Kid loves it\n  \nReviewed in the United States on August 10, 2024Color: DentonStyle: TurboBooster 2.0Verified Purchase\n\n\n\n\n\n\n\n  \n  \n    The Graco TurboBooster 2.0 Backless Booster Car Seat has been a fantastic addition to our car. It’s easy to install, lightweight, and very secure, which gives me peace of mind when driving with my child. The seat is comfortable, and my child loves the sleek, grown-up feel of the design. The cup holders are a great feature, making it convenient for snacks and drinks on the go. The Denton design looks stylish in our car, and the overall quality is excellent. Highly recommend this booster seat for parents looking for a reliable and affordable option!\n  \nRead more\n  One person found this helpful\n    \n          \n              \n                  Helpful\n              \n          \n      Sending feedback...Thank you for your feedback.Sorry, we failed to record your vote. Please try again\n        Report\n  &lt;img src=\"https://c.media-amazon.com/images/S/amazon-avatars-global/default.png\"/&gt;Goates25.0 out of 5 stars\n\n\n\n\n\n\n\n  \n  \n    Sturdy, functional, easy-to-use, and affordable booster seat.\n  \nReviewed in the United States on July 29, 2024Color: DentonStyle: TurboBooster 2.0Verified Purchase\n\n\n\n\n\n\n\n  \n  \n    We have our grandson coming from out of state and needed to provide a safety seat for him for traveling. We ordered this seat and we’re very pleased with the quality, sturdiness, and the reasonable price for this booster. The chair also has cup holders, and a removable seat cover cushion for cleaning. It is easy to buckle in and comfortable. It is very sturdy and will last a long time.\n  \nRead more\n  3 people found this helpful\n    \n          \n              \n                  Helpful\n              \n          \n      Sending feedback...Thank you for your feedback.Sorry, we failed to record your vote. Please try again\n        Report\n  &lt;img src=\"https://c.media-amazon.com/images/S/amazon-avatars-global/default.png\"/&gt;Anonymous5.0 out of 5 stars\n\n\n\n\n\n\n\n  \n  \n    Great booster\n  \nReviewed in the United States on August 5, 2024Color: TrishaStyle: TurboBooster 2.0Verified Purchase\n\n\n\n\n\n\n\n  \n  \n    This boosted is excellent. The only thing it doesn’t have is the latch. But if your child is the correct age to use this, it shouldn’t shift around at all under their weight. It is very lightweight, and has 2 cupholders that slide out; one on each side. The color is pretty enough that my daughter feels cute in it. It’s very easy to install, and fits well in the car.\n  \nRead more\n  2 people found this helpful\n    \n          \n              \n                  Helpful\n              \n          \n      Sending feedback...Thank you for your feedback.Sorry, we failed to record your vote. Please try again\n        Report\n  &lt;img src=\"https://c.media-amazon.com/images/S/amazon-avatars-global/default.png\"/&gt;savyshopper5.0 out of 5 stars\n\n\n\n\n\n\n\n  \n  \n    Great for older child\n  \nReviewed in the United States on August 3, 2024Color: TrishaStyle: TurboBooster 2.0Verified Purchase\n\n\n\n\n\n\n\n  \n  \n    My mom asked me to order this for my niece that she often babysits. At seven, she feels too old for the upright boosters and convertible car seats, but is too small to use nothing. Besides, my mom did not want something that had to stay permanently in place in the car. This booster solved the problem. The seat belt now fits my niece comfortably and it is easy to use. The magenta color is also quite attractive. This is a great seat at a great price.\n  \nRead more\n  One person found this helpful\n    \n          \n              \n                  Helpful\n              \n          \n      Sending feedback...Thank you for your feedback.Sorry, we failed to record your vote. Please try again\n        Report\n  &lt;img src=\"https://c.media-amazon.com/images/S/amazon-avatars-global/default.png\"/&gt;Kayley Huether4.0 out of 5 stars\n\n\n\n\n\n\n\n  \n  \n    Just what you need. Nothing fancy.\n  \nReviewed in the United States on August 31, 2024Color: DinoramaStyle: TurboBoosterVerified Purchase\n\n\n\n\n\n\n\n  \n  \n    Easy to use booster. Light weight to move around. Seems to be just what I needed for my kiddo. He's able to get in it and buckle easily and fits just right. It's a good support and great that the cup holders can be pushed in or kept out. Not too much in adjusting but works great for the price point.\n  \nRead more\n  \n    \n          \n              \n                  Helpful\n              \n          \n      Sending feedback...Thank you for your feedback.Sorry, we failed to record your vote. Please try again\n        Report\n  &lt;img src=\"https://c.media-amazon.com/images/S/amazon-avatars-global/default.png\"/&gt;Paula A5.0 out of 5 stars\n\n\n\n\n\n\n\n  \n  \n    Great car seat\n  \nReviewed in the United States on August 27, 2024Color: DentonStyle: TurboBooster 2.0Verified Purchase\n\n\n\n\n\n\n\n  \n  \n    I am very happy with this extremely easy to install car seat for my 6 year old. She says it’s very comfortable and it’s so easy to switch from car to car. It seems to be great quality and will hold up nicely. Happy with the purchase\n  \nRead more\n  \n    \n          \n              \n                  Helpful\n              \n          \n      Sending feedback...Thank you for your feedback.Sorry, we failed to record your vote. Please try again\n        Report\n  &lt;img src=\"https://c.media-amazon.com/images/S/amazon-avatars-global/default.png\"/&gt;Gene Shk5.0 out of 5 stars\n\n\n\n\n\n\n\n  \n  \n    Great for traveling\n  \nReviewed in the United States on August 14, 2024Color: DentonStyle: TurboBooster 2.0Verified Purchase\n\n\n\n\n\n\n\n  \n  \n    Great booster for traveling and in generalVery easy to instill,Size is perfectEasy to move car to car or take for travelingFeels safe and sturdy\n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 light and easy to move\n  \nReviewed in the United States on August 26, 2024Color: DentonStyle: TurboBooster 2.0Verified Purchase\n\n\n\n\n\n\n\n  \n  \n    When we changed from car seats to boosters it was awesome! These boosters are light weight, easy to move and adjust. Awesome purchase, would buy again.\n  \nRead more\n  \n    \n          \n              \n                  Helpful\n              \n          \n      Sending feedback...Thank you for your feedback.Sorry, we failed to record your vote. Please try again\n        Report",</v>
      </c>
    </row>
    <row r="337" spans="1:16" x14ac:dyDescent="0.2">
      <c r="A337" t="s">
        <v>2320</v>
      </c>
      <c r="E337" t="str">
        <f t="shared" si="439"/>
        <v>&lt;/a&gt;</v>
      </c>
      <c r="J337" t="s">
        <v>112</v>
      </c>
      <c r="N337" t="str">
        <f t="shared" ref="N337" si="440">MID(A337, FIND("https://", A337), LEN(A337) - FIND("https://", A337) - 1)</f>
        <v>https://www.amazon.com/Graco-TurboBooster-Backless-Booster-Denton/dp/B0BDRKG478/ref=zg_bs_g_baby-products_d_sccl_49/133-8364463-3604600?psc=</v>
      </c>
      <c r="O337" t="s">
        <v>2471</v>
      </c>
      <c r="P337" t="str">
        <f>MID(O337, FIND("https://", O337), LEN(O337) - FIND("https://", O337) )</f>
        <v>https://www.amazon.com/Graco-TurboBooster-Backless-Booster-Denton/dp/B0BDRKG478?psc=&amp;linkCode=ll1&amp;tag=dividy-20&amp;linkId=3debaeb1f014055a5e053661bf8b4ee4&amp;language=en_US&amp;ref_=as_li_ss_tl</v>
      </c>
    </row>
    <row r="338" spans="1:16" x14ac:dyDescent="0.2">
      <c r="A338" t="s">
        <v>136</v>
      </c>
      <c r="O338" t="s">
        <v>162</v>
      </c>
    </row>
    <row r="339" spans="1:16" x14ac:dyDescent="0.2">
      <c r="A339" t="s">
        <v>135</v>
      </c>
      <c r="E339" t="str">
        <f t="shared" ref="E339" si="441">J339&amp;$B$37&amp;B342&amp;K339</f>
        <v>&lt;a href="/Baby1/Mama-Bear-Cotton-Enhanced-Hypoallergenic"&gt;&lt;div class="product-card"&gt;</v>
      </c>
      <c r="J339" t="s">
        <v>146</v>
      </c>
      <c r="K339" t="s">
        <v>145</v>
      </c>
      <c r="O339" s="7"/>
    </row>
    <row r="340" spans="1:16" x14ac:dyDescent="0.2">
      <c r="A340" t="s">
        <v>2321</v>
      </c>
      <c r="B340" t="str">
        <f t="shared" ref="B340" si="442">MID(A340, FIND("https://", A340), IFERROR(FIND(".jpg", A340), FIND(".png", A340)) - FIND("https://", A340) + 4)</f>
        <v>https://c.media-amazon.com/images/I/716w0ZkGxkL._AC_UL300_SR300,200_.jpg</v>
      </c>
      <c r="E340" t="str">
        <f t="shared" ref="E340" si="443">J340&amp;B340&amp;K340&amp;B341&amp;L340</f>
        <v>&lt;img src="https://c.media-amazon.com/images/I/716w0ZkGxkL._AC_UL300_SR300,200_.jpg" alt="Amazon Brand - Mama Bear 99% Water Based Baby Wipes, Hypoallergenic for Sensitive Skin, Fragrance Free, 432 Count (6 Packs of 72)" class="product-image"&gt;</v>
      </c>
      <c r="J340" t="s">
        <v>140</v>
      </c>
      <c r="K340" t="s">
        <v>141</v>
      </c>
      <c r="L340" t="s">
        <v>142</v>
      </c>
      <c r="N340" t="str">
        <f t="shared" ref="N340:N342" si="444">B340</f>
        <v>https://c.media-amazon.com/images/I/716w0ZkGxkL._AC_UL300_SR300,200_.jpg</v>
      </c>
      <c r="O340" t="s">
        <v>341</v>
      </c>
    </row>
    <row r="341" spans="1:16" x14ac:dyDescent="0.2">
      <c r="A341" t="s">
        <v>2322</v>
      </c>
      <c r="B341" t="str">
        <f t="shared" ref="B341" si="445">MID(A341, FIND("""", A341, FIND("name"":", A341)) + 4, LEN(A341) - FIND("""", A341, FIND("name"":", A341)) - 5)</f>
        <v>Amazon Brand - Mama Bear 99% Water Based Baby Wipes, Hypoallergenic for Sensitive Skin, Fragrance Free, 432 Count (6 Packs of 72)</v>
      </c>
      <c r="E341" t="str">
        <f t="shared" ref="E341" si="446">J341&amp;B341&amp;K341</f>
        <v>&lt;h3 class="product-title"&gt;Amazon Brand - Mama Bear 99% Water Based Baby Wipes, Hypoallergenic for Sensitive Skin, Fragrance Free, 432 Count (6 Packs of 72)&lt;/h3&gt;</v>
      </c>
      <c r="J341" t="s">
        <v>144</v>
      </c>
      <c r="K341" t="s">
        <v>143</v>
      </c>
      <c r="N341" t="str">
        <f t="shared" si="444"/>
        <v>Amazon Brand - Mama Bear 99% Water Based Baby Wipes, Hypoallergenic for Sensitive Skin, Fragrance Free, 432 Count (6 Packs of 72)</v>
      </c>
      <c r="O341" t="s">
        <v>2472</v>
      </c>
      <c r="P341" t="str">
        <f>O341</f>
        <v xml:space="preserve">    "productDetails": "About this item                   Formula is made with 99% water     Hypoallergenic and fragrance free     Formulated without alcohol*, parabens or phthalates (*does not contain ethanol, isopropanol or rubbing alcohol)Made with plant based fibers     DO NOT FLUSH. Dispose of used wipes in trash receptacle. Store at room temperature. Close lid tightly to retain moisture.     Packaging made with at least 25% Post Consumer Recycled Material     FSC Certified (FSC-C150802)       \n                            ›  See more product details",</v>
      </c>
    </row>
    <row r="342" spans="1:16" x14ac:dyDescent="0.2">
      <c r="A342" t="s">
        <v>2323</v>
      </c>
      <c r="B342" t="str">
        <f t="shared" ref="B342" si="447">MID(A342, FIND("amazon.com/", A342) + LEN("amazon.com/"), LEN(A342) - FIND("amazon.com/", A342) - LEN("amazon.com/")-1)</f>
        <v>Mama-Bear-Cotton-Enhanced-Hypoallergenic</v>
      </c>
      <c r="E342" t="str">
        <f t="shared" ref="E342:E343" si="448">J342</f>
        <v>&lt;/div&gt;</v>
      </c>
      <c r="J342" t="s">
        <v>111</v>
      </c>
      <c r="N342" t="str">
        <f t="shared" si="444"/>
        <v>Mama-Bear-Cotton-Enhanced-Hypoallergenic</v>
      </c>
      <c r="O342" t="s">
        <v>2473</v>
      </c>
      <c r="P342" t="str">
        <f>O342</f>
        <v xml:space="preserve">    "customerReviews": "&lt;img src=\"https://c.media-amazon.com/images/S/amazon-avatars-global/1837beed-c48b-4147-b5da-ed0a5a36496a._CR0%2C0%2C402%2C402_UX460_.jpg\"/&gt;Morgan5.0 out of 5 stars\n\n\n\n\n\n\n\n  \n  \n    Amazon Brand - Mama Bear 99% Water Baby Wipes: A Gentle Touch for Little Ones\n  \nReviewed in the United States on November 21, 2023Size: 72 Count (Pack of 6)Verified Purchase\n\n\n\n\n\n\n\n  \n  \n    As a parent navigating the world of baby wipes, I recently had the pleasure of trying the Amazon Brand - Mama Bear 99% Water Baby Wipes, and it's safe to say they have become a staple in my parenting arsenal. Here's a comprehensive look at what makes these wipes a standout choice:1. **Gentle Composition:** The \"99% Water\" claim is not just a number—it's a commitment to gentle care. These wipes are incredibly soft and gentle on my baby's delicate skin, providing a comforting touch during diaper changes and everyday cleanups.2. **Hypoallergenic Assurance:** For parents like me, who are mindful of potential allergies and sensitivities, the hypoallergenic feature of these wipes is a game-changer. They have caused no adverse reactions on my baby's skin, offering peace of mind with every use.3. **Fragrance-Free Delight:** The absence of artificial fragrances is a noteworthy feature. These wipes have a clean and neutral scent, perfect for those who prefer to keep scents to a minimum, ensuring a fresh and natural feel during use.4. **Bulk Packaging Convenience:** The 432-count packaging (6 Packs of 72) is a blessing for busy parents. With wipes strategically distributed across multiple packs, I can keep them handy in various locations—diaper bag, changing station, and even in the car—ensuring I'm always prepared for unexpected messes.5. **Thick and Durable:** These wipes boast a robust thickness that adds to their durability. I've experienced no issues with tearing or stretching, making each wipe reliably effective in handling messes, big or small.6. **Multi-Purpose Functionality:** Beyond diaper changes, these wipes have proven to be versatile. From wiping sticky hands and faces to cleaning surfaces, they serve as an all-in-one solution for various parenting needs.7. **Resealable Packaging:** The resealable design of each pack ensures the wipes stay moist and fresh. It's a thoughtful touch that prevents unnecessary drying out, especially for parents who don't go through wipes as quickly.8. **Value for Money:** Considering the quantity in each package, the Mama Bear 99% Water Baby Wipes offer excellent value for money. The combination of quality, quantity, and affordability makes them a practical choice for budget-conscious parents.In conclusion, the Amazon Brand - Mama Bear 99% Water Baby Wipes have earned their spot as a trusted companion in my parenting journey. Their commitment to gentle care, hypoallergenic nature, and practical packaging make them a top choice for parents seeking a reliable and affordable baby wipe option.\n  \nRead more\n  34 people found this helpful\n    \n          \n              \n                  Helpful\n              \n          \n      Sending feedback...Thank you for your feedback.Sorry, we failed to record your vote. Please try again\n        Report\n  &lt;img src=\"https://c.media-amazon.com/images/S/amazon-avatars-global/default.png\"/&gt;discerning person 2595.0 out of 5 stars\n\n\n\n\n\n\n\n  \n  \n    GREAT PRODUCT - VERY MOIST\n  \nReviewed in the United States on June 18, 2024Size: 72 Count (Pack of 6)Verified Purchase\n\n\n\n\n\n\n\n  \n  \n    This does the trick because it is very, very moist (unlike the wipes in the pink packages).  The towels are also ample size, strong, and nice, and soft.  They clean well.  What more could you want from a potty wipe?  This product is so worth the price.  I have tried many, and this is by far the best product out there.\n  \nRead more\n  4 people found this helpful\n    \n          \n              \n                  Helpful\n              \n          \n      Sending feedback...Thank you for your feedback.Sorry, we failed to record your vote. Please try again\n        Report\n  &lt;img src=\"https://c.media-amazon.com/images/S/amazon-avatars-global/default.png\"/&gt;JAT5.0 out of 5 stars\n\n\n\n\n\n\n\n  \n  \n    Best Wipes I've used!\n  \nReviewed in the United States on August 26, 2024Size: 72 Count (Pack of 6)Verified Purchase\n\n\n\n\n\n\n\n  \n  \n    I have 4 kids and have chosen these wipes over other brands for almost 6 years now. We love the quality and thickness of the wipes. They are consistently good wipes for a great price, so you don't feel bad about using multiple wipes per diaper change even though they are thick enough that you only need 1! You can't beat these wipes!\n  \nRead more\n  \n    \n          \n              \n                  Helpful\n              \n          \n      Sending feedback...Thank you for your feedback.Sorry, we failed to record your vote. Please try again\n        Report\n  &lt;img src=\"https://c.media-amazon.com/images/S/amazon-avatars-global/fe6cffb3-17fc-49e2-8854-69516e55df01._CR0%2C0%2C406%2C406_UX460_.jpg\"/&gt;Mikaela Laughlin5.0 out of 5 stars\n\n\n\n\n\n\n\n  \n  \n    The ONLY wipe brand in our home w/ 3 littles\n  \nReviewed in the United States on October 17, 2023Size: 72 Count (Pack of 6)Verified Purchase\n\n\n\n\n\n\n\n\n\n\n\n\n\n\n\n\n\n\n    \n        \n\n        \n        \n            \n        \n\n        \n            \n                \n                        \n                \n                \n                    The media could not be loaded.\n                \n            \n                \n            \n            \n        \n    \n    \n\n\n\n\n\n\n\n\n  \n  \n    I used to only purchase Water Wipes for my sensitive skin babies until I tried these wipes to save some $$$ after having our third baby.The quality is comparable to Water Wipes - I actually like these more because the wipes have more moisture allowing you to get the job done with less wipes.The wipes are made with 99.9% water, hypoallergenic, fragrance free making them a very gentle on fragile young baby skin. I’ve used these wipes from newborn stage through toddlerhood. They work wonders for diaper changes, messy faces without leaving a rash, wiping up spills, wiping down the highchair, I’ve probably use these wipes for it!!As mentioned, in the video that tight steel on the plastic lid, keeps these wipes, moist, perfect for leaving in the car, the diaper bag, the stroller, no matter when we turn to grab a wipe they are always moist!Highly recommend and at such a great price, it’s hard to shop all their brands that don’t do the job as well as these!\n  \nRead more\n  6 people found this helpful\n    \n          \n              \n                  Helpful\n              \n          \n      Sending feedback...Thank you for your feedback.Sorry, we failed to record your vote. Please try again\n        Report\n  &lt;img src=\"https://c.media-amazon.com/images/S/amazon-avatars-global/default.png\"/&gt;Kristy Bennett4.0 out of 5 stars\n\n\n\n\n\n\n\n  \n  \n    Great water wipe alternative - horribly loud packaging\n  \nReviewed in the United States on September 5, 2024Size: 72 Count (Pack of 6)Verified Purchase\n\n\n\n\n\n\n\n  \n  \n    Love the actual wipes, usually I buy water wipes but decided to try these, they’re the perfect “wetness” and work great however if you’re changing your baby in the middle of the night and share a bedroom with your baby have a light sleeping partner lol the  wipe bag they come in are hands down the loudest sounding crinkle ever lol whyyyy are they thunderous?!! They also come out in multiples and you have to pull apart and put the rest back resulting in more thunder crinkles… soooo I opt to pull the packaging apart and put it in a ziploc for the night time diapering! Overall good wipe and value!\n  \nRead more\n  \n    \n          \n              \n                  Helpful\n              \n          \n      Sending feedback...Thank you for your feedback.Sorry, we failed to record your vote. Please try again\n        Report\n  &lt;img src=\"https://c.media-amazon.com/images/S/amazon-avatars-global/default.png\"/&gt;Mikel Aristi5.0 out of 5 stars\n\n\n\n\n\n\n\n  \n  \n    Love\n  \nReviewed in the United States on August 14, 2024Size: 72 Count (Pack of 6)Verified Purchase\n\n\n\n\n\n\n\n  \n  \n    I really like these wet wipes; they are very gentle on the baby's skin and have never caused any irritation. They are a good size and don't tear easily. Great product.\n  \nRead more\n  One person found this helpful\n    \n          \n              \n                  Helpful\n              \n          \n      Sending feedback...Thank you for your feedback.Sorry, we failed to record your vote. Please try again\n        Report\n  &lt;img src=\"https://c.media-amazon.com/images/S/amazon-avatars-global/default.png\"/&gt;Courtney Pryor 5.0 out of 5 stars\n\n\n\n\n\n\n\n  \n  \n    Best water wipes!\n  \nReviewed in the United States on August 27, 2024Size: 72 Count (Pack of 6)Verified Purchase\n\n\n\n\n\n\n\n\n\n\n\n\n\n\n\n\n\n\n    \n        \n\n        \n        \n            \n        \n\n        \n            \n                \n                        \n                \n                \n                    The media could not be loaded.\n                \n            \n                \n            \n            \n        \n    \n    \n\n\n\n\n\n\n\n\n  \n  \n    This is my favorite brand for water wipes! The closing flap on top keeps them from drying out. Great price and comes in a thick package. I use mostly use these for cleaning my kids. But I also keep some in my car and randomly for my house. They are unscented and don’t cause any irritation!\n  \nRead more\n\n\n\n\n\n\n\n\n\n\n\n \n  \t\t \n\n\n\n\n    \n        \n        \n            \n        \n            \n        \n        \n            \n            \n        \n        \n            \n            \n        \n    \n    \n        \n\n            \n                &lt;img src=\"https://c.media-amazon.com/images/S/amazon-avatars-global/default.png\"/&gt;Courtney Pryor \n            \n\n            5.0 out of 5 stars\n            \n                Best water wipes!\n            \n            \n            \n                \n                    \n                        \n                        \n                            \n                                \n                                \n                                    Reviewed in the United States on August 27, 2024\n                                \n                            \n                        \n                    \n                \n            \n        \n        \n            This is my favorite brand for water wipes! The closing flap on top keeps them from drying out. Great price and comes in a thick package. I use mostly use these for cleaning my kids. But I also keep some in my car and randomly for my house. They are unscented and don’t cause any irritation!\n        \n        \n            \n                Images in this review\n            \n            \n                \n                    \n                        \n                    \n                \n            \n        \n    \n        \n    \n\n\n\n\n\n   function toggleSeeAllView() {\n       P.when('A', 'cr-image-popover-controller').execute(function(A, imagePopoverController) {\n          imagePopoverController.toggleSeeAllView(true);\n       });\n   }\n\n\n       &lt;img alt=\"Customer image\" src=\"https://c.media-amazon.com/images/I/61M8ltbMuCL._SY88.jpg\" height=\"88\" width=\"100%\"/&gt;\n\n        P.when('A', 'cr-image-popover-controller').execute(function(A, imagePopoverController) {\n          A.on(\"a:popover:beforeShow:R2KEM126GD5QGD_gallerySection_main\", function(data) {\n            imagePopoverController.initImagePopover(\"R2KEM126GD5QGD\", \"[https://c.media-amazon.com/images/I/61M8ltbMuCL.jpg]\", data);\n          });\n        });\n    \n\n  \n    \n          \n              \n                  Helpful\n              \n          \n      Sending feedback...Thank you for your feedback.Sorry, we failed to record your vote. Please try again\n        Report\n  &lt;img src=\"https://c.media-amazon.com/images/S/amazon-avatars-global/default.png\"/&gt;dz5.0 out of 5 stars\n\n\n\n\n\n\n\n  \n  \n    My new Favorite Wipes!\n  \nReviewed in the United States on September 5, 2024Size: 72 Count (Pack of 6)Verified Purchase\n\n\n\n\n\n\n\n  \n  \n    Okay so I love these! I haven't tried other water wipes before, and these were a great value. They are a little too wet for me so I wring them out first, but that's common with a lot of baby wipes. I use them for a variety of different personal care needs. I like that they aren't fragranced and I don't feel like I am putting unnecessary chemicals or things on my skin or sensitive areas. I will continue to order these! Highly recommend :)\n  \nRead more\n  \n    \n          \n              \n                  Helpful\n              \n          \n      Sending feedback...Thank you for your feedback.Sorry, we failed to record your vote. Please try again\n        Report",</v>
      </c>
    </row>
    <row r="343" spans="1:16" x14ac:dyDescent="0.2">
      <c r="A343" t="s">
        <v>2324</v>
      </c>
      <c r="E343" t="str">
        <f t="shared" si="448"/>
        <v>&lt;/a&gt;</v>
      </c>
      <c r="J343" t="s">
        <v>112</v>
      </c>
      <c r="N343" t="str">
        <f t="shared" ref="N343" si="449">MID(A343, FIND("https://", A343), LEN(A343) - FIND("https://", A343) - 1)</f>
        <v>https://www.amazon.com/Mama-Bear-Cotton-Enhanced-Hypoallergenic/dp/B07H1NLW4K/ref=zg_bs_g_baby-products_d_sccl_50/133-8364463-3604600?psc=</v>
      </c>
      <c r="O343" t="s">
        <v>2474</v>
      </c>
      <c r="P343" t="str">
        <f>MID(O343, FIND("https://", O343), LEN(O343) - FIND("https://", O343) )</f>
        <v>https://www.amazon.com/Mama-Bear-Cotton-Enhanced-Hypoallergenic/dp/B07H1NLW4K?psc=&amp;linkCode=ll1&amp;tag=dividy-20&amp;linkId=335ae6e1b76d97ea576c526777010967&amp;language=en_US&amp;ref_=as_li_ss_tl</v>
      </c>
    </row>
    <row r="344" spans="1:16" x14ac:dyDescent="0.2">
      <c r="A344" t="s">
        <v>137</v>
      </c>
      <c r="O344" t="s">
        <v>162</v>
      </c>
    </row>
    <row r="345" spans="1:16" x14ac:dyDescent="0.2">
      <c r="A345" t="s">
        <v>138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7A5B-EDF6-48B3-8355-EBC4603690BD}">
  <dimension ref="A1:AU345"/>
  <sheetViews>
    <sheetView topLeftCell="B1" zoomScale="65" zoomScaleNormal="50" workbookViewId="0">
      <selection activeCell="E28" sqref="E28"/>
    </sheetView>
  </sheetViews>
  <sheetFormatPr defaultColWidth="11.44140625" defaultRowHeight="15" x14ac:dyDescent="0.2"/>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7.77734375" customWidth="1"/>
    <col min="42" max="42" width="18.33203125" customWidth="1"/>
  </cols>
  <sheetData>
    <row r="1" spans="2:47" x14ac:dyDescent="0.2">
      <c r="B1" t="s">
        <v>113</v>
      </c>
      <c r="AO1" t="str" cm="1">
        <f t="array" ref="AO1">INDEX($N$43:$N$1000, (ROW()-ROW($AO$1))*6 + 1)</f>
        <v>https://www.amazon.com/Rain-X-Latitude-Water-Repellency-Wiper/dp/B084CT24NM/ref=zg_bs_g_automotive_d_sccl_1/133-8364463-3604600?psc=</v>
      </c>
      <c r="AP1" t="str" cm="1">
        <f t="array" ref="AP1">INDEX($N$41:$N$1000, (ROW()-ROW($AP$1))*6 + 1)</f>
        <v>Rain-X 810165 Latitude 2-In-1 Water Repellent Wiper Blades, 22 Inch Windshield Wipers (Pack Of 2), Automotive Replacement Windshield Wiper Blades With Patented Rain-X Water Repellency Formula</v>
      </c>
      <c r="AQ1" t="str" cm="1">
        <f t="array" ref="AQ1">INDEX($N$40:$N$1000, (ROW()-ROW($AQ$1))*6 + 1)</f>
        <v>https://c.media-amazon.com/images/I/71ZDqv1L5aL._AC_UL600_SR600,400_.jpg</v>
      </c>
      <c r="AR1" t="str" cm="1">
        <f t="array" ref="AR1">INDEX($N$42:$N$1000, (ROW()-ROW($AR$1))*6 + 1)</f>
        <v>Rain-X-Latitude-Water-Repellency-Wiper</v>
      </c>
      <c r="AS1" t="str" cm="1">
        <f t="array" ref="AS1">INDEX($P$41:$P$1000, (ROW()-ROW($AS$1))*6 + 1)</f>
        <v xml:space="preserve">    "productDetails": "About this item                   Patented Water Repellent Formula - This 2-In-1 Wiper Blade Plus Rain Repellent Applies Patented Rain X Water Repellent Directly To Your Windshield, Both Clearing And Repelling The Elements     Superior Driving Visibility And Safety - Watch Water Magically Bead Up And Roll Off Your Windshield While You Drive, Providing You With Superior All-Weather Driving Visibility, Safety, And Comfort     Easy Installation And Universal Fit - The Rain-X Universal Adapter Is Easy To Use And Fits 96% Of Vehicles. Scan The QR Code On The Back Of The Package For Installation Videos     Advanced Beam Wiper Blade Technology - Provides Uniform Pressure Points Along The Length Of The Blade, Allowing It To Hug The Curvature Of The Windshield For A Smooth, Clean Wipe     Ultimate All-Weather Performance - Designed To Clear Your Windshield In Extreme Weather Conditions, Such As Ice, Snow, And Sleet Delivering Longer-Lasting, Superior Wipe Performance       \n                          ›  See more product details",</v>
      </c>
      <c r="AT1" t="str" cm="1">
        <f t="array" ref="AT1">INDEX($P$42:$P$1000, (ROW()-ROW($AT$1))*6 + 1)</f>
        <v xml:space="preserve">    "customerReviews": "&lt;img src=\"https://c.media-amazon.com/images/S/amazon-avatars-global/default.png\"/&gt;Chris  L.5.0 out of 5 stars\n\n\n\n\n\n\n\n  \n  \n    Great super replacement!\n  \nReviewed in the United States on September 7, 2024Size: Pack of 2Style: 22\"Verified Purchase\n\n\n\n\n\n\n\n  \n  \n    Affordable price and durability of product make this our go-to when our wipe blades need replacement. They work great in cold and warm weather. They typically last over a year. Installation is easy and happens within minutes!\n  \nRead more\n  \n    \n          \n              \n                  Helpful\n              \n          \n      Sending feedback...Thank you for your feedback.Sorry, we failed to record your vote. Please try again\n        Report\n  &lt;img src=\"https://c.media-amazon.com/images/S/amazon-avatars-global/default.png\"/&gt;Briana5.0 out of 5 stars\n\n\n\n\n\n\n\n  \n  \n    Rain-X Latitude Windshield Wipers Review\n  \nReviewed in the United States on September 6, 2024Size: Pack of 2Style: 26\" and 16\"Verified Purchase\n\n\n\n\n\n\n\n  \n  \n    I was initially hesitant to purchase these wipers because Amazon indicated they wouldn’t fit my Toyota RAV4. However, after taking a chance, I’m happy to report that they fit perfectly! The installation was quick and easy, and they work flawlessly on my windshield.I'm especially glad I went ahead with this purchase because the price was significantly better than what I found at retail stores. These wipers perform just as well (if not better) than the ones I could have bought locally, and I saved quite a bit by getting them online.If you’re in a similar situation where fitment is in question, I’d recommend double-checking your car's specs. Taking the risk here really paid off for me!\n  \nRead more\n  \n    \n          \n              \n                  Helpful\n              \n          \n      Sending feedback...Thank you for your feedback.Sorry, we failed to record your vote. Please try again\n        Report\n  &lt;img src=\"https://c.media-amazon.com/images/S/amazon-avatars-global/default.png\"/&gt;Glenn T.5.0 out of 5 stars\n\n\n\n\n\n\n\n  \n  \n    Excellent Visibility and Easy Installation!\n  \nReviewed in the United States on August 6, 2024Size: Pack of 2Style: 22\"Verified Purchase\n\n\n\n\n\n\n\n  \n  \n    I recently installed the Rain-X 810165 Latitude 2-In-1 Water Repellent Wiper Blades (22 Inch), and they’ve been fantastic. These wipers not only clear the windshield effectively but also apply a water-repellent coating, which improves visibility during rain. Installation was a breeze, taking just a few minutes. The wipers perform well in various weather conditions, providing a streak-free wipe every time. Overall, I’m very satisfied with the quality and performance of these wiper blades. Highly recommended for anyone looking to enhance their driving visibility and safety in wet conditions.\n  \nRead more\n  One person found this helpful\n    \n          \n              \n                  Helpful\n              \n          \n      Sending feedback...Thank you for your feedback.Sorry, we failed to record your vote. Please try again\n        Report\n  &lt;img src=\"https://c.media-amazon.com/images/S/amazon-avatars-global/default.png\"/&gt;T Philip4.0 out of 5 stars\n\n\n\n\n\n\n\n  \n  \n    The initial treatment works well, but question longevity\n  \nReviewed in the United States on June 28, 2024Size: Pack of 2Style: 20\"Verified Purchase\n\n\n\n\n\n\n\n  \n  \n    These really are the only ones we buy as of the past couple years, and they do take time to install properly for best results with cleaning the windshield and running them with moisture initially for the impenetrated rainex to adhere. After a couple weeks, we've found that the blades do crack and can leave streaks even after cleaning. The hunt for perfect blades continues, but so far these are a pretty good product.\n  \nRead more\n  4 people found this helpful\n    \n          \n              \n                  Helpful\n              \n          \n      Sending feedback...Thank you for your feedback.Sorry, we failed to record your vote. Please try again\n        Report\n  &lt;img src=\"https://c.media-amazon.com/images/S/amazon-avatars-global/default.png\"/&gt;Crystal5.0 out of 5 stars\n\n\n\n\n\n\n\n  \n  \n    These last way longer than stated…\n  \nReviewed in the United States on September 4, 2024Size: Pack of 1Style: 20\"Verified Purchase\n\n\n\n\n\n\n\n  \n  \n    Even in northwest Washington these last way longer than you’d expect. It rains here 450 days out of the year, followed with 6 weeks of sometimes really hot summer.  I first bought these via Amazon back in 2021. This is the next round I have purchased. These wipers are hands down the best! Never streaky, reliable and really easy to put on.I feel like the only reason I kept forgetting to replace them is because they worked so well for so long!\n  \nRead more\n  3 people found this helpful\n    \n          \n              \n                  Helpful\n              \n          \n      Sending feedback...Thank you for your feedback.Sorry, we failed to record your vote. Please try again\n        Report\n  &lt;img src=\"https://c.media-amazon.com/images/S/amazon-avatars-global/7a9edabf-9436-46ab-8fff-2b76675fcaf5._CR0%2C0%2C375%2C375_UX460_.jpg\"/&gt;andrew 5.0 out of 5 stars\n\n\n\n\n\n\n\n  \n  \n    Brand new\n  \nReviewed in the United States on August 1, 2024Size: Pack of 2Style: 26\" and 16\"Verified Purchase\n\n\n\n\n\n\n\n  \n  \n    So i was looking for some new windshield wilers for my santa fe and came across these rain x brand ones. If you go to auto parts store they charge you $35 for one of these in some places and amazon had them for $35 for a pair which i thought was a decent price. Then i scroll down and see they have these for $15 a set on amazon used or whatever its called. I figured why not the add said the packaging may be different or damaged so i rolled the dice. Ive done this in the past also and every single time i have won at this game. When they came they came in a 6 ft long box which was a little bit of a waste for a 23” and 19” windshield wiper blade. Then inside the box the wilers were in original packaging rain x plastic sleeve that had some small scratches on the packaging and a small cut in the plastic. Thats it the wipers were brand new never used!!!!!! I would definately buy again heck i did buy again for my wifes jeep and all of my kids vehicles and winner winner when they came packaging was barely blemished and the wipers were brand new.. if you read this give in roll the dice you cant beat the price and if they do come damaged which i doubt you can send them right back for a refund or have them send you another set you cant really lose. The fit was perfect and they dont make any noise at all and simple to install!!!!\n  \nRead more\n  One person found this helpful\n    \n          \n              \n                  Helpful\n              \n          \n      Sending feedback...Thank you for your feedback.Sorry, we failed to record your vote. Please try again\n        Report\n  &lt;img src=\"https://c.media-amazon.com/images/S/amazon-avatars-global/d3a81ebf-b9a9-4ce6-9bff-23d15aceb2c4._CR660%2C0%2C2640%2C2640_SX460_.jpg\"/&gt;Alexandria Kaspar5.0 out of 5 stars\n\n\n\n\n\n\n\n  \n  \n    Fantastic, Wish I Bought Sooner!\n  \nReviewed in the United States on May 1, 2024Size: Pack of 1Style: 19\"Verified Purchase\n\n\n\n\n\n\n\n  \n  \n    I’ve had my car (Mazda 3) for over 10 years now, since I bought it new in 2013. I replaced the wipers a variety of times on this car, and for some reason, they have never seemed to work super well, even when I was doing it very often. Because of this, I put off replacing my wiper blades, even though the driver side one in particular was completely ineffective, and actually made the situation worse if I tried to use it. This obviously was unsafe situation and I couldn’t drive on rainy days, so I finally replaced the wipers, not expecting much…Boy, was I wrong! For the first time, my windshield wipers actually work WELL - REALLY WELL!! No streaking, no obnoxious noises, no leftover particles after swiping, making visibility still a bit blurry… they just WORK!In addition, these were such a great value on Amazon! The Advance Auto Parts by my house was having a 20% off sale + a rebate on buying 2 Rain-X wipers, and these on Amazon were still much cheaper, AND a higher quality than the more expensive ones at the store!They were also easy to install, there’s even a QR code on the back that you can scan that will take you right through an easy video, and they look nice as well. Fit perfectly.Couldn’t recommend these enough!\n  \nRead more\n  23 people found this helpful\n    \n          \n              \n                  Helpful\n              \n          \n      Sending feedback...Thank you for your feedback.Sorry, we failed to record your vote. Please try again\n        Report\n  &lt;img src=\"https://c.media-amazon.com/images/S/amazon-avatars-global/default.png\"/&gt;Mick4.0 out of 5 stars\n\n\n\n\n\n\n\n  \n  \n    Great wiper blades!\n  \nReviewed in the United States on July 24, 2024Size: Pack of 2Style: 22\"Verified Purchase\n\n\n\n\n\n\n\n  \n  \n    Super easy to install and will work for a variety of vehicles. 4 stars due to the hard lines it leaves on my windshield. When the wipers reach their maximum distance, and flip over to come back, it’s at that flip point that these are leaving dark lines that are about 1/2” - 3/4” wide, and 22” long (the entire length of the blades). I had to scrub pretty hard to remove them… just to have them reappear the next time I used the wipers. I think my next set of wiper blades will be standard wiper blades.\n  \nRead more\n  One person found this helpful\n    \n          \n              \n                  Helpful\n              \n          \n      Sending feedback...Thank you for your feedback.Sorry, we failed to record your vote. Please try again\n        Report",</v>
      </c>
      <c r="AU1" t="str" cm="1">
        <f t="array" ref="AU1">INDEX($P$43:$P$1000, (ROW()-ROW($AU$1))*6 + 1)</f>
        <v>https://www.amazon.com/Rain-X-Latitude-Water-Repellency-Wiper/dp/B084CT24NM?th=1&amp;linkCode=ll1&amp;tag=dividy-20&amp;linkId=4de218434672b6d7db521a089774467f&amp;language=en_US&amp;ref_=as_li_ss_tl</v>
      </c>
    </row>
    <row r="2" spans="2:47" x14ac:dyDescent="0.2">
      <c r="B2" t="s">
        <v>114</v>
      </c>
      <c r="AO2" t="str" cm="1">
        <f t="array" ref="AO2">INDEX($N$43:$N$1000, (ROW()-ROW($AO$1))*6 + 1)</f>
        <v>https://www.amazon.com/Rain-X-Latitude-Water-Repellency-Wiper/dp/B084CT24NM/ref=zg_bs_g_automotive_d_sccl_1/133-8364463-3604600?psc=</v>
      </c>
      <c r="AP2" t="str" cm="1">
        <f t="array" ref="AP2">INDEX($N$41:$N$1000, (ROW()-ROW($AP$1))*6 + 1)</f>
        <v>Rain-X 810165 Latitude 2-In-1 Water Repellent Wiper Blades, 22 Inch Windshield Wipers (Pack Of 2), Automotive Replacement Windshield Wiper Blades With Patented Rain-X Water Repellency Formula</v>
      </c>
      <c r="AQ2" t="str" cm="1">
        <f t="array" ref="AQ2">INDEX($N$40:$N$1000, (ROW()-ROW($AQ$1))*6 + 1)</f>
        <v>https://c.media-amazon.com/images/I/71ZDqv1L5aL._AC_UL600_SR600,400_.jpg</v>
      </c>
      <c r="AR2" t="str" cm="1">
        <f t="array" ref="AR2">INDEX($N$42:$N$1000, (ROW()-ROW($AR$1))*6 + 1)</f>
        <v>Rain-X-Latitude-Water-Repellency-Wiper</v>
      </c>
      <c r="AS2" t="str" cm="1">
        <f t="array" ref="AS2">INDEX($P$41:$P$1000, (ROW()-ROW($AS$1))*6 + 1)</f>
        <v xml:space="preserve">    "productDetails": "About this item                   Patented Water Repellent Formula - This 2-In-1 Wiper Blade Plus Rain Repellent Applies Patented Rain X Water Repellent Directly To Your Windshield, Both Clearing And Repelling The Elements     Superior Driving Visibility And Safety - Watch Water Magically Bead Up And Roll Off Your Windshield While You Drive, Providing You With Superior All-Weather Driving Visibility, Safety, And Comfort     Easy Installation And Universal Fit - The Rain-X Universal Adapter Is Easy To Use And Fits 96% Of Vehicles. Scan The QR Code On The Back Of The Package For Installation Videos     Advanced Beam Wiper Blade Technology - Provides Uniform Pressure Points Along The Length Of The Blade, Allowing It To Hug The Curvature Of The Windshield For A Smooth, Clean Wipe     Ultimate All-Weather Performance - Designed To Clear Your Windshield In Extreme Weather Conditions, Such As Ice, Snow, And Sleet Delivering Longer-Lasting, Superior Wipe Performance       \n                          ›  See more product details",</v>
      </c>
      <c r="AT2" t="str" cm="1">
        <f t="array" ref="AT2">INDEX($P$42:$P$1000, (ROW()-ROW($AT$1))*6 + 1)</f>
        <v xml:space="preserve">    "customerReviews": "&lt;img src=\"https://c.media-amazon.com/images/S/amazon-avatars-global/default.png\"/&gt;Chris  L.5.0 out of 5 stars\n\n\n\n\n\n\n\n  \n  \n    Great super replacement!\n  \nReviewed in the United States on September 7, 2024Size: Pack of 2Style: 22\"Verified Purchase\n\n\n\n\n\n\n\n  \n  \n    Affordable price and durability of product make this our go-to when our wipe blades need replacement. They work great in cold and warm weather. They typically last over a year. Installation is easy and happens within minutes!\n  \nRead more\n  \n    \n          \n              \n                  Helpful\n              \n          \n      Sending feedback...Thank you for your feedback.Sorry, we failed to record your vote. Please try again\n        Report\n  &lt;img src=\"https://c.media-amazon.com/images/S/amazon-avatars-global/default.png\"/&gt;Briana5.0 out of 5 stars\n\n\n\n\n\n\n\n  \n  \n    Rain-X Latitude Windshield Wipers Review\n  \nReviewed in the United States on September 6, 2024Size: Pack of 2Style: 26\" and 16\"Verified Purchase\n\n\n\n\n\n\n\n  \n  \n    I was initially hesitant to purchase these wipers because Amazon indicated they wouldn’t fit my Toyota RAV4. However, after taking a chance, I’m happy to report that they fit perfectly! The installation was quick and easy, and they work flawlessly on my windshield.I'm especially glad I went ahead with this purchase because the price was significantly better than what I found at retail stores. These wipers perform just as well (if not better) than the ones I could have bought locally, and I saved quite a bit by getting them online.If you’re in a similar situation where fitment is in question, I’d recommend double-checking your car's specs. Taking the risk here really paid off for me!\n  \nRead more\n  \n    \n          \n              \n                  Helpful\n              \n          \n      Sending feedback...Thank you for your feedback.Sorry, we failed to record your vote. Please try again\n        Report\n  &lt;img src=\"https://c.media-amazon.com/images/S/amazon-avatars-global/default.png\"/&gt;Glenn T.5.0 out of 5 stars\n\n\n\n\n\n\n\n  \n  \n    Excellent Visibility and Easy Installation!\n  \nReviewed in the United States on August 6, 2024Size: Pack of 2Style: 22\"Verified Purchase\n\n\n\n\n\n\n\n  \n  \n    I recently installed the Rain-X 810165 Latitude 2-In-1 Water Repellent Wiper Blades (22 Inch), and they’ve been fantastic. These wipers not only clear the windshield effectively but also apply a water-repellent coating, which improves visibility during rain. Installation was a breeze, taking just a few minutes. The wipers perform well in various weather conditions, providing a streak-free wipe every time. Overall, I’m very satisfied with the quality and performance of these wiper blades. Highly recommended for anyone looking to enhance their driving visibility and safety in wet conditions.\n  \nRead more\n  One person found this helpful\n    \n          \n              \n                  Helpful\n              \n          \n      Sending feedback...Thank you for your feedback.Sorry, we failed to record your vote. Please try again\n        Report\n  &lt;img src=\"https://c.media-amazon.com/images/S/amazon-avatars-global/default.png\"/&gt;T Philip4.0 out of 5 stars\n\n\n\n\n\n\n\n  \n  \n    The initial treatment works well, but question longevity\n  \nReviewed in the United States on June 28, 2024Size: Pack of 2Style: 20\"Verified Purchase\n\n\n\n\n\n\n\n  \n  \n    These really are the only ones we buy as of the past couple years, and they do take time to install properly for best results with cleaning the windshield and running them with moisture initially for the impenetrated rainex to adhere. After a couple weeks, we've found that the blades do crack and can leave streaks even after cleaning. The hunt for perfect blades continues, but so far these are a pretty good product.\n  \nRead more\n  4 people found this helpful\n    \n          \n              \n                  Helpful\n              \n          \n      Sending feedback...Thank you for your feedback.Sorry, we failed to record your vote. Please try again\n        Report\n  &lt;img src=\"https://c.media-amazon.com/images/S/amazon-avatars-global/default.png\"/&gt;Crystal5.0 out of 5 stars\n\n\n\n\n\n\n\n  \n  \n    These last way longer than stated…\n  \nReviewed in the United States on September 4, 2024Size: Pack of 1Style: 20\"Verified Purchase\n\n\n\n\n\n\n\n  \n  \n    Even in northwest Washington these last way longer than you’d expect. It rains here 450 days out of the year, followed with 6 weeks of sometimes really hot summer.  I first bought these via Amazon back in 2021. This is the next round I have purchased. These wipers are hands down the best! Never streaky, reliable and really easy to put on.I feel like the only reason I kept forgetting to replace them is because they worked so well for so long!\n  \nRead more\n  3 people found this helpful\n    \n          \n              \n                  Helpful\n              \n          \n      Sending feedback...Thank you for your feedback.Sorry, we failed to record your vote. Please try again\n        Report\n  &lt;img src=\"https://c.media-amazon.com/images/S/amazon-avatars-global/7a9edabf-9436-46ab-8fff-2b76675fcaf5._CR0%2C0%2C375%2C375_UX460_.jpg\"/&gt;andrew 5.0 out of 5 stars\n\n\n\n\n\n\n\n  \n  \n    Brand new\n  \nReviewed in the United States on August 1, 2024Size: Pack of 2Style: 26\" and 16\"Verified Purchase\n\n\n\n\n\n\n\n  \n  \n    So i was looking for some new windshield wilers for my santa fe and came across these rain x brand ones. If you go to auto parts store they charge you $35 for one of these in some places and amazon had them for $35 for a pair which i thought was a decent price. Then i scroll down and see they have these for $15 a set on amazon used or whatever its called. I figured why not the add said the packaging may be different or damaged so i rolled the dice. Ive done this in the past also and every single time i have won at this game. When they came they came in a 6 ft long box which was a little bit of a waste for a 23” and 19” windshield wiper blade. Then inside the box the wilers were in original packaging rain x plastic sleeve that had some small scratches on the packaging and a small cut in the plastic. Thats it the wipers were brand new never used!!!!!! I would definately buy again heck i did buy again for my wifes jeep and all of my kids vehicles and winner winner when they came packaging was barely blemished and the wipers were brand new.. if you read this give in roll the dice you cant beat the price and if they do come damaged which i doubt you can send them right back for a refund or have them send you another set you cant really lose. The fit was perfect and they dont make any noise at all and simple to install!!!!\n  \nRead more\n  One person found this helpful\n    \n          \n              \n                  Helpful\n              \n          \n      Sending feedback...Thank you for your feedback.Sorry, we failed to record your vote. Please try again\n        Report\n  &lt;img src=\"https://c.media-amazon.com/images/S/amazon-avatars-global/d3a81ebf-b9a9-4ce6-9bff-23d15aceb2c4._CR660%2C0%2C2640%2C2640_SX460_.jpg\"/&gt;Alexandria Kaspar5.0 out of 5 stars\n\n\n\n\n\n\n\n  \n  \n    Fantastic, Wish I Bought Sooner!\n  \nReviewed in the United States on May 1, 2024Size: Pack of 1Style: 19\"Verified Purchase\n\n\n\n\n\n\n\n  \n  \n    I’ve had my car (Mazda 3) for over 10 years now, since I bought it new in 2013. I replaced the wipers a variety of times on this car, and for some reason, they have never seemed to work super well, even when I was doing it very often. Because of this, I put off replacing my wiper blades, even though the driver side one in particular was completely ineffective, and actually made the situation worse if I tried to use it. This obviously was unsafe situation and I couldn’t drive on rainy days, so I finally replaced the wipers, not expecting much…Boy, was I wrong! For the first time, my windshield wipers actually work WELL - REALLY WELL!! No streaking, no obnoxious noises, no leftover particles after swiping, making visibility still a bit blurry… they just WORK!In addition, these were such a great value on Amazon! The Advance Auto Parts by my house was having a 20% off sale + a rebate on buying 2 Rain-X wipers, and these on Amazon were still much cheaper, AND a higher quality than the more expensive ones at the store!They were also easy to install, there’s even a QR code on the back that you can scan that will take you right through an easy video, and they look nice as well. Fit perfectly.Couldn’t recommend these enough!\n  \nRead more\n  23 people found this helpful\n    \n          \n              \n                  Helpful\n              \n          \n      Sending feedback...Thank you for your feedback.Sorry, we failed to record your vote. Please try again\n        Report\n  &lt;img src=\"https://c.media-amazon.com/images/S/amazon-avatars-global/default.png\"/&gt;Mick4.0 out of 5 stars\n\n\n\n\n\n\n\n  \n  \n    Great wiper blades!\n  \nReviewed in the United States on July 24, 2024Size: Pack of 2Style: 22\"Verified Purchase\n\n\n\n\n\n\n\n  \n  \n    Super easy to install and will work for a variety of vehicles. 4 stars due to the hard lines it leaves on my windshield. When the wipers reach their maximum distance, and flip over to come back, it’s at that flip point that these are leaving dark lines that are about 1/2” - 3/4” wide, and 22” long (the entire length of the blades). I had to scrub pretty hard to remove them… just to have them reappear the next time I used the wipers. I think my next set of wiper blades will be standard wiper blades.\n  \nRead more\n  One person found this helpful\n    \n          \n              \n                  Helpful\n              \n          \n      Sending feedback...Thank you for your feedback.Sorry, we failed to record your vote. Please try again\n        Report",</v>
      </c>
      <c r="AU2" t="str" cm="1">
        <f t="array" ref="AU2">INDEX($P$43:$P$1000, (ROW()-ROW($AU$1))*6 + 1)</f>
        <v>https://www.amazon.com/Rain-X-Latitude-Water-Repellency-Wiper/dp/B084CT24NM?th=1&amp;linkCode=ll1&amp;tag=dividy-20&amp;linkId=4de218434672b6d7db521a089774467f&amp;language=en_US&amp;ref_=as_li_ss_tl</v>
      </c>
    </row>
    <row r="3" spans="2:47" x14ac:dyDescent="0.2">
      <c r="AO3" t="str" cm="1">
        <f t="array" ref="AO3">INDEX($N$43:$N$1000, (ROW()-ROW($AO$1))*6 + 1)</f>
        <v>https://www.amazon.com/Qifutan-Windshield-Dashboard-Automobile-Smartphone/dp/B0CHS69JW3/ref=zg_bs_g_automotive_d_sccl_2/133-8364463-3604600?psc=</v>
      </c>
      <c r="AP3" t="str" cm="1">
        <f t="array" ref="AP3">INDEX($N$41:$N$1000, (ROW()-ROW($AP$1))*6 + 1)</f>
        <v>Qifutan Car Phone Holder Mount Phone Mount for Car Windshield Dashboard Air Vent Universal Hands Free Automobile Cell Phone Holder Fit for iPhone Smartphone Carbon Fiber</v>
      </c>
      <c r="AQ3" t="str" cm="1">
        <f t="array" ref="AQ3">INDEX($N$40:$N$1000, (ROW()-ROW($AQ$1))*6 + 1)</f>
        <v>https://c.media-amazon.com/images/I/71OjC2Gpb4L._AC_UL600_SR600,400_.jpg</v>
      </c>
      <c r="AR3" t="str" cm="1">
        <f t="array" ref="AR3">INDEX($N$42:$N$1000, (ROW()-ROW($AR$1))*6 + 1)</f>
        <v>Qifutan-Windshield-Dashboard-Automobile-Smartphone</v>
      </c>
      <c r="AS3" t="str" cm="1">
        <f t="array" ref="AS3">INDEX($P$41:$P$1000, (ROW()-ROW($AS$1))*6 + 1)</f>
        <v xml:space="preserve">    "productDetails": "About this item                   3 IN 1 Phone Holders for Your Car: Cell phone holder car is equipped with a suction cup and vent clip, which can be freely mounted on the windshield, dashboard, and air vent for feeding your different usage needs. Cell phone holder is applied to most cars, pickup trucks, SUVs, taxis. A perfect assistant for Uber, Lyft drivers.     Enhanced Powerful Suction Cup: Phone holder mount is equipped with double-lock suction cup and uses heat-resistant TPU material , which can provide strong suction power on smooth surfaces, and keep the mount stable in any conditions. To restore adhesion, simply rinse the sticky surface with warm water and wipe dry.     Perfect Flexibility: Car phone holder with 360 degree ball joint and adjustable telescopic arm, which can adjust your phone to any ideal angle without obstructing your view. The telescopic arm can be extended from 6.5 inches to 8.1 inches. Easily adjust the distance between you and the car mount.     Full Protection: iPhone car mount with vacuum silicone rubber and thick panels can provide full protection for your phone from scratches and drops even at high speeds, bumps or turns.     Easy Operation: Car mount for iPhone has a one-touch release button, you can release your phone with one hand while driving. Adjustable feet accommodate all 4-7 inch phones and most thick cases.       \n                            ›  See more product details",</v>
      </c>
      <c r="AT3" t="str" cm="1">
        <f t="array" ref="AT3">INDEX($P$42:$P$1000, (ROW()-ROW($AT$1))*6 + 1)</f>
        <v xml:space="preserve">    "customerReviews": "&lt;img src=\"https://c.media-amazon.com/images/S/amazon-avatars-global/default.png\"/&gt;Come on5.0 out of 5 stars\n\n\n\n\n\n\n\n  \n  \n    Fantastic Car Phone Holder with Easy Setup and Strong Suction\n  \nReviewed in the United States on August 9, 2024Color: Carbon fiberVerified Purchase\n\n\n\n\n\n\n\n  \n  \n    I’m impressed with this car phone holder, especially since it includes both a vent mount and a dashboard mount. The instructions recommend letting the adhesive on the dashboard mount sit for 24-72 hours before use, so I waited the full 72 hours before attaching my phone. In the meantime, I used the vent mount, which worked perfectly.This is hands down the best phone holder I’ve purchased—simple, effective, and well-designed. The kit includes a cleaning pad to prep the area where you’ll stick the holder, along with clear instructions. I use it with a Note 20 5G, a pretty large and heavy phone with its case, and it holds up really well.My favorite feature is the easy-release button at the back. It’s a breeze to use compared to other holders I’ve tried, which had cumbersome clips that required two hands to open. The suction is strong, the grip on the phone is secure, and it’s versatile enough to accommodate different phone sizes. Highly recommended!\n  \nRead more\n  36 people found this helpful\n    \n          \n              \n                  Helpful\n              \n          \n      Sending feedback...Thank you for your feedback.Sorry, we failed to record your vote. Please try again\n        Report\n  &lt;img src=\"https://c.media-amazon.com/images/S/amazon-avatars-global/default.png\"/&gt;Andi Land5.0 out of 5 stars\n\n\n\n\n\n\n\n  \n  \n    Works great for big heavy phone\n  \nReviewed in the United States on August 24, 2024Color: Carbon fiberVerified Purchase\n\n\n\n\n\n\n\n  \n  \n    I have a OnePlus (really big heavy cell phone) and the phone holders I tried in the past that attached to the heat / AC vents could not hold my phone in place because it's too heavy. It would work for a little bit but eventually the whole thing would just detach from the vent and fall on the floor of the car while I was driving. Not good.  This phone holder was the first one I tried that ever actually worked for a larger heavy phone. It was extremely easy to assemble and attached easily to the top of my dashboard. Yesterday I took a long (5 hour) drive out of state on lots of bumpy roads and the phone holder really held extremely well and gave me no problems at all.  It stayed in place throughout the ride. I am very happy with this product and recommended to anyone with a large or heavy phone.\n  \nRead more\n\n\n\n\n\n\n\n\n\n\n\n \n  \t\t \n\n\n\n\n    \n        \n        \n            \n        \n            \n        \n        \n            \n            \n        \n        \n            \n            \n        \n    \n    \n        \n\n            \n                &lt;img src=\"https://c.media-amazon.com/images/S/amazon-avatars-global/default.png\"/&gt;Andi Land\n            \n\n            5.0 out of 5 stars\n            \n                Works great for big heavy phone\n            \n            \n            \n                \n                    \n                        \n                        \n                            \n                                \n                                \n                                    Reviewed in the United States on August 24, 2024\n                                \n                            \n                        \n                    \n                \n            \n        \n        \n            I have a OnePlus (really big heavy cell phone) and the phone holders I tried in the past that attached to the heat / AC vents could not hold my phone in place because it's too heavy. It would work for a little bit but eventually the whole thing would just detach from the vent and fall on the floor of the car while I was driving. Not good.  This phone holder was the first one I tried that ever actually worked for a larger heavy phone. It was extremely easy to assemble and attached easily to the top of my dashboard. Yesterday I took a long (5 hour) drive out of state on lots of bumpy roads and the phone holder really held extremely well and gave me no problems at all.  It stayed in place throughout the ride. I am very happy with this product and recommended to anyone with a large or heavy phone.\n        \n        \n            \n                Images in this review\n            \n            \n                \n                    \n                        \n                    \n                        \n                    \n                \n            \n        \n    \n        \n    \n\n\n\n\n\n   function toggleSeeAllView() {\n       P.when('A', 'cr-image-popover-controller').execute(function(A, imagePopoverController) {\n          imagePopoverController.toggleSeeAllView(true);\n       });\n   }\n\n\n       &lt;img alt=\"Customer image\" src=\"https://c.media-amazon.com/images/I/61rEfI4rsUL._SY88.jpg\" height=\"88\" width=\"100%\"/&gt;&lt;img alt=\"Customer image\" src=\"https://c.media-amazon.com/images/I/610qcdx1viL._SY88.jpg\" height=\"88\" width=\"100%\"/&gt;\n\n        P.when('A', 'cr-image-popover-controller').execute(function(A, imagePopoverController) {\n          A.on(\"a:popover:beforeShow:R23Y71380PZ4HW_gallerySection_main\", function(data) {\n            imagePopoverController.initImagePopover(\"R23Y71380PZ4HW\", \"[https://c.media-amazon.com/images/I/61rEfI4rsUL.jpg, https://c.media-amazon.com/images/I/610qcdx1viL.jpg]\", data);\n          });\n        });\n    \n\n  26 people found this helpful\n    \n          \n              \n                  Helpful\n              \n          \n      Sending feedback...Thank you for your feedback.Sorry, we failed to record your vote. Please try again\n        Report\n  &lt;img src=\"https://c.media-amazon.com/images/S/amazon-avatars-global/default.png\"/&gt;JDW4.0 out of 5 stars\n\n\n\n\n\n\n\n  \n  \n    Well made.\n  \nReviewed in the United States on August 29, 2024Color: BlackVerified Purchase\n\n\n\n\n\n\n\n  \n  \n    Although I did not use the sticky pad  I have used the vent holder in many cars &amp; it is very adjustable and works as intended.\n  \nRead more\n  2 people found this helpful\n    \n          \n              \n                  Helpful\n              \n          \n      Sending feedback...Thank you for your feedback.Sorry, we failed to record your vote. Please try again\n        Report\n  &lt;img src=\"https://c.media-amazon.com/images/S/amazon-avatars-global/default.png\"/&gt;Edward C. Bonser5.0 out of 5 stars\n\n\n\n\n\n\n\n  \n  \n    Nice and was functional.\n  \nReviewed in the United States on August 20, 2024Color: Carbon fiberVerified Purchase\n\n\n\n\n\n\n\n  \n  \n    I liked this when traveling this summer.  It held phone very well. One caution...Don't use the adhesive on windshield or dashboard if using rental. The adhesive is for permanent installation. Hard to remove sticky stuff. But worked well, and good price. Ed\n  \nRead more\n  11 people found this helpful\n    \n          \n              \n                  Helpful\n              \n          \n      Sending feedback...Thank you for your feedback.Sorry, we failed to record your vote. Please try again\n        Report\n  &lt;img src=\"https://c.media-amazon.com/images/S/amazon-avatars-global/default.png\"/&gt;Faith Meredeth5.0 out of 5 stars\n\n\n\n\n\n\n\n  \n  \n    Perfect\n  \nReviewed in the United States on September 10, 2024Color: Carbon fiberVerified Purchase\n\n\n\n\n\n\n\n  \n  \n    This has worked like a charm. It is super sturdy and doesn’t move on me, the install was easy enough to do on my own and it’s handled a lot. It grips to the dashboard very nicely and it’s not too huge or bulky.\n  \nRead more\n  One person found this helpful\n    \n          \n              \n                  Helpful\n              \n          \n      Sending feedback...Thank you for your feedback.Sorry, we failed to record your vote. Please try again\n        Report\n  &lt;img src=\"https://c.media-amazon.com/images/S/amazon-avatars-global/default.png\"/&gt;Caroline5.0 out of 5 stars\n\n\n\n\n\n\n\n  \n  \n    Sticks to the dash just fine\n  \nReviewed in the United States on August 31, 2024Color: Carbon fiberVerified Purchase\n\n\n\n\n\n\n\n  \n  \n    It's sturdy with great suction, and is easy yo use. It can twist to hold your phone horizontally or vertically. It's a little clunky compared to others out there, but that doesn't bother me.\n  \nRead more\n  One person found this helpful\n    \n          \n              \n                  Helpful\n              \n          \n      Sending feedback...Thank you for your feedback.Sorry, we failed to record your vote. Please try again\n        Report\n  &lt;img src=\"https://c.media-amazon.com/images/S/amazon-avatars-global/default.png\"/&gt;Rob P5.0 out of 5 stars\n\n\n\n\n\n\n\n  \n  \n    Stays stuck!!\n  \nReviewed in the United States on September 7, 2024Color: Carbon fiberVerified Purchase\n\n\n\n\n\n\n\n  \n  \n    Having tried many different mounts that never seem to stay in place I was a little skeptical.But after one month or use in the summer this thing hasn’t moved and is sturdy while driving.Exactly what I was looking for.Fits all our iPhones no problem.\n  \nRead more\n  \n    \n          \n              \n                  Helpful\n              \n          \n      Sending feedback...Thank you for your feedback.Sorry, we failed to record your vote. Please try again\n        Report\n  &lt;img src=\"https://c.media-amazon.com/images/S/amazon-avatars-global/default.png\"/&gt;owen Kenzie4.0 out of 5 stars\n\n\n\n\n\n\n\n  \n  \n    My second time buy and its pretty good\n  \nReviewed in the United States on July 9, 2024Color: BlackVerified Purchase\n\n\n\n\n\n\n\n  \n  \n    I've had the opportunity to extensively test the Qifutan Car Phone Holder in various driving conditions over the past few weeks, and overall, it has proven to be a reliable and functional accessory for my car.Build Quality and Design:Firstly, the Qifutan Car Phone Holder impresses with its build quality. The carbon fiber finish not only adds a touch of elegance but also feels sturdy and durable. It's clear that this product is designed to withstand the rigors of daily use. The suction cup mechanism for both windshield and dashboard mounts is strong and dependable, providing a secure grip on smooth surfaces without any noticeable wobble. This instills confidence that my phone is held safely, even during sudden stops or sharp turns.Versatility and Mounting Options:One of the standout features of the Qifutan holder is its versatility in mounting options. It includes attachments for windshield, dashboard, and air vent, allowing me to choose the most suitable setup depending on the vehicle or personal preference. The windshield mount, in particular, is easy to install and offers excellent stability. The adjustable arm and rotating ball joint provide ample flexibility to achieve the perfect viewing angle, whether I'm using GPS navigation or taking hands-free calls.Ease of Use and Adjustability:Setting up the Qifutan holder is straightforward. The adjustable arm extends and retracts smoothly, and the 360-degree rotation ensures that I can position my phone exactly where I want it. The one-touch button release mechanism makes it effortless to insert and remove the phone from the holder, which is crucial for quick adjustments without distraction while driving. However, I did find the air vent attachment a bit snug for my vehicle's vents, requiring a firmer push to secure it properly.Performance and Practicality:In terms of performance, the Qifutan holder excels in providing a stable platform for my smartphone. Whether I'm navigating through busy city streets or cruising on the highway, my phone remains securely in place, minimizing vibrations and ensuring clear visibility of the screen. The holder accommodates various phone sizes comfortably, including larger smartphones with protective cases, which is a significant plus.Minor Considerations:While the overall experience has been positive, there are a few minor considerations. The air vent mount, as mentioned, could be more universally compatible with different vent designs to ease installation across various vehicles. Additionally, while the suction cup is robust, occasional cleaning and reapplication may be necessary to maintain optimal grip, especially in extreme temperatures.Conclusion:In conclusion, the Qifutan Car Phone Holder is a commendable choice for anyone looking to enhance their driving experience with a reliable and versatile phone mount. Its sturdy construction, ease of use, and multiple mounting options make it a practical investment for daily commuters and road trip enthusiasts alike. Despite minor room for improvement in the air vent attachment, the overall performance and functionality of this holder earn it a solid 4-star rating in my evaluation.\n  \nRead more\n  26 people found this helpful\n    \n          \n              \n                  Helpful\n              \n          \n      Sending feedback...Thank you for your feedback.Sorry, we failed to record your vote. Please try again\n        Report",</v>
      </c>
      <c r="AU3" t="str" cm="1">
        <f t="array" ref="AU3">INDEX($P$43:$P$1000, (ROW()-ROW($AU$1))*6 + 1)</f>
        <v>https://www.amazon.com/Qifutan-Windshield-Dashboard-Automobile-Smartphone/dp/B0CHS69JW3?th=1&amp;linkCode=ll1&amp;tag=dividy-20&amp;linkId=b225548c7550f70e5537fd715a3027b7&amp;language=en_US&amp;ref_=as_li_ss_tl</v>
      </c>
    </row>
    <row r="4" spans="2:47" x14ac:dyDescent="0.2">
      <c r="B4" t="s">
        <v>115</v>
      </c>
      <c r="AO4" t="str" cm="1">
        <f t="array" ref="AO4">INDEX($N$43:$N$1000, (ROW()-ROW($AO$1))*6 + 1)</f>
        <v>https://www.amazon.com/Mobil-120764-Synthetic-Motor-5W-30/dp/B00I4E91GI/ref=zg_bs_g_automotive_d_sccl_3/133-8364463-3604600?psc=</v>
      </c>
      <c r="AP4" t="str" cm="1">
        <f t="array" ref="AP4">INDEX($N$41:$N$1000, (ROW()-ROW($AP$1))*6 + 1)</f>
        <v>Mobil 1 Advanced Full Synthetic Motor Oil 5W-30, 5 Quart</v>
      </c>
      <c r="AQ4" t="str" cm="1">
        <f t="array" ref="AQ4">INDEX($N$40:$N$1000, (ROW()-ROW($AQ$1))*6 + 1)</f>
        <v>https://c.media-amazon.com/images/I/61xYEiIn90L._AC_UL600_SR600,400_.jpg</v>
      </c>
      <c r="AR4" t="str" cm="1">
        <f t="array" ref="AR4">INDEX($N$42:$N$1000, (ROW()-ROW($AR$1))*6 + 1)</f>
        <v>Mobil-120764-Synthetic-Motor-5W-30</v>
      </c>
      <c r="AS4" t="str" cm="1">
        <f t="array" ref="AS4">INDEX($P$41:$P$1000, (ROW()-ROW($AS$1))*6 + 1)</f>
        <v xml:space="preserve">    "productDetails": "About this item                   Mobil 1 advanced full-synthetic motor oil 5W-30 utilizes Mobil 1’s signature Triple Action Formula to deliver outstanding engine performance, protection, and cleanliness.     Helps protect critical engine parts for up to 10,000 miles between oil changes,* controlling oxidation to prevent oil breakdown and maintaining excellent viscosity     Meets ILSAC GF-6 standards to help provide low-speed pre-ignition (LSPI) and timing chain wear protection while keeping your engine clean and helping to improve your fuel economy     Mobil 1 is specially formulated to help remove sludge and lower engine temperatures     Provides excellent internal engine heat protection (up to 500 degrees F) and low temperature protection (to -30 degrees F)       \n                          ›  See more product details",</v>
      </c>
      <c r="AT4" t="str" cm="1">
        <f t="array" ref="AT4">INDEX($P$42:$P$1000, (ROW()-ROW($AT$1))*6 + 1)</f>
        <v xml:space="preserve">    "customerReviews": "&lt;img src=\"https://c.media-amazon.com/images/S/amazon-avatars-global/default.png\"/&gt;Don Mindach5.0 out of 5 stars\n\n\n\n\n\n\n\n  \n  \n    Best \"Premium Synthetic\" Oil - All other oils are judge in comparison to this great American Oil!\n  \nReviewed in the United States on August 31, 2024Size: 5 QuartStyle: Extended PerformanceConfiguration: 5W-30Verified Purchase\n\n\n\n\n\n\n\n  \n  \n    I have looked at oil stats everywhere... Nothing (consistently) beats Mobil-1.Quality always, consistently best in class, available, reasonably priced, great in every way. All other \"premium oils\" are compared to this wonderful product. Thank you Exon - an American Company! Tip: Mobil 1 Oil Filters are often \"best\" check on your specific car/truck. Hope this helps you.\n  \nRead more\n  One person found this helpful\n    \n          \n              \n                  Helpful\n              \n          \n      Sending feedback...Thank you for your feedback.Sorry, we failed to record your vote. Please try again\n        Report\n  &lt;img src=\"https://c.media-amazon.com/images/S/amazon-avatars-global/default.png\"/&gt;Chris5.0 out of 5 stars\n\n\n\n\n\n\n\n  \n  \n    Only thing my 2011 Powerstroke gets for oil\n  \nReviewed in the United States on August 3, 2024Size: 1 GallonStyle: Turbo Diesel TruckConfiguration: 5W-40Verified Purchase\n\n\n\n\n\n\n\n  \n  \n    Mobil 1 Turbo Diesel Truck Full Synthetic Motor Oil 5W-40 is a premium choice for those looking to extend the life and performance of their diesel engines. This oil stands out for its exceptional ability to protect against wear, even in extreme conditions, making it ideal for heavy-duty trucks and high-performance vehicles. The full synthetic formulation ensures excellent thermal and oxidation stability, which means it resists breakdown at high temperatures, providing consistent protection throughout its use.One of the key benefits is its outstanding ability to keep engines clean by minimizing sludge and deposit formation, which is crucial for maintaining efficiency and longevity. It also offers excellent low-temperature performance, ensuring quick starts and effective lubrication in cold conditions.Users report noticeable improvements in engine smoothness and reduced noise, alongside extended oil change intervals, which can be both convenient and cost-effective. Whether you’re using it in a turbocharged truck or a high-mileage diesel vehicle, Mobil 1 Turbo Diesel Truck 5W-40 provides the reliability and performance needed to keep your engine running at its best.Overall, this motor oil is a solid investment for those who demand durability and efficiency in their diesel engines.\n  \nRead more\n  5 people found this helpful\n    \n          \n              \n                  Helpful\n              \n          \n      Sending feedback...Thank you for your feedback.Sorry, we failed to record your vote. Please try again\n        Report\n  &lt;img src=\"https://c.media-amazon.com/images/S/amazon-avatars-global/default.png\"/&gt;V McL5.0 out of 5 stars\n\n\n\n\n\n\n\n  \n  \n    Very convenient\n  \nReviewed in the United States on September 1, 2024Size: 5 QuartStyle: Full SyntheticConfiguration: 0W-20Verified Purchase\n\n\n\n\n\n\n\n  \n  \n    Good price and free delivery. Makes oil change easy when you don’t have to hunt for oil and filters.\n  \nRead more\n  One person found this helpful\n    \n          \n              \n                  Helpful\n              \n          \n      Sending feedback...Thank you for your feedback.Sorry, we failed to record your vote. Please try again\n        Report\n  &lt;img src=\"https://c.media-amazon.com/images/S/amazon-avatars-global/default.png\"/&gt;M C5.0 out of 5 stars\n\n\n\n\n\n\n\n  \n  \n    Good quality, synthetic motor oil\n  \nReviewed in the United States on August 21, 2024Size: 5 QuartStyle: Extended Performance High MileageConfiguration: 5W-20Verified Purchase\n\n\n\n\n\n\n\n  \n  \n    I always changed my own oil in my vehicles and have used this product with ease. It is a very good synthetic type motor oil and will use again. There is a caution that you will want to consider. The product mentions 20,000 miles, no matter what type of oil you use. It is not good for your engine to go that long with the same oil. I never go any longer than 5000 miles between oil changes and have not had any engine problems throughout all the vehicles that I have owned. I would recommend this product but again consider the amount of time and miles in between your oil changes.\n  \nRead more\n  2 people found this helpful\n    \n          \n              \n                  Helpful\n              \n          \n      Sending feedback...Thank you for your feedback.Sorry, we failed to record your vote. Please try again\n        Report\n  &lt;img src=\"https://c.media-amazon.com/images/S/amazon-avatars-global/default.png\"/&gt;Mike5.0 out of 5 stars\n\n\n\n\n\n\n\n  \n  \n    Perfect\n  \nReviewed in the United States on August 19, 2024Size: 5 QuartStyle: Full SyntheticConfiguration: 0W-16Verified Purchase\n\n\n\n\n\n\n\n  \n  \n    Great value and excellent product\n  \nRead more\n  One person found this helpful\n    \n          \n              \n                  Helpful\n              \n          \n      Sending feedback...Thank you for your feedback.Sorry, we failed to record your vote. Please try again\n        Report\n  &lt;img src=\"https://c.media-amazon.com/images/S/amazon-avatars-global/default.png\"/&gt;lih weng5.0 out of 5 stars\n\n\n\n\n\n\n\n  \n  \n    Good Oil\n  \nReviewed in the United States on July 21, 2024Size: 5 QuartStyle: Full SyntheticConfiguration: 0W-20Verified Purchase\n\n\n\n\n\n\n\n  \n  \n    Mobil 1 Advanced Fuel Economy 0W-20 is simply exceptional. It provides quick lubrication during cold starts, enhances fuel efficiency noticeably, and offers superior engine protection against wear and deposits. The oil's stability and reliability make it a smart investment, despite its higher price point. If you want peak performance and longevity for your engine, this oil is well worth it\n  \nRead more\n  8 people found this helpful\n    \n          \n              \n                  Helpful\n              \n          \n      Sending feedback...Thank you for your feedback.Sorry, we failed to record your vote. Please try again\n        Report\n  &lt;img src=\"https://c.media-amazon.com/images/S/amazon-avatars-global/default.png\"/&gt;CJ4.0 out of 5 stars\n\n\n\n\n\n\n\n  \n  \n    Oil has gotten expensive\n  \nReviewed in the United States on August 11, 2024Size: 5 Quart (Pack of 2)Style: Full SyntheticConfiguration: 0W-40Verified Purchase\n\n\n\n\n\n\n\n  \n  \n    Even with oil being ridiculously expensive, this is a pretty good deal. All things considered.\n  \nRead more\n  \n    \n          \n              \n                  Helpful\n              \n          \n      Sending feedback...Thank you for your feedback.Sorry, we failed to record your vote. Please try again\n        Report\n  &lt;img src=\"https://c.media-amazon.com/images/S/amazon-avatars-global/default.png\"/&gt;miked05175.0 out of 5 stars\n\n\n\n\n\n\n\n  \n  \n    Excellent Engine Protection!!\n  \nReviewed in the United States on September 9, 2024Size: 5 QuartStyle: Full SyntheticConfiguration: 5W-30Verified Purchase\n\n\n\n\n\n\n\n  \n  \n    Been a user of Mobil1 for since the 1980's and have NEVER had an engine problem due to a lack of lubrication as I also change the filter every time.  The synthetics are far superior to the petroleum-based oils and even though my auto driving habits do not accumulate the miles to reach 10K miles each time, it is peace of mind to know that the engine has fresh oil in which to operate.  The vehicle that uses this recommended particular weight has given flawless performance in regular use.  Am keeping my autos longer because of the ever-increasing prices of the new ones (and the lack of a car payment!) so it pays to treat them right with great oil from Mobil 1.\n  \nRead more\n  \n    \n          \n              \n                  Helpful\n              \n          \n      Sending feedback...Thank you for your feedback.Sorry, we failed to record your vote. Please try again\n        Report",</v>
      </c>
      <c r="AU4" t="str" cm="1">
        <f t="array" ref="AU4">INDEX($P$43:$P$1000, (ROW()-ROW($AU$1))*6 + 1)</f>
        <v>https://www.amazon.com/Mobil-120764-Synthetic-Motor-5W-30/dp/B00I4E91GI?th=1&amp;linkCode=ll1&amp;tag=dividy-20&amp;linkId=534b71cb496741b4cddbdccf643a988b&amp;language=en_US&amp;ref_=as_li_ss_tl</v>
      </c>
    </row>
    <row r="5" spans="2:47" x14ac:dyDescent="0.2">
      <c r="B5" t="s">
        <v>116</v>
      </c>
      <c r="AO5" t="str" cm="1">
        <f t="array" ref="AO5">INDEX($N$43:$N$1000, (ROW()-ROW($AO$1))*6 + 1)</f>
        <v>https://www.amazon.com/All-Purpose-Stainless-Squeegee-Adhesive-Household/dp/B0BZZDPPRX/ref=zg_bs_g_automotive_d_sccl_4/133-8364463-3604600?psc=</v>
      </c>
      <c r="AP5" t="str" cm="1">
        <f t="array" ref="AP5">INDEX($N$41:$N$1000, (ROW()-ROW($AP$1))*6 + 1)</f>
        <v>Docrok 10-Inch Stainless Steel Shower Squeegee with Silicone Blade, All-Purpose Bathroom Cleaner Tool for Shower Glass Door, Tile Wall, Mirror, Car, Includes 2 Adhesive Hooks</v>
      </c>
      <c r="AQ5" t="str" cm="1">
        <f t="array" ref="AQ5">INDEX($N$40:$N$1000, (ROW()-ROW($AQ$1))*6 + 1)</f>
        <v>https://c.media-amazon.com/images/I/5102UAfkhjL._AC_UL600_SR600,400_.jpg</v>
      </c>
      <c r="AR5" t="str" cm="1">
        <f t="array" ref="AR5">INDEX($N$42:$N$1000, (ROW()-ROW($AR$1))*6 + 1)</f>
        <v>All-Purpose-Stainless-Squeegee-Adhesive-Household</v>
      </c>
      <c r="AS5" t="str" cm="1">
        <f t="array" ref="AS5">INDEX($P$41:$P$1000, (ROW()-ROW($AS$1))*6 + 1)</f>
        <v xml:space="preserve">    "productDetails": "About this item                   【Streak Free &amp; Squeak Free】: Docrok squeegee for shower glass door will effortless remove the water drops, soap scum and other sources of buildup of your shower glass door cleaner and other surfaces with just a few wipes. Getting your cleaning activities done fast and easy with no streak and squeak.     【Sturdy &amp; Durable】: Made of 100% rust-resistant stainless steel and premium silicon blade, our shower squeegeee, shower door squiggy with exquisite craft ensure the durability and long lasting use for your daily household cleaning activities. A must have window squeegee for window cleaning, bathroom squeegee for shower glass doors.     【Ergonomic Design】: Features an ergonomic structure and precise cut silicone blade, this shower glass squeegee car squeegee provides you a comfortable anti-slip grip to efficiently clean your tile show walls with minimum time and effort.     【All-Purpose Squeegee】: This all-purpose squeegee is great for shower glass doors, tile shower walls, car windows, mirrors and any other smooth and flat surfaces. A must have cleaning tool for indoor and outdoor use.     【Easy Storage &amp; Use】: Comes with 2 kinds of waterproof adhesive hooks which can be attached to any smooth surface, you can hang the squeegee on the shower walls, kitchen and any other places for easy reach and use.       \n                            ›  See more product details",</v>
      </c>
      <c r="AT5" t="str" cm="1">
        <f t="array" ref="AT5">INDEX($P$42:$P$1000, (ROW()-ROW($AT$1))*6 + 1)</f>
        <v xml:space="preserve">    "customerReviews": "&lt;img src=\"https://c.media-amazon.com/images/S/amazon-avatars-global/default.png\"/&gt;Rubyreds5.0 out of 5 stars\n\n\n\n\n\n\n\n  \n  \n    This works really good\n  \nReviewed in the United States on July 11, 2024Color: SilverSize: 10-InchVerified Purchase\n\n\n\n\n\n\n\n  \n  \n    I used a different squeegee for use in my bathroom shower and it did not clean the glass shower door very good.  So I saw this one on Amazon and decided to try it.  I am so pleased!  First there are two different hooks you can use to hang the squeegee in the shower when no in use.  Second it has a nice thin rubber edge that evenly wipes the soap and water from the glass when you use it.  It has a nice handle for an easy grasp too.  It looks good hanging in the shower because it matches my shower head, etc. finish.  I only started using it but I think the finish on the squeegee will last too; it's a quality product.\n  \nRead more\n  20 people found this helpful\n    \n          \n              \n                  Helpful\n              \n          \n      Sending feedback...Thank you for your feedback.Sorry, we failed to record your vote. Please try again\n        Report\n  &lt;img src=\"https://c.media-amazon.com/images/S/amazon-avatars-global/default.png\"/&gt;Jacksmom5.0 out of 5 stars\n\n\n\n\n\n\n\n  \n  \n    Works great\n  \nReviewed in the United States on August 15, 2024Color: SilverSize: 14-InchVerified Purchase\n\n\n\n\n\n\n\n  \n  \n    I finally after 10 years replaced my old squeegee that held up beyond expectation.  I've had this for a couple of months and I wish I would have gotten it sooner.  It cleans the shower door perfectly and with ease.  It looks very nice and I love the hooks that come with it.\n  \nRead more\n  7 people found this helpful\n    \n          \n              \n                  Helpful\n              \n          \n      Sending feedback...Thank you for your feedback.Sorry, we failed to record your vote. Please try again\n        Report\n  &lt;img src=\"https://c.media-amazon.com/images/S/amazon-avatars-global/default.png\"/&gt;SLR34105.0 out of 5 stars\n\n\n\n\n\n\n\n  \n  \n    Excellent Buy\n  \nReviewed in the United States on August 22, 2024Color: SilverSize: 10-InchVerified Purchase\n\n\n\n\n\n\n\n  \n  \n    Well made. Great value (bought on sale). They work great. Good size. Looks as good as one of these could hanging in shower. Like that they sent 2 types of hangers per unit- blade support type &amp; handle hook - so that you can optimize location better.  Installs in seconds.\n  \nRead more\n  2 people found this helpful\n    \n          \n              \n                  Helpful\n              \n          \n      Sending feedback...Thank you for your feedback.Sorry, we failed to record your vote. Please try again\n        Report\n  &lt;img src=\"https://c.media-amazon.com/images/S/amazon-avatars-global/default.png\"/&gt;Shelly4.0 out of 5 stars\n\n\n\n\n\n\n\n  \n  \n    Works great!\n  \nReviewed in the United States on August 24, 2024Color: SilverSize: 10-InchVerified Purchase\n\n\n\n\n\n\n\n  \n  \n    I’ve tried different squeegees over the past few years and this one works the best on my porcelain shower tiles. I have the old 6 x 6 ones. It doesn’t work that well on my bumpy shower floor when trying to get the water down the drain. Also it makes a loud squeaky noise when using there but not on the walls. The hook holds up great and looks nice!\n  \nRead more\n  5 people found this helpful\n    \n          \n              \n                  Helpful\n              \n          \n      Sending feedback...Thank you for your feedback.Sorry, we failed to record your vote. Please try again\n        Report\n  &lt;img src=\"https://c.media-amazon.com/images/S/amazon-avatars-global/default.png\"/&gt;Terry5.0 out of 5 stars\n\n\n\n\n\n\n\n  \n  \n    Works as intended.\n  \nReviewed in the United States on September 7, 2024Color: SilverSize: 12 InchVerified Purchase\n\n\n\n\n\n\n\n  \n  \n    Attractive. Hanging options easy to install. Clears water from shower doors and walls effectively and efficiently.\n  \nRead more\n  \n    \n          \n              \n                  Helpful\n              \n          \n      Sending feedback...Thank you for your feedback.Sorry, we failed to record your vote. Please try again\n        Report\n  &lt;img src=\"https://c.media-amazon.com/images/S/amazon-avatars-global/default.png\"/&gt;Kimberly Donham5.0 out of 5 stars\n\n\n\n\n\n\n\n  \n  \n    Great squeegee\n  \nReviewed in the United States on August 20, 2024Color: SilverSize: 10-InchVerified Purchase\n\n\n\n\n\n\n\n  \n  \n    I bought this squeegee to wipe water off our glass shower door. It works perfectly and is easy to maneuver. The hook is simple to install and keeps the squeegee out of the way.  Great value for the money.\n  \nRead more\n  \n    \n          \n              \n                  Helpful\n              \n          \n      Sending feedback...Thank you for your feedback.Sorry, we failed to record your vote. Please try again\n        Report\n  &lt;img src=\"https://c.media-amazon.com/images/S/amazon-avatars-global/default.png\"/&gt;Amazon Customer5.0 out of 5 stars\n\n\n\n\n\n\n\n  \n  \n    Fantastic\n  \nReviewed in the United States on September 4, 2024Color: SilverSize: 10-InchVerified Purchase\n\n\n\n\n\n\n\n  \n  \n    I wasn’t sure it it would work the way I wanted however, it  works perfectly.  It is the perfect size and very strong and sturdy. I used it on my shower doors, mirrors and  windows.  It’s very easy to clean after every use.\n  \nRead more\n  \n    \n          \n              \n                  Helpful\n              \n          \n      Sending feedback...Thank you for your feedback.Sorry, we failed to record your vote. Please try again\n        Report\n  &lt;img src=\"https://c.media-amazon.com/images/S/amazon-avatars-global/default.png\"/&gt;pj5.0 out of 5 stars\n\n\n\n\n\n\n\n  \n  \n    Looks great and works great!\n  \nReviewed in the United States on August 23, 2024Color: BlackSize: 10-InchVerified Purchase\n\n\n\n\n\n\n\n  \n  \n    Best squeegee with used so far. Easy to use and cleans our glass great, leaving no streaks.\n  \nRead more\n  One person found this helpful\n    \n          \n              \n                  Helpful\n              \n          \n      Sending feedback...Thank you for your feedback.Sorry, we failed to record your vote. Please try again\n        Report",</v>
      </c>
      <c r="AU5" t="str" cm="1">
        <f t="array" ref="AU5">INDEX($P$43:$P$1000, (ROW()-ROW($AU$1))*6 + 1)</f>
        <v>https://www.amazon.com/All-Purpose-Stainless-Squeegee-Adhesive-Household/dp/B0BZZDPPRX?psc=&amp;linkCode=ll1&amp;tag=dividy-20&amp;linkId=1a309a0e37aa7932e68ca76b670f6cdb&amp;language=en_US&amp;ref_=as_li_ss_tl</v>
      </c>
    </row>
    <row r="6" spans="2:47" x14ac:dyDescent="0.2">
      <c r="AO6" t="str" cm="1">
        <f t="array" ref="AO6">INDEX($N$43:$N$1000, (ROW()-ROW($AO$1))*6 + 1)</f>
        <v>https://www.amazon.com/Chemical-Guys-SPI22016-Protectant-Fluid_Ounces/dp/B071ZTPRJL/ref=zg_bs_g_automotive_d_sccl_5/133-8364463-3604600?psc=</v>
      </c>
      <c r="AP6" t="str" cm="1">
        <f t="array" ref="AP6">INDEX($N$41:$N$1000, (ROW()-ROW($AP$1))*6 + 1)</f>
        <v>Chemical Guys SPI22016 Total Interior Cleaner and Protectant, Safe for Cars, Trucks, SUVs, Jeeps, Motorcycles, RVs &amp; More, 16 fl oz</v>
      </c>
      <c r="AQ6" t="str" cm="1">
        <f t="array" ref="AQ6">INDEX($N$40:$N$1000, (ROW()-ROW($AQ$1))*6 + 1)</f>
        <v>https://c.media-amazon.com/images/I/71KxIoxGahL._AC_UL600_SR600,400_.jpg</v>
      </c>
      <c r="AR6" t="str" cm="1">
        <f t="array" ref="AR6">INDEX($N$42:$N$1000, (ROW()-ROW($AR$1))*6 + 1)</f>
        <v>Chemical-Guys-SPI22016-Protectant-Fluid_Ounces</v>
      </c>
      <c r="AS6" t="str" cm="1">
        <f t="array" ref="AS6">INDEX($P$41:$P$1000, (ROW()-ROW($AS$1))*6 + 1)</f>
        <v xml:space="preserve">    "productDetails": "About this item                   ONE CLEANER TO RULE THEM ALL - Rather than use separate cleaners for leather, vinyl, plastic, carpet, cloth, glass, and wood, Chemical Guys developed Total Interior Cleaner &amp; Protectant; with just one product, you can now clean and protect virtually all interior surfaces!     SIMPLIFY YOUR DETAILING ARSENAL - Save time and money with one do-it-all product; keep your interior fresh, clean, and looking like new; clean without worrying about damaging surfaces; clean and protect nav and touch screens too!     MIST ON, WIPE OFF - Total Interior Cleaner &amp; Protectant offers professional grade results and is so easy to use! Just mist on and wipe off! The unique formula contains blockers that help shield interior car parts from harsh sunlight to help prevent cracking and fading on hard plastics.     DRY-TO-THE-TOUCH FORMULA - The premium formula wipes clean, finishes residue free, and leaves no greasy or oily feel or look behind; Total Interior Cleaner &amp; Protectant does not add extra gloss or shine; it only restores the stock appearance to the cleaned surface. Always test surface area first     THE GO TO BRAND IN CAR CARE - Beginners and professionals alike choose Chemical Guys, not only for the finest car care products, but the world class customer support and vast detailing knowledge Chemical Guys is more than a brand it's a lifestyle with a worldwide following       \n                          ›  See more product details",</v>
      </c>
      <c r="AT6" t="str" cm="1">
        <f t="array" ref="AT6">INDEX($P$42:$P$1000, (ROW()-ROW($AT$1))*6 + 1)</f>
        <v xml:space="preserve">    "customerReviews": "&lt;img src=\"https://c.media-amazon.com/images/S/amazon-avatars-global/default.png\"/&gt;vegegirl5.0 out of 5 stars\n\n\n\n\n\n\n\n  \n  \n    Cleans and protects!\n  \nReviewed in the United States on September 8, 2024Size: 16 Fl Oz (Pack of 1)Style: FreshVerified Purchase\n\n\n\n\n\n\n\n  \n  \n    I have used this for over a year on the white Tesla interior and now I’m on my second bottle. I keep it in the trunk with a microfiber cloth. Smells amazing. Wipes away any grime from the white seats and helps protect it. I works great on the dash as well. Does not leave any sticky residue like other products. Leaves my center console with the nice matte black finish.\n  \nRead more\n  One person found this helpful\n    \n          \n              \n                  Helpful\n              \n          \n      Sending feedback...Thank you for your feedback.Sorry, we failed to record your vote. Please try again\n        Report\n  &lt;img src=\"https://c.media-amazon.com/images/S/amazon-avatars-global/default.png\"/&gt;MH5.0 out of 5 stars\n\n\n\n\n\n\n\n  \n  \n    Very nice look and perfect \"sheen\"..\n  \nReviewed in the United States on January 15, 2024Size: 16 Fl Oz (Pack of 1)Style: FreshVerified Purchase\n\n\n\n\n\n\n\n  \n  \n    I've been an avid detailer for 30 years.  And I do love the chemicals aspect of it.  I've tried many products, and the vast majority of them aren't very good.  Mind you, I was starting out detailing back in the 80's, when you had a VERY limited amount of products to rely on (And yes, I remember the very first days of Armor-All when it would CRACK your dash.. Those days are, of course, long gone.But I have been a big fan of Chemical Guy's products, and have written many reviews on here about their other products.This Total Interior, I have to say, has met or exceeded my expectations.Tip and note:  Always wear nitrile type gloves whenever using any chemicals for detailing, repair, etc  A garage isn't complete without nitrile gloves and an air compressor..  Enough on that.First off, they say you can use it on glass, and this would replace a lot of other cleaners and protectants, I'm not sure I would use anything to clean glass other than Invisible Glass.  I've tried them all, and to me, Invisible Glass is my go-to and ONLY glass cleaner.Secondly, this DOES have a UV protectant in it, which of course, led me to purchase this.  I've said on here before that if you are going to take the time to detail, and make the effort, you should not waste your time with products (Especially interior products) that don't protect the interior from UV damage.. The sun is a killer on leather and plastic.. (And paint, over time).. So if you're going to use any products on your interior make sure they have UV protectants.Thirdly, they say you can use this on Leather.  I for one, after working with it, probably wouldn't use it on my leather, I prefer some other products for that, and yes, don't bother using ANY leather treatment unless it has a UV protectant in it, or at least follow it up with something that DOES have a UV protectant.  I personally wouldn't use this on my leather.  I would use Chemical Guys' Sprayable Leather Cleaner and Conditioner (no UV protectant), and then follow it with Klasse Interior as the Klasse has a UV protectant.  The Klasse is also a water based formula (The original was oil based) and it also helps to tighten the leather a bit too.. Those two in combination make a nice look.What's nice about this Total Interior Cleaner Protectant (TICP) is the way it goes on.  You want to use a fairly deep piled Microfiber cloth to apply it.  Pre wet the cloth with distilled water in a spray bottle.Spray the TICP generously on the interior doors and plastics.  It works especially well cleaning off your armrests and control modules for windows, door locks.  I would generously spray it on the door panels and work it in, but I would not spray it directly on my speaker grills or into the control buttons, you want to work around that. For those areas, after you do the general door panels, or interior, and then come back and spray on your towel, and then hit the specific areas.For the front dash, and the LCD screen, I sprayed onto my pre moistened towel, worked it in nicely, then I quickly grabbed another microfiber towel that didn't have a \"pile\" on it.  Almost like those microfiber dishtowels.  The reason why is when you go for that quick buff (And just a quick buff, that's all you need) you can and will create some static.. And when you create that static you'll break off peach fuzz off a piled microfiber cloth and it may stick due to the static.  So use a microfiber towel with no pile on it and quickly buff it, you don't need much, this product is \"hot\" and dries fairly quickly, a couple swipes, that's it.I did get the baby oil scent, and it's reminiscent of that, but not too strong or overdone.  A nice fragrance.  It comes in a couple other scents.The final look is very nice, it's not a shine or a heavy sheen, it's in between the OEM flat look (When you first purchase a new car) and a light satin.  Just enough sheen to spruce up the interior, but not like a basted turkey that looks greasy or oily.  Just right.\n  \nRead more\n  539 people found this helpful\n    \n          \n              \n                  Helpful\n              \n          \n      Sending feedback...Thank you for your feedback.Sorry, we failed to record your vote. Please try again\n        Report\n  &lt;img src=\"https://c.media-amazon.com/images/S/amazon-avatars-global/default.png\"/&gt;Joe5.0 out of 5 stars\n\n\n\n\n\n\n\n  \n  \n    Works great on car interiors\n  \nReviewed in the United States on September 10, 2024Size: 16 Fl Oz (Pack of 1)Style: FreshVerified Purchase\n\n\n\n\n\n\n\n  \n  \n    I did some research on a good product to clean my cars interior. A lot of people said that they liked this item so I decided to give it a try. I have used it a few times on the interior so far and it works great. Easy to use and cleans well with absolutely no residue. It doesn't leave a ugly shiny finish either. It's a nice factory looking semi-gloss finish. I am very pleased with this product.\n  \nRead more\n  \n    \n          \n              \n                  Helpful\n              \n          \n      Sending feedback...Thank you for your feedback.Sorry, we failed to record your vote. Please try again\n        Report\n  &lt;img src=\"https://c.media-amazon.com/images/S/amazon-avatars-global/default.png\"/&gt;All My Shoes4.0 out of 5 stars\n\n\n\n\n\n\n\n  \n  \n    Smells nice, works very well.\n  \nReviewed in the United States on September 9, 2024Size: 16 Fl Oz (Pack of 1)Style: Black CherryVerified Purchase\n\n\n\n\n\n\n\n  \n  \n    Along with a lint free cloth, it does wonders very pleased at how nice my vehicle looked after using. Funny the older I get the more fastidious I am about things. Dust seems to accumulate rapidly and then the scuff marks that you get getting in and out of the vehicle. All of that has really started to annoy me. So I wanted to look for something that was not harmful to the interior of my vehicle, but would also do what I needed it to do. this fits the bill. Will buy again when needed..\n  \nRead more\n  \n    \n          \n              \n                  Helpful\n              \n          \n      Sending feedback...Thank you for your feedback.Sorry, we failed to record your vote. Please try again\n        Report\n  &lt;img src=\"https://c.media-amazon.com/images/S/amazon-avatars-global/default.png\"/&gt;Sarah Hambright5.0 out of 5 stars\n\n\n\n\n\n\n\n  \n  \n    It’s great!\n  \nReviewed in the United States on August 13, 2024Size: 16 Fl Oz (Pack of 1)Style: New Car SmellVerified Purchase\n\n\n\n\n\n\n\n  \n  \n    I absolutely love this product! Get some microfiber towels to use with it. It’s greatly good at cleaning the interior of the car! Great smell! Not the best on glass however. Overall a great product and I will buy it again!\n  \nRead more\n  2 people found this helpful\n    \n          \n              \n                  Helpful\n              \n          \n      Sending feedback...Thank you for your feedback.Sorry, we failed to record your vote. Please try again\n        Report\n  &lt;img src=\"https://c.media-amazon.com/images/S/amazon-avatars-global/default.png\"/&gt;Nathan5.0 out of 5 stars\n\n\n\n\n\n\n\n  \n  \n    Great product\n  \nReviewed in the United States on August 2, 2024Size: 16 Fl Oz (Pack of 1)Style: Black CherryVerified Purchase\n\n\n\n\n\n\n\n  \n  \n    Ive used several Chemical Guys products over the years and this works great. I got the scented cleaner thinking it would add a little bit of the scent to the car, but it really only smells when you are applying it. So if you are buying the scent to hopefully be a semi air freshener then think again. By the next day you won't notice the smell at all. There is no difference in the price between the scented and non scented versions but just so you are aware, the scent doesn't last long. Other than that, I have nothing bad to say. The cleaner works great and lasts through several complete car cleanings. I would recommend some brushes to help the product work a little better to clean certain areas but even without them it leaves the car feeling nice and clean. Highly recommend.\n  \nRead more\n  9 people found this helpful\n    \n          \n              \n                  Helpful\n              \n          \n      Sending feedback...Thank you for your feedback.Sorry, we failed to record your vote. Please try again\n        Report\n  &lt;img src=\"https://c.media-amazon.com/images/S/amazon-avatars-global/default.png\"/&gt;Ib123Steven5.0 out of 5 stars\n\n\n\n\n\n\n\n  \n  \n    Best Car Interior Cleaner I've Used\n  \nReviewed in the United States on August 27, 2024Size: 16 Fl Oz (Pack of 1)Style: FreshVerified Purchase\n\n\n\n\n\n\n\n  \n  \n    This stuff is fantastic. The Chemical Guys Total Interior Cleaner and Protectant cleans seats, trim, and bezels amazingly well without leaving any residue or changing the sheen. I feel confident using it on any interior material (though I have not used it on glass or screens). With just a basic microfiber cloth, I can easily clean everything from fingerprints and smudges to my kid's bigger messes.This is by far the best interior cleaner I have ever used. Highly recommend it for anyone looking to keep their car's interior looking spotless!\n  \nRead more\n  2 people found this helpful\n    \n          \n              \n                  Helpful\n              \n          \n      Sending feedback...Thank you for your feedback.Sorry, we failed to record your vote. Please try again\n        Report\n  &lt;img src=\"https://c.media-amazon.com/images/S/amazon-avatars-global/default.png\"/&gt;Amazon Customer5.0 out of 5 stars\n\n\n\n\n\n\n\n  \n  \n    Smells good\n  \nReviewed in the United States on August 24, 2024Size: 16 Fl Oz (Pack of 1)Style: FreshVerified Purchase\n\n\n\n\n\n\n\n  \n  \n    Product works really good. I even sprayed some on the carpet of the floor so my car can have that scene. It cleaned everything and I used a microfiber cloth to wipe\n  \nRead more\n  \n    \n          \n              \n                  Helpful\n              \n          \n      Sending feedback...Thank you for your feedback.Sorry, we failed to record your vote. Please try again\n        Report",</v>
      </c>
      <c r="AU6" t="str" cm="1">
        <f t="array" ref="AU6">INDEX($P$43:$P$1000, (ROW()-ROW($AU$1))*6 + 1)</f>
        <v>https://www.amazon.com/Chemical-Guys-SPI22016-Protectant-Fluid_Ounces/dp/B071ZTPRJL?psc=&amp;linkCode=ll1&amp;tag=dividy-20&amp;linkId=187b0275357ba881f99b450fdc4edea9&amp;language=en_US&amp;ref_=as_li_ss_tl</v>
      </c>
    </row>
    <row r="7" spans="2:47" x14ac:dyDescent="0.2">
      <c r="B7" t="s">
        <v>117</v>
      </c>
      <c r="AO7" t="str" cm="1">
        <f t="array" ref="AO7">INDEX($N$43:$N$1000, (ROW()-ROW($AO$1))*6 + 1)</f>
        <v>https://www.amazon.com/CERAKOTE-Ceramic-Headlight-Restoration-Kit/dp/B084RQKLV8/ref=zg_bs_g_automotive_d_sccl_6/133-8364463-3604600?psc=</v>
      </c>
      <c r="AP7" t="str" cm="1">
        <f t="array" ref="AP7">INDEX($N$41:$N$1000, (ROW()-ROW($AP$1))*6 + 1)</f>
        <v>CERAKOTE® Ceramic Headlight Restoration Kit – Guaranteed To Last As Long As You Own Your Vehicle – Brings Headlights back to Like New Condition - 3 Easy Steps - No Power Tools Required</v>
      </c>
      <c r="AQ7" t="str" cm="1">
        <f t="array" ref="AQ7">INDEX($N$40:$N$1000, (ROW()-ROW($AQ$1))*6 + 1)</f>
        <v>https://c.media-amazon.com/images/I/718rvpMhDzL._AC_UL600_SR600,400_.jpg</v>
      </c>
      <c r="AR7" t="str" cm="1">
        <f t="array" ref="AR7">INDEX($N$42:$N$1000, (ROW()-ROW($AR$1))*6 + 1)</f>
        <v>CERAKOTE-Ceramic-Headlight-Restoration-Kit</v>
      </c>
      <c r="AS7" t="str" cm="1">
        <f t="array" ref="AS7">INDEX($P$41:$P$1000, (ROW()-ROW($AS$1))*6 + 1)</f>
        <v xml:space="preserve">    "productDetails": "About this item                   LASTS AS LONG AS YOU OWN YOUR VEHICLE! - Our chemists developed our Ceramic Coating Headlight Restoration kit IN HOUSE at Cerakote HQ. We aren't re-bottling another company's product. This is a CERAMIC coating for cars that chemically bonds to your headlights and provides UV protection for as long as you'll own your vehicle.     NO POWER TOOLS REQUIRED - Everything is included in the kit for your car. There are no tools required that could potentially damage your headlights or paint. There's nothing worse than having to call your crazy uncle you haven't seen since the holidays because he's got the power tools you need. After he hollers \"STAND CLEAR!!\", fires up his wheezing disk sander, runs it off of your headlight and across the paint on your hood.. It's too late. DON'T BUY A KIT THAT REQUIRES TOOLS!     RESTORES AND PROTECTS FROM UV! - This isn't the classic bait-and-switch you're used to. We won't sell you something that needs to be purchased again in a few months. Our CERAMIC coating wipes provide a layer of UV protection that will last as long as you own your vehicle. We believe in providing our customers the best products on earth, the first time. After all, we're the chemists that have been providing world-class ceramic coatings to endless industries for DECADES. It's what we do.     3 EASY STEPS! - Cerakote's Ceramic Headlight Restoration Kit is a simple, 30 minute process. Step 1: You'll be mesmerized by our Oxidation Remover as you wipe away the hazy surface oxidation. Step 2: Use our ergonomic surface prep pad to remove the deep oxidation and prep your headlight for the CERAMIC clear coating. Step 3: Cerakote's pre-moistened Ceramic Headlight Restoration Wipes restore your headlights to a like-new condition that will last as long as you own your vehicle.     WHY TRUST CERAKOTE? – Cerakote is regarded as the world’s leading innovator and manufacturer of true inorganic ceramic polymer technology. The ceramic polymers and coatings produced at Cerakote’s US facility are trusted by some of the most advanced aerospace, automotive and technology companies in the world. Rely on the industry leader to protect what matters to you.       \n                          ›  See more product details",</v>
      </c>
      <c r="AT7" t="str" cm="1">
        <f t="array" ref="AT7">INDEX($P$42:$P$1000, (ROW()-ROW($AT$1))*6 + 1)</f>
        <v xml:space="preserve">    "customerReviews": "&lt;img src=\"https://c.media-amazon.com/images/S/amazon-avatars-global/default.png\"/&gt;Chris Howard5.0 out of 5 stars\n\n\n\n\n\n\n\n  \n  \n    My headlights are actually clear now! Perfect product\n  \nReviewed in the United States on September 1, 2024Size: 1 VEHICLE KITVerified Purchase\n\n\n\n\n\n\n\n  \n  \n    The CERAKOTE® Ceramic Headlight Restoration Kit is nothing short of miraculous! I recently used this kit on my aging headlights, and the transformation is nothing short of astounding. My headlights now look as good as new, and it feels like I’m driving a different vehicle altogether.The kit is incredibly easy to use, with just three straightforward steps and no need for power tools. The instructions are clear and concise, making the whole process smooth and hassle-free. I was able to achieve a professional-grade finish in no time, which is impressive given how straightforward the application is.What truly sets this product apart is its durability. The CERAKOTE® ceramic coating not only restored the clarity of my headlights but also provides a long-lasting protective layer that’s guaranteed to last as long as I own my vehicle. This peace of mind is invaluable, knowing I won’t have to deal with cloudy headlights for years to come.Overall, I’m beyond pleased with the results. The CERAKOTE® Ceramic Headlight Restoration Kit delivers on its promises and then some. If you’re looking to rejuvenate your headlights and keep them looking pristine, this kit is an absolute must-have. Highly recommended for its effectiveness, ease of use, and long-lasting results!\n  \nRead more\n  3 people found this helpful\n    \n          \n              \n                  Helpful\n              \n          \n      Sending feedback...Thank you for your feedback.Sorry, we failed to record your vote. Please try again\n        Report\n  &lt;img src=\"https://c.media-amazon.com/images/S/amazon-avatars-global/9dbfa417-8997-4360-82ee-b391f2205f8c._CR0%2C0%2C3887%2C3887_SX460_.jpg\"/&gt;sweetlou_925.0 out of 5 stars\n\n\n\n\n\n\n\n  \n  \n    Actually quite impressive results. Easy and worth the price.\n  \nReviewed in the United States on August 15, 2024Size: 1 VEHICLE KITVerified Purchase\n\n\n\n\n\n\n\n  \n  \n    I had tried other headlight restoration kits in the past and admittedly was skeptical going into trying this one. After I got finished, after about 30-45 minutes of total time (from stepping outside to walking back inside), I was really impressed with the Cerakote results, which you can see in the before and after photos attached to this review. The vehicle's lights I restored is 10 years old and the Cerakote kit made the headlights look nearly new, and my wife says the visibility driving at night has also improved.The kit includes everything you need, even gloves, and they engineered just the right amount of chemicals/wipes to make the kit effective. The materials have sort of a strong smell, so be wary of that and consider wearing a face covering/mask if your nose or lungs are sensitive. The application and sanding of the headlights does take some effort and time, so expect for your arm(s) to be tired during that step, but it's definitely worth the elbow grease in the end.\n  \nRead more\n\n\n\n\n\n\n\n\n\n\n\n \n  \t\t \n\n\n\n\n    \n        \n        \n            \n        \n            \n        \n        \n            \n            \n        \n        \n            \n            \n        \n    \n    \n        \n\n            \n                &lt;img src=\"https://c.media-amazon.com/images/S/amazon-avatars-global/9dbfa417-8997-4360-82ee-b391f2205f8c._CR0%2C0%2C3887%2C3887_SX460_.jpg\"/&gt;sweetlou_92\n            \n\n            5.0 out of 5 stars\n            \n                Actually quite impressive results. Easy and worth the price.\n            \n            \n            \n                \n                    \n                        \n                        \n                            \n                                \n                                \n                                    Reviewed in the United States on August 15, 2024\n                                \n                            \n                        \n                    \n                \n            \n        \n        \n            I had tried other headlight restoration kits in the past and admittedly was skeptical going into trying this one. After I got finished, after about 30-45 minutes of total time (from stepping outside to walking back inside), I was really impressed with the Cerakote results, which you can see in the before and after photos attached to this review. The vehicle's lights I restored is 10 years old and the Cerakote kit made the headlights look nearly new, and my wife says the visibility driving at night has also improved.The kit includes everything you need, even gloves, and they engineered just the right amount of chemicals/wipes to make the kit effective. The materials have sort of a strong smell, so be wary of that and consider wearing a face covering/mask if your nose or lungs are sensitive. The application and sanding of the headlights does take some effort and time, so expect for your arm(s) to be tired during that step, but it's definitely worth the elbow grease in the end.\n        \n        \n            \n                Images in this review\n            \n            \n                \n                    \n                        \n                    \n                        \n                    \n                \n            \n        \n    \n        \n    \n\n\n\n\n\n   function toggleSeeAllView() {\n       P.when('A', 'cr-image-popover-controller').execute(function(A, imagePopoverController) {\n          imagePopoverController.toggleSeeAllView(true);\n       });\n   }\n\n\n       &lt;img alt=\"Customer image\" src=\"https://c.media-amazon.com/images/I/712y+r+K2zL._SY88.jpg\" height=\"88\" width=\"100%\"/&gt;&lt;img alt=\"Customer image\" src=\"https://c.media-amazon.com/images/I/71+94VDounL._SY88.jpg\" height=\"88\" width=\"100%\"/&gt;\n\n        P.when('A', 'cr-image-popover-controller').execute(function(A, imagePopoverController) {\n          A.on(\"a:popover:beforeShow:R11Z8YISF1RR48_gallerySection_main\", function(data) {\n            imagePopoverController.initImagePopover(\"R11Z8YISF1RR48\", \"[https://c.media-amazon.com/images/I/712y+r+K2zL.jpg, https://c.media-amazon.com/images/I/71+94VDounL.jpg]\", data);\n          });\n        });\n    \n\n  32 people found this helpful\n    \n          \n              \n                  Helpful\n              \n          \n      Sending feedback...Thank you for your feedback.Sorry, we failed to record your vote. Please try again\n        Report\n  &lt;img src=\"https://c.media-amazon.com/images/S/amazon-avatars-global/5069bd7e-6749-4df1-bc33-99fdcfd18c46._CR0%2C0%2C375%2C375_UX460_.jpg\"/&gt;Luis5.0 out of 5 stars\n\n\n\n\n\n\n\n  \n  \n    Quality product with outstanding results\n  \nReviewed in the United States on August 1, 2024Size: 1 VEHICLE KITVerified Purchase\n\n\n\n\n\n\n\n  \n  \n    Summary: Love the outcome, love the price, its easy to use, you may get your hand tired since buffing is manual, better if you do this with someone's help like I did to finish quick (there is one step to buff while constantly applying water).1. Package arrived on time and withint good conditions, no damages and no missing parts/components from the kit.2. Once opened, all the instructions were there, everything is labeled for easy understanding, also recommended to watch the video and READ INSTRUCTIONS FIRST so you can get everything you need on hand. I will encourage this: FOLLOW ALL THE INSTRUCTIONS STEP BY STEP. (For example, when asking something to be completely dry before continuing make sure of that, I used a leaf blower and did it on a garage to avoid outdoor dust/wind issues) Don't skip any of the instructions and take your time.3. I like that you don't need additional tools for doing this, however you may get tired if you apply constant effort while buffing. This also reduces the chances from damaging your paint with a power tool if you are unexperienced in this. If I do this again I would use more blue tape and protection around the headligths, it seems that the chemicals are also harsh over the chrome sections (should have known that, shame on me)4. Once finished I waited the minimum recommended time to getting water over the headlights (it was a rainy day). Before and after pictures doesn't do it justice! They looked worst before using the kit and they do look great after it.5. So far already 1 month after doing it and still looks great.\n  \nRead more\n\n\n\n\n\n\n\n\n\n\n\n \n  \t\t \n\n\n\n\n    \n        \n        \n            \n        \n            \n        \n        \n            \n            \n        \n        \n            \n            \n        \n    \n    \n        \n\n            \n                &lt;img src=\"https://c.media-amazon.com/images/S/amazon-avatars-global/5069bd7e-6749-4df1-bc33-99fdcfd18c46._CR0%2C0%2C375%2C375_UX460_.jpg\"/&gt;Luis\n            \n\n            5.0 out of 5 stars\n            \n                Quality product with outstanding results\n            \n            \n            \n                \n                    \n                        \n                        \n                            \n                                \n                                \n                                    Reviewed in the United States on August 1, 2024\n                                \n                            \n                        \n                    \n                \n            \n        \n        \n            Summary: Love the outcome, love the price, its easy to use, you may get your hand tired since buffing is manual, better if you do this with someone's help like I did to finish quick (there is one step to buff while constantly applying water).1. Package arrived on time and withint good conditions, no damages and no missing parts/components from the kit.2. Once opened, all the instructions were there, everything is labeled for easy understanding, also recommended to watch the video and READ INSTRUCTIONS FIRST so you can get everything you need on hand. I will encourage this: FOLLOW ALL THE INSTRUCTIONS STEP BY STEP. (For example, when asking something to be completely dry before continuing make sure of that, I used a leaf blower and did it on a garage to avoid outdoor dust/wind issues) Don't skip any of the instructions and take your time.3. I like that you don't need additional tools for doing this, however you may get tired if you apply constant effort while buffing. This also reduces the chances from damaging your paint with a power tool if you are unexperienced in this. If I do this again I would use more blue tape and protection around the headligths, it seems that the chemicals are also harsh over the chrome sections (should have known that, shame on me)4. Once finished I waited the minimum recommended time to getting water over the headlights (it was a rainy day). Before and after pictures doesn't do it justice! They looked worst before using the kit and they do look great after it.5. So far already 1 month after doing it and still looks great.\n        \n        \n            \n                Images in this review\n            \n            \n                \n                    \n                        \n                    \n                \n            \n        \n    \n        \n    \n\n\n\n\n\n   function toggleSeeAllView() {\n       P.when('A', 'cr-image-popover-controller').execute(function(A, imagePopoverController) {\n          imagePopoverController.toggleSeeAllView(true);\n       });\n   }\n\n\n       &lt;img alt=\"Customer image\" src=\"https://c.media-amazon.com/images/I/71YTvSapqmL._SY88.jpg\" height=\"88\" width=\"100%\"/&gt;\n\n        P.when('A', 'cr-image-popover-controller').execute(function(A, imagePopoverController) {\n          A.on(\"a:popover:beforeShow:R3DGU74NGMWNTP_gallerySection_main\", function(data) {\n            imagePopoverController.initImagePopover(\"R3DGU74NGMWNTP\", \"[https://c.media-amazon.com/images/I/71YTvSapqmL.jpg]\", data);\n          });\n        });\n    \n\n  16 people found this helpful\n    \n          \n              \n                  Helpful\n              \n          \n      Sending feedback...Thank you for your feedback.Sorry, we failed to record your vote. Please try again\n        Report\n  &lt;img src=\"https://c.media-amazon.com/images/S/amazon-avatars-global/default.png\"/&gt;TiaNewton4.0 out of 5 stars\n\n\n\n\n\n\n\n  \n  \n    Excellent product!\n  \nReviewed in the United States on August 25, 2024Size: 1 VEHICLE KITVerified Purchase\n\n\n\n\n\n\n\n  \n  \n    This product does an amazing job and it is so easy anyone can do it. They have each step set up in individual packets with steps labeled on each package so you can't mess up. At first, I thought I screwed up cause after the 2nd step my headlights were very foggy. I thought i might've pressed to hard with discs. Turns out that is how it's supposed to look and that also makes 3rd step adhere better. They look fabulous and it saved me $130 from buying new headlights.  The only thing that was confusing was the colors of the disc's had been changed from the video instructions to the box. Later I seen a small card inside the box that explained the disc's colors and which was which.  Otherwise I'd give it 5 stars. Btw u use the maroon/red disc's first then the green disc 2nd which they call \"grey.\" Overall I am very happy with the results\n  \nRead more\n\n\n\n\n\n\n\n\n\n\n\n \n  \t\t \n\n\n\n\n    \n        \n        \n            \n        \n            \n        \n        \n            \n            \n        \n        \n            \n            \n        \n    \n    \n        \n\n            \n                &lt;img src=\"https://c.media-amazon.com/images/S/amazon-avatars-global/default.png\"/&gt;TiaNewton\n            \n\n            4.0 out of 5 stars\n            \n                Excellent product!\n            \n            \n            \n                \n                    \n                        \n                        \n                            \n                                \n                                \n                                    Reviewed in the United States on August 25, 2024\n                                \n                            \n                        \n                    \n                \n            \n        \n        \n            This product does an amazing job and it is so easy anyone can do it. They have each step set up in individual packets with steps labeled on each package so you can't mess up. At first, I thought I screwed up cause after the 2nd step my headlights were very foggy. I thought i might've pressed to hard with discs. Turns out that is how it's supposed to look and that also makes 3rd step adhere better. They look fabulous and it saved me $130 from buying new headlights.  The only thing that was confusing was the colors of the disc's had been changed from the video instructions to the box. Later I seen a small card inside the box that explained the disc's colors and which was which.  Otherwise I'd give it 5 stars. Btw u use the maroon/red disc's first then the green disc 2nd which they call \"grey.\" Overall I am very happy with the results\n        \n        \n            \n                Images in this review\n            \n            \n                \n                    \n                        \n                    \n                        \n                    \n                \n            \n        \n    \n        \n    \n\n\n\n\n\n   function toggleSeeAllView() {\n       P.when('A', 'cr-image-popover-controller').execute(function(A, imagePopoverController) {\n          imagePopoverController.toggleSeeAllView(true);\n       });\n   }\n\n\n       &lt;img alt=\"Customer image\" src=\"https://c.media-amazon.com/images/I/81a4rslHKGL._SY88.jpg\" height=\"88\" width=\"100%\"/&gt;&lt;img alt=\"Customer image\" src=\"https://c.media-amazon.com/images/I/81pZ21-Pt0L._SY88.jpg\" height=\"88\" width=\"100%\"/&gt;\n\n        P.when('A', 'cr-image-popover-controller').execute(function(A, imagePopoverController) {\n          A.on(\"a:popover:beforeShow:R2WMMEI9OWHB75_gallerySection_main\", function(data) {\n            imagePopoverController.initImagePopover(\"R2WMMEI9OWHB75\", \"[https://c.media-amazon.com/images/I/81a4rslHKGL.jpg, https://c.media-amazon.com/images/I/81pZ21-Pt0L.jpg]\", data);\n          });\n        });\n    \n\n  3 people found this helpful\n    \n          \n              \n                  Helpful\n              \n          \n      Sending feedback...Thank you for your feedback.Sorry, we failed to record your vote. Please try again\n        Report",</v>
      </c>
      <c r="AU7" t="str" cm="1">
        <f t="array" ref="AU7">INDEX($P$43:$P$1000, (ROW()-ROW($AU$1))*6 + 1)</f>
        <v>https://www.amazon.com/CERAKOTE-Ceramic-Headlight-Restoration-Kit/dp/B084RQKLV8?th=1&amp;linkCode=ll1&amp;tag=dividy-20&amp;linkId=5e80f20e76b48c89f9b3c5cc38daabbd&amp;language=en_US&amp;ref_=as_li_ss_tl</v>
      </c>
    </row>
    <row r="8" spans="2:47" x14ac:dyDescent="0.2">
      <c r="B8" t="s">
        <v>118</v>
      </c>
      <c r="AO8" t="str" cm="1">
        <f t="array" ref="AO8">INDEX($N$43:$N$1000, (ROW()-ROW($AO$1))*6 + 1)</f>
        <v>https://www.amazon.com/Microfiber-Cleaning-Cloth-Performance-Washes/dp/B08BRJHJF9/ref=zg_bs_g_automotive_d_sccl_7/133-8364463-3604600?psc=</v>
      </c>
      <c r="AP8" t="str" cm="1">
        <f t="array" ref="AP8">INDEX($N$41:$N$1000, (ROW()-ROW($AP$1))*6 + 1)</f>
        <v>USANOOKS Microfiber Cleaning Cloth Grey - 12 Packs 12.6\"x12.6\" - High Performance - 1200 Washes, Ultra Absorbent Towels Weave Grime &amp; Liquid for Streak-Free Mirror Shine - Car Washing Cloth</v>
      </c>
      <c r="AQ8" t="str" cm="1">
        <f t="array" ref="AQ8">INDEX($N$40:$N$1000, (ROW()-ROW($AQ$1))*6 + 1)</f>
        <v>https://c.media-amazon.com/images/I/A1U4ZA-OJmS._AC_UL600_SR600,400_.jpg</v>
      </c>
      <c r="AR8" t="str" cm="1">
        <f t="array" ref="AR8">INDEX($N$42:$N$1000, (ROW()-ROW($AR$1))*6 + 1)</f>
        <v>Microfiber-Cleaning-Cloth-Performance-Washes</v>
      </c>
      <c r="AS8" t="str" cm="1">
        <f t="array" ref="AS8">INDEX($P$41:$P$1000, (ROW()-ROW($AS$1))*6 + 1)</f>
        <v xml:space="preserve">    "productDetails": "About this item                   10x GRIP-ROOT WEAVE - TRAP MORE, WORK LESS: Ultra-absorbent microfiber towels for car Grip Root weave works like PLANT ROOT FOLLICLES, sucking up &amp; LOCKING AWAY 8x to 10x its weight in liquid, particulates, moisture, grime and dirt in far LESS TIME than traditional ‘Heavy Duty’ Cleaning Rags.     WON’T LINT, SCRATCH, PILL, SWIRL, SHED, or BLEED like thin, cheaply made microfiber towels for cars. RAPID DRY release layers make these the ideal microfiber towels for cars, creating that spectacular, SWIRL-FREE MIRROR SHINE with our cleaning rags.     LASTS 1200+ WASHES - That’s 3.27 YEARS worth of use in this 12-pack of COMMERCIAL GRADE 300 GSM microfiber towels. OVERLOCK BRAIDED STITCHING makes the ideal SUSTAINABLE SOLUTION for cleaning every SURFACE, crack, and CREVICE in your home, garage, or office.     SOAK IT UP FASTER - 4X’s MORE ABSORBENT than COTTON cloths, these are the microfiber cleaning cloth for cars to get if you want an ALL PURPOSE cleaning towel that scoops up your messes, oils, and liquids FASTER than a SPONGE     UNRIVALED POWER - TEST THIS GRIP-ROOT technology risk-free for 30 full days. I love how it LOCKS AWAY dirt, dust, grime, spills, and messes better than any other high-performance cleaning rags you’ve tried.       \n                            ›  See more product details",</v>
      </c>
      <c r="AT8" t="str" cm="1">
        <f t="array" ref="AT8">INDEX($P$42:$P$1000, (ROW()-ROW($AT$1))*6 + 1)</f>
        <v xml:space="preserve">    "customerReviews": "&lt;img src=\"https://c.media-amazon.com/images/S/amazon-avatars-global/default.png\"/&gt;Vicente5.0 out of 5 stars\n\n\n\n\n\n\n\n  \n  \n    These are excellent\n  \nReviewed in the United States on July 31, 2024Color: WhiteVerified Purchase\n\n\n\n\n\n\n\n  \n  \n    I like these so much, I bought a second package. I like that they launder well and don’t create a bunch of lint. I like that they don’t feel like velcro. I like their size, the quality of the materials and workmanship. I like their weight and they dry quickly. After they arrived, I tossed all of my old microfiber cleaning cloths except one. These are cheap on top of everything. If one or when one gets too soiled or otherwise yucky, I can just toss it out.\n  \nRead more\n\n\n\n\n\n\n\n\n\n\n\n \n  \t\t \n\n\n\n\n    \n        \n        \n            \n        \n            \n        \n        \n            \n            \n        \n        \n            \n            \n        \n    \n    \n        \n\n            \n                &lt;img src=\"https://c.media-amazon.com/images/S/amazon-avatars-global/default.png\"/&gt;Vicente\n            \n\n            5.0 out of 5 stars\n            \n                These are excellent\n            \n            \n            \n                \n                    \n                        \n                        \n                            \n                                \n                                \n                                    Reviewed in the United States on July 31, 2024\n                                \n                            \n                        \n                    \n                \n            \n        \n        \n            I like these so much, I bought a second package. I like that they launder well and don’t create a bunch of lint. I like that they don’t feel like velcro. I like their size, the quality of the materials and workmanship. I like their weight and they dry quickly. After they arrived, I tossed all of my old microfiber cleaning cloths except one. These are cheap on top of everything. If one or when one gets too soiled or otherwise yucky, I can just toss it out.\n        \n        \n            \n                Images in this review\n            \n            \n                \n                    \n                        \n                    \n                \n            \n        \n    \n        \n    \n\n\n\n\n\n   function toggleSeeAllView() {\n       P.when('A', 'cr-image-popover-controller').execute(function(A, imagePopoverController) {\n          imagePopoverController.toggleSeeAllView(true);\n       });\n   }\n\n\n       &lt;img alt=\"Customer image\" src=\"https://c.media-amazon.com/images/I/61G2-OAtAHL._SY88.jpg\" height=\"88\" width=\"100%\"/&gt;\n\n        P.when('A', 'cr-image-popover-controller').execute(function(A, imagePopoverController) {\n          A.on(\"a:popover:beforeShow:R23IJ50QC6Z22H_gallerySection_main\", function(data) {\n            imagePopoverController.initImagePopover(\"R23IJ50QC6Z22H\", \"[https://c.media-amazon.com/images/I/61G2-OAtAHL.jpg]\", data);\n          });\n        });\n    \n\n  6 people found this helpful\n    \n          \n              \n                  Helpful\n              \n          \n      Sending feedback...Thank you for your feedback.Sorry, we failed to record your vote. Please try again\n        Report\n  &lt;img src=\"https://c.media-amazon.com/images/S/amazon-avatars-global/default.png\"/&gt;toby3175.0 out of 5 stars\n\n\n\n\n\n\n\n  \n  \n    Durable &amp; Lint Free. Ultra Absorbent. Perfect For All Cleaning Projects\n  \nReviewed in the United States on August 24, 2024Color: GrayVerified Purchase\n\n\n\n\n\n\n\n  \n  \n    The first one out of the package had me impressed. I didn't think it would be so absorbent even after reading all the comments, but this product definitely lives up to its reputation. I purchased the cloths in grey, mostly because of the price difference and I was going to give it a try. After the first week, I'm sold. This product does everything it claims and more. I just took apart the stove, cleaned under the coils and now it's spotless. No streaks and cleaning was a breeze. I've never before been so impressed. Now I'm getting ready to thoroughly clean the refrigerator and the cars and I don't worry that these cloths will fall apart. They're not too thin &amp; not too thick. I'm 65 and I sincerely appreciate the thickness as I have some difficulty wringing out wash cloths with my hands due to arthritis. No problem with these, best of all they don't scratch or shed.I hope this review helps with your decision. I'm so happy I found a quality product at a very affordable price and you will too!\n  \nRead more\n  11 people found this helpful\n    \n          \n              \n                  Helpful\n              \n          \n      Sending feedback...Thank you for your feedback.Sorry, we failed to record your vote. Please try again\n        Report\n  &lt;img src=\"https://c.media-amazon.com/images/S/amazon-avatars-global/default.png\"/&gt;J. A. Nosark 5.0 out of 5 stars\n\n\n\n\n\n\n\n  \n  \n    Durable, High-Performance Microfiber Cloths for All Your Cleaning Needs!\n  \nReviewed in the United States on July 22, 2024Color: GrayVerified Purchase\n\n\n\n\n\n\n\n  \n  \n    I recently purchased the USANOOKS Microfiber Cleaning Cloth 12-pack, and I'm incredibly impressed with their quality and performance. These high-performance cloths are designed to last through 1200+ washes, making them an eco-friendly and sustainable choice for cleaning various surfaces around the house, garage, or office.The microfiber material is ultra-absorbent and effectively traps grime and liquid, leaving surfaces streak-free and shiny. I've used these cloths to clean my car, windows, countertops, and even delicate electronics without any scratches or lint residue.I also appreciate that these cloths are available in multiple colors, which helps me designate specific cloths for different cleaning tasks, avoiding cross-contamination. Overall, I highly recommend the USANOOKS Microfiber Cleaning Cloths to anyone in search of a durable, high-quality, and versatile cleaning solution for various surfaces and applications.\n  \nRead more\n  2 people found this helpful\n    \n          \n              \n                  Helpful\n              \n          \n      Sending feedback...Thank you for your feedback.Sorry, we failed to record your vote. Please try again\n        Report\n  &lt;img src=\"https://c.media-amazon.com/images/S/amazon-avatars-global/default.png\"/&gt;Lynard Salarda4.0 out of 5 stars\n\n\n\n\n\n\n\n  \n  \n    Good Towels for Cleaning but be careful on what you use it for.\n  \nReviewed in the United States on August 28, 2024Color: GrayVerified Purchase\n\n\n\n\n\n\n\n  \n  \n    Towels are great for cleaning and detailing you car as long as you don't use it on your paint, it will cause micro swirls on the clear coat. However for cleaning your windows and interior they work great.\n  \nRead more\n  \n    \n          \n              \n                  Helpful\n              \n          \n      Sending feedback...Thank you for your feedback.Sorry, we failed to record your vote. Please try again\n        Report\n  &lt;img src=\"https://c.media-amazon.com/images/S/amazon-avatars-global/default.png\"/&gt;P. Klayh5.0 out of 5 stars\n\n\n\n\n\n\n\n  \n  \n    Great for cleaning car windows\n  \nReviewed in the United States on July 26, 2024Color: GrayVerified Purchase\n\n\n\n\n\n\n\n  \n  \n    I keep a few in my car for after a car wash to catch all the drips so doesn't spot my car.  Also good for cleaning inside car windows.  Absorbant and nice size.  Also use to clean my laptop screen from fingerprints.  Put these around the house for different cleaning jobs.  Goods price and nice quantity.\n  \nRead more\n  \n    \n          \n              \n                  Helpful\n              \n          \n      Sending feedback...Thank you for your feedback.Sorry, we failed to record your vote. Please try again\n        Report\n  &lt;img src=\"https://c.media-amazon.com/images/S/amazon-avatars-global/default.png\"/&gt;JH5.0 out of 5 stars\n\n\n\n\n\n\n\n  \n  \n    very nice and soft\n  \nReviewed in the United States on September 10, 2024Color: GrayVerified Purchase\n\n\n\n\n\n\n\n  \n  \n    nice and soft and seem to be fuzz free, bought to use during ceramic coating wife's new car\n  \nRead more\n  \n    \n          \n              \n                  Helpful\n              \n          \n      Sending feedback...Thank you for your feedback.Sorry, we failed to record your vote. Please try again\n        Report\n  &lt;img src=\"https://c.media-amazon.com/images/S/amazon-avatars-global/default.png\"/&gt;Taylor Demers5.0 out of 5 stars\n\n\n\n\n\n\n\n  \n  \n    High quality! Doesn’t leave its fluff everywhere! Super durable!\n  \nReviewed in the United States on July 19, 2024Color: GrayVerified Purchase\n\n\n\n\n\n\n\n\n\n\n\n\n\n\n\n\n\n\n    \n        \n\n        \n        \n            \n        \n\n        \n            \n                \n\n\n\n\n{\"clickstreamNexusMetricsConfig\":{\"actionType\":\"DISCOVERY\",\"productId\":\"\",\"eventOwner\":\"vsemetrics_playercards\",\"schemaId\":\"clickstream.CustomerEvent.4\",\"producerId\":\"vsemetrics_playercards\",\"eventType\":\"IVEVideoView\"},\"clientPrefix\":\"vse_reviews_desktop_r3dtjzxwjhoipj_1726259245450\",\"closedCaptionsConfig\":{\"captionsOnTexts\":{\"en\":\"English (Automated)\"},\"captionsOffText\":\"Captions off\",\"languageToLabelTexts\":{\"English\":\"English\"}},\"sushiMetricsConfig\":{\"isRobot\":false,\"clientId\":\"VSE-US\",\"videoAsinList\":\"\",\"weblabIds\":\"\",\"eventSource\":\"Player\",\"sessionId\":\"133-8364463-3604600\",\"refMarkers\":\"vse_reviews_desktop_R3DTJZXWJHOIPJ_1726259245450_ref\",\"placementContext\":\"cr_inline_review\",\"marketplaceId\":\"ATVPDKIKX0DER\",\"isInternal\":false,\"endpoint\":\"https://unagi-na.amazon.com/1/events/com.amazon.eel.vse.metrics.prod.events.test\",\"requestId\":\"T5EPA2YG3QMA985SFCPJ\",\"customerId\":\"A249XJ9JIO8LDW\",\"sessionType\":1},\"mimeType\":\"application/x-mpegURL\",\"nexusMetricsConfig\":{\"isInternal\":false,\"widgetMetricsSchemaId\":\"vse.VSECardsEvents.8\",\"clientId\":\"VSE-US\",\"videoAsinList\":\"\",\"weblabIds\":\"\",\"eventSource\":\"Player\",\"videoAsin\":\"R3DTJZXWJHOIPJ\",\"producerId\":\"vsemetrics_playercards\",\"refMarkers\":\"vse_reviews_desktop_R3DTJZXWJHOIPJ_1726259245450_ref\",\"placementContext\":\"cr_inline_review\",\"playerTSMMetricsSchemaId\":\"vse.VSECardsPlayerEvents.7\"},\"videoHeight\":0,\"videoWidth\":0,\"initialClosedCaptions\":\"en,https://c.media-amazon.com/images/S/vse-vms-closed-captions-artifact-us-east-1-prod/closedCaptions/7ccc6c30-763c-48b4-8c0e-5572869a1de7.vtt\",\"videoUrl\":\"https://c.media-amazon.com/images/S/vse-vms-transcoding-artifact-us-east-1-prod/5c8217b6-c8d5-4863-a92b-421c266d974d/default.vertical.jobtemplate.hls.m3u8\",\"metricsEmissionMethod\":\"nexus\",\"imageUrl\":\"https://c.media-amazon.com/images/I/51cN12o17AL._SY256.jpg\",\"awaConfig\":{\"useUpNextComponent\":false,\"clickstreamNexusMetricsConfig\":{\"actionType\":\"DISCOVERY\",\"productId\":\"\",\"eventOwner\":\"vsemetrics_playercards\",\"schemaId\":\"clickstream.CustomerEvent.4\",\"producerId\":\"vsemetrics_playercards\",\"eventType\":\"IVEVideoView\"},\"initialVideo\":\"R3DTJZXWJHOIPJ\",\"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dtjzxwjhoipj_1726259245450-player-52586b6b-dc6b-463e-8123-7083b77fb608\",\"allowCrossOrigin\":false,\"requestMetadata\":{\"marketplaceId\":\"ATVPDKIKX0DER\",\"clientId\":\"VSE-US\",\"method\":\"cr_inline_review\",\"requestId\":\"T5EPA2YG3QMA985SFCP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DTJZXWJHOIPJ_1726259245450_ref\",\"placementContext\":\"cr_inline_review\",\"marketplaceId\":\"ATVPDKIKX0DER\",\"isInternal\":false,\"endpoint\":\"https://unagi-na.amazon.com/1/events/com.amazon.eel.vse.metrics.prod.events.test\",\"requestId\":\"T5EPA2YG3QMA985SFCPJ\",\"customerId\":\"A249XJ9JIO8LDW\",\"sessionType\":1},\"ospLinkCode\":\"\",\"showPosterImage\":true,\"languageCode\":\"en\",\"version\":\"\",\"nexusMetricsConfig\":{\"isInternal\":false,\"widgetMetricsSchemaId\":\"vse.VSECardsEvents.8\",\"clientId\":\"VSE-US\",\"videoAsinList\":\"\",\"weblabIds\":\"\",\"eventSource\":\"Player\",\"videoAsin\":\"R3DTJZXWJHOIPJ\",\"producerId\":\"vsemetrics_playercards\",\"refMarkers\":\"vse_reviews_desktop_R3DTJZXWJHOIPJ_1726259245450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Did you ever have that issue where your microfiber cloth would leave itself everywhere? Like the fluff of itself was everywhere because it was just shedding? With this towel I noticed none of that happening! That was my biggest issue with a lot of other brands! This towel left no streaks, made cleaning an ease! The quality is amazing!!! Performance was like no other towel I have used! It held product pretty good but didn’t soak wet if that makes sense! You could feel it was getting heavy but it wasn’t leaking the product or anything! Best money spent and I was shocked especially since it’s only $10 for a pack!\n  \nRead more\n  5 people found this helpful\n    \n          \n              \n                  Helpful\n              \n          \n      Sending feedback...Thank you for your feedback.Sorry, we failed to record your vote. Please try again\n        Report\n  &lt;img src=\"https://c.media-amazon.com/images/S/amazon-avatars-global/09fb70f7-5a4f-4732-918b-86ea9d317f8d._CR0%2C0%2C375%2C375_UX460_.jpg\"/&gt;Steve Chambers5.0 out of 5 stars\n\n\n\n\n\n\n\n  \n  \n    Absolutely the Best Bang for the Buck!\n  \nReviewed in the United States on July 20, 2024Color: GrayVerified Purchase\n\n\n\n\n\n\n\n  \n  \n    Great Size, Great Quality ! Every garage should have atleast one box of these ! They work fantastic on cleaning up, drying off and waxing the car! You can’t go wrong with these !\n  \nRead more\n  3 people found this helpful\n    \n          \n              \n                  Helpful\n              \n          \n      Sending feedback...Thank you for your feedback.Sorry, we failed to record your vote. Please try again\n        Report",</v>
      </c>
      <c r="AU8" t="str" cm="1">
        <f t="array" ref="AU8">INDEX($P$43:$P$1000, (ROW()-ROW($AU$1))*6 + 1)</f>
        <v>https://www.amazon.com/Microfiber-Cleaning-Cloth-Performance-Washes/dp/B08BRJHJF9?th=1&amp;linkCode=ll1&amp;tag=dividy-20&amp;linkId=1ca9a5a5d081d69afbb1c1e3c15d25b2&amp;language=en_US&amp;ref_=as_li_ss_tl</v>
      </c>
    </row>
    <row r="9" spans="2:47" x14ac:dyDescent="0.2">
      <c r="B9" t="s">
        <v>119</v>
      </c>
      <c r="AO9" t="str" cm="1">
        <f t="array" ref="AO9">INDEX($N$43:$N$1000, (ROW()-ROW($AO$1))*6 + 1)</f>
        <v>https://www.amazon.com/Seat-Cushion-Office-Chair-Desk/dp/B01EBDV9BU/ref=zg_bs_g_automotive_d_sccl_8/133-8364463-3604600?psc=</v>
      </c>
      <c r="AP9" t="str" cm="1">
        <f t="array" ref="AP9">INDEX($N$41:$N$1000, (ROW()-ROW($AP$1))*6 + 1)</f>
        <v>Everlasting Comfort Doctor Recommended Memory Foam Seat Cushions for Office Chairs - HSA FSA Eligible Tailbone Pain Relief Cushion, Sciatica &amp; Back Support, Office Chair Cushion &amp; Car Seat Cushion</v>
      </c>
      <c r="AQ9" t="str" cm="1">
        <f t="array" ref="AQ9">INDEX($N$40:$N$1000, (ROW()-ROW($AQ$1))*6 + 1)</f>
        <v>https://c.media-amazon.com/images/I/815XsquczOL._AC_UL600_SR600,400_.jpg</v>
      </c>
      <c r="AR9" t="str" cm="1">
        <f t="array" ref="AR9">INDEX($N$42:$N$1000, (ROW()-ROW($AR$1))*6 + 1)</f>
        <v>Seat-Cushion-Office-Chair-Desk</v>
      </c>
      <c r="AS9" t="str" cm="1">
        <f t="array" ref="AS9">INDEX($P$41:$P$1000, (ROW()-ROW($AS$1))*6 + 1)</f>
        <v xml:space="preserve">    "productDetails": "About this item                   ‎100% High-density Memory Foam     Doctor Recommended Support &amp; Comfort: Watch our video endorsement to hear why experts recommend this product. Our memory foam seat cushion offers exceptional comfort and support, reducing tailbone pain and promoting healthy posture. Ideal for long sitting sessions.     100 Percent Memory Foam Cushion: Made from premium, 100 percent memory foam, our cushion ensures lasting durability and consistent support. Ultimate comfort as a gaming chair cushion, desk chair cushion, or wheelchair cushions     Soft &amp; Breathable Cover: Our seat cushion for car features a machine-washable, breathable cover that is easy to clean. The non-slip bottom keeps the butt pillow in place, ensuring stability and comfort     Pain Relief &amp; Body Support: The ergonomic \"U\" shape cutout minimizes tailbone and lower back pain, supporting spinal alignment and enhancing comfort while minimizing gravity's impact on the spine     Versatile &amp; Durable: Ideal for office, home, and travel, it fits various seats like office chairs, car seats, and airplane seats and is on the HSA and FSA eligible items only list. Our sciatica pain relief pillow keeps its shape over time       \n                            ›  See more product details",</v>
      </c>
      <c r="AT9" t="str" cm="1">
        <f t="array" ref="AT9">INDEX($P$42:$P$1000, (ROW()-ROW($AT$1))*6 + 1)</f>
        <v xml:space="preserve">    "customerReviews": "&lt;img src=\"https://c.media-amazon.com/images/S/amazon-avatars-global/1c7a29ca-077e-4bef-8f27-c79750f506ca._CR0%2C66%2C720%2C720_SX460_.jpg\"/&gt;Carllin Tormohlen 5.0 out of 5 stars\n\n\n\n\n\n\n\n  \n  \n    Best cushion I have ever used. Very supportive!\n  \nReviewed in the United States on September 5, 2024Size: StandardColor: BlackVerified Purchase\n\n\n\n\n\n\n\n  \n  \n    I have been disabled for 23 years. My back is a mess. Disk #13 just had a blow out and I needed something that was completely different than the rest. This cushion is light and easy to carry. I like that it holds you comfortably and still does it's job. It's not squishy, no floppy or slippery.  I love it. It's a great size to travel with.\n  \nRead more\n  6 people found this helpful\n    \n          \n              \n                  Helpful\n              \n          \n      Sending feedback...Thank you for your feedback.Sorry, we failed to record your vote. Please try again\n        Report\n  &lt;img src=\"https://c.media-amazon.com/images/S/amazon-avatars-global/5ecc6319-6ade-4961-93eb-58784b229309._CR0%2C0%2C500%2C500_SX460_.jpg\"/&gt;Alien Nomad5.0 out of 5 stars\n\n\n\n\n\n\n\n  \n  \n    Comfort Redefined with Everlasting Comfort Memory Foam Seat Cushions! 🪑\n  \nReviewed in the United States on July 17, 2024Size: StandardColor: BlackVerified Purchase\n\n\n\n\n\n\n\n  \n  \n    I recently upgraded my seating game with the Everlasting Comfort Memory Foam Seat Cushions, and it’s been a game-changer for my comfort. Here’s why I highly recommend them:Pros:Doctor Recommended: Designed to alleviate tailbone pain, sciatica, and provide excellent back support. It’s like having a personal chiropractor in your chair!Premium Memory Foam: The high-density memory foam molds perfectly to your body, offering customized support and cushioning where you need it most.Versatile Use: Perfect for office chairs, car seats, wheelchairs, or anywhere you need extra comfort. Take it with you wherever you sit!Heat Responsive: Responds to your body heat to provide optimal firmness and comfort. It’s like sitting on a cloud.HSA/FSA Eligible: Eligible for health savings account (HSA) and flexible spending account (FSA) reimbursement. Your comfort just got even more affordable!Cons:May be too thick for some chairs. (Check dimensions before purchase.)Initial slight odor when unpackaged. (But it dissipates quickly.)Overall, the Everlasting Comfort Memory Foam Seat Cushions are a must-have for anyone seeking relief from sitting discomfort. Whether at work or on the road, these cushions ensure you sit comfortably and supported. Highly recommended for anyone looking to upgrade their seating experience! 🌟\n  \nRead more\n  34 people found this helpful\n    \n          \n              \n                  Helpful\n              \n          \n      Sending feedback...Thank you for your feedback.Sorry, we failed to record your vote. Please try again\n        Report\n  &lt;img src=\"https://c.media-amazon.com/images/S/amazon-avatars-global/c7892a11-5bab-44db-9d60-b63709346488._CR0%2C0%2C500%2C500_SX460_.jpg\"/&gt;Cam Black4.0 out of 5 stars\n\n\n\n\n\n\n\n  \n  \n    Tailbone Pain Be Gone! 🪑✨\n  \nReviewed in the United States on August 26, 2024Size: StandardColor: BlackVerified Purchase\n\n\n\n\n\n\n\n  \n  \n    Let me tell you, the Everlasting Comfort Memory Foam Seat Cushion is like a little slice of heaven for your behind! 🍑 I’ve been sitting on this cushion for a few weeks now, and my tailbone is singing praises—it’s like the cushion took one look at my chair and said, “Nah, we’re gonna make this comfy.”What I Love:Tailbone Relief: I was dealing with some serious tailbone pain from sitting all day at work, but this cushion? Instant relief! The cutout design cradles my coccyx perfectly, so there’s zero pressure where it counts.Versatility: This bad boy isn’t just for the office. I use it in the car, at my desk, and even on those rock-hard bleachers during my kid’s soccer games. No more squirming around like I’m sitting on a bed of nails!Durability: After daily use, it still feels as firm and supportive as the day I got it. Plus, the cover is removable and washable—major bonus for when life (or coffee spills) happen.A Few Hiccups:Sticker Trouble: The “Front” sticker was a bit of a nightmare to remove. I’m talking sticky residue that just wouldn’t quit. But hey, nothing a little elbow grease and some Goo Gone can’t fix.Height Boost: This cushion gives you a bit of a lift, which is great unless you’re driving a car with low headroom. I had to adjust my mirrors after plopping this on my car seat!Overall, if you’re sitting for long hours and your back or tailbone is screaming for mercy, do yourself a favor and grab one of these. Your backside will thank you. And maybe even your chiropractor. 😉Ready to turn your chair into a throne? 🏰 Your tailbone deserves it!\n  \nRead more\n  13 people found this helpful\n    \n          \n              \n                  Helpful\n              \n          \n      Sending feedback...Thank you for your feedback.Sorry, we failed to record your vote. Please try again\n        Report\n  &lt;img src=\"https://c.media-amazon.com/images/S/amazon-avatars-global/default.png\"/&gt;Benton5.0 out of 5 stars\n\n\n\n\n\n\n\n  \n  \n    Well Made and Comfortable\n  \nReviewed in the United States on September 7, 2024Size: Gel Cushion Set (Seat+Back)Color: Black Gel ComboVerified Purchase\n\n\n\n\n\n\n\n  \n  \n    Game changer when it comes to someone who may be sitting in front of their computer for long periods of time. One of the best investments made for my computer chair. Well made, very comfortable and supportive for your butt to your lower back. Definitely recommended and one of my best purchases.\n  \nRead more\n  2 people found this helpful\n    \n          \n              \n                  Helpful\n              \n          \n      Sending feedback...Thank you for your feedback.Sorry, we failed to record your vote. Please try again\n        Report\n  &lt;img src=\"https://c.media-amazon.com/images/S/amazon-avatars-global/default.png\"/&gt;Erin5.0 out of 5 stars\n\n\n\n\n\n\n\n  \n  \n    Great for work days\n  \nReviewed in the United States on August 29, 2024Size: StandardColor: BlackVerified Purchase\n\n\n\n\n\n\n\n  \n  \n    I’ve been having significant back pain from working at a desk that’s a bit too high, and this cushion has been very helpful in adding some extra height and cushion to my desk chair to make it more comfortable and better ergonomically. It’s a good size and density.\n  \nRead more\n  3 people found this helpful\n    \n          \n              \n                  Helpful\n              \n          \n      Sending feedback...Thank you for your feedback.Sorry, we failed to record your vote. Please try again\n        Report\n  &lt;img src=\"https://c.media-amazon.com/images/S/amazon-avatars-global/6a849b34-fe78-4efc-8813-d348962211a7._CR0%2C0%2C375%2C375_UX460_.jpg\"/&gt;Kai5.0 out of 5 stars\n\n\n\n\n\n\n\n  \n  \n    SO COMFY!\n  \nReviewed in the United States on August 29, 2024Size: StandardColor: Navy BlueVerified Purchase\n\n\n\n\n\n\n\n  \n  \n    This helps so much with long hours on my desk chair, it’s not small and cheap, it helps with my butt pain from long hours. I like that it’s washable and it seems pretty stable. I bought one for my mom after she’d loved mine. Also.. it’s FSA 💪\n  \nRead more\n  4 people found this helpful\n    \n          \n              \n                  Helpful\n              \n          \n      Sending feedback...Thank you for your feedback.Sorry, we failed to record your vote. Please try again\n        Report",</v>
      </c>
      <c r="AU9" t="str" cm="1">
        <f t="array" ref="AU9">INDEX($P$43:$P$1000, (ROW()-ROW($AU$1))*6 + 1)</f>
        <v>https://www.amazon.com/Seat-Cushion-Office-Chair-Desk/dp/B01EBDV9BU?psc=&amp;linkCode=ll1&amp;tag=dividy-20&amp;linkId=a2b1eab5d681e8e711822d8713c05072&amp;language=en_US&amp;ref_=as_li_ss_tl</v>
      </c>
    </row>
    <row r="10" spans="2:47" x14ac:dyDescent="0.2">
      <c r="B10" t="s">
        <v>120</v>
      </c>
      <c r="AO10" t="str" cm="1">
        <f t="array" ref="AO10">INDEX($N$43:$N$1000, (ROW()-ROW($AO$1))*6 + 1)</f>
        <v>https://www.amazon.com/Drift-Car-Air-Freshener-Eliminator/dp/B0C1HCCK2T/ref=zg_bs_g_automotive_d_sccl_9/133-8364463-3604600?psc=</v>
      </c>
      <c r="AP10" t="str" cm="1">
        <f t="array" ref="AP10">INDEX($N$41:$N$1000, (ROW()-ROW($AP$1))*6 + 1)</f>
        <v>Drift Car Air Freshener - Wood Air Freshener - Car Odor Eliminator - Amber Scent Starter Kit</v>
      </c>
      <c r="AQ10" t="str" cm="1">
        <f t="array" ref="AQ10">INDEX($N$40:$N$1000, (ROW()-ROW($AQ$1))*6 + 1)</f>
        <v>https://c.media-amazon.com/images/I/61It9SZtSQL._AC_UL600_SR600,400_.jpg</v>
      </c>
      <c r="AR10" t="str" cm="1">
        <f t="array" ref="AR10">INDEX($N$42:$N$1000, (ROW()-ROW($AR$1))*6 + 1)</f>
        <v>Drift-Car-Air-Freshener-Eliminator</v>
      </c>
      <c r="AS10" t="str" cm="1">
        <f t="array" ref="AS10">INDEX($P$41:$P$1000, (ROW()-ROW($AS$1))*6 + 1)</f>
        <v xml:space="preserve">    "productDetails": "About this item                   WOOD CAR FRESHENERS: Drift car air fresheners are made to uproot your typical air freshener. We've combined sophisticated, functional design with real, designer and luxury grade scents.     MADE IN THE USA: Our wood freshener is made right here in the USA from sustainably sourced wood, and magnetized to fit perfectly on your car visor with our metal clip. Our Amber scent is reminiscent of fresh rain, with notes of lavender, amber and sage.     LONG LASTING: Crafted with our natural essential and fragrance oil blends to deliver a great scent free of harmful chemicals all day. Looks good, smells good, all good.     SIMPLE DESIGN: Attach metal clip to visor so the ledge faces down when closed. Open one side of bag until scent dissipates and freshener doesn't have any visible oil on surface. Attach the scent block to the clip, it will magnetically snap in, make sure there is no overhang on either side of the clip.     REFILLABLE SCENTS: Keep scent sealed in bag and out of the sun until ready for use. Replace the scent block at minimum every 30 days. Do not use on any other surface than provided metal visor clip.       \n                            ›  See more product details",</v>
      </c>
      <c r="AT10" t="str" cm="1">
        <f t="array" ref="AT10">INDEX($P$42:$P$1000, (ROW()-ROW($AT$1))*6 + 1)</f>
        <v xml:space="preserve">    "customerReviews": "&lt;img src=\"https://c.media-amazon.com/images/S/amazon-avatars-global/6854b2e8-f5e3-48ea-9a90-87af046be864._CR17%2C0%2C366%2C366_UX460_.jpg\"/&gt;James Collier5.0 out of 5 stars\n\n\n\n\n\n\n\n  \n  \n    We love the amber scent\n  \nReviewed in the United States on August 23, 2024Scent: AmberSize: 1 Count (Pack of 1)Verified Purchase\n\n\n\n\n\n\n\n  \n  \n    My wife and I both really like the amber scent. It's clean and not too feminine or masculine.We alternate the one freshener between our cars each day. It helps balance how strong it is, especially in the first 10ish days.We're also interested in seeing if we can add a drop or two of our own scented oil to revive it after these many months.\n  \nRead more\n  6 people found this helpful\n    \n          \n              \n                  Helpful\n              \n          \n      Sending feedback...Thank you for your feedback.Sorry, we failed to record your vote. Please try again\n        Report\n  &lt;img src=\"https://c.media-amazon.com/images/S/amazon-avatars-global/default.png\"/&gt;Brady Groves3.0 out of 5 stars\n\n\n\n\n\n\n\n  \n  \n    Smells and looks good\n  \nReviewed in the United States on September 8, 2024Scent: AmberSize: 1 Count (Pack of 1)Verified Purchase\n\n\n\n\n\n\n\n  \n  \n    It smells and looks really nice, but does not last long.  The scent was only noticeable for about two weeks before the freshener was dried out. The scent is gone even faster in a hot climate.\n  \nRead more\n  \n    \n          \n              \n                  Helpful\n              \n          \n      Sending feedback...Thank you for your feedback.Sorry, we failed to record your vote. Please try again\n        Report\n  &lt;img src=\"https://c.media-amazon.com/images/S/amazon-avatars-global/be8a1004-49df-4798-a136-e8696b0f55db._CR0%2C0%2C500%2C500_SX460_.jpg\"/&gt;Enrique Vargas2.0 out of 5 stars\n\n\n\n\n\n\n\n  \n  \n    Scent Gone After 48 Hours\n  \nReviewed in the United States on May 28, 2024Scent: AmberSize: 1 Count (Pack of 1)Verified Purchase\n\n\n\n\n\n\n\n  \n  \n    Okay, so I gave this two stars because it is indeed beautiful, it holds well, and it doesn't get in the way and the worry of it falling onto your face or the dash as you drive is non existent.This thing came in packaged well, I was impressed by Alpha Males review on it so I decided to give it a try, and I bought two of them. One for the driver and passenger side.I installed them on Saturday, the scent was very strong, I see other reviews of people saying just how powerful the scent is and it is true, it's a powerful scent, however, it is right in front of your face as you drive and with the AC on or Heat on will further blow it into your face.Now, as I said, I installed it on Saturday and by Monday the smell was so faint that I forgot that I had installed them.Comes Tuesday, zero scent, I was so disappointed. I questioned myself to see if I had done something wrong, and I followed the instructions that I came with them and I also watched videos on them.Now, I am not sure if it starts off strong and then just supposed to lightly scent your vehicle, because I don't even smell it when I open the door and get in after the door has been closed all night.Maybe I received bad ones? But what are the chances of receiving two bad ones?Even before writing this review I went to my car to see if I was able to smell anything and it was so little that it didn't make sense at all.I think they have a great product here, it looks beautiful within the car, but they need to do more quality checks on this product.Now, they get you by saying that it can last up to 30 days ... But how? What makes it last 30 days?What would make it not smell after 48 hours?\n  \nRead more\n  107 people found this helpful\n    \n          \n              \n                  Helpful\n              \n          \n      Sending feedback...Thank you for your feedback.Sorry, we failed to record your vote. Please try again\n        Report\n  &lt;img src=\"https://c.media-amazon.com/images/S/amazon-avatars-global/default.png\"/&gt;shannan boyce4.0 out of 5 stars\n\n\n\n\n\n\n\n  \n  \n    Exactly As Advertised!!\n  \nReviewed in the United States on August 24, 2024Scent: AmberSize: 1 Count (Pack of 1)Verified Purchase\n\n\n\n\n\n\n\n  \n  \n    This product has a great scent but isn’t overpowering. I reccommend opening it inside your car on the way to work, (leave it in the bag for about 10 minutes) and then put it up when you make it there. That way the scent stays in your car and it still works well. So far I’m on day 4 and it smells the same as day one. No leakage, super easy to set up, and is small enough to stay out of the way.\n  \nRead more\n  4 people found this helpful\n    \n          \n              \n                  Helpful\n              \n          \n      Sending feedback...Thank you for your feedback.Sorry, we failed to record your vote. Please try again\n        Report\n  &lt;img src=\"https://c.media-amazon.com/images/S/amazon-avatars-global/default.png\"/&gt;Amazon Customer5.0 out of 5 stars\n\n\n\n\n\n\n\n  \n  \n    Smell\n  \nReviewed in the United States on September 9, 2024Scent: AmberSize: 1 Count (Pack of 1)Verified Purchase\n\n\n\n\n\n\n\n  \n  \n    Wonderful smell, perfect thanks\n  \nRead more\n  One person found this helpful\n    \n          \n              \n                  Helpful\n              \n          \n      Sending feedback...Thank you for your feedback.Sorry, we failed to record your vote. Please try again\n        Report\n  &lt;img src=\"https://c.media-amazon.com/images/S/amazon-avatars-global/default.png\"/&gt;MrBkny5.0 out of 5 stars\n\n\n\n\n\n\n\n  \n  \n    3rd time re-order ! Unique, light smell .\n  \nReviewed in the United States on July 12, 2024Scent: AmberSize: 1 Count (Pack of 1)Verified Purchase\n\n\n\n\n\n\n\n  \n  \n    “I recently purchased the Drift wooden car freshener, and I am very impressed. The design is sleek and fits perfectly in my car. The scents are fantastic—each one is unique and pleasant, lasting a long time without being overpowering. It’s also easy to install and doesn’t look out of place in my vehicle. Highly recommend for anyone looking to upgrade their car’s atmosphere!”\n  \nRead more\n\n\n\n\n\n\n\n\n\n\n\n \n  \t\t \n\n\n\n\n    \n        \n        \n            \n        \n            \n        \n        \n            \n            \n        \n        \n            \n            \n        \n    \n    \n        \n\n            \n                &lt;img src=\"https://c.media-amazon.com/images/S/amazon-avatars-global/default.png\"/&gt;MrBkny\n            \n\n            5.0 out of 5 stars\n            \n                3rd time re-order ! Unique, light smell .\n            \n            \n            \n                \n                    \n                        \n                        \n                            \n                                \n                                \n                                    Reviewed in the United States on July 12, 2024\n                                \n                            \n                        \n                    \n                \n            \n        \n        \n            “I recently purchased the Drift wooden car freshener, and I am very impressed. The design is sleek and fits perfectly in my car. The scents are fantastic—each one is unique and pleasant, lasting a long time without being overpowering. It’s also easy to install and doesn’t look out of place in my vehicle. Highly recommend for anyone looking to upgrade their car’s atmosphere!”\n        \n        \n            \n                Images in this review\n            \n            \n                \n                    \n                        \n                    \n                \n            \n        \n    \n        \n    \n\n\n\n\n\n   function toggleSeeAllView() {\n       P.when('A', 'cr-image-popover-controller').execute(function(A, imagePopoverController) {\n          imagePopoverController.toggleSeeAllView(true);\n       });\n   }\n\n\n       &lt;img alt=\"Customer image\" src=\"https://c.media-amazon.com/images/I/71V-QtKlkNL._SY88.jpg\" height=\"88\" width=\"100%\"/&gt;\n\n        P.when('A', 'cr-image-popover-controller').execute(function(A, imagePopoverController) {\n          A.on(\"a:popover:beforeShow:R1T8Q69AEE6BRM_gallerySection_main\", function(data) {\n            imagePopoverController.initImagePopover(\"R1T8Q69AEE6BRM\", \"[https://c.media-amazon.com/images/I/71V-QtKlkNL.jpg]\", data);\n          });\n        });\n    \n\n  14 people found this helpful\n    \n          \n              \n                  Helpful\n              \n          \n      Sending feedback...Thank you for your feedback.Sorry, we failed to record your vote. Please try again\n        Report\n  &lt;img src=\"https://c.media-amazon.com/images/S/amazon-avatars-global/default.png\"/&gt;Mallory Kurtz5.0 out of 5 stars\n\n\n\n\n\n\n\n  \n  \n    So great!!\n  \nReviewed in the United States on August 23, 2024Scent: AmberSize: 1 Count (Pack of 1)Verified Purchase\n\n\n\n\n\n\n\n  \n  \n    I am obsessed with this!!! My car smells amazing and it is so discreet but cute! Recommend for sure.\n  \nRead more\n  3 people found this helpful\n    \n          \n              \n                  Helpful\n              \n          \n      Sending feedback...Thank you for your feedback.Sorry, we failed to record your vote. Please try again\n        Report\n  &lt;img src=\"https://c.media-amazon.com/images/S/amazon-avatars-global/default.png\"/&gt;Markie3.0 out of 5 stars\n\n\n\n\n\n\n\n  \n  \n    Well\n  \nReviewed in the United States on September 5, 2024Scent: AmberSize: 1 Count (Pack of 1)Verified Purchase\n\n\n\n\n\n\n\n  \n  \n    I tried it and it said it supposed to last for 30 days, it feels like I got maybe half of that. Very cute, but I will probably have to buy it way more frequently than I want to. Package was easy to open and it’s easy to get onto your visor, I do not like that. It was kind of wet in the package and that, the scent lingered on my fingers for a really long time , Even though it smells good.\n  \nRead more\n  \n    \n          \n              \n                  Helpful\n              \n          \n      Sending feedback...Thank you for your feedback.Sorry, we failed to record your vote. Please try again\n        Report",</v>
      </c>
      <c r="AU10" t="str" cm="1">
        <f t="array" ref="AU10">INDEX($P$43:$P$1000, (ROW()-ROW($AU$1))*6 + 1)</f>
        <v>https://www.amazon.com/Drift-Car-Air-Freshener-Eliminator/dp/B0C1HCCK2T?psc=&amp;linkCode=ll1&amp;tag=dividy-20&amp;linkId=d9a98d5fe335ac768449d0bc4961bde6&amp;language=en_US&amp;ref_=as_li_ss_tl</v>
      </c>
    </row>
    <row r="11" spans="2:47" x14ac:dyDescent="0.2">
      <c r="AO11" t="str" cm="1">
        <f t="array" ref="AO11">INDEX($N$43:$N$1000, (ROW()-ROW($AO$1))*6 + 1)</f>
        <v>https://www.amazon.com/AstroAI-Portable-Compressor-Inflator-Motorcycle/dp/B07QR4Q42L/ref=zg_bs_g_automotive_d_sccl_10/133-8364463-3604600?psc=</v>
      </c>
      <c r="AP11" t="str" cm="1">
        <f t="array" ref="AP11">INDEX($N$41:$N$1000, (ROW()-ROW($AP$1))*6 + 1)</f>
        <v>AstroAI Tire Inflator Portable Air Compressor Tire Air Pump for Car Tires - Car Accessories, 12V DC Auto Pump with Digital Pressure Gauge, Emergency LED Light for Bicycle, Balloons, Yellow</v>
      </c>
      <c r="AQ11" t="str" cm="1">
        <f t="array" ref="AQ11">INDEX($N$40:$N$1000, (ROW()-ROW($AQ$1))*6 + 1)</f>
        <v>https://c.media-amazon.com/images/I/716tSu7xkqL._AC_UL600_SR600,400_.jpg</v>
      </c>
      <c r="AR11" t="str" cm="1">
        <f t="array" ref="AR11">INDEX($N$42:$N$1000, (ROW()-ROW($AR$1))*6 + 1)</f>
        <v>AstroAI-Portable-Compressor-Inflator-Motorcycle</v>
      </c>
      <c r="AS11" t="str" cm="1">
        <f t="array" ref="AS11">INDEX($P$41:$P$1000, (ROW()-ROW($AS$1))*6 + 1)</f>
        <v xml:space="preserve">    "productDetails": "About this item                   TOUGHULTRA TECHNOLOGY, ENHANCED DURABILITY: This tire inflator is manufactured with AstroAI’s unique ToughUltra technology, so all of its core parts, including its cylinder, motor gears, and connection rod, are built using a powder metallurgy integrated molding technique. This revolutionary manufacturing process greatly enhances the inflator’s durability and increases its service life by 30%.     PROGRAMMABLE INFLATION: Use the \"M\" button to set your desired pressure unit, and then press the \"+\" and \"-\" buttons to set the desired pressure. The air compressor will automatically shut off when it reaches the pre-set pressure (Please make sure the pressure you set is higher than the current pressure of your tire).     COMPACT SIZE &amp; EASY TO STORE: Featuring a lightweight and compact design, this handy and portable tire inflator can easily fit into glove compartments, seats, trunks, and more. When it isn’t being used, it’s almost unnoticeable.     SMART PRESET &amp; AUTO OFF: The tire inflator’s digital screen provides accurate readouts and 4 pressure units to choose from while its independent buttons allow for intuitive control. You can easily preset the tire pressure and not worry about constantly monitoring it, this smart inflator will automatically shut off once it reaches the desired pressure.     EASY NIGHTTIME USE: Equipped with a backlit screen and a flashlight, this tire inflator brings convenient use, even in dim environments. Its independent LED Button enables one-press flashlight operation. Great gifts for men and women.       \n                          ›  See more product details",</v>
      </c>
      <c r="AT11" t="str" cm="1">
        <f t="array" ref="AT11">INDEX($P$42:$P$1000, (ROW()-ROW($AT$1))*6 + 1)</f>
        <v xml:space="preserve">    "customerReviews": "&lt;img src=\"https://c.media-amazon.com/images/S/amazon-avatars-global/fe35b545-0b4b-40a7-b729-1b6ca140303e._CR0%2C0%2C192%2C192_UX460_.jpg\"/&gt;Brian E. Sikorski5.0 out of 5 stars\n\n\n\n\n\n\n\n  \n  \n    It's tough, smart, and ready to save the day—one tire at a time.\n  \nReviewed in the United States on August 22, 2024Color: BlueSize: LargeVerified Purchase\n\n\n\n\n\n\n\n  \n  \n    Let’s be real: nobody wants to be stuck on the side of the road, struggling to breathe life back into a deflated tire. But if you're going to be in that situation (and let's face it, we all will be at some point), you might as well have a trusty sidekick like the AstroAI Tire Inflator.First off, this little gadget is built like the superhero of tire inflators, thanks to AstroAI's fancy ToughUltra technology. Translation? It’s not going to wimp out on you after a couple of uses. The cylinder, motor gears, and connection rod are all forged using some next-level powder metallurgy technique that sounds like it belongs in a sci-fi movie. Bottom line: this inflator is in it for the long haul, with a service life that’s 30% longer than its less impressive competitors.Now, let’s talk brains—because this tire inflator has them. With programmable inflation, you can set your desired pressure, hit start, and let it do the thinking. It’ll shut off when it’s done, so you don’t have to babysit it like a rookie. And the size? It’s so compact you could probably lose it in your glove compartment if you’re not careful. (But don’t worry, it’ll be there when you need it.)Ever tried to inflate a tire in the dark? Yeah, not fun. But with this inflator’s backlit screen and flashlight, it’s practically begging you to try it. The LED button is a one-press wonder, making nighttime inflation a breeze.So, if you’re tired of half-hearted inflators that conk out at the first sign of resistance, the AstroAI Tire Inflator is your new best friend. It's tough, smart, and ready to save the day—one tire at a time.\n  \nRead more\n  17 people found this helpful\n    \n          \n              \n                  Helpful\n              \n          \n      Sending feedback...Thank you for your feedback.Sorry, we failed to record your vote. Please try again\n        Report\n  &lt;img src=\"https://c.media-amazon.com/images/S/amazon-avatars-global/default.png\"/&gt;Kyle5.0 out of 5 stars\n\n\n\n\n\n\n\n  \n  \n    Very happy\n  \nReviewed in the United States on August 12, 2024Color: BlueSize: LargeVerified Purchase\n\n\n\n\n\n\n\n  \n  \n    Bought this to have with me on my trips for the just incase moment. Day later I get the call my moms passenger rear tire went flat so went over and actually didn’t take that long from dead 0 psi. Not that loud neither. Very easy to use. Attach this pump  your tire with the unit off. It will show you what psi you’re at then you can select what psi you want to achieve and that’s it. Does it all by itself. Very efficient. Clear readout. Light weight and compact.\n  \nRead more\n  17 people found this helpful\n    \n          \n              \n                  Helpful\n              \n          \n      Sending feedback...Thank you for your feedback.Sorry, we failed to record your vote. Please try again\n        Report\n  &lt;img src=\"https://c.media-amazon.com/images/S/amazon-avatars-global/default.png\"/&gt;History Fan4.0 out of 5 stars\n\n\n\n\n\n\n\n  \n  \n    Pressure gauge is not accurate\n  \nReviewed in the United States on July 9, 2024Color: YellowSize: LargeVerified Purchase\n\n\n\n\n\n\n\n  \n  \n    The pump works as advertised.  Set the pump to desired PSI, turn it off and the pump shuts off when it received desired PSI.  However, I always use an expensive dial gauge to check tire pressure.  The tire pressure is off by 2 PSI therefore I set the Astro AI to an additional 2 PSI to the pressure I want in the tire.  For example, if I want 35 PSI then I set the Astro AI to 37 PSI.  I have tested this setup on 4 tires on multiple cars by using by dial gauge.I highly recommend the Astro AI for its easy setup and quick pumping but I recommend that people also purchase a dial gauge to double check the pressure.\n  \nRead more\n  14 people found this helpful\n    \n          \n              \n                  Helpful\n              \n          \n      Sending feedback...Thank you for your feedback.Sorry, we failed to record your vote. Please try again\n        Report\n  &lt;img src=\"https://c.media-amazon.com/images/S/amazon-avatars-global/397f871e-cfeb-48d7-9d43-ac74a258c5d9._CR0%2C0%2C409%2C409_UX460_.jpg\"/&gt;Croquinho5.0 out of 5 stars\n\n\n\n\n\n\n\n  \n  \n    Versatile, and easy to use.\n  \nReviewed in the United States on August 29, 2024Color: BlueSize: LargeVerified Purchase\n\n\n\n\n\n\n\n  \n  \n    This unit was so easy to set up, and get it working right away. It has an easy to read readout to monitor the system, and keep an eye on the progress. With the different included tips, it is versatile for many other uses other than just the car tires. Soccer balls, basketballs, and other things to use it for, including bicycles, and lawnmower tires. Great unit, compact, but powerful too.\n  \nRead more\n  4 people found this helpful\n    \n          \n              \n                  Helpful\n              \n          \n      Sending feedback...Thank you for your feedback.Sorry, we failed to record your vote. Please try again\n        Report\n  &lt;img src=\"https://c.media-amazon.com/images/S/amazon-avatars-global/default.png\"/&gt;Value Fan5.0 out of 5 stars\n\n\n\n\n\n\n\n  \n  \n    You want this\n  \nReviewed in the United States on September 9, 2024Color: YellowSize: LargeVerified Purchase\n\n\n\n\n\n\n\n  \n  \n    In a pinch for you or you loved ones, this is so cheap and easy to keep in the car. Works amazing, but very very loud. Fill up tire to desired pressure\n  \nRead more\n  \n    \n          \n              \n                  Helpful\n              \n          \n      Sending feedback...Thank you for your feedback.Sorry, we failed to record your vote. Please try again\n        Report\n  &lt;img src=\"https://c.media-amazon.com/images/S/amazon-avatars-global/default.png\"/&gt;TK5.0 out of 5 stars\n\n\n\n\n\n\n\n  \n  \n    A Reliable and Efficient Tool for Every Car Owner\n  \nReviewed in the United States on June 6, 2024Color: YellowSize: LargeVerified Purchase\n\n\n\n\n\n\n\n  \n  \n    I recently purchased the AstroAI Tire Inflator, and it has proven to be an invaluable tool for my car maintenance needs. Here’s a detailed review based on my experience. But before I do the one thing where a tool like this stand out is in an emergency. My wife had a flat tire and in this state you cannot drive anywhere not even a gas station. Despite an air leak AstroAI was able to inflate the tire and she was able to drive up to a tire shop.Performance and Efficiency:The AstroAI Tire Inflator is incredibly efficient and fast. It inflates my car tires within minutes, saving me from the hassle of going to the gas station. The digital display is accurate and easy to read, ensuring that I achieve the exact pressure required.Ease of Use:One of the standout features is its user-friendly design. The inflator comes with clear instructions, making it simple to operate even for someone who isn’t particularly tech-savvy. The auto-shutoff feature is a great addition, as it prevents over-inflation by stopping the inflator once the desired pressure is reached.Portability and Design:The compact and lightweight design of the AstroAI Tire Inflator makes it easy to store in the trunk of my car. It doesn’t take up much space, yet it’s sturdy and well-built. The long power cord reaches all tires effortlessly, and the LED light is a thoughtful touch for nighttime emergencies.Versatility:Aside from car tires, I’ve used this inflator for my bike tires and sports equipment. The variety of included nozzle adapters makes it a versatile tool for different inflation needs.Value for Money:Given its performance, ease of use, and versatility, the AstroAI Tire Inflator is excellent value for money. It’s a small investment for the convenience and peace of mind it provides.Overall Satisfaction:I am extremely satisfied with my purchase. The AstroAI Tire Inflator has exceeded my expectations and is now a permanent part of my car emergency kit. I highly recommend it to anyone looking for a reliable and efficient tire inflator.\n  \nRead more\n  13 people found this helpful\n    \n          \n              \n                  Helpful\n              \n          \n      Sending feedback...Thank you for your feedback.Sorry, we failed to record your vote. Please try again\n        Report\n  &lt;img src=\"https://c.media-amazon.com/images/S/amazon-avatars-global/default.png\"/&gt;AF 5.0 out of 5 stars\n\n\n\n\n\n\n\n  \n  \n    Literally the best investment.\n  \nReviewed in the United States on September 7, 2024Color: YellowSize: LargeVerified Purchase\n\n\n\n\n\n\n\n  \n  \n    I’m really impressed with the AstroAI Tire Inflator. It’s incredibly easy to use! Just set your desired pressure level, and it automatically shuts off once your tires or whatever you’re inflating reach that level. The compact size is a huge plus since it doesn’t take up much space, making it perfect to keep in the car for convenience. This has saved me multiple trips to the gas station for tire fills. The digital pressure gauge is accurate and easy to read, and the emergency LED light is a thoughtful addition. Overall, this portable air compressor is a reliable and handy tool!\n  \nRead more\n  2 people found this helpful\n    \n          \n              \n                  Helpful\n              \n          \n      Sending feedback...Thank you for your feedback.Sorry, we failed to record your vote. Please try again\n        Report\n  &lt;img src=\"https://c.media-amazon.com/images/S/amazon-avatars-global/default.png\"/&gt;WLT5.0 out of 5 stars\n\n\n\n\n\n\n\n  \n  \n    Works great\n  \nReviewed in the United States on September 10, 2024Color: RedSize: LargeVerified Purchase\n\n\n\n\n\n\n\n  \n  \n    It works great.  It pumps up your tire fast and it’s easy to check all your tires to see how much air pressure you have.  Great to have in your car just in case of emergency..\n  \nRead more\n  \n    \n          \n              \n                  Helpful\n              \n          \n      Sending feedback...Thank you for your feedback.Sorry, we failed to record your vote. Please try again\n        Report",</v>
      </c>
      <c r="AU11" t="str" cm="1">
        <f t="array" ref="AU11">INDEX($P$43:$P$1000, (ROW()-ROW($AU$1))*6 + 1)</f>
        <v>https://www.amazon.com/AstroAI-Portable-Compressor-Inflator-Motorcycle/dp/B07QR4Q42L?th=1&amp;linkCode=ll1&amp;tag=dividy-20&amp;linkId=7370965dfbc82330c924887d9d29b9bd&amp;language=en_US&amp;ref_=as_li_ss_tl</v>
      </c>
    </row>
    <row r="12" spans="2:47" x14ac:dyDescent="0.2">
      <c r="B12" t="s">
        <v>121</v>
      </c>
      <c r="AO12" t="str" cm="1">
        <f t="array" ref="AO12">INDEX($N$43:$N$1000, (ROW()-ROW($AO$1))*6 + 1)</f>
        <v>https://www.amazon.com/Cleaning-Universal-Detailing-Automotive-Interior/dp/B081T7N948/ref=zg_bs_g_automotive_d_sccl_11/133-8364463-3604600?psc=</v>
      </c>
      <c r="AP12" t="str" cm="1">
        <f t="array" ref="AP12">INDEX($N$41:$N$1000, (ROW()-ROW($AP$1))*6 + 1)</f>
        <v>PULIDIKI Car Cleaning Gel Universal Detailing Kit Automotive Dust Car Crevice Cleaner Slime Auto Air Vent Interior Detail Removal for Car Putty Cleaning Keyboard Cleaner Car Accessories Blue</v>
      </c>
      <c r="AQ12" t="str" cm="1">
        <f t="array" ref="AQ12">INDEX($N$40:$N$1000, (ROW()-ROW($AQ$1))*6 + 1)</f>
        <v>https://c.media-amazon.com/images/I/71YLxhnPUxL._AC_UL600_SR600,400_.jpg</v>
      </c>
      <c r="AR12" t="str" cm="1">
        <f t="array" ref="AR12">INDEX($N$42:$N$1000, (ROW()-ROW($AR$1))*6 + 1)</f>
        <v>Cleaning-Universal-Detailing-Automotive-Interior</v>
      </c>
      <c r="AS12" t="str" cm="1">
        <f t="array" ref="AS12">INDEX($P$41:$P$1000, (ROW()-ROW($AS$1))*6 + 1)</f>
        <v xml:space="preserve">    "productDetails": "About this item                   PERFECT CAR CLEANING TOOL: PULIDIKI cleaning gel for car detailing is designed to clean car air vents, steering wheel, console panel, storage bins, cup holder, door handles, dashboard and other hard to reach places. Car slime for cleaning is car essentials for women and men to clean your car     EASY TO USE: Push car cleaning gel into little cracks, press car cleaner slime on and the dust would be carried away. You can also press the car cleaning putty slightly on the keyboard surface and then pull out slowly, the dust would be picked up with the car putty cleaner. (NOTE: don’t wash the universal cleaning gel with water.)     FRIENDLY TO CAR: Car gel cleaning putty is a high-tech cleaning compound gel for cars. Car goop cleaner is made from natural materials. The car cleaning kit can easily pick up dust. Cleaning putty for car interior is friendly to your car. The cute car accessories for women and men is car must haves for your car detailing     REUSABLE: Car detailing putty auto cleaning gel can be used for multiple times until the car duster interior turns to black. Please put the car gel cleaner putty back in jar after use and store it in a cool dry place. DO NOT use car cleaning slime reusable to wipe the cellphone screen or computer monitor     MULTIPLE USES: Automotive dust cleaning gel can not only clean car nooks and crannies, but also for home and office use, cleaning putty for electronics, computer keyboard, laptops, cell phone, calculator, TV remote and furniture. The suitable surface must be water resistant, or the dust removal for car would stick to it     Brand New Package：All PULIDIKI cleaning gel are sold brand new. If you find that the package is opened or damaged, the car putty dirty or any other issues when you receive the cleaning car gel, please message us immediately and we will solve your problem as soon as possible       \n                          ›  See more product details",</v>
      </c>
      <c r="AT12" t="str" cm="1">
        <f t="array" ref="AT12">INDEX($P$42:$P$1000, (ROW()-ROW($AT$1))*6 + 1)</f>
        <v xml:space="preserve">    "customerReviews": "&lt;img src=\"https://c.media-amazon.com/images/S/amazon-avatars-global/default.png\"/&gt;Andrew 5.0 out of 5 stars\n\n\n\n\n\n\n\n  \n  \n    Great for all the small crevices you can’t reach!\n  \nReviewed in the United States on August 19, 2024Verified Purchase\n\n\n\n\n\n\n\n  \n  \n    Works well for what you pay for… Perfect for cleaning keyboards office spaces and you even have a fun thing to manipulate. Keep mine in a well conditioned area and still works after several uses. No weird smell and works in seconds!\n  \nRead more\n  5 people found this helpful\n    \n          \n              \n                  Helpful\n              \n          \n      Sending feedback...Thank you for your feedback.Sorry, we failed to record your vote. Please try again\n        Report\n  &lt;img src=\"https://c.media-amazon.com/images/S/amazon-avatars-global/default.png\"/&gt;Rachel Lura, Boston4.0 out of 5 stars\n\n\n\n\n\n\n\n  \n  \n    Super useful! Just don’t leave it in the car.\n  \nReviewed in the United States on July 22, 2024Verified Purchase\n\n\n\n\n\n\n\n  \n  \n    I loved it, love it, love it! This putty reliefs my dust-OCD, rolls over just about anything without leaving a trace on the item or surface I am cleaning. Unlike the Swifter or other dusting wands, the putty leaves nothing behind! The only mistake I made was to leave the putty in the car. The summer heat somehow breaks the putty bond, so it turned into a mushy putty. It still works as far as removing dusts and dirt goes, but it also slimes and stays on my fingers.\n  \nRead more\n  17 people found this helpful\n    \n          \n              \n                  Helpful\n              \n          \n      Sending feedback...Thank you for your feedback.Sorry, we failed to record your vote. Please try again\n        Report\n  &lt;img src=\"https://c.media-amazon.com/images/S/amazon-avatars-global/default.png\"/&gt;SS5.0 out of 5 stars\n\n\n\n\n\n\n\n  \n  \n    Dust be gone\n  \nReviewed in the United States on September 9, 2024Verified Purchase\n\n\n\n\n\n\n\n  \n  \n    Bought these to clean the interior of my truck down in the nooks and crannies that are not easily cleaned.  This did a great job.I also found that it works great on all my statues that are near impossible to dust.  This thing cleaned them up fast and easy.\n  \nRead more\n  \n    \n          \n              \n                  Helpful\n              \n          \n      Sending feedback...Thank you for your feedback.Sorry, we failed to record your vote. Please try again\n        Report\n  &lt;img src=\"https://c.media-amazon.com/images/S/amazon-avatars-global/default.png\"/&gt;KEN CURRIE3.0 out of 5 stars\n\n\n\n\n\n\n\n  \n  \n    Conflicted.....\n  \nReviewed in the United States on July 30, 2024Verified Purchase\n\n\n\n\n\n\n\n  \n  \n    The first time I used this I thought it was the greatest thing since sliced bread.  I kept one my glovebox for emergencies.  Well, I opened the one that was in my glovebox and started to clean up some debris in my car, only to see that it stuck to my car seats. I could not roll it without it sticking.  I could not remove the remnants from my seat with soap and water. I had to use my fingernails to scrape it off.  Do not leave this in your car and use it if it is hot out, otherwise it does not work.\n  \nRead more\n  15 people found this helpful\n    \n          \n              \n                  Helpful\n              \n          \n      Sending feedback...Thank you for your feedback.Sorry, we failed to record your vote. Please try again\n        Report\n  &lt;img src=\"https://c.media-amazon.com/images/S/amazon-avatars-global/default.png\"/&gt;S3attl3mom5.0 out of 5 stars\n\n\n\n\n\n\n\n  \n  \n    Easy to use - works like a charm\n  \nReviewed in the United States on August 27, 2024Verified Purchase\n\n\n\n\n\n\n\n  \n  \n    I have a new car with a black interior with lots of little crevices.  Family eats in the car on a regular basis plus we go to the beach weekly.  Needless to say keeping those little crevices from getting gunky is tough.Just tried this stuff and it works great.  It does remind me of the slime my kids made and played with in grade school.  I will keep it out of the heat as advised in other reviews.  So far so good!\n  \nRead more\n  \n    \n          \n              \n                  Helpful\n              \n          \n      Sending feedback...Thank you for your feedback.Sorry, we failed to record your vote. Please try again\n        Report\n  &lt;img src=\"https://c.media-amazon.com/images/S/amazon-avatars-global/511612ce-0a45-42b6-ab77-0b5a8a768ca1._CR0%2C0%2C1126%2C1126_SX460_.jpg\"/&gt;Katie Hanover5.0 out of 5 stars\n\n\n\n\n\n\n\n  \n  \n    It does the job!\n  \nReviewed in the United States on August 29, 2024Verified Purchase\n\n\n\n\n\n\n\n  \n  \n    Made for dust only.  I used it to clean the car. Vaccum your car first then use this flubber cleaner. ( don’t worry nothing will bounce off it— if you remember the movie Flubber with Robin Williams 😊)The puddy stuff will become dirty if you use it other than for dust. Picks up hair stuck in carpet (this is a girl problem)  and your hair peels away from it easily, unless you mix it around before pulling it out.Have fun seeing how it gets into the hard to reach places.\n  \nRead more\n  One person found this helpful\n    \n          \n              \n                  Helpful\n              \n          \n      Sending feedback...Thank you for your feedback.Sorry, we failed to record your vote. Please try again\n        Report\n  &lt;img src=\"https://c.media-amazon.com/images/S/amazon-avatars-global/default.png\"/&gt;Edwin Hojnacki4.0 out of 5 stars\n\n\n\n\n\n\n\n  \n  \n    It works well for picking up dust and small debris from crevices and vents\n  \nReviewed in the United States on June 4, 2024Verified Purchase\n\n\n\n\n\n\n\n  \n  \n    The PULIDIKI Car Cleaning Gel is a decent product for cleaning hard-to-reach areas in my car. It works well for picking up dust and small debris from crevices and vents. However, it can be a bit sticky and sometimes leaves a residue behind, which can be annoying. The gel's effectiveness diminishes after a few uses, so it doesn’t last as long as I hoped. Overall, it’s an average cleaner—handy for quick cleanups but not perfect.\n  \nRead more\n  9 people found this helpful\n    \n          \n              \n                  Helpful\n              \n          \n      Sending feedback...Thank you for your feedback.Sorry, we failed to record your vote. Please try again\n        Report\n  &lt;img src=\"https://c.media-amazon.com/images/S/amazon-avatars-global/default.png\"/&gt;Amazon_ Customer2.0 out of 5 stars\n\n\n\n\n\n\n\n  \n  \n    Didn't work for my car\n  \nReviewed in the United States on April 23, 2024Verified Purchase\n\n\n\n\n\n\n\n  \n  \n    I had hoped that this would be my save all miracle product but unfortunately for my car this didn't work. I know that a lot of people were able to get it to work and I don't doubt that, but it just didn't work for me.I do want to say first that this isn't greasy oily sticky like I thought it was going to be which was a major plus. I've handled much slime in my days and I figured this was kind of going to be like a kid's slime, and it is not. It's not going to make a mess. I don't know if you got it on your clothes if it would leave any kind of residue but it definitely isn't going to get your hands all nasty. It has a really pleasant kind of citrusy clean smell as well. It's not overpowering.I have a Ford Escape and the type of dashboard that I have is almost kind of like a rubbery texture. Every other car that I've had it's been more of like a vinyl where you could just take a Swiffer duster to it and dust it as many times as you want. My dashboard from day one embeds any little piece of dust that gets in it. It is almost impossible to get off with a duster or a microfiber cloth, I usually end up having to use a lint roller a really really sticky tape and get up in there. I was hoping that this product again would be my saving Grace and I wouldn't have to do that. Unfortunately it didn't work.I tried it around my center console area which I keep very clean as it is and I did see it pick up a couple of little pieces in the crevices around the shifter but it wasn't really picking up the regular dust that was around my stereo controls. That I could have just wiped off with my hand so I thought it was weird it wasn't picking it up. And then I tried it on my troublesome dashboard and it didn't pick up anything at all. I really got up in there I was hanging over the steering wheel trying to get this to pick up anything off my dashboard but it just didn't work at all. When I was finally done after about 20 minutes of trying to clean any and everything in my car I could touch with this, there was only a little bit of dust or rogue pieces of whatever that were on it. It wasn't sticky it was really smooth and it didn't feel like it had any grip at all.I used it almost immediately after getting it and it was in a very tightly sealed container so I know that it didn't get dried out or expired it just wasn't really picking up anything. I then just tried to pick up a hair that I plucked off my own head and it wasn't even grabbing that. So I don't know what that means it seems like this is working for other people but it just didn't work for me. I really really wanted it to work though I cannot express how much I tried to get this to work it just felt like a smooth gooey slime that you would play with and didn't clean much.I hope this works for other people it's not really expensive so it might be worth it but if you have that rubbery texture in any of your dash or console areas and you know that just a regular duster doesn't normally pick things up I do not know if this would work for you.It's a good idea though.\n  \nRead more\n  3 people found this helpful\n    \n          \n              \n                  Helpful\n              \n          \n      Sending feedback...Thank you for your feedback.Sorry, we failed to record your vote. Please try again\n        Report",</v>
      </c>
      <c r="AU12" t="str" cm="1">
        <f t="array" ref="AU12">INDEX($P$43:$P$1000, (ROW()-ROW($AU$1))*6 + 1)</f>
        <v>https://www.amazon.com/Cleaning-Universal-Detailing-Automotive-Interior/dp/B081T7N948?psc=&amp;linkCode=ll1&amp;tag=dividy-20&amp;linkId=6ce3f6a3a910b28ad245f79ce3a52846&amp;language=en_US&amp;ref_=as_li_ss_tl</v>
      </c>
    </row>
    <row r="13" spans="2:47" x14ac:dyDescent="0.2">
      <c r="B13" t="s">
        <v>122</v>
      </c>
      <c r="AO13" t="str" cm="1">
        <f t="array" ref="AO13">INDEX($N$43:$N$1000, (ROW()-ROW($AO$1))*6 + 1)</f>
        <v>https://www.amazon.com/Rain-X-WeatherBeater-Wiper-Blade-Combo/dp/B084CZZYB5/ref=zg_bs_g_automotive_d_sccl_12/133-8364463-3604600?psc=</v>
      </c>
      <c r="AP13" t="str" cm="1">
        <f t="array" ref="AP13">INDEX($N$41:$N$1000, (ROW()-ROW($AP$1))*6 + 1)</f>
        <v>Rain-X 820147 WeatherBeater, 26\" and 16\" Windshield Wiper Blades - All-Season OEM Quality, Conventional, Vehicle Specific Fit, Pack of 2</v>
      </c>
      <c r="AQ13" t="str" cm="1">
        <f t="array" ref="AQ13">INDEX($N$40:$N$1000, (ROW()-ROW($AQ$1))*6 + 1)</f>
        <v>https://c.media-amazon.com/images/I/71OXINAX6-L._AC_UL600_SR600,400_.jpg</v>
      </c>
      <c r="AR13" t="str" cm="1">
        <f t="array" ref="AR13">INDEX($N$42:$N$1000, (ROW()-ROW($AR$1))*6 + 1)</f>
        <v>Rain-X-WeatherBeater-Wiper-Blade-Combo</v>
      </c>
      <c r="AS13" t="str" cm="1">
        <f t="array" ref="AS13">INDEX($P$41:$P$1000, (ROW()-ROW($AS$1))*6 + 1)</f>
        <v xml:space="preserve">    "productDetails": "About this item                   18 Years Of Trusted Quality - High-quality Conventional Wiper Blades That Have Stood The Test Of Time, Meeting Or Exceeding All Original Equipment Manufacturers' Standards For Quality And Durability.     Ease Of Installation - Comes Equipped With A Pre-installed J-hook Adapter For Easy Installation On Most Vehicles And Contains A Multi-adapter For Fitting Additional Wiper Blade Arm Types.     Improved Driving Visibility And Safety - Multiple Pressure Points And Embedded Friction Reducers Enable Even Pressure Distribution Across The Length Of The Blade Helping To Deliver A Clean Wipe.     All Natural Rubber Squeegee - Resists Cracking, Splitting, And Tearing Caused By Various Hot And Cold Weather Conditions, Windshield Wiper Fluid, And Road Salt.     Traditional Blade Structure - Built With A Galvanized Steel Frame That Provides Long-Lasting Strength And Durability And Prevents Rust And Corrosion.       \n                          ›  See more product details",</v>
      </c>
      <c r="AT13" t="str" cm="1">
        <f t="array" ref="AT13">INDEX($P$42:$P$1000, (ROW()-ROW($AT$1))*6 + 1)</f>
        <v xml:space="preserve">    "customerReviews": "&lt;img src=\"https://c.media-amazon.com/images/S/amazon-avatars-global/3a1bd0aa-0968-4c22-90e2-b301c7ca075d._CR62%2C0%2C375%2C375_SX460_.jpg\"/&gt;Benjamin5.0 out of 5 stars\n\n\n\n\n\n\n\n  \n  \n    Rain-X RX30222 WeatherBeater Wiper Blades, 22\" Windshield Wiper\n  \nReviewed in the United States on September 9, 2024Size: Pack of 1Style: 22\"Verified Purchase\n\n\n\n\n\n\n\n  \n  \n    Rain-X RX30222 WeatherBeater Wiper Blades - Outstanding Performance and DurabilityI recently installed the Rain-X RX30222 WeatherBeater Wiper Blades on my vehicle, and I am thoroughly impressed with their performance. From the moment I first used them, they have delivered exceptional results in all weather conditions.The installation was straightforward and hassle-free, thanks to the clear instructions and the wiper blades’ compatibility with my vehicle's wiper arms. Once in place, the Rain-X RX30222 blades immediately demonstrated their effectiveness. They provide a smooth and consistent wipe across the entire windshield, eliminating streaks and leaving a clear, unobstructed view. This is particularly noticeable during heavy rain, where these blades excel at clearing water quickly and efficiently.The build quality of these wiper blades is top-notch. The robust construction and durable materials give me confidence that they will withstand the rigors of daily use and harsh weather conditions. Additionally, the WeatherBeater design seems to enhance their performance, as they maintain consistent pressure against the windshield, ensuring an even wipe every time.One of the standout features is the advanced rubber technology used in the blades. It resists cracking, splitting, and tearing, which extends the lifespan of the blades compared to others I’ve used in the past. The Rain-X RX30222 blades have exceeded my expectations and have proven to be a valuable upgrade for my vehicle.Overall, the Rain-X RX30222 WeatherBeater Wiper Blades are a fantastic choice for anyone seeking reliable, high-performance wipers. Their excellent wiping performance, durability, and easy installation make them deserving of a five-star rating. I highly recommend them to anyone looking to improve their visibility and driving safety in any weather condition.\n  \nRead more\n  \n    \n          \n              \n                  Helpful\n              \n          \n      Sending feedback...Thank you for your feedback.Sorry, we failed to record your vote. Please try again\n        Report\n  &lt;img src=\"https://c.media-amazon.com/images/S/amazon-avatars-global/default.png\"/&gt;GLaDOS5.0 out of 5 stars\n\n\n\n\n\n\n\n  \n  \n    Cheap, and works great on 2010 Jeep Patriot\n  \nReviewed in the United States on August 1, 2024Size: Pack of 1Style: 21\"Verified Purchase\n\n\n\n\n\n\n\n  \n  \n    These wipers are well made and function perfectly on the 2010 Jeep patriot.  They are the traditional style wiper and fit the windshield better than the latitude (I found the latitude has about 1-2\" at the top where the wiper does not make contact with the windshield).  These wipers so far make no squeaking or streaks!  And $8.49 is hard to beat.\n  \nRead more\n  One person found this helpful\n    \n          \n              \n                  Helpful\n              \n          \n      Sending feedback...Thank you for your feedback.Sorry, we failed to record your vote. Please try again\n        Report\n  &lt;img src=\"https://c.media-amazon.com/images/S/amazon-avatars-global/default.png\"/&gt;WML5.0 out of 5 stars\n\n\n\n\n\n\n\n  \n  \n    Work great, easy to install\n  \nReviewed in the United States on August 19, 2024Size: Pack of 2Style: 24\" and 20\"Verified Purchase\n\n\n\n\n\n\n\n  \n  \n    No streaking, no noise. Seemed easy to install, as I watched my boyfriend do it. I'll install a headlight before I'll install wiper blades. Great price.\n  \nRead more\n  One person found this helpful\n    \n          \n              \n                  Helpful\n              \n          \n      Sending feedback...Thank you for your feedback.Sorry, we failed to record your vote. Please try again\n        Report\n  &lt;img src=\"https://c.media-amazon.com/images/S/amazon-avatars-global/default.png\"/&gt;Allen E. Shinder4.0 out of 5 stars\n\n\n\n\n\n\n\n  \n  \n    Good Wipers!\n  \nReviewed in the United States on August 27, 2024Size: Pack of 2Style: 26\" and 16\"Verified Purchase\n\n\n\n\n\n\n\n  \n  \n    These wipers were a real bargain and do a great job. Nothing fancy just do a nice job. Real value for the price!\n  \nRead more\n  \n    \n          \n              \n                  Helpful\n              \n          \n      Sending feedback...Thank you for your feedback.Sorry, we failed to record your vote. Please try again\n        Report\n  &lt;img src=\"https://c.media-amazon.com/images/S/amazon-avatars-global/41fd5f10-d7d0-4e49-94b4-ebe4790cf099._CR0%2C0%2C500%2C500_SX460_.jpg\"/&gt;David5.0 out of 5 stars\n\n\n\n\n\n\n\n  \n  \n    Love this brand!\n  \nReviewed in the United States on September 9, 2024Size: Pack of 2Style: 22\" and 22\"Verified Purchase\n\n\n\n\n\n\n\n  \n  \n    I use this brand on all of my families vehicles. They’re the right size, look good, made of sturdy material, and install easily. I’d recommend the Rain-X brand for any vehicle!\n  \nRead more\n  \n    \n          \n              \n                  Helpful\n              \n          \n      Sending feedback...Thank you for your feedback.Sorry, we failed to record your vote. Please try again\n        Report\n  &lt;img src=\"https://c.media-amazon.com/images/S/amazon-avatars-global/default.png\"/&gt;D. Rambow5.0 out of 5 stars\n\n\n\n\n\n\n\n  \n  \n    Great windshield wipers\n  \nReviewed in the United States on August 11, 2024Size: Pack of 2Style: 26\" and 18\"Verified Purchase\n\n\n\n\n\n\n\n  \n  \n    Needed new wipers for my 2017 Jeep Cherokee.  I hate going to Autoparts stores and sorting through the racks to find the right one for my car.  On Amazon, these were listed as a kit. for my particular car They came with an adapter to fit on various types of arms, but I didn't need the adapter.  The U-shaped end snapped right on.  And being a Rain-X product they seem to work very well.\n  \nRead more\n  3 people found this helpful\n    \n          \n              \n                  Helpful\n              \n          \n      Sending feedback...Thank you for your feedback.Sorry, we failed to record your vote. Please try again\n        Report\n  &lt;img src=\"https://c.media-amazon.com/images/S/amazon-avatars-global/default.png\"/&gt;Wilbert Elsenrath5.0 out of 5 stars\n\n\n\n\n\n\n\n  \n  \n    Poor Instructions for my 2016 Expedition LX Wiper Blades\n  \nReviewed in the United States on September 2, 2024Size: Pack of 2Style: 22\" and 22\"Verified Purchase\n\n\n\n\n\n\n\n  \n  \n    The instructions for these wipers leave much to be desired. I even went on YouTube and found videos for my vehicle, but the installation was completely different. I decided to take some action and used a little force, and to my surprise, they popped in place. I tried using them wet and dry and they are just fine. If you are like me and find the instructions lacking information, try a little force. They will pop into place a lot easier than you would have thought so, and maybe the instructions are right??? The Rain-x blades are high quality and look like they will last longer than the blades put on by the car dealer.\n  \nRead more\n  \n    \n          \n              \n                  Helpful\n              \n          \n      Sending feedback...Thank you for your feedback.Sorry, we failed to record your vote. Please try again\n        Report\n  &lt;img src=\"https://c.media-amazon.com/images/S/amazon-avatars-global/c1bf93c3-4455-4f7f-b990-9242aa7a71c3._CR0%2C0%2C356%2C356_UX460_.jpg\"/&gt;Jay A. Poppe5.0 out of 5 stars\n\n\n\n\n\n\n\n  \n  \n    The blades were easy to install\n  \nReviewed in the United States on August 26, 2024Size: Pack of 2Style: 26\" and 16\"Verified Purchase\n\n\n\n\n\n\n\n  \n  \n    It was really easy yo install the blades.  Getting the old ones off was a little trickier.  They worked really well.  They got off smears on my window that the old ones didn't.\n  \nRead more\n  One person found this helpful\n    \n          \n              \n                  Helpful\n              \n          \n      Sending feedback...Thank you for your feedback.Sorry, we failed to record your vote. Please try again\n        Report",</v>
      </c>
      <c r="AU13" t="str" cm="1">
        <f t="array" ref="AU13">INDEX($P$43:$P$1000, (ROW()-ROW($AU$1))*6 + 1)</f>
        <v>https://www.amazon.com/Rain-X-WeatherBeater-Wiper-Blade-Combo/dp/B084CZZYB5?th=1&amp;linkCode=ll1&amp;tag=dividy-20&amp;linkId=667fd8aa9ea38326e7045994201e6a28&amp;language=en_US&amp;ref_=as_li_ss_tl</v>
      </c>
    </row>
    <row r="14" spans="2:47" x14ac:dyDescent="0.2">
      <c r="AO14" t="str" cm="1">
        <f t="array" ref="AO14">INDEX($N$43:$N$1000, (ROW()-ROW($AO$1))*6 + 1)</f>
        <v>https://www.amazon.com/NOCO-GB40-UltraSafe-Lithium-Starter/dp/B015TKUPIC/ref=zg_bs_g_automotive_d_sccl_13/133-8364463-3604600?psc=</v>
      </c>
      <c r="AP14" t="str" cm="1">
        <f t="array" ref="AP14">INDEX($N$41:$N$1000, (ROW()-ROW($AP$1))*6 + 1)</f>
        <v>NOCO Boost Plus GB40 1000A UltraSafe Car Battery Jump Starter, 12V Battery Pack, Battery Booster, Jump Box, Portable Charger and Jumper Cables for 6.0L Gasoline and 3.0L Diesel Engines, Gray</v>
      </c>
      <c r="AQ14" t="str" cm="1">
        <f t="array" ref="AQ14">INDEX($N$40:$N$1000, (ROW()-ROW($AQ$1))*6 + 1)</f>
        <v>https://c.media-amazon.com/images/I/71aF7GY0cEL._AC_UL600_SR600,400_.jpg</v>
      </c>
      <c r="AR14" t="str" cm="1">
        <f t="array" ref="AR14">INDEX($N$42:$N$1000, (ROW()-ROW($AR$1))*6 + 1)</f>
        <v>NOCO-GB40-UltraSafe-Lithium-Starter</v>
      </c>
      <c r="AS14" t="str" cm="1">
        <f t="array" ref="AS14">INDEX($P$41:$P$1000, (ROW()-ROW($AS$1))*6 + 1)</f>
        <v xml:space="preserve">    "productDetails": "About this item                   Start Dead Batteries - Safely jump start a dead battery in seconds with this compact, yet powerful, 1000-amp lithium battery jump starter - up to 20 jump starts on a single charge - and rated for gasoline engines up to 6.0-liters and diesel engines up to 3.0-liters.     UltraSafe - Safe and easy-to-use car jumper starter and jump pack without worrying about incorrect connections or sparks. Safely connect to any 12-volt vehicle with our mistake-proof design featuring spark-proof technology and reverse polarity protection.     Multi-Function - It's a car jump starter, portable power bank, and LED flashlight. Recharge smartphones, tablets, and other USB devices. It's easily rechargeable from any powered USB port in 3-hours at 2.1-amps. Plus, an integrated 100-lumen LED flashlight with seven light modes, including emergency strobe and SOS.     Advanced Design - Our most advanced car battery charger jump starter ever. Featuring high-discharge lithium technology for safe operation in any climate. A rugged and water-resistant enclosure rated at IP65. A rubberized over-molded casing to prevent scratching or marring of surfaces. And an ultra-compact and lightweight design weighing just 2.4 pounds.     In The Box - GB40 UltraSafe Portable Car Jump Starter, Heavy Duty Booster Clamps, 12-Volt Car Charger, Micro USB Charging Cable, Microfiber Storage Bag, User Guide, 1-Year Warranty, and Designed in the USA.       \n                          ›  See more product details",</v>
      </c>
      <c r="AT14" t="str" cm="1">
        <f t="array" ref="AT14">INDEX($P$42:$P$1000, (ROW()-ROW($AT$1))*6 + 1)</f>
        <v xml:space="preserve">    "customerReviews": "&lt;img src=\"https://c.media-amazon.com/images/S/amazon-avatars-global/default.png\"/&gt;dipesh patel5.0 out of 5 stars\n\n\n\n\n\n\n\n  \n  \n    easy to use\n  \nReviewed in the United States on August 21, 2024Size: 1000 AmpsVerified Purchase\n\n\n\n\n\n\n\n  \n  \n    The NOCO Boost Plus GB40 1000A UltraSafe Car Battery Jump Starter is a standout device in the world of portable jump starters. Known for its impressive power, compact design, and safety features, this jump starter offers a dependable solution for reviving dead car batteries and ensuring you’re never left stranded.Performance and Power:The GB40 boasts a robust 1000A peak current, providing ample power to jump-start most 12V car batteries, including those in larger vehicles like trucks and SUVs. Its performance is impressive, allowing it to jump-start a dead battery quickly and efficiently. The device’s high capacity ensures reliable power when you need it most, making it an essential tool for emergencies.\n  \nRead more\n  3 people found this helpful\n    \n          \n              \n                  Helpful\n              \n          \n      Sending feedback...Thank you for your feedback.Sorry, we failed to record your vote. Please try again\n        Report\n  &lt;img src=\"https://c.media-amazon.com/images/S/amazon-avatars-global/bce2fedd-afa4-46fe-816b-9eb40ebd272b._CR18%2C0%2C463%2C463_SX460_.jpg\"/&gt;Ray D5.0 out of 5 stars\n\n\n\n\n\n\n\n  \n  \n    Compact and Heavy duty battery booster\n  \nReviewed in the United States on August 6, 2024Size: 1000 AmpsVerified Purchase\n\n\n\n\n\n\n\n  \n  \n    The Battery Boost Jumper is an impressive tool for anyone who needs reliable, on-the-go power. Its simplicity in use is one of its strongest points; even those with minimal technical knowledge can operate it with ease. The design feels rugged and durable, instilling confidence that it can handle tough environments without issue.One of its standout features is its power capacity, which is sufficient to start light-duty diesel trucks—an impressive feat for a portable jumper. The LED light is easy to read and incredibly helpful for use in low-light conditions, adding to the overall user-friendly experience.In addition to its primary function, the ability to charge other USB devices is a fantastic bonus. This makes it a versatile tool, perfect for emergencies and everyday use alike. Overall, the Battery Boost Jumper is a solid investment for anyone needing a dependable and multifunctional power source.\n  \nRead more\n  23 people found this helpful\n    \n          \n              \n                  Helpful\n              \n          \n      Sending feedback...Thank you for your feedback.Sorry, we failed to record your vote. Please try again\n        Report\n  &lt;img src=\"https://c.media-amazon.com/images/S/amazon-avatars-global/default.png\"/&gt;TCL5.0 out of 5 stars\n\n\n\n\n\n\n\n  \n  \n    Amazing power in a portable unit\n  \nReviewed in the United States on August 1, 2024Size: 1000 AmpsVerified Purchase\n\n\n\n\n\n\n\n  \n  \n    My car battery was dead and my cousin suggested I buy a slow charger. I started reading reviews and realized that I needed something to jump start my car asap. I chose the Noco boost and it is everything I could wish for. First of all, I received it about 4 hours after I ordered it. The instructions were good and the best part is it won’t turn on if you put the cables on the wrong terminals. I have never jumped a car before and this product made it easy. Being an older woman, I was concerned about finding a product that I could use. The handles of the cables are a little tough for me to open, but that is due to an old hand injury.Bonus, it has ports to charge electronic devices, too.  Everyone who has seen it is super impressed that it is so small and work so well.\n  \nRead more\n  16 people found this helpful\n    \n          \n              \n                  Helpful\n              \n          \n      Sending feedback...Thank you for your feedback.Sorry, we failed to record your vote. Please try again\n        Report\n  &lt;img src=\"https://c.media-amazon.com/images/S/amazon-avatars-global/default.png\"/&gt;Lindaloo5.0 out of 5 stars\n\n\n\n\n\n\n\n  \n  \n    This is priceless!!\n  \nReviewed in the United States on August 8, 2024Size: 1000 AmpsVerified Purchase\n\n\n\n\n\n\n\n  \n  \n    I have a truck which I do not drive often and even tho I disconnect the battery, sometimes it just won't start. No more worries when I do use it, because the starter is small enough to fit in the center console or glove box and the power will last for a year while still using for multiple jumps. Very, very easy to use! When taken camping, great to charge your phone or tablet without starting and leaving your car running. There is also a handy flashlight for dark nights. Plus Amazon's price is lower than most home improvement stores. Love, love, love this jump starter!! No more asking neighbors or strangers for a jump.\n  \nRead more\n  6 people found this helpful\n    \n          \n              \n                  Helpful\n              \n          \n      Sending feedback...Thank you for your feedback.Sorry, we failed to record your vote. Please try again\n        Report\n  &lt;img src=\"https://c.media-amazon.com/images/S/amazon-avatars-global/default.png\"/&gt;Doug Lake4.0 out of 5 stars\n\n\n\n\n\n\n\n  \n  \n    Great product\n  \nReviewed in the United States on September 8, 2024Size: 1000 AmpsVerified Purchase\n\n\n\n\n\n\n\n  \n  \n    Absolute necessity for every household/vehicle. Can jumpstart any vehicle, charge any USB device and holds a charge for months. I take mine with me everywhere.\n  \nRead more\n  \n    \n          \n              \n                  Helpful\n              \n          \n      Sending feedback...Thank you for your feedback.Sorry, we failed to record your vote. Please try again\n        Report\n  &lt;img src=\"https://c.media-amazon.com/images/S/amazon-avatars-global/b6651618-88f9-4911-ab5f-3f5e30f4aee0._CR109%2C0%2C281%2C281_SX460_.jpg\"/&gt;Always5.0 out of 5 stars\n\n\n\n\n\n\n\n  \n  \n    Works on my C-Max\n  \nReviewed in the United States on August 27, 2024Size: 1000 AmpsVerified Purchase\n\n\n\n\n\n\n\n  \n  \n    I was a little nervous to try to jumpstart my car on my own, but I was tired of calling roadside assistance every time I left my car unused for a few too many days. I have a little Ford C-Max Hybrid so I was worried jumpstarting it might harm the electric battery somehow.I’ve used it a few times now and I works really well. One annoying thing though is that auto-safety never deactivates when I connect my car, so I have to manual override it, which makes me scared every time haha. Other was it works as expected. I always have it in my car ready just in case. It doesn’t take up much space, and hold its charge for a really long time. The instructions are clear and the jumpstart is very fast.\n  \nRead more\n  6 people found this helpful\n    \n          \n              \n                  Helpful\n              \n          \n      Sending feedback...Thank you for your feedback.Sorry, we failed to record your vote. Please try again\n        Report\n  &lt;img src=\"https://c.media-amazon.com/images/S/amazon-avatars-global/80bcc58a-4ba0-4fce-9daa-e30e5ce0c9b2._CR0%2C0%2C485%2C485_SX460_.jpg\"/&gt;DR59015.0 out of 5 stars\n\n\n\n\n\n\n\n  \n  \n    This one is pricey, but worth the piece of mind\n  \nReviewed in the United States on August 9, 2024Size: 1000 AmpsVerified Purchase\n\n\n\n\n\n\n\n  \n  \n    I wasn't sure I wanted to spend $100 on a jump starter that I may never need. But when it arrived and I started getting familiar with it, I was genuinely glad I'd spent the money. I just got my new Tacoma and spent four days in the woods with my wife. I hadn't bought this unit yet and was super-conscious of how long the lights were on, how much juice we were using. Because we had gone out there alone and hadn't seen any other travelers for hours. Getting stranded out of cell range for a considerable amount of time had me pretty anxious. I vowed to get this unit once we got back.Now that I have it and can see the quality of the wiring, the durability of the unit and the ease of use, I'm fully prepared to recommend this to everyone. I haven't actually used it yet, but if the initial quality is any indicator, it is going to do the job just fine. What I also like that I wasn't aware of is that it also has a USB output. So if my Jackery and back-up batteries for my gear run out, this unit can be used as a power source as well. I love any gear that has multiple uses. Overall, this is a great product.\n  \nRead more\n  3 people found this helpful\n    \n          \n              \n                  Helpful\n              \n          \n      Sending feedback...Thank you for your feedback.Sorry, we failed to record your vote. Please try again\n        Report",</v>
      </c>
      <c r="AU14" t="str" cm="1">
        <f t="array" ref="AU14">INDEX($P$43:$P$1000, (ROW()-ROW($AU$1))*6 + 1)</f>
        <v>https://www.amazon.com/NOCO-GB40-UltraSafe-Lithium-Starter/dp/B015TKUPIC?psc=&amp;linkCode=ll1&amp;tag=dividy-20&amp;linkId=935863328067c4e73869b042d83554bd&amp;language=en_US&amp;ref_=as_li_ss_tl</v>
      </c>
    </row>
    <row r="15" spans="2:47" x14ac:dyDescent="0.2">
      <c r="B15" t="s">
        <v>123</v>
      </c>
      <c r="AO15" t="str" cm="1">
        <f t="array" ref="AO15">INDEX($N$43:$N$1000, (ROW()-ROW($AO$1))*6 + 1)</f>
        <v>https://www.amazon.com/AmazonBasics-CW190423-24-Pack-Microfiber-Cleaning/dp/B009FUF6DM/ref=zg_bs_g_automotive_d_sccl_14/133-8364463-3604600?psc=</v>
      </c>
      <c r="AP15" t="str" cm="1">
        <f t="array" ref="AP15">INDEX($N$41:$N$1000, (ROW()-ROW($AP$1))*6 + 1)</f>
        <v>Amazon Basics Microfiber Cleaning Cloths, Non-Abrasive, Reusable and Washable, Pack of 24, Blue/White/Yellow, 16\" x 12\"</v>
      </c>
      <c r="AQ15" t="str" cm="1">
        <f t="array" ref="AQ15">INDEX($N$40:$N$1000, (ROW()-ROW($AQ$1))*6 + 1)</f>
        <v>https://c.media-amazon.com/images/I/81GwKOPUXsL._AC_UL600_SR600,400_.jpg</v>
      </c>
      <c r="AR15" t="str" cm="1">
        <f t="array" ref="AR15">INDEX($N$42:$N$1000, (ROW()-ROW($AR$1))*6 + 1)</f>
        <v>AmazonBasics-CW190423-24-Pack-Microfiber-Cleaning</v>
      </c>
      <c r="AS15" t="str" cm="1">
        <f t="array" ref="AS15">INDEX($P$41:$P$1000, (ROW()-ROW($AS$1))*6 + 1)</f>
        <v xml:space="preserve">    "productDetails": "About this item                   Microfiber 16 x 12-inch cleaning cloth (24-pack); ideal for cleaning cars, trucks, boats, and more     Ultra-soft and non-abrasive; will not scratch paints, vinyl, glass, finishes, or other surfaces     Effectively cleans either dry or with liquid cleaners for streak-free results and a lint-free shine     Durable and absorbent; soak up 8 times their own weight     Can be reused hundreds of times     Machine washable for easy care     Wash separately before first use. Wash with like colors       \n                            ›  See more product details",</v>
      </c>
      <c r="AT15" t="str" cm="1">
        <f t="array" ref="AT15">INDEX($P$42:$P$1000, (ROW()-ROW($AT$1))*6 + 1)</f>
        <v xml:space="preserve">    "customerReviews": "&lt;img src=\"https://c.media-amazon.com/images/S/amazon-avatars-global/default.png\"/&gt;Jimbo5.0 out of 5 stars\n\n\n\n\n\n\n\n  \n  \n    Great buy!\n  \nReviewed in the United States on August 13, 2024Color: Blue/White/YellowSize: 24-PackVerified Purchase\n\n\n\n\n\n\n\n  \n  \n    Was time to replace the dish rags and found these.  Have been using them for several weeks now and they work fine.  Nothing spectacular or amazing but just good towels that do exactly what we want.  They clean up very well and rinse easily...... have actually got them on list to reorder.  You'll like 'em.\n  \nRead more\n  3 people found this helpful\n    \n          \n              \n                  Helpful\n              \n          \n      Sending feedback...Thank you for your feedback.Sorry, we failed to record your vote. Please try again\n        Report\n  &lt;img src=\"https://c.media-amazon.com/images/S/amazon-avatars-global/default.png\"/&gt;Batman5.0 out of 5 stars\n\n\n\n\n\n\n\n  \n  \n    So many for the price!\n  \nReviewed in the United States on August 26, 2024Color: Blue/White/YellowSize: 24-PackVerified Purchase\n\n\n\n\n\n\n\n  \n  \n    They work great, and are washable. So I can reuse them until they need replacing. You get 3 different colors , so far they are able to clean grease , oil, dust, and no complaints . They absorb great for the size . So far pretty durable, and no shedding.\n  \nRead more\n  One person found this helpful\n    \n          \n              \n                  Helpful\n              \n          \n      Sending feedback...Thank you for your feedback.Sorry, we failed to record your vote. Please try again\n        Report\n  &lt;img src=\"https://c.media-amazon.com/images/S/amazon-avatars-global/default.png\"/&gt;JonQ York5.0 out of 5 stars\n\n\n\n\n\n\n\n  \n  \n    Bye Bye Windex and Every Other Soapy Product You've Ever Owned!\n  \nReviewed in the United States on February 20, 2014Color: Blue/White/YellowSize: 24-PackVerified Purchase\n\n\n\n\n\n\n\n  \n  \n    These cloths are the most amazing and versatile cleaning product I've ever used!  I had no idea when I bought them how many things you could clean with them and how many cleaning products they would replace.  Here's a sample.  They can easily replace:*Paper towels*Windex, Glass Plus, etc.*Comet, Ajax (except in the worst cases)*Mr. Clean Magic Sponge (they work exactly like Magic Sponge on light grease buildup)*All kinds of soap/cleaning productsUsing just water with these cloths, you can clean so many things that used to require soap and water.  Like a greasy stove, or the grease build-up in your kitchen and bathroom sinks.The real trick to keeping your house clean is to clean often before the dirt and grease have a chance to build up.  But when you have to use soap - it really discourages you from doing it too often because everything turns into such a big job.  Like, would you really clean your microwave after every couple of uses?  No!  Because it's too much work to clean something that's not that dirty yet.  You have to use some kind of soap with water, then you have to use more water and a few more minutes to rinse away all the soap.  So most people just wait until it's dirty enough to make all that work worth it.  But with these, you can literally clean after every use.  Just wet one, and wipe the microwave down one time (10 seconds max)... and you're done!  The end result:  the microwave is NEVER dirty!And it's so easy to clean things that used to be so hard.  For instance, if you want to keep your stove sparkling clean after cooking a meal that resulted in a lot of greasy splatter... just fold these twice, wet one side and after you finish cooking wipe down the stove, then turn it over and wipe again with the drier side.  Then take a second one that's dry and wipe one more time.  And voila, your stove will be completely clean, no grease or oil left!  They're really amazing.  And I LOVE not having to use soap on everything.  It makes it so much simpler and quicker to clean.I actually enjoy cleaning now, because it's so quick and easy.  The trick on cleaning things like your stove is to do it often.  I do it every 3-4 times I cook.  I should do it every 2-3 times.  But the point is to do it often enough that the grease splatter doesn't have a chance to build up so much that you need something stronger to clean it with.They are also so absorbent that they'll soak water right off anything they touch.  I even find myself reaching for them when I want to dry my hands quickly - because I know they'll suck the water right off.  They don't feel as good on your hands as a soft cloth or paper towel does - but they do a much better job at drying them.They dry very fast too.  If I soak one in water, and then wring it out, it will be dry within 3-4 hours.You can clean all kinds of things with them, from the stove, to sinks to windows and mirrors.  I've even used them on my eyeglasses - although I'm not sure that's a good idea as they may rub the various coatings off after a while.  But I did it on an old pair so no harm done - and they clean every bit as well as my old eyeglasses spray and a paper towel did.  And all you need are one of these cloths and a few drops of water!They're also amazing at picking up dust when they're wet or dry.  Just wipe the surface once and the dust is instantly gone.I've found the quickest and easiest way to clean most things from windows to stove tops is what I suggested above for the stove.  I take two of them and fold them over twice. Then I wet one side and wipe it all over whatever surface I want to clean.  Then wipe again with the backside which should be a little drier.  This will pick up all the excess water, which will then make it easy to fully dry with the second dry cloth.  Just use it to wipe one more time to fully dry the surface.  Seriously, what could be simpler or quicker?  I can clean my stove, microwave, dining room table, plus two glass living room tables all in less time than it used to take me to clean just the stove!I've put a couple of these in my shower.  And every other morning after I shower, I take one and wipe down the glass doors, then I wring it out and wipe them again.  Then I take another dry one and wipe one more time.  The doors are spotlessly clean and there's never any build up from evaporating water.  No water spots!  In all, less than a minute every couple of days to keep the glass shower doors spotless!These are saving me a TON of money in soaps and various other cleaning products!\n  \nRead more\n  132 people found this helpful\n    \n          \n              \n                  Helpful\n              \n          \n      Sending feedback...Thank you for your feedback.Sorry, we failed to record your vote. Please try again\n        Report\n  &lt;img src=\"https://c.media-amazon.com/images/S/amazon-avatars-global/default.png\"/&gt;Joe4.0 out of 5 stars\n\n\n\n\n\n\n\n  \n  \n    Nice microfiber towels for the money\n  \nReviewed in the United States on September 10, 2024Color: Blue/White/YellowSize: 24-PackVerified Purchase\n\n\n\n\n\n\n\n  \n  \n    You get A lot of microfiber towels for a good price. They are very thin I will warn you that but they are great for interior car detailing and quick touch-ups. I don't think I would use these to dry the car since they are small and thin but again, great for interior work, wheels, trim and glass.\n  \nRead more\n  \n    \n          \n              \n                  Helpful\n              \n          \n      Sending feedback...Thank you for your feedback.Sorry, we failed to record your vote. Please try again\n        Report\n  &lt;img src=\"https://c.media-amazon.com/images/S/amazon-avatars-global/dad7d6a1-fceb-4a4a-bbdb-bfaddafa2940._CR0%2C26%2C281%2C281_UX460_.jpg\"/&gt;Rich Hayes5.0 out of 5 stars\n\n\n\n\n\n\n\n  \n  \n    Soft as a Dragon's Breath\n  \nReviewed in the United States on June 26, 2024Color: Blue/White/YellowSize: 24-PackVerified Purchase\n\n\n\n\n\n\n\n  \n  \n    In the days of old, when we cleaned with rough burlap and leaves, many surfaces lay scratched and stained. But behold! These wondrous cloths from Amazon Basics are a gift from the gods themselves!Pros:Soft as a Dragon's Breath:These cloths, though not woven by the hands of giants, possess a softness unmatched. They clean without harm, leaving even the finest of treasures unscathed.Mighty in Number:A pack of 24! With such an abundance, a barbarian can clean his whole fortress, his steed's armor, and still have cloths left for the battlefield.Washable and Reusable:Like a warrior reborn after battle, these cloths rise again from the wash, ready for more. No need to cast them aside after a single use. They endure!Versatile as a Warrior's Blade:They clean all—be it the hardened grime on the shield, the delicate filigree of a chalice, or the dust of ancient relics. Nothing stands against their power.Non-Abrasive:These cloths, though fierce in battle against dirt, show mercy upon the surfaces they clean. No scratches, no marks—only the gleam of victory.Absorbent as a Desert Oasis:They drink in the spilled mead and the blood of fallen foes with ease. No mess is too great for their thirst.Convenient Size:Perfectly sized to fit in the hand of a warrior, yet small enough to be wielded with precision.In conclusion, these Amazon Basics Microfiber Cleaning Cloths are a marvel of modern sorcery. Strong, enduring, and kind to our cherished belongings, they are worthy tools for any barbarian's cleaning arsenal.- Rich The Mighty\n  \nRead more\n  31 people found this helpful\n    \n          \n              \n                  Helpful\n              \n          \n      Sending feedback...Thank you for your feedback.Sorry, we failed to record your vote. Please try again\n        Report\n  &lt;img src=\"https://c.media-amazon.com/images/S/amazon-avatars-global/default.png\"/&gt;David Cajthaml5.0 out of 5 stars\n\n\n\n\n\n\n\n  \n  \n    Good quality for the price\n  \nReviewed in the United States on August 13, 2024Color: Blue/White/YellowSize: 24-PackVerified Purchase\n\n\n\n\n\n\n\n  \n  \n    For the price, you can't really complain.They work great for washing my cars BUT they are small. You will go through many of them for vehicle washing. Quality is good.For the price, can't beat 'em.\n  \nRead more\n  2 people found this helpful\n    \n          \n              \n                  Helpful\n              \n          \n      Sending feedback...Thank you for your feedback.Sorry, we failed to record your vote. Please try again\n        Report",</v>
      </c>
      <c r="AU15" t="str" cm="1">
        <f t="array" ref="AU15">INDEX($P$43:$P$1000, (ROW()-ROW($AU$1))*6 + 1)</f>
        <v>https://www.amazon.com/AmazonBasics-CW190423-24-Pack-Microfiber-Cleaning/dp/B009FUF6DM?th=1&amp;linkCode=ll1&amp;tag=dividy-20&amp;linkId=691666f753bb58e8f5bac91a3ca0e825&amp;language=en_US&amp;ref_=as_li_ss_tl</v>
      </c>
    </row>
    <row r="16" spans="2:47" x14ac:dyDescent="0.2">
      <c r="B16" t="s">
        <v>124</v>
      </c>
      <c r="AO16" t="str" cm="1">
        <f t="array" ref="AO16">INDEX($N$43:$N$1000, (ROW()-ROW($AO$1))*6 + 1)</f>
        <v>https://www.amazon.com/ComfiLife-Gel-Enhanced-Seat-Cushion/dp/B08HPQVJMW/ref=zg_bs_g_automotive_d_sccl_15/133-8364463-3604600?psc=</v>
      </c>
      <c r="AP16" t="str" cm="1">
        <f t="array" ref="AP16">INDEX($N$41:$N$1000, (ROW()-ROW($AP$1))*6 + 1)</f>
        <v>ComfiLife Gel Enhanced Seat Cushion – Office Chair Cushion – Non-Slip Gel &amp; Memory Foam Coccyx Cushion for Tailbone Pain - Desk Chair Car Seat Cushion Driving - Sciatica &amp; Back Pain Relief (Black)</v>
      </c>
      <c r="AQ16" t="str" cm="1">
        <f t="array" ref="AQ16">INDEX($N$40:$N$1000, (ROW()-ROW($AQ$1))*6 + 1)</f>
        <v>https://c.media-amazon.com/images/I/81IB3IlKVVL._AC_UL600_SR600,400_.jpg</v>
      </c>
      <c r="AR16" t="str" cm="1">
        <f t="array" ref="AR16">INDEX($N$42:$N$1000, (ROW()-ROW($AR$1))*6 + 1)</f>
        <v>ComfiLife-Gel-Enhanced-Seat-Cushion</v>
      </c>
      <c r="AS16" t="str" cm="1">
        <f t="array" ref="AS16">INDEX($P$41:$P$1000, (ROW()-ROW($AS$1))*6 + 1)</f>
        <v xml:space="preserve">    "productDetails": "About this item                   Most Comfortable Gel Memory Foam Cushion On The Market - ComfiLife's all-in-one features are unrivaled: Non-slip rubber bottom, built-in handle for easy transport and machine-washable zippered velour cover for easy cleaning. The ComfiLife Coccyx Cushion is the best gel memory foam seat cushion on the market made of premium quality durable memory foam with cool off gel layer on top for superior comfort     Supports Tailbone and Relieves Pressure - Ergonomically designed seat cushion provides maximum support and comfort while reducing pressure on the coccyx / tailbone and promotes healthy posture     Provides Lower Back Pain &amp; Sciatica Relief, Great for Office Use, Driving &amp; Traveling - Supports recovery from lower back problems, herniated discs, tailbone injuries, sciatica and other spinal issues. Great for office, home, travel, car seat or wheelchair use. Machine-washable zippered velour cover for easy cleaning and built-in handle for easy transport     Our Customers Love ComfiLife Cushion - \"I have already recommended this to all my office mates that sit all day, as well. I love it, and some advice...Lock it up after you use it, or I guarantee one of your sneaky cube mates will swipe it!\" \"This has saved my life as one with lower back pain due to pinched nerve roots\" \"I have herniated discs and sciatica for many years, this cushion allowed me to drive cross state with little to no pain\"     Personalized Comfort - We want to emphasize that while our cushion is designed to suit a wide range of preferences and needs, it might not be the ideal fit for all body types or comfort preferences. This is a common characteristic of products designed for ergonomic support and comfort. We encourage giving the cushion a fair trial period to adapt to its feel and support.       \n                            ›  See more product details",</v>
      </c>
      <c r="AT16" t="str" cm="1">
        <f t="array" ref="AT16">INDEX($P$42:$P$1000, (ROW()-ROW($AT$1))*6 + 1)</f>
        <v xml:space="preserve">    "customerReviews": "&lt;img src=\"https://c.media-amazon.com/images/S/amazon-avatars-global/default.png\"/&gt;Anonymous46585.0 out of 5 stars\n\n\n\n\n\n\n\n  \n  \n    Comfortable and useful!\n  \nReviewed in the United States on September 5, 2024Color: Navy BlueVerified Purchase\n\n\n\n\n\n\n\n  \n  \n    Many years ago I had a pilonidal cyst on my tailbone, and while it's been fixed, the resulting localized tissue trauma makes it tough to sit on a normal seat for too long. This is especially annoying because I fly around for work a good amount and those plane seats get very uncomfortable!This cushion is perfect for just such an issue. The hole in the back ensures that no pressure is being applied to that area and makes it way easier to sit for a long time. The cushioning itself is comfortable and doesn't overheat easily, making it easy to sit for hours.I'd recommend this product to anyone with a tailbone issue.\n  \nRead more\n  3 people found this helpful\n    \n          \n              \n                  Helpful\n              \n          \n      Sending feedback...Thank you for your feedback.Sorry, we failed to record your vote. Please try again\n        Report\n  &lt;img src=\"https://c.media-amazon.com/images/S/amazon-avatars-global/8296a564-b490-4d44-b677-3fca6988163c._CR0%2C51%2C230%2C230_UX460_.jpg\"/&gt;Marie5.0 out of 5 stars\n\n\n\n\n\n\n\n  \n  \n    It’s great !\n  \nReviewed in the United States on April 9, 2024Color: BlackVerified Purchase\n\n\n\n\n\n\n\n  \n  \n    I’m really happy with this cushion to relieve my tailbone pain and to sit upright for low back and hip support.Many reviewers said it was too firm, which was actually a selling point for me. As a massage therapist I know exactly what’s is needed for therapeutic and support purposes. It does soften and compress some when you sit on it , but it’s not mushy and doesn’t flatten at all which would defeat its purpose. Nor is it too hard, it’s gives.I plan to get another one for my car, which I can also bring into a restaurant or anywhere I may be sitting for a while like an event or the movies .It’s also comfy if I turn to lay on one side while watching tv on the sofa, as it prevent the side of my hip from sinking into the sofa cushion . Last night I used it in bed between my knees while on my side and at one point while on the  same side  position I placed it sideways  against lower back and it supported my sacrum and prevented it from rolling/rotating  backwards while leaning up against it. I also used it while laying flat on my back and it kept my pelvis in a pelvis tilt position which relieved low back pain. Getting the cushion in the proper position for support is important before you get comfy .I got it in black, cover is removable, cover has a handle to  carry it and the gel foam has a nice cooling anti inflammatory effect on my back and when used on my knees. I have a lot of joint pain and inflammation.Update : Still love the cushion and regular use has helped my back. So I ordered a second one for my car. Im a little disappointed that the foam doesn’t feel as hard and firm on the new one. The firmness was a huge selling point for me and when other reviewers complained about it , it actually convinced me to get it. My sofa cushion isn’t as supportive as I need so I was using the cushion for both tailbone relief but also extra firm support . It’s a subtle but noticeable difference. I’m not sure but if the new one had came first I may not have ordered a second one  . It’s slightly more mushy, but does regain its shape .\n  \nRead more\n\n\n\n\n\n\n\n\n\n\n\n \n  \t\t \n\n\n\n\n    \n        \n        \n            \n        \n            \n        \n        \n            \n            \n        \n        \n            \n            \n        \n    \n    \n        \n\n            \n                &lt;img src=\"https://c.media-amazon.com/images/S/amazon-avatars-global/8296a564-b490-4d44-b677-3fca6988163c._CR0%2C51%2C230%2C230_UX460_.jpg\"/&gt;Marie\n            \n\n            5.0 out of 5 stars\n            \n                It’s great !\n            \n            \n            \n                \n                    \n                        \n                        \n                            \n                                \n                                \n                                    Reviewed in the United States on April 9, 2024\n                                \n                            \n                        \n                    \n                \n            \n        \n        \n            I’m really happy with this cushion to relieve my tailbone pain and to sit upright for low back and hip support.Many reviewers said it was too firm, which was actually a selling point for me. As a massage therapist I know exactly what’s is needed for therapeutic and support purposes. It does soften and compress some when you sit on it , but it’s not mushy and doesn’t flatten at all which would defeat its purpose. Nor is it too hard, it’s gives.I plan to get another one for my car, which I can also bring into a restaurant or anywhere I may be sitting for a while like an event or the movies .It’s also comfy if I turn to lay on one side while watching tv on the sofa, as it prevent the side of my hip from sinking into the sofa cushion . Last night I used it in bed between my knees while on my side and at one point while on the  same side  position I placed it sideways  against lower back and it supported my sacrum and prevented it from rolling/rotating  backwards while leaning up against it. I also used it while laying flat on my back and it kept my pelvis in a pelvis tilt position which relieved low back pain. Getting the cushion in the proper position for support is important before you get comfy .I got it in black, cover is removable, cover has a handle to  carry it and the gel foam has a nice cooling anti inflammatory effect on my back and when used on my knees. I have a lot of joint pain and inflammation.Update : Still love the cushion and regular use has helped my back. So I ordered a second one for my car. Im a little disappointed that the foam doesn’t feel as hard and firm on the new one. The firmness was a huge selling point for me and when other reviewers complained about it , it actually convinced me to get it. My sofa cushion isn’t as supportive as I need so I was using the cushion for both tailbone relief but also extra firm support . It’s a subtle but noticeable difference. I’m not sure but if the new one had came first I may not have ordered a second one  . It’s slightly more mushy, but does regain its shape .\n        \n        \n            \n                Images in this review\n            \n            \n                \n                    \n                        \n                    \n                \n            \n        \n    \n        \n    \n\n\n\n\n\n   function toggleSeeAllView() {\n       P.when('A', 'cr-image-popover-controller').execute(function(A, imagePopoverController) {\n          imagePopoverController.toggleSeeAllView(true);\n       });\n   }\n\n\n       &lt;img alt=\"Customer image\" src=\"https://c.media-amazon.com/images/I/81AQja5iBrL._SY88.jpg\" height=\"88\" width=\"100%\"/&gt;\n\n        P.when('A', 'cr-image-popover-controller').execute(function(A, imagePopoverController) {\n          A.on(\"a:popover:beforeShow:RFZL5N2ZZ3U38_gallerySection_main\", function(data) {\n            imagePopoverController.initImagePopover(\"RFZL5N2ZZ3U38\", \"[https://c.media-amazon.com/images/I/81AQja5iBrL.jpg]\", data);\n          });\n        });\n    \n\n  122 people found this helpful\n    \n          \n              \n                  Helpful\n              \n          \n      Sending feedback...Thank you for your feedback.Sorry, we failed to record your vote. Please try again\n        Report\n  &lt;img src=\"https://c.media-amazon.com/images/S/amazon-avatars-global/default.png\"/&gt;Lizzette4.0 out of 5 stars\n\n\n\n\n\n\n\n  \n  \n    It works well overall\n  \nReviewed in the United States on September 8, 2024Color: BlackVerified Purchase\n\n\n\n\n\n\n\n  \n  \n    So I sit at my desk for very long periods of times and when I would try to stand up it would be very painful. So I tried this out to help me and it definitely helps but not as much as I thought it would. It’s very stable I’m my chair and comfortable, it’s just my long hours definitely take a toll on me.\n  \nRead more\n  One person found this helpful\n    \n          \n              \n                  Helpful\n              \n          \n      Sending feedback...Thank you for your feedback.Sorry, we failed to record your vote. Please try again\n        Report\n  &lt;img src=\"https://c.media-amazon.com/images/S/amazon-avatars-global/default.png\"/&gt;tph5.0 out of 5 stars\n\n\n\n\n\n\n\n  \n  \n    Wonderful product for aching back\n  \nReviewed in the United States on August 22, 2024Color: BlackVerified Purchase\n\n\n\n\n\n\n\n  \n  \n    This is a fairly inexpensive product which really works quite well to cushion and support on hard chairs.I just put it on chair with back brace on-( for fractured back)- works well to cushion.  The other Comfilife  I own is for music practice in hard chair or card table chair.  Recommend!\n  \nRead more\n  One person found this helpful\n    \n          \n              \n                  Helpful\n              \n          \n      Sending feedback...Thank you for your feedback.Sorry, we failed to record your vote. Please try again\n        Report\n  &lt;img src=\"https://c.media-amazon.com/images/S/amazon-avatars-global/default.png\"/&gt;Rachel Amber5.0 out of 5 stars\n\n\n\n\n\n\n\n  \n  \n    Comfortable and Relieved my pain\n  \nReviewed in the United States on September 5, 2024Color: Navy BlueVerified Purchase\n\n\n\n\n\n\n\n  \n  \n    I loved the sturdiness of this pillow. I used it in my chair and got relief shortly there after. I was able to use it while sitting on both hard and soft surfaces like my office chair and my couch. And the results were the same. I even used it as a back support and was pleasantly surprised that this worked better than most ive tried.\n  \nRead more\n  2 people found this helpful\n    \n          \n              \n                  Helpful\n              \n          \n      Sending feedback...Thank you for your feedback.Sorry, we failed to record your vote. Please try again\n        Report\n  &lt;img src=\"https://c.media-amazon.com/images/S/amazon-avatars-global/default.png\"/&gt;Devin Swihart5.0 out of 5 stars\n\n\n\n\n\n\n\n  \n  \n    Absolutely worth it!\n  \nReviewed in the United States on August 15, 2024Color: BlackVerified Purchase\n\n\n\n\n\n\n\n  \n  \n    I'm recovering from a tailbone injury and I was worried about getting a cushion that just would squish flat, thus defeating the purpose. Thankfully, this cushion does NOT squish flat. It is firm and supportive enough to do it's job well, while still staying soft and comfortable.It's a good size for me, fits nicely in the seat of my car, my desk chair, my easy chair, and anywhere else I need it.The removable cover and the carrying strap are also nice touches.Honestly can't think of a single change I'd make. Highly recommended!\n  \nRead more\n\n\n\n\n\n\n\n\n\n\n\n \n  \t\t \n\n\n\n\n    \n        \n        \n            \n        \n            \n        \n        \n            \n            \n        \n        \n            \n            \n        \n    \n    \n        \n\n            \n                &lt;img src=\"https://c.media-amazon.com/images/S/amazon-avatars-global/default.png\"/&gt;Devin Swihart\n            \n\n            5.0 out of 5 stars\n            \n                Absolutely worth it!\n            \n            \n            \n                \n                    \n                        \n                        \n                            \n                                \n                                \n                                    Reviewed in the United States on August 15, 2024\n                                \n                            \n                        \n                    \n                \n            \n        \n        \n            I'm recovering from a tailbone injury and I was worried about getting a cushion that just would squish flat, thus defeating the purpose. Thankfully, this cushion does NOT squish flat. It is firm and supportive enough to do it's job well, while still staying soft and comfortable.It's a good size for me, fits nicely in the seat of my car, my desk chair, my easy chair, and anywhere else I need it.The removable cover and the carrying strap are also nice touches.Honestly can't think of a single change I'd make. Highly recommended!\n        \n        \n            \n                Images in this review\n            \n            \n                \n                    \n                        \n                    \n                        \n                    \n                \n            \n        \n    \n        \n    \n\n\n\n\n\n   function toggleSeeAllView() {\n       P.when('A', 'cr-image-popover-controller').execute(function(A, imagePopoverController) {\n          imagePopoverController.toggleSeeAllView(true);\n       });\n   }\n\n\n       &lt;img alt=\"Customer image\" src=\"https://c.media-amazon.com/images/I/81UQQf-B5YL._SY88.jpg\" height=\"88\" width=\"100%\"/&gt;&lt;img alt=\"Customer image\" src=\"https://c.media-amazon.com/images/I/81SJiDRt0dL._SY88.jpg\" height=\"88\" width=\"100%\"/&gt;\n\n        P.when('A', 'cr-image-popover-controller').execute(function(A, imagePopoverController) {\n          A.on(\"a:popover:beforeShow:R35YOC56JR63O2_gallerySection_main\", function(data) {\n            imagePopoverController.initImagePopover(\"R35YOC56JR63O2\", \"[https://c.media-amazon.com/images/I/81UQQf-B5YL.jpg, https://c.media-amazon.com/images/I/81SJiDRt0dL.jpg]\", data);\n          });\n        });\n    \n\n  11 people found this helpful\n    \n          \n              \n                  Helpful\n              \n          \n      Sending feedback...Thank you for your feedback.Sorry, we failed to record your vote. Please try again\n        Report\n  &lt;img src=\"https://c.media-amazon.com/images/S/amazon-avatars-global/default.png\"/&gt;Charles Ritter5.0 out of 5 stars\n\n\n\n\n\n\n\n  \n  \n    Very good seat for car or travel\n  \nReviewed in the United States on August 8, 2024Color: GrayVerified Purchase\n\n\n\n\n\n\n\n  \n  \n    This seat is very good support and comfort for use in a vehicle or even on an airplane. It is a fair price. It is very light-weight so it’s easy to move and use. I feel it provides good comfort during long drives. It performs very well and does what it is intended to do. The color goes well with many interiors. It does tend to slide around a bit on most seats or chairs so it needs to be adjusted to keep it in place at times. I’m a fairly average size guy and it works very well for me. I probably would not recommend this for extremely large people. I learned very quickly that you should not leave it in your car overnight on warm days. It performs so much better now that I bring it inside at night when I get home.\n  \nRead more\n  10 people found this helpful\n    \n          \n              \n                  Helpful\n              \n          \n      Sending feedback...Thank you for your feedback.Sorry, we failed to record your vote. Please try again\n        Report\n  &lt;img src=\"https://c.media-amazon.com/images/S/amazon-avatars-global/0e090beb-a68f-4dd8-af07-66fb42f58d26._CR0%2C0%2C500%2C500_SX460_.jpg\"/&gt;Brandon4.0 out of 5 stars\n\n\n\n\n\n\n\n  \n  \n    Provides Excellent Comfort and Support\n  \nReviewed in the United States on August 11, 2024Color: BlackVerified Purchase\n\n\n\n\n\n\n\n  \n  \n    The ComfiLife Gel Enhanced Seat Cushion has made a significant different in my comfort while sitting long periods. The gel-infused memory foam provides provides just the right amount of cushioning and support. I honestly wish the pillow was larger than it is. I find it small and it easily shifts around on the seat which is undesirable. I have found however that the non-slip bottom does help with some of this movement. Overall, I still can claim that this cushion has greatly improved my sitting experience, reducing discomfort and enhancing overall posture. A must-have for anyone who spends a lot of time seated.\n  \nRead more\n  2 people found this helpful\n    \n          \n              \n                  Helpful\n              \n          \n      Sending feedback...Thank you for your feedback.Sorry, we failed to record your vote. Please try again\n        Report",</v>
      </c>
      <c r="AU16" t="str" cm="1">
        <f t="array" ref="AU16">INDEX($P$43:$P$1000, (ROW()-ROW($AU$1))*6 + 1)</f>
        <v>https://www.amazon.com/ComfiLife-Gel-Enhanced-Seat-Cushion/dp/B08HPQVJMW?psc=&amp;linkCode=ll1&amp;tag=dividy-20&amp;linkId=fd2a4d004b92d733cd5aaacb723a9fe2&amp;language=en_US&amp;ref_=as_li_ss_tl</v>
      </c>
    </row>
    <row r="17" spans="2:47" x14ac:dyDescent="0.2">
      <c r="B17" t="s">
        <v>125</v>
      </c>
      <c r="AO17" t="str" cm="1">
        <f t="array" ref="AO17">INDEX($N$43:$N$1000, (ROW()-ROW($AO$1))*6 + 1)</f>
        <v>https://www.amazon.com/Leather-Honey-Conditioner-Furniture-Accessories/dp/B003IS3HV0/ref=zg_bs_g_automotive_d_sccl_16/133-8364463-3604600?psc=</v>
      </c>
      <c r="AP17" t="str" cm="1">
        <f t="array" ref="AP17">INDEX($N$41:$N$1000, (ROW()-ROW($AP$1))*6 + 1)</f>
        <v>Leather Honey Leather Conditioner, Non-Toxic &amp; Made in the USA Since 1968. Protect &amp; Restore Leather Couches &amp; Furniture, Car Interiors, Boots, Jackets, Shoes, Bags &amp; Accessories. Safe for Any Color</v>
      </c>
      <c r="AQ17" t="str" cm="1">
        <f t="array" ref="AQ17">INDEX($N$40:$N$1000, (ROW()-ROW($AQ$1))*6 + 1)</f>
        <v>https://c.media-amazon.com/images/I/51IMOMxH1NL._AC_UL600_SR600,400_.jpg</v>
      </c>
      <c r="AR17" t="str" cm="1">
        <f t="array" ref="AR17">INDEX($N$42:$N$1000, (ROW()-ROW($AR$1))*6 + 1)</f>
        <v>Leather-Honey-Conditioner-Furniture-Accessories</v>
      </c>
      <c r="AS17" t="str" cm="1">
        <f t="array" ref="AS17">INDEX($P$41:$P$1000, (ROW()-ROW($AS$1))*6 + 1)</f>
        <v xml:space="preserve">    "productDetails": "Powerful Leather Conditioner: Leather Honey penetrates deep to protect new leather and rejuvenate dry leather and old leather. This non-toxic leather conditioner has no silicone, solvents or animal products     Restore All Types of Leather: Soften &amp; moisturize leather furniture, car seats, shoes &amp; belts. Great for all colors of leather, including white. Use on leather upholstery, boots, purses, saddles &amp; tack. Not for use on suede, faux leather or vinyl     Non-sticky, Odorless, Water Repellant Formula: Protect your leather all year long from snow &amp; rain. Our time-tested, non-toxic formula is water-repellant, non-sticky, fragrance-free, and contains no silicone, solvents or animal products     Safe for You, Safe for Leather: Made with non-toxic, high-quality ingredients that make your leather last longer. Free of PFAS forever chemicals and safe for people, pets &amp; your leather. Provides 6 months of leather protection     American Made Since 1968: Our premium leather care formulas have had a cult following among leather experts, retailers and high-end car and furniture makers and enthusiasts for over 50 years.       \n                          ›  See more product details",</v>
      </c>
      <c r="AT17" t="str" cm="1">
        <f t="array" ref="AT17">INDEX($P$42:$P$1000, (ROW()-ROW($AT$1))*6 + 1)</f>
        <v xml:space="preserve">    "customerReviews": "&lt;img src=\"https://c.media-amazon.com/images/S/amazon-avatars-global/cff5170d-af7d-4a47-aa19-f03c3448b237._CR180%2C0%2C720%2C720_SX460_.jpg\"/&gt;Winter D. Prosapio5.0 out of 5 stars\n\n\n\n\n\n\n\n  \n  \n    Incredible. Our couch and my leather portfolio never looked better\n  \nReviewed in the United States on September 1, 2024Size: 8 Fl Oz (Pack of 1)Verified Purchase\n\n\n\n\n\n\n\n  \n  \n    Our leather couch had minor scratches from our cat jumping up to look out the window and they have completely disappeared. Unfortunately I didn't take pictures before and after of the couch - but I did of my leather portfolio. This was a gift from my father 40+ years ago and it has taken a beating in a million meetings.  Now it looks less like it was run over by a car. Still obviously loved, but back to it's lovely deep brown color. Amazing product, easy to use. Highly recommended.\n  \nRead more\n\n\n\n\n\n\n\n\n\n\n\n \n  \t\t \n\n\n\n\n    \n        \n        \n            \n        \n            \n        \n        \n            \n            \n        \n        \n            \n            \n        \n    \n    \n        \n\n            \n                &lt;img src=\"https://c.media-amazon.com/images/S/amazon-avatars-global/cff5170d-af7d-4a47-aa19-f03c3448b237._CR180%2C0%2C720%2C720_SX460_.jpg\"/&gt;Winter D. Prosapio\n            \n\n            5.0 out of 5 stars\n            \n                Incredible. Our couch and my leather portfolio never looked better\n            \n            \n            \n                \n                    \n                        \n                        \n                            \n                                \n                                \n                                    Reviewed in the United States on September 1, 2024\n                                \n                            \n                        \n                    \n                \n            \n        \n        \n            Our leather couch had minor scratches from our cat jumping up to look out the window and they have completely disappeared. Unfortunately I didn't take pictures before and after of the couch - but I did of my leather portfolio. This was a gift from my father 40+ years ago and it has taken a beating in a million meetings.  Now it looks less like it was run over by a car. Still obviously loved, but back to it's lovely deep brown color. Amazing product, easy to use. Highly recommended.\n        \n        \n            \n                Images in this review\n            \n            \n                \n                    \n                        \n                    \n                        \n                    \n                \n            \n        \n    \n        \n    \n\n\n\n\n\n   function toggleSeeAllView() {\n       P.when('A', 'cr-image-popover-controller').execute(function(A, imagePopoverController) {\n          imagePopoverController.toggleSeeAllView(true);\n       });\n   }\n\n\n       &lt;img alt=\"Customer image\" src=\"https://c.media-amazon.com/images/I/71SWMpuBU5L._SY88.jpg\" height=\"88\" width=\"100%\"/&gt;&lt;img alt=\"Customer image\" src=\"https://c.media-amazon.com/images/I/61q97gBnrCL._SY88.jpg\" height=\"88\" width=\"100%\"/&gt;\n\n        P.when('A', 'cr-image-popover-controller').execute(function(A, imagePopoverController) {\n          A.on(\"a:popover:beforeShow:R1DDX62RK2T6BC_gallerySection_main\", function(data) {\n            imagePopoverController.initImagePopover(\"R1DDX62RK2T6BC\", \"[https://c.media-amazon.com/images/I/71SWMpuBU5L.jpg, https://c.media-amazon.com/images/I/61q97gBnrCL.jpg]\", data);\n          });\n        });\n    \n\n  \n    \n          \n              \n                  Helpful\n              \n          \n      Sending feedback...Thank you for your feedback.Sorry, we failed to record your vote. Please try again\n        Report\n  &lt;img src=\"https://c.media-amazon.com/images/S/amazon-avatars-global/a13e57d8-bf8e-4f60-9365-2e210471bf84._CR0%2C0%2C500%2C500_SX460_.jpg\"/&gt;Creative Alchemy Online5.0 out of 5 stars\n\n\n\n\n\n\n\n  \n  \n    The Best Leather Conditioner Ever!\n  \nReviewed in the United States on September 7, 2024Size: 8 Fl Oz (Pack of 1)Verified Purchase\n\n\n\n\n\n\n\n  \n  \n    I have a long history of using leather cleaner for everything from horse tack to coats, belts, and shoes, to leather furniture.  This product is amazing. It restores even work leather to a soft suppleness, often better than when it was new. If you are using glove leather you'll love it and if you aren't using glove leather, it will make it feel like glove leather.\n  \nRead more\n  \n    \n          \n              \n                  Helpful\n              \n          \n      Sending feedback...Thank you for your feedback.Sorry, we failed to record your vote. Please try again\n        Report\n  &lt;img src=\"https://c.media-amazon.com/images/S/amazon-avatars-global/default.png\"/&gt;EBTExas4.0 out of 5 stars\n\n\n\n\n\n\n\n  \n  \n    Super hydrating leather conditioner\n  \nReviewed in the United States on June 24, 2024Size: 16 Fl Oz (Pack of 1)Verified Purchase\n\n\n\n\n\n\n\n  \n  \n    I used this in the middle of a Texas summer, so it poured out very easily.  I used a microfiber rag to apply it, but next time I'll use a mitt similar to what women use for applying tanning foam.  A little of this conditioner goes a long way.  I had some pretty dry car leather (a 10 year old Lexus), and overnight a majority of the conditioner absorbed in.  I wiped down the car with a clean rag the next morning to get off the excess.  If you apply too much of this, it will feel tacky/sticky.  But once you wipe your vehicle down, it leaves it feeling smooth and supply - not quite brand new - but pretty close.  I will definitely purchase this again.  We have a leather couch that I'm going to apply this to - I've read other reviews about the quality results - which don't surprise me.  This is a good conditioner if you need some heavy duty conditioning.\n  \nRead more\n  17 people found this helpful\n    \n          \n              \n                  Helpful\n              \n          \n      Sending feedback...Thank you for your feedback.Sorry, we failed to record your vote. Please try again\n        Report\n  &lt;img src=\"https://c.media-amazon.com/images/S/amazon-avatars-global/84e15f27-ee19-47cf-822a-96f043a91bf8._CR90%2C0%2C540%2C540_SX460_.jpg\"/&gt;Pam Baker-Redman5.0 out of 5 stars\n\n\n\n\n\n\n\n  \n  \n    Best product to restore &amp; protect leather!\n  \nReviewed in the United States on September 2, 2024Size: 8 Fl Oz (Pack of 1)Verified Purchase\n\n\n\n\n\n\n\n  \n  \n    My leather furniture was showing very concerning cracks. I tried multiple products &amp; thought I was using the best. In desperation I finally found Leather Honey. It has restored the leather to a smooth supple feel. The leather was so dry, it continually drank it in &amp; I reapplied about 5 times. I should’ve taken “before” photos!  Not shown is the large 3-cushion sofa. I still have 1/3 of a 16 Oz. bottle left. Excellent value. Very pleased with results! Did not change the color. Has a slight drag when applying because it has the consistency of honey.\n  \nRead more\n\n\n\n\n\n\n\n\n\n\n\n \n  \t\t \n\n\n\n\n    \n        \n        \n            \n        \n            \n        \n        \n            \n            \n        \n        \n            \n            \n        \n    \n    \n        \n\n            \n                &lt;img src=\"https://c.media-amazon.com/images/S/amazon-avatars-global/84e15f27-ee19-47cf-822a-96f043a91bf8._CR90%2C0%2C540%2C540_SX460_.jpg\"/&gt;Pam Baker-Redman\n            \n\n            5.0 out of 5 stars\n            \n                Best product to restore &amp; protect leather!\n            \n            \n            \n                \n                    \n                        \n                        \n                            \n                                \n                                \n                                    Reviewed in the United States on September 2, 2024\n                                \n                            \n                        \n                    \n                \n            \n        \n        \n            My leather furniture was showing very concerning cracks. I tried multiple products &amp; thought I was using the best. In desperation I finally found Leather Honey. It has restored the leather to a smooth supple feel. The leather was so dry, it continually drank it in &amp; I reapplied about 5 times. I should’ve taken “before” photos!  Not shown is the large 3-cushion sofa. I still have 1/3 of a 16 Oz. bottle left. Excellent value. Very pleased with results! Did not change the color. Has a slight drag when applying because it has the consistency of honey.\n        \n        \n            \n                Images in this review\n            \n            \n                \n                    \n                        \n                    \n                \n            \n        \n    \n        \n    \n\n\n\n\n\n   function toggleSeeAllView() {\n       P.when('A', 'cr-image-popover-controller').execute(function(A, imagePopoverController) {\n          imagePopoverController.toggleSeeAllView(true);\n       });\n   }\n\n\n       &lt;img alt=\"Customer image\" src=\"https://c.media-amazon.com/images/I/71LX4uO1bXL._SY88.jpg\" height=\"88\" width=\"100%\"/&gt;\n\n        P.when('A', 'cr-image-popover-controller').execute(function(A, imagePopoverController) {\n          A.on(\"a:popover:beforeShow:RLXG52IAUJRMM_gallerySection_main\", function(data) {\n            imagePopoverController.initImagePopover(\"RLXG52IAUJRMM\", \"[https://c.media-amazon.com/images/I/71LX4uO1bXL.jpg]\", data);\n          });\n        });\n    \n\n  4 people found this helpful\n    \n          \n              \n                  Helpful\n              \n          \n      Sending feedback...Thank you for your feedback.Sorry, we failed to record your vote. Please try again\n        Report\n  &lt;img src=\"https://c.media-amazon.com/images/S/amazon-avatars-global/default.png\"/&gt;this game is soooooo awsome. love the way they have the players real first name!!!!!5.0 out of 5 stars\n\n\n\n\n\n\n\n  \n  \n    Syrupy product soaks in well without noticeable smell\n  \nReviewed in the United States on August 7, 2024Size: 8 Fl Oz (Pack of 1)Verified Purchase\n\n\n\n\n\n\n\n  \n  \n    This stuff goes on thick and soaks in well. Even in hot temperatures it's quite syrupy.  After cleaning surfaces with the same brand cleaner and applying the conditioner, there's a noticable improvement which I expect to ensure longevity, improve feel and look.  I've always been skeptical of leather conditioners after seeing other products just dry out the leather over time.  High expectations for a product that's been around as long as this has.  Would buy again\n  \nRead more\n  One person found this helpful\n    \n          \n              \n                  Helpful\n              \n          \n      Sending feedback...Thank you for your feedback.Sorry, we failed to record your vote. Please try again\n        Report\n  &lt;img src=\"https://c.media-amazon.com/images/S/amazon-avatars-global/default.png\"/&gt;Meeks5.0 out of 5 stars\n\n\n\n\n\n\n\n  \n  \n    It works - makes seats shiny\n  \nReviewed in the United States on September 2, 2024Size: 8 Fl Oz (Pack of 1)Verified Purchase\n\n\n\n\n\n\n\n  \n  \n    Love it, easy to use &amp; actually works, the small bottle was more than enough. The bottle is greasy so I store it in a Ziploc.\n  \nRead more\n\n\n\n\n\n\n\n\n\n\n\n \n  \t\t \n\n\n\n\n    \n        \n        \n            \n        \n            \n        \n        \n            \n            \n        \n        \n            \n            \n        \n    \n    \n        \n\n            \n                &lt;img src=\"https://c.media-amazon.com/images/S/amazon-avatars-global/default.png\"/&gt;Meeks\n            \n\n            5.0 out of 5 stars\n            \n                It works - makes seats shiny\n            \n            \n            \n                \n                    \n                        \n                        \n                            \n                                \n                                \n                                    Reviewed in the United States on September 2, 2024\n                                \n                            \n                        \n                    \n                \n            \n        \n        \n            Love it, easy to use &amp; actually works, the small bottle was more than enough. The bottle is greasy so I store it in a Ziploc.\n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src=\"https://c.media-amazon.com/images/I/71Ni8jX0CSL._SY88.jpg\" height=\"88\" width=\"100%\"/&gt;&lt;img alt=\"Customer image\" src=\"https://c.media-amazon.com/images/I/81N5IZtLijL._SY88.jpg\" height=\"88\" width=\"100%\"/&gt;&lt;img alt=\"Customer image\" src=\"https://c.media-amazon.com/images/I/71XqUls98KL._SY88.jpg\" height=\"88\" width=\"100%\"/&gt;&lt;img alt=\"Customer image\" src=\"https://c.media-amazon.com/images/I/81aiC6uzdFL._SY88.jpg\" height=\"88\" width=\"100%\"/&gt;\n\n        P.when('A', 'cr-image-popover-controller').execute(function(A, imagePopoverController) {\n          A.on(\"a:popover:beforeShow:R349V8032WBXSX_gallerySection_main\", function(data) {\n            imagePopoverController.initImagePopover(\"R349V8032WBXSX\", \"[https://c.media-amazon.com/images/I/71Ni8jX0CSL.jpg, https://c.media-amazon.com/images/I/81N5IZtLijL.jpg, https://c.media-amazon.com/images/I/71XqUls98KL.jpg, https://c.media-amazon.com/images/I/81aiC6uzdFL.jpg]\", data);\n          });\n        });\n    \n\n  \n    \n          \n              \n                  Helpful\n              \n          \n      Sending feedback...Thank you for your feedback.Sorry, we failed to record your vote. Please try again\n        Report\n  &lt;img src=\"https://c.media-amazon.com/images/S/amazon-avatars-global/default.png\"/&gt;clarence hughes3.0 out of 5 stars\n\n\n\n\n\n\n\n  \n  \n    Greasy\n  \nReviewed in the United States on August 25, 2024Size: 8 Fl Oz (Pack of 1)Verified Purchase\n\n\n\n\n\n\n\n  \n  \n    UPDATE: After I left this review, the seller proactively reached out to me and made things right, which I greatly appreciate. This product is not right for me, however, others may enjoy it. This would be right for a leather that is in need of a thick, intensive treatment. My leather is newer and just needed a light conditioning. I would skip this particular product If you are sensitive to residues. I will be throwing this product in the trash. It was extremely greasy on my leather couch, and no matter how many times I wiped the couch with a soft cloth, it still had a sticky residue. I wish I had never put it on. My couch is worse off now than before :( For context: The couch is a full grain leather from La-Z-Boy. I also do not use any polish around my house or car because I do not like the greasy residue it can leave behind.\n  \nRead more\n  4 people found this helpful\n    \n          \n              \n                  Helpful\n              \n          \n      Sending feedback...Thank you for your feedback.Sorry, we failed to record your vote. Please try again\n        Report\n  &lt;img src=\"https://c.media-amazon.com/images/S/amazon-avatars-global/default.png\"/&gt;Gwen Sage5.0 out of 5 stars\n\n\n\n\n\n\n\n  \n  \n    Buy it by the gallon and smear it over everything.  :)\n  \nReviewed in the United States on August 14, 2014Verified Purchase\n\n\n\n\n\n\n\n  \n  \n    10 stars, 20 stars... this stuff is great.  We can't leave photos any more, or I'd show you what an amazing difference this stuff makes.Whoever wrote (I think I read it in the reviews on the smaller size bottle) that you should not use this on saddles - I couldn't disagree more.  Last week I purchased a gorgeous used saddle made by Australian Stockmans Saddlery co. in Toowoomba, Australia.  The saddle retails for about $3200 new, but this was an older model - I'd guess maybe 7 or 8 years old, and I got it off of Craigslist for a quarter of the new price.  The saddle was in perfect shape, but the leather was scuffed and nicked... and worse, it had been coated heavily with an orange/brown shoe type polish.When I got the saddle home, I started to work on it.  First, I washed it over and over again to remove the old ugly polish.  It took hours and stained my feet orange from the water run off.  Then I took the leather honey and coated the entire saddle.  I used my hands, pouring palmfuls and smearing it over the leather, working it in as I went.  I know the bottle says sparingly, but I coated this saddle heavily.  And I know it says to wait 2 to 24 hours to wipe it down, but this saddle drank up every bit within a half hour.  The leather surface was completely dry... and it was not the least bit sticky.  I do want to note that the leather on the seat of the saddle was finished a bit differently when it was made than the rest of the saddle - it was much less porous.  It did not absorb the Leather Honey nearly as quickly - maybe an hour for the first coat.  Anyway, then I coated the whole saddle again, just as heavily as the first coat.  An hour later, the second coat was gone and the saddle was dry.  AND AMAZING!!  The orange-brown was gone and now the original brown-mahogany was shining through in a beautiful aged leather look, with small wrinkles and dark marbling throughout.  OMGosh, it was stunning.  I put 4 more coats on over 2 days before the leather wasn't thirsty any more.  With each coat the color and texture just kept getting better.  I really wish I could post a picture.  The saddle is heavenly, a work of art.  And Leather Honey gets a big hunk of the credit.Next, I hauled the jug of Leather Honey out to my hubbies Ford F350, King Ranch version... with King Ranch leather seats.  The seats are gorgeous, but the leather has faded a bit in the hot Georgia sun.  I did one seat in back.  I really, really wish I could post a picture- the results are so beautiful and dramatic.  Things to note here... seats have parts that are sat on regularly and change the surface of the leather.  The portions of the seat that were sat on the most sucked in greater amounts of Leather Honey.  The upper side parts of the seat had much more of the original finish to the leather and did not absorb near as much and since they didn't absorb as much, they looked lighter.  I took my hand and really worked these areas, and as the other more worn areas dried, the color evened out more.  The seat is... gosh, hard to find the words to describe the difference.  And if you wait for Leather Honey to dry completely, it's not sticky at all.  Maybe patent leather type of finished leather may not absorb as well but thick, thirsty saddle leather and truck seat leather eats this stuff up.I'm out here to order another gallon.  It's worth it.  I don't work for Leather Honey, I'm a data security auditor.  I just love a product that exceeds my expectation.\n  \nRead more\n  61 people found this helpful\n    \n          \n              \n                  Helpful\n              \n          \n      Sending feedback...Thank you for your feedback.Sorry, we failed to record your vote. Please try again\n        Report",</v>
      </c>
      <c r="AU17" t="str" cm="1">
        <f t="array" ref="AU17">INDEX($P$43:$P$1000, (ROW()-ROW($AU$1))*6 + 1)</f>
        <v>https://www.amazon.com/Leather-Honey-Conditioner-Furniture-Accessories/dp/B003IS3HV0?th=1&amp;linkCode=ll1&amp;tag=dividy-20&amp;linkId=7f204cd8bc6f53a75721d1f41964b21c&amp;language=en_US&amp;ref_=as_li_ss_tl</v>
      </c>
    </row>
    <row r="18" spans="2:47" x14ac:dyDescent="0.2">
      <c r="AO18" t="str" cm="1">
        <f t="array" ref="AO18">INDEX($N$43:$N$1000, (ROW()-ROW($AO$1))*6 + 1)</f>
        <v>https://www.amazon.com/Valvoline-782256-Automotive-Accessories-Fluid_Ounces/dp/B00AM1Z67O/ref=zg_bs_g_automotive_d_sccl_17/133-8364463-3604600?psc=</v>
      </c>
      <c r="AP18" t="str" cm="1">
        <f t="array" ref="AP18">INDEX($N$41:$N$1000, (ROW()-ROW($AP$1))*6 + 1)</f>
        <v>Valvoline High Mileage with MaxLife Technology SAE 5W-30 Synthetic Blend Motor Oil 5 QT</v>
      </c>
      <c r="AQ18" t="str" cm="1">
        <f t="array" ref="AQ18">INDEX($N$40:$N$1000, (ROW()-ROW($AQ$1))*6 + 1)</f>
        <v>https://c.media-amazon.com/images/I/61At-j4kppL._AC_UL600_SR600,400_.jpg</v>
      </c>
      <c r="AR18" t="str" cm="1">
        <f t="array" ref="AR18">INDEX($N$42:$N$1000, (ROW()-ROW($AR$1))*6 + 1)</f>
        <v>Valvoline-782256-Automotive-Accessories-Fluid_Ounces</v>
      </c>
      <c r="AS18" t="str" cm="1">
        <f t="array" ref="AS18">INDEX($P$41:$P$1000, (ROW()-ROW($AS$1))*6 + 1)</f>
        <v xml:space="preserve">    "productDetails": "About this item                   MaxLife Technology prevents engine breakdown with 40% better wear protection than the industry standard     Includes seal conditioners to reduce oil consumption and oil leaks in high mileage engines.     Added detergents reduce sludge, corrosion, rust and deposits to help keep motors clean inside and ensure a smooth-running engine.     Advanced friction-fighting additives help maximize performance and improve fuel efficiency.     Meets or exceeds all requirements of ILSAC GF-6A, API SP, API SN with SN Plus, API SN     American made and formulated, from the Original Motor Oil brand trusted for more than 150 years       \n                            ›  See more product details",</v>
      </c>
      <c r="AT18" t="str" cm="1">
        <f t="array" ref="AT18">INDEX($P$42:$P$1000, (ROW()-ROW($AT$1))*6 + 1)</f>
        <v xml:space="preserve">    "customerReviews": "&lt;img src=\"https://c.media-amazon.com/images/S/amazon-avatars-global/default.png\"/&gt;Anthony &amp; Sami5.0 out of 5 stars\n\n\n\n\n\n\n\n  \n  \n    Great price, dispenser works excellent.\n  \nReviewed in the United States on August 18, 2024Style: Full Synthetic High MileageSize: 12 QTConfiguration: 5W-20Verified Purchase\n\n\n\n\n\n\n\n  \n  \n    Oil works great and runs quietly in my high mileage '06 honda civic and my '16 ram 1500 5.7. This box included enough to change oil in both vehicles, and the dispenser flows surprisingly well. I was worried that the dispenser wouldn't flow well, but even without a vent it pours just as fast as dumping the oil from a quart bottle. Great overall value for a premium oil.\n  \nRead more\n  3 people found this helpful\n    \n          \n              \n                  Helpful\n              \n          \n      Sending feedback...Thank you for your feedback.Sorry, we failed to record your vote. Please try again\n        Report\n  &lt;img src=\"https://c.media-amazon.com/images/S/amazon-avatars-global/09bdea35-16e6-4b79-853a-bbed5215560f._CR0%2C0%2C500%2C500_SX460_.jpg\"/&gt;Trevor K Smith5.0 out of 5 stars\n\n\n\n\n\n\n\n  \n  \n    Valvoline Extended Protection: The Ultimate Choice for High Mileage Engines\n  \nReviewed in the United States on June 18, 2024Style: Premium Full Synthetic High MileageSize: 5 QT, Case of 3Configuration: 5W-30Verified Purchase\n\n\n\n\n\n\n\n  \n  \n    I recently switched to Valvoline Extended Protection High Mileage with Ultra MaxLife Technology 5W-30 Full Synthetic motor oil for my aging vehicle, and the results have been outstanding. This product has proven to be an excellent choice for maintaining and extending the life of high-mileage engines.First and foremost, the formulation of this oil is specifically designed for high-mileage vehicles, which means it includes unique additives that help reduce wear and tear on critical engine components. Since making the switch, I've noticed a significant improvement in the performance and smoothness of my car. The engine runs quieter, and I feel more confident knowing that this oil is providing superior protection against sludge and deposits.Another impressive aspect is the Ultra MaxLife Technology. This advanced formula helps condition seals to prevent leaks, which is a common issue in older engines. Since using this oil, I haven't experienced any oil leaks, which is a huge relief.The 5W-30 viscosity grade works perfectly for a wide range of temperatures, ensuring reliable startup even in cold weather. This has been particularly beneficial during the winter months, as my car starts effortlessly every time.Overall, Valvoline Extended Protection High Mileage with Ultra MaxLife Technology 5W-30 Full Synthetic motor oil has exceeded my expectations. It's a premium product that delivers on its promises, providing enhanced protection, improved performance, and peace of mind for high-mileage vehicle owners. I highly recommend this oil to anyone looking to keep their older engines running like new.\n  \nRead more\n  14 people found this helpful\n    \n          \n              \n                  Helpful\n              \n          \n      Sending feedback...Thank you for your feedback.Sorry, we failed to record your vote. Please try again\n        Report\n  &lt;img src=\"https://c.media-amazon.com/images/S/amazon-avatars-global/default.png\"/&gt;bkev5.0 out of 5 stars\n\n\n\n\n\n\n\n  \n  \n    Valvoline Oil is a Great oil!!\n  \nReviewed in the United States on July 16, 2024Style: High MileageSize: 5 QTConfiguration: 5W-30Verified Purchase\n\n\n\n\n\n\n\n  \n  \n    I’d never hesitate to use this product! This oil makes my engine run so smooth! Easy to install obviously, has a very nice golden color to it and not dark. My engine performs great and there’s less noise I think using this type of blend. Great price also for Synthetic oil! Can’t beat it!! ⭐️⭐️⭐️⭐️⭐️\n  \nRead more\n  7 people found this helpful\n    \n          \n              \n                  Helpful\n              \n          \n      Sending feedback...Thank you for your feedback.Sorry, we failed to record your vote. Please try again\n        Report\n  &lt;img src=\"https://c.media-amazon.com/images/S/amazon-avatars-global/default.png\"/&gt;Dewayne Fant5.0 out of 5 stars\n\n\n\n\n\n\n\n  \n  \n    Good value\n  \nReviewed in the United States on August 20, 2024Style: High MileageSize: 5 QTConfiguration: 10W-30Verified Purchase\n\n\n\n\n\n\n\n  \n  \n    I've used this brand oil for years and i am pleased with the results.\n  \nRead more\n  2 people found this helpful\n    \n          \n              \n                  Helpful\n              \n          \n      Sending feedback...Thank you for your feedback.Sorry, we failed to record your vote. Please try again\n        Report\n  &lt;img src=\"https://c.media-amazon.com/images/S/amazon-avatars-global/default.png\"/&gt;Grownonymous4.0 out of 5 stars\n\n\n\n\n\n\n\n  \n  \n    It's oil!!!\n  \nReviewed in the United States on August 30, 2024Style: High MileageSize: 1 QTConfiguration: 10W-30Verified Purchase\n\n\n\n\n\n\n\n  \n  \n    Not sure what else to say other than it's exactly what it claims to be. Good price and works well in my mower.\n  \nRead more\n  \n    \n          \n              \n                  Helpful\n              \n          \n      Sending feedback...Thank you for your feedback.Sorry, we failed to record your vote. Please try again\n        Report\n  &lt;img src=\"https://c.media-amazon.com/images/S/amazon-avatars-global/d5177313-4669-4558-86f9-8ce336da469f._CR0%2C29%2C274%2C274_UX460_.jpg\"/&gt;Harlow5.0 out of 5 stars\n\n\n\n\n\n\n\n  \n  \n    Good for my old rig\n  \nReviewed in the United States on August 26, 2024Style: High Mileage 150KSize: 5 QTConfiguration: 10W-30Verified Purchase\n\n\n\n\n\n\n\n  \n  \n    My old rig burns and leaks oil but after switching to this I noticed there's less oil drippings where I park. I still burn oil and have to keep an eye on it and top it off every x amount of miles but it's my work rig over 23 years old 😂\n  \nRead more\n  \n    \n          \n              \n                  Helpful\n              \n          \n      Sending feedback...Thank you for your feedback.Sorry, we failed to record your vote. Please try again\n        Report\n  &lt;img src=\"https://c.media-amazon.com/images/S/amazon-avatars-global/367d83e6-b36a-442f-9345-eb7b6c235a59._CR62%2C0%2C375%2C375_SX460_.jpg\"/&gt;Seth C. Howard5.0 out of 5 stars\n\n\n\n\n\n\n\n  \n  \n    a review needed?? seriously? well ok ..... after 50yrs of valvoline oil products...\n  \nReviewed in the United States on July 30, 2024Style: High MileageSize: 5 QTConfiguration: 5W-20Verified Purchase\n\n\n\n\n\n\n\n  \n  \n    ....i even trust their off brand names . i was teenage with a mini bike and worn out engine that locked up with other brands . buzz along 35mph and have wheel lock on railroad service road ; you HANG ON!!!  valvoline was the ONLY oil that kept that little thing going . ever since it has been my preferred oil for cost AND quality . i shop sales often .  my favorite today , even in old tractors ; 10w30 synthtic grade and now synthetic hi-mileage to condition seals AND deal with extra blowby in crankcase . seem expensive ?? not much more than conventional and worth  the cost (shop sales) .\n  \nRead more\n  3 people found this helpful\n    \n          \n              \n                  Helpful\n              \n          \n      Sending feedback...Thank you for your feedback.Sorry, we failed to record your vote. Please try again\n        Report\n  &lt;img src=\"https://c.media-amazon.com/images/S/amazon-avatars-global/default.png\"/&gt;Matthew S.5.0 out of 5 stars\n\n\n\n\n\n\n\n  \n  \n    Great quality\n  \nReviewed in the United States on August 30, 2024Style: Full Synthetic High MileageSize: 5 QTConfiguration: 0W-20Verified Purchase\n\n\n\n\n\n\n\n  \n  \n    Started doing my own oil changes on an older Camry with over 100k miles. I use this and their restore and protect oil. Have to say I’ve noticed a much smoother ride and improved fuel economy. Highly recommend.\n  \nRead more\n  \n    \n          \n              \n                  Helpful\n              \n          \n      Sending feedback...Thank you for your feedback.Sorry, we failed to record your vote. Please try again\n        Report",</v>
      </c>
      <c r="AU18" t="str" cm="1">
        <f t="array" ref="AU18">INDEX($P$43:$P$1000, (ROW()-ROW($AU$1))*6 + 1)</f>
        <v>https://www.amazon.com/Valvoline-782256-Automotive-Accessories-Fluid_Ounces/dp/B00AM1Z67O?th=1&amp;linkCode=ll1&amp;tag=dividy-20&amp;linkId=c7d66e7af7144e63deec1bd56fc4ab69&amp;language=en_US&amp;ref_=as_li_ss_tl</v>
      </c>
    </row>
    <row r="19" spans="2:47" x14ac:dyDescent="0.2">
      <c r="B19" t="s">
        <v>126</v>
      </c>
      <c r="AO19" t="str" cm="1">
        <f t="array" ref="AO19">INDEX($N$43:$N$1000, (ROW()-ROW($AO$1))*6 + 1)</f>
        <v>https://www.amazon.com/GOOACC-Retainer-Plastic-Fasteners-Chrysler/dp/B07L6FJGR4/ref=zg_bs_g_automotive_d_sccl_18/133-8364463-3604600?psc=</v>
      </c>
      <c r="AP19" t="str" cm="1">
        <f t="array" ref="AP19">INDEX($N$41:$N$1000, (ROW()-ROW($AP$1))*6 + 1)</f>
        <v>GOOACC - GRC-33 240PCS Bumper Retainer Clips Car Plastic Rivets Fasteners Push Retainer Kit Most Popular Sizes Auto Push Pin Rivets Set -Door Trim Panel Fender Clips for GM Ford Toyota Honda Chrysler</v>
      </c>
      <c r="AQ19" t="str" cm="1">
        <f t="array" ref="AQ19">INDEX($N$40:$N$1000, (ROW()-ROW($AQ$1))*6 + 1)</f>
        <v>https://c.media-amazon.com/images/I/71rDWpcgQQL._AC_UL600_SR600,400_.jpg</v>
      </c>
      <c r="AR19" t="str" cm="1">
        <f t="array" ref="AR19">INDEX($N$42:$N$1000, (ROW()-ROW($AR$1))*6 + 1)</f>
        <v>GOOACC-Retainer-Plastic-Fasteners-Chrysler</v>
      </c>
      <c r="AS19" t="str" cm="1">
        <f t="array" ref="AS19">INDEX($P$41:$P$1000, (ROW()-ROW($AS$1))*6 + 1)</f>
        <v xml:space="preserve">    "productDetails": "About this item                   UNIVERSAL FIT KIT - Great Assortment Push Retainer Kit with 12 popular size, fitting for door trim, radiator shield yoke, fender, bumper and splash shield retainers replacement for Ford, GM, Chrysler, Toyota, Honda and more.     SAVE TIME AND MONEY - You can find 240PCS automotive push type retainer kit in the box and no need to go to a auto parts store to look for different fasteners. You can remove the old clips using free fastener remover.     HIGH QUALITY - High quality material with heavy-duty construction for durability, this push type retainers set would not break or crack easily during use.     MOST COMMON SIZES - Don not worry about lost or damaged body fasteners. All the necessary retainers for exact replacement of old and broken retainer.     EASY STORAGE - Comes with a plastic box with 12 compartments for organized storage. Compact size, convenient to store or carry with in your car.       \n                          ›  See more product details",</v>
      </c>
      <c r="AT19" t="str" cm="1">
        <f t="array" ref="AT19">INDEX($P$42:$P$1000, (ROW()-ROW($AT$1))*6 + 1)</f>
        <v xml:space="preserve">    "customerReviews": "&lt;img src=\"https://c.media-amazon.com/images/S/amazon-avatars-global/2a73c0c5-d90f-4a44-9bc8-18af54445b1e._CR0%2C0%2C350%2C350_UX460_.jpg\"/&gt;Terry5.0 out of 5 stars\n\n\n\n\n\n\n\n  \n  \n    No more rattling going on under the hood of my truck!\n  \nReviewed in the United States on May 19, 2024Color: 240Pcs Clips + 5 RemoverStyle: Retainer KitVerified Purchase\n\n\n\n\n\n\n\n  \n  \n    I recently purchased the GOOACC - GRC-33 240PCS Bumper Retainer Clips, and I’m thoroughly impressed with the quality and versatility of this product. As someone who enjoys working on cars, finding a universal fit kit that caters to a variety of models is a godsend.The kit includes 12 popular sizes, making it suitable for door trim, radiator shield yoke, fender, bumper, and splash shield retainers for a range of vehicles including Ford, GM, Chrysler, Toyota, and Honda. The nylon and plastic materials are of high quality, ensuring durability and longevity.What I appreciate most is the time and money this kit saves me. There’s no need to run to the auto parts store for different fasteners; everything I need is right here. And with the included fastener remover, the old clips come off without a hitch.The easy storage case is a nice touch, although I did read a review mentioning that the container could be sturdier1. Despite that, the convenience of having a compact, organized case to carry in my car outweighs this minor issue.In conclusion, the GOOACC - GRC-33 240PCS Bumper Retainer Clips set is an excellent investment for anyone who likes to handle their own vehicle repairs. It’s a high-quality, cost-effective solution that I would highly recommend to both amateur and professional users alike.\n  \nRead more\n  3 people found this helpful\n    \n          \n              \n                  Helpful\n              \n          \n      Sending feedback...Thank you for your feedback.Sorry, we failed to record your vote. Please try again\n        Report\n  &lt;img src=\"https://c.media-amazon.com/images/S/amazon-avatars-global/default.png\"/&gt;Carl Manning5.0 out of 5 stars\n\n\n\n\n\n\n\n  \n  \n    Nice kit\n  \nReviewed in the United States on September 7, 2024Color: 240Pcs Clips + 5 RemoverStyle: Retainer KitVerified Purchase\n\n\n\n\n\n\n\n  \n  \n    Very nice kit. Comes with good selection of fasteners neatly organized in a storage box. The included tools are a must have and a nice addition. Very handy set for use with my 2012 Honda CRV\n  \nRead more\n  \n    \n          \n              \n                  Helpful\n              \n          \n      Sending feedback...Thank you for your feedback.Sorry, we failed to record your vote. Please try again\n        Report\n  &lt;img src=\"https://c.media-amazon.com/images/S/amazon-avatars-global/default.png\"/&gt;Scott Whitney4.0 out of 5 stars\n\n\n\n\n\n\n\n  \n  \n    Fair price.\n  \nReviewed in the United States on August 23, 2024Color: 240Pcs Clips + 5 RemoverStyle: Retainer KitVerified Purchase\n\n\n\n\n\n\n\n  \n  \n    The quality is not very good, they break when removing them. Made of hard plastic,  good quality are made of a softer plastic so they don't break, some flexibility.  For the price not too bad.\n  \nRead more\n  \n    \n          \n              \n                  Helpful\n              \n          \n      Sending feedback...Thank you for your feedback.Sorry, we failed to record your vote. Please try again\n        Report\n  &lt;img src=\"https://c.media-amazon.com/images/S/amazon-avatars-global/default.png\"/&gt;Joe Velasquez5.0 out of 5 stars\n\n\n\n\n\n\n\n  \n  \n    Excellent item\n  \nReviewed in the United States on August 17, 2024Color: 240Pcs Clips + 5 RemoverStyle: Retainer KitVerified Purchase\n\n\n\n\n\n\n\n  \n  \n    I purchased this item to repair rear tail light bulb. It worked great and having the choice of multiple pieces was fantastic. I highly recommend this product and seller.\n  \nRead more\n  \n    \n          \n              \n                  Helpful\n              \n          \n      Sending feedback...Thank you for your feedback.Sorry, we failed to record your vote. Please try again\n        Report\n  &lt;img src=\"https://c.media-amazon.com/images/S/amazon-avatars-global/default.png\"/&gt;MrMasters5.0 out of 5 stars\n\n\n\n\n\n\n\n  \n  \n    Buy it\n  \nReviewed in the United States on August 2, 2024Color: 240Pcs Clips + 5 RemoverStyle: Retainer KitVerified Purchase\n\n\n\n\n\n\n\n  \n  \n    I bought this Retainer Clips Kit to replace my washer fluid sprayer on my 2000 Toyota Camry, and I’m very pleased with it. The kit has a good variety of sizes, and the clips fit perfectly. They are sturdy and easy to use, making the job quick and easy. Great value for any car maintenance needs. I also used them on my rear bumper.\n  \nRead more\n  2 people found this helpful\n    \n          \n              \n                  Helpful\n              \n          \n      Sending feedback...Thank you for your feedback.Sorry, we failed to record your vote. Please try again\n        Report\n  &lt;img src=\"https://c.media-amazon.com/images/S/amazon-avatars-global/19537b91-699b-4dcc-b3fd-4c750f159ce6._CR0%2C0%2C399%2C399_UX460_.jpg\"/&gt;norma fralin5.0 out of 5 stars\n\n\n\n\n\n\n\n  \n  \n    Difference sizes of ribits\n  \nReviewed in the United States on July 18, 2024Color: 240Pcs Clips + 5 RemoverStyle: Retainer KitVerified Purchase\n\n\n\n\n\n\n\n  \n  \n    Some ribits came out of of my car in different places so I decided to replace them. I ordered this and it came the latch to the case was broken. I got in touch with the seller and they sent me another set out and didn't even want me to go through the hassle of sending the other one back. They were very easy to work with. The price of the ribits were great and it has all different sizes and I was able to fix the ones that were gone from my car. I would definitely recommend this seller.\n  \nRead more\n  2 people found this helpful\n    \n          \n              \n                  Helpful\n              \n          \n      Sending feedback...Thank you for your feedback.Sorry, we failed to record your vote. Please try again\n        Report\n  &lt;img src=\"https://c.media-amazon.com/images/S/amazon-avatars-global/default.png\"/&gt;D. Edwards5.0 out of 5 stars\n\n\n\n\n\n\n\n  \n  \n    5 stars\n  \nReviewed in the United States on August 30, 2024Color: 240Pcs Clips + 5 RemoverStyle: Retainer KitVerified Purchase\n\n\n\n\n\n\n\n  \n  \n    Great price for that variety pack. Prices match multiple vehicles. Easy to use, great product.\n  \nRead more\n  \n    \n          \n              \n                  Helpful\n              \n          \n      Sending feedback...Thank you for your feedback.Sorry, we failed to record your vote. Please try again\n        Report\n  &lt;img src=\"https://c.media-amazon.com/images/S/amazon-avatars-global/30ecf16e-d3d7-46fc-86cd-08bc6e42c1ee._CR0%2C0%2C270%2C270_UX460_.jpg\"/&gt;Duane4.0 out of 5 stars\n\n\n\n\n\n\n\n  \n  \n    Typical Chinese quality rivet set.\n  \nReviewed in the United States on July 6, 2024Color: 240Pcs Clips + 5 RemoverStyle: Retainer KitVerified Purchase\n\n\n\n\n\n\n\n  \n  \n    Product not packaged well just shipped in a padded paper bag.  Received it with the plastic container shattered in two places.  Some duct tape will fix this for now I suppose.Two of the ten rivets I used were defective and would not lock into place but there are plenty in the set and it is cheap so no big loss.It's a typical Chinese quality set at a Chinese unit price so it will do just fine for my uses.\n  \nRead more\n  2 people found this helpful\n    \n          \n              \n                  Helpful\n              \n          \n      Sending feedback...Thank you for your feedback.Sorry, we failed to record your vote. Please try again\n        Report",</v>
      </c>
      <c r="AU19" t="str" cm="1">
        <f t="array" ref="AU19">INDEX($P$43:$P$1000, (ROW()-ROW($AU$1))*6 + 1)</f>
        <v>https://www.amazon.com/GOOACC-Retainer-Plastic-Fasteners-Chrysler/dp/B07L6FJGR4?th=1&amp;linkCode=ll1&amp;tag=dividy-20&amp;linkId=4a3f676632065a1d372912a98fc8225a&amp;language=en_US&amp;ref_=as_li_ss_tl</v>
      </c>
    </row>
    <row r="20" spans="2:47" x14ac:dyDescent="0.2">
      <c r="B20" t="s">
        <v>127</v>
      </c>
      <c r="AO20" t="str" cm="1">
        <f t="array" ref="AO20">INDEX($N$43:$N$1000, (ROW()-ROW($AO$1))*6 + 1)</f>
        <v>https://www.amazon.com/Amooca-Headrest-Organizer-Uiversal-Universal/dp/B07SGBR7T8/ref=zg_bs_g_automotive_d_sccl_19/133-8364463-3604600?psc=</v>
      </c>
      <c r="AP20" t="str" cm="1">
        <f t="array" ref="AP20">INDEX($N$41:$N$1000, (ROW()-ROW($AP$1))*6 + 1)</f>
        <v>Amooca Car Seat Headrest Hook 4 Pack Hanger Storage Organizer Universal for Handbag Purse Coat fit Universal Vehicle Car Black S Type</v>
      </c>
      <c r="AQ20" t="str" cm="1">
        <f t="array" ref="AQ20">INDEX($N$40:$N$1000, (ROW()-ROW($AQ$1))*6 + 1)</f>
        <v>https://c.media-amazon.com/images/I/71Hz9qwLc0L._AC_UL600_SR600,400_.jpg</v>
      </c>
      <c r="AR20" t="str" cm="1">
        <f t="array" ref="AR20">INDEX($N$42:$N$1000, (ROW()-ROW($AR$1))*6 + 1)</f>
        <v>Amooca-Headrest-Organizer-Uiversal-Universal</v>
      </c>
      <c r="AS20" t="str" cm="1">
        <f t="array" ref="AS20">INDEX($P$41:$P$1000, (ROW()-ROW($AS$1))*6 + 1)</f>
        <v xml:space="preserve">    "productDetails": "About this item                   Material: this good is made of thickened premium quality plastic. This item is wide &amp; deep enough for your purse, backpack and so on.     Organize car space : it converts your car’s headrest into a storage space, help you keep your car interior perfectly clean and organized, the headrest hook can hang groceries, handbags, purses, schoolbags, umbrellas, water bottles, shopping bags, baby supplies and so on. Don't need to worry about your shopping bags being placed on the floor or seat rolling around and spilling     Easy to install: easy for installation and removal, one-hand operation. The S type car headrest hooks have simple design and you do not need to take off the headrest, no tools required.     Universal fit: sold by 4 packs and can be used conveniently, fit for most cars/ SUVs/ trucks (installation size: 0.32-0.55 inch in diameter of the headrest bar). Each item can hold up to 55 lb (25kg ), which meets the daily use in your car.     360 Degrees Rotation: The hooks can be rotated 360 degrees horizontally after installing. You can swing the hooks around to either the front or back of the seat to use as desired, or hide the hooks under the headrest bar when you don't need them, space saving and perfect compatible with your car.       \n                          ›  See more product details",</v>
      </c>
      <c r="AT20" t="str" cm="1">
        <f t="array" ref="AT20">INDEX($P$42:$P$1000, (ROW()-ROW($AT$1))*6 + 1)</f>
        <v xml:space="preserve">    "customerReviews": "&lt;img src=\"https://c.media-amazon.com/images/S/amazon-avatars-global/default.png\"/&gt;Amazonlover5.0 out of 5 stars\n\n\n\n\n\n\n\n  \n  \n    A Simple but Ingenious Solution for Clutter-Free Car Interiors\n  \nReviewed in the United States on March 24, 2023Color: BlackVerified Purchase\n\n\n\n\n\n\n\n  \n  \n    My journey with the Amooca Car Seat Headrest Hook 4 Pack has been nothing short of transformative for my daily driving experience. As someone who often juggles a hectic life—rushing between work, grocery stores, and social commitments—I’ve always struggled to keep my car interior organized. Coffee cups, shopping bags, jackets, and handbags often find themselves strewn across the backseat. Enter the Amooca Car Seat Headrest Hooks, an unassuming but exceptionally functional set of hooks that have turned my cluttered vehicle into an organized haven. And let me be clear: these hooks are not just another car accessory; they are the answer to the perpetual challenge of maintaining a tidy car.🚗 Universal Compatibility and Easy Installation: A Minute to Tidy, A Lifetime to EnjoyThe hooks come in a universal design that ensures they fit snugly onto the headrest of any car model. The installation is as simple as it gets; slide them onto the headrest posts, and voila! The \"S\" shape design not only lends an aesthetic touch but is highly functional, allowing you to hang multiple items without them slipping off. The robust build means that these hooks are not merely ornamental; they are built to last. I've hung everything from heavy grocery bags to my work laptop bag, and the hooks show no signs of wear and tear. What's more, they do not interfere with the driver's or passenger's comfort, staying neatly out of sight while doing their job excellently.🛍️ Transforms the Car into a Mobile Storage Unit: Your On-the-Go Personal OrganizerOne of the most fantastic aspects of these hooks is how they turn your car into a mini-organizer. No more squishing your handbag under the seat or letting your coat take up valuable passenger space. Every inch of your car is now optimized, thanks to these hooks. They effectively create new \"real estate\" in your vehicle, allowing you to maximize the available space. And let's face it, for those of us who spend a considerable amount of time on the road, our cars are our second homes. Making them as comfortable and organized as possible only enhances our overall quality of life.👜 Versatile and Multi-Functional: Not Just for Bags and CoatsWhile the primary function is to hold bags and coats, the hooks’ utility goes beyond that. I’ve used them to hang umbrellas, kids’ backpacks, and even small pieces of sporting equipment. During road trips, they serve as excellent holders for small trash bags, helping keep the car clean. Their versatility has made them indispensable, not just for me but for the entire family.🤑 Affordable Yet Quality Material: A Pocket-Friendly Investment in Long-Term ConvenienceUnlike other car accessories that cost a fortune and serve limited purposes, the Amooca hooks are reasonably priced without compromising on quality. They are made of durable materials that can withstand the test of time. Considering their utility and longevity, I see them as a wise, pocket-friendly investment for anyone seeking to bring order to their vehicle’s interior.🎉 Overall Impressions and Final ThoughtsAfter several months of daily use, these hooks have proved to be a game-changer for me. They’re incredibly durable, extraordinarily versatile, and incredibly easy to install. It's not often that a product performs its intended function so effectively while also offering additional, unexpected benefits. Given all of these advantages, I can confidently award the Amooca Car Seat Headrest Hook 4 Pack a 5-star rating. This product has not just met, but has far exceeded my expectations, making every car ride a more organized and, by extension, a far more pleasant experience.In summary, if you are grappling with a cluttered car and are in search of an easy, effective, and economical solution, look no further than the Amooca Car Seat Headrest Hooks. They promise to transform your driving experience, just as they did for me. Thank you for taking the time to read this review. I hope it helps you in making an informed purchase decision. Safe and clutter-free travels to you! 🚗💼🌟\n  \nRead more\n  27 people found this helpful\n    \n          \n              \n                  Helpful\n              \n          \n      Sending feedback...Thank you for your feedback.Sorry, we failed to record your vote. Please try again\n        Report\n  &lt;img src=\"https://c.media-amazon.com/images/S/amazon-avatars-global/default.png\"/&gt;Brianna5.0 out of 5 stars\n\n\n\n\n\n\n\n  \n  \n    Ultimate car organization hack\n  \nReviewed in the United States on July 25, 2024Color: BlackVerified Purchase\n\n\n\n\n\n\n\n  \n  \n    Wow, the Amooca Car Seat Headrest Hooks are the ultimate car organization hack I never knew I needed! These hooks have completely transformed my car from a cluttered mess to an organized haven. I can finally hang my purse, grocery bags, and even my backpack without them spilling all over the floor.Installing these was ridiculously easy—just snap them onto the headrest and you're good to go. They’re super sturdy and can hold a surprising amount of weight. Plus, they blend in seamlessly with my car's interior, so they’re both functional and stylish.If you're tired of your car looking like a disaster zone, you need these hooks in your life. They’ve become an essential part of my daily routine, making every trip smoother and more organized. Seriously, how did I ever live without them?\n  \nRead more\n  3 people found this helpful\n    \n          \n              \n                  Helpful\n              \n          \n      Sending feedback...Thank you for your feedback.Sorry, we failed to record your vote. Please try again\n        Report\n  &lt;img src=\"https://c.media-amazon.com/images/S/amazon-avatars-global/default.png\"/&gt;Goce4.0 out of 5 stars\n\n\n\n\n\n\n\n  \n  \n    Great for the car\n  \nReviewed in the United States on September 10, 2024Color: BlackVerified Purchase\n\n\n\n\n\n\n\n  \n  \n    Great accessory for cars! Can easily place it on the seat and it holds a lot of items. It helps keep my belongings in one place.\n  \nRead more\n  \n    \n          \n              \n                  Helpful\n              \n          \n      Sending feedback...Thank you for your feedback.Sorry, we failed to record your vote. Please try again\n        Report\n  &lt;img src=\"https://c.media-amazon.com/images/S/amazon-avatars-global/a8997317-67b5-4f51-afde-6f4ddb9329b8._CR0%2C0%2C394%2C394_UX460_.jpg\"/&gt;Kytka5.0 out of 5 stars\n\n\n\n\n\n\n\n  \n  \n    Convenient and Sturdy Storage Solution for Car Campers and Travelers\n  \nReviewed in the United States on August 16,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2vaanq161gjez_1726259489970\",\"closedCaptionsConfig\":{\"captionsOnTexts\":{\"en\":\"English (Automated)\"},\"captionsOffText\":\"Captions off\",\"languageToLabelTexts\":{\"English\":\"English\"}},\"sushiMetricsConfig\":{\"isRobot\":false,\"clientId\":\"VSE-US\",\"videoAsinList\":\"\",\"weblabIds\":\"\",\"eventSource\":\"Player\",\"sessionId\":\"133-8364463-3604600\",\"refMarkers\":\"vse_reviews_desktop_R2VAANQ161GJEZ_1726259489970_ref\",\"placementContext\":\"cr_inline_review\",\"marketplaceId\":\"ATVPDKIKX0DER\",\"isInternal\":false,\"endpoint\":\"https://unagi-na.amazon.com/1/events/com.amazon.eel.vse.metrics.prod.events.test\",\"requestId\":\"2KFAW3S88W8S5GBNF9H0\",\"customerId\":\"A249XJ9JIO8LDW\",\"sessionType\":1},\"mimeType\":\"application/x-mpegURL\",\"nexusMetricsConfig\":{\"isInternal\":false,\"widgetMetricsSchemaId\":\"vse.VSECardsEvents.8\",\"clientId\":\"VSE-US\",\"videoAsinList\":\"\",\"weblabIds\":\"\",\"eventSource\":\"Player\",\"videoAsin\":\"R2VAANQ161GJEZ\",\"producerId\":\"vsemetrics_playercards\",\"refMarkers\":\"vse_reviews_desktop_R2VAANQ161GJEZ_1726259489970_ref\",\"placementContext\":\"cr_inline_review\",\"playerTSMMetricsSchemaId\":\"vse.VSECardsPlayerEvents.7\"},\"videoHeight\":0,\"videoWidth\":0,\"initialClosedCaptions\":\"en,https://c.media-amazon.com/images/S/vse-vms-closed-captions-artifact-us-east-1-prod/closedCaptions/a7457fd9-8976-4860-ad10-604d08d501df.vtt\",\"videoUrl\":\"https://c.media-amazon.com/images/S/vse-vms-transcoding-artifact-us-east-1-prod/978ae309-d78b-43f8-bf14-31ba7ff52fb2/default.jobtemplate.hls.m3u8\",\"metricsEmissionMethod\":\"nexus\",\"imageUrl\":\"https://c.media-amazon.com/images/I/517do7YJS0L._SY256.jpg\",\"awaConfig\":{\"useUpNextComponent\":false,\"clickstreamNexusMetricsConfig\":{\"actionType\":\"DISCOVERY\",\"productId\":\"\",\"eventOwner\":\"vsemetrics_playercards\",\"schemaId\":\"clickstream.CustomerEvent.4\",\"producerId\":\"vsemetrics_playercards\",\"eventType\":\"IVEVideoView\"},\"initialVideo\":\"R2VAANQ161GJEZ\",\"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aanq161gjez_1726259489970-player-b36f2186-c9d2-4755-8e1d-9cd5bb57305c\",\"allowCrossOrigin\":false,\"requestMetadata\":{\"marketplaceId\":\"ATVPDKIKX0DER\",\"clientId\":\"VSE-US\",\"method\":\"cr_inline_review\",\"requestId\":\"2KFAW3S88W8S5GBNF9H0\",\"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AANQ161GJEZ_1726259489970_ref\",\"placementContext\":\"cr_inline_review\",\"marketplaceId\":\"ATVPDKIKX0DER\",\"isInternal\":false,\"endpoint\":\"https://unagi-na.amazon.com/1/events/com.amazon.eel.vse.metrics.prod.events.test\",\"requestId\":\"2KFAW3S88W8S5GBNF9H0\",\"customerId\":\"A249XJ9JIO8LDW\",\"sessionType\":1},\"ospLinkCode\":\"\",\"showPosterImage\":true,\"languageCode\":\"en\",\"version\":\"\",\"nexusMetricsConfig\":{\"isInternal\":false,\"widgetMetricsSchemaId\":\"vse.VSECardsEvents.8\",\"clientId\":\"VSE-US\",\"videoAsinList\":\"\",\"weblabIds\":\"\",\"eventSource\":\"Player\",\"videoAsin\":\"R2VAANQ161GJEZ\",\"producerId\":\"vsemetrics_playercards\",\"refMarkers\":\"vse_reviews_desktop_R2VAANQ161GJEZ_1726259489970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2:01Loaded: 4.96%0:00Stream Type LIVESeek to live, currently behind liveLIVERemaining Time -2:01 1xPlayback RateChaptersChaptersDescriptionsdescriptions off, selectedCaptionscaptions off, selectedEnglish (Automated)Audio Trackdefault, selectedFullscreenThis is a modal window.\n\n\n            \n            \n        \n    \n    \n\n\n\n\n\n\n\n\n  \n  \n    These Amooca Car Seat Headrest Hooks are a fantastic addition to my car! They’re incredibly easy to install—no tools needed, and it only takes seconds. I love that they can be used on both the front and back seats, instantly converting my car's headrest into a convenient storage space. Each hook can hold up to 55 pounds, which is perfect for hanging my purse, laundry bag, trash bag, grocery bags, and even my backpack without worrying about them spilling all over the floor. For car campers and travelers, these hooks are a must-have to keep everything organized and within easy reach. Highly recommend!\n  \nRead more\n  One person found this helpful\n    \n          \n              \n                  Helpful\n              \n          \n      Sending feedback...Thank you for your feedback.Sorry, we failed to record your vote. Please try again\n        Report\n  &lt;img src=\"https://c.media-amazon.com/images/S/amazon-avatars-global/default.png\"/&gt;G5.0 out of 5 stars\n\n\n\n\n\n\n\n  \n  \n    Very sleek design and useful\n  \nReviewed in the United States on August 29, 2024Color: Black CheckeredVerified Purchase\n\n\n\n\n\n\n\n  \n  \n    I got 4 and I use them all the time, when I’m travels I out my book bag on it, when we do groceries I hang them up there, or if we need more space you can easily move them from seat to seat or even put them in the back facing the trunk, very durable, hooks don’t let anything fall, the car is fiber designed is very awesome, and for 5 bucks my next car is definitely gonna have these, there not to big or to small, almost anything from bags to sweaters fit on them\n  \nRead more\n  \n    \n          \n              \n                  Helpful\n              \n          \n      Sending feedback...Thank you for your feedback.Sorry, we failed to record your vote. Please try again\n        Report\n  &lt;img src=\"https://c.media-amazon.com/images/S/amazon-avatars-global/default.png\"/&gt;Deanna Driver5.0 out of 5 stars\n\n\n\n\n\n\n\n  \n  \n    Sturdy and Work Well\n  \nReviewed in the United States on September 1, 2024Color: BlackVerified Purchase\n\n\n\n\n\n\n\n  \n  \n    These clips fit perfect on our Prius Prime headrest and they are sturdy. They hold my purses and Loungefly backpacks perfectly.\n  \nRead more\n  \n    \n          \n              \n                  Helpful\n              \n          \n      Sending feedback...Thank you for your feedback.Sorry, we failed to record your vote. Please try again\n        Report\n  &lt;img src=\"https://c.media-amazon.com/images/S/amazon-avatars-global/default.png\"/&gt;Joe5.0 out of 5 stars\n\n\n\n\n\n\n\n  \n  \n    One size fits most\n  \nReviewed in the United States on August 8, 2024Color: BlackVerified Purchase\n\n\n\n\n\n\n\n  \n  \n    Used these on multiple seats/headrests. They are solid and slip on/off the headrest easily. I've noticed some seats are a bit thicker than others, making it where the hook doesn't sit flush against the front of some seat backs. Otherwise, they are convenient and hold a fair amount of weight, and are fairly inconspicuous. Worth the money if you prefer to have items off the floorboard, or to keep seats clear.\n  \nRead more\n  \n    \n          \n              \n                  Helpful\n              \n          \n      Sending feedback...Thank you for your feedback.Sorry, we failed to record your vote. Please try again\n        Report\n  &lt;img src=\"https://c.media-amazon.com/images/S/amazon-avatars-global/default.png\"/&gt;DCH5.0 out of 5 stars\n\n\n\n\n\n\n\n  \n  \n    Wonderful for groceries\n  \nReviewed in the United States on July 13, 2024Color: BlackVerified Purchase\n\n\n\n\n\n\n\n  \n  \n    I've purchased these hooks for personal use and have given them as gifts. They don't break and they can handle a lot of weight. Perfect for hanging grocery items that might get crushed [bread, eggs] when loading groceries. Also very useful to keep bags separated if you're dropping off items at different locations. One of my favorite purchases for a useful and practical vehicle add-on.\n  \nRead more\n  One person found this helpful\n    \n          \n              \n                  Helpful\n              \n          \n      Sending feedback...Thank you for your feedback.Sorry, we failed to record your vote. Please try again\n        Report",</v>
      </c>
      <c r="AU20" t="str" cm="1">
        <f t="array" ref="AU20">INDEX($P$43:$P$1000, (ROW()-ROW($AU$1))*6 + 1)</f>
        <v>https://www.amazon.com/Amooca-Headrest-Organizer-Uiversal-Universal/dp/B07SGBR7T8?th=1&amp;linkCode=ll1&amp;tag=dividy-20&amp;linkId=bb85e2a8537191bab1fcd05867a3957c&amp;language=en_US&amp;ref_=as_li_ss_tl</v>
      </c>
    </row>
    <row r="21" spans="2:47" x14ac:dyDescent="0.2">
      <c r="B21" t="s">
        <v>128</v>
      </c>
      <c r="AO21" t="str" cm="1">
        <f t="array" ref="AO21">INDEX($N$43:$N$1000, (ROW()-ROW($AO$1))*6 + 1)</f>
        <v>https://www.amazon.com/Phone-Holder-Mount-Bike-Handlebar/dp/B085DMV7XD/ref=zg_bs_g_automotive_d_sccl_20/133-8364463-3604600?psc=</v>
      </c>
      <c r="AP21" t="str" cm="1">
        <f t="array" ref="AP21">INDEX($N$41:$N$1000, (ROW()-ROW($AP$1))*6 + 1)</f>
        <v>Lamicall Bike Phone Holder, Motorcycle Phone Mount - Motorcycle Handlebar Cell Phone Clamp, Scooter Phone Clip for iPhone 15 Pro Max/Plus, 14 Pro Max, S9, S10 and More 4.7\" to 6.8\" Smartphones</v>
      </c>
      <c r="AQ21" t="str" cm="1">
        <f t="array" ref="AQ21">INDEX($N$40:$N$1000, (ROW()-ROW($AQ$1))*6 + 1)</f>
        <v>https://c.media-amazon.com/images/I/71wS-tIjVTL._AC_UL600_SR600,400_.jpg</v>
      </c>
      <c r="AR21" t="str" cm="1">
        <f t="array" ref="AR21">INDEX($N$42:$N$1000, (ROW()-ROW($AR$1))*6 + 1)</f>
        <v>Phone-Holder-Mount-Bike-Handlebar</v>
      </c>
      <c r="AS21" t="str" cm="1">
        <f t="array" ref="AS21">INDEX($P$41:$P$1000, (ROW()-ROW($AS$1))*6 + 1)</f>
        <v xml:space="preserve">    "productDetails": "About this item                   【 Sturdy and Safe】 A special shape of this motorcycle &amp; bike phone holder grips each corner of your phone tightly. It ensures the safety of your cell phone attached to the bike handlebar even on a bumpy road. Phone clip must be locked by the red switch on the back so that phone doesn't fall off while riding!     【 Shockproof Protection】 This adjustable bike phone mount comes with silicone pads that keep your phone from scratches and vibration. The motorcycle phone mount holds your phone perfectly when cycling.     【 Wide Compatibility】 These universal bike accessories bike cell phone holder for 4.7 and 6.8 inches with thickness up to 15mm (including phone case), like iPhone 15, iPhone 15 Plus, iPhone 15 Pro, iPhone 15 Pro Max, iPhone 14 13 Pro Max, 12 Mini, Xs XR X 8 Plus 7 6s 6, Galaxy S10 + S10e S9 S8, Note 9, LG and other cell phones.     【 Ajustable Features】 Easy to adjust the cellphone to horizontal or vertical screen. It is convenient to answer the phone, play music, GPS positioning during the riding.     【 Easy Installation】 This one hand operation bike phone mount is easy to install without tool. The extra 4 silicone pads make your phone fit better with handlebar, can add or remove the silicone pad according to the diameter of handlebar. Suit well with various types of bicycles, motorcycles, stroller, shopping cart, electric scooter, indoor treadmill, indoor bike. Handlebar diameter: 0.6 - 1.57\" (15-40mm).       \n                          ›  See more product details",</v>
      </c>
      <c r="AT21" t="str" cm="1">
        <f t="array" ref="AT21">INDEX($P$42:$P$1000, (ROW()-ROW($AT$1))*6 + 1)</f>
        <v xml:space="preserve">    "customerReviews": "&lt;img src=\"https://c.media-amazon.com/images/S/amazon-avatars-global/9c87e020-2b0a-44cf-bae2-88e51a8c08b6._CR0%2C26%2C281%2C281_UX460_.jpg\"/&gt;David M5.0 out of 5 stars\n\n\n\n\n\n\n\n  \n  \n    Holds Pixel 7 pro tightly\n  \nReviewed in the United States on August 21, 2024Color: BlackVerified Purchase\n\n\n\n\n\n\n\n  \n  \n    It took a little mix and match with the rubber inserts to get it installed on the bar, but it was easy enough, and once in place, it is wiggle free and holds my large Pixel 7 pro tightly and securely and I can adjust the phone's position as needed easily. Feels well built and performs as advertised.\n  \nRead more\n\n\n\n\n\n\n\n\n\n\n\n \n  \t\t \n\n\n\n\n    \n        \n        \n            \n        \n            \n        \n        \n            \n            \n        \n        \n            \n            \n        \n    \n    \n        \n\n            \n                &lt;img src=\"https://c.media-amazon.com/images/S/amazon-avatars-global/9c87e020-2b0a-44cf-bae2-88e51a8c08b6._CR0%2C26%2C281%2C281_UX460_.jpg\"/&gt;David M\n            \n\n            5.0 out of 5 stars\n            \n                Holds Pixel 7 pro tightly\n            \n            \n            \n                \n                    \n                        \n                        \n                            \n                                \n                                \n                                    Reviewed in the United States on August 21, 2024\n                                \n                            \n                        \n                    \n                \n            \n        \n        \n            It took a little mix and match with the rubber inserts to get it installed on the bar, but it was easy enough, and once in place, it is wiggle free and holds my large Pixel 7 pro tightly and securely and I can adjust the phone's position as needed easily. Feels well built and performs as advertised.\n        \n        \n            \n                Images in this review\n            \n            \n                \n                    \n                        \n                    \n                \n            \n        \n    \n        \n    \n\n\n\n\n\n   function toggleSeeAllView() {\n       P.when('A', 'cr-image-popover-controller').execute(function(A, imagePopoverController) {\n          imagePopoverController.toggleSeeAllView(true);\n       });\n   }\n\n\n       &lt;img alt=\"Customer image\" src=\"https://c.media-amazon.com/images/I/71vilX8z0GL._SY88.jpg\" height=\"88\" width=\"100%\"/&gt;\n\n        P.when('A', 'cr-image-popover-controller').execute(function(A, imagePopoverController) {\n          A.on(\"a:popover:beforeShow:R3B6CGDCU3IY4G_gallerySection_main\", function(data) {\n            imagePopoverController.initImagePopover(\"R3B6CGDCU3IY4G\", \"[https://c.media-amazon.com/images/I/71vilX8z0GL.jpg]\", data);\n          });\n        });\n    \n\n  3 people found this helpful\n    \n          \n              \n                  Helpful\n              \n          \n      Sending feedback...Thank you for your feedback.Sorry, we failed to record your vote. Please try again\n        Report\n  &lt;img src=\"https://c.media-amazon.com/images/S/amazon-avatars-global/default.png\"/&gt;~Anna~5.0 out of 5 stars\n\n\n\n\n\n\n\n  \n  \n    Easy to use, easy to mount, sturdy\n  \nReviewed in the United States on September 4, 2024Color: BlackVerified Purchase\n\n\n\n\n\n\n\n  \n  \n    I just got back into biking and didn't like using an armband style case. I wanted to be able to track my speed and distance at a glance. This phone holder is perfect. The mount comes with different sized gripping rubber mount rings for the best match to your bike. The adjustable phone surround is easy to use and conforms to your phone automatically. The locking mechanism is strong. Once set, your phone stays put. Liked it so much that hubby got one for himself. Highly recommend.\n  \nRead more\n  \n    \n          \n              \n                  Helpful\n              \n          \n      Sending feedback...Thank you for your feedback.Sorry, we failed to record your vote. Please try again\n        Report\n  &lt;img src=\"https://c.media-amazon.com/images/S/amazon-avatars-global/6bb157d1-fdef-4f58-9b0d-37fdf37125e5._CR0%2C0%2C473%2C473_SX460_.jpg\"/&gt;Ken Ross5.0 out of 5 stars\n\n\n\n\n\n\n\n  \n  \n    Attaches easily and holds my iPhone 14 Pro Max securely\n  \nReviewed in the United States on September 8, 2024Color: BlackVerified Purchase\n\n\n\n\n\n\n\n  \n  \n    I bought this phone holder for my new eBike which is very similar to an adult mountain bike. The phone mount clamped on easily using the provided spacers and feels very secure. My large phone, including its case, slips easily into the phone clamp and locks in place in a few seconds. It's actually quite easy to do with one hand since the bottom opens up as you press the phone into the top of the bracket. Even with the phone being somewhat heavy, I've had no trouble with it slipping in the holder or the holder itself shifting while riding. Overall very happy with this and we've since added a second one to my wife's scooter.\n  \nRead more\n  \n    \n          \n              \n                  Helpful\n              \n          \n      Sending feedback...Thank you for your feedback.Sorry, we failed to record your vote. Please try again\n        Report\n  &lt;img src=\"https://c.media-amazon.com/images/S/amazon-avatars-global/default.png\"/&gt;J S4.0 out of 5 stars\n\n\n\n\n\n\n\n  \n  \n    Good but fragile\n  \nReviewed in the United States on August 28, 2024Color: BlackVerified Purchase\n\n\n\n\n\n\n\n  \n  \n    I had this on my bike for a month and half. It was easy to use and a good size for my phone. It worked well for what I had wanted it for. Add it to the handle bars and and take it with you anywhere. Very mobile. Having my phone attached to it, I could see my screen just fine for directions. The grip was solid.  I had one small drop and one of the bottom holders broke off. A bit disappointed and had to buy another phone holder.\n  \nRead more\n  2 people found this helpful\n    \n          \n              \n                  Helpful\n              \n          \n      Sending feedback...Thank you for your feedback.Sorry, we failed to record your vote. Please try again\n        Report\n  &lt;img src=\"https://c.media-amazon.com/images/S/amazon-avatars-global/bfe05599-c699-442c-a0ad-8b8628444bf6._CR0%2C0%2C375%2C375_UX460_.jpg\"/&gt;Rebecca5.0 out of 5 stars\n\n\n\n\n\n\n\n  \n  \n    Locked on tight!\n  \nReviewed in the United States on June 19, 2024Color: BlackVerified Purchase\n\n\n\n\n\n\n\n  \n  \n    I recently purchased a bike phone holder for my scooter, and I couldn't be happier with my choice. This product has exceeded my expectations in every way.**Securing Mechanism**: The securing mechanism on this holder is exceptionally strong. Once it's mounted, it doesn’t slide or twist from its original placement, no matter how bumpy the ride gets. This stability gives me great confidence that my phone will stay exactly where I need it.**Fit and Compatibility**: I have an iPhone 15 Pro Max, and this holder accommodates it perfectly. The design is versatile enough to fit a variety of phone sizes, making it a great option for most users.**Locking Feature**: One of my favorite features is the switch on the back that locks your phone in place. This ensures that the phone doesn't pop out while riding, even on rough terrain. It's a simple yet effective mechanism that adds an extra layer of security.**Durability**: The durability of this phone holder is impressive. It feels robust and well-constructed, capable of withstanding regular use and various weather conditions. I have no doubts about its long-term reliability.Overall, I give this bike phone holder a solid 10 out of 10. It combines strong securing capabilities, excellent fit, and robust durability, making it a top-notch choice for anyone in need of a reliable phone holder for their bike or scooter. Highly recommended!\n  \nRead more\n\n\n\n\n\n\n\n\n\n\n\n \n  \t\t \n\n\n\n\n    \n        \n        \n            \n        \n            \n        \n        \n            \n            \n        \n        \n            \n            \n        \n    \n    \n        \n\n            \n                &lt;img src=\"https://c.media-amazon.com/images/S/amazon-avatars-global/bfe05599-c699-442c-a0ad-8b8628444bf6._CR0%2C0%2C375%2C375_UX460_.jpg\"/&gt;Rebecca\n            \n\n            5.0 out of 5 stars\n            \n                Locked on tight!\n            \n            \n            \n                \n                    \n                        \n                        \n                            \n                                \n                                \n                                    Reviewed in the United States on June 19, 2024\n                                \n                            \n                        \n                    \n                \n            \n        \n        \n            I recently purchased a bike phone holder for my scooter, and I couldn't be happier with my choice. This product has exceeded my expectations in every way.**Securing Mechanism**: The securing mechanism on this holder is exceptionally strong. Once it's mounted, it doesn’t slide or twist from its original placement, no matter how bumpy the ride gets. This stability gives me great confidence that my phone will stay exactly where I need it.**Fit and Compatibility**: I have an iPhone 15 Pro Max, and this holder accommodates it perfectly. The design is versatile enough to fit a variety of phone sizes, making it a great option for most users.**Locking Feature**: One of my favorite features is the switch on the back that locks your phone in place. This ensures that the phone doesn't pop out while riding, even on rough terrain. It's a simple yet effective mechanism that adds an extra layer of security.**Durability**: The durability of this phone holder is impressive. It feels robust and well-constructed, capable of withstanding regular use and various weather conditions. I have no doubts about its long-term reliability.Overall, I give this bike phone holder a solid 10 out of 10. It combines strong securing capabilities, excellent fit, and robust durability, making it a top-notch choice for anyone in need of a reliable phone holder for their bike or scooter. Highly recommended!\n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src=\"https://c.media-amazon.com/images/I/71p+YTjvTFL._SY88.jpg\" height=\"88\" width=\"100%\"/&gt;&lt;img alt=\"Customer image\" src=\"https://c.media-amazon.com/images/I/616K9SWJHdL._SY88.jpg\" height=\"88\" width=\"100%\"/&gt;&lt;img alt=\"Customer image\" src=\"https://c.media-amazon.com/images/I/61CQwd8qpyL._SY88.jpg\" height=\"88\" width=\"100%\"/&gt;&lt;img alt=\"Customer image\" src=\"https://c.media-amazon.com/images/I/61Z1zmjHYqL._SY88.jpg\" height=\"88\" width=\"100%\"/&gt;\n\n        P.when('A', 'cr-image-popover-controller').execute(function(A, imagePopoverController) {\n          A.on(\"a:popover:beforeShow:R2ICW3C4339ZKH_gallerySection_main\", function(data) {\n            imagePopoverController.initImagePopover(\"R2ICW3C4339ZKH\", \"[https://c.media-amazon.com/images/I/71p+YTjvTFL.jpg, https://c.media-amazon.com/images/I/616K9SWJHdL.jpg, https://c.media-amazon.com/images/I/61CQwd8qpyL.jpg, https://c.media-amazon.com/images/I/61Z1zmjHYqL.jpg]\", data);\n          });\n        });\n    \n\n  7 people found this helpful\n    \n          \n              \n                  Helpful\n              \n          \n      Sending feedback...Thank you for your feedback.Sorry, we failed to record your vote. Please try again\n        Report\n  &lt;img src=\"https://c.media-amazon.com/images/S/amazon-avatars-global/c3d54255-9c84-4bf1-977b-a0d5cae6086a._CR0%2C0%2C472%2C472_SX460_.jpg\"/&gt;David J. Massey5.0 out of 5 stars\n\n\n\n\n\n\n\n  \n  \n    Great Product - Gets The Job Done\n  \nReviewed in the United States on August 9, 2024Color: BlackVerified Purchase\n\n\n\n\n\n\n\n  \n  \n    Great product. A snap to put your phone into or out of the holder. Installs easily onto the handle bars of your bike. Lockable so you don't lose your phone while going over a hard bump, and easily accommodates my thick cell phone case. Thick rubber spacers isolates your phone from vibration, while allowing use on multiple diameters of handle bars.Only one drawback I can think of: it blocks your camera lenses, so you can't shoot video while your phone is in the holder. If they could fix that, they would have a perfect product. Still, I give it 5 stars for affectively doing what it's supposed to do: securely hold your phone onto the handle bars of your bike.\n  \nRead more\n  4 people found this helpful\n    \n          \n              \n                  Helpful\n              \n          \n      Sending feedback...Thank you for your feedback.Sorry, we failed to record your vote. Please try again\n        Report\n  &lt;img src=\"https://c.media-amazon.com/images/S/amazon-avatars-global/default.png\"/&gt;Pickleball queen5.0 out of 5 stars\n\n\n\n\n\n\n\n  \n  \n    Excellent phone holder\n  \nReviewed in the United States on August 22, 2024Color: BlueVerified Purchase\n\n\n\n\n\n\n\n  \n  \n    This holder was easy to install and my phone fits in it tightly even with a pretty thick case.  Having it will keep me from using my phone while I'm riding my bike and be safer as I ride. It is very sturdy. It is easy to adjust the phone up or down and even swivels some.  I'm happy with my purchase and the blue color matches my road bike.\n  \nRead more\n  One person found this helpful\n    \n          \n              \n                  Helpful\n              \n          \n      Sending feedback...Thank you for your feedback.Sorry, we failed to record your vote. Please try again\n        Report\n  &lt;img src=\"https://c.media-amazon.com/images/S/amazon-avatars-global/default.png\"/&gt;Sharie K. Flanagan5.0 out of 5 stars\n\n\n\n\n\n\n\n  \n  \n    Great product!\n  \nReviewed in the United States on September 6, 2024Color: BlackVerified Purchase\n\n\n\n\n\n\n\n  \n  \n    This product was inexpensive, easy to install in my bike, and holds my phone securely!\n  \nRead more\n  \n    \n          \n              \n                  Helpful\n              \n          \n      Sending feedback...Thank you for your feedback.Sorry, we failed to record your vote. Please try again\n        Report",</v>
      </c>
      <c r="AU21" t="str" cm="1">
        <f t="array" ref="AU21">INDEX($P$43:$P$1000, (ROW()-ROW($AU$1))*6 + 1)</f>
        <v>https://www.amazon.com/Phone-Holder-Mount-Bike-Handlebar/dp/B085DMV7XD?th=1&amp;linkCode=ll1&amp;tag=dividy-20&amp;linkId=7aad64db13c4c6644369db97e1ffd5f8&amp;language=en_US&amp;ref_=as_li_ss_tl</v>
      </c>
    </row>
    <row r="22" spans="2:47" x14ac:dyDescent="0.2">
      <c r="B22" t="s">
        <v>129</v>
      </c>
      <c r="AO22" t="str" cm="1">
        <f t="array" ref="AO22">INDEX($N$43:$N$1000, (ROW()-ROW($AO$1))*6 + 1)</f>
        <v>https://www.amazon.com/ANCEL-AD310-Enhanced-Universal-Diagnostic/dp/B01G5EA74I/ref=zg_bs_g_automotive_d_sccl_21/133-8364463-3604600?psc=</v>
      </c>
      <c r="AP22" t="str" cm="1">
        <f t="array" ref="AP22">INDEX($N$41:$N$1000, (ROW()-ROW($AP$1))*6 + 1)</f>
        <v>Ancel AD310 Classic Enhanced Universal OBD II Scanner Car Engine Fault Code Reader CAN Diagnostic Scan Tool, Read and Clear Error Codes for 1996 or Newer OBD2 Protocol Vehicle (Black)</v>
      </c>
      <c r="AQ22" t="str" cm="1">
        <f t="array" ref="AQ22">INDEX($N$40:$N$1000, (ROW()-ROW($AQ$1))*6 + 1)</f>
        <v>https://c.media-amazon.com/images/I/61KElcCN4BL._AC_UL600_SR600,400_.jpg</v>
      </c>
      <c r="AR22" t="str" cm="1">
        <f t="array" ref="AR22">INDEX($N$42:$N$1000, (ROW()-ROW($AR$1))*6 + 1)</f>
        <v>ANCEL-AD310-Enhanced-Universal-Diagnostic</v>
      </c>
      <c r="AS22" t="str" cm="1">
        <f t="array" ref="AS22">INDEX($P$41:$P$1000, (ROW()-ROW($AS$1))*6 + 1)</f>
        <v xml:space="preserve">    "productDetails": "About this item                   CEL Doctor: The ANCEL AD310 is one of the best-selling OBD II scanners on the market and is recommended by Scotty Kilmer, a YouTuber and auto mechanic. It can easily determine the cause of the check engine light coming on, quickly read and clear diagnostic trouble codes, read live data &amp; hard memory data, view freeze frame, I/M monitor readiness and collect vehicle information. Instead of taking car to mechanic shop, you can use it to check the trouble code and show code definition by yourself.     Sturdy and Compact: Equipped with a 2.5 foot cable made of very thick, flexible insulation. It is important to have a sturdy scanner as it can easily fall to the ground when working in a car. The AD310 OBD2 scanner is a well-constructed device with a sleek design. It weighs 12 ounces and measures 8.9 x 6.9 x 1.4 inches. Thanks to its compact design and light weight, transporting the device is not a problem. The buttons are clearly labelled and the screen is large and displays results clearly.     Accurate Fast and Easy to Use: The AD310 scanner can help you or your mechanic understand if your car is in good condition, provides exceptionally accurate and fast results, reads and clears engine trouble codes in seconds. If you want to find out the cause of the check engine light, this device will let you know immediately and fix the problem right away without any car knowledge. No need for batteries or a charger, get power directly from the OBDII Data Link Connector in your vehicle.     OBDII Protocols and Car Compatibility: Many cheap scan tools do not really support all OBD2 protocols. This is not the case with the AD310 scanner as it can support all OBDII protocols such as KWP2000, J1850 VPW, ISO9141, J1850 PWM and CAN. This device also has extensive vehicle compatibility with 1996 US-based, 2000 EU-based and Asian cars, light trucks, SUVs, as well as newer OBD2 and CAN vehicles both domestic and foreign. Check compatibility with your vehicle model before purchasing.     Home Necessity and Worthy to Own: This is an excellent code reader to travel or home with as it weighs less and it is compact in design. You can easily slide it in your backpack as you head to the garage, or put it on the dashboard, this will be a great fit for you. The AD310 is not only portable, but also accurate and fast in performance. Moreover, it covers various car brands and is suitable for people who just need a code reader to check their car.       \n                          ›  See more product details",</v>
      </c>
      <c r="AT22" t="str" cm="1">
        <f t="array" ref="AT22">INDEX($P$42:$P$1000, (ROW()-ROW($AT$1))*6 + 1)</f>
        <v xml:space="preserve">    "customerReviews": "&lt;img src=\"https://c.media-amazon.com/images/S/amazon-avatars-global/default.png\"/&gt;Laramie5.0 out of 5 stars\n\n\n\n\n\n\n\n  \n  \n    Exceptional Diagnostic Tool at a Great Price!\n  \nReviewed in the United States on September 7, 2024Verified Purchase\n\n\n\n\n\n\n\n  \n  \n    I recently purchased the Ancel AD310 Classic Enhanced Universal OBD II Scanner, and I am thoroughly impressed with its performance. This tool offers incredible value and functionality for anyone looking to diagnose and troubleshoot vehicle issues with ease.The AD310 is incredibly user-friendly. The interface is intuitive, making it easy to navigate through various functions and access diagnostic information. The large, clear display is easy to read, and the device quickly connects to my vehicle’s OBD II port, providing instant and accurate diagnostic codes.The scanner’s capability to read and clear trouble codes is a game-changer. It’s helped me identify and address issues with my vehicle that I wouldn’t have been able to diagnose otherwise. The real-time data stream and freeze frame data are valuable features for in-depth analysis.Build quality is solid; the scanner feels durable and well-made. The included instruction manual is clear and helpful, guiding you through the process of using the scanner effectively.In summary, the Ancel AD310 Classic Enhanced Universal OBD II Scanner is an outstanding tool for any car owner or mechanic. Its ease of use, comprehensive diagnostics, and reliable performance make it a fantastic investment. Highly recommended for anyone in need of a dependable and affordable OBD II scanner!\n  \nRead more\n  One person found this helpful\n    \n          \n              \n                  Helpful\n              \n          \n      Sending feedback...Thank you for your feedback.Sorry, we failed to record your vote. Please try again\n        Report\n  &lt;img src=\"https://c.media-amazon.com/images/S/amazon-avatars-global/default.png\"/&gt;Emilio Tovar Jr.5.0 out of 5 stars\n\n\n\n\n\n\n\n  \n  \n    Great tool for a great price\n  \nReviewed in the United States on August 11, 2024Verified Purchase\n\n\n\n\n\n\n\n  \n  \n    Worked exactly as expected and didn’t feel cheap.Plugged in very easy and it’s very easy to use.It read my codes perfectly, let me clear the codes very easily, and is also provides live data while the car is running.I used this to clear a check engine light for faulty o2 sensors. The live data let me see what the issue was, and that the voltage wasn’t reading correctly.Highly recommend, and would absolutely buy again.\n  \nRead more\n  8 people found this helpful\n    \n          \n              \n                  Helpful\n              \n          \n      Sending feedback...Thank you for your feedback.Sorry, we failed to record your vote. Please try again\n        Report\n  &lt;img src=\"https://c.media-amazon.com/images/S/amazon-avatars-global/6bac3519-e6ad-48a9-b1fb-67905418adf5._CR0%2C0%2C374%2C374_UX460_.jpg\"/&gt;SafetySteve5.0 out of 5 stars\n\n\n\n\n\n\n\n  \n  \n    Nice Basic OBD II Scanner!\n  \nReviewed in the United States on August 24, 2024Verified Purchase\n\n\n\n\n\n\n\n  \n  \n    My wife's battery went dead the other day, which triggered a couple of codes.  I grabbed this because it had lots of good reviews and was super affordable.I was able to read and clear the the codes in all 3 computers that were caused by the low battery voltage.Works exactly as described and is easy to use!\n  \nRead more\n  One person found this helpful\n    \n          \n              \n                  Helpful\n              \n          \n      Sending feedback...Thank you for your feedback.Sorry, we failed to record your vote. Please try again\n        Report\n  &lt;img src=\"https://c.media-amazon.com/images/S/amazon-avatars-global/default.png\"/&gt;Adz Dahim4.0 out of 5 stars\n\n\n\n\n\n\n\n  \n  \n    Efficient Scanner - Fast and Accurate\n  \nReviewed in the United States on August 14, 2024Verified Purchase\n\n\n\n\n\n\n\n  \n  \n    This scanner delivers fast and accurate scans with high resolution. It’s easy to set up and use, making document management a breeze. Excellent performance for home or office use.\n  \nRead more\n  2 people found this helpful\n    \n          \n              \n                  Helpful\n              \n          \n      Sending feedback...Thank you for your feedback.Sorry, we failed to record your vote. Please try again\n        Report\n  &lt;img src=\"https://c.media-amazon.com/images/S/amazon-avatars-global/a12be4d3-6658-4c9c-8620-51c06b285ca5._CR0%2C0%2C373%2C373_UX460_.jpg\"/&gt;Alan C. Simkin5.0 out of 5 stars\n\n\n\n\n\n\n\n  \n  \n    Worth Every Penny And Then Some\n  \nReviewed in the United States on August 14, 2024Verified Purchase\n\n\n\n\n\n\n\n  \n  \n    I just had an emissions test done on my truck (state requirement).  The technician who did the test was clearly not entirely confident in what he was doing.  It passed, but sure enough, two days later my check engine light comes on.  For less than thirty dollars this little gem told me precisely what the issues were, and allowed me to reset them.  It's less complicated than a cell phone, it's menu driven, and it worked perfectly with no hesitation whatsoever.  I'm really happy with it.\n  \nRead more\n  12 people found this helpful\n    \n          \n              \n                  Helpful\n              \n          \n      Sending feedback...Thank you for your feedback.Sorry, we failed to record your vote. Please try again\n        Report\n  &lt;img src=\"https://c.media-amazon.com/images/S/amazon-avatars-global/4fe9fb91-f360-4273-9ad9-598ebfa8cd99._CR47%2C0%2C405%2C405_SX460_.jpg\"/&gt;Eugene Kiselev5.0 out of 5 stars\n\n\n\n\n\n\n\n  \n  \n    For this price it’s priceless\n  \nReviewed in the United States on August 29, 2024Verified Purchase\n\n\n\n\n\n\n\n  \n  \n    This is a really cool little device which helped me to figure out why check engine lights up on my Mazda CX-5 AWD 2016. Connects easily , interface makes total sense. I found an error code immediately and googled possible reasons and somebody mentioned that technician might not close the air filter compartment properly. I looked under the hood and bingo  exactly this issue. Mazda dealer would charge me $180 for fixing their own issue …My deepest respect to Ancel !\n  \nRead more\n\n\n\n\n\n\n\n\n\n\n\n \n  \t\t \n\n\n\n\n    \n        \n        \n            \n        \n            \n        \n        \n            \n            \n        \n        \n            \n            \n        \n    \n    \n        \n\n            \n                &lt;img src=\"https://c.media-amazon.com/images/S/amazon-avatars-global/4fe9fb91-f360-4273-9ad9-598ebfa8cd99._CR47%2C0%2C405%2C405_SX460_.jpg\"/&gt;Eugene Kiselev\n            \n\n            5.0 out of 5 stars\n            \n                For this price it’s priceless\n            \n            \n            \n                \n                    \n                        \n                        \n                            \n                                \n                                \n                                    Reviewed in the United States on August 29, 2024\n                                \n                            \n                        \n                    \n                \n            \n        \n        \n            This is a really cool little device which helped me to figure out why check engine lights up on my Mazda CX-5 AWD 2016. Connects easily , interface makes total sense. I found an error code immediately and googled possible reasons and somebody mentioned that technician might not close the air filter compartment properly. I looked under the hood and bingo  exactly this issue. Mazda dealer would charge me $180 for fixing their own issue …My deepest respect to Ancel !\n        \n        \n            \n                Images in this review\n            \n            \n                \n                    \n                        \n                    \n                \n            \n        \n    \n        \n    \n\n\n\n\n\n   function toggleSeeAllView() {\n       P.when('A', 'cr-image-popover-controller').execute(function(A, imagePopoverController) {\n          imagePopoverController.toggleSeeAllView(true);\n       });\n   }\n\n\n       &lt;img alt=\"Customer image\" src=\"https://c.media-amazon.com/images/I/7185N7kW8aL._SY88.jpg\" height=\"88\" width=\"100%\"/&gt;\n\n        P.when('A', 'cr-image-popover-controller').execute(function(A, imagePopoverController) {\n          A.on(\"a:popover:beforeShow:R3QG7ME4I1SF2G_gallerySection_main\", function(data) {\n            imagePopoverController.initImagePopover(\"R3QG7ME4I1SF2G\", \"[https://c.media-amazon.com/images/I/7185N7kW8aL.jpg]\", data);\n          });\n        });\n    \n\n  4 people found this helpful\n    \n          \n              \n                  Helpful\n              \n          \n      Sending feedback...Thank you for your feedback.Sorry, we failed to record your vote. Please try again\n        Report\n  &lt;img src=\"https://c.media-amazon.com/images/S/amazon-avatars-global/default.png\"/&gt;neal swayze5.0 out of 5 stars\n\n\n\n\n\n\n\n  \n  \n    Works well, intuitive, simple interface\n  \nReviewed in the United States on August 26, 2024Verified Purchase\n\n\n\n\n\n\n\n  \n  \n    Worked just fine to help me better understand the code issue I was having with my vehicle. Didnt even read the instructions. Plugged it in, and less than 20 seconds later I knew what was wrong with my car. High quality buttons, easy interface, helpful.\n  \nRead more\n  \n    \n          \n              \n                  Helpful\n              \n          \n      Sending feedback...Thank you for your feedback.Sorry, we failed to record your vote. Please try again\n        Report\n  &lt;img src=\"https://c.media-amazon.com/images/S/amazon-avatars-global/default.png\"/&gt;Scott5.0 out of 5 stars\n\n\n\n\n\n\n\n  \n  \n    Very nice scanner.\n  \nReviewed in the United States on August 31, 2024Verified Purchase\n\n\n\n\n\n\n\n  \n  \n    Use this on my Lincoln Town car and Chevrolet Cruze. Works great. Easy to use and cleared fault.\n  \nRead more\n  \n    \n          \n              \n                  Helpful\n              \n          \n      Sending feedback...Thank you for your feedback.Sorry, we failed to record your vote. Please try again\n        Report",</v>
      </c>
      <c r="AU22" t="str" cm="1">
        <f t="array" ref="AU22">INDEX($P$43:$P$1000, (ROW()-ROW($AU$1))*6 + 1)</f>
        <v>https://www.amazon.com/ANCEL-AD310-Enhanced-Universal-Diagnostic/dp/B01G5EA74I?psc=&amp;linkCode=ll1&amp;tag=dividy-20&amp;linkId=b2f9ddbb10819c33d2b65d478067246d&amp;language=en_US&amp;ref_=as_li_ss_tl</v>
      </c>
    </row>
    <row r="23" spans="2:47" x14ac:dyDescent="0.2">
      <c r="B23" t="s">
        <v>183</v>
      </c>
      <c r="AO23" t="str" cm="1">
        <f t="array" ref="AO23">INDEX($N$43:$N$1000, (ROW()-ROW($AO$1))*6 + 1)</f>
        <v>https://www.amazon.com/Rain-X-600001-Windshield-Repair-Kit/dp/B00IPS4APU/ref=zg_bs_g_automotive_d_sccl_22/133-8364463-3604600?psc=</v>
      </c>
      <c r="AP23" t="str" cm="1">
        <f t="array" ref="AP23">INDEX($N$41:$N$1000, (ROW()-ROW($AP$1))*6 + 1)</f>
        <v>Rain-X 600001 Windshield Repair Kit - Quick And Easy Durable Resin Based Kit for Chips and Cracks, Good For Round Damage Below 1\" In Diameter And Cracks Smaller Than 12\" In Length, BLUE,YELLOW</v>
      </c>
      <c r="AQ23" t="str" cm="1">
        <f t="array" ref="AQ23">INDEX($N$40:$N$1000, (ROW()-ROW($AQ$1))*6 + 1)</f>
        <v>https://c.media-amazon.com/images/I/710MC25TZaL._AC_UL600_SR600,400_.jpg</v>
      </c>
      <c r="AR23" t="str" cm="1">
        <f t="array" ref="AR23">INDEX($N$42:$N$1000, (ROW()-ROW($AR$1))*6 + 1)</f>
        <v>Rain-X-600001-Windshield-Repair-Kit</v>
      </c>
      <c r="AS23" t="str" cm="1">
        <f t="array" ref="AS23">INDEX($P$41:$P$1000, (ROW()-ROW($AS$1))*6 + 1)</f>
        <v xml:space="preserve">    "productDetails": "Stops The Spread of Chips and Cracks - Rain-X Windshield Repair Kit Helps You Minimize The Appearance And Stop The Spread Of Chips And Cracks In Your Windshield .Fit Type: Universal Fit     Easy To Use - Everything You Need Is Included, Takes Only Minutes With Minimal Steps. For Cracks Simply Apply Resin To Crack Then Curing Strips, Move Windshield Into Direct Sunlight And Remove Excess. Good for multiple repairs     Durable Resin Formula - Use Durable Resin To Make Windshields Stronger Than Before, Repairing All Types Of Laminated Windshields Up To First Layer Of Windshield Glass     For Best Results - Repairs Should Be Made As Soon As Possible After The Damage Occurs And Before The Break Has Had A Chance To Be Contaminated By Dirt Or Water     Pro-Tip To Avoid Poor Results - Refrain From Applying Resin Too Quickly, Air Pockets Forming During The Repair Or Repairing On A Contaminated Crack As This May Compromise Your Results       \n                          ›  See more product details",</v>
      </c>
      <c r="AT23" t="str" cm="1">
        <f t="array" ref="AT23">INDEX($P$42:$P$1000, (ROW()-ROW($AT$1))*6 + 1)</f>
        <v xml:space="preserve">    "customerReviews": "&lt;img src=\"https://c.media-amazon.com/images/S/amazon-avatars-global/default.png\"/&gt;EHop5.0 out of 5 stars\n\n\n\n\n\n\n\n  \n  \n    Perfect for First-time DIY repair\n  \nReviewed in the United States on October 15, 2023Size: Pack of 1Verified Purchase\n\n\n\n\n\n\n\n  \n  \n    Great kit for the price. Comes with what you need for average household, Worked great on two simple chips in one afternoon, on two different vehicles that both got chipped in the last week. I'm in the mountain west USA, and these are the kind of chip I like to forget about and then months later (after a winter of freeze-thaw cycles) realize there's a giant crack spreading across my windshield.This is definitely the way to go. $12 on this kit and under 30 minutes of my time.  Vs driving it to a repair shop for $35-$60 (for one simple chip repair) and waiting 30-45 minutes.SKILL REQUIRED - I consider myself somewhat handy with tools and machines, but by no means do I have a workshop or anything. I know which way to turn a wrench, how to clean a p-trap under my sink, and I can follow good instructions. I found this very easy to do; much easier than I expected.INSTRUCTION QUALITY - Written in clear English. I like to laugh at the imperfect (Chinese?) translations of most products, but didn't notice any.  EASY to read. I read it all the way through before starting, then during install only had to glance at the handy highlighted sections to remind me the order of the steps.TIME REQUIRED - The whole  process for two vehicles with small chips took about 45 minutes from when I opened the package and started to read the instructions.  My next repair would take only about 20 minutes, which counts the steps of waiting for 5 minutes, then waiting for 10 minutes.KIT INCLUDES - Everything you really need. I also used my own (optional) heat gun, but a warm blow-dryer would probably work better with less risk of extending cracks because of thermal expansion.QUALITY - The repair is sturdy and smooth, and I'm confident it will prevent further cracking and spreading. For an at-home kit, this one deserves full marks. I probably could have slightly better visual results by going to a professional shop (duh?) and having someone do it who has done this 100 times. The two chips I did are still slightly visible in the center, but even the ones that I got repaired last year at a glass place are still slightly visible. Honestly, in this area it's hard to compare apples to apples, so-to-speak.I probably should have taken before/after photos, but just \"after\" photos don't do much justice.I already bought another to have on hand. Definitely worth it.\n  \nRead more\n  42 people found this helpful\n    \n          \n              \n                  Helpful\n              \n          \n      Sending feedback...Thank you for your feedback.Sorry, we failed to record your vote. Please try again\n        Report\n  &lt;img src=\"https://c.media-amazon.com/images/S/amazon-avatars-global/default.png\"/&gt;julia shendrya4.0 out of 5 stars\n\n\n\n\n\n\n\n  \n  \n    Good but not for large cracks\n  \nReviewed in the United States on August 3, 2024Size: Pack of 1Verified Purchase\n\n\n\n\n\n\n\n  \n  \n    This product worked better than I expected. I used it exactly as it instructs and I was able to make a small crack on our windshield completely disappear. It definitely helps with preventing the crack from spreading. Although, it didn't get rid of a much larger chip in the windshield but I truly believe that adding the repair liquid helped the crack from spreading.\n  \nRead more\n  4 people found this helpful\n    \n          \n              \n                  Helpful\n              \n          \n      Sending feedback...Thank you for your feedback.Sorry, we failed to record your vote. Please try again\n        Report\n  &lt;img src=\"https://c.media-amazon.com/images/S/amazon-avatars-global/default.png\"/&gt;Taylor5.0 out of 5 stars\n\n\n\n\n\n\n\n  \n  \n    Where has this been all of my life?\n  \nReviewed in the United States on May 4, 2024Size: Pack of 1Verified Purchase\n\n\n\n\n\n\n\n  \n  \n    I live in a rural area without many good options for rock chip repair. And the state sands the road so rock chips are a common occurrence. normally when we got a rock chip we would stress about getting it in as we both work when the local shop is open (they usually complain about rock chip repair anyways). we recently purchased a used car and got a rock chip almost immediately. upon further inspection of the windshield had around 20 rock chips. I'm surprised it wasn't cracked. This had enough in it to do all of them with some left over. I did cut some of the strips in half to use on the smaller chips. The biggest issue with this is the suction cup applicator. It doesn't work very well (especially in cooler temperatures). I ended up only using it for the larger ones ones. The others I just used the tube and put a strip on it. It seemed to work ok that way and was much more painless. would recommend if going to a shop is a pain or too costly.\n  \nRead more\n  5 people found this helpful\n    \n          \n              \n                  Helpful\n              \n          \n      Sending feedback...Thank you for your feedback.Sorry, we failed to record your vote. Please try again\n        Report\n  &lt;img src=\"https://c.media-amazon.com/images/S/amazon-avatars-global/41e3d7e2-acb8-49f3-a054-48dc73b803c6._CR62%2C0%2C375%2C375_SX460_.jpg\"/&gt;CDA3.0 out of 5 stars\n\n\n\n\n\n\n\n  \n  \n    Great instructions, but needs more suction power, solid overall design\n  \nReviewed in the United States on February 16, 2024Size: Pack of 1Verified Purchase\n\n\n\n\n\n\n\n  \n  \n    The rainy season brought lots of debris on the road and we ended up with two cracks on our windshield.I watched a Project Farm video on options for windshield repair and had tried the Permatex and Rain-X windshield kits.The pros of the Permatex was the increase of pressure with the syringe.The pros of the Rain-X was the ease of use.The Permatex was only able to use for one repair.The Rain-X has enough supplies for up to 6-8 repairs.I did have to get a replacement kit, as the first kit came with the resin bottle lid cracked and the resin had spilled out.The Rain-X did an overall decent job of pushing the resin into most of the crack, but did not fill all the spiderweb of cracks.I tried a single light LED UV light, but it was not enough power, so ended up taking the car outside and the resin was solid after just over 10 minutes.Make sure to scrap off at a 90 degree angle back and forth, and not just try to scrap off at a 45 degree angle.It's a decent kit overall to reduce the legs of the crack, and recommend tightening and loosening the pressure screw to make sure as much resin fills into the cracks before setting it with UV light.\n  \nRead more\n\n\n\n\n\n\n\n\n\n\n\n \n  \t\t \n\n\n\n\n    \n        \n        \n            \n        \n            \n        \n        \n            \n            \n        \n        \n            \n            \n        \n    \n    \n        \n\n            \n                &lt;img src=\"https://c.media-amazon.com/images/S/amazon-avatars-global/41e3d7e2-acb8-49f3-a054-48dc73b803c6._CR62%2C0%2C375%2C375_SX460_.jpg\"/&gt;CDA\n            \n\n            3.0 out of 5 stars\n            \n                Great instructions, but needs more suction power, solid overall design\n            \n            \n            \n                \n                    \n                        \n                        \n                            \n                                \n                                \n                                    Reviewed in the United States on February 16, 2024\n                                \n                            \n                        \n                    \n                \n            \n        \n        \n            The rainy season brought lots of debris on the road and we ended up with two cracks on our windshield.I watched a Project Farm video on options for windshield repair and had tried the Permatex and Rain-X windshield kits.The pros of the Permatex was the increase of pressure with the syringe.The pros of the Rain-X was the ease of use.The Permatex was only able to use for one repair.The Rain-X has enough supplies for up to 6-8 repairs.I did have to get a replacement kit, as the first kit came with the resin bottle lid cracked and the resin had spilled out.The Rain-X did an overall decent job of pushing the resin into most of the crack, but did not fill all the spiderweb of cracks.I tried a single light LED UV light, but it was not enough power, so ended up taking the car outside and the resin was solid after just over 10 minutes.Make sure to scrap off at a 90 degree angle back and forth, and not just try to scrap off at a 45 degree angle.It's a decent kit overall to reduce the legs of the crack, and recommend tightening and loosening the pressure screw to make sure as much resin fills into the cracks before setting it with UV light.\n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src=\"https://c.media-amazon.com/images/I/71xNCr5PIuL._SY88.jpg\" height=\"88\" width=\"100%\"/&gt;&lt;img alt=\"Customer image\" src=\"https://c.media-amazon.com/images/I/71vohavLL4L._SY88.jpg\" height=\"88\" width=\"100%\"/&gt;&lt;img alt=\"Customer image\" src=\"https://c.media-amazon.com/images/I/71pyMFnWK9L._SY88.jpg\" height=\"88\" width=\"100%\"/&gt;&lt;img alt=\"Customer image\" src=\"https://c.media-amazon.com/images/I/81ma4zsuNZL._SY88.jpg\" height=\"88\" width=\"100%\"/&gt;\n\n        P.when('A', 'cr-image-popover-controller').execute(function(A, imagePopoverController) {\n          A.on(\"a:popover:beforeShow:R8RZ4YTP0VDL1_gallerySection_main\", function(data) {\n            imagePopoverController.initImagePopover(\"R8RZ4YTP0VDL1\", \"[https://c.media-amazon.com/images/I/71xNCr5PIuL.jpg, https://c.media-amazon.com/images/I/71vohavLL4L.jpg, https://c.media-amazon.com/images/I/71pyMFnWK9L.jpg, https://c.media-amazon.com/images/I/81ma4zsuNZL.jpg]\", data);\n          });\n        });\n    \n\n  25 people found this helpful\n    \n          \n              \n                  Helpful\n              \n          \n      Sending feedback...Thank you for your feedback.Sorry, we failed to record your vote. Please try again\n        Report",</v>
      </c>
      <c r="AU23" t="str" cm="1">
        <f t="array" ref="AU23">INDEX($P$43:$P$1000, (ROW()-ROW($AU$1))*6 + 1)</f>
        <v>https://www.amazon.com/Rain-X-600001-Windshield-Repair-Kit/dp/B00IPS4APU?th=1&amp;linkCode=ll1&amp;tag=dividy-20&amp;linkId=22ea3d9cc6c9808f56a857e7616cd28e&amp;language=en_US&amp;ref_=as_li_ss_tl</v>
      </c>
    </row>
    <row r="24" spans="2:47" x14ac:dyDescent="0.2">
      <c r="B24" t="s">
        <v>182</v>
      </c>
      <c r="AO24" t="str" cm="1">
        <f t="array" ref="AO24">INDEX($N$43:$N$1000, (ROW()-ROW($AO$1))*6 + 1)</f>
        <v>https://www.amazon.com/HOTOR-Car-Trash-Storage-Pockets/dp/B07VGRVKSN/ref=zg_bs_g_automotive_d_sccl_23/133-8364463-3604600?psc=</v>
      </c>
      <c r="AP24" t="str" cm="1">
        <f t="array" ref="AP24">INDEX($N$41:$N$1000, (ROW()-ROW($AP$1))*6 + 1)</f>
        <v>HOTOR Car Trash Can with Lid and Storage Pockets - 100% Leak-Proof Organizer, Waterproof Garbage Can, Multipurpose Trash Bin for Car, 2 Gallons, Black</v>
      </c>
      <c r="AQ24" t="str" cm="1">
        <f t="array" ref="AQ24">INDEX($N$40:$N$1000, (ROW()-ROW($AQ$1))*6 + 1)</f>
        <v>https://c.media-amazon.com/images/I/81hrIuixehL._AC_UL600_SR600,400_.jpg</v>
      </c>
      <c r="AR24" t="str" cm="1">
        <f t="array" ref="AR24">INDEX($N$42:$N$1000, (ROW()-ROW($AR$1))*6 + 1)</f>
        <v>HOTOR-Car-Trash-Storage-Pockets</v>
      </c>
      <c r="AS24" t="str" cm="1">
        <f t="array" ref="AS24">INDEX($P$41:$P$1000, (ROW()-ROW($AS$1))*6 + 1)</f>
        <v xml:space="preserve">    "productDetails": "About this item                   ✔ADJUSTABLE STRAP &amp; COLLAPSIBLE SHAPE – The car trash bag features an adjustable strap that allows it to be attached on both front and back headrest as well as the center console for easier access for all around. Coupled with the collapsible design, you will greatly benefit from functional convenience of this auto trash container.     ✔MAGNETIC SNAPS: There are 4 metallic magnetic snaps inside of HOTOR car trash can for fastening the extra trash bag. Compared with traditional car trash cans, those 4 little snaps make the replacement of car trash bags easier. Simply unsnap the magnetic snaps to replace the used trash bag with a new one. Then snap shut the magnetic snaps to fix the extra trash bag. Just 2 steps and and it's all set.     ✔DURABLE LEAKPROOF INNER LINING – This garbage can for car adopt waterproof and leakproof material, easy to clean and wash. No more worry about food spills or other stubborn stain.     ✔MULTIPURPOSE – This car garbage bin can be used as storage bag to keep items such as cups, toys, and other accessories. Additionally, the waterproof advantage also makes it an excellent car cooler of the maximum value for money.     ✔GREAT COMPATIBILITY – An effective solution for people with the needs of neat and organized car interior. Perfectly fits a variety of types including sedans, SUV, truckers, etc. HOTOR takes every conceivable possibility into account.       \n                          ›  See more product details",</v>
      </c>
      <c r="AT24" t="str" cm="1">
        <f t="array" ref="AT24">INDEX($P$42:$P$1000, (ROW()-ROW($AT$1))*6 + 1)</f>
        <v xml:space="preserve">    "customerReviews": "&lt;img src=\"https://c.media-amazon.com/images/S/amazon-avatars-global/default.png\"/&gt;R Gilliam5.0 out of 5 stars\n\n\n\n\n\n\n\n  \n  \n    Great can/bag, but without question the BEST Customer Service of any company I've ever dealt with\n  \nReviewed in the United States on November 24, 2022Size: 3 GallonsColor: BlackVerified Purchase\n\n\n\n\n\n\n\n  \n  \n    I bought the HOTOR 3-gallon car trash can.  FIRST, I'll tell you that the trash can is great and even better than I'd hoped.  It will definitely do the job I want it to do, and it will be very easy to maintain since the removeable bags will keep it clean.  It's large enough to also serve another function very specific to our needs that is totally different from that of a trash can.  Let me explain.  My wife has had MS since May 1975 and is now confined to a power chair.  We had an Acura MDX with a lift for her chair, but we had to trade it for a van that has ramp she can drive her chair into and then anchor it into a locking system in the passenger side.  It's when she's not with me that I realized there was a problem.  I had pulled into a fast-food restaurant and ordered food to take home.  So far so good.  The problem?  When they handed me the bag of food, I turned to put them in the passenger seat, and ... then realized that there was none!  I drove home carefully, but the bag skidded all over the van from front to back and side to side!  You see, there's no carpet since the power chair would tear it up. The floor is a durable, smooth surface and works well for the chair and works well if your food wants to leave sandwiches and French fries all over the van!  Back to the trash can.  After getting it, I found that, with the top opened, the can works perfectly well as a place to put beside the driver's seat and a fast-food bag fits in it quite nicely.  I keep clean bags in it thanks to Lily in Customer Service.  That (finally, right) brings me to the SECOND thing and the best thing about my purchase.  Folks, the customer service I've received has been nothing except fantastic!  What did I contact Customer Service you ask?  Not any problem with the garbage can.  It's great.  My issue was that I bought the 3-gallon can and I wanted to buy a supply of HOTOR 3-gallon bags for it.  All I could find was links to buy their 2-gallon bags.  So, I had the great experience of contacting Lily in HOTOR Customer Service asking for help.  Ladies and gentlemen, she has been extraordinary to say the least!  First, she told me that she was just going to send me 50 replacement bags that fit my 3-gallon can ... for free.  And she did.  Then she sent me a link to use for getting more bags.  It was then that she told me that their 2-gallon bags also fit the 3-gallon can!  They're big enough.  I suggested to Lily that she might pass along my suggestion to those who do their Internet marketing that they mention on their 3-gallon can links that you can use the bags advertised as 2-gallon bags.  She thought that was a good idea.  I hope someone else thinks so too.  Suffice it to say that I've had 14 emails back and forth with Lily and each time she has been helping me with suggestions, soliciting feedback from me, or asking for suggestions how to make their product better, etc. No matter what time of night (e.g., even 3:00 AM or 4:00 AM) I'd email her I'd get a reply almost immediately.  The woman never sleeps!  She has promised to help me whenever I might need something in the future no matter what it is.  So, to summarize, the trash can is terrific, the bags are great and the magnets to hold them in are very nice, BUT the Customer Service is actually unbelievable!  Although I don't see a problem you'll have with their products, even if you do have a problem or a question, you'll never have one that Lily won't solve for you ... no matter what time of day (or night) it might be!\n  \nRead more\n  222 people found this helpful\n    \n          \n              \n                  Helpful\n              \n          \n      Sending feedback...Thank you for your feedback.Sorry, we failed to record your vote. Please try again\n        Report\n  &lt;img src=\"https://c.media-amazon.com/images/S/amazon-avatars-global/e61c78de-55c6-41a0-806a-c62765423e5e._CR0%2C0%2C500%2C500_SX460_.jpg\"/&gt;Gabriella Alce5.0 out of 5 stars\n\n\n\n\n\n\n\n  \n  \n    AMAZING TRASH CAN!!\n  \nReviewed in the United States on August 13, 2024Size: 2 GallonsColor: BlackVerified Purchase\n\n\n\n\n\n\n\n  \n  \n    I recently bought this incredibly useful car trash can and I absolutely LOVE it!! It fits perfectly in my car without taking up too much space. It's just the right size—not too big, not too small.The storage pockets on the side are incredibly useful. I've used them to store items like an umbrella, pocket tissues, and hand sanitizer, which keeps essentials within easy reach and neatly organized.Installation was also very easy. The trash can securely attaches to the back of my seat and stays in place while I'm driving.Since adding this trash can to my car, I've noticed a significant reduction in clutter. My car feels so much more organized, and I'm no longer scrambling for essential items or a place to toss trash. Overall, I highly recommend this car trash can to anyone looking to keep their car clean and organized. It's practical, well-designed, and definitely worth buying!\n  \nRead more\n  3 people found this helpful\n    \n          \n              \n                  Helpful\n              \n          \n      Sending feedback...Thank you for your feedback.Sorry, we failed to record your vote. Please try again\n        Report\n  &lt;img src=\"https://c.media-amazon.com/images/S/amazon-avatars-global/default.png\"/&gt;Gnoman4.0 out of 5 stars\n\n\n\n\n\n\n\n  \n  \n    Not bad for a car trash receptacle\n  \nReviewed in the United States on May 8, 2024Size: 2 GallonsColor: BlackVerified Purchase\n\n\n\n\n\n\n\n  \n  \n    OK, Wirecutter really likes this car trash can. I'm thinking their reviewer maybe had her tongue planted in cheek.I think it's a reasonably good vehicle trash can (not particularly rabid rave-worthy), decent size and in most cases you can put this within reach but out of reach of the front seat passenger's feet. The trash compartment can (should?) be lined with the special purpose liner bags -- seems kind of wasteful to have to buy special bags to throw away your garbage. It looks to be about 2 gallon capacity which seems ample for most purposes. The manufacturer includes 4 fiberglass stays which are meant to be inserted in the handles on the sides to stiffen things up and keep the can from collapsing on itself -- I could only locate two of the pockets to insert the stays into. After a bit of futzing about, I managed to get the pair into the 'pockets' in the webbing handles. I mounted this on the back of the center console by opening the console lid and looping the webbing around the hinge. So this is now behind the console in the passenger seating area where both front and rear seat passengers can easily access it. The flaps on top mean that you push the trash below the flaps and the trash is no longer polluting the visual field of view. The bags are held up inside the receptacle via 4 pairs of magnets which are just a bit too fussy to get so they hold up the bags.Looks to be relatively well made. One star deducted for needing to buy special purpose bags to discard stuff -- buying more stuff just seems wasteful when you likely will be throwing away other plastic bags that could easily be used. The flaps on the top are a nice touch. But at the end of the day, this thing isn't something that's going to transform your life -- it might help you keep the piles of paper and detritus from building up inside your car.\n  \nRead more\n  \n    \n          \n              \n                  Helpful\n              \n          \n      Sending feedback...Thank you for your feedback.Sorry, we failed to record your vote. Please try again\n        Report",</v>
      </c>
      <c r="AU24" t="str" cm="1">
        <f t="array" ref="AU24">INDEX($P$43:$P$1000, (ROW()-ROW($AU$1))*6 + 1)</f>
        <v>https://www.amazon.com/HOTOR-Car-Trash-Storage-Pockets/dp/B07VGRVKSN?psc=&amp;linkCode=ll1&amp;tag=dividy-20&amp;linkId=c4af501d80a0e9e3e09a9da6980b594f&amp;language=en_US&amp;ref_=as_li_ss_tl</v>
      </c>
    </row>
    <row r="25" spans="2:47" x14ac:dyDescent="0.2">
      <c r="B25" t="s">
        <v>130</v>
      </c>
      <c r="N25" s="8"/>
      <c r="AO25" t="str" cm="1">
        <f t="array" ref="AO25">INDEX($N$43:$N$1000, (ROW()-ROW($AO$1))*6 + 1)</f>
        <v>https://www.amazon.com/Bosch-Automotive-ICON-Frustration-Packaging/dp/B07VH2CXPS/ref=zg_bs_g_automotive_d_sccl_24/133-8364463-3604600?psc=</v>
      </c>
      <c r="AP25" t="str" cm="1">
        <f t="array" ref="AP25">INDEX($N$41:$N$1000, (ROW()-ROW($AP$1))*6 + 1)</f>
        <v>BOSCH 26A16A ICON Beam Wiper Blades - Driver and Passenger Side - Set of 2 Blades (26A &amp; 16A)</v>
      </c>
      <c r="AQ25" t="str" cm="1">
        <f t="array" ref="AQ25">INDEX($N$40:$N$1000, (ROW()-ROW($AQ$1))*6 + 1)</f>
        <v>https://c.media-amazon.com/images/I/71Wm2aTYp5L._AC_UL600_SR600,400_.jpg</v>
      </c>
      <c r="AR25" t="str" cm="1">
        <f t="array" ref="AR25">INDEX($N$42:$N$1000, (ROW()-ROW($AR$1))*6 + 1)</f>
        <v>Bosch-Automotive-ICON-Frustration-Packaging</v>
      </c>
      <c r="AS25" t="str" cm="1">
        <f t="array" ref="AS25">INDEX($P$41:$P$1000, (ROW()-ROW($AS$1))*6 + 1)</f>
        <v xml:space="preserve">    "productDetails": "About this item                   Bosch ICON makes windshield wiper replacement simple and easy with 2-pack bundles that include popular driver and passenger side blade length combinations designed to fit specific vehicles     Exclusive fx dual rubber technology resists heat and ozone deterioration and has proven to last up to 40% longer than other premium wiper blades     Patented beam design features exclusive tension spring arcing technology, that creates a fit that's custom-contoured to the curvature of each side of the windshield, for optimized visibility even under extreme weather conditions     Built-in flexible asymmetric spoiler distributes uniform downward force along the entire length of the wiper blade, holding it firmly to the windshield at higher speeds to prevent lift-off, ensuring a cleaner wipe     Quick, easy installation with original equipment quality hook adapter that is compatible with 9x3mm and 9x4mm hook wiper arms (not compatible with side lock, pinch tab, or top lock wiper arms which require \"OE\" suffix part numbers)     NOTE: Enter vehicle Type, Year, Make, and Model into fit checker above to ensure compatibility - due to wiper arm variations, it is no longer possible to choose replacement wiper blades by length only       \n                          ›  See more product details",</v>
      </c>
      <c r="AT25" t="str" cm="1">
        <f t="array" ref="AT25">INDEX($P$42:$P$1000, (ROW()-ROW($AT$1))*6 + 1)</f>
        <v xml:space="preserve">    "customerReviews": "&lt;img src=\"https://c.media-amazon.com/images/S/amazon-avatars-global/default.png\"/&gt;Alex5.0 out of 5 stars\n\n\n\n\n\n\n\n  \n  \n    Easy to install\n  \nReviewed in the United States on September 3, 2024Size: Front (26A &amp; 17A)Style: ICON Combo Pack (Front)Verified Purchase\n\n\n\n\n\n\n\n  \n  \n    I recently installed the Bosch ICON wiper blades on my Subaru outback, and I couldn't be happier with the performance. The installation was incredibly easy, taking just few minuted to get them on. They worked perfectly, providing clear visibility even in heavy rain. These blades are smooth, quiet, and do an excellent job of wiping the windshiled clean without any streaks. highly recommend. BUT, stay away from Bosch 360. Even though it seems similar, the ICON blades are far superior. Stick with the ICON.\n  \nRead more\n  3 people found this helpful\n    \n          \n              \n                  Helpful\n              \n          \n      Sending feedback...Thank you for your feedback.Sorry, we failed to record your vote. Please try again\n        Report\n  &lt;img src=\"https://c.media-amazon.com/images/S/amazon-avatars-global/default.png\"/&gt;Sam5.0 out of 5 stars\n\n\n\n\n\n\n\n  \n  \n    Reliable and Durable Blades\n  \nReviewed in the United States on June 11, 2024Size: Front (24OE &amp; 19OE)Style: ICON Combo Pack (Front)Verified Purchase\n\n\n\n\n\n\n\n  \n  \n    I've been using the BOSCH 24OE19OE ICON Beam Wiper Blades on my 2013 VW Passat for about two years now, and they have consistently impressed me with their performance. I typically replace them every year, as I notice a slight difference in their overall performance over time – something that's understandable given the variable Ohio weather.These blades work like they're just out of the box up until they need to be replaced. While they may cost more than the cheapest options, the difference in quality and reliability is noticeable. I've tried both cheap and more expensive wiper blades, and I highly recommend the Bosch brand for safe driving in rain, snow, or sleet.The included adapters are very easy to swap out for the type of wiper arms your vehicle has, making installation a breeze. If you're looking for durable and effective wiper blades, these are definitely worth the investment.\n  \nRead more\n  11 people found this helpful\n    \n          \n              \n                  Helpful\n              \n          \n      Sending feedback...Thank you for your feedback.Sorry, we failed to record your vote. Please try again\n        Report\n  &lt;img src=\"https://c.media-amazon.com/images/S/amazon-avatars-global/default.png\"/&gt;A Must Have!!5.0 out of 5 stars\n\n\n\n\n\n\n\n  \n  \n    Works flawlessly!!\n  \nReviewed in the United States on July 22, 2024Size: 2-PackStyle: ICON Combo Pack (Front)Verified Purchase\n\n\n\n\n\n\n\n  \n  \n    Installed on my honda accord 2021, works great, it was easy to install and fits perfectly, leaves no streaks and clear up my windshield like there was no water there before.\n  \nRead more\n  \n    \n          \n              \n                  Helpful\n              \n          \n      Sending feedback...Thank you for your feedback.Sorry, we failed to record your vote. Please try again\n        Report\n  &lt;img src=\"https://c.media-amazon.com/images/S/amazon-avatars-global/default.png\"/&gt;Joel Harris5.0 out of 5 stars\n\n\n\n\n\n\n\n  \n  \n    Better than OEM, better priced bundle - plus a word of warning\n  \nReviewed in the United States on September 5, 2024Size: Front (26\" &amp; 17\") + Rear (14\")Style: 360 Combo Pack (Front + Rear)Verified Purchase\n\n\n\n\n\n\n\n  \n  \n    This review will be both a praise of the wipers themselves, and a caution when installing.The wipers make a huge difference compared to the ones being replaced (they'd better!). The beam-style seems to hold the blades firmly to the windshield better, resulting in a better water- and crud-clearing result. So hooray for the wipers! It's also very handy to have them in a whole car bundle (two front wipers and one rear).Here's the caution to everyone when installing—and this goes for any type or brand of wiper at all. Be VERY careful to not let the wiper arm snap back and hit your windshield after the old wipers have been removed, but before the new ones have been installed. I accidentally let my passenger side arm snap back, and it caused a slowly growing crack that required a new windshield (an $800 blunder). So BE CAREFUL! Don't be like me!\n  \nRead more\n  6 people found this helpful\n    \n          \n              \n                  Helpful\n              \n          \n      Sending feedback...Thank you for your feedback.Sorry, we failed to record your vote. Please try again\n        Report\n  &lt;img src=\"https://c.media-amazon.com/images/S/amazon-avatars-global/default.png\"/&gt;Robert K. Sischka5.0 out of 5 stars\n\n\n\n\n\n\n\n  \n  \n    Best Wipers I've Ever Used\n  \nReviewed in the United States on May 3, 2024Size: 2-PackStyle: ICON Combo Pack (Front)Verified Purchase\n\n\n\n\n\n\n\n  \n  \n    A friend recommended these blades, saying they were the best.  Skeptically, I purchased them even though they seemed, at first, pretty pricey.  I replaced a less than 1 year old OE set on my Kia and WOW, what a difference.  They are quiet, smooth, and make a very clean swipe.  Had some rain, recently, and even though I cleaned off the OE Kia blades, they still made some squeaky noises and left slight smears in their wake.  These Bosch blades were everything my friend told me, and more.  Obviously I've only had these blades for a short time; however, my friend advised that they last much longer than OE blades here in the Phoenix/Valley of the Sun area (and he parks his vehicle outside all year!).  I checked out his blades, which were almost a year old, and they seemed basically the same in pliability, etc. as the new ones I put on my car.  Easy to put on, too.  Well worth it for the quality and additional visibility that you get for the few extra dollars (not to mention how quiet they are!).  HIGHLY recommended!\n  \nRead more\n  13 people found this helpful\n    \n          \n              \n                  Helpful\n              \n          \n      Sending feedback...Thank you for your feedback.Sorry, we failed to record your vote. Please try again\n        Report\n  &lt;img src=\"https://c.media-amazon.com/images/S/amazon-avatars-global/default.png\"/&gt;Sergey4.0 out of 5 stars\n\n\n\n\n\n\n\n  \n  \n    Great product but installation is a pain.\n  \nReviewed in the United States on July 11, 2024Size: Front (24OE &amp; 20OE)Style: ICON Combo Pack (Front)Verified Purchase\n\n\n\n\n\n\n\n  \n  \n    It comes with four adapters, one of which is preinstalled. Unfortunately, the preinstalled adapter did not fit. There were no instructions on how to remove the adapter, so I had to force it out, nearly breaking it in the process. However, installing the correct adapter was quick and easy. Because of that 4 stars.Blade works perfect and leave no streaks.\n  \nRead more\n  \n    \n          \n              \n                  Helpful\n              \n          \n      Sending feedback...Thank you for your feedback.Sorry, we failed to record your vote. Please try again\n        Report\n  &lt;img src=\"https://c.media-amazon.com/images/S/amazon-avatars-global/default.png\"/&gt;ucinn5.0 out of 5 stars\n\n\n\n\n\n\n\n  \n  \n    Awesome\n  \nReviewed in the United States on September 3, 2024Size: Front (26A &amp; 18A)Style: ICON Combo Pack (Front)Verified Purchase\n\n\n\n\n\n\n\n  \n  \n    Perfect fit for my vehicle. I have used these now on my last 4 vehicles. They last over a year and work like a champ. No streaks nor noise, what more could you ask for. This will continue to me my go to wiper until they no longer make them.\n  \nRead more\n  \n    \n          \n              \n                  Helpful\n              \n          \n      Sending feedback...Thank you for your feedback.Sorry, we failed to record your vote. Please try again\n        Report\n  &lt;img src=\"https://c.media-amazon.com/images/S/amazon-avatars-global/default.png\"/&gt;Thomas - PDX5.0 out of 5 stars\n\n\n\n\n\n\n\n  \n  \n    Not cheap, but worth it.\n  \nReviewed in the United States on September 2, 2024Size: Front (24A &amp; 20A)Style: ICON Combo Pack (Front)Verified Purchase\n\n\n\n\n\n\n\n  \n  \n    I needed new wiper blades for our old 1999 Ford Taurus. They are easy to put on and they have worked great.\n  \nRead more\n  \n    \n          \n              \n                  Helpful\n              \n          \n      Sending feedback...Thank you for your feedback.Sorry, we failed to record your vote. Please try again\n        Report",</v>
      </c>
      <c r="AU25" t="str" cm="1">
        <f t="array" ref="AU25">INDEX($P$43:$P$1000, (ROW()-ROW($AU$1))*6 + 1)</f>
        <v>https://www.amazon.com/Bosch-Automotive-ICON-Frustration-Packaging/dp/B07VH2CXPS?th=1&amp;linkCode=ll1&amp;tag=dividy-20&amp;linkId=8927857ac561b836cbae317c3d8c4d5f&amp;language=en_US&amp;ref_=as_li_ss_tl</v>
      </c>
    </row>
    <row r="26" spans="2:47" x14ac:dyDescent="0.2">
      <c r="B26" t="s">
        <v>131</v>
      </c>
      <c r="AO26" t="str" cm="1">
        <f t="array" ref="AO26">INDEX($N$43:$N$1000, (ROW()-ROW($AO$1))*6 + 1)</f>
        <v>https://www.amazon.com/Febreze-Unstopables-Odor-Fighting-Freshener-Fresh/dp/B0BXMNC25J/ref=zg_bs_g_automotive_d_sccl_25/133-8364463-3604600?psc=</v>
      </c>
      <c r="AP26" t="str" cm="1">
        <f t="array" ref="AP26">INDEX($N$41:$N$1000, (ROW()-ROW($AP$1))*6 + 1)</f>
        <v>Febreze Unstopables Car Odor-Fighting Car Freshener Vent Clip Fresh Scent, .07 oz. Car Vent Clip, Pack of 4</v>
      </c>
      <c r="AQ26" t="str" cm="1">
        <f t="array" ref="AQ26">INDEX($N$40:$N$1000, (ROW()-ROW($AQ$1))*6 + 1)</f>
        <v>https://c.media-amazon.com/images/I/71Ppxz0xTaL._AC_UL600_SR600,400_.jpg</v>
      </c>
      <c r="AR26" t="str" cm="1">
        <f t="array" ref="AR26">INDEX($N$42:$N$1000, (ROW()-ROW($AR$1))*6 + 1)</f>
        <v>Febreze-Unstopables-Odor-Fighting-Freshener-Fresh</v>
      </c>
      <c r="AS26" t="str" cm="1">
        <f t="array" ref="AS26">INDEX($P$41:$P$1000, (ROW()-ROW($AS$1))*6 + 1)</f>
        <v xml:space="preserve">    "productDetails": "About this item                   Fights trapped car odors with an irresistible scent     Make every day smell like laundry day with the crisp, airy scent of Fresh     Easy to install: Click to activate, clip into vent, adjust scent level, and sniff on     Adjust the scent intensity from low to high and explore your bold side     Delivers even scent for up to 40 days (on low) with a fresh that works with your car’s airflow       \n                            ›  See more product details",</v>
      </c>
      <c r="AT26" t="str" cm="1">
        <f t="array" ref="AT26">INDEX($P$42:$P$1000, (ROW()-ROW($AT$1))*6 + 1)</f>
        <v xml:space="preserve">    "customerReviews": "&lt;img src=\"https://c.media-amazon.com/images/S/amazon-avatars-global/default.png\"/&gt;Stephanie M.5.0 out of 5 stars\n\n\n\n\n\n\n\n  \n  \n    AMAZING\n  \nReviewed in the United States on August 8, 2024Size: 3 Count (Pack of 1)Scent: FreshVerified Purchase\n\n\n\n\n\n\n\n  \n  \n    I put it in about a week ago and it smells great.  Strong,  but not over powering.  I read that they can leak but I haven't had that problem.  I Love them!!!\n  \nRead more\n\n\n\n\n\n\n\n\n\n\n\n \n  \t\t \n\n\n\n\n    \n        \n        \n            \n        \n            \n        \n        \n            \n            \n        \n        \n            \n            \n        \n    \n    \n        \n\n            \n                &lt;img src=\"https://c.media-amazon.com/images/S/amazon-avatars-global/default.png\"/&gt;Stephanie M.\n            \n\n            5.0 out of 5 stars\n            \n                AMAZING\n            \n            \n            \n                \n                    \n                        \n                        \n                            \n                                \n                                \n                                    Reviewed in the United States on August 8, 2024\n                                \n                            \n                        \n                    \n                \n            \n        \n        \n            I put it in about a week ago and it smells great.  Strong,  but not over powering.  I read that they can leak but I haven't had that problem.  I Love them!!!\n        \n        \n            \n                Images in this review\n            \n            \n                \n                    \n                        \n                    \n                \n            \n        \n    \n        \n    \n\n\n\n\n\n   function toggleSeeAllView() {\n       P.when('A', 'cr-image-popover-controller').execute(function(A, imagePopoverController) {\n          imagePopoverController.toggleSeeAllView(true);\n       });\n   }\n\n\n       &lt;img alt=\"Customer image\" src=\"https://c.media-amazon.com/images/I/71aNNJOCBuL._SY88.jpg\" height=\"88\" width=\"100%\"/&gt;\n\n        P.when('A', 'cr-image-popover-controller').execute(function(A, imagePopoverController) {\n          A.on(\"a:popover:beforeShow:R38EFA72Z5Z3VQ_gallerySection_main\", function(data) {\n            imagePopoverController.initImagePopover(\"R38EFA72Z5Z3VQ\", \"[https://c.media-amazon.com/images/I/71aNNJOCBuL.jpg]\", data);\n          });\n        });\n    \n\n  2 people found this helpful\n    \n          \n              \n                  Helpful\n              \n          \n      Sending feedback...Thank you for your feedback.Sorry, we failed to record your vote. Please try again\n        Report\n  &lt;img src=\"https://c.media-amazon.com/images/S/amazon-avatars-global/default.png\"/&gt;Zenboy45.0 out of 5 stars\n\n\n\n\n\n\n\n  \n  \n    Great product\n  \nReviewed in the United States on July 24, 2024Size: 0.28 Fl Oz (Pack of 1)Scent: UNS FreshVerified Purchase\n\n\n\n\n\n\n\n  \n  \n    Lasted a bit shorter than I expected but a great smell for my vehicle.\n  \nRead more\n  \n    \n          \n              \n                  Helpful\n              \n          \n      Sending feedback...Thank you for your feedback.Sorry, we failed to record your vote. Please try again\n        Report\n  &lt;img src=\"https://c.media-amazon.com/images/S/amazon-avatars-global/db7bb701-30bd-4b55-913b-9e53b1ddd3b7._CR0%2C25%2C282%2C282_UX460_.jpg\"/&gt;crystal mcfarlane4.0 out of 5 stars\n\n\n\n\n\n\n\n  \n  \n    Smells really nice\n  \nReviewed in the United States on August 2, 2024Size: 0.28 Fl Oz (Pack of 1)Scent: UNS FreshVerified Purchase\n\n\n\n\n\n\n\n  \n  \n    I would say value for money there are really small really wish they were bigger , no leakage light weight looks really great in the car because is the size and the quality is top tier has I said before smells  really good and long lasting and was easy to use\n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scent\n  \nReviewed in the United States on August 25, 2024Size: 0.28 Fl Oz (Pack of 1)Scent: UNS FreshVerified Purchase\n\n\n\n\n\n\n\n  \n  \n    The scent is pleasant and lasted about a month.\n  \nRead more\n  One person found this helpful\n    \n          \n              \n                  Helpful\n              \n          \n      Sending feedback...Thank you for your feedback.Sorry, we failed to record your vote. Please try again\n        Report\n  &lt;img src=\"https://c.media-amazon.com/images/S/amazon-avatars-global/default.png\"/&gt;Shauna-Gaye B.5.0 out of 5 stars\n\n\n\n\n\n\n\n  \n  \n    Fresh smell\n  \nReviewed in the United States on September 8, 2024Size: 0.28 Fl Oz (Pack of 1)Scent: UNS FreshVerified Purchase\n\n\n\n\n\n\n\n  \n  \n    Gives the vehicle a fresh scent, highly recommend\n  \nRead more\n  \n    \n          \n              \n                  Helpful\n              \n          \n      Sending feedback...Thank you for your feedback.Sorry, we failed to record your vote. Please try again\n        Report\n  &lt;img src=\"https://c.media-amazon.com/images/S/amazon-avatars-global/default.png\"/&gt;Big Weave5.0 out of 5 stars\n\n\n\n\n\n\n\n  \n  \n    The Only Way to Keep Your Vehicle Fresh!\n  \nReviewed in the United States on July 28, 2024Size: 0.28 Fl Oz (Pack of 1)Scent: UNS FreshVerified Purchase\n\n\n\n\n\n\n\n  \n  \n    I love any of the Febreze car air fresheners in this style. While I typically don't get the max number of days out of each pod, I also keep the strength vents wide open to keep my vehicles extra fresh. I love the variety of fragrances (this one was new to me but great as well) and how discreet these are vs an air freshener hanging in the vehicle. My only other comment is to stock up when these are on promo to help stretch your budget.\n  \nRead more\n  2 people found this helpful\n    \n          \n              \n                  Helpful\n              \n          \n      Sending feedback...Thank you for your feedback.Sorry, we failed to record your vote. Please try again\n        Report\n  &lt;img src=\"https://c.media-amazon.com/images/S/amazon-avatars-global/e215002e-2c8e-4d95-b160-c819c02b8be3._CR0%2C5%2C322%2C322_UX460_.jpg\"/&gt;Lauren Spears3.0 out of 5 stars\n\n\n\n\n\n\n\n  \n  \n    Good Depending On Car Type\n  \nReviewed in the United States on July 12, 2024Size: 0.28 Fl Oz (Pack of 1)Scent: UNS FreshVerified Purchase\n\n\n\n\n\n\n\n  \n  \n    I ordered these air fresheners for my boyfriend since he got a new car and wanted to retain that new car smell. He drives a luxury sports car, and the clip on the back of the freshener doesn't open very wide which makes it difficult to use if your car doesn't have the standard / thin vents. While they still fit, we can't push them all the way into the vent, and it takes away from the \"sleek\" look. Additionally, even on the lowest setting, the smell is very strong for a smaller car. I'm still giving 3 stars because we were able to fix this by putting the freshener in the back seat vent instead. Overall a good product, but worth it to take into account that they will fit best in cars with standard size vents.\n  \nRead more\n  One person found this helpful\n    \n          \n              \n                  Helpful\n              \n          \n      Sending feedback...Thank you for your feedback.Sorry, we failed to record your vote. Please try again\n        Report\n  &lt;img src=\"https://c.media-amazon.com/images/S/amazon-avatars-global/0d249517-70e8-4c24-9f1a-f8832f7dc65c._CR0%2C33%2C266%2C266_UX460_.jpg\"/&gt;Eileen5.0 out of 5 stars\n\n\n\n\n\n\n\n  \n  \n    Great fit and smell\n  \nReviewed in the United States on August 29, 2024Size: 0.28 Fl Oz (Pack of 1)Scent: UNS FreshVerified Purchase\n\n\n\n\n\n\n\n  \n  \n    Makes my car smell so good.\n  \nRead more\n  One person found this helpful\n    \n          \n              \n                  Helpful\n              \n          \n      Sending feedback...Thank you for your feedback.Sorry, we failed to record your vote. Please try again\n        Report",</v>
      </c>
      <c r="AU26" t="str" cm="1">
        <f t="array" ref="AU26">INDEX($P$43:$P$1000, (ROW()-ROW($AU$1))*6 + 1)</f>
        <v>https://www.amazon.com/Febreze-Unstopables-Odor-Fighting-Freshener-Fresh/dp/B0BXMNC25J?psc=&amp;linkCode=ll1&amp;tag=dividy-20&amp;linkId=be6b6ccefd071d8bc4cd53a7aba6752c&amp;language=en_US&amp;ref_=as_li_ss_tl</v>
      </c>
    </row>
    <row r="27" spans="2:47" x14ac:dyDescent="0.2">
      <c r="AO27" t="str" cm="1">
        <f t="array" ref="AO27">INDEX($N$43:$N$1000, (ROW()-ROW($AO$1))*6 + 1)</f>
        <v>https://www.amazon.com/Chemical-Guys-CWS_402_64-Car-Wash-Soap/dp/B071RKWXKV/ref=zg_bs_g_automotive_d_sccl_26/133-8364463-3604600?psc=</v>
      </c>
      <c r="AP27" t="str" cm="1">
        <f t="array" ref="AP27">INDEX($N$41:$N$1000, (ROW()-ROW($AP$1))*6 + 1)</f>
        <v>Chemical Guys CWS_402_64 Mr. Pink Foaming Car Wash Soap (Works with Foam Cannons, Foam Guns or Bucket Washes) Safe for Cars, Trucks, Motorcycles, RVs &amp; More, 64 fl oz, Candy Scent</v>
      </c>
      <c r="AQ27" t="str" cm="1">
        <f t="array" ref="AQ27">INDEX($N$40:$N$1000, (ROW()-ROW($AQ$1))*6 + 1)</f>
        <v>https://c.media-amazon.com/images/I/71-kw1a+sSL._AC_UL600_SR600,400_.jpg</v>
      </c>
      <c r="AR27" t="str" cm="1">
        <f t="array" ref="AR27">INDEX($N$42:$N$1000, (ROW()-ROW($AR$1))*6 + 1)</f>
        <v>Chemical-Guys-CWS_402_64-Car-Wash-Soap</v>
      </c>
      <c r="AS27" t="str" cm="1">
        <f t="array" ref="AS27">INDEX($P$41:$P$1000, (ROW()-ROW($AS$1))*6 + 1)</f>
        <v xml:space="preserve">    "productDetails": "About this item                   10 plus YEARS OF HAPPY CUSTOMERS – Mr. Pink has been available on Amazon since 2012 and consistently gets the best ratings and reviews (40,000 plus and growing). It’s one of the best-selling products in the history of Chemical Guys. Don’t believe us. Check out the reviews and ratings on this page.     FOAMY FUN – The key to a clean car or a complete detail starts with a great wash. The best way to wash your car, truck, SUV, RV or Jeep is to use a product that creates a lot of foam. Mr. Pink produces thick, dirt fighting bubbles that help clean any vehicle.     BUCKET, FOAM GUN OR CANNON – Whether you are washing with a wash mitt and bucket, a foam gun connected to your garden hose, or a foam cannon connected to your pressure washer, Mr. Pink is the right car wash soap to deliver loads of foam and suds to get a great wash.     MADE IN AMERICA – Each bottle of Mr. Pink is proudly produced in the USA. We celebrate the happiness of clean cars each day in our Southern California headquarters as well as our Detail Garage retail store locations throughout the country.     CONCENTRATED – A little bit goes a long way. Just add 1-3 oz. of Mr. Pink to a 5 gallon wash bucket or to a 32 oz. solution tank for your foam cannon or foam gun and you are ready to experience a foam frenzy.     SMELLS GREAT, LOOKS GREAT, FEELS GREAT – Washing your car should not only be fun, but it should make you feel good. It makes you feel awesome when your ride looks clean and new. We’ve created Mr. Pink to not only make your wash better and easier, but also, the amazing candy scent adds to your car washing experience.     PH BALANCED – Other detailing shampoos and low grade car wash soaps are often too strong, stripping wax and staining plastic and rubber parts. Mr. Pink is pH balanced and gentle on all exterior automobile parts like paint, clear coat, polished metals, glass, and plastic trim. It's safe on waxes, sealants and ceramic coatings too.       \n                          ›  See more product details",</v>
      </c>
      <c r="AT27" t="str" cm="1">
        <f t="array" ref="AT27">INDEX($P$42:$P$1000, (ROW()-ROW($AT$1))*6 + 1)</f>
        <v xml:space="preserve">    "customerReviews": "&lt;img src=\"https://c.media-amazon.com/images/S/amazon-avatars-global/default.png\"/&gt;Joe Poovey5.0 out of 5 stars\n\n\n\n\n\n\n\n  \n  \n    Smells amazing and it's the best car wash I've used.\n  \nReviewed in the United States on August 27, 2024Size: 64 Fl Oz (Pack of 1)Style: MR. PINKVerified Purchase\n\n\n\n\n\n\n\n  \n  \n    Chemical Guys really know what they're doing.  Every product I've tried from them is insanely great.  I usually use Mr. Pink Foaming Car Wash Soap with a foam cannon, but it also works great manually.  It gets really foamy and the smell is amazing.  It gets rid of the little annoying yellow spots that can be so hard to remove.  I've used much more expensive brands, but Mr. Pink Foaming Car Wash Soap works better than all of those.\n  \nRead more\n  4 people found this helpful\n    \n          \n              \n                  Helpful\n              \n          \n      Sending feedback...Thank you for your feedback.Sorry, we failed to record your vote. Please try again\n        Report\n  &lt;img src=\"https://c.media-amazon.com/images/S/amazon-avatars-global/default.png\"/&gt;KP235.0 out of 5 stars\n\n\n\n\n\n\n\n  \n  \n    Amazing car wash\n  \nReviewed in the United States on August 25, 2024Size: 64 Fl Oz (Pack of 1)Style: MR. PINKVerified Purchase\n\n\n\n\n\n\n\n  \n  \n    This product was so amazing. It made my car look so good. It gets all the dirt and grime! My white car is very clean now. It also smells like a very clean soap. Even though it doesn't make your car smell like it, washing your car can be very hard especially with a sensitive nose. I've previously used a soap that smelled like medicine and my head hurt so bad but this soap smells so good! I very much recommend to any car owner. I just love the Chemical Guys brand for all my cars.\n  \nRead more\n  2 people found this helpful\n    \n          \n              \n                  Helpful\n              \n          \n      Sending feedback...Thank you for your feedback.Sorry, we failed to record your vote. Please try again\n        Report\n  &lt;img src=\"https://c.media-amazon.com/images/S/amazon-avatars-global/55ae784a-1e56-4736-93e2-a41fac27f7cd._CR76%2C0%2C348%2C348_SX460_.jpg\"/&gt;Bubble Metropolis 5.0 out of 5 stars\n\n\n\n\n\n\n\n  \n  \n    Refreshing Scent and Effective Cleaning Power\n  \nReviewed in the United States on June 1, 2024Size: 1 Gallon (Pack of 1)Style: MR. PINKVerified Purchase\n\n\n\n\n\n\n\n  \n  \n    Chemical Guys Mr. Pink Foaming Car Wash Soap has become my go-to choice for car washing sessions. Here's why it earns five stars:Invigorating Scent: The candy scent of this car wash soap is simply delightful. It adds a refreshing touch to the cleaning process and leaves my car smelling fantastic long after the wash.Exceptional Cleaning: Beyond the pleasant aroma, Mr. Pink delivers on performance. It creates a thick foam that effectively lifts dirt and grime from the car's surface, leaving behind a streak-free shine.Versatile Application: Whether I'm using a foam cannon, foam gun, or traditional bucket wash, Mr. Pink delivers consistent results. Its versatility makes it a convenient option for various car washing methods.Gallon Size: The generous one-gallon size ensures that I always have an ample supply on hand for multiple washes. It's a cost-effective solution that lasts through numerous cleaning sessions.Overall, Chemical Guys Mr. Pink Foaming Car Wash Soap exceeds expectations with its captivating scent and exceptional cleaning power. It's a must-have for any car enthusiast looking to elevate their car washing experience. Highly recommended!\n  \nRead more\n  9 people found this helpful\n    \n          \n              \n                  Helpful\n              \n          \n      Sending feedback...Thank you for your feedback.Sorry, we failed to record your vote. Please try again\n        Report\n  &lt;img src=\"https://c.media-amazon.com/images/S/amazon-avatars-global/default.png\"/&gt;Amazon Customer4.0 out of 5 stars\n\n\n\n\n\n\n\n  \n  \n    I like it but…\n  \nReviewed in the United States on September 1, 2024Size: 64 Fl Oz (Pack of 1)Style: MR. PINKVerified Purchase\n\n\n\n\n\n\n\n  \n  \n    Mr. Pink works well and smells great. Although it does leave a little bit of residue. I will continue to use it but probably won’t buy it again because there are other car foams on the market that are better. Maguire’s Gold Class for example is a cheaper buy and works much better. You just don’t get the candy smell.\n  \nRead more\n  One person found this helpful\n    \n          \n              \n                  Helpful\n              \n          \n      Sending feedback...Thank you for your feedback.Sorry, we failed to record your vote. Please try again\n        Report\n  &lt;img src=\"https://c.media-amazon.com/images/S/amazon-avatars-global/default.png\"/&gt;A. Bastanza5.0 out of 5 stars\n\n\n\n\n\n\n\n  \n  \n    Very Pleased\n  \nReviewed in the United States on August 25, 2024Size: 64 Fl Oz (Pack of 1)Style: MR. PINKVerified Purchase\n\n\n\n\n\n\n\n  \n  \n    My first experience with this product was to wash a brand new car for the first time and to wash our second car that is 4 years old.  It lathers easily and spreads evenly. The new car, made about 3 weeks prior, was first. After washing and drying, I could feel that it was very clean with a feeling of receptiveness for wax. Over the next day and a half, I applied two coats of ceramic wax. A great shine with no swirls . The 4 year old car had been waxed before. It did not remove the wax but again left it clean and ready to absorb the new wax. Again a smooth shine. I am very pleased with this product. I just used a bucket and wash mitt and it worked great.\n  \nRead more\n  \n    \n          \n              \n                  Helpful\n              \n          \n      Sending feedback...Thank you for your feedback.Sorry, we failed to record your vote. Please try again\n        Report\n  &lt;img src=\"https://c.media-amazon.com/images/S/amazon-avatars-global/default.png\"/&gt;AJ Bullinger5.0 out of 5 stars\n\n\n\n\n\n\n\n  \n  \n    Love this Soap, Amazing suds.\n  \nReviewed in the United States on July 10, 2024Size: 1 Gallon (Pack of 1)Style: MR. PINKVerified Purchase\n\n\n\n\n\n\n\n  \n  \n    I've used this soap for over a year now and just bought it again because it is very good. I use this with my foam cannon and it will completely cover vehicles in foam and is very smooth on the cars I wash. I also think it's great value for the price, you get a gallon which will last the average person a long time and a detailer months.\n  \nRead more\n  2 people found this helpful\n    \n          \n              \n                  Helpful\n              \n          \n      Sending feedback...Thank you for your feedback.Sorry, we failed to record your vote. Please try again\n        Report\n  &lt;img src=\"https://c.media-amazon.com/images/S/amazon-avatars-global/default.png\"/&gt;stwaller125.0 out of 5 stars\n\n\n\n\n\n\n\n  \n  \n    Great soap for my foam cannon.\n  \nReviewed in the United States on July 22, 2024Size: 1 Gallon (Pack of 1)Style: MR. PINKVerified Purchase\n\n\n\n\n\n\n\n  \n  \n    I needed a good foaming soap for my foam cannon and this did not disappoint.  It foams great.  It was priced low. It smells amazing. I will be buying this again.\n  \nRead more\n  2 people found this helpful\n    \n          \n              \n                  Helpful\n              \n          \n      Sending feedback...Thank you for your feedback.Sorry, we failed to record your vote. Please try again\n        Report\n  &lt;img src=\"https://c.media-amazon.com/images/S/amazon-avatars-global/default.png\"/&gt;Matt5.0 out of 5 stars\n\n\n\n\n\n\n\n  \n  \n    Excellent wash! Spot free finish!\n  \nReviewed in the United States on August 4, 2024Size: 16 Fl Oz (Pack of 1)Style: MR. PINKVerified Purchase\n\n\n\n\n\n\n\n  \n  \n    Washes well smells great! Not to harsh won’t strip wax but it cleans very well.  Rises so clean with no streaks or water spots. Ph balanced. Have used on my black Duramax as well as my ski boat and Harley Road Glide. Highly recommend Mr Pink\n  \nRead more\n  One person found this helpful\n    \n          \n              \n                  Helpful\n              \n          \n      Sending feedback...Thank you for your feedback.Sorry, we failed to record your vote. Please try again\n        Report",</v>
      </c>
      <c r="AU27" t="str" cm="1">
        <f t="array" ref="AU27">INDEX($P$43:$P$1000, (ROW()-ROW($AU$1))*6 + 1)</f>
        <v>https://www.amazon.com/Chemical-Guys-CWS_402_64-Car-Wash-Soap/dp/B071RKWXKV?psc=&amp;linkCode=ll1&amp;tag=dividy-20&amp;linkId=2eb8cc8791d04c2c282e72e3a2bffdf2&amp;language=en_US&amp;ref_=as_li_ss_tl</v>
      </c>
    </row>
    <row r="28" spans="2:47" x14ac:dyDescent="0.2">
      <c r="B28" t="s">
        <v>132</v>
      </c>
      <c r="AO28" t="str" cm="1">
        <f t="array" ref="AO28">INDEX($N$43:$N$1000, (ROW()-ROW($AO$1))*6 + 1)</f>
        <v>https://www.amazon.com/E6000-231020-Adhesive-Precision-Tips/dp/B00JP3X9WE/ref=zg_bs_g_automotive_d_sccl_27/133-8364463-3604600?psc=</v>
      </c>
      <c r="AP28" t="str" cm="1">
        <f t="array" ref="AP28">INDEX($N$41:$N$1000, (ROW()-ROW($AP$1))*6 + 1)</f>
        <v>E6000 231020 Adhesive with Precision Tips, 1.0 fl oz</v>
      </c>
      <c r="AQ28" t="str" cm="1">
        <f t="array" ref="AQ28">INDEX($N$40:$N$1000, (ROW()-ROW($AQ$1))*6 + 1)</f>
        <v>https://c.media-amazon.com/images/I/71TaUAG+JpL._AC_UL600_SR600,400_.jpg</v>
      </c>
      <c r="AR28" t="str" cm="1">
        <f t="array" ref="AR28">INDEX($N$42:$N$1000, (ROW()-ROW($AR$1))*6 + 1)</f>
        <v>E6000-231020-Adhesive-Precision-Tips</v>
      </c>
      <c r="AS28" t="str" cm="1">
        <f t="array" ref="AS28">INDEX($P$41:$P$1000, (ROW()-ROW($AS$1))*6 + 1)</f>
        <v xml:space="preserve">    "productDetails": "About this item                   Includes 3 precision tips plus a precision tip cap     Bonds to glass, wood, plastics, tin, metal, ceramic, cement, rubber, vinyl, leather, fabric and much more     Dries clear, paintable     Photo safe, temperature resistant     Washer/dryer safe       \n                          ›  See more product details",</v>
      </c>
      <c r="AT28" t="str" cm="1">
        <f t="array" ref="AT28">INDEX($P$42:$P$1000, (ROW()-ROW($AT$1))*6 + 1)</f>
        <v xml:space="preserve">    "customerReviews": "&lt;img src=\"https://c.media-amazon.com/images/S/amazon-avatars-global/47d3a1eb-ff55-4d69-9e5a-fd3b239f6127._CR0%2C0%2C375%2C375_UX460_.jpg\"/&gt;EB5.0 out of 5 stars\n\n\n\n\n\n\n\n  \n  \n    Strong adhesive!\n  \nReviewed in the United States on July 23, 2024Verified Purchase\n\n\n\n\n\n\n\n  \n  \n    Used for gluing together 3D prints (plastic) and works great. I love that this package includes extra tips for precision so you don't have to worry about saving the tips for the more precise jobs! You get a lot of glue in this one tube, since you only need a little bit to be effective.\n  \nRead more\n  4 people found this helpful\n    \n          \n              \n                  Helpful\n              \n          \n      Sending feedback...Thank you for your feedback.Sorry, we failed to record your vote. Please try again\n        Report\n  &lt;img src=\"https://c.media-amazon.com/images/S/amazon-avatars-global/585bbe6b-a749-48af-9b8c-86b44bd9fba7._CR0%2C0%2C375%2C375_UX460_.jpg\"/&gt;Michael R5.0 out of 5 stars\n\n\n\n\n\n\n\n  \n  \n    This stuff works great for speaker repairs.\n  \nReviewed in the United States on August 24, 2024Verified Purchase\n\n\n\n\n\n\n\n  \n  \n    I had bought a really nice quality, no name brand sub/amp combo with passive speakers on both sides. One of the passives started coming unglued from the foam ring, which drastically reduced the bass from not being airtight. I ordered this since buying a replacement was impossible. I don’t remember what I paid for this, but it was a great value being able to fix the passive speaker. I cleaned everything the needed gluing and applied and ran a bead around the  of the speaker on the back side and let it dry for 24 hours. The product doesn’t have a bad smell and the smell it does have when applying goes away when it dries. Would definitely recommend it for speaker repair and possibly some repairs on my RC cars.\n  \nRead more\n  \n    \n          \n              \n                  Helpful\n              \n          \n      Sending feedback...Thank you for your feedback.Sorry, we failed to record your vote. Please try again\n        Report\n  &lt;img src=\"https://c.media-amazon.com/images/S/amazon-avatars-global/default.png\"/&gt;Fab5.0 out of 5 stars\n\n\n\n\n\n\n\n  \n  \n    Good glue hardens well\n  \nReviewed in the United States on August 22, 2024Verified Purchase\n\n\n\n\n\n\n\n  \n  \n    Like this glue because it has consistency of silicone so it holds in place but hardens well and the bonds have lasted.\n  \nRead more\n  \n    \n          \n              \n                  Helpful\n              \n          \n      Sending feedback...Thank you for your feedback.Sorry, we failed to record your vote. Please try again\n        Report\n  &lt;img src=\"https://c.media-amazon.com/images/S/amazon-avatars-global/default.png\"/&gt;Beverly J.5.0 out of 5 stars\n\n\n\n\n\n\n\n  \n  \n    Mighty Stick\n  \nReviewed in the United States on September 4, 2024Verified Purchase\n\n\n\n\n\n\n\n  \n  \n    I have been using E6000 for a few years, it's great on everything the strength is fantastic. The mess is really minimal, great value for the money. Versatility of use is nice, and drying time is very good.\n  \nRead more\n  \n    \n          \n              \n                  Helpful\n              \n          \n      Sending feedback...Thank you for your feedback.Sorry, we failed to record your vote. Please try again\n        Report\n  &lt;img src=\"https://c.media-amazon.com/images/S/amazon-avatars-global/default.png\"/&gt;Katherine 4.0 out of 5 stars\n\n\n\n\n\n\n\n  \n  \n    Works great\n  \nReviewed in the United States on July 25, 2024Verified Purchase\n\n\n\n\n\n\n\n  \n  \n    Works great but does tend to make a mess when squeezing product out. Tube cracked after a little while making a mess.\n  \nRead more\n  \n    \n          \n              \n                  Helpful\n              \n          \n      Sending feedback...Thank you for your feedback.Sorry, we failed to record your vote. Please try again\n        Report\n  &lt;img src=\"https://c.media-amazon.com/images/S/amazon-avatars-global/default.png\"/&gt;I hate scammers5.0 out of 5 stars\n\n\n\n\n\n\n\n  \n  \n    Best glue ever! Dries clear very sticky &amp; allows building\n  \nReviewed in the United States on September 5, 2024Verified Purchase\n\n\n\n\n\n\n\n  \n  \n    There’s no better glue. It dries clear. It is Especially fantastic for repairing brown glass or ceramic items because it doesn’t dry instantly but is very sticky so you have time to place and hold each broke piece in place and then let it dry for a bit, wipe any excess, and then do the next piece. There’s no other glue for me! I request this every year for my bday lol\n  \nRead more\n  \n    \n          \n              \n                  Helpful\n              \n          \n      Sending feedback...Thank you for your feedback.Sorry, we failed to record your vote. Please try again\n        Report\n  &lt;img src=\"https://c.media-amazon.com/images/S/amazon-avatars-global/default.png\"/&gt;Alma E. Lamberson5.0 out of 5 stars\n\n\n\n\n\n\n\n  \n  \n    Very strong glue\n  \nReviewed in the United States on August 8, 2024Verified Purchase\n\n\n\n\n\n\n\n  \n  \n    I have used this glue for years, works on everything.\n  \nRead more\n  \n    \n          \n              \n                  Helpful\n              \n          \n      Sending feedback...Thank you for your feedback.Sorry, we failed to record your vote. Please try again\n        Report\n  &lt;img src=\"https://c.media-amazon.com/images/S/amazon-avatars-global/default.png\"/&gt;Karl J. Alar5.0 out of 5 stars\n\n\n\n\n\n\n\n  \n  \n    Best all around glue I have found\n  \nReviewed in the United States on September 1, 2024Verified Purchase\n\n\n\n\n\n\n\n  \n  \n    E6000 works on almost anything.  Those who gave bad reviews most likely did not prep the surface, waited too long before joining, did not allow enough curing time, etc.  The precision tips are a good feature, but the 1 oz tube is small.\n  \nRead more\n  \n    \n          \n              \n                  Helpful\n              \n          \n      Sending feedback...Thank you for your feedback.Sorry, we failed to record your vote. Please try again\n        Report",</v>
      </c>
      <c r="AU28" t="str" cm="1">
        <f t="array" ref="AU28">INDEX($P$43:$P$1000, (ROW()-ROW($AU$1))*6 + 1)</f>
        <v>https://www.amazon.com/E6000-231020-Adhesive-Precision-Tips/dp/B00JP3X9WE?psc=&amp;linkCode=ll1&amp;tag=dividy-20&amp;linkId=7ce1e975ba5e81f7ed69dccf17681e95&amp;language=en_US&amp;ref_=as_li_ss_tl</v>
      </c>
    </row>
    <row r="29" spans="2:47" x14ac:dyDescent="0.2">
      <c r="B29" t="s">
        <v>133</v>
      </c>
      <c r="AO29" t="str" cm="1">
        <f t="array" ref="AO29">INDEX($N$43:$N$1000, (ROW()-ROW($AO$1))*6 + 1)</f>
        <v>https://www.amazon.com/Meguiars-Whole-Refresher-Odor-Eliminator/dp/B00G49DVGG/ref=zg_bs_g_automotive_d_sccl_28/133-8364463-3604600?psc=</v>
      </c>
      <c r="AP29" t="str" cm="1">
        <f t="array" ref="AP29">INDEX($N$41:$N$1000, (ROW()-ROW($AP$1))*6 + 1)</f>
        <v>Meguiar's Whole Car Air Re-Fresher Odor Eliminator Mist - New Car Scent, Aerosol - Car Odor Remover &amp; Car Freshener That Leaves a New Car Smell - 2 Oz</v>
      </c>
      <c r="AQ29" t="str" cm="1">
        <f t="array" ref="AQ29">INDEX($N$40:$N$1000, (ROW()-ROW($AQ$1))*6 + 1)</f>
        <v>https://c.media-amazon.com/images/I/71sOYHu9n2L._AC_UL600_SR600,400_.jpg</v>
      </c>
      <c r="AR29" t="str" cm="1">
        <f t="array" ref="AR29">INDEX($N$42:$N$1000, (ROW()-ROW($AR$1))*6 + 1)</f>
        <v>Meguiars-Whole-Refresher-Odor-Eliminator</v>
      </c>
      <c r="AS29" t="str" cm="1">
        <f t="array" ref="AS29">INDEX($P$41:$P$1000, (ROW()-ROW($AS$1))*6 + 1)</f>
        <v xml:space="preserve">    "productDetails": "About this item                   FRESHEN UP YOUR CAR: One 2 oz spray bottle of Meguiar's Whole Car Air Refresher removes tough odors and replaces them with a pleasant new car scent     SPRAY AND RECIRCULATE: This car air freshener spray uses a car’s recirculated air system to remove odors in hard-to-reach areas in your car, truck or SUV     ODOR ELIMINATOR: Permanently removes odors to get rid of bad smells, including cigarette smoke, wet dog and sweaty workout gear     ONE TIME USE: Simple single-use aerosol refreshes every area of your car in just 30 minutes     PENETRATES THE INTERIOR: Moves through the ventilation system, across the headliner and in between all other hard-to-reach areas to completely penetrate your car interior     EASY TO USE: Turn the air conditioner on high, hit the recirculate button, activate the car air refresher, close the doors for 10 to 15 minutes, and then open all doors and let the car air out to experience that “new car” feeling again       \n                            ›  See more product details",</v>
      </c>
      <c r="AT29" t="str" cm="1">
        <f t="array" ref="AT29">INDEX($P$42:$P$1000, (ROW()-ROW($AT$1))*6 + 1)</f>
        <v xml:space="preserve">    "customerReviews": "&lt;img src=\"https://c.media-amazon.com/images/S/amazon-avatars-global/default.png\"/&gt;Juliana5.0 out of 5 stars\n\n\n\n\n\n\n\n  \n  \n    A little strong, but works great on bad smells\n  \nReviewed in the United States on August 27, 2024Size: 2 Ounce (Pack of 1)Style: New Car ScentVerified Purchase\n\n\n\n\n\n\n\n  \n  \n    This is a little embarrassing to admit, but I was dealing with some mold in my car from leaving the window open and despite cleaning the car extensively and letting it air out for days in the summer heat, it still had that distinct mildew smell, also mixed with the smell of the vinegar used to clean the whole car and carpets. I bought this in hopes that it would freshen up the smell. It was simple to use, except mine did end up stopping midway through  and I had to go back into my car to restart it. I got the “new car smell” and even though I wouldn’t describe the scent as what a new car actually smells like, it does smell good. The scent is a little strong still even after a few days have passed since using it. But fortunately, there is no trace of the mold or vinegar smell which I am happy about.\n  \nRead more\n  3 people found this helpful\n    \n          \n              \n                  Helpful\n              \n          \n      Sending feedback...Thank you for your feedback.Sorry, we failed to record your vote. Please try again\n        Report\n  &lt;img src=\"https://c.media-amazon.com/images/S/amazon-avatars-global/default.png\"/&gt;Stephen5.0 out of 5 stars\n\n\n\n\n\n\n\n  \n  \n    Works great, eliminated puke smell\n  \nReviewed in the United States on July 14, 2024Size: 2 Ounce (Pack of 1)Style: New Car ScentVerified Purchase\n\n\n\n\n\n\n\n  \n  \n    I went on a road-trip with my kids and 45 minutes into an 11 hour drive my 11 year old son through up in the car. We pulled into a gas station quickly and were able to clean up most of the mess with water and copious amounts of paper towels, but could only do so much.  After arriving home we did a thorough job and cleaned it all up. Regardless, the car still had a slight stink to it, which I can only assume was because of driving with that smell recirculating for so long.  I bought this product and it completely removed that smell and has a wonderful scent to it that my boys and I absolutely love. It's been 1.5 weeks since using it and the pleasant smell is still there. Absolutely love this.  I have a model Y and in the Florida summer with all the rains, it gets that stinky stock smell when you first turn on the A/C. I'm very interested to see how this does if it keeps that smell away.\n  \nRead more\n  5 people found this helpful\n    \n          \n              \n                  Helpful\n              \n          \n      Sending feedback...Thank you for your feedback.Sorry, we failed to record your vote. Please try again\n        Report\n  &lt;img src=\"https://c.media-amazon.com/images/S/amazon-avatars-global/default.png\"/&gt;IM4.0 out of 5 stars\n\n\n\n\n\n\n\n  \n  \n    Works great!\n  \nReviewed in the United States on June 30, 2024Size: 2 Ounce (Pack of 1)Style: New Car ScentVerified Purchase\n\n\n\n\n\n\n\n  \n  \n    Wow, this works great. Follow the instructions and it will work miracles. Smells great. Easy to use. Leaves a little residue on the windows but that’s it. Very impressed.\n  \nRead more\n  One person found this helpful\n    \n          \n              \n                  Helpful\n              \n          \n      Sending feedback...Thank you for your feedback.Sorry, we failed to record your vote. Please try again\n        Report\n  &lt;img src=\"https://c.media-amazon.com/images/S/amazon-avatars-global/928edfae-2f96-4422-a71c-7cdc561bff79._CR0%2C0%2C500%2C500_SX460_.jpg\"/&gt;Cici5.0 out of 5 stars\n\n\n\n\n\n\n\n  \n  \n    Nice Scent\n  \nReviewed in the United States on September 9, 2024Size: 2 Ounce (Pack of 1)Style: New Car ScentVerified Purchase\n\n\n\n\n\n\n\n  \n  \n    I don't know why I was so scared to try this. I've had it for like a week and been afraid to use it. I'm glad I did.It discharges in less than a minute. It seems to have a low capacity, not much inside, but it's really powerful and does a great job. It has a really pleasant smell. Not necessarily \"new car-ish,\" but it's really nice. I think it works great.I accidentally forgot to put the air on recirculate, so only ran it about half the recommended time on that mode but it still smells really good. I definitely would buy this again, good value and I think it's one of my favorite things I've bought for the car in a little while.As cars age, they just accumulate smells that you can't get rid of by cleaning. This is a really great idea and product. I'm definitely a fan.\n  \nRead more\n  \n    \n          \n              \n                  Helpful\n              \n          \n      Sending feedback...Thank you for your feedback.Sorry, we failed to record your vote. Please try again\n        Report\n  &lt;img src=\"https://c.media-amazon.com/images/S/amazon-avatars-global/2fe6c7cc-d21d-4420-9c57-22b5345a8d0b._CR0%2C0%2C400%2C400_UX460_.jpg\"/&gt;Nikolay5.0 out of 5 stars\n\n\n\n\n\n\n\n  \n  \n    Instant freshness: This car odor eliminator is a game-changer\n  \nReviewed in the United States on August 6, 2024Size: 2 Ounce (Pack of 1)Style: New Car ScentVerified Purchase\n\n\n\n\n\n\n\n  \n  \n    I recently gave the Whole Car Air Re-Fresher Odor Eliminator a shot, and I've got to say, it works wonders. This thing really gets rid of all the nasty smells in the car. Whether it’s food, pets, or anything else, it completely eliminated all the lingering smells. My car now smells like it’s brand new. The process is a breeze. You just activate it, leave it in the car with the AC on, and let it do its thing. No hassle at all. The fresh scent sticks around for a long time. It’s been weeks, and my car still smells fantastic. The canister is small and convenient, so you can store it easily and use it whenever you need it. Honestly, the Whole Car Air Re-Fresher Odor Eliminator is a game-changer for keeping my car smelling fresh\n  \nRead more\n\n\n\n\n\n\n\n\n\n\n\n \n  \t\t \n\n\n\n\n    \n        \n        \n            \n        \n            \n        \n        \n            \n            \n        \n        \n            \n            \n        \n    \n    \n        \n\n            \n                &lt;img src=\"https://c.media-amazon.com/images/S/amazon-avatars-global/2fe6c7cc-d21d-4420-9c57-22b5345a8d0b._CR0%2C0%2C400%2C400_UX460_.jpg\"/&gt;Nikolay\n            \n\n            5.0 out of 5 stars\n            \n                Instant freshness: This car odor eliminator is a game-changer\n            \n            \n            \n                \n                    \n                        \n                        \n                            \n                                \n                                \n                                    Reviewed in the United States on August 6, 2024\n                                \n                            \n                        \n                    \n                \n            \n        \n        \n            I recently gave the Whole Car Air Re-Fresher Odor Eliminator a shot, and I've got to say, it works wonders. This thing really gets rid of all the nasty smells in the car. Whether it’s food, pets, or anything else, it completely eliminated all the lingering smells. My car now smells like it’s brand new. The process is a breeze. You just activate it, leave it in the car with the AC on, and let it do its thing. No hassle at all. The fresh scent sticks around for a long time. It’s been weeks, and my car still smells fantastic. The canister is small and convenient, so you can store it easily and use it whenever you need it. Honestly, the Whole Car Air Re-Fresher Odor Eliminator is a game-changer for keeping my car smelling fresh\n        \n        \n            \n                Images in this review\n            \n            \n                \n                    \n                        \n                    \n                \n            \n        \n    \n        \n    \n\n\n\n\n\n   function toggleSeeAllView() {\n       P.when('A', 'cr-image-popover-controller').execute(function(A, imagePopoverController) {\n          imagePopoverController.toggleSeeAllView(true);\n       });\n   }\n\n\n       &lt;img alt=\"Customer image\" src=\"https://c.media-amazon.com/images/I/71TJHFzgSTL._SY88.jpg\" height=\"88\" width=\"100%\"/&gt;\n\n        P.when('A', 'cr-image-popover-controller').execute(function(A, imagePopoverController) {\n          A.on(\"a:popover:beforeShow:R43G4MIK7VCZ2_gallerySection_main\", function(data) {\n            imagePopoverController.initImagePopover(\"R43G4MIK7VCZ2\", \"[https://c.media-amazon.com/images/I/71TJHFzgSTL.jpg]\", data);\n          });\n        });\n    \n\n  7 people found this helpful\n    \n          \n              \n                  Helpful\n              \n          \n      Sending feedback...Thank you for your feedback.Sorry, we failed to record your vote. Please try again\n        Report\n  &lt;img src=\"https://c.media-amazon.com/images/S/amazon-avatars-global/default.png\"/&gt;Todd Deufontaine3.0 out of 5 stars\n\n\n\n\n\n\n\n  \n  \n    Effective at eliminating a powerful recent odor, but not viable for the long-run.\n  \nReviewed in the United States on August 20, 2024Size: 2 Ounce (Pack of 1)Style: New Car ScentVerified Purchase\n\n\n\n\n\n\n\n  \n  \n    Used on a midsize truck w/ cloth seats. No spills or major dirtiness within the truck, but after about 30k miles, a noticeable smell began to arise with the summer heat.Using Meguiar's refreshener, I followed the instructions fully, and the car initially had an incredibly strong smell. It isn't really accurate to \"New Car Scent,\" but it's close enough.The scent masked the mildew-y smell that was previously in the truck for about 8 days, then rapidly lost effectiveness.(Side note -- I performed a full deep-clean and heat extraction on the cloth and fabric parts of the truck prior to using the Meguiar's. If your vehicle is presently dirty, eliminate the source of the smell before using something like this!)\n  \nRead more\n  3 people found this helpful\n    \n          \n              \n                  Helpful\n              \n          \n      Sending feedback...Thank you for your feedback.Sorry, we failed to record your vote. Please try again\n        Report\n  &lt;img src=\"https://c.media-amazon.com/images/S/amazon-avatars-global/default.png\"/&gt;Alfred C. Eilersen5.0 out of 5 stars\n\n\n\n\n\n\n\n  \n  \n    Finally Something that Works!\n  \nReviewed in the United States on August 4, 2024Size: 2 Ounce (Pack of 1)Style: New Car ScentVerified Purchase\n\n\n\n\n\n\n\n  \n  \n    I recently bought a new (to me) car. It had a \"cologne\" smell which seemed to get stronger the more I drove it. Additionally, the vents emitted a \"dead flower\" smell when air conditioner or \"fresh air\" was on. I tried everything I could think of and the  smell persisted. Until I ordered this product! I used it yesterday per the instructions and the cologne and dead flower smell is gone! The bad smells were replaced by a very pleasant, not overpowering, clean smell. Now I look forward to driving my \"new\" car - it smells great!\n  \nRead more\n  4 people found this helpful\n    \n          \n              \n                  Helpful\n              \n          \n      Sending feedback...Thank you for your feedback.Sorry, we failed to record your vote. Please try again\n        Report\n  &lt;img src=\"https://c.media-amazon.com/images/S/amazon-avatars-global/default.png\"/&gt;Almeyda Arroyo5.0 out of 5 stars\n\n\n\n\n\n\n\n  \n  \n    Smell is gone !!!\n  \nReviewed in the United States on August 18, 2024Size: 2 Ounce (Pack of 1)Style: New Car ScentVerified Purchase\n\n\n\n\n\n\n\n  \n  \n    It was simple fast and got the job done. Brand new truck had defective back window where it was getting wet for months when it rained. Dealer finally found issue fixed it but did nothing about the mildew wet smell. This stuff got rid of it with no scrubbing or vacumming!  Highly recommended\n  \nRead more\n  One person found this helpful\n    \n          \n              \n                  Helpful\n              \n          \n      Sending feedback...Thank you for your feedback.Sorry, we failed to record your vote. Please try again\n        Report",</v>
      </c>
      <c r="AU29" t="str" cm="1">
        <f t="array" ref="AU29">INDEX($P$43:$P$1000, (ROW()-ROW($AU$1))*6 + 1)</f>
        <v>https://www.amazon.com/Meguiars-Whole-Refresher-Odor-Eliminator/dp/B00G49DVGG?psc=&amp;linkCode=ll1&amp;tag=dividy-20&amp;linkId=653a9198e5ad122f1ccad1d77acf86a5&amp;language=en_US&amp;ref_=as_li_ss_tl</v>
      </c>
    </row>
    <row r="30" spans="2:47" x14ac:dyDescent="0.2">
      <c r="AO30" t="str" cm="1">
        <f t="array" ref="AO30">INDEX($N$43:$N$1000, (ROW()-ROW($AO$1))*6 + 1)</f>
        <v>https://www.amazon.com/Replacement-2011-2020-Original-Equipment-Windshield/dp/B09XR87V6Y/ref=zg_bs_g_automotive_d_sccl_29/133-8364463-3604600?psc=</v>
      </c>
      <c r="AP30" t="str" cm="1">
        <f t="array" ref="AP30">INDEX($N$41:$N$1000, (ROW()-ROW($AP$1))*6 + 1)</f>
        <v>3 Wipers Factory Replacement For 2011 2012 2013 2014 2015 2016 2017 2018 2019 2020 Toyota Sienna Original Equipment Windshield Wiper Blades Set 28\"+20\"+16\" (Set of 3)</v>
      </c>
      <c r="AQ30" t="str" cm="1">
        <f t="array" ref="AQ30">INDEX($N$40:$N$1000, (ROW()-ROW($AQ$1))*6 + 1)</f>
        <v>https://c.media-amazon.com/images/I/61Ni-CCgy3L._AC_UL600_SR600,400_.jpg</v>
      </c>
      <c r="AR30" t="str" cm="1">
        <f t="array" ref="AR30">INDEX($N$42:$N$1000, (ROW()-ROW($AR$1))*6 + 1)</f>
        <v>Replacement-2011-2020-Original-Equipment-Windshield</v>
      </c>
      <c r="AS30" t="str" cm="1">
        <f t="array" ref="AS30">INDEX($P$41:$P$1000, (ROW()-ROW($AS$1))*6 + 1)</f>
        <v xml:space="preserve">    "productDetails": "About this item                   【Replaces OEM】: 100% Brand New, Perfect Replacement OEM ( Original Equipment Part) .     Fitment: Replacement for 2011 2012 2013 2014 2015 2016 2017 2018 2019 2020 Toyota Sienna Windshield Wiper Blades Set.     Quantity: 28\"+20\"+16\" Windshield Wipers Blade Sets (U/J Hook Wiper Arm，please see description for full fitment details).     Dual precision-tensioned steel springs, coupled with an asymmetrical wind spoiler, deliver uniform pressure distribution and better windshield contact, eliminating wet spots that can impede your vision. Blended dual rubber compound with graphite coating ensures smooth, quiet operation and a clean, consistent wiper.     Simple Installation: Easy and simple to change, quick to remove, easy to clean, long using time.       \n                          ›  See more product details",</v>
      </c>
      <c r="AT30" t="str" cm="1">
        <f t="array" ref="AT30">INDEX($P$42:$P$1000, (ROW()-ROW($AT$1))*6 + 1)</f>
        <v xml:space="preserve">    "customerReviews": "&lt;img src=\"https://c.media-amazon.com/images/S/amazon-avatars-global/default.png\"/&gt;Meghan5.0 out of 5 stars\n\n\n\n\n\n\n\n  \n  \n    Holding up well and easy enough to install\n  \nReviewed in the United States on June 21, 2024Size: 26\"/16\"/12\"Style: Top LockVerified Purchase\n\n\n\n\n\n\n\n  \n  \n    I bought these for my 2019 Subaru Impreza Hatchback, and they fit perfectly.  The front wipers were really easy to install.  The back wiper tripped me up, only because I couldn't figure out how to remove the old one.  Once I looked that up, the installation went smoothly.  As far as quality, they have been working well for me for several months in an extremely hot and dry climate.  After several months, they aren't 100% perfectly streak-free, but that may be due to all of the pollen and plant debris around my windshield!  Wiper blades tend to break down very quickly in my area, so I'm not expecting these to last years, but so far I'm pleased with the quality, and expect to get good usage from them.  Would buy again.\n  \nRead more\n  One person found this helpful\n    \n          \n              \n                  Helpful\n              \n          \n      Sending feedback...Thank you for your feedback.Sorry, we failed to record your vote. Please try again\n        Report\n  &lt;img src=\"https://c.media-amazon.com/images/S/amazon-avatars-global/default.png\"/&gt;Joseph5.0 out of 5 stars\n\n\n\n\n\n\n\n  \n  \n    Easy to install and works great\n  \nReviewed in the United States on August 26, 2024Size: 26\"+20\"+14\"Style: J-HOOKVerified Purchase\n\n\n\n\n\n\n\n  \n  \n    I didn’t have to really use the wipers until recently and had no issues through a heavy downpour. Good product for the price.\n  \nRead more\n  \n    \n          \n              \n                  Helpful\n              \n          \n      Sending feedback...Thank you for your feedback.Sorry, we failed to record your vote. Please try again\n        Report\n  &lt;img src=\"https://c.media-amazon.com/images/S/amazon-avatars-global/default.png\"/&gt;monica L.5.0 out of 5 stars\n\n\n\n\n\n\n\n  \n  \n    Great product\n  \nReviewed in the United States on September 3, 2024Size: 24\"+18\"+14\"Style: Top LockVerified Purchase\n\n\n\n\n\n\n\n  \n  \n    I had a bit of hard time installing because installation description was non existent. But nothing YouTube couldn't find how to do.All in all product fit great, works, and saved me money.p.s. I have a CX-5 2018.\n  \nRead more\n  \n    \n          \n              \n                  Helpful\n              \n          \n      Sending feedback...Thank you for your feedback.Sorry, we failed to record your vote. Please try again\n        Report\n  &lt;img src=\"https://c.media-amazon.com/images/S/amazon-avatars-global/default.png\"/&gt;JN4.0 out of 5 stars\n\n\n\n\n\n\n\n  \n  \n    Easy to install- Good fit and inexpensive\n  \nReviewed in the United States on September 7, 2024Size: 28\"+21\"+12\"Style: Pinch TabVerified Purchase\n\n\n\n\n\n\n\n  \n  \n    These were an exact fit and very easy to install. I am a repeat purchaser. The part arrived quickly and well packaged.. I gave 4 stars because the rubber blade on the rear wiper of the previous purchase of this brand (not very often used) torn off the assembly after a couple of years.For the price I would say definitely the package is absolutely worth it - even just considering that only two front windshield wipers need replacement.  I didn't have the streaking issue mentioned  in other reviews. An interesting observation is... a windshield glass treatment might be a solution to streaking, bumpy and noisy wipers.\n  \nRead more\n  \n    \n          \n              \n                  Helpful\n              \n          \n      Sending feedback...Thank you for your feedback.Sorry, we failed to record your vote. Please try again\n        Report\n  &lt;img src=\"https://c.media-amazon.com/images/S/amazon-avatars-global/default.png\"/&gt;TamR5.0 out of 5 stars\n\n\n\n\n\n\n\n  \n  \n    Well Made wipers\n  \nReviewed in the United States on September 8, 2024Size: 15\"+15\"+13\"Style: J-HOOKVerified Purchase\n\n\n\n\n\n\n\n  \n  \n    I purchased this set for my 2013 Jeep jk not knowing if they would fit. They fit and they clean the windshield and back glass so well! Well made and easy to install by just sliding them on and it clipped in place perfectly\n  \nRead more\n  \n    \n          \n              \n                  Helpful\n              \n          \n      Sending feedback...Thank you for your feedback.Sorry, we failed to record your vote. Please try again\n        Report\n  &lt;img src=\"https://c.media-amazon.com/images/S/amazon-avatars-global/default.png\"/&gt;Amazon Customer5.0 out of 5 stars\n\n\n\n\n\n\n\n  \n  \n    Great wiper blades\n  \nReviewed in the United States on August 21, 2024Size: 24+17+13Style: Top LockVerified Purchase\n\n\n\n\n\n\n\n  \n  \n    I’m not real mechanical, but these were great for my car, &amp; worked well when rain started!  Also great price!\n  \nRead more\n  One person found this helpful\n    \n          \n              \n                  Helpful\n              \n          \n      Sending feedback...Thank you for your feedback.Sorry, we failed to record your vote. Please try again\n        Report\n  &lt;img src=\"https://c.media-amazon.com/images/S/amazon-avatars-global/381059bd-b2c4-4e28-8067-8729c67cff1c._CR0%2C0%2C1215%2C1215_SX460_.jpg\"/&gt;Eric5.0 out of 5 stars\n\n\n\n\n\n\n\n  \n  \n    Wife loves them .\n  \nReviewed in the United States on September 8, 2024Size: 26\"+14\"+10\"Style: Top LockVerified Purchase\n\n\n\n\n\n\n\n  \n  \n    Durable , they work real well. Easy install. Definitely would order it again. I'm going to order some from my vehicle\n  \nRead more\n  \n    \n          \n              \n                  Helpful\n              \n          \n      Sending feedback...Thank you for your feedback.Sorry, we failed to record your vote. Please try again\n        Report\n  &lt;img src=\"https://c.media-amazon.com/images/S/amazon-avatars-global/default.png\"/&gt;Angela Hulst4.0 out of 5 stars\n\n\n\n\n\n\n\n  \n  \n    Satisfied with the front but the rear wiper didn't fit\n  \nReviewed in the United States on August 18, 2024Size: 26\"/19\"/14\"Style: J-HOOKVerified Purchase\n\n\n\n\n\n\n\n  \n  \n    These wipers appear to be good quality.  The front 2 fit easily but the rear wiper was too short and had the wrong connection.\n  \nRead more\n\n\n\n\n\n\n\n\n\n\n\n \n  \t\t \n\n\n\n\n    \n        \n        \n            \n        \n            \n        \n        \n            \n            \n        \n        \n            \n            \n        \n    \n    \n        \n\n            \n                &lt;img src=\"https://c.media-amazon.com/images/S/amazon-avatars-global/default.png\"/&gt;Angela Hulst\n            \n\n            4.0 out of 5 stars\n            \n                Satisfied with the front but the rear wiper didn't fit\n            \n            \n            \n                \n                    \n                        \n                        \n                            \n                                \n                                \n                                    Reviewed in the United States on August 18, 2024\n                                \n                            \n                        \n                    \n                \n            \n        \n        \n            These wipers appear to be good quality.  The front 2 fit easily but the rear wiper was too short and had the wrong connection.\n        \n        \n            \n                Images in this review\n            \n            \n                \n                    \n                        \n                    \n                        \n                    \n                \n            \n        \n    \n        \n    \n\n\n\n\n\n   function toggleSeeAllView() {\n       P.when('A', 'cr-image-popover-controller').execute(function(A, imagePopoverController) {\n          imagePopoverController.toggleSeeAllView(true);\n       });\n   }\n\n\n       &lt;img alt=\"Customer image\" src=\"https://c.media-amazon.com/images/I/81KdSpWte0L._SY88.jpg\" height=\"88\" width=\"100%\"/&gt;&lt;img alt=\"Customer image\" src=\"https://c.media-amazon.com/images/I/91bCl1nI8oL._SY88.jpg\" height=\"88\" width=\"100%\"/&gt;\n\n        P.when('A', 'cr-image-popover-controller').execute(function(A, imagePopoverController) {\n          A.on(\"a:popover:beforeShow:R1MN4V9ZDTRGVF_gallerySection_main\", function(data) {\n            imagePopoverController.initImagePopover(\"R1MN4V9ZDTRGVF\", \"[https://c.media-amazon.com/images/I/81KdSpWte0L.jpg, https://c.media-amazon.com/images/I/91bCl1nI8oL.jpg]\", data);\n          });\n        });\n    \n\n  \n    \n          \n              \n                  Helpful\n              \n          \n      Sending feedback...Thank you for your feedback.Sorry, we failed to record your vote. Please try again\n        Report",</v>
      </c>
      <c r="AU30" t="str" cm="1">
        <f t="array" ref="AU30">INDEX($P$43:$P$1000, (ROW()-ROW($AU$1))*6 + 1)</f>
        <v>https://www.amazon.com/Replacement-2011-2020-Original-Equipment-Windshield/dp/B09XR87V6Y?psc=&amp;linkCode=ll1&amp;tag=dividy-20&amp;linkId=2e59f9962e9bd5e12648078ca400bc4f&amp;language=en_US&amp;ref_=as_li_ss_tl</v>
      </c>
    </row>
    <row r="31" spans="2:47" x14ac:dyDescent="0.2">
      <c r="AO31" t="str" cm="1">
        <f t="array" ref="AO31">INDEX($N$43:$N$1000, (ROW()-ROW($AO$1))*6 + 1)</f>
        <v>https://www.amazon.com/NOCO-GENIUS1-Fully-Automatic-Temperature-Compensation/dp/B07W46BX31/ref=zg_bs_g_automotive_d_sccl_30/133-8364463-3604600?psc=</v>
      </c>
      <c r="AP31" t="str" cm="1">
        <f t="array" ref="AP31">INDEX($N$41:$N$1000, (ROW()-ROW($AP$1))*6 + 1)</f>
        <v>NOCO GENIUS1, 1A Smart Car Battery Charger, 6V and 12V Automotive Charger, Battery Maintainer, Trickle Charger, Float Charger and Desulfator for Motorcycle, ATV, Lithium and Deep Cycle Batteries</v>
      </c>
      <c r="AQ31" t="str" cm="1">
        <f t="array" ref="AQ31">INDEX($N$40:$N$1000, (ROW()-ROW($AQ$1))*6 + 1)</f>
        <v>https://c.media-amazon.com/images/I/81xccMDEjkL._AC_UL600_SR600,400_.jpg</v>
      </c>
      <c r="AR31" t="str" cm="1">
        <f t="array" ref="AR31">INDEX($N$42:$N$1000, (ROW()-ROW($AR$1))*6 + 1)</f>
        <v>NOCO-GENIUS1-Fully-Automatic-Temperature-Compensation</v>
      </c>
      <c r="AS31" t="str" cm="1">
        <f t="array" ref="AS31">INDEX($P$41:$P$1000, (ROW()-ROW($AS$1))*6 + 1)</f>
        <v xml:space="preserve">    "productDetails": "About this item                   Meet the GENIUS1 - Similar to our G750, just better. It's 35% smaller and delivers over 35% more power. It's the all-in-one universal charging solution - battery charger, battery maintainer, trickle charger, float charger, plus battery desulfator.     Do more with Genius - Designed for 6-volt and 12-volt sealed lead-acid automotive, marine, RV, powersport, and deep-cycle batteries, including flooded, gel, AGM, SLA, VRLA and maintenance-free, plus lithium-ion batteries (lifepo4).     Enjoy precision charging - An integrated digital thermal sensor detects the ambient temperature and alters the charge to eliminate over-charging in hot climates and under-charging in cold climates.     Charge dead batteries - Charges batteries as low as 1-volt. Or use the all-new force mode that allows you to take control and manually begin charging dead batteries down to zero volts.     Restore your battery - An advanced battery repair mode uses slow pulse reconditioner technology to detect battery sulfation and acid stratification to restore lost battery performance for stronger engine starts and extended battery life.     Beyond maintenance - It's not just a battery trickle charger, it's an advanced battery charger maintainer. A fully-automatic, worry-free smart battery charger for everyday use - 24/7 - with zero overcharge.     Compatible with all types of gas and diesel vehicles - Charge and maintain cars, automobiles, motorcycles, dirt bikes, scooters, mopeds, lawn mowers, ATVs, UTVs, tractors, trucks, SUVs, RVs, campers, trailers, boats, PWCs, jet skis, snowmobiles, golf carts, classic cars, and more.       \n                            ›  See more product details",</v>
      </c>
      <c r="AT31" t="str" cm="1">
        <f t="array" ref="AT31">INDEX($P$42:$P$1000, (ROW()-ROW($AT$1))*6 + 1)</f>
        <v xml:space="preserve">    "customerReviews": "&lt;img src=\"https://c.media-amazon.com/images/S/amazon-avatars-global/default.png\"/&gt;Dess5.0 out of 5 stars\n\n\n\n\n\n\n\n  \n  \n    Excellent Product, Reliable, Use Regularly\n  \nReviewed in the United States on August 4, 2024Color: BlackSize: One SizeVerified Purchase\n\n\n\n\n\n\n\n  \n  \n    I don't drive much (work from home) so I needed a way to keep my car charged and not leave me stranded. :(  My boyfriend told me about trickle chargers and this one WORKS LIKE A CHAMP! So easy to hook up, lightweight, easy-to-read display. I've had mine for at least a year now and I use it regularly. Very reliable, reasonably priced. Definitely recommend.\n  \nRead more\n  7 people found this helpful\n    \n          \n              \n                  Helpful\n              \n          \n      Sending feedback...Thank you for your feedback.Sorry, we failed to record your vote. Please try again\n        Report\n  &lt;img src=\"https://c.media-amazon.com/images/S/amazon-avatars-global/default.png\"/&gt;W. C. Greer5.0 out of 5 stars\n\n\n\n\n\n\n\n  \n  \n    Excellent Battery Charger &amp; Maintainer\n  \nReviewed in the United States on March 11, 2020Color: BlackSize: One SizeVerified Purchase\n\n\n\n\n\n\n\n  \n  \n    I have a truck that mostly sits in the garage. Every time I need to back it out of the garage, the battery is dead.I know that just sitting isn't good for batteries, not to mention this battery is several years old.Now keep in mind, this is a large amp battery for a SUV, which was so dead, a turn of the key and I didn't even get lights on the dash. I stuck this little charger on it and it took a day and a half, but it charged completely. Ok, now I'm beginning to get a tad impressed.I have two of those old type chargers, you know the ones that after a while you can hear the acid boiling inside the battery, and the battery is getting really hot... you know the chargers that tell you not to leave it on your battery for any extended period of time as this might (will) damage the battery (possibly even start a fire). Well... no more.I'm a total convert now to using smart chargers, and this one seems especially good. I really hope I don't find some little something that breaks 6 months from now, cause I really like this charger! It seems very well designed and made and most of all, it works great.The only negative I can find, it has a single button to select one of several charging modes, and LED's to indicate which option you have chosen,  and those LED's are pretty much self explanatory, as well as an advanced mode where you have to push and hold the single button to enter advanced charging mode. For example, if your battery is so bad, the charger cannot detect there is even a battery hooked up, you can tell it to go ahead and start charging anyway which is a really nice feature. As another reviewer mentioned, when you need to use some of the more advanced functions, if you've lost the booklet, well... good luck. The multi-language booklet briefly explains all of the options, what the LED's mean, and that's pretty much it, verbose it isn't..It comes in a really nice packaging, like you're really getting something ( and you are), the unit itself seems well made and thought out, you would think a bit more of an effort would have been put into the manual.But, perhaps the product speaks for itself... and it does. And, after all most users will hook it up to their 12 volt car/boat/motorcyle battery, plug it in, select the regular 12v battery option, and that's all most will ever need. Once the battery is charged completely, the charger senses that, and switches automatically to just maintaining the battery. If you loose power while charging (or maintaining), this charger just picks up right where it left off, so there is no worries about pushing buttons or selecting modes, it knows what you were doing before, and starts right back up with doing it again.Am I glad I got it:  YesWould I buy it again: Yes.\n  \nRead more\n  1,130 people found this helpful\n    \n          \n              \n                  Helpful\n              \n          \n      Sending feedback...Thank you for your feedback.Sorry, we failed to record your vote. Please try again\n        Report\n  &lt;img src=\"https://c.media-amazon.com/images/S/amazon-avatars-global/default.png\"/&gt;Yesca5.0 out of 5 stars\n\n\n\n\n\n\n\n  \n  \n    Works well\n  \nReviewed in the United States on September 1, 2024Color: BlackSize: One SizeVerified Purchase\n\n\n\n\n\n\n\n  \n  \n    During winter the battery in my 89 Ford Ranger loses power when not used for a couple of days.This device keeps battery fully charged. It is simple to use and has decent cord length.\n  \nRead more\n  \n    \n          \n              \n                  Helpful\n              \n          \n      Sending feedback...Thank you for your feedback.Sorry, we failed to record your vote. Please try again\n        Report\n  &lt;img src=\"https://c.media-amazon.com/images/S/amazon-avatars-global/default.png\"/&gt;dustin4.0 out of 5 stars\n\n\n\n\n\n\n\n  \n  \n    I've bought three of these and they're great!\n  \nReviewed in the United States on July 9, 2024Color: BlackSize: One SizeVerified Purchase\n\n\n\n\n\n\n\n  \n  \n    Been using these to keep an assortment of vehicles and mowers charged up and ready to go and it does the job well. Will it charge up a car battery overnight, nope, will it charge it up and keep it topped off over the course of a few days? Sure! The only issue I've had is leaving this out during a few days of rain and basically frying the unit. My bad, though I'm giving it 4 stars because I feel like it should be able to handle some water without dying. Seems like it wouldn't take much to modify the design for a better IP rating...\n  \nRead more\n  \n    \n          \n              \n                  Helpful\n              \n          \n      Sending feedback...Thank you for your feedback.Sorry, we failed to record your vote. Please try again\n        Report\n  &lt;img src=\"https://c.media-amazon.com/images/S/amazon-avatars-global/default.png\"/&gt;337Girl5.0 out of 5 stars\n\n\n\n\n\n\n\n  \n  \n    Fabulous battery charger\n  \nReviewed in the United States on July 18, 2024Color: BlackSize: One SizeVerified Purchase\n\n\n\n\n\n\n\n  \n  \n    I have a car that I drive only seasonally, and bought this to tend to the battery while it is sitting in storage. I learned my lesson the hard way when I let the car sit for three months without being started and then the battery wouldn't start the car and I ended up having to replace the battery as it went bad while sitting. This is super easy to use. You just disconnect both terminals of the car battery from the car. In my case, I left the battery in place and plugged this into a garage outlet that was right next to the car. Ran the cables under the hood and hooked it up to the battery. I have had to move the car, so I reversed the process and the car started right up. This has been a great product and I ended up buying a second one since we have two extra cars at the moment. If you're looking for an easy to use battery charger, look no further. This has been a great product and I'm glad that I found it. Winner, winner!\n  \nRead more\n  13 people found this helpful\n    \n          \n              \n                  Helpful\n              \n          \n      Sending feedback...Thank you for your feedback.Sorry, we failed to record your vote. Please try again\n        Report\n  &lt;img src=\"https://c.media-amazon.com/images/S/amazon-avatars-global/default.png\"/&gt;DB7775.0 out of 5 stars\n\n\n\n\n\n\n\n  \n  \n    Saved me $158\n  \nReviewed in the United States on August 15, 2024Color: BlackSize: One SizeVerified Purchase\n\n\n\n\n\n\n\n  \n  \n    This little unit was a big surprise! I was ready to buy a new battery when my three-year-old car battery wouldn't hold a charge. It had been sitting for about a year and needed a jump to start the car. I drove it to let it charge with the alternator, but as soon as I tried to start it again, nothing happened.I bought this unit because of the good reviews, and it really does work! In my case, the car had to charge for three days before the green light of the unit indicated it was ready. Remember, this one is a trickle charger, made for maintaining a charge. But the design of it rebuilds or restores the battery structure, and it must actually do that because it has been two months and the battery is still fully charged, even though I don't use the car often. This is well worth the small investment.\n  \nRead more\n  One person found this helpful\n    \n          \n              \n                  Helpful\n              \n          \n      Sending feedback...Thank you for your feedback.Sorry, we failed to record your vote. Please try again\n        Report\n  &lt;img src=\"https://c.media-amazon.com/images/S/amazon-avatars-global/default.png\"/&gt;Bizmark5.0 out of 5 stars\n\n\n\n\n\n\n\n  \n  \n    Works Well, Good Quality\n  \nReviewed in the United States on August 25, 2024Color: BlackSize: One SizeVerified Purchase\n\n\n\n\n\n\n\n  \n  \n    I recently switched from another brand to the Noco Genius 1.  I had a problem with a short life span with the other brand.  They would stop working after a couple of years.  So far the Noco seems to be holding up well.  I like the fact that I can select between the different battery types as I have both flooded and AGM types in my vehicles.  The build quality is excellent and the case seems more rugged than other brands.\n  \nRead more\n  One person found this helpful\n    \n          \n              \n                  Helpful\n              \n          \n      Sending feedback...Thank you for your feedback.Sorry, we failed to record your vote. Please try again\n        Report\n  &lt;img src=\"https://c.media-amazon.com/images/S/amazon-avatars-global/default.png\"/&gt;Lucy5.0 out of 5 stars\n\n\n\n\n\n\n\n  \n  \n    Incomplete Box\n  \nReviewed in the United States on August 11, 2024Color: BlackSize: One SizeVerified Purchase\n\n\n\n\n\n\n\n  \n  \n    Box did not come with instructions manual, only the safety manual.  There is no manual explaining what all the different light indicators mean or how to use it.  I will have to go on line and try to find out how to use it and may update review at that time.Update: After looking up instructions online and using the product.  I am updating my review.  I love this device, It does what it's supposed to do.  It's charged up my battery, and I can now confidently know that all I have to do is plug it in and as long as the light pulses green, I know it has at least 75% battery.  I will leave it plugged in longer to charge completely, but I'm very happy with it, it's very easy to use.\n  \nRead more\n  One person found this helpful\n    \n          \n              \n                  Helpful\n              \n          \n      Sending feedback...Thank you for your feedback.Sorry, we failed to record your vote. Please try again\n        Report",</v>
      </c>
      <c r="AU31" t="str" cm="1">
        <f t="array" ref="AU31">INDEX($P$43:$P$1000, (ROW()-ROW($AU$1))*6 + 1)</f>
        <v>https://www.amazon.com/NOCO-GENIUS1-Fully-Automatic-Temperature-Compensation/dp/B07W46BX31?psc=&amp;linkCode=ll1&amp;tag=dividy-20&amp;linkId=16b44ca1f3e89aef9a9fe5b9b4a12835&amp;language=en_US&amp;ref_=as_li_ss_tl</v>
      </c>
    </row>
    <row r="32" spans="2:47" x14ac:dyDescent="0.2">
      <c r="AO32" t="str" cm="1">
        <f t="array" ref="AO32">INDEX($N$43:$N$1000, (ROW()-ROW($AO$1))*6 + 1)</f>
        <v>https://www.amazon.com/AstroAI-Digital-Pressure-Settings-Non-Slip/dp/B01J8DLGU2/ref=zg_bs_g_automotive_d_sccl_31/133-8364463-3604600?psc=</v>
      </c>
      <c r="AP32" t="str" cm="1">
        <f t="array" ref="AP32">INDEX($N$41:$N$1000, (ROW()-ROW($AP$1))*6 + 1)</f>
        <v>AstroAI Tire Pressure Gauge Digital 0-150PSI (Accurate in 0.1 Increments), 4 Units for Car Truck Bicycle with Backlight LCD and Presta Valve Adaptor, Sliver</v>
      </c>
      <c r="AQ32" t="str" cm="1">
        <f t="array" ref="AQ32">INDEX($N$40:$N$1000, (ROW()-ROW($AQ$1))*6 + 1)</f>
        <v>https://c.media-amazon.com/images/I/61P0I7H4fUL._AC_UL600_SR600,400_.jpg</v>
      </c>
      <c r="AR32" t="str" cm="1">
        <f t="array" ref="AR32">INDEX($N$42:$N$1000, (ROW()-ROW($AR$1))*6 + 1)</f>
        <v>AstroAI-Digital-Pressure-Settings-Non-Slip</v>
      </c>
      <c r="AS32" t="str" cm="1">
        <f t="array" ref="AS32">INDEX($P$41:$P$1000, (ROW()-ROW($AS$1))*6 + 1)</f>
        <v xml:space="preserve">    "productDetails": "About this item                   Check out our VIDEO on the left side and take a quick tour of AstroAI tire gauge! Backlit LCD display and Lighted nozzle for visibility in dimly light areas, stocking stuffers for men and women     Designed to maintain correct tire pressure, reduce tire wear and extend tire life; Digital display reading instantly and clearly being shown, no longer do the guesswork of analog gauges     Nozzle easily forms a seal with the valve stem on Schrader valves and Presta stems with valve adaptor if you need, giving quick and accurate readings in 0.1 increments; 4 settings with range: 0-150PSI / 0-10Bar / 0-10Kgf/cm² or 0-1000KPA     Simply press \"ON/UNIT/OFF\" button to turn on the tool, select the range, and automatically shut off in 30-40 seconds to save the power; Non-slip texture makes it easy to hold onto and the ergonomic design is both suitable for men and women's hands. Gauge automatically resets when taking pressure, no need to calibrate or reset the device     Battery included; Versatile use for cars, trucks, motocycles, bicycles etc     AstroAI tire gauge is made in high quality, if there is any broken during the shipping, or error in function, simply return it. We always wants to provide our customers with excellent products and customer service       \n                            ›  See more product details",</v>
      </c>
      <c r="AT32" t="str" cm="1">
        <f t="array" ref="AT32">INDEX($P$42:$P$1000, (ROW()-ROW($AT$1))*6 + 1)</f>
        <v xml:space="preserve">    "customerReviews": "&lt;img src=\"https://c.media-amazon.com/images/S/amazon-avatars-global/default.png\"/&gt;Buick McKane5.0 out of 5 stars\n\n\n\n\n\n\n\n  \n  \n    Great Tire Pressure Gauge! + Great Battery tip in review\n  \nReviewed in the United States on June 17, 2024Color: SilverSize: SmallVerified Purchase\n\n\n\n\n\n\n\n  \n  \n    I've had this gauge since 2020. I've used it quarterly for four years, and it is a handy little gauge. It's the perfect size and grip and a very lightweight gauge, too. The digital display is bright blue with a large black font and is easy to read. The battery died after four years. I opened it up recently with a mini Phillips head screwdriver. It's only two screws—one on each end.  When I opened it, I observed a Lithium CR2032 battery about the size of a USD nickel coin. I was all out of 2032s, but I had a 4-pack of CR2016s in my desk drawer. I grabbed two of them, stacked them one on top of the other, popped out the CR 2032, and dropped them in, et voila! The blue light came right on, and the digital display worked perfectly. PRO BATTERY TIP: Although the Lithium CR2016 batteries are thinner than the required CR2032s, when you stack two CR2016s together, they're about the same thickness as a CR2032. This gauge will work with either ONE (1) CR2032 or TWO (2) CR2016 Lithium batteries. Wonderful gauge for the money. I recommend buying a couple of them. I just bought my second one for a different vehicle.\n  \nRead more\n  23 people found this helpful\n    \n          \n              \n                  Helpful\n              \n          \n      Sending feedback...Thank you for your feedback.Sorry, we failed to record your vote. Please try again\n        Report\n  &lt;img src=\"https://c.media-amazon.com/images/S/amazon-avatars-global/default.png\"/&gt;Descca5.0 out of 5 stars\n\n\n\n\n\n\n\n  \n  \n    Excellent and Accurate!\n  \nReviewed in the United States on September 7, 2024Color: SilverSize: SmallVerified Purchase\n\n\n\n\n\n\n\n  \n  \n    Easy to use,  very accurate. Much easier to read than the manual type, too. Will likely buy another one for our truck. Recommend.\n  \nRead more\n  2 people found this helpful\n    \n          \n              \n                  Helpful\n              \n          \n      Sending feedback...Thank you for your feedback.Sorry, we failed to record your vote. Please try again\n        Report\n  &lt;img src=\"https://c.media-amazon.com/images/S/amazon-avatars-global/default.png\"/&gt;dannaj4.0 out of 5 stars\n\n\n\n\n\n\n\n  \n  \n    Great for Minor Jobs...\n  \nReviewed in the United States on June 3, 2024Color: SilverSize: SmallVerified Purchase\n\n\n\n\n\n\n\n  \n  \n    Since we don't have any kind of tire monitoring system on our Airstream yet, we picked up one of these to keep tabs on the tires pressure.I sized-it up to a standard pop-out pressure gauge and it's close, probably enough for government work. I'd definitely recommend it for light duty - bike tires, inflatable mattresses (although not sure why you'd car about pressure in that), etc. For something more precious (like an Airstream), I might still with a more accurate gauge. Not sure what that is yet.It's lightweight with a trigger and backlit display - it's fine. Works as intended.\n  \nRead more\n  2 people found this helpful\n    \n          \n              \n                  Helpful\n              \n          \n      Sending feedback...Thank you for your feedback.Sorry, we failed to record your vote. Please try again\n        Report\n  &lt;img src=\"https://c.media-amazon.com/images/S/amazon-avatars-global/5c1dc954-2edf-48d7-ab8f-00b53c86fa8c._CR29%2C0%2C442%2C442_SX460_.jpg\"/&gt;David5.0 out of 5 stars\n\n\n\n\n\n\n\n  \n  \n    Easy to use\n  \nReviewed in the United States on August 5, 2024Color: SilverSize: SmallVerified Purchase\n\n\n\n\n\n\n\n  \n  \n    I've been using the AstroAI Tire Pressure Gauge Digital for a while now, and it's become an essential tool in my car's glovebox. The compact size makes it super convenient to keep on hand for those quick tire pressure checks. The backlit LCD display and lighted nozzle are especially handy when I'm checking the tires in dimly lit areas, like a parking lot at night.The best part? The digital readout gives me a precise PSI reading almost instantly—no more fiddling with old-school analog gauges and trying to guess the needle's position. With the AstroAI gauge, I get a clear and accurate number in seconds, which takes the guesswork out of maintaining my tires.Switching between units (PSI, Bar, Kgf/cm², KPA) is a breeze with the simple \"ON/UNIT/OFF\" button. Plus, the device automatically shuts off after about 30-40 seconds, which is great for saving battery life. The ergonomic design and non-slip texture make it comfortable to hold, and it feels sturdy in my hands.Another big plus is that it works with both Schrader and Presta valves (with an adaptor), so I can use it on my car, motorcycle, and even my bike tires.\n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Just what I needed\n  \nReviewed in the United States on September 1, 2024Color: SilverSize: SmallVerified Purchase\n\n\n\n\n\n\n\n  \n  \n    My old tire pressure gage finally past.  This new one is easier to use, clear to read and see your current pressure, inexpensive to purchase and easy to store.  Great product at a reasonable price.\n  \nRead more\n  \n    \n          \n              \n                  Helpful\n              \n          \n      Sending feedback...Thank you for your feedback.Sorry, we failed to record your vote. Please try again\n        Report\n  &lt;img src=\"https://c.media-amazon.com/images/S/amazon-avatars-global/default.png\"/&gt;roDer5.0 out of 5 stars\n\n\n\n\n\n\n\n  \n  \n    Product not working properly after 60 days.\n  \nReviewed in the United States on August 19, 2024Color: SilverSize: SmallVerified Purchase\n\n\n\n\n\n\n\n  \n  \n    Product worked for about 60 days (past return window) and now reads12 to 15 psi low, worthless when filling tires.  Need to replace at my expense, becareful if you decide to purchase this guage.UPDATE. 9/4/24. Supplier contacted me and replaced with new guage and this one works perfectly. I now would not give it a 5 star.  I enjoy the fact that it has a built-in light which works well in a dark garage.\n  \nRead more\n  2 people found this helpful\n    \n          \n              \n                  Helpful\n              \n          \n      Sending feedback...Thank you for your feedback.Sorry, we failed to record your vote. Please try again\n        Report\n  &lt;img src=\"https://c.media-amazon.com/images/S/amazon-avatars-global/default.png\"/&gt;C. H. Replogle3.0 out of 5 stars\n\n\n\n\n\n\n\n  \n  \n    How long should these last?\n  \nReviewed in the United States on August 29, 2024Color: SilverSize: SmallVerified Purchase\n\n\n\n\n\n\n\n  \n  \n    I bought two of these in May, 2021.  They both worked fine until today when one of them lit up, but failed to display numbers.  No battery door on mine, so I took it apart, replaced all four of the batteries, and put it back together.  But now it won’t work at all.  Bought two more of them anyway.  I guess 3 years of use isn’t too bad for the price.\n  \nRead more\n  One person found this helpful\n    \n          \n              \n                  Helpful\n              \n          \n      Sending feedback...Thank you for your feedback.Sorry, we failed to record your vote. Please try again\n        Report\n  &lt;img src=\"https://c.media-amazon.com/images/S/amazon-avatars-global/default.png\"/&gt;Ronaldgee5.0 out of 5 stars\n\n\n\n\n\n\n\n  \n  \n    Really like this\n  \nReviewed in the United States on August 21, 2024Color: SilverSize: SmallVerified Purchase\n\n\n\n\n\n\n\n  \n  \n    I purchased this tire pressure gauge to replace a very similar one that I used for years. It is quite attractive, accurate, and simple to use. I really appreciate the backlit display and light at the nozzle. Makes reading in dim lighting a non-issue. Battery changes, though infrequent, are simple. Although I only use the PSI reading, it is neat to have the option of others with just the press of a button. Another great feature is the auto shutoff, though I wish it was just a tad longer. All things considered, I think it’s a great gadget for a handyman’s toolbox.\n  \nRead more\n  \n    \n          \n              \n                  Helpful\n              \n          \n      Sending feedback...Thank you for your feedback.Sorry, we failed to record your vote. Please try again\n        Report",</v>
      </c>
      <c r="AU32" t="str" cm="1">
        <f t="array" ref="AU32">INDEX($P$43:$P$1000, (ROW()-ROW($AU$1))*6 + 1)</f>
        <v>https://www.amazon.com/AstroAI-Digital-Pressure-Settings-Non-Slip/dp/B01J8DLGU2?th=1&amp;linkCode=ll1&amp;tag=dividy-20&amp;linkId=e25812306fb895600b4e77fb875bfd13&amp;language=en_US&amp;ref_=as_li_ss_tl</v>
      </c>
    </row>
    <row r="33" spans="1:47" x14ac:dyDescent="0.2">
      <c r="AO33" t="str" cm="1">
        <f t="array" ref="AO33">INDEX($N$43:$N$1000, (ROW()-ROW($AO$1))*6 + 1)</f>
        <v>https://www.amazon.com/Weiman-Leather-Wipes-Condition-Protection/dp/B00119XYFM/ref=zg_bs_g_automotive_d_sccl_32/133-8364463-3604600?psc=</v>
      </c>
      <c r="AP33" t="str" cm="1">
        <f t="array" ref="AP33">INDEX($N$41:$N$1000, (ROW()-ROW($AP$1))*6 + 1)</f>
        <v>Weiman Leather Cleaner &amp; Conditioner Wipes With UV Protection, Prevent Cracking Or Fading Of Leather Couches, Car Seats, Shoes, Purses - 30 ct</v>
      </c>
      <c r="AQ33" t="str" cm="1">
        <f t="array" ref="AQ33">INDEX($N$40:$N$1000, (ROW()-ROW($AQ$1))*6 + 1)</f>
        <v>https://c.media-amazon.com/images/I/71tYXR58+BL._AC_UL600_SR600,400_.jpg</v>
      </c>
      <c r="AR33" t="str" cm="1">
        <f t="array" ref="AR33">INDEX($N$42:$N$1000, (ROW()-ROW($AR$1))*6 + 1)</f>
        <v>Weiman-Leather-Wipes-Condition-Protection</v>
      </c>
      <c r="AS33" t="str" cm="1">
        <f t="array" ref="AS33">INDEX($P$41:$P$1000, (ROW()-ROW($AS$1))*6 + 1)</f>
        <v xml:space="preserve">    "productDetails": "BRING YOUR LEATHER BACK TO LIFE: Safely remove dirt, soil &amp; residue to soften; strengthen &amp; moisturize neglected leather.     EASY TO USE WIPES: Our multi-action formula conditions &amp; protects in one simple step to maintain and restore any finished leather surface     MULTIPLE USES: Use regularly on accessories such as leather; purses; shoes; boots; briefcases &amp; handbags; Condition leather sofas; couches and chairs to restore their beauty and suppleness.     UVX PROTECTION: Weiman Leather Conditioner contains UVX-15 sunscreen which protects all types of leather from sun damage; fading; drying &amp; cracking     CARE FOR YOUR AUTO INTERIOR: Perfect for cleaning; protecting and restoring your car; SUV; truck; motorcycle or Jeep seats and interior.       \n                            ›  See more product details",</v>
      </c>
      <c r="AT33" t="str" cm="1">
        <f t="array" ref="AT33">INDEX($P$42:$P$1000, (ROW()-ROW($AT$1))*6 + 1)</f>
        <v xml:space="preserve">    "customerReviews": "&lt;img src=\"https://c.media-amazon.com/images/S/amazon-avatars-global/default.png\"/&gt;That one guy5.0 out of 5 stars\n\n\n\n\n\n\n\n  \n  \n    Works Great for Home &amp; Auto\n  \nReviewed in the United States on July 7, 2024Size: 30 Count (Pack of 1)Verified Purchase\n\n\n\n\n\n\n\n  \n  \n    These are high quality and performed great at both cleaning and providing a shine. I used it on our leather couches and on our leather seats in our cars. It also smells nice as an added bonus. The instructions say to buff with a soft cloth after using the wipes; I did so and it took the film like texture off and just left it feeling like clean leather.\n  \nRead more\n  8 people found this helpful\n    \n          \n              \n                  Helpful\n              \n          \n      Sending feedback...Thank you for your feedback.Sorry, we failed to record your vote. Please try again\n        Report\n  &lt;img src=\"https://c.media-amazon.com/images/S/amazon-avatars-global/ef75911a-9fe1-407b-9dd7-cc8ffaa6b8ef._CR0%2C0%2C400%2C400_UX460_.jpg\"/&gt;idateacher25.0 out of 5 stars\n\n\n\n\n\n\n\n  \n  \n    LOVE this product!\n  \nReviewed in the United States on August 17, 2024Size: 30 Count (Pack of 1)Verified Purchase\n\n\n\n\n\n\n\n  \n  \n    Previously, I used conditioning products that you apply and buff off. My sectional is large, and I can't stand doing that. This time, I wiped it down with a microfiber cloth (damp). I used four wipes for my sectional, which seats 7 to 8 people. It was lightning-fast and super easy. My leather looks fantastic now—it took the dryness right out for a glossy, supple finish. Fantastic product!\n  \nRead more\n  One person found this helpful\n    \n          \n              \n                  Helpful\n              \n          \n      Sending feedback...Thank you for your feedback.Sorry, we failed to record your vote. Please try again\n        Report\n  &lt;img src=\"https://c.media-amazon.com/images/S/amazon-avatars-global/default.png\"/&gt;ozark4.0 out of 5 stars\n\n\n\n\n\n\n\n  \n  \n    Handy and work well.\n  \nReviewed in the United States on September 6, 2024Size: 30 Count (Pack of 1)Verified Purchase\n\n\n\n\n\n\n\n  \n  \n    I have dogs that go everywhere with me. Some parts of my truck interior is leather so these work great for a quick clean up of the leather parts that my dogs slobber on. A bit pricey for what they are and the number of wipes but handy and make quick work of the dog slobber so it is a trade off.\n  \nRead more\n  \n    \n          \n              \n                  Helpful\n              \n          \n      Sending feedback...Thank you for your feedback.Sorry, we failed to record your vote. Please try again\n        Report\n  &lt;img src=\"https://c.media-amazon.com/images/S/amazon-avatars-global/default.png\"/&gt;Iper5.0 out of 5 stars\n\n\n\n\n\n\n\n  \n  \n    Easy to use!\n  \nReviewed in the United States on July 31, 2024Size: 30 Count (Pack of 1)Verified Purchase\n\n\n\n\n\n\n\n  \n  \n    Excellent product! I decided to try it when we purchased a leather couch and then a chair, because having them professionally cleaned  or to use the traditional saddle soaps were expensive and a lot of work. These cloths are tough, and so convenient to just pull out and wipe down the leather. I use them for emergency spills, as well as routine cleaning. It amazes me how dirty they become with a little rubbing on the most used places.. After cleaning you can see the difference, and the leather is supple with a matte sheen. You just toss them out when finished.\n  \nRead more\n\n\n\n\n\n\n\n\n\n\n\n \n  \t\t \n\n\n\n\n    \n        \n        \n            \n        \n            \n        \n        \n            \n            \n        \n        \n            \n            \n        \n    \n    \n        \n\n            \n                &lt;img src=\"https://c.media-amazon.com/images/S/amazon-avatars-global/default.png\"/&gt;Iper\n            \n\n            5.0 out of 5 stars\n            \n                Easy to use!\n            \n            \n            \n                \n                    \n                        \n                        \n                            \n                                \n                                \n                                    Reviewed in the United States on July 31, 2024\n                                \n                            \n                        \n                    \n                \n            \n        \n        \n            Excellent product! I decided to try it when we purchased a leather couch and then a chair, because having them professionally cleaned  or to use the traditional saddle soaps were expensive and a lot of work. These cloths are tough, and so convenient to just pull out and wipe down the leather. I use them for emergency spills, as well as routine cleaning. It amazes me how dirty they become with a little rubbing on the most used places.. After cleaning you can see the difference, and the leather is supple with a matte sheen. You just toss them out when finished.\n        \n        \n            \n                Images in this review\n            \n            \n                \n                    \n                        \n                    \n                \n            \n        \n    \n        \n    \n\n\n\n\n\n   function toggleSeeAllView() {\n       P.when('A', 'cr-image-popover-controller').execute(function(A, imagePopoverController) {\n          imagePopoverController.toggleSeeAllView(true);\n       });\n   }\n\n\n       &lt;img alt=\"Customer image\" src=\"https://c.media-amazon.com/images/I/613+2mxFc2L._SY88.jpg\" height=\"88\" width=\"100%\"/&gt;\n\n        P.when('A', 'cr-image-popover-controller').execute(function(A, imagePopoverController) {\n          A.on(\"a:popover:beforeShow:R1M6UJ0K0PWHAW_gallerySection_main\", function(data) {\n            imagePopoverController.initImagePopover(\"R1M6UJ0K0PWHAW\", \"[https://c.media-amazon.com/images/I/613+2mxFc2L.jpg]\", data);\n          });\n        });\n    \n\n  One person found this helpful\n    \n          \n              \n                  Helpful\n              \n          \n      Sending feedback...Thank you for your feedback.Sorry, we failed to record your vote. Please try again\n        Report\n  &lt;img src=\"https://c.media-amazon.com/images/S/amazon-avatars-global/0ec0074c-bbec-4755-936e-97003c07090f._CR109%2C0%2C281%2C281_SX460_.jpg\"/&gt;Tom5.0 out of 5 stars\n\n\n\n\n\n\n\n  \n  \n    Leather Cleaner\n  \nReviewed in the United States on August 29, 2024Size: 30 Count (Pack of 1)Verified Purchase\n\n\n\n\n\n\n\n  \n  \n    I use these to clean leather handbags, and it does great. You may have to wipe a bit hard at times in circular motion just a bit not too much and most spots will be removed and it gives leather a fresh new glow again. I will buy the spray bottle next time when these wipes run out... The wipes were cheaper and was testing the company out.\n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Amazing product for keeping your leather seats clean and conditioned\n  \nReviewed in the United States on September 8, 2024Size: 30 Count (Pack of 1)Verified Purchase\n\n\n\n\n\n\n\n  \n  \n    Excellent for quickly wiping off stains and cleaning the leather seats, dashboard, door handles, etc. What I like about this product is that it’s not overly oily, so it doesn’t cause the leather surfaces to become shiny, instead it gives it a premium genuine feel of clean and conditioned leather! Just remember to follow the instructions on the package and buff with a clean soft cloth (I use a microfiber cloth) to achieve a natural sheen.\n  \nRead more\n  \n    \n          \n              \n                  Helpful\n              \n          \n      Sending feedback...Thank you for your feedback.Sorry, we failed to record your vote. Please try again\n        Report\n  &lt;img src=\"https://c.media-amazon.com/images/S/amazon-avatars-global/default.png\"/&gt;Connie3.0 out of 5 stars\n\n\n\n\n\n\n\n  \n  \n    These Dry Out Quickly\n  \nReviewed in the United States on September 6, 2024Size: 30 Count (Pack of 1)Verified Purchase\n\n\n\n\n\n\n\n  \n  \n    Weiman is usually a great brand. I liked how handy these were to simply pull out a wipe and toss away when finished. However; I had to use several of them on one chair. Each of them dried out quickly and were useless at that point. I will not buy them again.\n  \nRead more\n  \n    \n          \n              \n                  Helpful\n              \n          \n      Sending feedback...Thank you for your feedback.Sorry, we failed to record your vote. Please try again\n        Report\n  &lt;img src=\"https://c.media-amazon.com/images/S/amazon-avatars-global/default.png\"/&gt;a viewer5.0 out of 5 stars\n\n\n\n\n\n\n\n  \n  \n    Have used these for years\n  \nReviewed in the United States on August 25, 2024Size: 30 Count (Pack of 1)Verified Purchase\n\n\n\n\n\n\n\n  \n  \n    These cleaning and conditioning wipes are what I've used on my leather upholstery for years.  They do a good job and seem to offer some UV protection as well.  Easy to use with just the right amount of product on the wipes.\n  \nRead more\n  \n    \n          \n              \n                  Helpful\n              \n          \n      Sending feedback...Thank you for your feedback.Sorry, we failed to record your vote. Please try again\n        Report",</v>
      </c>
      <c r="AU33" t="str" cm="1">
        <f t="array" ref="AU33">INDEX($P$43:$P$1000, (ROW()-ROW($AU$1))*6 + 1)</f>
        <v>https://www.amazon.com/Weiman-Leather-Wipes-Condition-Protection/dp/B00119XYFM?psc=&amp;linkCode=ll1&amp;tag=dividy-20&amp;linkId=d03dc236ca6fb5e154965299456cfa71&amp;language=en_US&amp;ref_=as_li_ss_tl</v>
      </c>
    </row>
    <row r="34" spans="1:47" x14ac:dyDescent="0.2">
      <c r="AO34" t="str" cm="1">
        <f t="array" ref="AO34">INDEX($N$43:$N$1000, (ROW()-ROW($AO$1))*6 + 1)</f>
        <v>https://www.amazon.com/EcoNour-Reflective-Protection-Sedans-64x32in/dp/B01KIFISX2/ref=zg_bs_g_automotive_d_sccl_33/133-8364463-3604600?psc=</v>
      </c>
      <c r="AP34" t="str" cm="1">
        <f t="array" ref="AP34">INDEX($N$41:$N$1000, (ROW()-ROW($AP$1))*6 + 1)</f>
        <v>EcoNour Car Windshield Sun Shade | Reflector Sunshade Offers Ultimate Protection for Car Interior | Cool Reflective Sun Blocker Fits Small Sedans, Mini SUVs, &amp; Hatchbacks | Medium (64x32 inches)</v>
      </c>
      <c r="AQ34" t="str" cm="1">
        <f t="array" ref="AQ34">INDEX($N$40:$N$1000, (ROW()-ROW($AQ$1))*6 + 1)</f>
        <v>https://c.media-amazon.com/images/I/819VOiiKm5L._AC_UL600_SR600,400_.jpg</v>
      </c>
      <c r="AR34" t="str" cm="1">
        <f t="array" ref="AR34">INDEX($N$42:$N$1000, (ROW()-ROW($AR$1))*6 + 1)</f>
        <v>EcoNour-Reflective-Protection-Sedans-64x32in</v>
      </c>
      <c r="AS34" t="str" cm="1">
        <f t="array" ref="AS34">INDEX($P$41:$P$1000, (ROW()-ROW($AS$1))*6 + 1)</f>
        <v xml:space="preserve">    "productDetails": "About this item                   Protects Your Car Interiors: We know that the sun heat can be exhausting to you as well as to your car. EcoNour Car Sun Shade for Windshield is effective against harmful UV rays from damaging your car's interior accessories. It is super durable and convenient to use.     Superior Sun Protection: EcoNour's Windshield Sun Shade offers outstanding automotive interior sun protection. Thanks to the high-quality, durable 240T sun blocker screen protector material, your car's interior temperature will stay at an optimum level, making it ideal with windshield sun shade SUV.     Easy to Use and Fold: Unlike other car windshield sunshades, our foldable Car Window Shade Front Windshield is extremely versatile in nature. You can pop up the sunshades, install them, fold them back, and store the sun shade inside the storage pouch with ease!     Provides a Snug Fit: Our automotive window sunshades, including sunvisor for cars windshield, measuring 64 inches of length and 32 inches of width are adjustable and can fit well for car windshields that do not exceed the measurement of 64 inches x 32 inches.     Wide Range of Sizes: Worried about which sunshade size to choose? EcoNour's SUV windshield sun shade auto accessories come in seven different size variants that would fit right into most family-sized four-wheelers. Please refer to the size chart for the best fit.       \n                          ›  See more product details",</v>
      </c>
      <c r="AT34" t="str" cm="1">
        <f t="array" ref="AT34">INDEX($P$42:$P$1000, (ROW()-ROW($AT$1))*6 + 1)</f>
        <v xml:space="preserve">    "customerReviews": "&lt;img src=\"https://c.media-amazon.com/images/S/amazon-avatars-global/default.png\"/&gt;Togtokhbayar5.0 out of 5 stars\n\n\n\n\n\n\n\n  \n  \n    Excellent Windshield Sun Shade – Keeps My Car Cool!\n  \nReviewed in the United States on August 28, 2024Size: SmallVerified Purchase\n\n\n\n\n\n\n\n  \n  \n    I recently purchased the EcoNour Car Sun Shade Windshield for my car, and it has proven to be a fantastic investment! Living in a sunny area, I needed a reliable solution to keep my car cool and protect the interior from UV damage. This sunshade has ticked all the boxes for me.What Makes It Stand Out:Highly Reflective and Effective: The reflective material is excellent at blocking out the sun. It significantly reduces the temperature inside the car, making it much more comfortable when I get in, even on scorching hot days. I can really feel the difference!Universal Fit: The sunshade comes in multiple sizes to fit different vehicles. I got the size that fits my car perfectly, covering the entire windshield without any gaps. It's great that they provide options to suit various windshield dimensions.Easy to Set Up and Store: It unfolds quickly and is easy to position on the windshield. When I’m done using it, the shade folds down neatly into a compact size and fits easily in the glove compartment or side door pocket. No more wrestling with bulky sunshades!Durable and Well-Made: The quality of the material is sturdy and built to last. It doesn’t bend or tear easily and holds up well against daily use. I've been using it for a few weeks now, and it still looks brand new.Protects the Interior: Not only does it keep the car cool, but it also protects the dashboard, seats, and electronics from harmful UV rays, which can cause fading and cracking over time. I feel more at ease knowing my car’s interior is protected.Overall Impressions:The EcoNour Car Sun Shade is a great product for anyone looking to keep their car cooler and protect it from the sun. It’s easy to use, highly effective, and well worth the price. I highly recommend it to anyone needing a reliable windshield sun shade!\n  \nRead more\n  4 people found this helpful\n    \n          \n              \n                  Helpful\n              \n          \n      Sending feedback...Thank you for your feedback.Sorry, we failed to record your vote. Please try again\n        Report\n  &lt;img src=\"https://c.media-amazon.com/images/S/amazon-avatars-global/53502a06-1e01-49d6-a46d-5c8a1d112235._CR0%2C0%2C500%2C500_SX460_.jpg\"/&gt;Frogs &amp; Flowers5.0 out of 5 stars\n\n\n\n\n\n\n\n  \n  \n    Works great\n  \nReviewed in the United States on August 30, 2024Size: SmallVerified Purchase\n\n\n\n\n\n\n\n  \n  \n    Bought this for our Jeep Patriot and it fits the windshield perfectly. Easy installation. It's held in place by using sun visors so no adhesion necessary.Comes with a nylon storage bag. To fold, you twist it into a figure 8 and fold any which way after that to fit inside the bag.Came really wrinkled, but it's helping with sun heating up the car so no complaints.There are some tiny gaps, it's not custom fitted, but I didn't feel like messing with it. I could've eliminated those gaps.Basic in its appearance, no fancy design. Very light weight.Very pleased with it. Recommend.\n  \nRead more\n  One person found this helpful\n    \n          \n              \n                  Helpful\n              \n          \n      Sending feedback...Thank you for your feedback.Sorry, we failed to record your vote. Please try again\n        Report\n  &lt;img src=\"https://c.media-amazon.com/images/S/amazon-avatars-global/9bb0d202-94a7-4169-819a-4ca1f3d68e78._CR0%2C0%2C500%2C500_SX460_.jpg\"/&gt;gwr4.0 out of 5 stars\n\n\n\n\n\n\n\n  \n  \n    Working well.\n  \nReviewed in the United States on August 26, 2024Size: SmallVerified Purchase\n\n\n\n\n\n\n\n  \n  \n    Not much to say. It pops open quick, and fits our Jeep Cherokee well. To twist and fold these shades into the small circle is always a fun task if you dont do it often. Wife absolutely refuses. LOL So it just gets folded in half and put in the backseat while driving.\n  \nRead more\n  \n    \n          \n              \n                  Helpful\n              \n          \n      Sending feedback...Thank you for your feedback.Sorry, we failed to record your vote. Please try again\n        Report\n  &lt;img src=\"https://c.media-amazon.com/images/S/amazon-avatars-global/default.png\"/&gt;Patricia Hoapili5.0 out of 5 stars\n\n\n\n\n\n\n\n  \n  \n    Bought 2 and then another 1\n  \nReviewed in the United States on September 1, 2024Size: MediumVerified Purchase\n\n\n\n\n\n\n\n  \n  \n    We’ve tried various and numerous sunshades over the years and decided since I WFH and ours cars sit so much in the sun, to try this one.  They are the best sunshade we’ve had - the blockout covers the entire front windows of our cars - and it is noticeably cooler when we go to drive.  We bought one for our son’s car too - perfect fit again.  Very ease to put up, take down and store.\n  \nRead more\n  \n    \n          \n              \n                  Helpful\n              \n          \n      Sending feedback...Thank you for your feedback.Sorry, we failed to record your vote. Please try again\n        Report\n  &lt;img src=\"https://c.media-amazon.com/images/S/amazon-avatars-global/default.png\"/&gt;Steven S5.0 out of 5 stars\n\n\n\n\n\n\n\n  \n  \n    Almost perfect for Tesla Model Y\n  \nReviewed in the United States on July 15, 2024Size: XX-LargeVerified Purchase\n\n\n\n\n\n\n\n  \n  \n    There are so many of these to choose from!  I settled on this one after reading a handful of recent, good, and bad reviews.  For the Tesla Model Y THE RECOMMENDED XL SIZE fits almost perfectly, though sags an inch or two at the sides but who cares it’s still reflecting almost all of the sunlight.  It doesn’t quite fit in the passenger rear seat pocket, but you can gently wedge it part way in where it’s secure enough.  Much less expensive than shades laser measured specifically for a particular brand, model, and year, and fits better than the only “custom” fit shade I’ve bought for a vehicle.  I can’t speak for the fit in other cars, but would guess their recommendation is likely to be close enough.The shade folds up to about the size of a frisbee and slips into the included bag in a few seconds.  If you’re unfamiliar with this type of tensegrity design (car shades, laundry hampers, other shade tents) it will probably frustrate you the first few times you try to fold it up but you will quickly get the hang of it.  If this is you, I would a suggest practicing once you receive it rather than waiting until you’re in a rush somewhere trying to transfer a phone call from your headset to your car while trying to leave a parking spot and fumbling with it like a buffoon… that will only make it more difficult :P\n  \nRead more\n  11 people found this helpful\n    \n          \n              \n                  Helpful\n              \n          \n      Sending feedback...Thank you for your feedback.Sorry, we failed to record your vote. Please try again\n        Report\n  &lt;img src=\"https://c.media-amazon.com/images/S/amazon-avatars-global/default.png\"/&gt;bbbub5.0 out of 5 stars\n\n\n\n\n\n\n\n  \n  \n    lightweight, effective, adjustable\n  \nReviewed in the United States on September 3, 2024Size: MediumVerified Purchase\n\n\n\n\n\n\n\n  \n  \n    I love this car windshield shade! It is light weight, but very effective. The silver-colored side reflects heat and light from the sun, and the black-colored side adds shade to the interior of the car. It keeps my car much cooler when I park it in the sun. The shade is easy to put in place and take down and fold. The design of the product makes it flexible so it can fit windshields that have dimensions that are smaller than the shade itself. My windshield is 29 inches high and 51 inches wide, and the shade covers my windshield perfectly.\n  \nRead more\n  \n    \n          \n              \n                  Helpful\n              \n          \n      Sending feedback...Thank you for your feedback.Sorry, we failed to record your vote. Please try again\n        Report\n  &lt;img src=\"https://c.media-amazon.com/images/S/amazon-avatars-global/3ea197dd-c379-42bf-bc17-d89bc905401a._CR0%2C0%2C500%2C500_SX460_.jpg\"/&gt;J. Rogers4.0 out of 5 stars\n\n\n\n\n\n\n\n  \n  \n    Very effective and easy to install.\n  \nReviewed in the United States on August 17, 2024Size: MediumVerified Purchase\n\n\n\n\n\n\n\n  \n  \n    This sun shield works great, which makes it a good value. It’s well made from quality materials. The thoughtful design ensures that all four corners and middle sections of the windshield are covered with fabric. I would have given it five stars if the two round stabilizers that are sewn into the fabric to make it rigid, fit better. One side will fit into the crevice between the glass and the framework but when I attempt to fix the opposite side into the same space, it pops the other side out of place. After going back and forth several times to try and make each side stay in place, I gave up. When I put the sun visors down, it stays in place and it’s fine. I would recommend it. I have a Hyundai Veloster, which is a smaller car. I can see how this would work perfectly on a car with a broader windshield.\n  \nRead more\n  \n    \n          \n              \n                  Helpful\n              \n          \n      Sending feedback...Thank you for your feedback.Sorry, we failed to record your vote. Please try again\n        Report",</v>
      </c>
      <c r="AU34" t="str" cm="1">
        <f t="array" ref="AU34">INDEX($P$43:$P$1000, (ROW()-ROW($AU$1))*6 + 1)</f>
        <v>https://www.amazon.com/EcoNour-Reflective-Protection-Sedans-64x32in/dp/B01KIFISX2?th=1&amp;linkCode=ll1&amp;tag=dividy-20&amp;linkId=33485348fae1a1560e0a4f3bf365fdf3&amp;language=en_US&amp;ref_=as_li_ss_tl</v>
      </c>
    </row>
    <row r="35" spans="1:47" x14ac:dyDescent="0.2">
      <c r="AO35" t="str" cm="1">
        <f t="array" ref="AO35">INDEX($N$43:$N$1000, (ROW()-ROW($AO$1))*6 + 1)</f>
        <v>https://www.amazon.com/Castrol-03084-5W-30-Advanced-Synthetic/dp/B00ICSWGJ0/ref=zg_bs_g_automotive_d_sccl_34/133-8364463-3604600?psc=</v>
      </c>
      <c r="AP35" t="str" cm="1">
        <f t="array" ref="AP35">INDEX($N$41:$N$1000, (ROW()-ROW($AP$1))*6 + 1)</f>
        <v>Castrol EDGE 5W-30 Advanced Full Synthetic Motor Oil, 5 Quarts</v>
      </c>
      <c r="AQ35" t="str" cm="1">
        <f t="array" ref="AQ35">INDEX($N$40:$N$1000, (ROW()-ROW($AQ$1))*6 + 1)</f>
        <v>https://c.media-amazon.com/images/I/6167boJDS7L._AC_UL600_SR600,400_.jpg</v>
      </c>
      <c r="AR35" t="str" cm="1">
        <f t="array" ref="AR35">INDEX($N$42:$N$1000, (ROW()-ROW($AR$1))*6 + 1)</f>
        <v>Castrol-03084-5W-30-Advanced-Synthetic</v>
      </c>
      <c r="AS35" t="str" cm="1">
        <f t="array" ref="AS35">INDEX($P$41:$P$1000, (ROW()-ROW($AS$1))*6 + 1)</f>
        <v xml:space="preserve">    "productDetails": "About this item                   3X Stronger than the leading full synthetic*     10X Better high stress performance**     20,000 miles between oil changes***     *Viscosity breakdown as measured in Kurt Orbahn test on 5W-30 grade     **As measured in Seq IX test under high load/torque conditions vs. API SP test limits     ***Or one year, whichever comes first       \n                          ›  See more product details",</v>
      </c>
      <c r="AT35" t="str" cm="1">
        <f t="array" ref="AT35">INDEX($P$42:$P$1000, (ROW()-ROW($AT$1))*6 + 1)</f>
        <v xml:space="preserve">    "customerReviews": "&lt;img src=\"https://c.media-amazon.com/images/S/amazon-avatars-global/default.png\"/&gt;R. Johnston5.0 out of 5 stars\n\n\n\n\n\n\n\n  \n  \n    Excellent Synthetic for European Car\n  \nReviewed in the United States on September 10, 2024Size: 1 Quart - 6 PackStyle: Advanced Full SyntheticPattern Name: OilConfiguration: 5W-40Verified Purchase\n\n\n\n\n\n\n\n  \n  \n    Exact match to required oil for Audi. Way good price!\n  \nRead more\n  \n    \n          \n              \n                  Helpful\n              \n          \n      Sending feedback...Thank you for your feedback.Sorry, we failed to record your vote. Please try again\n        Report\n  &lt;img src=\"https://c.media-amazon.com/images/S/amazon-avatars-global/default.png\"/&gt;Ram5.0 out of 5 stars\n\n\n\n\n\n\n\n  \n  \n    Good stuff\n  \nReviewed in the United States on August 31, 2024Size: 1 Quart - 6 PackStyle: Advanced Full SyntheticPattern Name: OilConfiguration: 5W-50Verified Purchase\n\n\n\n\n\n\n\n  \n  \n    Kind of hard to find that weight- sure easy to order and was  delivered to the door.  Decent price too\n  \nRead more\n  2 people found this helpful\n    \n          \n              \n                  Helpful\n              \n          \n      Sending feedback...Thank you for your feedback.Sorry, we failed to record your vote. Please try again\n        Report\n  &lt;img src=\"https://c.media-amazon.com/images/S/amazon-avatars-global/default.png\"/&gt;Jon R D5.0 out of 5 stars\n\n\n\n\n\n\n\n  \n  \n    Good stuff\n  \nReviewed in the United States on August 25, 2024Size: 5 QuartStyle: High MileagePattern Name: OilConfiguration: 5W-30Verified Purchase\n\n\n\n\n\n\n\n  \n  \n    Using this in my 2009 Jeep JKUR. Good oil, and a lot less $$ here than at the local auto stores.\n  \nRead more\n  One person found this helpful\n    \n          \n              \n                  Helpful\n              \n          \n      Sending feedback...Thank you for your feedback.Sorry, we failed to record your vote. Please try again\n        Report\n  &lt;img src=\"https://c.media-amazon.com/images/S/amazon-avatars-global/default.png\"/&gt;Kim Grunwald5.0 out of 5 stars\n\n\n\n\n\n\n\n  \n  \n    Great product\n  \nReviewed in the United States on September 10, 2024Size: 5 QuartStyle: Advanced Full SyntheticPattern Name: OilConfiguration: 5W-20Verified Purchase\n\n\n\n\n\n\n\n  \n  \n    Great oil for the price..\n  \nRead more\n  \n    \n          \n              \n                  Helpful\n              \n          \n      Sending feedback...Thank you for your feedback.Sorry, we failed to record your vote. Please try again\n        Report\n  &lt;img src=\"https://c.media-amazon.com/images/S/amazon-avatars-global/default.png\"/&gt;CScott5.0 out of 5 stars\n\n\n\n\n\n\n\n  \n  \n    Great motor oil\n  \nReviewed in the United States on August 11, 2024Size: 5 QuartStyle: Advanced Full SyntheticPattern Name: OilConfiguration: 5W-30Verified Purchase\n\n\n\n\n\n\n\n  \n  \n    This was a great price during Prime days. I've been using Castrol for over 30 years, and all I have are great things to say about it. I don't plan to ever change.\n  \nRead more\n  One person found this helpful\n    \n          \n              \n                  Helpful\n              \n          \n      Sending feedback...Thank you for your feedback.Sorry, we failed to record your vote. Please try again\n        Report\n  &lt;img src=\"https://c.media-amazon.com/images/S/amazon-avatars-global/default.png\"/&gt;Ataib Saleem4.0 out of 5 stars\n\n\n\n\n\n\n\n  \n  \n    Stellar oil for VQ35DE engines\n  \nReviewed in the United States on December 31, 2023Size: 5 QuartStyle: A3/B4 Advanced Full SyntheticPattern Name: OilConfiguration: 5W-30Verified Purchase\n\n\n\n\n\n\n\n  \n  \n    Very good oil for not just euro cars, but older Asian and American vehicles like my 2005 Infiniti G35 that can run API SL spec oil. I noticed a significant reduction in valvetrain noise compared to regular API/ISLAC GF oils I trialed with before. The engine also feels more responsive and smooth at higher RPMs.Not all 5w30 are the same, this API SL/ACEA a3/b4 spec oil has a higher kinematic viscosity of 12.1 and a higher HTHS of 3.5 compared to API SP/ILSAC GF 6 oils which are thinner and suited for newer GDI engines. You can look find spec sheets on any oil manufacturers website to compare.This oil is a very good value for $25, the only gripe I have is the pour point is not the best at -36 Celsius so it does flow during cold starts in the frigid Chicago winters up here. I would switch to Castrol 0w30 or another 5w30 with the same specs but with a much better pour point of -40C or below like Liqui Moly or Redline oil.\n  \nRead more\n  24 people found this helpful\n    \n          \n              \n                  Helpful\n              \n          \n      Sending feedback...Thank you for your feedback.Sorry, we failed to record your vote. Please try again\n        Report\n  &lt;img src=\"https://c.media-amazon.com/images/S/amazon-avatars-global/default.png\"/&gt;Scott 585.0 out of 5 stars\n\n\n\n\n\n\n\n  \n  \n    Great oil\n  \nReviewed in the United States on September 9, 2024Size: 32 Fl Oz (Pack of 1)Style: High MileagePattern Name: OilConfiguration: 5W-30Verified Purchase\n\n\n\n\n\n\n\n  \n  \n    It was delivered fast. I have been running Castrol oil for a long time In fact I have a 1998 FORD F150 4x4 with 438,251 miles on it. Always been fed Castrol.\n  \nRead more\n  \n    \n          \n              \n                  Helpful\n              \n          \n      Sending feedback...Thank you for your feedback.Sorry, we failed to record your vote. Please try again\n        Report\n  &lt;img src=\"https://c.media-amazon.com/images/S/amazon-avatars-global/default.png\"/&gt;Tclappe5.0 out of 5 stars\n\n\n\n\n\n\n\n  \n  \n    Great price for quality oil!\n  \nReviewed in the United States on July 30, 2024Size: 5 QuartStyle: Advanced Full SyntheticPattern Name: OilConfiguration: 5W-30Verified Purchase\n\n\n\n\n\n\n\n  \n  \n    I am a Valvoline guy but Amazon had this product on sale. Castrol is a great product and I have no problem putting it in my new vehicle.\n  \nRead more\n  One person found this helpful\n    \n          \n              \n                  Helpful\n              \n          \n      Sending feedback...Thank you for your feedback.Sorry, we failed to record your vote. Please try again\n        Report",</v>
      </c>
      <c r="AU35" t="str" cm="1">
        <f t="array" ref="AU35">INDEX($P$43:$P$1000, (ROW()-ROW($AU$1))*6 + 1)</f>
        <v>https://www.amazon.com/Castrol-03084-5W-30-Advanced-Synthetic/dp/B00ICSWGJ0?th=1&amp;linkCode=ll1&amp;tag=dividy-20&amp;linkId=4c9aa51721f6ac1b82c52e969102bcf8&amp;language=en_US&amp;ref_=as_li_ss_tl</v>
      </c>
    </row>
    <row r="36" spans="1:47" x14ac:dyDescent="0.2">
      <c r="AO36" t="str" cm="1">
        <f t="array" ref="AO36">INDEX($N$43:$N$1000, (ROW()-ROW($AO$1))*6 + 1)</f>
        <v>https://www.amazon.com/STA-BIL-22214-Fuel-Stabilizer-Fluid_Ounces/dp/B000B68V6I/ref=zg_bs_g_automotive_d_sccl_35/133-8364463-3604600?psc=</v>
      </c>
      <c r="AP36" t="str" cm="1">
        <f t="array" ref="AP36">INDEX($N$41:$N$1000, (ROW()-ROW($AP$1))*6 + 1)</f>
        <v>STA-BIL Storage Fuel Stabilizer - Keeps Fuel Fresh for 24 Months - Prevents Corrosion - Gasoline Treatment that Protects Fuel System - Fuel Saver - Treats 80 Gallons - 32 Fl. Oz. (22287)</v>
      </c>
      <c r="AQ36" t="str" cm="1">
        <f t="array" ref="AQ36">INDEX($N$40:$N$1000, (ROW()-ROW($AQ$1))*6 + 1)</f>
        <v>https://c.media-amazon.com/images/I/61vXXA6ZaXS._AC_UL600_SR600,400_.jpg</v>
      </c>
      <c r="AR36" t="str" cm="1">
        <f t="array" ref="AR36">INDEX($N$42:$N$1000, (ROW()-ROW($AR$1))*6 + 1)</f>
        <v>STA-BIL-22214-Fuel-Stabilizer-Fluid_Ounces</v>
      </c>
      <c r="AS36" t="str" cm="1">
        <f t="array" ref="AS36">INDEX($P$41:$P$1000, (ROW()-ROW($AS$1))*6 + 1)</f>
        <v xml:space="preserve">    "productDetails": "Preserves Fuel - Keeps fuel fresh for up to 24 months so you can store the car you're not driving, keep outdoor power equipment fresh through the winter, or stock up on gasoline without worry     Prevents Corrosion - Maintains a healthy fuel system by ensuring that your engine and fuel components don't suffer from the breakdown of ethanol or non-ethanol blended fuels     Ensures Quick, Easy Starts - Helps you store any equipment or vehicle with confidence knowing that you'll be able to start it up smoothly without issue once you need it again!     Directions - Pour contents directly into the fuel tank before adding gasoline. Use 1 oz of STA-BIL Storage for every 2.5 gallons of gas. After adding the fuel, run the engine for 5 minutes to treat the entire fuel system     All STA-BIL branded products are good for use up to 2 years after the bottle was opened. Be sure to mark the date you opened the bottle on the back of your package!       \n                          ›  See more product details",</v>
      </c>
      <c r="AT36" t="str" cm="1">
        <f t="array" ref="AT36">INDEX($P$42:$P$1000, (ROW()-ROW($AT$1))*6 + 1)</f>
        <v xml:space="preserve">    "customerReviews": "&lt;img src=\"https://c.media-amazon.com/images/S/amazon-avatars-global/eedebefd-695b-4350-938d-8981d559b723._CR0%2C36%2C437%2C437_UX460_.jpg\"/&gt;Joshua5.0 out of 5 stars\n\n\n\n\n\n\n\n  \n  \n    Works great for small engines\n  \nReviewed in the United States on December 5, 2023Size: 4 oz.Pattern Name: SingleVerified Purchase\n\n\n\n\n\n\n\n  \n  \n    Sta-Bil Fuel Treatment is a remarkable solution for preserving and enhancing the quality of gasoline, especially when it comes to fuel that sits for extended periods. This product has earned its reputation as a go-to choice for maintaining fuel integrity in both small engines and vehicles.One of the standout features of Sta-Bil is its ability to prevent fuel degradation caused by oxidation. It creates a protective barrier against moisture and corrosion, safeguarding the engine and fuel system components. This is particularly beneficial for seasonal equipment like lawnmowers, boats, or motorcycles that might be stored for months at a time.I appreciate how easy it is to use Sta-Bil—just adding the recommended amount to the fuel tank before storage or as part of regular maintenance is all it takes. It's a cost-effective way to ensure that your fuel remains stable and ready to use when needed. Additionally, its compatibility with various gasoline blends, including ethanol-based fuels, makes it versatile for a wide range of users.From personal experience and numerous user reviews, it's evident that Sta-Bil does what it promises. Engines start more easily after storage, and there's a noticeable improvement in performance, especially in older machines that may be more susceptible to fuel-related issues.However, while Sta-Bil is highly effective in preventing fuel deterioration, it's essential to follow the recommended dosage instructions for optimal results. Some users might find the odor of the product slightly strong, but it dissipates quickly after adding it to the fuel.Overall, Sta-Bil Fuel Treatment stands as a reliable solution for maintaining fuel quality and engine performance. Its ability to protect against varnish and gum formation, corrosion, and moisture makes it a valuable addition to any maintenance routine, especially for equipment that experiences infrequent use or extended periods of storage.\n  \nRead more\n  14 people found this helpful\n    \n          \n              \n                  Helpful\n              \n          \n      Sending feedback...Thank you for your feedback.Sorry, we failed to record your vote. Please try again\n        Report\n  &lt;img src=\"https://c.media-amazon.com/images/S/amazon-avatars-global/default.png\"/&gt;Morris G5.0 out of 5 stars\n\n\n\n\n\n\n\n  \n  \n    STA-BIL Storage Fuel Stabilizer Review\n  \nReviewed in the United States on June 5, 2024Size: 32 Fl. oz., redPattern Name: SingleVerified Purchase\n\n\n\n\n\n\n\n  \n  \n    Overview:The STA-BIL Storage Fuel Stabilizer is a must-have product for anyone looking to maintain the freshness and integrity of their stored fuel. With its advanced formula, this gasoline treatment not only prevents fuel degradation but also protects the entire fuel system from corrosion, ensuring optimal performance and reliability.Key Features:Extended Fuel Freshness: One of the standout features of this fuel stabilizer is its ability to keep fuel fresh for up to 24 months. Whether you're storing gasoline for seasonal equipment or long-term storage, STA-BIL ensures that your fuel remains usable and ready when you need it.Corrosion Prevention: Beyond preserving fuel freshness, STA-BIL also acts as a powerful shield against corrosion. By forming a protective barrier within the fuel system, it prevents the formation of rust and corrosion, prolonging the lifespan of engines and fuel tanks.Easy to Use: Using STA-BIL is as simple as adding it to your fuel tank before storage or filling up. With its convenient liquid form and precise measuring cap, you can easily treat your fuel without any hassle or mess.Versatile Application: Whether you're storing gasoline for lawnmowers, generators, boats, or recreational vehicles, STA-BIL is compatible with all gasoline engines and blends. It treats up to 80 gallons of fuel per 32 fl. oz. bottle, making it suitable for a wide range of applications.Fuel System Protection: In addition to preserving fuel quality, STA-BIL also protects the entire fuel system, including carburetors, fuel injectors, and intake valves. Its advanced formula cleans and lubricates vital engine components, ensuring smooth operation and optimal performance.Conclusion:The STA-BIL Storage Fuel Stabilizer is an essential tool for anyone looking to protect their stored fuel and fuel systems. With its extended fuel freshness, corrosion prevention, and easy-to-use formula, it offers peace of mind and reliable performance for all your storage needs.Recommendation:For individuals seeking a reliable and effective fuel stabilizer, the STA-BIL Storage Fuel Stabilizer is highly recommended. Its advanced formula, corrosion protection, and versatile application make it a must-have product for maintaining the integrity of stored fuel and ensuring the longevity of engines and fuel systems.\n  \nRead more\n  5 people found this helpful\n    \n          \n              \n                  Helpful\n              \n          \n      Sending feedback...Thank you for your feedback.Sorry, we failed to record your vote. Please try again\n        Report\n  &lt;img src=\"https://c.media-amazon.com/images/S/amazon-avatars-global/default.png\"/&gt;Gruber5.0 out of 5 stars\n\n\n\n\n\n\n\n  \n  \n    Great stuff!\n  \nReviewed in the United States on August 15, 2024Size: 8 Fl. oz.Pattern Name: SingleVerified Purchase\n\n\n\n\n\n\n\n  \n  \n    I've been using this stuff for years for my lawn mower and power washer andhave never had any fuel related issues. I add it every time I refill my gas can. Never run the engines dry like I used to. First start in the spring never more than two pulls. After that, first pull every time. You're goofy if you don't use it.\n  \nRead more\n  One person found this helpful\n    \n          \n              \n                  Helpful\n              \n          \n      Sending feedback...Thank you for your feedback.Sorry, we failed to record your vote. Please try again\n        Report\n  &lt;img src=\"https://c.media-amazon.com/images/S/amazon-avatars-global/default.png\"/&gt;Robert Meyer4.0 out of 5 stars\n\n\n\n\n\n\n\n  \n  \n    One gallon container is a bad choice.\n  \nReviewed in the United States on July 24, 2024Size: 1 GallonPattern Name: SingleVerified Purchase\n\n\n\n\n\n\n\n  \n  \n    I've used STA-BIL Fuel Stabilizer for a number of years and found it works well.  This time, because of the amount of gas I have to treat, I bought the 1 gallon container.  Big mistake.  It's nearly impossible to pour from the gallon jug without spilling a substantial amount.  What I'm going to end up doing is pouring it into a beaker of some sort, then into the measuring cup and then into the gasoline. If I put the unused portion back into the gallon bottle I have to hope it's not contaminated.  In the future, I'll stick to the smaller bottle.\n  \nRead more\n  One person found this helpful\n    \n          \n              \n                  Helpful\n              \n          \n      Sending feedback...Thank you for your feedback.Sorry, we failed to record your vote. Please try again\n        Report\n  &lt;img src=\"https://c.media-amazon.com/images/S/amazon-avatars-global/default.png\"/&gt;Steven A. Moon5.0 out of 5 stars\n\n\n\n\n\n\n\n  \n  \n    Proven/Popular product\n  \nReviewed in the United States on September 6, 2024Size: 8 Fl. oz.Pattern Name: SingleVerified Purchase\n\n\n\n\n\n\n\n  \n  \n    Good value on line price: works great or as intended\n  \nRead more\n  \n    \n          \n              \n                  Helpful\n              \n          \n      Sending feedback...Thank you for your feedback.Sorry, we failed to record your vote. Please try again\n        Report",</v>
      </c>
      <c r="AU36" t="str" cm="1">
        <f t="array" ref="AU36">INDEX($P$43:$P$1000, (ROW()-ROW($AU$1))*6 + 1)</f>
        <v>https://www.amazon.com/STA-BIL-22214-Fuel-Stabilizer-Fluid_Ounces/dp/B000B68V6I?th=1&amp;linkCode=ll1&amp;tag=dividy-20&amp;linkId=3bd1401666e943c15d3cfef6f108b4df&amp;language=en_US&amp;ref_=as_li_ss_tl</v>
      </c>
    </row>
    <row r="37" spans="1:47" x14ac:dyDescent="0.2">
      <c r="A37" s="2" t="s">
        <v>139</v>
      </c>
      <c r="B37" s="3" t="s">
        <v>2124</v>
      </c>
      <c r="AO37" t="str" cm="1">
        <f t="array" ref="AO37">INDEX($N$43:$N$1000, (ROW()-ROW($AO$1))*6 + 1)</f>
        <v>https://www.amazon.com/Motor-Trend-MT-923-BK-FlexTough-Contour/dp/B01A5TLGJ4/ref=zg_bs_g_automotive_d_sccl_36/133-8364463-3604600?psc=</v>
      </c>
      <c r="AP37" t="str" cm="1">
        <f t="array" ref="AP37">INDEX($N$41:$N$1000, (ROW()-ROW($AP$1))*6 + 1)</f>
        <v>Motor Trend FlexTough Floor Mats for Cars, Deep Dish All-Weather Mats, Waterproof Trim-To Fit Automotive Floor Mats for Cars Trucks SUV, Universal Floor Liner Car Accessories, Black, Full Set</v>
      </c>
      <c r="AQ37" t="str" cm="1">
        <f t="array" ref="AQ37">INDEX($N$40:$N$1000, (ROW()-ROW($AQ$1))*6 + 1)</f>
        <v>https://c.media-amazon.com/images/I/71Lzg0+D0TL._AC_UL600_SR600,400_.jpg</v>
      </c>
      <c r="AR37" t="str" cm="1">
        <f t="array" ref="AR37">INDEX($N$42:$N$1000, (ROW()-ROW($AR$1))*6 + 1)</f>
        <v>Motor-Trend-MT-923-BK-FlexTough-Contour</v>
      </c>
      <c r="AS37" t="str" cm="1">
        <f t="array" ref="AS37">INDEX($P$41:$P$1000, (ROW()-ROW($AS$1))*6 + 1)</f>
        <v xml:space="preserve">    "productDetails": "About this item                   GENUINE FLEXTOUGH CAR FLOOR MATS - Motor Trend's FlexTough car floor mats provide maximum all-weather protection for your car's interior from snow, rain, and mud     UNIVERSAL FIT - Designed to fit most vehicles, these flexible rubber floor mats mold to the shape of your car's interior. Front Measurements: 27\" L x 20\" W, Rear Mesurements: 51\" L x 14\" W     HEAVY-DUTY RUBBER - Built with a proprietary rubber blend, our floor mats for cars are made to last and always protect your vehicle interior without deforming or cracking     TRIM TO FIT DESIGN - The trimmable shape of our universal automotive floor mats fits most vehicles. You can further trim the floor mats to your vehicle's specifications     EASY TO CLEAN - Spills, dirt, and stains wipe right off these all-weather car floor mats. Just use some soap and water whenever cleaning is needed       \n                          ›  See more product details",</v>
      </c>
      <c r="AT37" t="str" cm="1">
        <f t="array" ref="AT37">INDEX($P$42:$P$1000, (ROW()-ROW($AT$1))*6 + 1)</f>
        <v xml:space="preserve">    "customerReviews": "&lt;img src=\"https://c.media-amazon.com/images/S/amazon-avatars-global/default.png\"/&gt;Harry5.0 out of 5 stars\n\n\n\n\n\n\n\n  \n  \n    Great mats great fit\n  \nReviewed in the United States on August 8, 2024Style: Full SetColor: GrayVerified Purchase\n\n\n\n\n\n\n\n  \n  \n    Bought these for my 96 Mazda B3000 SE CabPlus pickup. The front mats dropped right in and fit great. The rear mat was too long, so I took a razor knife and cut the rear mat into two pieces and they fit perfectly; just cut out the middle piece. A great look for my Mazda!\n  \nRead more\n  3 people found this helpful\n    \n          \n              \n                  Helpful\n              \n          \n      Sending feedback...Thank you for your feedback.Sorry, we failed to record your vote. Please try again\n        Report\n  &lt;img src=\"https://c.media-amazon.com/images/S/amazon-avatars-global/default.png\"/&gt;DJ5.0 out of 5 stars\n\n\n\n\n\n\n\n  \n  \n    Work Great\n  \nReviewed in the United States on August 24, 2024Verified Purchase\n\n\n\n\n\n\n\n  \n  \n    Super easy to customize the fit, I just used my old floor mat as a pattern.  Cuts are easy to make with scissors.  Can probably use a box knife as well.  Durable and flexible...and reasonably priced.\n  \nRead more\n  One person found this helpful\n    \n          \n              \n                  Helpful\n              \n          \n      Sending feedback...Thank you for your feedback.Sorry, we failed to record your vote. Please try again\n        Report\n  &lt;img src=\"https://c.media-amazon.com/images/S/amazon-avatars-global/default.png\"/&gt;KS4.0 out of 5 stars\n\n\n\n\n\n\n\n  \n  \n    Good for the price\n  \nReviewed in the United States on September 8, 2024Style: Full SetColor: BlackVerified Purchase\n\n\n\n\n\n\n\n  \n  \n    I recently purchased the Motor Trend FlexTough Floor Mats, and while they offer great protection against dirt and spills, the sizing could be a bit better. I had to do some trimming to get them to fit my car properly, which wasn’t too difficult, but a more precise fit would have been nice. The deep dish design is excellent for catching debris, and the material feels durable and easy to clean. For the price, they’re a good buy and get the job done, but just be prepared to spend a little time customizing the fit.\n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Floor Mats\n  \nReviewed in the United States on September 4, 2024Style: Full SetColor: Cobalt BlueVerified Purchase\n\n\n\n\n\n\n\n  \n  \n    Although the reviews were mixed I decided to purchase the mats. I wasn't able to put them in the car right away. I can say I'm happy with the mats. I have a 2018 ford Taurus and it fit to my liking. The back floor mates are a lil smaller than I'd like but other than that I have no complaints.\n  \nRead more\n  One person found this helpful\n    \n          \n              \n                  Helpful\n              \n          \n      Sending feedback...Thank you for your feedback.Sorry, we failed to record your vote. Please try again\n        Report\n  &lt;img src=\"https://c.media-amazon.com/images/S/amazon-avatars-global/default.png\"/&gt;Brandi5.0 out of 5 stars\n\n\n\n\n\n\n\n  \n  \n    Great mats\n  \nReviewed in the United States on September 10, 2024Style: Full SetColor: BlackVerified Purchase\n\n\n\n\n\n\n\n  \n  \n    Cut mats to fit 2007 dodge charger. Fit great. Overall great quality. Easy to cut and adujust.  Color looked greay too.\n  \nRead more\n  One person found this helpful\n    \n          \n              \n                  Helpful\n              \n          \n      Sending feedback...Thank you for your feedback.Sorry, we failed to record your vote. Please try again\n        Report\n  &lt;img src=\"https://c.media-amazon.com/images/S/amazon-avatars-global/default.png\"/&gt;Julie C.5.0 out of 5 stars\n\n\n\n\n\n\n\n  \n  \n    Affordable, good coverage, lightweight\n  \nReviewed in the United States on August 21, 2024Style: Full SetColor: GrayVerified Purchase\n\n\n\n\n\n\n\n  \n  \n    I live in a sandy area on a small farm and I have grand-kids with me 75% of the time. I installed these over the existing floor mats after I cleaned them.I really like the weight and feel of these mats.  They are easy to handle and they are comfortable to rest your feet on. They were not terrible to cut for fit but it wasn't exactly easy either.  I would recommend utility scissors not regular use ones. The contour lines for cutting are great but I had to go \"off course\" to cut them to fit.Mats for the front: They are large enough that there is a good coverage but in my vehicle (2017 Sorento) there was a little gap on each side.Rear mats: They fit ok. There will be gaps all around but the main area is covered.Overall: These seem to be decent mats for the price. They will definitely protect your carpet, lightweight &amp; easy to remove for cleaning, affordable. At the price you really can't go wrong because even if they don't fit perfectly, they will still offer good coverage for a fraction of the price of the WT ones.\n  \nRead more\n  3 people found this helpful\n    \n          \n              \n                  Helpful\n              \n          \n      Sending feedback...Thank you for your feedback.Sorry, we failed to record your vote. Please try again\n        Report\n  &lt;img src=\"https://c.media-amazon.com/images/S/amazon-avatars-global/default.png\"/&gt;abakecc4.0 out of 5 stars\n\n\n\n\n\n\n\n  \n  \n    Good Universal Fit Floor Mats\n  \nReviewed in the United States on June 30, 2024Style: 2pc Front MatsColor: BlackVerified Purchase\n\n\n\n\n\n\n\n  \n  \n    I needed to replace the mats in my 1997 Infiniti Q45t. Because of the age of the vehicle, there were no custom-made options available. So, after looking around and discovering that I had to look for universal fit floor mats, I decided to try the Motor Trend 2-Piece Front Car Floor Mats. The floor mats appear to be well made but thinner than expected. The rubber mats had a faint smell, but the smell was not overpowering. I was able to trim the mats to fit without difficulty using scissors. I like the contours and grooves that do a great job trapping dirt, water, and other debris.  I feel the floor mats are a good value for the price and serviceable if you have to get universal mats for your vehicle.\n  \nRead more\n  6 people found this helpful\n    \n          \n              \n                  Helpful\n              \n          \n      Sending feedback...Thank you for your feedback.Sorry, we failed to record your vote. Please try again\n        Report\n  &lt;img src=\"https://c.media-amazon.com/images/S/amazon-avatars-global/default.png\"/&gt;Norm5.0 out of 5 stars\n\n\n\n\n\n\n\n  \n  \n    Great buy.\n  \nReviewed in the United States on August 7, 2024Style: Full SetColor: BlackVerified Purchase\n\n\n\n\n\n\n\n  \n  \n    We had purchased the heavily advertised brand of  customized floor mats for our last car at a cost of $200+. These mats are easy to modify to fit your particular vehicle. The are constructed of heavy duty rubber, which I prefer to that other brand. To top everything they are nearly $200 cheaper. I’m real happy!\n  \nRead more\n  2 people found this helpful\n    \n          \n              \n                  Helpful\n              \n          \n      Sending feedback...Thank you for your feedback.Sorry, we failed to record your vote. Please try again\n        Report",</v>
      </c>
      <c r="AU37" t="str" cm="1">
        <f t="array" ref="AU37">INDEX($P$43:$P$1000, (ROW()-ROW($AU$1))*6 + 1)</f>
        <v>https://www.amazon.com/Motor-Trend-MT-923-BK-FlexTough-Contour/dp/B01A5TLGJ4?th=1&amp;linkCode=ll1&amp;tag=dividy-20&amp;linkId=4cab2bccbb4d0c17bb7930dba825655e&amp;language=en_US&amp;ref_=as_li_ss_tl</v>
      </c>
    </row>
    <row r="38" spans="1:47" x14ac:dyDescent="0.2">
      <c r="A38" t="s">
        <v>134</v>
      </c>
      <c r="AO38" t="str" cm="1">
        <f t="array" ref="AO38">INDEX($N$43:$N$1000, (ROW()-ROW($AO$1))*6 + 1)</f>
        <v>https://www.amazon.com/JUSTTOP-Patient-Student-Magnetic-Reflective/dp/B09TSHYYK9/ref=zg_bs_g_automotive_d_sccl_37/133-8364463-3604600?psc=</v>
      </c>
      <c r="AP38" t="str" cm="1">
        <f t="array" ref="AP38">INDEX($N$41:$N$1000, (ROW()-ROW($AP$1))*6 + 1)</f>
        <v>JUSTTOP 3pcs Magnet for Car, Please Be Patient Student Driver, New Drivers Sticker Safety Warning, Magnetic Reflective Rookie Driver Bumper Sticker (Black&amp;Red)</v>
      </c>
      <c r="AQ38" t="str" cm="1">
        <f t="array" ref="AQ38">INDEX($N$40:$N$1000, (ROW()-ROW($AQ$1))*6 + 1)</f>
        <v>https://c.media-amazon.com/images/I/715WhvNns0L._AC_UL600_SR600,400_.jpg</v>
      </c>
      <c r="AR38" t="str" cm="1">
        <f t="array" ref="AR38">INDEX($N$42:$N$1000, (ROW()-ROW($AR$1))*6 + 1)</f>
        <v>JUSTTOP-Patient-Student-Magnetic-Reflective</v>
      </c>
      <c r="AS38" t="str" cm="1">
        <f t="array" ref="AS38">INDEX($P$41:$P$1000, (ROW()-ROW($AS$1))*6 + 1)</f>
        <v xml:space="preserve">    "productDetails": "About this item                   SPECIAL DESIGN: JUSTTOP's student driver car sign is crafted with black and red lettering that perfectly combined with a yellow background color, and uses all space to make the font bigger, easy to see.     REFLECTIVE MAGNET: Reflective for added in low light or night time driving conditions. The flashing color of the student driver magnet attracts people's attention easily provides safety to new drivers.     WEATHERPROOF: Being made of high-quality waterproof and heat-resistant material, strong magnetic strength, the magnet stickers will perfectly withstand any weather conditions of each season.     STRESS REDUCTION: There comes with 3 pack student driver sticker, perfect for each side and the rear. These magnets hint other motorists to stay away from you, thereby saving tailgating and bothersome honking. You will have a better situation to focus on learning how to drive, without having to risk irritating other drivers.     EASY TO CLEAN &amp; REUSABLE AND REMOVEABLE: Just clean the back of magnet and the vehicle with a damp wash cloth, then allow both to dry before use. The magnetic sign can be removed and reattached anytime. You can easily transfer it to another car when it is needed.       \n                          ›  See more product details",</v>
      </c>
      <c r="AT38" t="str" cm="1">
        <f t="array" ref="AT38">INDEX($P$42:$P$1000, (ROW()-ROW($AT$1))*6 + 1)</f>
        <v xml:space="preserve">    "customerReviews": "&lt;img src=\"https://c.media-amazon.com/images/S/amazon-avatars-global/default.png\"/&gt;Pen Name5.0 out of 5 stars\n\n\n\n\n\n\n\n  \n  \n    Bright, outstanding magnet signs very helpful when teaching kids to drive!\n  \nReviewed in the United States on August 5, 2024Color: Black&amp;red-magnetic StickersVerified Purchase\n\n\n\n\n\n\n\n  \n  \n    The magnet signs arrived quickly and stick as advertised (note in most modern cars that will not be on the back but rather the side).  Easy to slap on and remove but strong enough that it stays on for months if needed.  Did not mark any of our cars that we used them on.\n  \nRead more\n  3 people found this helpful\n    \n          \n              \n                  Helpful\n              \n          \n      Sending feedback...Thank you for your feedback.Sorry, we failed to record your vote. Please try again\n        Report\n  &lt;img src=\"https://c.media-amazon.com/images/S/amazon-avatars-global/default.png\"/&gt;Kristin5.0 out of 5 stars\n\n\n\n\n\n\n\n  \n  \n    Great product, but beware\n  \nReviewed in the United States on July 8, 2024Color: Black&amp;red-magnetic StickersVerified Purchase\n\n\n\n\n\n\n\n  \n  \n    These work great for most cars, but just be aware that they are magnets, so if your car is a newer model (mostly made out of plastic), then they might not stick. I ended up putting them on the sides of the car because they wouldn't stick to the back. That being said, that's not the products fault and they stick well, so 5 stars.\n  \nRead more\n  2 people found this helpful\n    \n          \n              \n                  Helpful\n              \n          \n      Sending feedback...Thank you for your feedback.Sorry, we failed to record your vote. Please try again\n        Report\n  &lt;img src=\"https://c.media-amazon.com/images/S/amazon-avatars-global/default.png\"/&gt;CynHue5.0 out of 5 stars\n\n\n\n\n\n\n\n  \n  \n    Work great\n  \nReviewed in the United States on July 15, 2024Color: Black&amp;red-magnetic StickersVerified Purchase\n\n\n\n\n\n\n\n  \n  \n    I bought these magnetic stickers because I have two teenagers learning to drive.  The stickers made me realize that my car is almost all plastic! The stickers magnetize to my doors,  however,  do not stick to my bumpers (where I wanted them). So I gotta figure something else out for my bumpers.  They're a decent size. They are all 3 quality made.\n  \nRead more\n  2 people found this helpful\n    \n          \n              \n                  Helpful\n              \n          \n      Sending feedback...Thank you for your feedback.Sorry, we failed to record your vote. Please try again\n        Report\n  &lt;img src=\"https://c.media-amazon.com/images/S/amazon-avatars-global/default.png\"/&gt;S Mock5.0 out of 5 stars\n\n\n\n\n\n\n\n  \n  \n    “I’m almost 50” car magnet\n  \nReviewed in the United States on August 21, 2024Color: Black&amp;red-magnetic StickersVerified Purchase\n\n\n\n\n\n\n\n  \n  \n    These are legible, bright, stay on through thick and thin, and are often forgotten and left on.  I drive to and from work for a week with this magnet on my mom-car, driving like a person late to work who has a coffee in 1 hand and holds a grudge against mornings, and then I realize on Saturday that I forgot to take it off. Oh well. My 15 year-old gets fewer honks and road-ragers when my SUV wears this, so it’s all good, and the price is right. Buy these.\n  \nRead more\n  \n    \n          \n              \n                  Helpful\n              \n          \n      Sending feedback...Thank you for your feedback.Sorry, we failed to record your vote. Please try again\n        Report\n  &lt;img src=\"https://c.media-amazon.com/images/S/amazon-avatars-global/default.png\"/&gt;L&amp;A 4.0 out of 5 stars\n\n\n\n\n\n\n\n  \n  \n    Helps for students drivers.\n  \nReviewed in the United States on July 22, 2024Color: Black&amp;red-magnetic StickersVerified Purchase\n\n\n\n\n\n\n\n  \n  \n    Can be added on to bumper when student driver is practicing.Easy to attach and take off.Loved that it cane with 2.Appearance is bright, the material is quite flexible and strong and magnet hold. Size is perfect as it gets the acknowledgement from drivers.\n  \nRead more\n  \n    \n          \n              \n                  Helpful\n              \n          \n      Sending feedback...Thank you for your feedback.Sorry, we failed to record your vote. Please try again\n        Report\n  &lt;img src=\"https://c.media-amazon.com/images/S/amazon-avatars-global/default.png\"/&gt;Jennifer C.5.0 out of 5 stars\n\n\n\n\n\n\n\n  \n  \n    Perfect for our needs\n  \nReviewed in the United States on September 5, 2024Color: Black&amp;red-magnetic NewVerified Purchase\n\n\n\n\n\n\n\n  \n  \n    Magnets stick well enough for highway Driving, but won't ruin your car's finish. However, I am glad there were 3 in the package because they do not stick well enough to go through the car wash if you forget to remove it! Lol\n  \nRead more\n  \n    \n          \n              \n                  Helpful\n              \n          \n      Sending feedback...Thank you for your feedback.Sorry, we failed to record your vote. Please try again\n        Report\n  &lt;img src=\"https://c.media-amazon.com/images/S/amazon-avatars-global/default.png\"/&gt;Avinash5.0 out of 5 stars\n\n\n\n\n\n\n\n  \n  \n    Very easy to put and remove and sticks perfectly\n  \nReviewed in the United States on September 2, 2024Color: Black&amp;red-magnetic NewVerified Purchase\n\n\n\n\n\n\n\n  \n  \n    We have been using this from long time now and its very easy to put and remove. Very very convenient and sticks perfectly to car and then you can remove it as it is magnet.\n  \nRead more\n  \n    \n          \n              \n                  Helpful\n              \n          \n      Sending feedback...Thank you for your feedback.Sorry, we failed to record your vote. Please try again\n        Report\n  &lt;img src=\"https://c.media-amazon.com/images/S/amazon-avatars-global/2ce38a9f-d005-41bb-bbd9-64b19f2ea092._CR62%2C0%2C375%2C375_SX460_.jpg\"/&gt;Steve5.0 out of 5 stars\n\n\n\n\n\n\n\n  \n  \n    WATCHOUT! Student Driver on the loose!\n  \nReviewed in the United States on September 3, 2024Color: Black&amp;red-magnetic StickersVerified Purchase\n\n\n\n\n\n\n\n  \n  \n    These came in handy for our newly licensed driver. Its great that it came in a 3 pack, in the event you lose one in the drive thru car wash (didn't happen, but just in case). The are very durable and stick securely to the vehicle. The one that we used has not faded or anything in the scorching hot AZ sun. Since we only needed one, so I put one on my boat to warn other boaters. hahaha. Now that our driver has a little behind the wheel time, we don't need it any longer. These are now on my fridge in the garage just waiting for our next driver in training!\n  \nRead more\n  \n    \n          \n              \n                  Helpful\n              \n          \n      Sending feedback...Thank you for your feedback.Sorry, we failed to record your vote. Please try again\n        Report",</v>
      </c>
      <c r="AU38" t="str" cm="1">
        <f t="array" ref="AU38">INDEX($P$43:$P$1000, (ROW()-ROW($AU$1))*6 + 1)</f>
        <v>https://www.amazon.com/JUSTTOP-Patient-Student-Magnetic-Reflective/dp/B09TSHYYK9?th=1&amp;linkCode=ll1&amp;tag=dividy-20&amp;linkId=d3ef397d7906d3415f90df6fe5890911&amp;language=en_US&amp;ref_=as_li_ss_tl</v>
      </c>
    </row>
    <row r="39" spans="1:47" x14ac:dyDescent="0.2">
      <c r="A39" t="s">
        <v>135</v>
      </c>
      <c r="E39" t="str">
        <f>J39&amp;$B$37&amp;B42&amp;K39</f>
        <v>&lt;a href="/Automotive1/Rain-X-Latitude-Water-Repellency-Wiper"&gt;&lt;div class="product-card"&gt;</v>
      </c>
      <c r="J39" t="s">
        <v>146</v>
      </c>
      <c r="K39" t="s">
        <v>145</v>
      </c>
      <c r="O39" s="7"/>
      <c r="AO39" t="str" cm="1">
        <f t="array" ref="AO39">INDEX($N$43:$N$1000, (ROW()-ROW($AO$1))*6 + 1)</f>
        <v>https://www.amazon.com/Airmoto-Tire-Inflator-Air-Compressor/dp/B094DMH7ZM/ref=zg_bs_g_automotive_d_sccl_38/133-8364463-3604600?psc=</v>
      </c>
      <c r="AP39" t="str" cm="1">
        <f t="array" ref="AP39">INDEX($N$41:$N$1000, (ROW()-ROW($AP$1))*6 + 1)</f>
        <v>Airmoto Tire Inflator Portable Air Compressor - Air Pump for Car Tires with Tire Pressure Gauge (120 PSI) - One Click Smart Pump Tire Inflator for Car, Motorcycle, Bicycle and More</v>
      </c>
      <c r="AQ39" t="str" cm="1">
        <f t="array" ref="AQ39">INDEX($N$40:$N$1000, (ROW()-ROW($AQ$1))*6 + 1)</f>
        <v>https://c.media-amazon.com/images/I/613vfWFZ2NL._AC_UL600_SR600,400_.jpg</v>
      </c>
      <c r="AR39" t="str" cm="1">
        <f t="array" ref="AR39">INDEX($N$42:$N$1000, (ROW()-ROW($AR$1))*6 + 1)</f>
        <v>Airmoto-Tire-Inflator-Air-Compressor</v>
      </c>
      <c r="AS39" t="str" cm="1">
        <f t="array" ref="AS39">INDEX($P$41:$P$1000, (ROW()-ROW($AS$1))*6 + 1)</f>
        <v xml:space="preserve">    "productDetails": "About this item                   QUICK &amp; ACCURATE: Built with the highest quality materials, Airmoto is a portable tire inflator for car, trucks, SUVs, motorcycles, and bicycles. Quickly inflate your vehicle's tires in just minutes with precision accuracy up to 120 PSI. Small and compact car air pump that fits in your glove box or trunk.     AUTO SHUT OFF: Use the “+” and “-” control buttons on the Airmoto to easily select your desired pressure, simply connect the air hose to your car and press the middle “Start” button on the electric air pump. Once the correct pressure has been reached the Airmoto will automatically shut off. The cordless car tire pump makes it easy to reach all tires without a hassle.     MAIN HIGHLIGHTS: Easily change between PSI, kPa, BAR, and KG/CM pressure units with a push of a button; Easy to read large LCD; Digital Tire Pressure Gauge; Built-in LED flashlight for low light conditions; Deflate button for decreasing pressure; Air Hose stores inside; Powerful 2000 mAh rechargeable battery with fast recharging; Rated to 120 PSI.     INFLATES ANYTHING: Includes 3 attachments and air hose. Use the Schrader valve on cars, SUVs, motorcycles, and bicycles. Use the Presta valve for a bike tire pump. Needle adapter for sports equipment like basketballs. General adapter for cushions, air pillows and similar. NOTE: Airmoto is not designed for large volume uses like air mattresses, paddle boards or heavy load tires that require a small air compressor.     INVEST IN PEACE OF MIND: Perfect gifts for women and gifts for men. Conveniently store this portable air compressor for car tires in your glove box or garage, ready for use whenever needed. The package comprises 1* Airmoto Car Tire Inflator, 1* Air Hose with Schrader attached, 1x General Nozzle Cone, 1* Needle Adapter, 1* Presta Adapter, 1* USB-C Charging Cable, 1* Carrying Case and 1* User Manual. For any questions or concerns, please feel free to contact us.       \n                          ›  See more product details",</v>
      </c>
      <c r="AT39" t="str" cm="1">
        <f t="array" ref="AT39">INDEX($P$42:$P$1000, (ROW()-ROW($AT$1))*6 + 1)</f>
        <v xml:space="preserve">    "customerReviews": "&lt;img src=\"https://c.media-amazon.com/images/S/amazon-avatars-global/996d2373-9d58-41e3-9080-f9fc86b2fed3._CR0%2C26%2C281%2C281_UX460_.jpg\"/&gt;Ramona A. Jarvis5.0 out of 5 stars\n\n\n\n\n\n\n\n  \n  \n    AMAZING PRODUCT  BUY IT\n  \nReviewed in the United States on June 28, 2024Size: 1-PackVerified Purchase\n\n\n\n\n\n\n\n  \n  \n    I was at my Mom's 60 miles from home and my tire is a pancake.  I have 20 minutes to get to the tire store or I have to spend the night at my Moms.  I am trying to unpack my trunk area and I find the Cadillac tire inflator but it will not get me over 11 PSI.  I go back to unpacking and unbolting to get to the spare and a stranger stops with this little AirMoto Gizmo and within 2 minutes I am at 20 PSI and on the way to the tire store.  This is amazing!!  Easy, compact.  The hose that attaches to the tire is built in.  I cannot say enough good things about this product !!  I bought 4 for my whole family... great gift !! Won't leave home without it.\n  \nRead more\n  7 people found this helpful\n    \n          \n              \n                  Helpful\n              \n          \n      Sending feedback...Thank you for your feedback.Sorry, we failed to record your vote. Please try again\n        Report\n  &lt;img src=\"https://c.media-amazon.com/images/S/amazon-avatars-global/64061bc5-a5f5-4e9a-85b1-5148cc0f1419._CR0%2C0%2C375%2C375_UX460_.jpg\"/&gt;Maxwell Anderson5.0 out of 5 stars\n\n\n\n\n\n\n\n  \n  \n    It’s a must have for anyone!\n  \nReviewed in the United States on August 23, 2024Size: 1-PackVerified Purchase\n\n\n\n\n\n\n\n  \n  \n    The company is super great, knowledgeable, and caring. This product is highly recommended. Great for all types of vehicles and items. It’s made very well, works great, easy to use, worth every penny! Makes a great gift for others as well! Thank you so much for this amazing product and idea!\n  \nRead more\n\n\n\n\n\n\n\n\n\n\n\n \n  \t\t \n\n\n\n\n    \n        \n        \n            \n        \n            \n        \n        \n            \n            \n        \n        \n            \n            \n        \n    \n    \n        \n\n            \n                &lt;img src=\"https://c.media-amazon.com/images/S/amazon-avatars-global/64061bc5-a5f5-4e9a-85b1-5148cc0f1419._CR0%2C0%2C375%2C375_UX460_.jpg\"/&gt;Maxwell Anderson\n            \n\n            5.0 out of 5 stars\n            \n                It’s a must have for anyone!\n            \n            \n            \n                \n                    \n                        \n                        \n                            \n                                \n                                \n                                    Reviewed in the United States on August 23, 2024\n                                \n                            \n                        \n                    \n                \n            \n        \n        \n            The company is super great, knowledgeable, and caring. This product is highly recommended. Great for all types of vehicles and items. It’s made very well, works great, easy to use, worth every penny! Makes a great gift for others as well! Thank you so much for this amazing product and idea!\n        \n        \n            \n                Images in this review\n            \n            \n                \n                    \n                        \n                    \n                \n            \n        \n    \n        \n    \n\n\n\n\n\n   function toggleSeeAllView() {\n       P.when('A', 'cr-image-popover-controller').execute(function(A, imagePopoverController) {\n          imagePopoverController.toggleSeeAllView(true);\n       });\n   }\n\n\n       &lt;img alt=\"Customer image\" src=\"https://c.media-amazon.com/images/I/61CmJF0xMyL._SY88.jpg\" height=\"88\" width=\"100%\"/&gt;\n\n        P.when('A', 'cr-image-popover-controller').execute(function(A, imagePopoverController) {\n          A.on(\"a:popover:beforeShow:R43FE7RA4T1MM_gallerySection_main\", function(data) {\n            imagePopoverController.initImagePopover(\"R43FE7RA4T1MM\", \"[https://c.media-amazon.com/images/I/61CmJF0xMyL.jpg]\", data);\n          });\n        });\n    \n\n  2 people found this helpful\n    \n          \n              \n                  Helpful\n              \n          \n      Sending feedback...Thank you for your feedback.Sorry, we failed to record your vote. Please try again\n        Report\n  &lt;img src=\"https://c.media-amazon.com/images/S/amazon-avatars-global/default.png\"/&gt;John M. Schubert4.0 out of 5 stars\n\n\n\n\n\n\n\n  \n  \n    Not Good for Pickup Tires\n  \nReviewed in the United States on June 22, 2024Size: 1-PackVerified Purchase\n\n\n\n\n\n\n\n  \n  \n    First of all the boxing and appearance of the Airmoto is first rate.  I purchased this to carry along on my motorcycle for off road use so with that in mind I decided to see if I could break it.  I have dual rear wheels on my Winnebago motorhome, size 245 x 16\".  These are connected together by a CatEye inflator so both tires can be inflated together. These have a lot of air volume.  I took my new Airmoto and charged it fully (with a green light showing) and I wanted to see if I could inflate these from 65.5 lbs. to 75.0 lbs.  The Airmoto attached easily but the inflation cord was too short so the Airmoto was hanging by the cord.  I set the desired pressure to 75 and started the inflation.  Right away the battery charge light switched from green to orange. Pressure indicated increased 1/2 lb. every 3 minutes or so. Gradually the compressor slowed somewhat until about 69 lbs it was apparent that it was struggling. I decided to see how far it would go - so at 70 lbs. the battery light turned red signaling it had had enough.This was a tough test. This product is best for bicycles, motorcycles and basket balls.  For a car or truck you need a Milwaukee inflator which does such jobs in under a minute.I'm going to keep mine for my intended purpose motorcycle riding.  For that it seems perfect. For bicycles a hand pump would be lighter and less bulky.I hope this gives some prospective.  This is not a do all pump but a very small light weight but well made item.All and all I'd say this is the Apple iPhone of air pumps.  A real beauty to look at and very good for it's purpose.\n  \nRead more\n  28 people found this helpful\n    \n          \n              \n                  Helpful\n              \n          \n      Sending feedback...Thank you for your feedback.Sorry, we failed to record your vote. Please try again\n        Report\n  &lt;img src=\"https://c.media-amazon.com/images/S/amazon-avatars-global/default.png\"/&gt;Christopher5.0 out of 5 stars\n\n\n\n\n\n\n\n  \n  \n    incredibly easy. yes, inflates car tires\n  \nReviewed in the United States on September 3, 2024Size: 1-PackVerified Purchase\n\n\n\n\n\n\n\n  \n  \n    Having just used mine again yesterday, I wanted to post a review. It's awesome. I have a regular air compressor in the garage too, but now I don't need to haul out the extension cord, plug it in, listen to it, wait for it to build up pressure. Constantly disconnect it and check pressure, etc.  This Airmoto thing just WORKS. simple to set. Set to the pressure you want. After you screw it onto the valve stem, it will SHOW you the current pressure in the tire.  press the middle button ,and it inflates the car tire, stopping when set pressure is reached.  Really really useful.  I was skeptical such a tiny device could inflate a car tire, but it does.\n  \nRead more\n  3 people found this helpful\n    \n          \n              \n                  Helpful\n              \n          \n      Sending feedback...Thank you for your feedback.Sorry, we failed to record your vote. Please try again\n        Report\n  &lt;img src=\"https://c.media-amazon.com/images/S/amazon-avatars-global/649ad2c6-249a-4bba-ac0a-0d7f33801b90._CR1%2C0%2C497%2C497_SX460_.jpg\"/&gt;Leo C5.0 out of 5 stars\n\n\n\n\n\n\n\n  \n  \n    You need this\n  \nReviewed in the United States on August 30, 2024Size: 1-PackVerified Purchase\n\n\n\n\n\n\n\n  \n  \n    I have recommend this to several friends after what happened the other day.1 tire was running a little lower so I used the paid gas station air compressor to do a quick fill-up.  Well it wasn't sealing well and was actually draining the air out.I took out my portable compressor (didn't want to use it as it's for emergency use) and perfect seal and inflated the tire completely.  This was a life saver. Affordable, compact, versatile and works. Buy now and give it to someone you care about.\n  \nRead more\n  One person found this helpful\n    \n          \n              \n                  Helpful\n              \n          \n      Sending feedback...Thank you for your feedback.Sorry, we failed to record your vote. Please try again\n        Report\n  &lt;img src=\"https://c.media-amazon.com/images/S/amazon-avatars-global/1559ff44-563b-4c17-8b5d-33a2941f5e13._CR0%2C0%2C499%2C499_SX460_.png\"/&gt;Scott Jackson1.0 out of 5 stars\n\n\n\n\n\n\n\n  \n  \n    Faulty item failed inside 40 days, followed by horrible customer service from AirMoto for resolution\n  \nReviewed in the United States on August 22, 2024Size: 1-PackVerified Purchase\n\n\n\n\n\n\n\n  \n  \n    I honestly wanted to like this product as the idea of a rechargeable compressor for car tires, inflatables etc is very appealing! I purchased this unit during a Prime Day sale on July 16 and received it on July 17. I plugged it into the usual cell phone charger we use for fast charging and it charged right up no problem. I used it to top off the car tires a week or so later and it worked great, if not a little slower than our 12 volt car powered one which was to be expected.I then attempted to fill a few inflatables (football, basketball and small chair) at a friend's place on the night of August 18 and that's where the problems started. The unit ran fine for a bit and seemed to do it's job before the battery indicator turned red and started flashing. It cut the compressor off but the display stayed on. I wondered if maybe it was overheated so I turned it off and left it alone. I got home and turned out on again and it would run briefly and then shut off with the same flashing red battery. I assumed it was probably the battery just being low so I plugged it into the same charger and cable used to charge when initially received. But no charging indicator lit up. I tried a few other chargers and cables with the same result and so I plugged it into the laptop charger (higher output but still no indication of charging) and left it overnight. The next morning it was acting the exact same. I looked into the AirMoto manual and saw there was a reset option but it also didn't have any effect.At this point I reached out to the AirMoto team directly on August 19 via email as the Amazon order page said the return window had closed (30 days and I was at 34 or 35 depending on how you calculate). The AirMoto support member clearly didn't read my initial email where I explained I had tried all their troubleshooting steps as they just sent me canned instructions and added that I should send a video to them if it's still not working. I replied that I tried all of them and the device is clearly faulty and requires a replacement and that even a 16 second video was too large to email and asked if they had another option. They replied then asking for me to upload a video to a 3rd party file sharing site (wetransfer) to then share a link. This seemed unprofessional​ and onerous so I asked to speak with someone else. The same person then replied telling me that I was outside of their 30 day return window and that I would need to file a \"warranty claim\" with them where I am responsible for the return shipping and once received they would have their team assess and then only if they deemed it \"approved for replacement\" they would ship a new one right away. All of this for a $70 device that broke less than a week after their 30 day window closed.Fortunately Amazon customer service was able to step in when I reached out to them and they helped resolve it independently on their end. Big thanks to Amazon for that.I will not be buying another AirMoto replacement or product and I posted this to make sure anyone who buys one is aware just how short their warranty coverage is for an expensive product and how poorly their customer service team is at reading the room and making things right for the customer.\n  \nRead more\n  17 people found this helpful\n    \n          \n              \n                  Helpful\n              \n          \n      Sending feedback...Thank you for your feedback.Sorry, we failed to record your vote. Please try again\n        Report",</v>
      </c>
      <c r="AU39" t="str" cm="1">
        <f t="array" ref="AU39">INDEX($P$43:$P$1000, (ROW()-ROW($AU$1))*6 + 1)</f>
        <v>https://www.amazon.com/Airmoto-Tire-Inflator-Air-Compressor/dp/B094DMH7ZM?psc=&amp;linkCode=ll1&amp;tag=dividy-20&amp;linkId=10bb750f17c85da41661866546c3c0b8&amp;language=en_US&amp;ref_=as_li_ss_tl</v>
      </c>
    </row>
    <row r="40" spans="1:47" x14ac:dyDescent="0.2">
      <c r="A40" t="s">
        <v>1774</v>
      </c>
      <c r="B40" t="str">
        <f>MID(A40, FIND("https://", A40), IFERROR(FIND(".jpg", A40), FIND(".png", A40)) - FIND("https://", A40) + 4)</f>
        <v>https://c.media-amazon.com/images/I/71ZDqv1L5aL._AC_UL600_SR600,400_.jpg</v>
      </c>
      <c r="E40" t="str">
        <f>J40&amp;B40&amp;K40&amp;B41&amp;L40</f>
        <v>&lt;img src="https://c.media-amazon.com/images/I/71ZDqv1L5aL._AC_UL600_SR600,400_.jpg" alt="Rain-X 810165 Latitude 2-In-1 Water Repellent Wiper Blades, 22 Inch Windshield Wipers (Pack Of 2), Automotive Replacement Windshield Wiper Blades With Patented Rain-X Water Repellency Formula" class="product-image"&gt;</v>
      </c>
      <c r="J40" t="s">
        <v>140</v>
      </c>
      <c r="K40" t="s">
        <v>141</v>
      </c>
      <c r="L40" t="s">
        <v>142</v>
      </c>
      <c r="N40" t="str">
        <f>B40</f>
        <v>https://c.media-amazon.com/images/I/71ZDqv1L5aL._AC_UL600_SR600,400_.jpg</v>
      </c>
      <c r="O40" t="s">
        <v>341</v>
      </c>
      <c r="AO40" t="str" cm="1">
        <f t="array" ref="AO40">INDEX($N$43:$N$1000, (ROW()-ROW($AO$1))*6 + 1)</f>
        <v>https://www.amazon.com/Chemical-Guys-CWS20316-Foaming-Upholstery/dp/B06XPSP2HS/ref=zg_bs_g_automotive_d_sccl_39/133-8364463-3604600?psc=</v>
      </c>
      <c r="AP40" t="str" cm="1">
        <f t="array" ref="AP40">INDEX($N$41:$N$1000, (ROW()-ROW($AP$1))*6 + 1)</f>
        <v>Chemical Guys CWS20316 Foaming Citrus Fabric Clean Carpet &amp; Upholstery Cleaner (Car Carpets, Seats &amp; Floor Mats), Safe for Cars, Home, Office, &amp; More, 16 fl oz, Citrus Scent</v>
      </c>
      <c r="AQ40" t="str" cm="1">
        <f t="array" ref="AQ40">INDEX($N$40:$N$1000, (ROW()-ROW($AQ$1))*6 + 1)</f>
        <v>https://c.media-amazon.com/images/I/71kYs5slodL._AC_UL600_SR600,400_.jpg</v>
      </c>
      <c r="AR40" t="str" cm="1">
        <f t="array" ref="AR40">INDEX($N$42:$N$1000, (ROW()-ROW($AR$1))*6 + 1)</f>
        <v>Chemical-Guys-CWS20316-Foaming-Upholstery</v>
      </c>
      <c r="AS40" t="str" cm="1">
        <f t="array" ref="AS40">INDEX($P$41:$P$1000, (ROW()-ROW($AS$1))*6 + 1)</f>
        <v xml:space="preserve">    "productDetails": "About this item                   RESTORE FABRIC, CARPET &amp; UPHOLSTERY LIKE NEW - Fabric Clean dissolves and removes dirt, odors, and stains from automotive carpets, fabrics, and upholstery with hi-sudsing, deep penetrating foaming bubbles for professional detailing results.     INTENSE FOAMING CLEANING POWER - Foaming action floats the particles directly to the surface of the material for easy cleanup with a microfiber towel or hot water extractor.     PROFESSIONAL GRADE FORMULA - While low-grade cleaners leave carpets feeling wet, promote mildew growth, and finish with a stiff crusty feeling, Fabric Clean is detergent free, low-moisture, and finishes with the soft feel of clean fabric.     DESTROY ODOR-CAUSING MICROBES - Fabric Clean comes blended with the company’s patented odor elimination enzymes; the product actively destroys odor-causing microbes, eliminating foul odors at their source.     THE GO TO BRAND IN CAR CARE - Beginners &amp; professionals alike choose Chemical Guys, for the finest car care products, world class customer support and vast detailing knowledge; Chemical Guys is more than a brand it's a lifestyle with a worldwide following       \n                          ›  See more product details",</v>
      </c>
      <c r="AT40" t="str" cm="1">
        <f t="array" ref="AT40">INDEX($P$42:$P$1000, (ROW()-ROW($AT$1))*6 + 1)</f>
        <v xml:space="preserve">    "customerReviews": "&lt;img src=\"https://c.media-amazon.com/images/S/amazon-avatars-global/default.png\"/&gt;Rachel Webb5.0 out of 5 stars\n\n\n\n\n\n\n\n  \n  \n    Cleans great!\n  \nReviewed in the United States on July 30, 2024Size: 16 Fl Oz (Pack of 1)Style: CLEANERVerified Purchase\n\n\n\n\n\n\n\n  \n  \n    I had mold growing in my back seat after it sat a long period of time. I killed it with vinegar then cleaned the upholstery with this product. Was easy and worked great. Looks good as new and smells much better! Use the brush from Chemical guys! The wood wont slip in your hands while you scrub.\n  \nRead more\n  6 people found this helpful\n    \n          \n              \n                  Helpful\n              \n          \n      Sending feedback...Thank you for your feedback.Sorry, we failed to record your vote. Please try again\n        Report\n  &lt;img src=\"https://c.media-amazon.com/images/S/amazon-avatars-global/36a791e4-8e42-46e7-bc76-96d8708aaf4b._CR0%2C54%2C224%2C224_UX460_.jpg\"/&gt;Dante5.0 out of 5 stars\n\n\n\n\n\n\n\n  \n  \n    Nice smell\n  \nReviewed in the United States on September 5, 2024Size: 16 Fl Oz (Pack of 1)Style: CARPET CLEANING KITVerified Purchase\n\n\n\n\n\n\n\n  \n  \n    Clean and neat, brush very practical and great smell🤩🤩🤩\n  \nRead more\n  \n    \n          \n              \n                  Helpful\n              \n          \n      Sending feedback...Thank you for your feedback.Sorry, we failed to record your vote. Please try again\n        Report\n  &lt;img src=\"https://c.media-amazon.com/images/S/amazon-avatars-global/default.png\"/&gt;Isaac sieg4.0 out of 5 stars\n\n\n\n\n\n\n\n  \n  \n    Good stuff\n  \nReviewed in the United States on August 18, 2024Size: 16 Fl Oz (Pack of 1)Style: CLEANERVerified Purchase\n\n\n\n\n\n\n\n  \n  \n    Honestly works better than I thought it would! Smells great, doesn’t leave residue behind, quick and easy to use. I just mix it in a spray bottle and it cleans great. I do 1 to 1 dilution for the best results\n  \nRead more\n  \n    \n          \n              \n                  Helpful\n              \n          \n      Sending feedback...Thank you for your feedback.Sorry, we failed to record your vote. Please try again\n        Report\n  &lt;img src=\"https://c.media-amazon.com/images/S/amazon-avatars-global/default.png\"/&gt;JustSaying5.0 out of 5 stars\n\n\n\n\n\n\n\n  \n  \n    Sorry I don’t have photos, but it cleaned well.  Pleased with the result.\n  \nReviewed in the United States on June 18, 2024Size: 16 Fl Oz (Pack of 1)Style: CLEANERVerified Purchase\n\n\n\n\n\n\n\n  \n  \n    Cream colored car seats were a mess.  Not sure what had been spilled, but it was hideous, and it had been accumulated over a few years of a young driver’s piggish habits (food, sweat, wet beach towels, coffee).  I started with 20:1 solution per the directions, sprayed, scrubbed vigorously with a synthetic brush, and wet vacuumed (big shop vac).  Not much foaming from the scrubbing, and aw some improvement in some areas but not great.  Added more chemical to the same bottle and increased to about 5:1, sprayed and scrubbed (definitely white foam now) and wet vacuumed over and over until the 750ml spray bottle was about empty.  Switched to pure water spray, and SOAKED the fabric right next to the vacuum nozzle, and EUREKA the stains were lifting up.  I had to repeat several cycles with water and wet vacuum because each cycle I was only getting the surface layers and the stains kept bleeding up the surface after waiting several minutes.  Required more than two hours of effort for four car seats, but I can tell you assuredly I wouldn’t be embarrassed to bring a guest into the car now as the seats are much improved.  I wore latex gloves throughout (I am a chemical engineer, seriously don’t touch this stuff).  At the end, I used a portable heater to dry the interior with one window about 1/2” open.  You could probably just park the car in the sunshine and get the same drying.\n  \nRead more\n  17 people found this helpful\n    \n          \n              \n                  Helpful\n              \n          \n      Sending feedback...Thank you for your feedback.Sorry, we failed to record your vote. Please try again\n        Report\n  &lt;img src=\"https://c.media-amazon.com/images/S/amazon-avatars-global/default.png\"/&gt;Leo R5.0 out of 5 stars\n\n\n\n\n\n\n\n  \n  \n    This thing works wonder!\n  \nReviewed in the United States on August 17, 2024Size: 16 Fl Oz (Pack of 1)Style: CLEANERVerified Purchase\n\n\n\n\n\n\n\n  \n  \n    Easily removes stains. It doesn't leave any mark on my car seat. It doesn't fade the color of seat. Good amount of foam when you're using is. Definitely sped up my cleaning. However, you might not want to leave it in your car. It might leak a bit if you do.\n  \nRead more\n  3 people found this helpful\n    \n          \n              \n                  Helpful\n              \n          \n      Sending feedback...Thank you for your feedback.Sorry, we failed to record your vote. Please try again\n        Report\n  &lt;img src=\"https://c.media-amazon.com/images/S/amazon-avatars-global/default.png\"/&gt;Kandi Weger5.0 out of 5 stars\n\n\n\n\n\n\n\n  \n  \n    Starts cleaning before you even scrub!\n  \nReviewed in the United States on September 2, 2024Size: 16 Fl Oz (Pack of 1)Style: CLEANERVerified Purchase\n\n\n\n\n\n\n\n  \n  \n    This stuff is AMAZING. it starts cleaning as you're spraying. 10/10 recommend! My car could use a 2nd round of it but for now it's good enough! Took about 45 minutes to do the entire back seat.\n  \nRead more\n\n\n\n\n\n\n\n\n\n\n\n \n  \t\t \n\n\n\n\n    \n        \n        \n            \n        \n            \n        \n        \n            \n            \n        \n        \n            \n            \n        \n    \n    \n        \n\n            \n                &lt;img src=\"https://c.media-amazon.com/images/S/amazon-avatars-global/default.png\"/&gt;Kandi Weger\n            \n\n            5.0 out of 5 stars\n            \n                Starts cleaning before you even scrub!\n            \n            \n            \n                \n                    \n                        \n                        \n                            \n                                \n                                \n                                    Reviewed in the United States on September 2, 2024\n                                \n                            \n                        \n                    \n                \n            \n        \n        \n            This stuff is AMAZING. it starts cleaning as you're spraying. 10/10 recommend! My car could use a 2nd round of it but for now it's good enough! Took about 45 minutes to do the entire back seat.\n        \n        \n            \n                Images in this review\n            \n            \n                \n                    \n                        \n                    \n                        \n                    \n                        \n                    \n                        \n                    \n                \n            \n        \n    \n        \n    \n\n\n\n\n\n   function toggleSeeAllView() {\n       P.when('A', 'cr-image-popover-controller').execute(function(A, imagePopoverController) {\n          imagePopoverController.toggleSeeAllView(true);\n       });\n   }\n\n\n       &lt;img alt=\"Customer image\" src=\"https://c.media-amazon.com/images/I/817T9QDmzdL._SY88.jpg\" height=\"88\" width=\"100%\"/&gt;&lt;img alt=\"Customer image\" src=\"https://c.media-amazon.com/images/I/81oE85dR-wL._SY88.jpg\" height=\"88\" width=\"100%\"/&gt;&lt;img alt=\"Customer image\" src=\"https://c.media-amazon.com/images/I/81vqsOUvi+L._SY88.jpg\" height=\"88\" width=\"100%\"/&gt;&lt;img alt=\"Customer image\" src=\"https://c.media-amazon.com/images/I/71GzKMetXfL._SY88.jpg\" height=\"88\" width=\"100%\"/&gt;\n\n        P.when('A', 'cr-image-popover-controller').execute(function(A, imagePopoverController) {\n          A.on(\"a:popover:beforeShow:R96GWOLXEQ2B2_gallerySection_main\", function(data) {\n            imagePopoverController.initImagePopover(\"R96GWOLXEQ2B2\", \"[https://c.media-amazon.com/images/I/817T9QDmzdL.jpg, https://c.media-amazon.com/images/I/81oE85dR-wL.jpg, https://c.media-amazon.com/images/I/81vqsOUvi+L.jpg, https://c.media-amazon.com/images/I/71GzKMetXfL.jpg]\", data);\n          });\n        });\n    \n\n  3 people found this helpful\n    \n          \n              \n                  Helpful\n              \n          \n      Sending feedback...Thank you for your feedback.Sorry, we failed to record your vote. Please try again\n        Report\n  &lt;img src=\"https://c.media-amazon.com/images/S/amazon-avatars-global/default.png\"/&gt;Jaci Moon3.0 out of 5 stars\n\n\n\n\n\n\n\n  \n  \n    Not super happy with this…\n  \nReviewed in the United States on September 3, 2024Size: 16 Fl Oz (Pack of 1)Style: CARPET CLEANING KITVerified Purchase\n\n\n\n\n\n\n\n  \n  \n    The product (cleaner) seems to work pretty well although I did use it in conjunction with another product… the spin brush (which I was most excited by) broke the first time I used it. I used it with my ryobi drill and did not even make it through one car seat before it snapped… super disappointed.Also the spray bottle that was sent for mixing was obviously the wrong size (too small) for the sprayer handle that was sent (maybe due to stock issues?) also disappointing as the straw kinks and doesn’t work as it should.For the money spent I’m not a happy customer.\n  \nRead more\n  2 people found this helpful\n    \n          \n              \n                  Helpful\n              \n          \n      Sending feedback...Thank you for your feedback.Sorry, we failed to record your vote. Please try again\n        Report\n  &lt;img src=\"https://c.media-amazon.com/images/S/amazon-avatars-global/default.png\"/&gt;Adam5.0 out of 5 stars\n\n\n\n\n\n\n\n  \n  \n    Works great!\n  \nReviewed in the United States on September 10, 2024Size: 16 Fl Oz (Pack of 1)Style: CLEANERVerified Purchase\n\n\n\n\n\n\n\n  \n  \n    Works really well and smells good as well!\n  \nRead more\n  \n    \n          \n              \n                  Helpful\n              \n          \n      Sending feedback...Thank you for your feedback.Sorry, we failed to record your vote. Please try again\n        Report",</v>
      </c>
      <c r="AU40" t="str" cm="1">
        <f t="array" ref="AU40">INDEX($P$43:$P$1000, (ROW()-ROW($AU$1))*6 + 1)</f>
        <v>https://www.amazon.com/Chemical-Guys-CWS20316-Foaming-Upholstery/dp/B06XPSP2HS?th=1&amp;linkCode=ll1&amp;tag=dividy-20&amp;linkId=4b8fa403cde4992bdd99381c513a43a4&amp;language=en_US&amp;ref_=as_li_ss_tl</v>
      </c>
    </row>
    <row r="41" spans="1:47" x14ac:dyDescent="0.2">
      <c r="A41" t="s">
        <v>1775</v>
      </c>
      <c r="B41" t="str">
        <f>MID(A41, FIND("""", A41, FIND("name"":", A41)) + 4, LEN(A41) - FIND("""", A41, FIND("name"":", A41)) - 5)</f>
        <v>Rain-X 810165 Latitude 2-In-1 Water Repellent Wiper Blades, 22 Inch Windshield Wipers (Pack Of 2), Automotive Replacement Windshield Wiper Blades With Patented Rain-X Water Repellency Formula</v>
      </c>
      <c r="E41" t="str">
        <f>J41&amp;B41&amp;K41</f>
        <v>&lt;h3 class="product-title"&gt;Rain-X 810165 Latitude 2-In-1 Water Repellent Wiper Blades, 22 Inch Windshield Wipers (Pack Of 2), Automotive Replacement Windshield Wiper Blades With Patented Rain-X Water Repellency Formula&lt;/h3&gt;</v>
      </c>
      <c r="J41" t="s">
        <v>144</v>
      </c>
      <c r="K41" t="s">
        <v>143</v>
      </c>
      <c r="N41" t="str">
        <f>B41</f>
        <v>Rain-X 810165 Latitude 2-In-1 Water Repellent Wiper Blades, 22 Inch Windshield Wipers (Pack Of 2), Automotive Replacement Windshield Wiper Blades With Patented Rain-X Water Repellency Formula</v>
      </c>
      <c r="O41" t="s">
        <v>1974</v>
      </c>
      <c r="P41" t="str">
        <f>O41</f>
        <v xml:space="preserve">    "productDetails": "About this item                   Patented Water Repellent Formula - This 2-In-1 Wiper Blade Plus Rain Repellent Applies Patented Rain X Water Repellent Directly To Your Windshield, Both Clearing And Repelling The Elements     Superior Driving Visibility And Safety - Watch Water Magically Bead Up And Roll Off Your Windshield While You Drive, Providing You With Superior All-Weather Driving Visibility, Safety, And Comfort     Easy Installation And Universal Fit - The Rain-X Universal Adapter Is Easy To Use And Fits 96% Of Vehicles. Scan The QR Code On The Back Of The Package For Installation Videos     Advanced Beam Wiper Blade Technology - Provides Uniform Pressure Points Along The Length Of The Blade, Allowing It To Hug The Curvature Of The Windshield For A Smooth, Clean Wipe     Ultimate All-Weather Performance - Designed To Clear Your Windshield In Extreme Weather Conditions, Such As Ice, Snow, And Sleet Delivering Longer-Lasting, Superior Wipe Performance       \n                          ›  See more product details",</v>
      </c>
      <c r="AO41" t="str" cm="1">
        <f t="array" ref="AO41">INDEX($N$43:$N$1000, (ROW()-ROW($AO$1))*6 + 1)</f>
        <v>https://www.amazon.com/Chemical-Guys-AIR_101_16-Freshener-Eliminator/dp/B002J7VX4Y/ref=zg_bs_g_automotive_d_sccl_40/133-8364463-3604600?psc=</v>
      </c>
      <c r="AP41" t="str" cm="1">
        <f t="array" ref="AP41">INDEX($N$41:$N$1000, (ROW()-ROW($AP$1))*6 + 1)</f>
        <v>Chemical Guys AIR_101_16 New Car Smell Premium Air Freshener and Odor Eliminator, Long-Lasting Scent, Great for Cars, Trucks, SUVs, RVs &amp; More, 16 fl oz</v>
      </c>
      <c r="AQ41" t="str" cm="1">
        <f t="array" ref="AQ41">INDEX($N$40:$N$1000, (ROW()-ROW($AQ$1))*6 + 1)</f>
        <v>https://c.media-amazon.com/images/I/61wcus6dlyL._AC_UL600_SR600,400_.jpg</v>
      </c>
      <c r="AR41" t="str" cm="1">
        <f t="array" ref="AR41">INDEX($N$42:$N$1000, (ROW()-ROW($AR$1))*6 + 1)</f>
        <v>Chemical-Guys-AIR_101_16-Freshener-Eliminator</v>
      </c>
      <c r="AS41" t="str" cm="1">
        <f t="array" ref="AS41">INDEX($P$41:$P$1000, (ROW()-ROW($AS$1))*6 + 1)</f>
        <v xml:space="preserve">    "productDetails": "About this item                   JUST LIKE NEW - New Car Smell makes any old beater smell like a brand new car just driven right off the showroom floor. With just one spray, you’ll swear you bought your car yesterday!     ELIMINATE ODORS - New Car Smell Premium Air Freshener has active odor eliminators and neutralizers to rapidly subdue undesirable smells; Get that new car scent and prevent new odors from occurring over time     DOUBLE ACTING FORMULA - With Chemical Guys New Car Smell Premium Air Freshener, any space can smell like freshly-tanned leather; and specialty enzymes destroy odor-causing agents to permanently stop odors at their source     VERSATILE APPLICATION - Enjoy the New Car Scent not only in your vehicle but also at home, in the office, or anywhere you desire a rejuvenating scent.     PREMIUM AIR FRESHENER - Formulated with high-quality ingredients, this air freshener provides a long-lasting and delightful fragrance.     THE GO TO BRAND IN CAR CARE - Car lovers choose Chemical Guys, not only for the finest car care products, but the world class customer support and vast detailing knowledge Chemical Guys is more than a brand it's a lifestyle with a worldwide following       \n                          ›  See more product details",</v>
      </c>
      <c r="AT41" t="str" cm="1">
        <f t="array" ref="AT41">INDEX($P$42:$P$1000, (ROW()-ROW($AT$1))*6 + 1)</f>
        <v xml:space="preserve">    "customerReviews": "&lt;img src=\"https://c.media-amazon.com/images/S/amazon-avatars-global/75a7d570-8925-456b-96ee-ff9666423c41._CR0%2C0%2C400%2C400_UX460_.jpg\"/&gt;Ashton Harrington5.0 out of 5 stars\n\n\n\n\n\n\n\n  \n  \n    Compliment Grabber!\n  \nReviewed in the United States on July 29, 2024Size: 1 Count (Pack of 1)Style: 3 PACK COMBOVerified Purchase\n\n\n\n\n\n\n\n  \n  \n    This three in one combo provides you with variety! I was skeptical of trying the spray, until I ordered it. I found that the leather scent is my #1, Signature #2, and New Car #3.Ranking explanations:Leather: Grabs the most compliments. Subtle and smells like suede leather. Makes your vehicle feel good and smell good, even in the heat! Also, I found that this one lasts the longest out of the three.Signature: Smells sweet, and sugary. Kind of like a perfume. This one gives more of a summer feel to your vehicle. But, it does not last long.New Car: smells like chemicals, if I were to describe it. It was my least favorite of the three, but my parents loved this one the most, go figure! So, I just wound up giving it to them.This 3-in-1 deal is perfect and gives you enough spray to last at least six months for each bottle! I am not even 1/10 of the way through my leather bottle, and I apply it almost every two weeks!These bottles perform well and smell great! Amazing product by Chemical Guys!\n  \nRead more\n\n\n\n\n\n\n\n\n\n\n\n \n  \t\t \n\n\n\n\n    \n        \n        \n            \n        \n            \n        \n        \n            \n            \n        \n        \n            \n            \n        \n    \n    \n        \n\n            \n                &lt;img src=\"https://c.media-amazon.com/images/S/amazon-avatars-global/75a7d570-8925-456b-96ee-ff9666423c41._CR0%2C0%2C400%2C400_UX460_.jpg\"/&gt;Ashton Harrington\n            \n\n            5.0 out of 5 stars\n            \n                Compliment Grabber!\n            \n            \n            \n                \n                    \n                        \n                        \n                            \n                                \n                                \n                                    Reviewed in the United States on July 29, 2024\n                                \n                            \n                        \n                    \n                \n            \n        \n        \n            This three in one combo provides you with variety! I was skeptical of trying the spray, until I ordered it. I found that the leather scent is my #1, Signature #2, and New Car #3.Ranking explanations:Leather: Grabs the most compliments. Subtle and smells like suede leather. Makes your vehicle feel good and smell good, even in the heat! Also, I found that this one lasts the longest out of the three.Signature: Smells sweet, and sugary. Kind of like a perfume. This one gives more of a summer feel to your vehicle. But, it does not last long.New Car: smells like chemicals, if I were to describe it. It was my least favorite of the three, but my parents loved this one the most, go figure! So, I just wound up giving it to them.This 3-in-1 deal is perfect and gives you enough spray to last at least six months for each bottle! I am not even 1/10 of the way through my leather bottle, and I apply it almost every two weeks!These bottles perform well and smell great! Amazing product by Chemical Guys!\n        \n        \n            \n                Images in this review\n            \n            \n                \n                    \n                        \n                    \n                        \n                    \n                \n            \n        \n    \n        \n    \n\n\n\n\n\n   function toggleSeeAllView() {\n       P.when('A', 'cr-image-popover-controller').execute(function(A, imagePopoverController) {\n          imagePopoverController.toggleSeeAllView(true);\n       });\n   }\n\n\n       &lt;img alt=\"Customer image\" src=\"https://c.media-amazon.com/images/I/71IxLlw89SL._SY88.jpg\" height=\"88\" width=\"100%\"/&gt;&lt;img alt=\"Customer image\" src=\"https://c.media-amazon.com/images/I/71kBmqDAvPL._SY88.jpg\" height=\"88\" width=\"100%\"/&gt;\n\n        P.when('A', 'cr-image-popover-controller').execute(function(A, imagePopoverController) {\n          A.on(\"a:popover:beforeShow:R1B59PFW8RFLJ5_gallerySection_main\", function(data) {\n            imagePopoverController.initImagePopover(\"R1B59PFW8RFLJ5\", \"[https://c.media-amazon.com/images/I/71IxLlw89SL.jpg, https://c.media-amazon.com/images/I/71kBmqDAvPL.jpg]\", data);\n          });\n        });\n    \n\n  5 people found this helpful\n    \n          \n              \n                  Helpful\n              \n          \n      Sending feedback...Thank you for your feedback.Sorry, we failed to record your vote. Please try again\n        Report\n  &lt;img src=\"https://c.media-amazon.com/images/S/amazon-avatars-global/default.png\"/&gt;SnuSnu5.0 out of 5 stars\n\n\n\n\n\n\n\n  \n  \n    100% 1:1 the smell of new plastic\n  \nReviewed in the United States on August 25, 2024Size: 16 Fl Oz (Pack of 1)Style: NEW CAR 16 ozVerified Purchase\n\n\n\n\n\n\n\n  \n  \n    What others have said is true - this 100% smells like new plastic. The same smell as if you open a new DVD, or new electronics like a new Xbox or Playstation, or sometimes a new desk fan, or those electric air dusters, etc. It is spot on, like absolutely the same smell.While that is not entirely the same as a new car smell, obviously that is close and a similar scent, and also a component in what makes \"new car smell\" the unique scent it is. I am so impressed by this product, I'm going to try and mix a spray of this with other scents to see if I can truly nail the new car smell, but this will get you 80% there.What I do want to tell others reading this review is that I cannot express how exactly this smells like new plastic from the factory. Selling and old computer or something? After cleaning it up, seriously dab a bit of this in the corner, and you'd have no idea it wasn't new. I cannot stress enough how exactly this smells like new electronics/plastic that my wife who rolls her eyes at these things was shocked at how spot on it smelled.I am not someone who likes car scents or air fresheners at all, I like an absence of all smells altogether, normally. Being a fan of this company's products though and it not being expensive, I decided to give it a try after a full deep clean that included removing the carpets for washing etc which left the car with literally no smell at all. I think to truly achieve a real \"new car smell\" you'd probably want to combine this scent with maybe leather or other scents that I haven't tried, and/or the smell of cleaners like glass cleaner etc. This has certainly converted me from \"no smell at all is better than any smell\" to \"Okay, maybe a little fantasy smell\" is okay.I will repeat what others have also said: You DON'T need more than a single spray of this. It's strong, and too much will ruin the illusion. And since you only need a single spray, this is pretty close to a lifetime supply. Highly recommend for the skeptic to try; I think you'll be shocked that someone out there finally nailed the smell of something new, even if it's very specifically new plastic smell.\n  \nRead more\n  4 people found this helpful\n    \n          \n              \n                  Helpful\n              \n          \n      Sending feedback...Thank you for your feedback.Sorry, we failed to record your vote. Please try again\n        Report\n  &lt;img src=\"https://c.media-amazon.com/images/S/amazon-avatars-global/0bf6ff87-07f2-47f7-aba7-f25acc998c58._CR62%2C0%2C375%2C375_SX460_.jpg\"/&gt;Bags4.0 out of 5 stars\n\n\n\n\n\n\n\n  \n  \n    Pretty Good\n  \nReviewed in the United States on September 6, 2024Size: 16 Fl Oz (Pack of 1)Style: NEW CAR 16 ozVerified Purchase\n\n\n\n\n\n\n\n  \n  \n    The Chemical Guys Air Freshener &amp; Odor Eliminator Spray delivers a fresh, clean scent that exudes quality right from the first spray. The fragrance is undeniably pleasant and does a great job of refreshing any space with its crisp, revitalizing aroma. However, I found that the scent's longevity is a bit limited, typically lasting only a day or two. While the smell is great initially, I personally prefer a stronger, more enduring fragrance that can hold up over time. Additionally, the spray has a somewhat watery texture, which works well for immediate odor elimination, but doesn't quite offer the lasting impact or intensity I would expect at this price point. Overall, it's a good product for quick freshening, but it could benefit from a heavier, longer-lasting scent.\n  \nRead more\n  \n    \n          \n              \n                  Helpful\n              \n          \n      Sending feedback...Thank you for your feedback.Sorry, we failed to record your vote. Please try again\n        Report\n  &lt;img src=\"https://c.media-amazon.com/images/S/amazon-avatars-global/default.png\"/&gt;Barnacle Bill The Sailor5.0 out of 5 stars\n\n\n\n\n\n\n\n  \n  \n    I bought this based on reviews here and on YouTube.  It does what I wanted.\n  \nReviewed in the United States on May 16, 2024Size: 16 Fl Oz (Pack of 1)Style: NEW CAR 16 ozVerified Purchase\n\n\n\n\n\n\n\n  \n  \n    Does it have that new car smell?  Not exactly.  That new car smell is from the outgassing of volatile organic chemicals (VOC's) from the plastics in a new car.  It produces a mild chemical odor that's hard to describe.And that's what this car deodorizer does.  Does it smell like the VOC's from plastics?  No, not exactly.  But it does produce a mild chemical odor that's not unpleasant and hard to describe.  So it's doing pretty much the same thing with a slightly different scent.Bonus, this stuff has zero dangerous VOC's.  You're not breathing anything that will kill you!  I checked the material safety data sheet (MSDS) the company posted on it's website.  As long as you don't drink the stuff, it's harmless.I've found that by spraying a microfiber cloth with about 4 shots of this that it will last 3-4 weeks.  I place one cloth in the passenger compartment and one in the trunk.  The natural airflow from the HVAC system distributes the smell as a nice soft, not overwhelming scent for up to a month.  At that rate, this bottle will  last me years.Highly recommended over the nasty little cardboard pine trees or or heavy spice scented hanging car deodorizers.  This is invisible and smells better.  It's also really inexpensive given the bottle size and the way it lasts.\n  \nRead more\n  86 people found this helpful\n    \n          \n              \n                  Helpful\n              \n          \n      Sending feedback...Thank you for your feedback.Sorry, we failed to record your vote. Please try again\n        Report\n  &lt;img src=\"https://c.media-amazon.com/images/S/amazon-avatars-global/default.png\"/&gt;A. Blackstock5.0 out of 5 stars\n\n\n\n\n\n\n\n  \n  \n    Car smells like new\n  \nReviewed in the United States on July 30, 2024Size: 16 Fl Oz (Pack of 1)Style: NEW CAR 16 ozVerified Purchase\n\n\n\n\n\n\n\n  \n  \n    This product actually works. I brought a nearly new car. But the car wasn't brand new so the new car smell left quicker than I would have liked. So I saw the positive reviews and sure enough this product does what they say it does. The new car smell won't entirely come back. But it comes close. And it helps your car look new too. Can't beat it. I pray that they never change or water down the ingredients.\n  \nRead more\n  6 people found this helpful\n    \n          \n              \n                  Helpful\n              \n          \n      Sending feedback...Thank you for your feedback.Sorry, we failed to record your vote. Please try again\n        Report",</v>
      </c>
      <c r="AU41" t="str" cm="1">
        <f t="array" ref="AU41">INDEX($P$43:$P$1000, (ROW()-ROW($AU$1))*6 + 1)</f>
        <v>https://www.amazon.com/Chemical-Guys-AIR_101_16-Freshener-Eliminator/dp/B002J7VX4Y?th=1&amp;linkCode=ll1&amp;tag=dividy-20&amp;linkId=994d49c042458b924b2db3e9b15b56e4&amp;language=en_US&amp;ref_=as_li_ss_tl</v>
      </c>
    </row>
    <row r="42" spans="1:47" x14ac:dyDescent="0.2">
      <c r="A42" t="s">
        <v>1776</v>
      </c>
      <c r="B42" t="str">
        <f>MID(A42, FIND("amazon.com/", A42) + LEN("amazon.com/"), LEN(A42) - FIND("amazon.com/", A42) - LEN("amazon.com/")-1)</f>
        <v>Rain-X-Latitude-Water-Repellency-Wiper</v>
      </c>
      <c r="E42" t="str">
        <f>J42</f>
        <v>&lt;/div&gt;</v>
      </c>
      <c r="J42" t="s">
        <v>111</v>
      </c>
      <c r="N42" t="str">
        <f>B42</f>
        <v>Rain-X-Latitude-Water-Repellency-Wiper</v>
      </c>
      <c r="O42" t="s">
        <v>1975</v>
      </c>
      <c r="P42" t="str">
        <f>O42</f>
        <v xml:space="preserve">    "customerReviews": "&lt;img src=\"https://c.media-amazon.com/images/S/amazon-avatars-global/default.png\"/&gt;Chris  L.5.0 out of 5 stars\n\n\n\n\n\n\n\n  \n  \n    Great super replacement!\n  \nReviewed in the United States on September 7, 2024Size: Pack of 2Style: 22\"Verified Purchase\n\n\n\n\n\n\n\n  \n  \n    Affordable price and durability of product make this our go-to when our wipe blades need replacement. They work great in cold and warm weather. They typically last over a year. Installation is easy and happens within minutes!\n  \nRead more\n  \n    \n          \n              \n                  Helpful\n              \n          \n      Sending feedback...Thank you for your feedback.Sorry, we failed to record your vote. Please try again\n        Report\n  &lt;img src=\"https://c.media-amazon.com/images/S/amazon-avatars-global/default.png\"/&gt;Briana5.0 out of 5 stars\n\n\n\n\n\n\n\n  \n  \n    Rain-X Latitude Windshield Wipers Review\n  \nReviewed in the United States on September 6, 2024Size: Pack of 2Style: 26\" and 16\"Verified Purchase\n\n\n\n\n\n\n\n  \n  \n    I was initially hesitant to purchase these wipers because Amazon indicated they wouldn’t fit my Toyota RAV4. However, after taking a chance, I’m happy to report that they fit perfectly! The installation was quick and easy, and they work flawlessly on my windshield.I'm especially glad I went ahead with this purchase because the price was significantly better than what I found at retail stores. These wipers perform just as well (if not better) than the ones I could have bought locally, and I saved quite a bit by getting them online.If you’re in a similar situation where fitment is in question, I’d recommend double-checking your car's specs. Taking the risk here really paid off for me!\n  \nRead more\n  \n    \n          \n              \n                  Helpful\n              \n          \n      Sending feedback...Thank you for your feedback.Sorry, we failed to record your vote. Please try again\n        Report\n  &lt;img src=\"https://c.media-amazon.com/images/S/amazon-avatars-global/default.png\"/&gt;Glenn T.5.0 out of 5 stars\n\n\n\n\n\n\n\n  \n  \n    Excellent Visibility and Easy Installation!\n  \nReviewed in the United States on August 6, 2024Size: Pack of 2Style: 22\"Verified Purchase\n\n\n\n\n\n\n\n  \n  \n    I recently installed the Rain-X 810165 Latitude 2-In-1 Water Repellent Wiper Blades (22 Inch), and they’ve been fantastic. These wipers not only clear the windshield effectively but also apply a water-repellent coating, which improves visibility during rain. Installation was a breeze, taking just a few minutes. The wipers perform well in various weather conditions, providing a streak-free wipe every time. Overall, I’m very satisfied with the quality and performance of these wiper blades. Highly recommended for anyone looking to enhance their driving visibility and safety in wet conditions.\n  \nRead more\n  One person found this helpful\n    \n          \n              \n                  Helpful\n              \n          \n      Sending feedback...Thank you for your feedback.Sorry, we failed to record your vote. Please try again\n        Report\n  &lt;img src=\"https://c.media-amazon.com/images/S/amazon-avatars-global/default.png\"/&gt;T Philip4.0 out of 5 stars\n\n\n\n\n\n\n\n  \n  \n    The initial treatment works well, but question longevity\n  \nReviewed in the United States on June 28, 2024Size: Pack of 2Style: 20\"Verified Purchase\n\n\n\n\n\n\n\n  \n  \n    These really are the only ones we buy as of the past couple years, and they do take time to install properly for best results with cleaning the windshield and running them with moisture initially for the impenetrated rainex to adhere. After a couple weeks, we've found that the blades do crack and can leave streaks even after cleaning. The hunt for perfect blades continues, but so far these are a pretty good product.\n  \nRead more\n  4 people found this helpful\n    \n          \n              \n                  Helpful\n              \n          \n      Sending feedback...Thank you for your feedback.Sorry, we failed to record your vote. Please try again\n        Report\n  &lt;img src=\"https://c.media-amazon.com/images/S/amazon-avatars-global/default.png\"/&gt;Crystal5.0 out of 5 stars\n\n\n\n\n\n\n\n  \n  \n    These last way longer than stated…\n  \nReviewed in the United States on September 4, 2024Size: Pack of 1Style: 20\"Verified Purchase\n\n\n\n\n\n\n\n  \n  \n    Even in northwest Washington these last way longer than you’d expect. It rains here 450 days out of the year, followed with 6 weeks of sometimes really hot summer.  I first bought these via Amazon back in 2021. This is the next round I have purchased. These wipers are hands down the best! Never streaky, reliable and really easy to put on.I feel like the only reason I kept forgetting to replace them is because they worked so well for so long!\n  \nRead more\n  3 people found this helpful\n    \n          \n              \n                  Helpful\n              \n          \n      Sending feedback...Thank you for your feedback.Sorry, we failed to record your vote. Please try again\n        Report\n  &lt;img src=\"https://c.media-amazon.com/images/S/amazon-avatars-global/7a9edabf-9436-46ab-8fff-2b76675fcaf5._CR0%2C0%2C375%2C375_UX460_.jpg\"/&gt;andrew 5.0 out of 5 stars\n\n\n\n\n\n\n\n  \n  \n    Brand new\n  \nReviewed in the United States on August 1, 2024Size: Pack of 2Style: 26\" and 16\"Verified Purchase\n\n\n\n\n\n\n\n  \n  \n    So i was looking for some new windshield wilers for my santa fe and came across these rain x brand ones. If you go to auto parts store they charge you $35 for one of these in some places and amazon had them for $35 for a pair which i thought was a decent price. Then i scroll down and see they have these for $15 a set on amazon used or whatever its called. I figured why not the add said the packaging may be different or damaged so i rolled the dice. Ive done this in the past also and every single time i have won at this game. When they came they came in a 6 ft long box which was a little bit of a waste for a 23” and 19” windshield wiper blade. Then inside the box the wilers were in original packaging rain x plastic sleeve that had some small scratches on the packaging and a small cut in the plastic. Thats it the wipers were brand new never used!!!!!! I would definately buy again heck i did buy again for my wifes jeep and all of my kids vehicles and winner winner when they came packaging was barely blemished and the wipers were brand new.. if you read this give in roll the dice you cant beat the price and if they do come damaged which i doubt you can send them right back for a refund or have them send you another set you cant really lose. The fit was perfect and they dont make any noise at all and simple to install!!!!\n  \nRead more\n  One person found this helpful\n    \n          \n              \n                  Helpful\n              \n          \n      Sending feedback...Thank you for your feedback.Sorry, we failed to record your vote. Please try again\n        Report\n  &lt;img src=\"https://c.media-amazon.com/images/S/amazon-avatars-global/d3a81ebf-b9a9-4ce6-9bff-23d15aceb2c4._CR660%2C0%2C2640%2C2640_SX460_.jpg\"/&gt;Alexandria Kaspar5.0 out of 5 stars\n\n\n\n\n\n\n\n  \n  \n    Fantastic, Wish I Bought Sooner!\n  \nReviewed in the United States on May 1, 2024Size: Pack of 1Style: 19\"Verified Purchase\n\n\n\n\n\n\n\n  \n  \n    I’ve had my car (Mazda 3) for over 10 years now, since I bought it new in 2013. I replaced the wipers a variety of times on this car, and for some reason, they have never seemed to work super well, even when I was doing it very often. Because of this, I put off replacing my wiper blades, even though the driver side one in particular was completely ineffective, and actually made the situation worse if I tried to use it. This obviously was unsafe situation and I couldn’t drive on rainy days, so I finally replaced the wipers, not expecting much…Boy, was I wrong! For the first time, my windshield wipers actually work WELL - REALLY WELL!! No streaking, no obnoxious noises, no leftover particles after swiping, making visibility still a bit blurry… they just WORK!In addition, these were such a great value on Amazon! The Advance Auto Parts by my house was having a 20% off sale + a rebate on buying 2 Rain-X wipers, and these on Amazon were still much cheaper, AND a higher quality than the more expensive ones at the store!They were also easy to install, there’s even a QR code on the back that you can scan that will take you right through an easy video, and they look nice as well. Fit perfectly.Couldn’t recommend these enough!\n  \nRead more\n  23 people found this helpful\n    \n          \n              \n                  Helpful\n              \n          \n      Sending feedback...Thank you for your feedback.Sorry, we failed to record your vote. Please try again\n        Report\n  &lt;img src=\"https://c.media-amazon.com/images/S/amazon-avatars-global/default.png\"/&gt;Mick4.0 out of 5 stars\n\n\n\n\n\n\n\n  \n  \n    Great wiper blades!\n  \nReviewed in the United States on July 24, 2024Size: Pack of 2Style: 22\"Verified Purchase\n\n\n\n\n\n\n\n  \n  \n    Super easy to install and will work for a variety of vehicles. 4 stars due to the hard lines it leaves on my windshield. When the wipers reach their maximum distance, and flip over to come back, it’s at that flip point that these are leaving dark lines that are about 1/2” - 3/4” wide, and 22” long (the entire length of the blades). I had to scrub pretty hard to remove them… just to have them reappear the next time I used the wipers. I think my next set of wiper blades will be standard wiper blades.\n  \nRead more\n  One person found this helpful\n    \n          \n              \n                  Helpful\n              \n          \n      Sending feedback...Thank you for your feedback.Sorry, we failed to record your vote. Please try again\n        Report",</v>
      </c>
      <c r="AO42" t="str" cm="1">
        <f t="array" ref="AO42">INDEX($N$43:$N$1000, (ROW()-ROW($AO$1))*6 + 1)</f>
        <v>https://www.amazon.com/SINGARO-Universal-Non-Slip-Ornaments-Accessories/dp/B09NCVS7V4/ref=zg_bs_g_automotive_d_sccl_41/133-8364463-3604600?psc=</v>
      </c>
      <c r="AP42" t="str" cm="1">
        <f t="array" ref="AP42">INDEX($N$41:$N$1000, (ROW()-ROW($AP$1))*6 + 1)</f>
        <v>SINGARO Car Cup Coaster, 4PCS Universal Non-Slip Cup Holders Embedded in Ornaments Coaster, Car Interior Accessories, Black</v>
      </c>
      <c r="AQ42" t="str" cm="1">
        <f t="array" ref="AQ42">INDEX($N$40:$N$1000, (ROW()-ROW($AQ$1))*6 + 1)</f>
        <v>https://c.media-amazon.com/images/I/71NUjNWy4hL._AC_UL600_SR600,400_.jpg</v>
      </c>
      <c r="AR42" t="str" cm="1">
        <f t="array" ref="AR42">INDEX($N$42:$N$1000, (ROW()-ROW($AR$1))*6 + 1)</f>
        <v>SINGARO-Universal-Non-Slip-Ornaments-Accessories</v>
      </c>
      <c r="AS42" t="str" cm="1">
        <f t="array" ref="AS42">INDEX($P$41:$P$1000, (ROW()-ROW($AS$1))*6 + 1)</f>
        <v xml:space="preserve">    "productDetails": "About this item                   High quality: Made of high-quality silicone, the material is soft, elastic, durable, not easily deformed, feels thick, waterproof and dustproof, keeping your cup groove clean and tidy.     Personalization: The car coaster is designed with groove patterns, beautiful appearance and various colors and styles, which can add color to your car.     Compatibility: Product measures 2.77 inches. Not only can it be placed in a car cup holder to reduce the noise of the cup holder sliding while driving, it can also be placed at home or in the office. You can measure whether it fits the model before purchasing, so as to avoid the problem of size inconsistency.     Easy to clean: When the coasters have stains and residual dirt after use, they can be used after washing with water and drying.     After-sales service: If you have any questions about the product, please contact us in time and we will provide return service.       \n                          ›  See more product details",</v>
      </c>
      <c r="AT42" t="str" cm="1">
        <f t="array" ref="AT42">INDEX($P$42:$P$1000, (ROW()-ROW($AT$1))*6 + 1)</f>
        <v xml:space="preserve">    "customerReviews": "&lt;img src=\"https://c.media-amazon.com/images/S/amazon-avatars-global/default.png\"/&gt;Marynelly5.0 out of 5 stars\n\n\n\n\n\n\n\n  \n  \n    Too small\n  \nReviewed in the United States on September 9, 2024Color: RedVerified Purchase\n\n\n\n\n\n\n\n  \n  \n    Good quality but smaller than expected,  doesn't fit on cup holder too small\n  \nRead more\n  \n    \n          \n              \n                  Helpful\n              \n          \n      Sending feedback...Thank you for your feedback.Sorry, we failed to record your vote. Please try again\n        Report\n  &lt;img src=\"https://c.media-amazon.com/images/S/amazon-avatars-global/default.png\"/&gt;Morgan5.0 out of 5 stars\n\n\n\n\n\n\n\n  \n  \n    Love!\n  \nReviewed in the United States on August 1, 2024Color: PinkVerified Purchase\n\n\n\n\n\n\n\n  \n  \n    Cute and functional. Fit perfectly in my rav-4’s cup holders — just had to drop them in there, was so easy. They look nice and make everything easier to clean. Really good value!\n  \nRead more\n  \n    \n          \n              \n                  Helpful\n              \n          \n      Sending feedback...Thank you for your feedback.Sorry, we failed to record your vote. Please try again\n        Report\n  &lt;img src=\"https://c.media-amazon.com/images/S/amazon-avatars-global/default.png\"/&gt;Andrew Lizotte4.0 out of 5 stars\n\n\n\n\n\n\n\n  \n  \n    Amazing material- durable and great- but NOT necessarily one size fits all\n  \nReviewed in the United States on May 6, 2024Color: BlackVerified Purchase\n\n\n\n\n\n\n\n  \n  \n    The material is great, the rubberized feeling as well as the grooves that I can potentially capture any condensation are very helpful. My only concern is that as you can see with this very dirty vehicle, they are significantly smaller than the openings, while the truck is super dirty it makes it easier to see the gap between the cup holder opening and the diameter of the product.IIn the same regard, my BMW Z3 had cup holders that were so small, that I had to cut off about an eighth of an inch around to the entire diameter of these for them to fit. I was able to cut along the line of the edging, I was able to wedge them in, and they look amazing, I just wouln't I want a prospective buyer to be under the impression that they are one size fits all, because I am zero for two; with my own car, and my father's dirty truck.\n  \nRead more\n\n\n\n\n\n\n\n\n\n\n\n \n  \t\t \n\n\n\n\n    \n        \n        \n            \n        \n            \n        \n        \n            \n            \n        \n        \n            \n            \n        \n    \n    \n        \n\n            \n                &lt;img src=\"https://c.media-amazon.com/images/S/amazon-avatars-global/default.png\"/&gt;Andrew Lizotte\n            \n\n            4.0 out of 5 stars\n            \n                Amazing material- durable and great- but NOT necessarily one size fits all\n            \n            \n            \n                \n                    \n                        \n                        \n                            \n                                \n                                \n                                    Reviewed in the United States on May 6, 2024\n                                \n                            \n                        \n                    \n                \n            \n        \n        \n            The material is great, the rubberized feeling as well as the grooves that I can potentially capture any condensation are very helpful. My only concern is that as you can see with this very dirty vehicle, they are significantly smaller than the openings, while the truck is super dirty it makes it easier to see the gap between the cup holder opening and the diameter of the product.IIn the same regard, my BMW Z3 had cup holders that were so small, that I had to cut off about an eighth of an inch around to the entire diameter of these for them to fit. I was able to cut along the line of the edging, I was able to wedge them in, and they look amazing, I just wouln't I want a prospective buyer to be under the impression that they are one size fits all, because I am zero for two; with my own car, and my father's dirty truck.\n        \n        \n            \n                Images in this review\n            \n            \n                \n                    \n                        \n                    \n                        \n                    \n                \n            \n        \n    \n        \n    \n\n\n\n\n\n   function toggleSeeAllView() {\n       P.when('A', 'cr-image-popover-controller').execute(function(A, imagePopoverController) {\n          imagePopoverController.toggleSeeAllView(true);\n       });\n   }\n\n\n       &lt;img alt=\"Customer image\" src=\"https://c.media-amazon.com/images/I/71O8cvEJ4IL._SY88.jpg\" height=\"88\" width=\"100%\"/&gt;&lt;img alt=\"Customer image\" src=\"https://c.media-amazon.com/images/I/71O8cvEJ4IL._SY88.jpg\" height=\"88\" width=\"100%\"/&gt;\n\n        P.when('A', 'cr-image-popover-controller').execute(function(A, imagePopoverController) {\n          A.on(\"a:popover:beforeShow:R1MWZXLEJ4JHP5_gallerySection_main\", function(data) {\n            imagePopoverController.initImagePopover(\"R1MWZXLEJ4JHP5\", \"[https://c.media-amazon.com/images/I/71O8cvEJ4IL.jpg, https://c.media-amazon.com/images/I/71O8cvEJ4IL.jpg]\", data);\n          });\n        });\n    \n\n  3 people found this helpful\n    \n          \n              \n                  Helpful\n              \n          \n      Sending feedback...Thank you for your feedback.Sorry, we failed to record your vote. Please try again\n        Report\n  &lt;img src=\"https://c.media-amazon.com/images/S/amazon-avatars-global/d4faceae-c67b-4307-857c-875c4765d0f4._CR0%2C0%2C1020%2C1020_SX460_.jpg\"/&gt;Megan5.0 out of 5 stars\n\n\n\n\n\n\n\n  \n  \n    Cute and what I expected when I ordered\n  \nReviewed in the United States on August 22, 2024Color: PinkVerified Purchase\n\n\n\n\n\n\n\n  \n  \n    I like that the product fits nicely in my cup holder and adds a cute little touch to the inside of my car. They are so easy to use and good value for the price\n  \nRead more\n  \n    \n          \n              \n                  Helpful\n              \n          \n      Sending feedback...Thank you for your feedback.Sorry, we failed to record your vote. Please try again\n        Report\n  &lt;img src=\"https://c.media-amazon.com/images/S/amazon-avatars-global/f5a25b59-8c3e-4055-82a9-140128bde5db._CR0%2C0%2C419%2C419_UX460_.jpg\"/&gt;Sharon5.0 out of 5 stars\n\n\n\n\n\n\n\n  \n  \n    Perfect fit and color matches exactly with what I wanted.\n  \nReviewed in the United States on June 19, 2024Color: GrayVerified Purchase\n\n\n\n\n\n\n\n  \n  \n    I am giving this a 5 star rating because overall, I really do love them. I saw another design I honestly liked better, but it was not available in this color. The only thing I liked better about the other set, was they had a little depth to them. These do not have a lot of depth and some drinks do sweat so I am thinking these could leak out into my cars cup holders. Or for an accidental spill. Not much room for anything like that. But the fit is absolutely perfect, color goes with my black and gray interior accents. And the other had a little tab you could use to lift it out easier, where these are simply flat. But again, I still chose these for 3 reasons, the price was better and you get 4, the others were only for 2 and a bit more expensive. So when you take them out to clean you can either use the other two or should they become damaged, at least you have an extra set. So price, color and less expensive for a set of 4 vs a set of 2. I still wish they had more depth to them, but you can't have everything. And bottom line, I love them, they fit. And I would certainly recommend them. Thank you very much and God Bless.\n  \nRead more\n  One person found this helpful\n    \n          \n              \n                  Helpful\n              \n          \n      Sending feedback...Thank you for your feedback.Sorry, we failed to record your vote. Please try again\n        Report\n  &lt;img src=\"https://c.media-amazon.com/images/S/amazon-avatars-global/default.png\"/&gt;Dawn5.0 out of 5 stars\n\n\n\n\n\n\n\n  \n  \n    Great car cup coasters at a great price!!!\n  \nReviewed in the United States on August 5, 2024Color: BlackVerified Purchase\n\n\n\n\n\n\n\n  \n  \n    I purchased these to replace the stone-like ones I was using in my car.  These look very nice as they match the color of the interior.  Very easy to clean if needed.  Well made.  Look nice.  You will not be disappointed!!!\n  \nRead more\n  One person found this helpful\n    \n          \n              \n                  Helpful\n              \n          \n      Sending feedback...Thank you for your feedback.Sorry, we failed to record your vote. Please try again\n        Report\n  &lt;img src=\"https://c.media-amazon.com/images/S/amazon-avatars-global/default.png\"/&gt;Marvin W.5.0 out of 5 stars\n\n\n\n\n\n\n\n  \n  \n    Durable, easy to clean matches my interior.\n  \nReviewed in the United States on July 6, 2024Color: RedVerified Purchase\n\n\n\n\n\n\n\n  \n  \n    If you want to add that extra splash of color to your bright red interior, this product is for you. If you are like me and want to make your vehicle interior POP. The little details is what pushes it over the top. With the added bonus of stopping drink's from scratching the inside of the cupholder. You can't go wrong with the splash of color this will bring to the interior of your ride. OHHHH YEAH 👍. Great performance, easy to install and looks great 😃. Push the icon to add to your cart NOW. Trust me you'll love em.\n  \nRead more\n  \n    \n          \n              \n                  Helpful\n              \n          \n      Sending feedback...Thank you for your feedback.Sorry, we failed to record your vote. Please try again\n        Report\n  &lt;img src=\"https://c.media-amazon.com/images/S/amazon-avatars-global/default.png\"/&gt;Amazon Customer4.0 out of 5 stars\n\n\n\n\n\n\n\n  \n  \n    Nice Cup Coasters.\n  \nReviewed in the United States on August 26, 2024Color: BlackVerified Purchase\n\n\n\n\n\n\n\n  \n  \n    These car coasters are nice for the cup holders in your car.  They are a tad bit small, but probably made that way to be universal.  They work well in the holder.\n  \nRead more\n  \n    \n          \n              \n                  Helpful\n              \n          \n      Sending feedback...Thank you for your feedback.Sorry, we failed to record your vote. Please try again\n        Report",</v>
      </c>
      <c r="AU42" t="str" cm="1">
        <f t="array" ref="AU42">INDEX($P$43:$P$1000, (ROW()-ROW($AU$1))*6 + 1)</f>
        <v>https://www.amazon.com/SINGARO-Universal-Non-Slip-Ornaments-Accessories/dp/B09NCVS7V4?th=1&amp;linkCode=ll1&amp;tag=dividy-20&amp;linkId=fc05e3c798ff7fbe8ae72be42db41f94&amp;language=en_US&amp;ref_=as_li_ss_tl</v>
      </c>
    </row>
    <row r="43" spans="1:47" x14ac:dyDescent="0.2">
      <c r="A43" t="s">
        <v>1777</v>
      </c>
      <c r="E43" t="str">
        <f>J43</f>
        <v>&lt;/a&gt;</v>
      </c>
      <c r="J43" t="s">
        <v>112</v>
      </c>
      <c r="N43" t="str">
        <f>MID(A43, FIND("https://", A43), LEN(A43) - FIND("https://", A43) - 1)</f>
        <v>https://www.amazon.com/Rain-X-Latitude-Water-Repellency-Wiper/dp/B084CT24NM/ref=zg_bs_g_automotive_d_sccl_1/133-8364463-3604600?psc=</v>
      </c>
      <c r="O43" t="s">
        <v>1976</v>
      </c>
      <c r="P43" t="str">
        <f>MID(O43, FIND("https://", O43), LEN(O43) - FIND("https://", O43) )</f>
        <v>https://www.amazon.com/Rain-X-Latitude-Water-Repellency-Wiper/dp/B084CT24NM?th=1&amp;linkCode=ll1&amp;tag=dividy-20&amp;linkId=4de218434672b6d7db521a089774467f&amp;language=en_US&amp;ref_=as_li_ss_tl</v>
      </c>
      <c r="AO43" t="str" cm="1">
        <f t="array" ref="AO43">INDEX($N$43:$N$1000, (ROW()-ROW($AO$1))*6 + 1)</f>
        <v>https://www.amazon.com/MOTIUM-QUALITY-All-Season-Windshield-Warranty/dp/B07BB7F68L/ref=zg_bs_g_automotive_d_sccl_42/133-8364463-3604600?psc=</v>
      </c>
      <c r="AP43" t="str" cm="1">
        <f t="array" ref="AP43">INDEX($N$41:$N$1000, (ROW()-ROW($AP$1))*6 + 1)</f>
        <v>MOTIUM OEM QUALITY Premium All-Season Windshield Wiper Blades (22\"+22\" pair for front windshield)…</v>
      </c>
      <c r="AQ43" t="str" cm="1">
        <f t="array" ref="AQ43">INDEX($N$40:$N$1000, (ROW()-ROW($AQ$1))*6 + 1)</f>
        <v>https://c.media-amazon.com/images/I/61oYNby8NUL._AC_UL600_SR600,400_.jpg</v>
      </c>
      <c r="AR43" t="str" cm="1">
        <f t="array" ref="AR43">INDEX($N$42:$N$1000, (ROW()-ROW($AR$1))*6 + 1)</f>
        <v>MOTIUM-QUALITY-All-Season-Windshield-Warranty</v>
      </c>
      <c r="AS43" t="str" cm="1">
        <f t="array" ref="AS43">INDEX($P$41:$P$1000, (ROW()-ROW($AS$1))*6 + 1)</f>
        <v xml:space="preserve">    "productDetails": "About this item                   Award-winning bracketless beam design.     Superior performance in rain &amp; snow.     Conforms to windshield curve.     Blade cover is designed to prevent dirt &amp; debris buildup.     Aerodynamic shape eliminates collection of debris around blade.       \n                          ›  See more product details",</v>
      </c>
      <c r="AT43" t="str" cm="1">
        <f t="array" ref="AT43">INDEX($P$42:$P$1000, (ROW()-ROW($AT$1))*6 + 1)</f>
        <v xml:space="preserve">    "customerReviews": "&lt;img src=\"https://c.media-amazon.com/images/S/amazon-avatars-global/default.png\"/&gt;Tampa User5.0 out of 5 stars\n\n\n\n\n\n\n\n  \n  \n    Super easy to put on and work great. Great price. Time will tell on longevity\n  \nReviewed in the United States on August 9, 2024Size: 22\"+21\" pair for front windshieldVerified Purchase\n\n\n\n\n\n\n\n  \n  \n    No exagerration, these were the easist wiper blades that I have ever put on. I had each one on in 10 seconds. After removing old ones, slide the old ones over the hook and close the plastic lock. Some blased are a little tricky to get on. These were not. They have clear instructions on the back of the package for those who are not familiar with putting wiper blades on. They are a little flimsy meaning that they bend really easy but I dont believe that this will be an issue. They work amazing and I am very pleased with them. I'll update my review after a bit with any updates.\n  \nRead more\n  \n    \n          \n              \n                  Helpful\n              \n          \n      Sending feedback...Thank you for your feedback.Sorry, we failed to record your vote. Please try again\n        Report\n  &lt;img src=\"https://c.media-amazon.com/images/S/amazon-avatars-global/default.png\"/&gt;Daddy-O5.0 out of 5 stars\n\n\n\n\n\n\n\n  \n  \n    Good Wiper Blades\n  \nReviewed in the United States on September 10, 2024Size: 22\"+22\" pair for front windshieldVerified Purchase\n\n\n\n\n\n\n\n  \n  \n    These were easy ti install. Work very well. Price was OK. Can't say how well they will hold up, but look to be pretty solid. I would recommend these.\n  \nRead more\n  \n    \n          \n              \n                  Helpful\n              \n          \n      Sending feedback...Thank you for your feedback.Sorry, we failed to record your vote. Please try again\n        Report\n  &lt;img src=\"https://c.media-amazon.com/images/S/amazon-avatars-global/default.png\"/&gt;Cairopete5.0 out of 5 stars\n\n\n\n\n\n\n\n  \n  \n    Easy instructions and smooth clean performance\n  \nReviewed in the United States on July 16, 2024Size: 24\"+20\" pair for front windshieldVerified Purchase\n\n\n\n\n\n\n\n  \n  \n    I was thoroughly pleased with this product. It came on time as expected within one day. It was packaged very well so as not to be damaged in a loose box. The box had instruction diagrams to show how exactly to install the new windshield wiper blades. It took a little while to figure out how to remove my old blades, but I figured it out by doing the reverse of what it said I should do to install it. You just have to remember to install the longer one on the left and the shorter one on the right. Obviously, when i first installed it, it wasn't raining so I just did the windshield spray and it worked perfectly. It recently brainstormed twice within the last two days and i want to say how great it works. sometimes, blades wipe up and clean it well, but when it wipes back down it leaves a residue of water. That was what was happening with my old blades. But this cleans it well on both swipes up and down. So i am very satisfied. I will update here if in the weeks and months to come, the performance changes at all.\n  \nRead more\n  \n    \n          \n              \n                  Helpful\n              \n          \n      Sending feedback...Thank you for your feedback.Sorry, we failed to record your vote. Please try again\n        Report\n  &lt;img src=\"https://c.media-amazon.com/images/S/amazon-avatars-global/bafaea8d-cdda-4301-b6c5-7f0ff8818a12._CR0%2C0%2C400%2C400_UX460_.jpg\"/&gt;Fadi Shamaan4.0 out of 5 stars\n\n\n\n\n\n\n\n  \n  \n    Clear Skies Ahead\n  \nReviewed in the United States on May 28, 2023Size: 26\"+18\" pair for front windshieldVerified Purchase\n\n\n\n\n\n\n\n  \n  \n    Picture this: You're cruising down the highway, jamming to your favorite tunes, when suddenly, a heavy rainstorm hits. Your visibility plummets, and you find yourself frantically flicking your wiper switch, desperately trying to clear the windshield. Sounds like a nightmare, right? Well, fear no more, because MOTIUM OEM QUALITY Premium All-Season Windshield Wiper Blades are here to save the day!As a seasoned driver who has battled countless rainstorms, snow squalls, and even the occasional bird dropping, I can confidently say that MOTIUM's wiper blades are a game-changer. Let me take you on a journey through their top-notch performance, easy installation, durability, and unbeatable value, all wrapped up in an entertaining and witty review that will leave you chuckling.First things first, let's talk about performance. MOTIUM's wiper blades are like the Fred Astaire of windshield wipers—they dance across the glass with grace and precision. Whether it's a light drizzle or a torrential downpour, these blades wipe away every last raindrop, leaving your windshield crystal clear. They provide a streak-free performance that would make even the most demanding dance instructor proud.But it's not just rain that these blades conquer. Oh no, they're ready for anything nature throws their way. Picture a snowstorm resembling the Arctic tundra, where visibility is as elusive as a Yeti sighting. In these treacherous conditions, MOTIUM's wiper blades become your trusty sidekicks, effortlessly sweeping away the snowflakes and keeping you safe on the road. It's like having a team of snowplows clearing a path for your sightseeing adventure.Installation? Piece of cake! Even if you have the mechanical skills of a clumsy T-Rex, you'll have no trouble attaching these blades. In fact, I managed to install them in less time than it takes to boil a pot of water—impressive, right? MOTIUM's blades come with clear instructions that even a monkey with a wrench could follow. So, whether you're a seasoned DIY enthusiast or someone who gets overwhelmed by IKEA furniture, rest assured that these blades will be up and running in no time.Now, let's talk durability. These wiper blades are built to withstand the harshest of conditions, like a superhero with a suit of armor. I've put them through the wringer—driving through scorching summer heat, enduring freezing winters, and surviving encounters with kamikaze bugs—and they're still going strong. It's like they have a secret pact with the windshield gods to never give up. With MOTIUM's wiper blades, you can count on them to stay resilient, ensuring your safety mile after mile.But wait, there's more! MOTIUM's wiper blades aren't just high performers; they're also affordable, giving you the best bang for your buck. I don't know about you, but I love saving money almost as much as I love belting out off-key tunes in the car. These blades offer a premium OEM quality at a fraction of the price you'd expect to pay. It's like finding a unicorn at a yard sale—rare, magical, and an absolute steal. So, wave goodbye to overpriced wipers and say hello to a deal that will leave you grinning like a Cheshire cat.In conclusion, MOTIUM OEM QUALITY Premium All-Season Windshield Wiper Blades are the MVPs of the wiper blade world. They outshine the competition with their outstanding performance, easy installation, durability, and unbeatable value. So, don't let rain, snow, or bird droppings ruin your day—grab a pair of MOTIUM wiper blades, and let the clear skies guide you on your journey. With these blades on your side, you'll be singing in the rain and dancing on the windshield. It's time to make raindrops boogie and turn heads with the most epic wiper blades in town!\n  \nRead more\n\n\n\n\n\n\n\n\n\n\n\n \n  \t\t \n\n\n\n\n    \n        \n        \n            \n        \n            \n        \n        \n            \n            \n        \n        \n            \n            \n        \n    \n    \n        \n\n            \n                &lt;img src=\"https://c.media-amazon.com/images/S/amazon-avatars-global/bafaea8d-cdda-4301-b6c5-7f0ff8818a12._CR0%2C0%2C400%2C400_UX460_.jpg\"/&gt;Fadi Shamaan\n            \n\n            4.0 out of 5 stars\n            \n                Clear Skies Ahead\n            \n            \n            \n                \n                    \n                        \n                        \n                            \n                                \n                                \n                                    Reviewed in the United States on May 28, 2023\n                                \n                            \n                        \n                    \n                \n            \n        \n        \n            Picture this: You're cruising down the highway, jamming to your favorite tunes, when suddenly, a heavy rainstorm hits. Your visibility plummets, and you find yourself frantically flicking your wiper switch, desperately trying to clear the windshield. Sounds like a nightmare, right? Well, fear no more, because MOTIUM OEM QUALITY Premium All-Season Windshield Wiper Blades are here to save the day!As a seasoned driver who has battled countless rainstorms, snow squalls, and even the occasional bird dropping, I can confidently say that MOTIUM's wiper blades are a game-changer. Let me take you on a journey through their top-notch performance, easy installation, durability, and unbeatable value, all wrapped up in an entertaining and witty review that will leave you chuckling.First things first, let's talk about performance. MOTIUM's wiper blades are like the Fred Astaire of windshield wipers—they dance across the glass with grace and precision. Whether it's a light drizzle or a torrential downpour, these blades wipe away every last raindrop, leaving your windshield crystal clear. They provide a streak-free performance that would make even the most demanding dance instructor proud.But it's not just rain that these blades conquer. Oh no, they're ready for anything nature throws their way. Picture a snowstorm resembling the Arctic tundra, where visibility is as elusive as a Yeti sighting. In these treacherous conditions, MOTIUM's wiper blades become your trusty sidekicks, effortlessly sweeping away the snowflakes and keeping you safe on the road. It's like having a team of snowplows clearing a path for your sightseeing adventure.Installation? Piece of cake! Even if you have the mechanical skills of a clumsy T-Rex, you'll have no trouble attaching these blades. In fact, I managed to install them in less time than it takes to boil a pot of water—impressive, right? MOTIUM's blades come with clear instructions that even a monkey with a wrench could follow. So, whether you're a seasoned DIY enthusiast or someone who gets overwhelmed by IKEA furniture, rest assured that these blades will be up and running in no time.Now, let's talk durability. These wiper blades are built to withstand the harshest of conditions, like a superhero with a suit of armor. I've put them through the wringer—driving through scorching summer heat, enduring freezing winters, and surviving encounters with kamikaze bugs—and they're still going strong. It's like they have a secret pact with the windshield gods to never give up. With MOTIUM's wiper blades, you can count on them to stay resilient, ensuring your safety mile after mile.But wait, there's more! MOTIUM's wiper blades aren't just high performers; they're also affordable, giving you the best bang for your buck. I don't know about you, but I love saving money almost as much as I love belting out off-key tunes in the car. These blades offer a premium OEM quality at a fraction of the price you'd expect to pay. It's like finding a unicorn at a yard sale—rare, magical, and an absolute steal. So, wave goodbye to overpriced wipers and say hello to a deal that will leave you grinning like a Cheshire cat.In conclusion, MOTIUM OEM QUALITY Premium All-Season Windshield Wiper Blades are the MVPs of the wiper blade world. They outshine the competition with their outstanding performance, easy installation, durability, and unbeatable value. So, don't let rain, snow, or bird droppings ruin your day—grab a pair of MOTIUM wiper blades, and let the clear skies guide you on your journey. With these blades on your side, you'll be singing in the rain and dancing on the windshield. It's time to make raindrops boogie and turn heads with the most epic wiper blades in town!\n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src=\"https://c.media-amazon.com/images/I/51CD7rK15oL._SY88.jpg\" height=\"88\" width=\"100%\"/&gt;&lt;img alt=\"Customer image\" src=\"https://c.media-amazon.com/images/I/51wIpQ-81nL._SY88.jpg\" height=\"88\" width=\"100%\"/&gt;&lt;img alt=\"Customer image\" src=\"https://c.media-amazon.com/images/I/51R3bhW9c2L._SY88.jpg\" height=\"88\" width=\"100%\"/&gt;&lt;img alt=\"Customer image\" src=\"https://c.media-amazon.com/images/I/61jl+9LgHEL._SY88.jpg\" height=\"88\" width=\"100%\"/&gt;&lt;img alt=\"Customer image\" src=\"https://c.media-amazon.com/images/I/51jlnhwEbuL._SY88.jpg\" height=\"88\" width=\"100%\"/&gt;\n\n        P.when('A', 'cr-image-popover-controller').execute(function(A, imagePopoverController) {\n          A.on(\"a:popover:beforeShow:RWJ5KWG8NDB3T_gallerySection_main\", function(data) {\n            imagePopoverController.initImagePopover(\"RWJ5KWG8NDB3T\", \"[https://c.media-amazon.com/images/I/51CD7rK15oL.jpg, https://c.media-amazon.com/images/I/51wIpQ-81nL.jpg, https://c.media-amazon.com/images/I/51R3bhW9c2L.jpg, https://c.media-amazon.com/images/I/61jl+9LgHEL.jpg, https://c.media-amazon.com/images/I/51jlnhwEbuL.jpg]\", data);\n          });\n        });\n    \n\n  57 people found this helpful\n    \n          \n              \n                  Helpful\n              \n          \n      Sending feedback...Thank you for your feedback.Sorry, we failed to record your vote. Please try again\n        Report\n  &lt;img src=\"https://c.media-amazon.com/images/S/amazon-avatars-global/default.png\"/&gt;Heidi S.5.0 out of 5 stars\n\n\n\n\n\n\n\n  \n  \n    Works great!\n  \nReviewed in the United States on August 22, 2024Size: 22\"+22\" pair for front windshieldVerified Purchase\n\n\n\n\n\n\n\n  \n  \n    Great price, easy to install, works great.  Glides smoothly, no squeaking noises.\n  \nRead more\n  One person found this helpful\n    \n          \n              \n                  Helpful\n              \n          \n      Sending feedback...Thank you for your feedback.Sorry, we failed to record your vote. Please try again\n        Report\n  &lt;img src=\"https://c.media-amazon.com/images/S/amazon-avatars-global/default.png\"/&gt;Tony5.0 out of 5 stars\n\n\n\n\n\n\n\n  \n  \n    Awesome\n  \nReviewed in the United States on August 18, 2024Size: 24\"+24\" pair for front windshieldVerified Purchase\n\n\n\n\n\n\n\n  \n  \n    Fantastic price and perfect fit on my 08 Ram 1500Extremely simple install and the seem of great quality. My old wipers were so streaky I could barely see the road. I cleaned them with rubbing alcohol and didn't make a difference at all. So I ordered these and recieved super fast. Installed both in under 5 minutes. It stormed hard shortly after that and these wipers were phenomenal and kept my windshield clear as a bell. I will definitely buy again when I need to replace these.Thank you for a great product!!\n  \nRead more\n  One person found this helpful\n    \n          \n              \n                  Helpful\n              \n          \n      Sending feedback...Thank you for your feedback.Sorry, we failed to record your vote. Please try again\n        Report\n  &lt;img src=\"https://c.media-amazon.com/images/S/amazon-avatars-global/default.png\"/&gt;1942 Ford5.0 out of 5 stars\n\n\n\n\n\n\n\n  \n  \n    MOTIUM OEM QUALITY Premium All-Season Windshield Wiper Blades (22\"+22\" pair)\n  \nReviewed in the United States on September 10, 2024Size: 22\"+22\" pair for front windshieldVerified Purchase\n\n\n\n\n\n\n\n  \n  \n    Item arrived quickly, well-packaged, as described and at a very competitive price.  Wipers fit my 2003 Silverado 15HD pickup perfectly, and work as expected.  Longevity is unknown as just installed.\n  \nRead more\n  \n    \n          \n              \n                  Helpful\n              \n          \n      Sending feedback...Thank you for your feedback.Sorry, we failed to record your vote. Please try again\n        Report\n  &lt;img src=\"https://c.media-amazon.com/images/S/amazon-avatars-global/default.png\"/&gt;Jim J5.0 out of 5 stars\n\n\n\n\n\n\n\n  \n  \n    Quiet, streak free\n  \nReviewed in the United States on August 19, 2024Size: 26\"+18\" pair for front windshieldVerified Purchase\n\n\n\n\n\n\n\n  \n  \n    These are quiet as other reviewers have stated, and was one of the reasons I chose to try these out.Also very easy to install, no surprises here. Basically, most all wiper arms are the same form, fit, and function.These also cover more of the windshield than OEM blades, so there is much less area that is not wiped clean every time a pass is made.Interestingly, one of the features that is advertised of these is they are \"aerodynamic\" and won't float off your windshield glass, and I have found this to be a true statement. Checked at the local car wash at the drying station, and they stay put. My OEM blades would bounce on the glass from all the wind created prior to this pair. (comes in a small and very thin box that you would swear the blades would not possibly fit into. Well, SURPRISE! Very clever packaging- forward thinking. \"Let's come up with a box to put these in that will not require a 28\" long box to save ourselves and our customers some shipping costs (for those who don't pay for Prime). Brilliant.I will be using these as replacement going forward from this company (thru Amazon). OEM are stupid expensive, and ones you find at most auto parts stores are OK, but these take the cake over all others.\n  \nRead more\n  \n    \n          \n              \n                  Helpful\n              \n          \n      Sending feedback...Thank you for your feedback.Sorry, we failed to record your vote. Please try again\n        Report",</v>
      </c>
      <c r="AU43" t="str" cm="1">
        <f t="array" ref="AU43">INDEX($P$43:$P$1000, (ROW()-ROW($AU$1))*6 + 1)</f>
        <v>https://www.amazon.com/MOTIUM-QUALITY-All-Season-Windshield-Warranty/dp/B07BB7F68L?th=1&amp;linkCode=ll1&amp;tag=dividy-20&amp;linkId=415df80e6613e5256746c03f353943e8&amp;language=en_US&amp;ref_=as_li_ss_tl</v>
      </c>
    </row>
    <row r="44" spans="1:47" x14ac:dyDescent="0.2">
      <c r="A44" t="s">
        <v>136</v>
      </c>
      <c r="O44" t="s">
        <v>162</v>
      </c>
      <c r="AO44" t="str" cm="1">
        <f t="array" ref="AO44">INDEX($N$43:$N$1000, (ROW()-ROW($AO$1))*6 + 1)</f>
        <v>https://www.amazon.com/QUALITY-Premium-All-Seasons-Durable-Windshield/dp/B08BHRCCGG/ref=zg_bs_g_automotive_d_sccl_43/133-8364463-3604600?psc=</v>
      </c>
      <c r="AP44" t="str" cm="1">
        <f t="array" ref="AP44">INDEX($N$41:$N$1000, (ROW()-ROW($AP$1))*6 + 1)</f>
        <v>EMITHSUN OEM QUALITY 26\" + 18\" Premium All-Seasons Stable And Quiet Windshield Wiper Blades(Set of 2)</v>
      </c>
      <c r="AQ44" t="str" cm="1">
        <f t="array" ref="AQ44">INDEX($N$40:$N$1000, (ROW()-ROW($AQ$1))*6 + 1)</f>
        <v>https://c.media-amazon.com/images/I/61IeabyLpkL._AC_UL600_SR600,400_.jpg</v>
      </c>
      <c r="AR44" t="str" cm="1">
        <f t="array" ref="AR44">INDEX($N$42:$N$1000, (ROW()-ROW($AR$1))*6 + 1)</f>
        <v>QUALITY-Premium-All-Seasons-Durable-Windshield</v>
      </c>
      <c r="AS44" t="str" cm="1">
        <f t="array" ref="AS44">INDEX($P$41:$P$1000, (ROW()-ROW($AS$1))*6 + 1)</f>
        <v xml:space="preserve">    "productDetails": "About this item                   【Easy And Quick Installation】: Suitable for U/J hook (9 * 3&amp;9 * 4) wiper arms. Easy to install, no need for clumsy adapters.     【0 Streak Wiping】:Dual high tenacity memory spring steel sheet, coupled with an asymmetrical wind spoiler, deliver uniform pressure distribution and windshield contact,without leaving any gaps while the wiper working.     【High-Quality User Experience】：The longer and thicker wiper base and left and right buckles, as well as the award-winning unsupported beam design, not only make the wiper perform well in rain and snow, but also remain stable and quiet all the weather.     【 High quality products 】: Provide smooth and clean wiping, making your vision clearer and providing a safer driving environment.     【What You Get】: 1 driver side wiper blade 26 inches, 1 passenger side wiper blade 18 inches, wiper installation instructions, our 1 year worry-free warranty and friendly customer service.       \n                          ›  See more product details",</v>
      </c>
      <c r="AT44" t="str" cm="1">
        <f t="array" ref="AT44">INDEX($P$42:$P$1000, (ROW()-ROW($AT$1))*6 + 1)</f>
        <v xml:space="preserve">    "customerReviews": "&lt;img src=\"https://c.media-amazon.com/images/S/amazon-avatars-global/c0273e3d-fbf4-455e-954a-df4e3706c891._CR0%2C0%2C375%2C375_UX460_.jpg\"/&gt;Kakes5.0 out of 5 stars\n\n\n\n\n\n\n\n  \n  \n    Very happy with these\n  \nReviewed in the United States on August 12, 2024Color: Black wiper bladesSize: 26\"+19\" (Pair For Front Windshield)Verified Purchase\n\n\n\n\n\n\n\n  \n  \n    It’s so hard to pick a product like this.  There are so many options, so many prices.  They all look similar.  I know some must be good quality but it always feels like a gamble.Well I am glad I got this brand.  I have had the expensive brand name wipers from US stores.  I have had the expensive wipers from the dealer.  (I’ve had the cheap $3 ones too.). These are like the expensive ones to me.  I have been using them a few months and they are working perfectly.  They feel well constructed and strong.  They installed easily on my Honda and have no noise or streaks.There’s probably other wipers on Amazon that are good too.  But it’s probably not worth my time to figure out whether some other wiper is 1% better.  These work, there’s nothing wrong with them.  I’m gonna get a set for my mom’s car.\n  \nRead more\n  15 people found this helpful\n    \n          \n              \n                  Helpful\n              \n          \n      Sending feedback...Thank you for your feedback.Sorry, we failed to record your vote. Please try again\n        Report\n  &lt;img src=\"https://c.media-amazon.com/images/S/amazon-avatars-global/cfbb50d2-c018-4fcd-a1c6-a3cc61293e9b._CR0%2C0%2C500%2C500_SX460_.jpg\"/&gt;Ted N.5.0 out of 5 stars\n\n\n\n\n\n\n\n  \n  \n    Exceptional!\n  \nReviewed in the United States on August 6, 2024Color: Black wiper bladesSize: 24\"+22\" (Pair For Front Windshield)Verified Purchase\n\n\n\n\n\n\n\n  \n  \n    These are sturdy, install easy and work better than any wipers I've had.\n  \nRead more\n  3 people found this helpful\n    \n          \n              \n                  Helpful\n              \n          \n      Sending feedback...Thank you for your feedback.Sorry, we failed to record your vote. Please try again\n        Report\n  &lt;img src=\"https://c.media-amazon.com/images/S/amazon-avatars-global/default.png\"/&gt;Lanie Scott5.0 out of 5 stars\n\n\n\n\n\n\n\n  \n  \n    They work great.\n  \nReviewed in the United States on September 8, 2024Color: Black wiper bladesSize: 28\"+14\" (Pair For Front Windshield)Verified Purchase\n\n\n\n\n\n\n\n  \n  \n    Fit great and getting all three in one set made it easy to use.\n  \nRead more\n  \n    \n          \n              \n                  Helpful\n              \n          \n      Sending feedback...Thank you for your feedback.Sorry, we failed to record your vote. Please try again\n        Report\n  &lt;img src=\"https://c.media-amazon.com/images/S/amazon-avatars-global/default.png\"/&gt;Chris4.0 out of 5 stars\n\n\n\n\n\n\n\n  \n  \n    Great product\n  \nReviewed in the United States on September 11, 2024Color: Black wiper bladesSize: 26\"+22\" (Pair For Front Windshield)Verified Purchase\n\n\n\n\n\n\n\n  \n  \n    It's a really good product easy to install and works good\n  \nRead more\n  \n    \n          \n              \n                  Helpful\n              \n          \n      Sending feedback...Thank you for your feedback.Sorry, we failed to record your vote. Please try again\n        Report\n  &lt;img src=\"https://c.media-amazon.com/images/S/amazon-avatars-global/default.png\"/&gt;Matt5.0 out of 5 stars\n\n\n\n\n\n\n\n  \n  \n    Fantastic windshield wipers!\n  \nReviewed in the United States on September 11, 2024Color: Black wiper bladesSize: 21\"+19\" (Pair For Front Windshield)Verified Purchase\n\n\n\n\n\n\n\n  \n  \n    My wife is very particular about having a clean windshield when driving. I purchased these as a quick fix to purchasing a new car without proper blades. I will be buying these from now on. During our first drive together in the new car it happened to lightly rain. Some blades tend to be loud or make noise when this happens. These did not. They even cleaned the lightly dirty windshield in the process of getting all the water droplets promply off our windshield. These are a must buy for the price!\n  \nRead more\n  \n    \n          \n              \n                  Helpful\n              \n          \n      Sending feedback...Thank you for your feedback.Sorry, we failed to record your vote. Please try again\n        Report\n  &lt;img src=\"https://c.media-amazon.com/images/S/amazon-avatars-global/10ac3180-95b9-46fc-a516-171498d08cbb._CR0%2C0%2C499%2C499_SX460_.jpg\"/&gt;JpW5.0 out of 5 stars\n\n\n\n\n\n\n\n  \n  \n    22\" .....fit my 2019 Ford F150 XLT\n  \nReviewed in the United States on September 11, 2024Color: Black wiper bladesSize: 22\"+22\" (Pair For Front Windshield)Verified Purchase\n\n\n\n\n\n\n\n  \n  \n    I usually buy the name brand wipers and decided to try these since they were on sale. The main thing that caught my eye was the sleek, smooth, and finished look of these. Easy to install - I had to refer to the instructions to see how to loosen up the arm cover (easy peasy). Great look and I'm highly pleased, so far. Will be testing these at the car wash today. I will update only if they do not perform. Loved the way they had the blades covered and protected by the \"green strip\". I have never seen this - even in the higher priced, name brand wipers. Solid product and will buy these again. I even bought the 26\"/20\" pack for my wife's Ford Edge.\n  \nRead more\n\n\n\n\n\n\n\n\n\n\n\n \n  \t\t \n\n\n\n\n    \n        \n        \n            \n        \n            \n        \n        \n            \n            \n        \n        \n            \n            \n        \n    \n    \n        \n\n            \n                &lt;img src=\"https://c.media-amazon.com/images/S/amazon-avatars-global/10ac3180-95b9-46fc-a516-171498d08cbb._CR0%2C0%2C499%2C499_SX460_.jpg\"/&gt;JpW\n            \n\n            5.0 out of 5 stars\n            \n                22\" .....fit my 2019 Ford F150 XLT\n            \n            \n            \n                \n                    \n                        \n                        \n                            \n                                \n                                \n                                    Reviewed in the United States on September 11, 2024\n                                \n                            \n                        \n                    \n                \n            \n        \n        \n            I usually buy the name brand wipers and decided to try these since they were on sale. The main thing that caught my eye was the sleek, smooth, and finished look of these. Easy to install - I had to refer to the instructions to see how to loosen up the arm cover (easy peasy). Great look and I'm highly pleased, so far. Will be testing these at the car wash today. I will update only if they do not perform. Loved the way they had the blades covered and protected by the \"green strip\". I have never seen this - even in the higher priced, name brand wipers. Solid product and will buy these again. I even bought the 26\"/20\" pack for my wife's Ford Edge.\n        \n        \n            \n                Images in this review\n            \n            \n                \n                    \n                        \n                    \n                \n            \n        \n    \n        \n    \n\n\n\n\n\n   function toggleSeeAllView() {\n       P.when('A', 'cr-image-popover-controller').execute(function(A, imagePopoverController) {\n          imagePopoverController.toggleSeeAllView(true);\n       });\n   }\n\n\n       &lt;img alt=\"Customer image\" src=\"https://c.media-amazon.com/images/I/71squDd5vfL._SY88.jpg\" height=\"88\" width=\"100%\"/&gt;\n\n        P.when('A', 'cr-image-popover-controller').execute(function(A, imagePopoverController) {\n          A.on(\"a:popover:beforeShow:R3KE0QNPH6VXOP_gallerySection_main\", function(data) {\n            imagePopoverController.initImagePopover(\"R3KE0QNPH6VXOP\", \"[https://c.media-amazon.com/images/I/71squDd5vfL.jpg]\", data);\n          });\n        });\n    \n\n  One person found this helpful\n    \n          \n              \n                  Helpful\n              \n          \n      Sending feedback...Thank you for your feedback.Sorry, we failed to record your vote. Please try again\n        Report\n  &lt;img src=\"https://c.media-amazon.com/images/S/amazon-avatars-global/default.png\"/&gt;Domenic Russo5.0 out of 5 stars\n\n\n\n\n\n\n\n  \n  \n    Equal to original equipment, well made, reasonably priced.\n  \nReviewed in the United States on September 6, 2024Color: Black wiper bladesSize: 26\"+16\" (Pair For Front Windshield)Verified Purchase\n\n\n\n\n\n\n\n  \n  \n    Liked everything, attractive appearance,  easy installation.\n  \nRead more\n  \n    \n          \n              \n                  Helpful\n              \n          \n      Sending feedback...Thank you for your feedback.Sorry, we failed to record your vote. Please try again\n        Report\n  &lt;img src=\"https://c.media-amazon.com/images/S/amazon-avatars-global/default.png\"/&gt;OUT OF INDIANAPOLIS, INDIANA5.0 out of 5 stars\n\n\n\n\n\n\n\n  \n  \n    Impressed\n  \nReviewed in the United States on September 8, 2024Color: Black wiper bladesSize: 26\"+19\" (Pair For Front Windshield)Verified Purchase\n\n\n\n\n\n\n\n  \n  \n    These blades are perfect &amp; does the job.  Reminds me of the original manufactured blades that came on the car when I first bought my new car years ago.  It's definitely worth buying not just for quality but the price as well.\n  \nRead more\n  \n    \n          \n              \n                  Helpful\n              \n          \n      Sending feedback...Thank you for your feedback.Sorry, we failed to record your vote. Please try again\n        Report",</v>
      </c>
      <c r="AU44" t="str" cm="1">
        <f t="array" ref="AU44">INDEX($P$43:$P$1000, (ROW()-ROW($AU$1))*6 + 1)</f>
        <v>https://www.amazon.com/QUALITY-Premium-All-Seasons-Durable-Windshield/dp/B08BHRCCGG?th=1&amp;linkCode=ll1&amp;tag=dividy-20&amp;linkId=4bfac2f0b6a167bea201a25e7d0fb909&amp;language=en_US&amp;ref_=as_li_ss_tl</v>
      </c>
    </row>
    <row r="45" spans="1:47" x14ac:dyDescent="0.2">
      <c r="A45" t="s">
        <v>135</v>
      </c>
      <c r="E45" t="str">
        <f t="shared" ref="E45" si="0">J45&amp;$B$37&amp;B48&amp;K45</f>
        <v>&lt;a href="/Automotive1/Rain-X-Latitude-Water-Repellency-Wiper"&gt;&lt;div class="product-card"&gt;</v>
      </c>
      <c r="J45" t="s">
        <v>146</v>
      </c>
      <c r="K45" t="s">
        <v>145</v>
      </c>
      <c r="O45" s="7"/>
      <c r="AO45" t="str" cm="1">
        <f t="array" ref="AO45">INDEX($N$43:$N$1000, (ROW()-ROW($AO$1))*6 + 1)</f>
        <v>https://www.amazon.com/Valleycomfy-Microfiber-Leather-Steering-Universal/dp/B071CPV74B/ref=zg_bs_g_automotive_d_sccl_44/133-8364463-3604600?psc=</v>
      </c>
      <c r="AP45" t="str" cm="1">
        <f t="array" ref="AP45">INDEX($N$41:$N$1000, (ROW()-ROW($AP$1))*6 + 1)</f>
        <v>Valleycomfy Microfiber Leather Steering Wheel Cover Universal 15 inch (Black)</v>
      </c>
      <c r="AQ45" t="str" cm="1">
        <f t="array" ref="AQ45">INDEX($N$40:$N$1000, (ROW()-ROW($AQ$1))*6 + 1)</f>
        <v>https://c.media-amazon.com/images/I/71mnM5IE7LL._AC_UL600_SR600,400_.jpg</v>
      </c>
      <c r="AR45" t="str" cm="1">
        <f t="array" ref="AR45">INDEX($N$42:$N$1000, (ROW()-ROW($AR$1))*6 + 1)</f>
        <v>Valleycomfy-Microfiber-Leather-Steering-Universal</v>
      </c>
      <c r="AS45" t="str" cm="1">
        <f t="array" ref="AS45">INDEX($P$41:$P$1000, (ROW()-ROW($AS$1))*6 + 1)</f>
        <v xml:space="preserve">    "productDetails": "About this item                   Top Quality: Made of high quality microfiber leather steering cover, soft, breathable and comfortable to touch     Premium Rubber Inner: Made of durable rubber, with the anti-slip lining inside. A better grip on the steering wheel allows you to better control the vehicle     Unfoldable Package: Our steering wheel cover is packed in high-quality plastic frosted bag, which perfectly maintains the original appearance of the product, without creases, and looks more beautiful     Easy-to-install: This steering wheel cover requires hassle-free installation. Just place the cover on top of the steering wheel. Press and hold the upper part of the cover and gradually lower it with both hands on either side to tighten     Middle Size: Suitable for most middle size steering wheels with outer diameter of 15 inch       \n                          ›  See more product details",</v>
      </c>
      <c r="AT45" t="str" cm="1">
        <f t="array" ref="AT45">INDEX($P$42:$P$1000, (ROW()-ROW($AT$1))*6 + 1)</f>
        <v xml:space="preserve">    "customerReviews": "&lt;img src=\"https://c.media-amazon.com/images/S/amazon-avatars-global/default.png\"/&gt;L5.0 out of 5 stars\n\n\n\n\n\n\n\n  \n  \n    Looks great!\n  \nReviewed in the United States on September 2, 2024Color: BlackSize: Medium(Standard) Size[14.5\"-15\"]Verified Purchase\n\n\n\n\n\n\n\n  \n  \n    Looks great &amp; fits my Pontiac G6 nicely!  Easy to put on &amp; take off - done in less than 2 minutes.  Durable and soft.  It will protect from the sun + wear &amp; tear.  I am happy with my purchase!\n  \nRead more\n\n\n\n\n\n\n\n\n\n\n\n \n  \t\t \n\n\n\n\n    \n        \n        \n            \n        \n            \n        \n        \n            \n            \n        \n        \n            \n            \n        \n    \n    \n        \n\n            \n                &lt;img src=\"https://c.media-amazon.com/images/S/amazon-avatars-global/default.png\"/&gt;L\n            \n\n            5.0 out of 5 stars\n            \n                Looks great!\n            \n            \n            \n                \n                    \n                        \n                        \n                            \n                                \n                                \n                                    Reviewed in the United States on September 2, 2024\n                                \n                            \n                        \n                    \n                \n            \n        \n        \n            Looks great &amp; fits my Pontiac G6 nicely!  Easy to put on &amp; take off - done in less than 2 minutes.  Durable and soft.  It will protect from the sun + wear &amp; tear.  I am happy with my purchase!\n        \n        \n            \n                Images in this review\n            \n            \n                \n                    \n                        \n                    \n                        \n                    \n                        \n                    \n                        \n                    \n                        \n                    \n                        \n                    \n                        \n                    \n                \n            \n        \n    \n        \n    \n\n\n\n\n\n   function toggleSeeAllView() {\n       P.when('A', 'cr-image-popover-controller').execute(function(A, imagePopoverController) {\n          imagePopoverController.toggleSeeAllView(true);\n       });\n   }\n\n\n       &lt;img alt=\"Customer image\" src=\"https://c.media-amazon.com/images/I/81Dr9+EdakL._SY88.jpg\" height=\"88\" width=\"100%\"/&gt;&lt;img alt=\"Customer image\" src=\"https://c.media-amazon.com/images/I/71x8JB8pxKL._SY88.jpg\" height=\"88\" width=\"100%\"/&gt;&lt;img alt=\"Customer image\" src=\"https://c.media-amazon.com/images/I/714HAObcA0L._SY88.jpg\" height=\"88\" width=\"100%\"/&gt;&lt;img alt=\"Customer image\" src=\"https://c.media-amazon.com/images/I/71wvmFb0ijL._SY88.jpg\" height=\"88\" width=\"100%\"/&gt;&lt;img alt=\"Customer image\" src=\"https://c.media-amazon.com/images/I/7114GmnQq4L._SY88.jpg\" height=\"88\" width=\"100%\"/&gt;&lt;img alt=\"Customer image\" src=\"https://c.media-amazon.com/images/I/716LF6Wyb2L._SY88.jpg\" height=\"88\" width=\"100%\"/&gt;&lt;img alt=\"Customer image\" src=\"https://c.media-amazon.com/images/I/71cSWW5qPFL._SY88.jpg\" height=\"88\" width=\"100%\"/&gt;\n\n        P.when('A', 'cr-image-popover-controller').execute(function(A, imagePopoverController) {\n          A.on(\"a:popover:beforeShow:R2OVKL6U5G6L63_gallerySection_main\", function(data) {\n            imagePopoverController.initImagePopover(\"R2OVKL6U5G6L63\", \"[https://c.media-amazon.com/images/I/81Dr9+EdakL.jpg, https://c.media-amazon.com/images/I/71x8JB8pxKL.jpg, https://c.media-amazon.com/images/I/714HAObcA0L.jpg, https://c.media-amazon.com/images/I/71wvmFb0ijL.jpg, https://c.media-amazon.com/images/I/7114GmnQq4L.jpg, https://c.media-amazon.com/images/I/716LF6Wyb2L.jpg, https://c.media-amazon.com/images/I/71cSWW5qPFL.jpg]\", data);\n          });\n        });\n    \n\n  One person found this helpful\n    \n          \n              \n                  Helpful\n              \n          \n      Sending feedback...Thank you for your feedback.Sorry, we failed to record your vote. Please try again\n        Report\n  &lt;img src=\"https://c.media-amazon.com/images/S/amazon-avatars-global/default.png\"/&gt;PJ5.0 out of 5 stars\n\n\n\n\n\n\n\n  \n  \n    As advertised\n  \nReviewed in the United States on July 25, 2024Color: BlackSize: Medium(Standard) Size[14.5\"-15\"]Verified Purchase\n\n\n\n\n\n\n\n  \n  \n    This fit perfectly on Rav 4. It does not slip at all. Only time will tell how it holds up. But so far so good. I bought to all black color, it looks very good and feels good on the hands. I see no imperfections in the material at all and it was fairly easy to install.\n  \nRead more\n  3 people found this helpful\n    \n          \n              \n                  Helpful\n              \n          \n      Sending feedback...Thank you for your feedback.Sorry, we failed to record your vote. Please try again\n        Report\n  &lt;img src=\"https://c.media-amazon.com/images/S/amazon-avatars-global/0265177f-94e4-4aea-bb90-a64d5a891077._CR0%2C0%2C375%2C375_UX460_.jpg\"/&gt;Betsy Sanchez5.0 out of 5 stars\n\n\n\n\n\n\n\n  \n  \n    Great fit!  :)\n  \nReviewed in the United States on July 25, 2024Color: Z-BlackSize: Medium(Standard) Size[14.5\"-15\"]Verified Purchase\n\n\n\n\n\n\n\n  \n  \n    I bought three different ones from my local auto parts store and had to return them all because they didn’t fit. I finally found the charmer. This one fit great. I love the feel of the silky material and how well it grip my steering wheel. The stability is perfect and I love how the steering wheel feels with this on. Also,  I was able to install it myself.  I didn’t need my husbands help because the material was sturdy yet stretchable enough to get it done on my own.However, I did this on a weekend when I had no long nails at the time. I will strongly recommend that if you have long nails of any type that you have someone else install it for you.  The color is sleek and has a nice design print around some areas. I can tell you it made the steering wheel look like a newer model and I can’t tell you enough about how nice the material feels.I guess you can send me a thank you note later on. Happy driving ! 👍🏼\n  \nRead more\n  7 people found this helpful\n    \n          \n              \n                  Helpful\n              \n          \n      Sending feedback...Thank you for your feedback.Sorry, we failed to record your vote. Please try again\n        Report\n  &lt;img src=\"https://c.media-amazon.com/images/S/amazon-avatars-global/default.png\"/&gt;Sailor4.0 out of 5 stars\n\n\n\n\n\n\n\n  \n  \n    Comfortable and attractive, but slips a little\n  \nReviewed in the United States on June 19, 2024Color: GraySize: Medium(Standard) Size[14.5\"-15\"]Verified Purchase\n\n\n\n\n\n\n\n  \n  \n    I really like the style and the feel of this steering wheel cover!  The microfiber fabric provides a very comfortable grip on the wheel, which I find much preferable to the original wheel surface.  I was surprised at how easy it went on.  But maybe it went on a little too easy, because the only concern I have is that it doesn't stay in place very well.  Even though it got the Amazon \"✓ This Fits\" checkmark for my vehicle, it creeps counter-clockwise about an inch or so every time I drive the car.  To be clear, I can NOT feel the movement when I drive, and it doesn't affect my ability to steer the car, so I don't consider it a safety issue.  But it IS an aesthetic issue. I can see the slippage, because this is a two-tone cover, and the position of the colored insert changes relative to the wheel spokes. This doesn't seem to bother my wife, but it just bugs the heck out of me.  If it were a single solid color, I might not mind, or even notice.  So if your car's steering wheel is at the lower end of the stated 14.5 - 15 inch diameter, just be aware that this might be an issue.\n  \nRead more\n  13 people found this helpful\n    \n          \n              \n                  Helpful\n              \n          \n      Sending feedback...Thank you for your feedback.Sorry, we failed to record your vote. Please try again\n        Report\n  &lt;img src=\"https://c.media-amazon.com/images/S/amazon-avatars-global/default.png\"/&gt;Auricom5.0 out of 5 stars\n\n\n\n\n\n\n\n  \n  \n    Great Product at a Great Price!\n  \nReviewed in the United States on February 18, 2024Color: BlackSize: Medium(Standard) Size[14.5\"-15\"]Verified Purchase\n\n\n\n\n\n\n\n  \n  \n    \"I recently purchased the Valleycomfy Microfiber Leather Steering Wheel Cover from Amazon, and it has quickly become one of my favorite car accessories. Initially drawn to it by the rave reviews and its reasonable price, especially when compared to local auto shop offerings, I decided to give it a try. I'm thrilled to report that it has exceeded my expectations in every way.The comfort and quality of this steering wheel cover were the first things that stood out to me. As someone who typically drives around town, I was pleasantly surprised by how the cover made my steering wheel feel. It adds a layer of comfort that makes me confident long drives would be more pleasant, at least for my hands. The grip enhancement was another welcome surprise. Adding some depth to my otherwise plain steering wheel, the cover provides a secure feel that's especially appreciated during the colder months. Unlike the bare wheel, the cover isn't super cold to the touch, which has been a significant benefit this winter.Durability is always a concern with any product, but the quality of the Valleycomfy cover suggests it will last. Although I've only been using it for a few weeks, its robust construction leads me to believe it could withstand daily use for at least a year or two. The installation process was straightforward and hassle-free, a refreshing change from other covers that require heating or excessive stretching to fit. It fits snugly, with no slips or looseness, ensuring a secure grip every time I drive.One of the most unexpected benefits has been the cover's ability to maintain a comfortable temperature. Before using the cover, I often had to wear gloves to keep my hands warm during drives in colder weather. Since installing the Valleycomfy cover, I haven't once reached for my gloves, even as Spring is on the horizon.Overall, the Valleycomfy Microfiber Leather Steering Wheel Cover is a product I wholeheartedly recommend. Its combination of comfort, grip enhancement, and durability, all at a price that undercuts what you'd pay at an auto store, makes it an exceptional value. I'm even considering purchasing a second one as a gift for family or friends. If you're in the market for a steering wheel cover that delivers on its promises, look no further than this one.\n  \nRead more\n  15 people found this helpful\n    \n          \n              \n                  Helpful\n              \n          \n      Sending feedback...Thank you for your feedback.Sorry, we failed to record your vote. Please try again\n        Report\n  &lt;img src=\"https://c.media-amazon.com/images/S/amazon-avatars-global/c4266bc5-3992-4f21-a401-9b2565d31b74._CR0%2C0%2C375%2C375_UX460_.jpg\"/&gt;Tori5.0 out of 5 stars\n\n\n\n\n\n\n\n  \n  \n    Simple, Sleek, Quality\n  \nReviewed in the United States on July 24, 2024Color: BlackSize: Medium(Standard) Size[14.5\"-15\"]Verified Purchase\n\n\n\n\n\n\n\n  \n  \n    This is exactly what we wanted for a steering wheel cover. It has a pleasant feel, looks great, and seems to be made very well. It fit our Highlander’s wheel perfectly! We wanted something that was simple and nice looking. This is great for that! We also use hand sanitizer on our steering wheel, so we were glad that it has a smooth surface to make cleaning it easy.\n  \nRead more\n  \n    \n          \n              \n                  Helpful\n              \n          \n      Sending feedback...Thank you for your feedback.Sorry, we failed to record your vote. Please try again\n        Report\n  &lt;img src=\"https://c.media-amazon.com/images/S/amazon-avatars-global/default.png\"/&gt;scott a5.0 out of 5 stars\n\n\n\n\n\n\n\n  \n  \n    Well made\n  \nReviewed in the United States on August 9, 2024Color: BlackSize: Medium(Standard) Size[14.5\"-15\"]Verified Purchase\n\n\n\n\n\n\n\n  \n  \n    This steering wheel cover is so much better than the ones in local stores. It’s extremely comfortable and well made. It’s fits my Chevy Silverado perfectly. Looks great and the snug fit ensures no slippage. The item even arrived earlier than expected so a plus all around\n  \nRead more\n  \n    \n          \n              \n                  Helpful\n              \n          \n      Sending feedback...Thank you for your feedback.Sorry, we failed to record your vote. Please try again\n        Report\n  &lt;img src=\"https://c.media-amazon.com/images/S/amazon-avatars-global/default.png\"/&gt;Rick H5.0 out of 5 stars\n\n\n\n\n\n\n\n  \n  \n    Quality\n  \nReviewed in the United States on August 25, 2024Color: BlackSize: Medium(Standard) Size[14.5\"-15\"]Verified Purchase\n\n\n\n\n\n\n\n  \n  \n    I installed it in about ten minutes. It looks really nice and the quality it great. I used two heavy duty zip bands to hold in place, while I stretched it over the lower part of the steering wheel. It made the install much easier and it’s  definitely a tight fit.\n  \nRead more\n\n\n\n\n\n\n\n\n\n\n\n \n  \t\t \n\n\n\n\n    \n        \n        \n            \n        \n            \n        \n        \n            \n            \n        \n        \n            \n            \n        \n    \n    \n        \n\n            \n                &lt;img src=\"https://c.media-amazon.com/images/S/amazon-avatars-global/default.png\"/&gt;Rick H\n            \n\n            5.0 out of 5 stars\n            \n                Quality\n            \n            \n            \n                \n                    \n                        \n                        \n                            \n                                \n                                \n                                    Reviewed in the United States on August 25, 2024\n                                \n                            \n                        \n                    \n                \n            \n        \n        \n            I installed it in about ten minutes. It looks really nice and the quality it great. I used two heavy duty zip bands to hold in place, while I stretched it over the lower part of the steering wheel. It made the install much easier and it’s  definitely a tight fit.\n        \n        \n            \n                Images in this review\n            \n            \n                \n                    \n                        \n                    \n                        \n                    \n                \n            \n        \n    \n        \n    \n\n\n\n\n\n   function toggleSeeAllView() {\n       P.when('A', 'cr-image-popover-controller').execute(function(A, imagePopoverController) {\n          imagePopoverController.toggleSeeAllView(true);\n       });\n   }\n\n\n       &lt;img alt=\"Customer image\" src=\"https://c.media-amazon.com/images/I/71JMWiAHHDL._SY88.jpg\" height=\"88\" width=\"100%\"/&gt;&lt;img alt=\"Customer image\" src=\"https://c.media-amazon.com/images/I/71uMmYIzjYL._SY88.jpg\" height=\"88\" width=\"100%\"/&gt;\n\n        P.when('A', 'cr-image-popover-controller').execute(function(A, imagePopoverController) {\n          A.on(\"a:popover:beforeShow:R23CESVPSE652M_gallerySection_main\", function(data) {\n            imagePopoverController.initImagePopover(\"R23CESVPSE652M\", \"[https://c.media-amazon.com/images/I/71JMWiAHHDL.jpg, https://c.media-amazon.com/images/I/71uMmYIzjYL.jpg]\", data);\n          });\n        });\n    \n\n  2 people found this helpful\n    \n          \n              \n                  Helpful\n              \n          \n      Sending feedback...Thank you for your feedback.Sorry, we failed to record your vote. Please try again\n        Report",</v>
      </c>
      <c r="AU45" t="str" cm="1">
        <f t="array" ref="AU45">INDEX($P$43:$P$1000, (ROW()-ROW($AU$1))*6 + 1)</f>
        <v>https://www.amazon.com/Valleycomfy-Microfiber-Leather-Steering-Universal/dp/B071CPV74B?th=1&amp;linkCode=ll1&amp;tag=dividy-20&amp;linkId=6cbd3ab1efd338cab01d19ff922a7211&amp;language=en_US&amp;ref_=as_li_ss_tl</v>
      </c>
    </row>
    <row r="46" spans="1:47" x14ac:dyDescent="0.2">
      <c r="A46" t="s">
        <v>1774</v>
      </c>
      <c r="B46" t="str">
        <f t="shared" ref="B46" si="1">MID(A46, FIND("https://", A46), IFERROR(FIND(".jpg", A46), FIND(".png", A46)) - FIND("https://", A46) + 4)</f>
        <v>https://c.media-amazon.com/images/I/71ZDqv1L5aL._AC_UL600_SR600,400_.jpg</v>
      </c>
      <c r="E46" t="str">
        <f t="shared" ref="E46" si="2">J46&amp;B46&amp;K46&amp;B47&amp;L46</f>
        <v>&lt;img src="https://c.media-amazon.com/images/I/71ZDqv1L5aL._AC_UL600_SR600,400_.jpg" alt="Rain-X 810165 Latitude 2-In-1 Water Repellent Wiper Blades, 22 Inch Windshield Wipers (Pack Of 2), Automotive Replacement Windshield Wiper Blades With Patented Rain-X Water Repellency Formula" class="product-image"&gt;</v>
      </c>
      <c r="J46" t="s">
        <v>140</v>
      </c>
      <c r="K46" t="s">
        <v>141</v>
      </c>
      <c r="L46" t="s">
        <v>142</v>
      </c>
      <c r="N46" t="str">
        <f t="shared" ref="N46:N48" si="3">B46</f>
        <v>https://c.media-amazon.com/images/I/71ZDqv1L5aL._AC_UL600_SR600,400_.jpg</v>
      </c>
      <c r="O46" t="s">
        <v>341</v>
      </c>
      <c r="AO46" t="str" cm="1">
        <f t="array" ref="AO46">INDEX($N$43:$N$1000, (ROW()-ROW($AO$1))*6 + 1)</f>
        <v>https://www.amazon.com/Camco-Treatment-Drop-INs-Unwanted-41183/dp/B016V2B1Z8/ref=zg_bs_g_automotive_d_sccl_45/133-8364463-3604600?psc=</v>
      </c>
      <c r="AP46" t="str" cm="1">
        <f t="array" ref="AP46">INDEX($N$41:$N$1000, (ROW()-ROW($AP$1))*6 + 1)</f>
        <v>Camco TST MAX Camper / RV Toilet Treatment Drop-INs - Control Unwanted Odors &amp; Break Down Waste and Tissue - Safe Septic Tank Treatment - Orange Scent, 30-Pack (41183)</v>
      </c>
      <c r="AQ46" t="str" cm="1">
        <f t="array" ref="AQ46">INDEX($N$40:$N$1000, (ROW()-ROW($AQ$1))*6 + 1)</f>
        <v>https://c.media-amazon.com/images/I/71KNfFh4TLL._AC_UL600_SR600,400_.jpg</v>
      </c>
      <c r="AR46" t="str" cm="1">
        <f t="array" ref="AR46">INDEX($N$42:$N$1000, (ROW()-ROW($AR$1))*6 + 1)</f>
        <v>Camco-Treatment-Drop-INs-Unwanted-41183</v>
      </c>
      <c r="AS46" t="str" cm="1">
        <f t="array" ref="AS46">INDEX($P$41:$P$1000, (ROW()-ROW($AS$1))*6 + 1)</f>
        <v xml:space="preserve">    "productDetails": "TOILET DEODORIZER WITH REACTIVE ODOR-ELIMINATING TECHNOLOGY: Experience a powerful RV odor eliminator that stops RV black tank odors for up to 7 days. Just (1) toilet drop in treats camper toilets with up to a 40-gallon tank.     SUPERIOR FORMULATION, UNMATCHED PERFORMANCE: Get exceptional results with TST MAX RV tank treatments. The advanced chemistry is safe for septic systems.     POWERFUL RV BLACK TANK TREATMENT: Eliminate clogs &amp; odors in your camper/marine black water tank with TST MAX. This powerful solution breaks down waste &amp; RV toilet paper, while also aiding in waste digestion for optimal sensor performance.     MULTI-PURPOSE: This RV accessory is great for boating, full-time/occasional camping, boondocking, &amp; portable camping toilets. Be sure to have this camper must-have with the rest of your camping supplies.     MADE IN THE USA: Camco’s TST RV toilet chemicals are proudly made in the USA &amp; trusted by RVers and boaters for their holding tank treatment needs.     REFRESHING SCENT | QUANTITY: Enjoy a pleasant, long-lasting citrus scent as you're RVing without worrying about septic tank odors ruining your experience. Each bucket includes (30) Drop-INs.       \n                          ›  See more product details",</v>
      </c>
      <c r="AT46" t="str" cm="1">
        <f t="array" ref="AT46">INDEX($P$42:$P$1000, (ROW()-ROW($AT$1))*6 + 1)</f>
        <v xml:space="preserve">    "customerReviews": "&lt;img src=\"https://c.media-amazon.com/images/S/amazon-avatars-global/default.png\"/&gt;Amanda Skelly5.0 out of 5 stars\n\n\n\n\n\n\n\n  \n  \n    Bang for your buck\n  \nReviewed in the United States on August 12, 2024Scent: OrangeSize: 30 Count (Pack of 1)Verified Purchase\n\n\n\n\n\n\n\n  \n  \n    This is the best bang for your buck. I keep them in my trailer and it keeps the smell down. Great quality product showing great performance.\n  \nRead more\n  \n    \n          \n              \n                  Helpful\n              \n          \n      Sending feedback...Thank you for your feedback.Sorry, we failed to record your vote. Please try again\n        Report\n  &lt;img src=\"https://c.media-amazon.com/images/S/amazon-avatars-global/default.png\"/&gt;JoshG5.0 out of 5 stars\n\n\n\n\n\n\n\n  \n  \n    Works great!\n  \nReviewed in the United States on August 27, 2024Scent: OrangeSize: 30 Count (Pack of 1)Verified Purchase\n\n\n\n\n\n\n\n  \n  \n    20 years of camping in a camper and I have tried numerous different products. These have been great one - two last for 4-5 days. Input one in with a little water at end of each trip and I have not had any bad smells days later.\n  \nRead more\n  One person found this helpful\n    \n          \n              \n                  Helpful\n              \n          \n      Sending feedback...Thank you for your feedback.Sorry, we failed to record your vote. Please try again\n        Report\n  &lt;img src=\"https://c.media-amazon.com/images/S/amazon-avatars-global/default.png\"/&gt;john5.0 out of 5 stars\n\n\n\n\n\n\n\n  \n  \n    Must have for camping trips in the RV\n  \nReviewed in the United States on August 8, 2024Scent: OrangeSize: 30 Count (Pack of 1)Verified Purchase\n\n\n\n\n\n\n\n  \n  \n    We bought these drop ins for our RV and travel trailer and have eliminated all nasty odors in the bathroom and black tank system. They are so simple to use with the clean up procedure we have. We empty the tank, back flush with clean water, drain again, then drop this pack into the toilet with a new tank of water. The pod dissolves and then sloshes around while we drive the RV back home and then the tank sits with this clean slushy until the next RV trip! It worked well in both the Class C and the travel trailer!\n  \nRead more\n  5 people found this helpful\n    \n          \n              \n                  Helpful\n              \n          \n      Sending feedback...Thank you for your feedback.Sorry, we failed to record your vote. Please try again\n        Report\n  &lt;img src=\"https://c.media-amazon.com/images/S/amazon-avatars-global/default.png\"/&gt;Mark Kemper4.0 out of 5 stars\n\n\n\n\n\n\n\n  \n  \n    Excellent Toilet Treatment Drops – Effective and Convenient\n  \nReviewed in the United States on August 13, 2024Scent: OrangeSize: 30 Count (Pack of 1)Verified Purchase\n\n\n\n\n\n\n\n  \n  \n    These toilet treatment drops work effectively, keeping the toilet fresh and odor-free. They’re easy to use and have a noticeable impact on reducing stains and buildup. A convenient solution for maintaining cleanliness and hygiene. Highly recommended!\n  \nRead more\n  \n    \n          \n              \n                  Helpful\n              \n          \n      Sending feedback...Thank you for your feedback.Sorry, we failed to record your vote. Please try again\n        Report\n  &lt;img src=\"https://c.media-amazon.com/images/S/amazon-avatars-global/default.png\"/&gt;Debbie 5.0 out of 5 stars\n\n\n\n\n\n\n\n  \n  \n    Great For RVs\n  \nReviewed in the United States on August 10, 2024Scent: OrangeSize: 30 Count (Pack of 1)Verified Purchase\n\n\n\n\n\n\n\n  \n  \n    This works Great.  Great for My RV.  Elinates all smells.  Well worth the money  . I use the orange citrus.  Highly recommend  !!!\n  \nRead more\n  2 people found this helpful\n    \n          \n              \n                  Helpful\n              \n          \n      Sending feedback...Thank you for your feedback.Sorry, we failed to record your vote. Please try again\n        Report\n  &lt;img src=\"https://c.media-amazon.com/images/S/amazon-avatars-global/default.png\"/&gt;kenneth e wilson5.0 out of 5 stars\n\n\n\n\n\n\n\n  \n  \n    Gets rid of the smell fast\n  \nReviewed in the United States on August 15, 2024Scent: LavenderSize: 30 Count (Pack of 1)Verified Purchase\n\n\n\n\n\n\n\n  \n  \n    Just throw a couple of these pods in the toilet aka tank. We use these for our camper toilet. After a week or 2 the smell is pretty bad in there depending on if we dump the tank before we leave. When we come back we throw a couple of these in and voila…. Bad smell is gone…\n  \nRead more\n  One person found this helpful\n    \n          \n              \n                  Helpful\n              \n          \n      Sending feedback...Thank you for your feedback.Sorry, we failed to record your vote. Please try again\n        Report\n  &lt;img src=\"https://c.media-amazon.com/images/S/amazon-avatars-global/default.png\"/&gt;Keep on use it it very good but you have to keep use it5.0 out of 5 stars\n\n\n\n\n\n\n\n  \n  \n    Controls and helps keep scents at bay !!\n  \nReviewed in the United States on September 6, 2024Scent: LemonSize: 30 Count (Pack of 1)Verified Purchase\n\n\n\n\n\n\n\n  \n  \n    Product works very well / dropped in toilet n it really does cure the smell\n  \nRead more\n  \n    \n          \n              \n                  Helpful\n              \n          \n      Sending feedback...Thank you for your feedback.Sorry, we failed to record your vote. Please try again\n        Report\n  &lt;img src=\"https://c.media-amazon.com/images/S/amazon-avatars-global/default.png\"/&gt;BizNizWiz3.0 out of 5 stars\n\n\n\n\n\n\n\n  \n  \n    Good product but lots of waste\n  \nReviewed in the United States on August 19, 2024Scent: OrangeSize: 30 Count (Pack of 1)Verified Purchase\n\n\n\n\n\n\n\n  \n  \n    The toilet treatment works pretty good compared to the other treatments on the market. However, As you can see in the photos, the pods or packages or whatever you wanna call them stick together and when you try to pull them apart, they tear open.Notice in the picture there is a great deal of orange powder at the bottom of the container and empty plastic pods. I suggested the manufacturer either place a piece of cardboard or wax paper between each layer of pods.\n  \nRead more\n\n\n\n\n\n\n\n\n\n\n\n \n  \t\t \n\n\n\n\n    \n        \n        \n            \n        \n            \n        \n        \n            \n            \n        \n        \n            \n            \n        \n    \n    \n        \n\n            \n                &lt;img src=\"https://c.media-amazon.com/images/S/amazon-avatars-global/default.png\"/&gt;BizNizWiz\n            \n\n            3.0 out of 5 stars\n            \n                Good product but lots of waste\n            \n            \n            \n                \n                    \n                        \n                        \n                            \n                                \n                                \n                                    Reviewed in the United States on August 19, 2024\n                                \n                            \n                        \n                    \n                \n            \n        \n        \n            The toilet treatment works pretty good compared to the other treatments on the market. However, As you can see in the photos, the pods or packages or whatever you wanna call them stick together and when you try to pull them apart, they tear open.Notice in the picture there is a great deal of orange powder at the bottom of the container and empty plastic pods. I suggested the manufacturer either place a piece of cardboard or wax paper between each layer of pods.\n        \n        \n            \n                Images in this review\n            \n            \n                \n                    \n                        \n                    \n                        \n                    \n                        \n                    \n                \n            \n        \n    \n        \n    \n\n\n\n\n\n   function toggleSeeAllView() {\n       P.when('A', 'cr-image-popover-controller').execute(function(A, imagePopoverController) {\n          imagePopoverController.toggleSeeAllView(true);\n       });\n   }\n\n\n       &lt;img alt=\"Customer image\" src=\"https://c.media-amazon.com/images/I/71IESVHJA+L._SY88.jpg\" height=\"88\" width=\"100%\"/&gt;&lt;img alt=\"Customer image\" src=\"https://c.media-amazon.com/images/I/61weoXdgTGL._SY88.jpg\" height=\"88\" width=\"100%\"/&gt;&lt;img alt=\"Customer image\" src=\"https://c.media-amazon.com/images/I/61qhf0oKf4L._SY88.jpg\" height=\"88\" width=\"100%\"/&gt;\n\n        P.when('A', 'cr-image-popover-controller').execute(function(A, imagePopoverController) {\n          A.on(\"a:popover:beforeShow:R2PA64M5AOABYT_gallerySection_main\", function(data) {\n            imagePopoverController.initImagePopover(\"R2PA64M5AOABYT\", \"[https://c.media-amazon.com/images/I/71IESVHJA+L.jpg, https://c.media-amazon.com/images/I/61weoXdgTGL.jpg, https://c.media-amazon.com/images/I/61qhf0oKf4L.jpg]\", data);\n          });\n        });\n    \n\n  2 people found this helpful\n    \n          \n              \n                  Helpful\n              \n          \n      Sending feedback...Thank you for your feedback.Sorry, we failed to record your vote. Please try again\n        Report",</v>
      </c>
      <c r="AU46" t="str" cm="1">
        <f t="array" ref="AU46">INDEX($P$43:$P$1000, (ROW()-ROW($AU$1))*6 + 1)</f>
        <v>https://www.amazon.com/Camco-Treatment-Drop-INs-Unwanted-41183/dp/B016V2B1Z8?th=1&amp;linkCode=ll1&amp;tag=dividy-20&amp;linkId=aa0a026a8f18903611dd2c253686eff8&amp;language=en_US&amp;ref_=as_li_ss_tl</v>
      </c>
    </row>
    <row r="47" spans="1:47" x14ac:dyDescent="0.2">
      <c r="A47" t="s">
        <v>1775</v>
      </c>
      <c r="B47" t="str">
        <f t="shared" ref="B47" si="4">MID(A47, FIND("""", A47, FIND("name"":", A47)) + 4, LEN(A47) - FIND("""", A47, FIND("name"":", A47)) - 5)</f>
        <v>Rain-X 810165 Latitude 2-In-1 Water Repellent Wiper Blades, 22 Inch Windshield Wipers (Pack Of 2), Automotive Replacement Windshield Wiper Blades With Patented Rain-X Water Repellency Formula</v>
      </c>
      <c r="E47" t="str">
        <f t="shared" ref="E47" si="5">J47&amp;B47&amp;K47</f>
        <v>&lt;h3 class="product-title"&gt;Rain-X 810165 Latitude 2-In-1 Water Repellent Wiper Blades, 22 Inch Windshield Wipers (Pack Of 2), Automotive Replacement Windshield Wiper Blades With Patented Rain-X Water Repellency Formula&lt;/h3&gt;</v>
      </c>
      <c r="J47" t="s">
        <v>144</v>
      </c>
      <c r="K47" t="s">
        <v>143</v>
      </c>
      <c r="N47" t="str">
        <f t="shared" si="3"/>
        <v>Rain-X 810165 Latitude 2-In-1 Water Repellent Wiper Blades, 22 Inch Windshield Wipers (Pack Of 2), Automotive Replacement Windshield Wiper Blades With Patented Rain-X Water Repellency Formula</v>
      </c>
      <c r="O47" t="s">
        <v>1974</v>
      </c>
      <c r="P47" t="str">
        <f>O47</f>
        <v xml:space="preserve">    "productDetails": "About this item                   Patented Water Repellent Formula - This 2-In-1 Wiper Blade Plus Rain Repellent Applies Patented Rain X Water Repellent Directly To Your Windshield, Both Clearing And Repelling The Elements     Superior Driving Visibility And Safety - Watch Water Magically Bead Up And Roll Off Your Windshield While You Drive, Providing You With Superior All-Weather Driving Visibility, Safety, And Comfort     Easy Installation And Universal Fit - The Rain-X Universal Adapter Is Easy To Use And Fits 96% Of Vehicles. Scan The QR Code On The Back Of The Package For Installation Videos     Advanced Beam Wiper Blade Technology - Provides Uniform Pressure Points Along The Length Of The Blade, Allowing It To Hug The Curvature Of The Windshield For A Smooth, Clean Wipe     Ultimate All-Weather Performance - Designed To Clear Your Windshield In Extreme Weather Conditions, Such As Ice, Snow, And Sleet Delivering Longer-Lasting, Superior Wipe Performance       \n                          ›  See more product details",</v>
      </c>
      <c r="AO47" t="str" cm="1">
        <f t="array" ref="AO47">INDEX($N$43:$N$1000, (ROW()-ROW($AO$1))*6 + 1)</f>
        <v>https://www.amazon.com/CERAKOTE-Ceramic-Trim-Coat-Kit/dp/B07SHJVK4G/ref=zg_bs_g_automotive_d_sccl_46/133-8364463-3604600?psc=</v>
      </c>
      <c r="AP47" t="str" cm="1">
        <f t="array" ref="AP47">INDEX($N$41:$N$1000, (ROW()-ROW($AP$1))*6 + 1)</f>
        <v>CERAKOTE® Ceramic Trim Coat Kit - Quick Plastic Trim Restorer - Ceramic Coating Black Trim Restoration to Last Over 200 Washes – A Ceramic Coating, Not a Dressing</v>
      </c>
      <c r="AQ47" t="str" cm="1">
        <f t="array" ref="AQ47">INDEX($N$40:$N$1000, (ROW()-ROW($AQ$1))*6 + 1)</f>
        <v>https://c.media-amazon.com/images/I/71Gk0PmkG2L._AC_UL600_SR600,400_.jpg</v>
      </c>
      <c r="AR47" t="str" cm="1">
        <f t="array" ref="AR47">INDEX($N$42:$N$1000, (ROW()-ROW($AR$1))*6 + 1)</f>
        <v>CERAKOTE-Ceramic-Trim-Coat-Kit</v>
      </c>
      <c r="AS47" t="str" cm="1">
        <f t="array" ref="AS47">INDEX($P$41:$P$1000, (ROW()-ROW($AS$1))*6 + 1)</f>
        <v xml:space="preserve">    "productDetails": "2 YEAR GUARANTEE! - You read it right! We'll come right out and make a guarantee that nobody else will. Cerakote Trim Coat is a CERAMIC coating that will last 2 years. Our product is NOT a temporary greasy dressing that will disappear after a couple washes or a good rain. Unlike other products, there's no \"top secret\" sauce that apparently makes a product last for a couple months… This is a CERAMIC coating that will lasrt over 200 washes.     DOESN'T WASH OFF! - You've done it over and over again. You buy the new magical product that claims it lasts \"a long time\" (whatever that means) and you spend a bunch of time applying it, greasing up rags, squirting it all over the place and by the time you get a couple days of rain, you're back to where you started.     RESTORES AND PROTECTS YOUR TRIM - This product is a restoration kit, NOT FOR NEW TRIM. Cerakote Trim Coat will RESTORE and PROTECT your black, unpainted plastic trim for 2 years. Period. No gimmicks, no fine print, no secrets.. Just a CERAMIC coating that actually cures to your vehicle's plastic giving it years of protection, while looking amazing.     NO MORE GREASY MESS! - One Cerakote Trim Coat Kit comes with a pair of gloves and 10 individually packaged, pre-moistened wipes. It's simple, you follow the instructions, open a pack and start wiping. You don't need to spray greasy product all over your vehicle and rub it in, or squirt gel on a pad and start buffing while destroying pads, towels and your clothes. What happens later that day when you step on your greasy running board or lean on your bumper? Grease. Tons of it.     IT'S SCIENCE - Buyer beware! There's a big difference between secret snake oil, and science. Don't be fooled into purchasing \"top secret\" ingredient and additive products that make false claims. What's the secret to Trim Coat? We'll be straight-up because we develop, manufacture, package and ship all our products here at Cerakote HQ where we have in-house, world-class chemists. Trim Coat is a CERAMIC based product that brings out the pigments and bonds to your plastic. That's science.     WHY TRUST CERAKOTE? – Cerakote is regarded as the world’s leading innovator and manufacturer of true inorganic ceramic polymer technology. The ceramic polymers and coatings produced at Cerakote’s US facility are trusted by some of the most advanced aerospace, automotive and technology companies in the world. Rely on the industry leader to protect what matters to you.       \n                          ›  See more product details",</v>
      </c>
      <c r="AT47" t="str" cm="1">
        <f t="array" ref="AT47">INDEX($P$42:$P$1000, (ROW()-ROW($AT$1))*6 + 1)</f>
        <v xml:space="preserve">    "customerReviews": "&lt;img src=\"https://c.media-amazon.com/images/S/amazon-avatars-global/2b032239-73e4-4e63-a155-3d391c0bdb29._CR0%2C0%2C454%2C454_UX460_.jpg\"/&gt;Vince5.0 out of 5 stars\n\n\n\n\n\n\n\n  \n  \n    CERAKOTE Ceramic Trim Coat Kit\n  \nReviewed in the United States on June 23, 2024Size: CERAKOTE TRIM COATVerified Purchase\n\n\n\n\n\n\n\n  \n  \n    This trim coat kit has like magical properties. It treats both old and new plastic trim and rubber. It practically made the door seals on my 20 y/o truck \"like new\" again. I removed and cleaned the plastic fender wells and then I treated it with this ceramic trim coat and even they appear to be \"brand new.\" All it took was a little grease in that elbow zirk fitting, and a little time, and then CERAKOTE ceramic trim coat did the rest. This product is phenomenal!Pros: easy to use, excellent treatment for plastic trim and rubber seals, long lasting effects, great results with the proper prep work, easier to clean after treatmentCons: tricky application for nonporous/smooth plastics and bad results are definitely possibleThe prep work can be very time consuming, but with a bit of diligence, the results can astonish you. My truck has reached the 2 year mark and the treated trim and rubber still look great. It is easy to determine when it's time for another treatment.I used steel wool on most of the parts to be treated and it turned out great! Yes I used steel wool on rubber and it worked fine when the purpose is to remove oxidation and not to destroy the rubber. I could hardly believe how the fender wells turned out. After a thorough cleaning using steel wool and Dawn mild soap solution, the fender wells look brand new after I wash the vehicle. They've also keep that clean black look for two years now.My next ceramic trim coat purchase will the the Pro kit that comes in a small bottle. No more wipes to deal with. Apply via applicator of choice.\n  \nRead more\n  23 people found this helpful\n    \n          \n              \n                  Helpful\n              \n          \n      Sending feedback...Thank you for your feedback.Sorry, we failed to record your vote. Please try again\n        Report\n  &lt;img src=\"https://c.media-amazon.com/images/S/amazon-avatars-global/default.png\"/&gt;K.5.0 out of 5 stars\n\n\n\n\n\n\n\n  \n  \n    Big difference\n  \nReviewed in the United States on August 23, 2024Size: CERAKOTE TRIM COATVerified Purchase\n\n\n\n\n\n\n\n  \n  \n    Car looks amazing. This really works to restore the black color of the plastic trim on the exterior. The door handles and mirrors had a smooth plastic finish and I took a chance and used it on those parts too. It took longer to dry than the textured trim, but it looks equally as amazing. So easy to use. These are white wipes that are wet with a chemical solution, that when rubbed over black plastic trim (that looks “milky” and has lost luster) restores it to the black color when the car was new. Really amazing. Follow directions. Only use on exterior of car, only on plastic parts. I think there was 12 wipes (individually wrapped) and I used 6 on my Honda CR-V. Comes with plastic gloves. Can also use your own plastic or latex gloves.\n  \nRead more\n\n\n\n\n\n\n\n\n\n\n\n \n  \t\t \n\n\n\n\n    \n        \n        \n            \n        \n            \n        \n        \n            \n            \n        \n        \n            \n            \n        \n    \n    \n        \n\n            \n                &lt;img src=\"https://c.media-amazon.com/images/S/amazon-avatars-global/default.png\"/&gt;K.\n            \n\n            5.0 out of 5 stars\n            \n                Big difference\n            \n            \n            \n                \n                    \n                        \n                        \n                            \n                                \n                                \n                                    Reviewed in the United States on August 23, 2024\n                                \n                            \n                        \n                    \n                \n            \n        \n        \n            Car looks amazing. This really works to restore the black color of the plastic trim on the exterior. The door handles and mirrors had a smooth plastic finish and I took a chance and used it on those parts too. It took longer to dry than the textured trim, but it looks equally as amazing. So easy to use. These are white wipes that are wet with a chemical solution, that when rubbed over black plastic trim (that looks “milky” and has lost luster) restores it to the black color when the car was new. Really amazing. Follow directions. Only use on exterior of car, only on plastic parts. I think there was 12 wipes (individually wrapped) and I used 6 on my Honda CR-V. Comes with plastic gloves. Can also use your own plastic or latex gloves.\n        \n        \n            \n                Images in this review\n            \n            \n                \n                    \n                        \n                    \n                        \n                    \n                \n            \n        \n    \n        \n    \n\n\n\n\n\n   function toggleSeeAllView() {\n       P.when('A', 'cr-image-popover-controller').execute(function(A, imagePopoverController) {\n          imagePopoverController.toggleSeeAllView(true);\n       });\n   }\n\n\n       &lt;img alt=\"Customer image\" src=\"https://c.media-amazon.com/images/I/71MvzefGN5L._SY88.jpg\" height=\"88\" width=\"100%\"/&gt;&lt;img alt=\"Customer image\" src=\"https://c.media-amazon.com/images/I/6103zMbIzYL._SY88.jpg\" height=\"88\" width=\"100%\"/&gt;\n\n        P.when('A', 'cr-image-popover-controller').execute(function(A, imagePopoverController) {\n          A.on(\"a:popover:beforeShow:R1W9A67VRI4WAB_gallerySection_main\", function(data) {\n            imagePopoverController.initImagePopover(\"R1W9A67VRI4WAB\", \"[https://c.media-amazon.com/images/I/71MvzefGN5L.jpg, https://c.media-amazon.com/images/I/6103zMbIzYL.jpg]\", data);\n          });\n        });\n    \n\n  9 people found this helpful\n    \n          \n              \n                  Helpful\n              \n          \n      Sending feedback...Thank you for your feedback.Sorry, we failed to record your vote. Please try again\n        Report\n  &lt;img src=\"https://c.media-amazon.com/images/S/amazon-avatars-global/default.png\"/&gt;Amazon Customer5.0 out of 5 stars\n\n\n\n\n\n\n\n  \n  \n    Works and looks great\n  \nReviewed in the United States on August 22, 2024Size: CERAKOTE TRIM COATVerified Purchase\n\n\n\n\n\n\n\n  \n  \n    I'm generally pretty skeptical of most products that claim they improve the look of faded plastic as they are always just temporary and come off in a matter of weeks or after your first car wash. But since this is ceramic coating it actually seems to be permanent. That said you need to be quite careful when applying it and follow all the instructions. Use gloves with this stuff as it definitely smells like it would be hazardous to have on your skin. I was sure to wash my car and then clean off all the plastic pieces I wanted to treat with isopropyl alcohol to remove any grease or chemicals that were left on the plastic. My Ford Bronco isn't that old but I could tell the plastic was already starting to fade and there is quite a bit of it on the car so I wanted to pre treat it. A few months in it looks amazing. I've gone off roading, gotten paint on some of the fenders, and wash the car at least 30 times and the plastic pieces still look new. The coating is still very much intact and Wicks away most dirt and debris. I even sadly drove over some wet paint in the road and it was almost impossible to get off the areas I didn't treat but the ones that did literally just wiped right off after it had already dried. Recommend this product but you need to make sure you use it properly and follow the instructions otherwise you will not get the results you want. I will say all the plastic on the new Bronco seems to be very porous and texturized so maybe it absorbed the product really well. I have not used it on any smooth plastic so I can't speak to that.\n  \nRead more\n  6 people found this helpful\n    \n          \n              \n                  Helpful\n              \n          \n      Sending feedback...Thank you for your feedback.Sorry, we failed to record your vote. Please try again\n        Report\n  &lt;img src=\"https://c.media-amazon.com/images/S/amazon-avatars-global/30526000-39e8-4642-a31c-e280b5acf6ca._CR37%2C0%2C225%2C225_UX460_.jpg\"/&gt;Nord4.0 out of 5 stars\n\n\n\n\n\n\n\n  \n  \n    Not 100%\n  \nReviewed in the United States on April 26, 2024Size: CERAKOTE TRIM COATVerified Purchase\n\n\n\n\n\n\n\n  \n  \n    I am not sure how to review this product, I am a mobile detailer and I have used a lot of different trim care products that \"restores\" plastic. I have read a lot of reviews about this product before trying it myself, very mixed reviews stating that it streaks, dis-colorize, etc. So I decided to try this on my car that has different types of plastic to see how it responds to the different types and how to best apply it with different methods and here are my findings from this one test.Firsat and foremost, a deep clean with schampoo or similar is required, and after that I highly recommend to use isopropanol or similar to really get rid of any dirt and grease.On textured plastic I felt like I needed to \"massage\" the product in to really get in to the textures and then even it out in a smooth overlapping motion to get rid of excess coating but not dry it wipe, leave just enough for it to not \"blotch\" together. Where I didn't do this it would streak a bit afterwards, if I left too much somewhere it would create a \"blotchy\" spot. And if you remove too much you will not get that rich darke look. So, so far very \"touchy\".On untextured and \"sleek\" plastic it was much easier to apply, it went on thick and nice, but here it was even more important to not leave too much on or it would come out a bit \"streaky\", I put on thick enough for it to create a covering layer and then try to \"level\" it even with enough coating on for it to be able to be smoothed out  with a light touch, this coating doesn't seem to level itself out like their headlight kits ceramic does and you will have to smooth it yourself, on this plastic it took more time to try to perfect it, the places where I just overlapped it as instructed it would give a streak where the coating didn't level itself. But where you succeeded it will look pretty good, just use patience and a light hand.On semi textured plastic and also grey, I just covered it all in whatever motion I felt like and finished with an overlapping once over and so far that turned out the best on that plastic, propably because that was more forgiving for mistakes, harder to tell, and the not overtextured and semi sleek quality  made it easier to apply in a more even overlap, no need to go back and forward to get that base cover.With the method of going over the plastic a few times and then smooth it with a patch side not already used one wipe goes a decent way, I first planned it out based on the instructions that I would need 1 wipe per mirror cap, 1 for the front fender, maybe 2, the same for the back and 1 each for the rear upper widow vent deco trims, this is a 2001 Chevy Tahoe for any one that knows what trims I am describing now, and 1 for the front window air intake trim. So, I ended up using a couple of spares to smooth out those test areas where I had to work in the product to try to give leveling a chance once \"pretreated\", and that worked ok if you did it fast enough, I did this fairly late in the evening so it wasn't too hot outside, but if you let it sit and harden for too long you will actually risk creating streaks because of adding to a semi-dry coating will \"smear\" the underlying layer, so if you feel you need to do this do it sooner rather then later.Once applied I took a closer look the next day to actually inspect the coating, areas where I did the extra working in and leveled it by lightly overlap without excess looks the best, areas where I just overlapped could have \"blotch\" spots, areas where I leveled to late streaked a bit, or got a \"smeared\" appearance.I feel that no matter which method I used, I didn't get that rich dark look I was hoping for like I am getting with my \"restorer\" that last a month or two, it still looks better but not quite what I expected. I can obviously not speak for longevity yet, but if it stays on for 200+ washes or so I think this will be an ok investment, I always have my car maintained as a detailer, and if this looks good and save me the time and products to maintain I am happy to have tried it. As long as you make the good prep-work and is patient I can see you getting great results with this, don't stress the process, try on inauspicious areas first to learn and watch the behavior on your specific plastic before you go all in. I tried different methods on purpose on my own car before committing to this product to use professionally, you will need to play around with it yourself, but I feel that if you follow the instructions blindly you might get undesired results with this product. All plastics are different, textures, age, etc make the plastic absorb products differently, previous treatments needs to removed, the prep work is really important any work on a car is only as good as your preparations.So, will I buy this again? sure, I will give this another shot, now that I know better how it acts and appears on at least 3 different plastics I can improve my technique to apply it and feel fairly comfortable with the result. I will try it on a clients car soon that has extremely weathered plastics and he has agreed to a trial run on his car, then we will definitely see how this product work, my car is after-all continuously maintained and is not a fair object for this product, not in the sense of actually restoring the old plastic anyway, I had hoped for a richer and darker black though, but at least it looks very clean and shiny, hopefully for a long time.I will update this review once I have tested it on my clients trims, they are really in bad shape. But until then, give this a try but remember to take your time and try out smaller areas first before going all in at once, try different methods and just make sure to smooth it out lightly as you go.\n  \nRead more\n  42 people found this helpful\n    \n          \n              \n                  Helpful\n              \n          \n      Sending feedback...Thank you for your feedback.Sorry, we failed to record your vote. Please try again\n        Report",</v>
      </c>
      <c r="AU47" t="str" cm="1">
        <f t="array" ref="AU47">INDEX($P$43:$P$1000, (ROW()-ROW($AU$1))*6 + 1)</f>
        <v>https://www.amazon.com/CERAKOTE-Ceramic-Trim-Coat-Kit/dp/B07SHJVK4G?th=1&amp;linkCode=ll1&amp;tag=dividy-20&amp;linkId=406b7b0cdeb4bc3477ec3d15430dd0b2&amp;language=en_US&amp;ref_=as_li_ss_tl</v>
      </c>
    </row>
    <row r="48" spans="1:47" x14ac:dyDescent="0.2">
      <c r="A48" t="s">
        <v>1776</v>
      </c>
      <c r="B48" t="str">
        <f t="shared" ref="B48" si="6">MID(A48, FIND("amazon.com/", A48) + LEN("amazon.com/"), LEN(A48) - FIND("amazon.com/", A48) - LEN("amazon.com/")-1)</f>
        <v>Rain-X-Latitude-Water-Repellency-Wiper</v>
      </c>
      <c r="E48" t="str">
        <f t="shared" ref="E48:E49" si="7">J48</f>
        <v>&lt;/div&gt;</v>
      </c>
      <c r="J48" t="s">
        <v>111</v>
      </c>
      <c r="N48" t="str">
        <f t="shared" si="3"/>
        <v>Rain-X-Latitude-Water-Repellency-Wiper</v>
      </c>
      <c r="O48" t="s">
        <v>1975</v>
      </c>
      <c r="P48" t="str">
        <f>O48</f>
        <v xml:space="preserve">    "customerReviews": "&lt;img src=\"https://c.media-amazon.com/images/S/amazon-avatars-global/default.png\"/&gt;Chris  L.5.0 out of 5 stars\n\n\n\n\n\n\n\n  \n  \n    Great super replacement!\n  \nReviewed in the United States on September 7, 2024Size: Pack of 2Style: 22\"Verified Purchase\n\n\n\n\n\n\n\n  \n  \n    Affordable price and durability of product make this our go-to when our wipe blades need replacement. They work great in cold and warm weather. They typically last over a year. Installation is easy and happens within minutes!\n  \nRead more\n  \n    \n          \n              \n                  Helpful\n              \n          \n      Sending feedback...Thank you for your feedback.Sorry, we failed to record your vote. Please try again\n        Report\n  &lt;img src=\"https://c.media-amazon.com/images/S/amazon-avatars-global/default.png\"/&gt;Briana5.0 out of 5 stars\n\n\n\n\n\n\n\n  \n  \n    Rain-X Latitude Windshield Wipers Review\n  \nReviewed in the United States on September 6, 2024Size: Pack of 2Style: 26\" and 16\"Verified Purchase\n\n\n\n\n\n\n\n  \n  \n    I was initially hesitant to purchase these wipers because Amazon indicated they wouldn’t fit my Toyota RAV4. However, after taking a chance, I’m happy to report that they fit perfectly! The installation was quick and easy, and they work flawlessly on my windshield.I'm especially glad I went ahead with this purchase because the price was significantly better than what I found at retail stores. These wipers perform just as well (if not better) than the ones I could have bought locally, and I saved quite a bit by getting them online.If you’re in a similar situation where fitment is in question, I’d recommend double-checking your car's specs. Taking the risk here really paid off for me!\n  \nRead more\n  \n    \n          \n              \n                  Helpful\n              \n          \n      Sending feedback...Thank you for your feedback.Sorry, we failed to record your vote. Please try again\n        Report\n  &lt;img src=\"https://c.media-amazon.com/images/S/amazon-avatars-global/default.png\"/&gt;Glenn T.5.0 out of 5 stars\n\n\n\n\n\n\n\n  \n  \n    Excellent Visibility and Easy Installation!\n  \nReviewed in the United States on August 6, 2024Size: Pack of 2Style: 22\"Verified Purchase\n\n\n\n\n\n\n\n  \n  \n    I recently installed the Rain-X 810165 Latitude 2-In-1 Water Repellent Wiper Blades (22 Inch), and they’ve been fantastic. These wipers not only clear the windshield effectively but also apply a water-repellent coating, which improves visibility during rain. Installation was a breeze, taking just a few minutes. The wipers perform well in various weather conditions, providing a streak-free wipe every time. Overall, I’m very satisfied with the quality and performance of these wiper blades. Highly recommended for anyone looking to enhance their driving visibility and safety in wet conditions.\n  \nRead more\n  One person found this helpful\n    \n          \n              \n                  Helpful\n              \n          \n      Sending feedback...Thank you for your feedback.Sorry, we failed to record your vote. Please try again\n        Report\n  &lt;img src=\"https://c.media-amazon.com/images/S/amazon-avatars-global/default.png\"/&gt;T Philip4.0 out of 5 stars\n\n\n\n\n\n\n\n  \n  \n    The initial treatment works well, but question longevity\n  \nReviewed in the United States on June 28, 2024Size: Pack of 2Style: 20\"Verified Purchase\n\n\n\n\n\n\n\n  \n  \n    These really are the only ones we buy as of the past couple years, and they do take time to install properly for best results with cleaning the windshield and running them with moisture initially for the impenetrated rainex to adhere. After a couple weeks, we've found that the blades do crack and can leave streaks even after cleaning. The hunt for perfect blades continues, but so far these are a pretty good product.\n  \nRead more\n  4 people found this helpful\n    \n          \n              \n                  Helpful\n              \n          \n      Sending feedback...Thank you for your feedback.Sorry, we failed to record your vote. Please try again\n        Report\n  &lt;img src=\"https://c.media-amazon.com/images/S/amazon-avatars-global/default.png\"/&gt;Crystal5.0 out of 5 stars\n\n\n\n\n\n\n\n  \n  \n    These last way longer than stated…\n  \nReviewed in the United States on September 4, 2024Size: Pack of 1Style: 20\"Verified Purchase\n\n\n\n\n\n\n\n  \n  \n    Even in northwest Washington these last way longer than you’d expect. It rains here 450 days out of the year, followed with 6 weeks of sometimes really hot summer.  I first bought these via Amazon back in 2021. This is the next round I have purchased. These wipers are hands down the best! Never streaky, reliable and really easy to put on.I feel like the only reason I kept forgetting to replace them is because they worked so well for so long!\n  \nRead more\n  3 people found this helpful\n    \n          \n              \n                  Helpful\n              \n          \n      Sending feedback...Thank you for your feedback.Sorry, we failed to record your vote. Please try again\n        Report\n  &lt;img src=\"https://c.media-amazon.com/images/S/amazon-avatars-global/7a9edabf-9436-46ab-8fff-2b76675fcaf5._CR0%2C0%2C375%2C375_UX460_.jpg\"/&gt;andrew 5.0 out of 5 stars\n\n\n\n\n\n\n\n  \n  \n    Brand new\n  \nReviewed in the United States on August 1, 2024Size: Pack of 2Style: 26\" and 16\"Verified Purchase\n\n\n\n\n\n\n\n  \n  \n    So i was looking for some new windshield wilers for my santa fe and came across these rain x brand ones. If you go to auto parts store they charge you $35 for one of these in some places and amazon had them for $35 for a pair which i thought was a decent price. Then i scroll down and see they have these for $15 a set on amazon used or whatever its called. I figured why not the add said the packaging may be different or damaged so i rolled the dice. Ive done this in the past also and every single time i have won at this game. When they came they came in a 6 ft long box which was a little bit of a waste for a 23” and 19” windshield wiper blade. Then inside the box the wilers were in original packaging rain x plastic sleeve that had some small scratches on the packaging and a small cut in the plastic. Thats it the wipers were brand new never used!!!!!! I would definately buy again heck i did buy again for my wifes jeep and all of my kids vehicles and winner winner when they came packaging was barely blemished and the wipers were brand new.. if you read this give in roll the dice you cant beat the price and if they do come damaged which i doubt you can send them right back for a refund or have them send you another set you cant really lose. The fit was perfect and they dont make any noise at all and simple to install!!!!\n  \nRead more\n  One person found this helpful\n    \n          \n              \n                  Helpful\n              \n          \n      Sending feedback...Thank you for your feedback.Sorry, we failed to record your vote. Please try again\n        Report\n  &lt;img src=\"https://c.media-amazon.com/images/S/amazon-avatars-global/d3a81ebf-b9a9-4ce6-9bff-23d15aceb2c4._CR660%2C0%2C2640%2C2640_SX460_.jpg\"/&gt;Alexandria Kaspar5.0 out of 5 stars\n\n\n\n\n\n\n\n  \n  \n    Fantastic, Wish I Bought Sooner!\n  \nReviewed in the United States on May 1, 2024Size: Pack of 1Style: 19\"Verified Purchase\n\n\n\n\n\n\n\n  \n  \n    I’ve had my car (Mazda 3) for over 10 years now, since I bought it new in 2013. I replaced the wipers a variety of times on this car, and for some reason, they have never seemed to work super well, even when I was doing it very often. Because of this, I put off replacing my wiper blades, even though the driver side one in particular was completely ineffective, and actually made the situation worse if I tried to use it. This obviously was unsafe situation and I couldn’t drive on rainy days, so I finally replaced the wipers, not expecting much…Boy, was I wrong! For the first time, my windshield wipers actually work WELL - REALLY WELL!! No streaking, no obnoxious noises, no leftover particles after swiping, making visibility still a bit blurry… they just WORK!In addition, these were such a great value on Amazon! The Advance Auto Parts by my house was having a 20% off sale + a rebate on buying 2 Rain-X wipers, and these on Amazon were still much cheaper, AND a higher quality than the more expensive ones at the store!They were also easy to install, there’s even a QR code on the back that you can scan that will take you right through an easy video, and they look nice as well. Fit perfectly.Couldn’t recommend these enough!\n  \nRead more\n  23 people found this helpful\n    \n          \n              \n                  Helpful\n              \n          \n      Sending feedback...Thank you for your feedback.Sorry, we failed to record your vote. Please try again\n        Report\n  &lt;img src=\"https://c.media-amazon.com/images/S/amazon-avatars-global/default.png\"/&gt;Mick4.0 out of 5 stars\n\n\n\n\n\n\n\n  \n  \n    Great wiper blades!\n  \nReviewed in the United States on July 24, 2024Size: Pack of 2Style: 22\"Verified Purchase\n\n\n\n\n\n\n\n  \n  \n    Super easy to install and will work for a variety of vehicles. 4 stars due to the hard lines it leaves on my windshield. When the wipers reach their maximum distance, and flip over to come back, it’s at that flip point that these are leaving dark lines that are about 1/2” - 3/4” wide, and 22” long (the entire length of the blades). I had to scrub pretty hard to remove them… just to have them reappear the next time I used the wipers. I think my next set of wiper blades will be standard wiper blades.\n  \nRead more\n  One person found this helpful\n    \n          \n              \n                  Helpful\n              \n          \n      Sending feedback...Thank you for your feedback.Sorry, we failed to record your vote. Please try again\n        Report",</v>
      </c>
      <c r="AO48" t="str" cm="1">
        <f t="array" ref="AO48">INDEX($N$43:$N$1000, (ROW()-ROW($AO$1))*6 + 1)</f>
        <v>https://www.amazon.com/Valvoline-SynPower-5W-30-Synthetic-Motor/dp/B00GZKC6DS/ref=zg_bs_g_automotive_d_sccl_47/133-8364463-3604600?psc=</v>
      </c>
      <c r="AP48" t="str" cm="1">
        <f t="array" ref="AP48">INDEX($N$41:$N$1000, (ROW()-ROW($AP$1))*6 + 1)</f>
        <v>Valvoline Advanced Full Synthetic SAE 5W-30 Motor Oil 5 QT</v>
      </c>
      <c r="AQ48" t="str" cm="1">
        <f t="array" ref="AQ48">INDEX($N$40:$N$1000, (ROW()-ROW($AQ$1))*6 + 1)</f>
        <v>https://c.media-amazon.com/images/I/61CJHOSITXL._AC_UL600_SR600,400_.jpg</v>
      </c>
      <c r="AR48" t="str" cm="1">
        <f t="array" ref="AR48">INDEX($N$42:$N$1000, (ROW()-ROW($AR$1))*6 + 1)</f>
        <v>Valvoline-SynPower-5W-30-Synthetic-Motor</v>
      </c>
      <c r="AS48" t="str" cm="1">
        <f t="array" ref="AS48">INDEX($P$41:$P$1000, (ROW()-ROW($AS$1))*6 + 1)</f>
        <v xml:space="preserve">    "productDetails": "About this item                   Advanced protection against the four main causes of engine breakdown: wear friction heat and deposits     40% better wear protection vs. industry standards as tested in the Sequence IVB engine test     25% better deposit protection with superior engine cleaning detergents as tested in the GMOD engine test     Full synthetic formula offers 24X stronger protection against engine-killing contaminants than the leading full synthetic motor oil     Meets or exceeds all requirements of ILSAC GF-6A, API SP, API SN with SN Plus, API SN, GM dexos 1 Gen 3     American made and formulated, from the Original Motor Oil brand trusted for more than 150 years       \n                          ›  See more product details",</v>
      </c>
      <c r="AT48" t="str" cm="1">
        <f t="array" ref="AT48">INDEX($P$42:$P$1000, (ROW()-ROW($AT$1))*6 + 1)</f>
        <v xml:space="preserve">    "customerReviews": "&lt;img src=\"https://c.media-amazon.com/images/S/amazon-avatars-global/b4af42a4-ce6b-431a-973f-883d6517eee7._CR5%2C0%2C490%2C490_SX460_.jpg\"/&gt;Isaac5.0 out of 5 stars\n\n\n\n\n\n\n\n  \n  \n    Convenient and Well Priced! Been my go to method for buying oil for my 2019 BRZ\n  \nReviewed in the United States on August 5, 2024Configuration: 0W-20Size: 5 QTVerified Purchase\n\n\n\n\n\n\n\n  \n  \n    The Valvoline 0W-20 oil runs great for my 2019 BRZ and the oil helps with fuel efficiency. It flows well in cold temperatures and helps keep the engine clean. Highly recommended for maintaining performance and longevity.I also like buying oil from amazon because I save time and don’t have to go to a autozone, walmart, or another brick and mortar store. It’s very durable for 5-7k miles and cost effective.\n  \nRead more\n  One person found this helpful\n    \n          \n              \n                  Helpful\n              \n          \n      Sending feedback...Thank you for your feedback.Sorry, we failed to record your vote. Please try again\n        Report\n  &lt;img src=\"https://c.media-amazon.com/images/S/amazon-avatars-global/default.png\"/&gt;Sam5.0 out of 5 stars\n\n\n\n\n\n\n\n  \n  \n    Works great\n  \nReviewed in the United States on July 24, 2024Configuration: 0W-20Size: 5 QTVerified Purchase\n\n\n\n\n\n\n\n  \n  \n    The price is the best I found and the oil works super well\n  \nRead more\n  3 people found this helpful\n    \n          \n              \n                  Helpful\n              \n          \n      Sending feedback...Thank you for your feedback.Sorry, we failed to record your vote. Please try again\n        Report\n  &lt;img src=\"https://c.media-amazon.com/images/S/amazon-avatars-global/default.png\"/&gt;clg9725.0 out of 5 stars\n\n\n\n\n\n\n\n  \n  \n    Good price\n  \nReviewed in the United States on August 26, 2024Configuration: 5W-30Size: 5 QTVerified Purchase\n\n\n\n\n\n\n\n  \n  \n    Good quality and price\n  \nRead more\n  \n    \n          \n              \n                  Helpful\n              \n          \n      Sending feedback...Thank you for your feedback.Sorry, we failed to record your vote. Please try again\n        Report\n  &lt;img src=\"https://c.media-amazon.com/images/S/amazon-avatars-global/default.png\"/&gt;SinCitySinner5.0 out of 5 stars\n\n\n\n\n\n\n\n  \n  \n    Best shelf oil on the market period.\n  \nReviewed in the United States on July 29, 2024Configuration: 5W-30Size: 5 QTVerified Purchase\n\n\n\n\n\n\n\n  \n  \n    Valvoline is the only engine oil producers that actually have their own testing facility that tests their oils on real engines. Their additive packages are phenomenal for the price. I use the Valvoline Advanced formula. Or the high mileage formula with the max life. And yes you can use their high mileage oil on engines with less than 50 or 100k miles. Excellent oil\n  \nRead more\n  4 people found this helpful\n    \n          \n              \n                  Helpful\n              \n          \n      Sending feedback...Thank you for your feedback.Sorry, we failed to record your vote. Please try again\n        Report\n  &lt;img src=\"https://c.media-amazon.com/images/S/amazon-avatars-global/default.png\"/&gt;Oscar Cabrera5.0 out of 5 stars\n\n\n\n\n\n\n\n  \n  \n    Worked great\n  \nReviewed in the United States on September 4, 2024Configuration: 0W-20Size: 5 QTVerified Purchase\n\n\n\n\n\n\n\n  \n  \n    Easier to purchase than store as it came directly to my garage.\n  \nRead more\n  One person found this helpful\n    \n          \n              \n                  Helpful\n              \n          \n      Sending feedback...Thank you for your feedback.Sorry, we failed to record your vote. Please try again\n        Report\n  &lt;img src=\"https://c.media-amazon.com/images/S/amazon-avatars-global/default.png\"/&gt;Israel Fierro-Murillo4.0 out of 5 stars\n\n\n\n\n\n\n\n  \n  \n    Lube elite\n  \nReviewed in the United States on August 21, 2024Configuration: 5W-30Size: 5 QTVerified Purchase\n\n\n\n\n\n\n\n  \n  \n    Cheapest price on the net.\n  \nRead more\n  \n    \n          \n              \n                  Helpful\n              \n          \n      Sending feedback...Thank you for your feedback.Sorry, we failed to record your vote. Please try again\n        Report\n  &lt;img src=\"https://c.media-amazon.com/images/S/amazon-avatars-global/default.png\"/&gt;JoeD5.0 out of 5 stars\n\n\n\n\n\n\n\n  \n  \n    Stopped my 20 year old garden tractor from smoking.\n  \nReviewed in the United States on September 8, 2024Configuration: 10W-30Size: 32 Fl Oz (Pack of 1)Verified Purchase\n\n\n\n\n\n\n\n  \n  \n    I usually use fixed viscosity petroleum based oil in my 20 year old Husqvarna made Craftsman tractor. It has had many hours of hard  use, landscaping in the summer and pushing a 4' snow blower in the winter.Going through tractor maintenance this summer, I decided to try synthetic oil. I thought it might do a better job of handling the wide weather temperature spread 100+F to -20F and extend the life of the 25 HP tractor. This synthetic can be used in an engine that had been running petroleum based oil.Immediate noticeable changes were much quieter running engine and no more slight smoke at startup. I'm happy.\n  \nRead more\n  \n    \n          \n              \n                  Helpful\n              \n          \n      Sending feedback...Thank you for your feedback.Sorry, we failed to record your vote. Please try again\n        Report\n  &lt;img src=\"https://c.media-amazon.com/images/S/amazon-avatars-global/default.png\"/&gt;Berthold V.Cox5.0 out of 5 stars\n\n\n\n\n\n\n\n  \n  \n    Best\n  \nReviewed in the United States on September 7, 2024Configuration: 5W-20Size: 5 QTVerified Purchase\n\n\n\n\n\n\n\n  \n  \n    Best oil I have ever used.\n  \nRead more\n  \n    \n          \n              \n                  Helpful\n              \n          \n      Sending feedback...Thank you for your feedback.Sorry, we failed to record your vote. Please try again\n        Report",</v>
      </c>
      <c r="AU48" t="str" cm="1">
        <f t="array" ref="AU48">INDEX($P$43:$P$1000, (ROW()-ROW($AU$1))*6 + 1)</f>
        <v>https://www.amazon.com/Valvoline-SynPower-5W-30-Synthetic-Motor/dp/B00GZKC6DS?th=1&amp;linkCode=ll1&amp;tag=dividy-20&amp;linkId=1565e2877dee5fc5dd9a29244e0e15c9&amp;language=en_US&amp;ref_=as_li_ss_tl</v>
      </c>
    </row>
    <row r="49" spans="1:47" x14ac:dyDescent="0.2">
      <c r="A49" t="s">
        <v>1777</v>
      </c>
      <c r="E49" t="str">
        <f t="shared" si="7"/>
        <v>&lt;/a&gt;</v>
      </c>
      <c r="J49" t="s">
        <v>112</v>
      </c>
      <c r="N49" t="str">
        <f t="shared" ref="N49" si="8">MID(A49, FIND("https://", A49), LEN(A49) - FIND("https://", A49) - 1)</f>
        <v>https://www.amazon.com/Rain-X-Latitude-Water-Repellency-Wiper/dp/B084CT24NM/ref=zg_bs_g_automotive_d_sccl_1/133-8364463-3604600?psc=</v>
      </c>
      <c r="O49" t="s">
        <v>1976</v>
      </c>
      <c r="P49" t="str">
        <f>MID(O49, FIND("https://", O49), LEN(O49) - FIND("https://", O49) )</f>
        <v>https://www.amazon.com/Rain-X-Latitude-Water-Repellency-Wiper/dp/B084CT24NM?th=1&amp;linkCode=ll1&amp;tag=dividy-20&amp;linkId=4de218434672b6d7db521a089774467f&amp;language=en_US&amp;ref_=as_li_ss_tl</v>
      </c>
      <c r="AO49" t="str" cm="1">
        <f t="array" ref="AO49">INDEX($N$43:$N$1000, (ROW()-ROW($AO$1))*6 + 1)</f>
        <v>https://www.amazon.com/rimthin-H11-Bulbs-Lights-Waterproof/dp/B0D7GB76RW/ref=zg_bs_g_automotive_d_sccl_48/133-8364463-3604600?psc=</v>
      </c>
      <c r="AP49" t="str" cm="1">
        <f t="array" ref="AP49">INDEX($N$41:$N$1000, (ROW()-ROW($AP$1))*6 + 1)</f>
        <v>rimthin H11 Bulbs, H8 H9 Fog Lights Cool White Light Bulbs, IP67 Waterproof, Pack of 2</v>
      </c>
      <c r="AQ49" t="str" cm="1">
        <f t="array" ref="AQ49">INDEX($N$40:$N$1000, (ROW()-ROW($AQ$1))*6 + 1)</f>
        <v>https://c.media-amazon.com/images/I/71C9U++voFL._AC_UL600_SR600,400_.jpg</v>
      </c>
      <c r="AR49" t="str" cm="1">
        <f t="array" ref="AR49">INDEX($N$42:$N$1000, (ROW()-ROW($AR$1))*6 + 1)</f>
        <v>rimthin-H11-Bulbs-Lights-Waterproof</v>
      </c>
      <c r="AS49" t="str" cm="1">
        <f t="array" ref="AS49">INDEX($P$41:$P$1000, (ROW()-ROW($AS$1))*6 + 1)</f>
        <v xml:space="preserve">    "productDetails": "About this item                   Wider Visibility: The fog lights emit white light at the same point as the bulb, replacing the dim bulb.     Directly Insert: Fog lights are mini-sized, no external drives and wires, it is more convenient to intall.     Quickly Switch On: The fog lamp is easy installation, no delay and light up the road immediately.       \n                          ›  See more product details",</v>
      </c>
      <c r="AT49" t="str" cm="1">
        <f t="array" ref="AT49">INDEX($P$42:$P$1000, (ROW()-ROW($AT$1))*6 + 1)</f>
        <v xml:space="preserve">    "customerReviews": "&lt;img src=\"https://c.media-amazon.com/images/S/amazon-avatars-global/default.png\"/&gt;Ron B.5.0 out of 5 stars\n\n\n\n\n\n\n\n  \n  \n    PERFECT!!!\n  \nReviewed in the United States on August 17, 2024Color: Cool WhiteSize: 9007Verified Purchase\n\n\n\n\n\n\n\n  \n  \n    Okay... so I ordered one of those with the cord, and let's just say I said some words that wouldn't be in a kids movie because IT WOULD NOT FIT! The cord kept getting in the way of the ring that holds the bulb into place.Sooo... this one... I ordered it and was a bit skeptical at 1st. But I was amazed at how easy it was. It truly was plug and play just like a regular bulb. IT FIT PERFECTLY!!! I skipped the hassle of trying to tape this down, and tie this up JUST FOR THE CORD TO BE IN THE WAY. NOPE... THIS WAS AS EASY AS SWITCHING A LIGHT BULB IN... WELL... YOUR CAR (or home... we can go we with that).Brighter white lights with better visibility and no more ugly yellow color. Definitely can see better at night and in the rain. So definitely better performing than those halogens. The design is literally just like a factory OEM bulb.It just works the way it's supposed to. And I know it sounds like I'm excited (which I am)... but if you had to go through what I had to go through with the previous ones I ordered, you'd be excited too for a quick bulb replacement that just works. Lol.\n  \nRead more\n  3 people found this helpful\n    \n          \n              \n                  Helpful\n              \n          \n      Sending feedback...Thank you for your feedback.Sorry, we failed to record your vote. Please try again\n        Report\n  &lt;img src=\"https://c.media-amazon.com/images/S/amazon-avatars-global/6f47150b-f977-4621-ae46-a6f142a01376._CR0%2C26%2C281%2C281_UX460_.jpg\"/&gt;Uncle Bob5.0 out of 5 stars\n\n\n\n\n\n\n\n  \n  \n    High quality, low price\n  \nReviewed in the United States on August 19, 2024Color: Cool WhiteSize: 9007Verified Purchase\n\n\n\n\n\n\n\n  \n  \n    It seems like a yearly ritual (for me), shopping for and purchasing LED bulbs for my Ford Ranger.  If it's not due to one of them burning out and needing to buy a new pair, then it's because someone does something in traffic and stupidity causes me to wreck my truck. this time it was an accident being run off the road by an 18-wheeler. Anyway, I've been through these bulbs (different brands) every year, and these seem no different from bulls I've paid twice as much for. Just as bright and well designed, The same material as far as I can tell. I think I'll buy another set of these for back ups and save some real money for the next time I need some.while the price is so low. So  I would recommend these, for the price, they're a bargain.\n  \nRead more\n  2 people found this helpful\n    \n          \n              \n                  Helpful\n              \n          \n      Sending feedback...Thank you for your feedback.Sorry, we failed to record your vote. Please try again\n        Report\n  &lt;img src=\"https://c.media-amazon.com/images/S/amazon-avatars-global/74510918-14db-47be-8678-e2751713cbac._CR0%2C0%2C416%2C416_UX460_.jpg\"/&gt;Amelia Thompson5.0 out of 5 stars\n\n\n\n\n\n\n\n  \n  \n    No More White-Knuckle Drives in Fog\n  \nReviewed in the United States on July 4, 2024Color: Cool WhiteSize: H11/H9/H8Verified Purchase\n\n\n\n\n\n\n\n  \n  \n    live in a coastal town where the fog rolls in like a scene from a mystery movie, thick and unpredictable. After one too many tense drives squinting to see the road ahead, I decided it was time for an upgrade. Enter the \"Rimthin H8 H9 Fog Lights, Pack of 2.\"Installing these lights was my Saturday project. I'm no mechanic, but the instructions were clear, and everything lined up perfectly with my car's existing fittings. I managed to get them installed in under an hour, feeling pretty proud of my handiwork.The real test came a few nights later. The fog was as thick as pea soup, and I had to drive across town for my night shift. I switched on my new Rimthin lights, and wow, what a revelation! The road lit up in front of me with a clear, strong beam that cut through the fog like it wasn't even there. The wide beam illuminated the edges of the road, making it easy to spot any debris or wandering wildlife early.\n  \nRead more\n  5 people found this helpful\n    \n          \n              \n                  Helpful\n              \n          \n      Sending feedback...Thank you for your feedback.Sorry, we failed to record your vote. Please try again\n        Report\n  &lt;img src=\"https://c.media-amazon.com/images/S/amazon-avatars-global/13f44e62-d06e-4b49-bfc4-f9ee9c9ae876._CR62%2C0%2C375%2C375_SX460_.jpg\"/&gt;Ryan Ehlinger5.0 out of 5 stars\n\n\n\n\n\n\n\n  \n  \n    Nice lights\n  \nReviewed in the United States on September 8, 2024Color: Cool WhiteSize: 9005+9006Verified Purchase\n\n\n\n\n\n\n\n  \n  \n    Good lights. Much brighter than oem. Fit my 1997 Silverado perfectly. Tip; these lights have a longer base where the electrical plug meets than the originals. So, in my case it was easier to install the bulbs unplugged. Then, once the bulbs were securely in the housing I plugged them in. I did notice a little flickering but that was at idle.\n  \nRead more\n  \n    \n          \n              \n                  Helpful\n              \n          \n      Sending feedback...Thank you for your feedback.Sorry, we failed to record your vote. Please try again\n        Report\n  &lt;img src=\"https://c.media-amazon.com/images/S/amazon-avatars-global/cda67bba-473a-442b-99f0-dd7b99c95fa0._CR17%2C0%2C208%2C208_UX460_.jpg\"/&gt;iPurchase4.0 out of 5 stars\n\n\n\n\n\n\n\n  \n  \n    Bright, clear, and works exactly as described!\n  \nReviewed in the United States on July 27, 2024Color: Cool WhiteSize: H7Verified Purchase\n\n\n\n\n\n\n\n  \n  \n    These LED lights were the perfect upgrade for my '07 Hyundai Santa Fe. Installation was a bit of a pain BUT that's mostly blamed on the vehicle rather than the lights themselves.One important thing I learned is that the polarity and position of the lights do matter. If you noticed that one/two of the lights are out, try to take it out, flip it 180, and then reseat it again. Did the trick for me.I've read other reviews regarding the flicker and it is a bit noticeable but only during startup and when I have other systems running like the A/C. Otherwise during my drives, there is no flicker.\n  \nRead more\n  3 people found this helpful\n    \n          \n              \n                  Helpful\n              \n          \n      Sending feedback...Thank you for your feedback.Sorry, we failed to record your vote. Please try again\n        Report\n  &lt;img src=\"https://c.media-amazon.com/images/S/amazon-avatars-global/124fcd98-e1e4-4535-9fbf-0183a2b5b74a._CR35%2C0%2C515%2C515_SX460_.jpg\"/&gt;Krazy Kyle5.0 out of 5 stars\n\n\n\n\n\n\n\n  \n  \n    Nice!\n  \nReviewed in the United States on August 26, 2024Color: Cool WhiteSize: 9004Verified Purchase\n\n\n\n\n\n\n\n  \n  \n    So I just put these in the truck, time will tell, but for now all around excellent. Super bright both high and low beams, durable aluminum all around, intalling them, they fit just a tiny bit loose but my headlight lenses aren't all that great so they may be to blame. Overall so far so good they are great for the money and appear to look like something of greater value for sure.\n  \nRead more\n  \n    \n          \n              \n                  Helpful\n              \n          \n      Sending feedback...Thank you for your feedback.Sorry, we failed to record your vote. Please try again\n        Report\n  &lt;img src=\"https://c.media-amazon.com/images/S/amazon-avatars-global/default.png\"/&gt;Nemo Money5.0 out of 5 stars\n\n\n\n\n\n\n\n  \n  \n    Great visibility\n  \nReviewed in the United States on September 2, 2024Color: Cool WhiteSize: 9005/HB3Verified Purchase\n\n\n\n\n\n\n\n  \n  \n    Easy Install, Works Great\n  \nRead more\n\n\n\n\n\n\n\n\n\n\n\n \n  \t\t \n\n\n\n\n    \n        \n        \n            \n        \n            \n        \n        \n            \n            \n        \n        \n            \n            \n        \n    \n    \n        \n\n            \n                &lt;img src=\"https://c.media-amazon.com/images/S/amazon-avatars-global/default.png\"/&gt;Nemo Money\n            \n\n            5.0 out of 5 stars\n            \n                Great visibility\n            \n            \n            \n                \n                    \n                        \n                        \n                            \n                                \n                                \n                                    Reviewed in the United States on September 2, 2024\n                                \n                            \n                        \n                    \n                \n            \n        \n        \n            Easy Install, Works Great\n        \n        \n            \n                Images in this review\n            \n            \n                \n                    \n                        \n                    \n                \n            \n        \n    \n        \n    \n\n\n\n\n\n   function toggleSeeAllView() {\n       P.when('A', 'cr-image-popover-controller').execute(function(A, imagePopoverController) {\n          imagePopoverController.toggleSeeAllView(true);\n       });\n   }\n\n\n       &lt;img alt=\"Customer image\" src=\"https://c.media-amazon.com/images/I/71Rj4HpSc9L._SY88.jpg\" height=\"88\" width=\"100%\"/&gt;\n\n        P.when('A', 'cr-image-popover-controller').execute(function(A, imagePopoverController) {\n          A.on(\"a:popover:beforeShow:RX5IBH0Q2X3BJ_gallerySection_main\", function(data) {\n            imagePopoverController.initImagePopover(\"RX5IBH0Q2X3BJ\", \"[https://c.media-amazon.com/images/I/71Rj4HpSc9L.jpg]\", data);\n          });\n        });\n    \n\n  One person found this helpful\n    \n          \n              \n                  Helpful\n              \n          \n      Sending feedback...Thank you for your feedback.Sorry, we failed to record your vote. Please try again\n        Report\n  &lt;img src=\"https://c.media-amazon.com/images/S/amazon-avatars-global/default.png\"/&gt;Pat JP5.0 out of 5 stars\n\n\n\n\n\n\n\n  \n  \n    Nice upgrade from halogen\n  \nReviewed in the United States on September 2, 2024Color: Cool WhiteSize: H7Verified Purchase\n\n\n\n\n\n\n\n  \n  \n    H7 size. 2008 Mazda 3 - installed and used it as low beams. These are not as bright as standard LEDs that newer car models come with but they are brighter than halogen. As someone mentioned, polarity does seem to matter, try flipping it 180 degrees if issues. If that doesn't work check your fuse to see if it is blown. Mine was blown. I'm not sure about the small fans on these since my headlights have a plastic cap that seals in the bulb and components. You can hear the fans from outside the car, not so much inside. So far so good and I'm happy about the upgrade.\n  \nRead more\n  \n    \n          \n              \n                  Helpful\n              \n          \n      Sending feedback...Thank you for your feedback.Sorry, we failed to record your vote. Please try again\n        Report",</v>
      </c>
      <c r="AU49" t="str" cm="1">
        <f t="array" ref="AU49">INDEX($P$43:$P$1000, (ROW()-ROW($AU$1))*6 + 1)</f>
        <v>https://www.amazon.com/rimthin-H11-Bulbs-Lights-Waterproof/dp/B0D7GB76RW?th=1&amp;linkCode=ll1&amp;tag=dividy-20&amp;linkId=888a281a737da8b656559d8aab9aba80&amp;language=en_US&amp;ref_=as_li_ss_tl</v>
      </c>
    </row>
    <row r="50" spans="1:47" x14ac:dyDescent="0.2">
      <c r="A50" t="s">
        <v>136</v>
      </c>
      <c r="O50" t="s">
        <v>162</v>
      </c>
      <c r="AO50" t="str" cm="1">
        <f t="array" ref="AO50">INDEX($N$43:$N$1000, (ROW()-ROW($AO$1))*6 + 1)</f>
        <v>https://www.amazon.com/SYLVANIA-XtraVision-Performance-Headlight-Replacement/dp/B00318NQFY/ref=zg_bs_g_automotive_d_sccl_49/133-8364463-3604600?psc=</v>
      </c>
      <c r="AP50" t="str" cm="1">
        <f t="array" ref="AP50">INDEX($N$41:$N$1000, (ROW()-ROW($AP$1))*6 + 1)</f>
        <v>SYLVANIA - H11 XtraVision - High Performance Halogen Headlight Bulb, High Beam, Low Beam and Fog Replacement Bulb (Contains 2 Bulbs)</v>
      </c>
      <c r="AQ50" t="str" cm="1">
        <f t="array" ref="AQ50">INDEX($N$40:$N$1000, (ROW()-ROW($AQ$1))*6 + 1)</f>
        <v>https://c.media-amazon.com/images/I/618B7cP3v9L._AC_UL600_SR600,400_.jpg</v>
      </c>
      <c r="AR50" t="str" cm="1">
        <f t="array" ref="AR50">INDEX($N$42:$N$1000, (ROW()-ROW($AR$1))*6 + 1)</f>
        <v>SYLVANIA-XtraVision-Performance-Headlight-Replacement</v>
      </c>
      <c r="AS50" t="str" cm="1">
        <f t="array" ref="AS50">INDEX($P$41:$P$1000, (ROW()-ROW($AS$1))*6 + 1)</f>
        <v xml:space="preserve">    "productDetails": "About this item                   Perfect Bulb Replacement: If one bulb burns out, the other isn't far behind. Replace your H11 XtraVision Halogen bulbs in pairs for optimum performance.     Super Bright &amp; Easy to Install: XtraVision bulbs have an enhanced downroad visibility with no added glare.     DIY Fix for High Quality Performance: XtraVision bulbs have a robust filament design and proprietary gas mixture that can be driven for superior performance in many vehicles.     Durable High Beam for Maximum Visibility: XtraVision bulbs are designed and manufactured to improve your driving situation while providing maximum durability.     The Sylvania Standard Of Quality: With over 100 years in business, Sylvania is the world leader in automotive lighting for Original Equipment Manufacturers (OEMs) and the aftermarket.       \n                          ›  See more product details",</v>
      </c>
      <c r="AT50" t="str" cm="1">
        <f t="array" ref="AT50">INDEX($P$42:$P$1000, (ROW()-ROW($AT$1))*6 + 1)</f>
        <v xml:space="preserve">    "customerReviews": "&lt;img src=\"https://c.media-amazon.com/images/S/amazon-avatars-global/default.png\"/&gt;BUG 19525.0 out of 5 stars\n\n\n\n\n\n\n\n  \n  \n    Great buy\n  \nReviewed in the United States on June 1, 2024Verified Purchase\n\n\n\n\n\n\n\n  \n  \n    I watched a YouTube video on how to replace these headlight bulbs and it was very helpful.The only problem is the length of the wire/socket to plug the bulb into which is on Chevy. The space to work is very tight but another inch would have made a HUGE difference\n  \nRead more\n  3 people found this helpful\n    \n          \n              \n                  Helpful\n              \n          \n      Sending feedback...Thank you for your feedback.Sorry, we failed to record your vote. Please try again\n        Report\n  &lt;img src=\"https://c.media-amazon.com/images/S/amazon-avatars-global/default.png\"/&gt;Autumn Blume5.0 out of 5 stars\n\n\n\n\n\n\n\n  \n  \n    2011 Prius\n  \nReviewed in the United States on May 23, 2023Verified Purchase\n\n\n\n\n\n\n\n  \n  \n    I purchased a set of headlight bulb replacements for my 2011 Prius, and I must say, I am thoroughly impressed! These bulbs have exceeded my expectations in terms of brightness, durability, and overall performance.First and foremost, the installation process was a breeze. With clear instructions and a perfect fit, it took me no time at all to replace the old bulbs with these new ones. The bulbs fit seamlessly into my Prius headlights, without any modifications required.Once I turned on the headlights, I was immediately blown away by the impressive brightness these bulbs provided. The illumination is incredibly clear and far-reaching, significantly improving my visibility on the road, especially during nighttime drives. It's like having a brand new pair of eyes for my Prius!Moreover, these bulbs have proven to be highly durable. They have withstood various weather conditions, including heavy rain and extreme temperatures, without any signs of dimming or flickering. I have been using them for several months now, and they continue to shine brightly and consistently.What's also worth mentioning is the longevity of these bulbs. I was initially concerned about having to replace them frequently, but they have demonstrated remarkable longevity, exceeding my expectations. This has saved me both time and money, as I no longer need to constantly worry about replacing burnt-out bulbs.Lastly, the overall quality and build of these headlight bulbs are outstanding. The materials used are robust and designed to last, ensuring a reliable performance for the long term. I feel confident knowing that I made a wise investment in these bulbs, and they have truly enhanced the safety and aesthetics of my 2011 Prius.In conclusion, if you're in need of headlight bulb replacements for your 2011 Prius, I highly recommend the ones I purchased. They offer exceptional brightness, durability, and longevity, making them a perfect choice for enhancing your driving experience. Say goodbye to dim and unreliable headlights and embrace the enhanced visibility and safety provided by these amazing bulbs!\n  \nRead more\n  20 people found this helpful\n    \n          \n              \n                  Helpful\n              \n          \n      Sending feedback...Thank you for your feedback.Sorry, we failed to record your vote. Please try again\n        Report\n  &lt;img src=\"https://c.media-amazon.com/images/S/amazon-avatars-global/default.png\"/&gt;DougInORegon5.0 out of 5 stars\n\n\n\n\n\n\n\n  \n  \n    Super bright\n  \nReviewed in the United States on September 1, 2024Verified Purchase\n\n\n\n\n\n\n\n  \n  \n    Easy to install and correct fit for the car. These are great headlights\n  \nRead more\n  One person found this helpful\n    \n          \n              \n                  Helpful\n              \n          \n      Sending feedback...Thank you for your feedback.Sorry, we failed to record your vote. Please try again\n        Report\n  &lt;img src=\"https://c.media-amazon.com/images/S/amazon-avatars-global/default.png\"/&gt;Kellie M Parker4.0 out of 5 stars\n\n\n\n\n\n\n\n  \n  \n    these are not headlight bulbs for the Honda Fit - they're fog light bulbs\n  \nReviewed in the United States on August 5, 2024Verified Purchase\n\n\n\n\n\n\n\n  \n  \n    My husband ordered these for his car, because Amazon said they were for Honda Fit headlights. But these bulbs are only for the fog lights. The correct headlight bulb is 9003/H4. He says he'll keep these since he'll probably need them eventually.\n  \nRead more\n  2 people found this helpful\n    \n          \n              \n                  Helpful\n              \n          \n      Sending feedback...Thank you for your feedback.Sorry, we failed to record your vote. Please try again\n        Report\n  &lt;img src=\"https://c.media-amazon.com/images/S/amazon-avatars-global/a6f2ea04-e6e0-4f12-9d16-730629955740._CR4%2C0%2C492%2C492_SX460_.jpg\"/&gt;Reviews by Andy5.0 out of 5 stars\n\n\n\n\n\n\n\n  \n  \n    Fits Toyota Highlander, SE, 2013 Model\n  \nReviewed in the United States on January 23, 2024Verified Purchase\n\n\n\n\n\n\n\n  \n  \n    The SYLVANIA H11 XtraVision Headlight Bulbs have proven to be a shining example of high performance and reliability. I needed to replace one of the headlights for my Toyota Highlander SE 2013 model, and these bulbs turned out to be the perfect and cost-effective solution.The brightness level of these bulbs, boasting 1345 Lumens, is truly excellent. The illumination they provide is crisp, clear, and significantly enhances visibility on the road. The improved brightness contributes to safer nighttime driving and makes these bulbs a top choice for both high and low beams, as well as fog lights.Replacing the bulb was a breeze, taking hardly 5 minutes. I followed YouTube videos to prepare myself for the process, and the step-by-step instructions made it a straightforward task. The bulbs fit perfectly into my Toyota Highlander, and the durable build assures me of their longevity.The affordability of these bulbs is a major plus. Despite being inexpensive, they don't compromise on performance. This combination of cost-effectiveness and durability makes them a standout choice for those looking to replace or upgrade their headlights.I am exceptionally happy with the SYLVANIA H11 XtraVision Headlight Bulbs and would highly recommend them to anyone in need of reliable and high-performance replacement bulbs. They have not only restored the brightness of my headlights but also provided a level of confidence in nighttime driving. In conclusion, these bulbs are a stellar investment that delivers on both quality and value.\n  \nRead more\n\n\n\n\n\n\n\n\n\n\n\n \n  \t\t \n\n\n\n\n    \n        \n        \n            \n        \n            \n        \n        \n            \n            \n        \n        \n            \n            \n        \n    \n    \n        \n\n            \n                &lt;img src=\"https://c.media-amazon.com/images/S/amazon-avatars-global/a6f2ea04-e6e0-4f12-9d16-730629955740._CR4%2C0%2C492%2C492_SX460_.jpg\"/&gt;Reviews by Andy\n            \n\n            5.0 out of 5 stars\n            \n                Fits Toyota Highlander, SE, 2013 Model\n            \n            \n            \n                \n                    \n                        \n                        \n                            \n                                \n                                \n                                    Reviewed in the United States on January 23, 2024\n                                \n                            \n                        \n                    \n                \n            \n        \n        \n            The SYLVANIA H11 XtraVision Headlight Bulbs have proven to be a shining example of high performance and reliability. I needed to replace one of the headlights for my Toyota Highlander SE 2013 model, and these bulbs turned out to be the perfect and cost-effective solution.The brightness level of these bulbs, boasting 1345 Lumens, is truly excellent. The illumination they provide is crisp, clear, and significantly enhances visibility on the road. The improved brightness contributes to safer nighttime driving and makes these bulbs a top choice for both high and low beams, as well as fog lights.Replacing the bulb was a breeze, taking hardly 5 minutes. I followed YouTube videos to prepare myself for the process, and the step-by-step instructions made it a straightforward task. The bulbs fit perfectly into my Toyota Highlander, and the durable build assures me of their longevity.The affordability of these bulbs is a major plus. Despite being inexpensive, they don't compromise on performance. This combination of cost-effectiveness and durability makes them a standout choice for those looking to replace or upgrade their headlights.I am exceptionally happy with the SYLVANIA H11 XtraVision Headlight Bulbs and would highly recommend them to anyone in need of reliable and high-performance replacement bulbs. They have not only restored the brightness of my headlights but also provided a level of confidence in nighttime driving. In conclusion, these bulbs are a stellar investment that delivers on both quality and value.\n        \n        \n            \n                Images in this review\n            \n            \n                \n                    \n                        \n                    \n                \n            \n        \n    \n        \n    \n\n\n\n\n\n   function toggleSeeAllView() {\n       P.when('A', 'cr-image-popover-controller').execute(function(A, imagePopoverController) {\n          imagePopoverController.toggleSeeAllView(true);\n       });\n   }\n\n\n       &lt;img alt=\"Customer image\" src=\"https://c.media-amazon.com/images/I/51dx4JIVrUL._SY88.jpg\" height=\"88\" width=\"100%\"/&gt;\n\n        P.when('A', 'cr-image-popover-controller').execute(function(A, imagePopoverController) {\n          A.on(\"a:popover:beforeShow:R2125U1Z75KZ6V_gallerySection_main\", function(data) {\n            imagePopoverController.initImagePopover(\"R2125U1Z75KZ6V\", \"[https://c.media-amazon.com/images/I/51dx4JIVrUL.jpg]\", data);\n          });\n        });\n    \n\n  10 people found this helpful\n    \n          \n              \n                  Helpful\n              \n          \n      Sending feedback...Thank you for your feedback.Sorry, we failed to record your vote. Please try again\n        Report\n  &lt;img src=\"https://c.media-amazon.com/images/S/amazon-avatars-global/default.png\"/&gt;James R. Hughes5.0 out of 5 stars\n\n\n\n\n\n\n\n  \n  \n    Very bright light\n  \nReviewed in the United States on September 8, 2024Verified Purchase\n\n\n\n\n\n\n\n  \n  \n    I liked the ease of changing the headlight low beams on my 2012 camry.  It arrived in a box with no damage.  Wait until your engine cools down before replacing the bulbs.  There is a little release lever you need to push to release the old bulb.  I will buy again when the time comes..\n  \nRead more\n  \n    \n          \n              \n                  Helpful\n              \n          \n      Sending feedback...Thank you for your feedback.Sorry, we failed to record your vote. Please try again\n        Report\n  &lt;img src=\"https://c.media-amazon.com/images/S/amazon-avatars-global/default.png\"/&gt;KELLY DOYEA5.0 out of 5 stars\n\n\n\n\n\n\n\n  \n  \n    Excellent buy ,it did give it  bit more light\n  \nReviewed in the United States on September 3, 2024Verified Purchase\n\n\n\n\n\n\n\n  \n  \n    Excellent buy for the money was fairly easy and it did brighten up versus standard headlights in my older Silverado\n  \nRead more\n  \n    \n          \n              \n                  Helpful\n              \n          \n      Sending feedback...Thank you for your feedback.Sorry, we failed to record your vote. Please try again\n        Report\n  &lt;img src=\"https://c.media-amazon.com/images/S/amazon-avatars-global/default.png\"/&gt;JMFDC4.0 out of 5 stars\n\n\n\n\n\n\n\n  \n  \n    Lasted about 2 years on Prius\n  \nReviewed in the United States on September 10, 2024Verified Purchase\n\n\n\n\n\n\n\n  \n  \n    The light bulbs fit into the headlamp sockets.  We purchased the correct size for our vehicle, and replaced both at the same time.  We viewed online instruction videos.  It went well.  We used gloves to handle the bulbs so as not to get any oils on them. This is our 2nd purchase in 2 years, as it seems the lumen life span is about 2 years for us, based on hours used.  I probably won't keep my lights on during the daytime or on an \"auto\" setting to prolong the life.  We chose this type because the other alternatives are the blindingly bright LED type which is unpleasant for other drivers.\n  \nRead more\n  \n    \n          \n              \n                  Helpful\n              \n          \n      Sending feedback...Thank you for your feedback.Sorry, we failed to record your vote. Please try again\n        Report",</v>
      </c>
      <c r="AU50" t="str" cm="1">
        <f t="array" ref="AU50">INDEX($P$43:$P$1000, (ROW()-ROW($AU$1))*6 + 1)</f>
        <v>https://www.amazon.com/SYLVANIA-XtraVision-Performance-Headlight-Replacement/dp/B00318NQFY?psc=&amp;linkCode=ll1&amp;tag=dividy-20&amp;linkId=3f88b5243c9496c36672b7f47e7a7639&amp;language=en_US&amp;ref_=as_li_ss_tl</v>
      </c>
    </row>
    <row r="51" spans="1:47" x14ac:dyDescent="0.2">
      <c r="A51" t="s">
        <v>135</v>
      </c>
      <c r="E51" t="str">
        <f t="shared" ref="E51" si="9">J51&amp;$B$37&amp;B54&amp;K51</f>
        <v>&lt;a href="/Automotive1/Qifutan-Windshield-Dashboard-Automobile-Smartphone"&gt;&lt;div class="product-card"&gt;</v>
      </c>
      <c r="J51" t="s">
        <v>146</v>
      </c>
      <c r="K51" t="s">
        <v>145</v>
      </c>
      <c r="O51" s="7"/>
      <c r="AO51" t="str" cm="1">
        <f t="array" ref="AO51">INDEX($N$43:$N$1000, (ROW()-ROW($AO$1))*6 + 1)</f>
        <v>https://www.amazon.com/Camco-TastePURE-Flexible-Protector-40043/dp/B0006IX87S/ref=zg_bs_g_automotive_d_sccl_50/133-8364463-3604600?psc=</v>
      </c>
      <c r="AP51" t="str" cm="1">
        <f t="array" ref="AP51">INDEX($N$41:$N$1000, (ROW()-ROW($AP$1))*6 + 1)</f>
        <v>Camco TastePURE RV Water Filter - New &amp; Advanced RV Inline Water Filter with Flexible Hose Protector - GAC &amp; KDF Water Filter - Made in USA - Camping Essentials for Fresh Drinking Water (40043)</v>
      </c>
      <c r="AQ51" t="str" cm="1">
        <f t="array" ref="AQ51">INDEX($N$40:$N$1000, (ROW()-ROW($AQ$1))*6 + 1)</f>
        <v>https://c.media-amazon.com/images/I/81Y4uxKkskL._AC_UL600_SR600,400_.jpg</v>
      </c>
      <c r="AR51" t="str" cm="1">
        <f t="array" ref="AR51">INDEX($N$42:$N$1000, (ROW()-ROW($AR$1))*6 + 1)</f>
        <v>Camco-TastePURE-Flexible-Protector-40043</v>
      </c>
      <c r="AS51" t="str" cm="1">
        <f t="array" ref="AS51">INDEX($P$41:$P$1000, (ROW()-ROW($AS$1))*6 + 1)</f>
        <v xml:space="preserve">    "productDetails": "About this item                   Advanced 6-Step Water Filtration System: Experience the extraordinary power of Hex-Flow Technology &amp; its remarkable 6-step filtration process. Every layer works together to provide you with great tasting drinking water that is exceptionally clean     Superior Filtration Standard: The combined GAC &amp; KDF layers boost your water’s purity by removing unpleasant taste, odor, chlorine, sediment, and more. Our camper water filters are also bacteriostatic and control mold &amp; bacteria growth when not in use     20-Micron Protection with High Flow: A 20-micron internal sediment filter protects against silt, sediment, etc. that may enter your fresh drinking water supply. The wide body design provides increased flow, so your water runs efficiently.     Certified Lead Free: Our water filter system is independently tested &amp; listed to standards NSF/ANSI 42 &amp; NSF/ANSI 53. It’s CSA lead-free content certified to NSF/ANSI 372 &amp; compliant with all federal &amp; state-level lead-free laws.     Versatile and Essential: This multi-purpose clean water filter isn't just a must have among camping accessories and boat accessories. Easily attach the filter to any standard hose to enjoy clean water for your pets, gardening, &amp; spot-free car washing     Proud American Quality: Made in the USA, our RV water filters showcase superior craftsmanship. Every Camco RV filter boasts a robust carbon core, ensuring reliable water filtration for your travels. Journey with confidence with this travel must have       \n                          ›  See more product details",</v>
      </c>
      <c r="AT51" t="str" cm="1">
        <f t="array" ref="AT51">INDEX($P$42:$P$1000, (ROW()-ROW($AT$1))*6 + 1)</f>
        <v xml:space="preserve">    "customerReviews": "&lt;img src=\"https://c.media-amazon.com/images/S/amazon-avatars-global/c0ae7b74-f010-4f79-8f3b-b2c29037d005._CR0%2C0%2C500%2C500_SX460_.jpg\"/&gt;Suziann5.0 out of 5 stars\n\n\n\n\n\n\n\n  \n  \n    Works great in our RV\n  \nReviewed in the United States on August 14, 2024Style: StandardVerified Purchase\n\n\n\n\n\n\n\n  \n  \n    Picked this up for a recent trip in our motor home. Very easy to install, although might need more than finger tightening when connecting to your domestic water hose. Hubby had to use a wrench to really tighten it up to stop leaking. Be sure and follow the instructions to run water through it the first time before connecting. The great thing is that the water tasted great - very pleased with this reasonably priced filter.\n  \nRead more\n  4 people found this helpful\n    \n          \n              \n                  Helpful\n              \n          \n      Sending feedback...Thank you for your feedback.Sorry, we failed to record your vote. Please try again\n        Report\n  &lt;img src=\"https://c.media-amazon.com/images/S/amazon-avatars-global/default.png\"/&gt;Mama H5.0 out of 5 stars\n\n\n\n\n\n\n\n  \n  \n    Great water filter\n  \nReviewed in the United States on August 8, 2024Style: X-LargeVerified Purchase\n\n\n\n\n\n\n\n  \n  \n    Our first time buying this brand and we're very happy with it. It was easy to install. Only took a few minutes. Directions were simple to follow. Had fresh filtered water flowing in minutes. Read a few reviews that said the hose that comes with this filter wasn't good quality and cracked easily but we've had ours on about a month now and so far so good. No issues at all.\n  \nRead more\n  7 people found this helpful\n    \n          \n              \n                  Helpful\n              \n          \n      Sending feedback...Thank you for your feedback.Sorry, we failed to record your vote. Please try again\n        Report\n  &lt;img src=\"https://c.media-amazon.com/images/S/amazon-avatars-global/default.png\"/&gt;John D Dedell5.0 out of 5 stars\n\n\n\n\n\n\n\n  \n  \n    These filters work well\n  \nReviewed in the United States on August 14, 2024Style: X-LargeVerified Purchase\n\n\n\n\n\n\n\n  \n  \n    We have been using these and enjoy how they filter out impurities.  They are easy to install and change out when appropriate.These are expensive filters to improve your water quality.\n  \nRead more\n  4 people found this helpful\n    \n          \n              \n                  Helpful\n              \n          \n      Sending feedback...Thank you for your feedback.Sorry, we failed to record your vote. Please try again\n        Report\n  &lt;img src=\"https://c.media-amazon.com/images/S/amazon-avatars-global/default.png\"/&gt;16184.0 out of 5 stars\n\n\n\n\n\n\n\n  \n  \n    Easy to install and works well\n  \nReviewed in the United States on May 11, 2024Style: X-LargeVerified Purchase\n\n\n\n\n\n\n\n  \n  \n    As someone who values clean filtered water for both my pool and quick outdoor showers, this filter has become handy. Setup is very easy. The biggest benefit is the efficient filtration system to ensure that the water I use is clean and safe. It is perfect for outdoor use whether filling up the pool or rinsing off after a swim. I haven’t tried it for camping but it works for my needs perfectly. No leakage so far. Seems quality.\n  \nRead more\n  12 people found this helpful\n    \n          \n              \n                  Helpful\n              \n          \n      Sending feedback...Thank you for your feedback.Sorry, we failed to record your vote. Please try again\n        Report\n  &lt;img src=\"https://c.media-amazon.com/images/S/amazon-avatars-global/default.png\"/&gt;Brad Letchworth5.0 out of 5 stars\n\n\n\n\n\n\n\n  \n  \n    Nice filter\n  \nReviewed in the United States on August 14, 2024Style: StandardVerified Purchase\n\n\n\n\n\n\n\n  \n  \n    We purchased this filter to use on our concession trailer and it does a great job. Improves water taste.\n  \nRead more\n  One person found this helpful\n    \n          \n              \n                  Helpful\n              \n          \n      Sending feedback...Thank you for your feedback.Sorry, we failed to record your vote. Please try again\n        Report\n  &lt;img src=\"https://c.media-amazon.com/images/S/amazon-avatars-global/default.png\"/&gt;Andy B.5.0 out of 5 stars\n\n\n\n\n\n\n\n  \n  \n    Great product\n  \nReviewed in the United States on September 3, 2024Style: X-LargeVerified Purchase\n\n\n\n\n\n\n\n  \n  \n    Best filter I've used so far.  Very economical and easy to install\n  \nRead more\n  One person found this helpful\n    \n          \n              \n                  Helpful\n              \n          \n      Sending feedback...Thank you for your feedback.Sorry, we failed to record your vote. Please try again\n        Report\n  &lt;img src=\"https://c.media-amazon.com/images/S/amazon-avatars-global/default.png\"/&gt;Bailey Wildeman5.0 out of 5 stars\n\n\n\n\n\n\n\n  \n  \n    Seems to work great\n  \nReviewed in the United States on September 6, 2024Style: StandardVerified Purchase\n\n\n\n\n\n\n\n  \n  \n    Can definitely tell a difference of water once it’s gone through this. Great to water plants with or even drinking from your hose while your working in the garden 😅\n  \nRead more\n  One person found this helpful\n    \n          \n              \n                  Helpful\n              \n          \n      Sending feedback...Thank you for your feedback.Sorry, we failed to record your vote. Please try again\n        Report\n  &lt;img src=\"https://c.media-amazon.com/images/S/amazon-avatars-global/f700c106-620d-4d2a-9fc1-e21a0064e1a9._CR0%2C0%2C500%2C500_SX460_.jpg\"/&gt;DeAnna5.0 out of 5 stars\n\n\n\n\n\n\n\n  \n  \n    Clean and Fresh Water on the Go\n  \nReviewed in the United States on June 13, 2024Style: StandardVerified Purchase\n\n\n\n\n\n\n\n  \n  \n    I recently purchased the Camco TastePURE RV Water Filter with a flexible hose, and it has significantly improved the quality of the water in our RV. This new and advanced inline water filter offers a perfect combination of convenience, effectiveness, and durability, making it an essential addition for any RV owner.First and foremost, the performance of the Camco TastePURE Water Filter is impressive. It effectively removes impurities, odors, and bad tastes from the water, providing clean and fresh drinking water directly from the tap. The advanced filtration system reduces chlorine, sediment, and other contaminants, ensuring the water is safe and pleasant to drink.The inclusion of a flexible hose is a standout feature. The hose makes it easy to connect the filter to various water sources without straining or kinking. This flexibility is particularly useful when dealing with tight or awkward spaces often encountered at campgrounds or RV parks. The hose also helps to relieve pressure on the connections, reducing the risk of leaks.Installation is straightforward and user-friendly. The filter comes with clear instructions, and the connections are standard, making it easy to attach to most water sources and RV plumbing systems. The quick and hassle-free setup ensures you can start enjoying clean water almost immediately.The durability of the Camco TastePURE Water Filter is another strong point. Made from high-quality materials, the filter is built to withstand the rigors of outdoor use and frequent travel. The sturdy construction ensures it can handle varying water pressures without cracking or leaking, providing reliable performance throughout its lifespan.One of the major advantages of this water filter is its versatility. It is not only suitable for RVs but can also be used for boats, trailers, and even at home with garden hoses. This multipurpose functionality makes it a valuable investment for anyone looking to improve water quality in various settings.Maintenance of the filter is minimal and straightforward. The replaceable filter cartridges are easy to change, and the clear housing allows you to monitor the filter's condition and know when it's time for a replacement. This convenience ensures that maintaining clean and safe water is a simple and manageable task.In terms of value for money, the Camco TastePURE Water Filter is excellent. The combination of high-quality filtration, ease of use, and durability makes it a cost-effective solution for ensuring clean water in your RV. The peace of mind that comes with knowing you have access to safe drinking water is well worth the investment.In summary, the Camco TastePURE RV Water Filter with a flexible hose is a must-have accessory for any RV owner. Its advanced filtration system, durable construction, and easy installation make it a standout choice for improving water quality on the go. I highly recommend this water filter to anyone looking to enhance their RV experience with clean and fresh drinking water. It has exceeded my expectations and has become an essential part of our RV setup.\n  \nRead more\n  11 people found this helpful\n    \n          \n              \n                  Helpful\n              \n          \n      Sending feedback...Thank you for your feedback.Sorry, we failed to record your vote. Please try again\n        Report",</v>
      </c>
      <c r="AU51" t="str" cm="1">
        <f t="array" ref="AU51">INDEX($P$43:$P$1000, (ROW()-ROW($AU$1))*6 + 1)</f>
        <v>https://www.amazon.com/Camco-TastePURE-Flexible-Protector-40043/dp/B0006IX87S?th=1&amp;linkCode=ll1&amp;tag=dividy-20&amp;linkId=469d1e2d1abc85ce74f6c76126c4e3e8&amp;language=en_US&amp;ref_=as_li_ss_tl</v>
      </c>
    </row>
    <row r="52" spans="1:47" x14ac:dyDescent="0.2">
      <c r="A52" t="s">
        <v>1778</v>
      </c>
      <c r="B52" t="str">
        <f t="shared" ref="B52" si="10">MID(A52, FIND("https://", A52), IFERROR(FIND(".jpg", A52), FIND(".png", A52)) - FIND("https://", A52) + 4)</f>
        <v>https://c.media-amazon.com/images/I/71OjC2Gpb4L._AC_UL600_SR600,400_.jpg</v>
      </c>
      <c r="E52" t="str">
        <f t="shared" ref="E52" si="11">J52&amp;B52&amp;K52&amp;B53&amp;L52</f>
        <v>&lt;img src="https://c.media-amazon.com/images/I/71OjC2Gpb4L._AC_UL600_SR600,400_.jpg" alt="Qifutan Car Phone Holder Mount Phone Mount for Car Windshield Dashboard Air Vent Universal Hands Free Automobile Cell Phone Holder Fit for iPhone Smartphone Carbon Fiber" class="product-image"&gt;</v>
      </c>
      <c r="J52" t="s">
        <v>140</v>
      </c>
      <c r="K52" t="s">
        <v>141</v>
      </c>
      <c r="L52" t="s">
        <v>142</v>
      </c>
      <c r="N52" t="str">
        <f t="shared" ref="N52:N54" si="12">B52</f>
        <v>https://c.media-amazon.com/images/I/71OjC2Gpb4L._AC_UL600_SR600,400_.jpg</v>
      </c>
      <c r="O52" t="s">
        <v>341</v>
      </c>
    </row>
    <row r="53" spans="1:47" x14ac:dyDescent="0.2">
      <c r="A53" t="s">
        <v>1779</v>
      </c>
      <c r="B53" t="str">
        <f t="shared" ref="B53" si="13">MID(A53, FIND("""", A53, FIND("name"":", A53)) + 4, LEN(A53) - FIND("""", A53, FIND("name"":", A53)) - 5)</f>
        <v>Qifutan Car Phone Holder Mount Phone Mount for Car Windshield Dashboard Air Vent Universal Hands Free Automobile Cell Phone Holder Fit for iPhone Smartphone Carbon Fiber</v>
      </c>
      <c r="E53" t="str">
        <f t="shared" ref="E53" si="14">J53&amp;B53&amp;K53</f>
        <v>&lt;h3 class="product-title"&gt;Qifutan Car Phone Holder Mount Phone Mount for Car Windshield Dashboard Air Vent Universal Hands Free Automobile Cell Phone Holder Fit for iPhone Smartphone Carbon Fiber&lt;/h3&gt;</v>
      </c>
      <c r="J53" t="s">
        <v>144</v>
      </c>
      <c r="K53" t="s">
        <v>143</v>
      </c>
      <c r="N53" t="str">
        <f t="shared" si="12"/>
        <v>Qifutan Car Phone Holder Mount Phone Mount for Car Windshield Dashboard Air Vent Universal Hands Free Automobile Cell Phone Holder Fit for iPhone Smartphone Carbon Fiber</v>
      </c>
      <c r="O53" t="s">
        <v>1977</v>
      </c>
      <c r="P53" t="str">
        <f>O53</f>
        <v xml:space="preserve">    "productDetails": "About this item                   3 IN 1 Phone Holders for Your Car: Cell phone holder car is equipped with a suction cup and vent clip, which can be freely mounted on the windshield, dashboard, and air vent for feeding your different usage needs. Cell phone holder is applied to most cars, pickup trucks, SUVs, taxis. A perfect assistant for Uber, Lyft drivers.     Enhanced Powerful Suction Cup: Phone holder mount is equipped with double-lock suction cup and uses heat-resistant TPU material , which can provide strong suction power on smooth surfaces, and keep the mount stable in any conditions. To restore adhesion, simply rinse the sticky surface with warm water and wipe dry.     Perfect Flexibility: Car phone holder with 360 degree ball joint and adjustable telescopic arm, which can adjust your phone to any ideal angle without obstructing your view. The telescopic arm can be extended from 6.5 inches to 8.1 inches. Easily adjust the distance between you and the car mount.     Full Protection: iPhone car mount with vacuum silicone rubber and thick panels can provide full protection for your phone from scratches and drops even at high speeds, bumps or turns.     Easy Operation: Car mount for iPhone has a one-touch release button, you can release your phone with one hand while driving. Adjustable feet accommodate all 4-7 inch phones and most thick cases.       \n                            ›  See more product details",</v>
      </c>
    </row>
    <row r="54" spans="1:47" x14ac:dyDescent="0.2">
      <c r="A54" t="s">
        <v>1780</v>
      </c>
      <c r="B54" t="str">
        <f t="shared" ref="B54" si="15">MID(A54, FIND("amazon.com/", A54) + LEN("amazon.com/"), LEN(A54) - FIND("amazon.com/", A54) - LEN("amazon.com/")-1)</f>
        <v>Qifutan-Windshield-Dashboard-Automobile-Smartphone</v>
      </c>
      <c r="E54" t="str">
        <f t="shared" ref="E54:E55" si="16">J54</f>
        <v>&lt;/div&gt;</v>
      </c>
      <c r="J54" t="s">
        <v>111</v>
      </c>
      <c r="N54" t="str">
        <f t="shared" si="12"/>
        <v>Qifutan-Windshield-Dashboard-Automobile-Smartphone</v>
      </c>
      <c r="O54" t="s">
        <v>1978</v>
      </c>
      <c r="P54" t="str">
        <f>O54</f>
        <v xml:space="preserve">    "customerReviews": "&lt;img src=\"https://c.media-amazon.com/images/S/amazon-avatars-global/default.png\"/&gt;Come on5.0 out of 5 stars\n\n\n\n\n\n\n\n  \n  \n    Fantastic Car Phone Holder with Easy Setup and Strong Suction\n  \nReviewed in the United States on August 9, 2024Color: Carbon fiberVerified Purchase\n\n\n\n\n\n\n\n  \n  \n    I’m impressed with this car phone holder, especially since it includes both a vent mount and a dashboard mount. The instructions recommend letting the adhesive on the dashboard mount sit for 24-72 hours before use, so I waited the full 72 hours before attaching my phone. In the meantime, I used the vent mount, which worked perfectly.This is hands down the best phone holder I’ve purchased—simple, effective, and well-designed. The kit includes a cleaning pad to prep the area where you’ll stick the holder, along with clear instructions. I use it with a Note 20 5G, a pretty large and heavy phone with its case, and it holds up really well.My favorite feature is the easy-release button at the back. It’s a breeze to use compared to other holders I’ve tried, which had cumbersome clips that required two hands to open. The suction is strong, the grip on the phone is secure, and it’s versatile enough to accommodate different phone sizes. Highly recommended!\n  \nRead more\n  36 people found this helpful\n    \n          \n              \n                  Helpful\n              \n          \n      Sending feedback...Thank you for your feedback.Sorry, we failed to record your vote. Please try again\n        Report\n  &lt;img src=\"https://c.media-amazon.com/images/S/amazon-avatars-global/default.png\"/&gt;Andi Land5.0 out of 5 stars\n\n\n\n\n\n\n\n  \n  \n    Works great for big heavy phone\n  \nReviewed in the United States on August 24, 2024Color: Carbon fiberVerified Purchase\n\n\n\n\n\n\n\n  \n  \n    I have a OnePlus (really big heavy cell phone) and the phone holders I tried in the past that attached to the heat / AC vents could not hold my phone in place because it's too heavy. It would work for a little bit but eventually the whole thing would just detach from the vent and fall on the floor of the car while I was driving. Not good.  This phone holder was the first one I tried that ever actually worked for a larger heavy phone. It was extremely easy to assemble and attached easily to the top of my dashboard. Yesterday I took a long (5 hour) drive out of state on lots of bumpy roads and the phone holder really held extremely well and gave me no problems at all.  It stayed in place throughout the ride. I am very happy with this product and recommended to anyone with a large or heavy phone.\n  \nRead more\n\n\n\n\n\n\n\n\n\n\n\n \n  \t\t \n\n\n\n\n    \n        \n        \n            \n        \n            \n        \n        \n            \n            \n        \n        \n            \n            \n        \n    \n    \n        \n\n            \n                &lt;img src=\"https://c.media-amazon.com/images/S/amazon-avatars-global/default.png\"/&gt;Andi Land\n            \n\n            5.0 out of 5 stars\n            \n                Works great for big heavy phone\n            \n            \n            \n                \n                    \n                        \n                        \n                            \n                                \n                                \n                                    Reviewed in the United States on August 24, 2024\n                                \n                            \n                        \n                    \n                \n            \n        \n        \n            I have a OnePlus (really big heavy cell phone) and the phone holders I tried in the past that attached to the heat / AC vents could not hold my phone in place because it's too heavy. It would work for a little bit but eventually the whole thing would just detach from the vent and fall on the floor of the car while I was driving. Not good.  This phone holder was the first one I tried that ever actually worked for a larger heavy phone. It was extremely easy to assemble and attached easily to the top of my dashboard. Yesterday I took a long (5 hour) drive out of state on lots of bumpy roads and the phone holder really held extremely well and gave me no problems at all.  It stayed in place throughout the ride. I am very happy with this product and recommended to anyone with a large or heavy phone.\n        \n        \n            \n                Images in this review\n            \n            \n                \n                    \n                        \n                    \n                        \n                    \n                \n            \n        \n    \n        \n    \n\n\n\n\n\n   function toggleSeeAllView() {\n       P.when('A', 'cr-image-popover-controller').execute(function(A, imagePopoverController) {\n          imagePopoverController.toggleSeeAllView(true);\n       });\n   }\n\n\n       &lt;img alt=\"Customer image\" src=\"https://c.media-amazon.com/images/I/61rEfI4rsUL._SY88.jpg\" height=\"88\" width=\"100%\"/&gt;&lt;img alt=\"Customer image\" src=\"https://c.media-amazon.com/images/I/610qcdx1viL._SY88.jpg\" height=\"88\" width=\"100%\"/&gt;\n\n        P.when('A', 'cr-image-popover-controller').execute(function(A, imagePopoverController) {\n          A.on(\"a:popover:beforeShow:R23Y71380PZ4HW_gallerySection_main\", function(data) {\n            imagePopoverController.initImagePopover(\"R23Y71380PZ4HW\", \"[https://c.media-amazon.com/images/I/61rEfI4rsUL.jpg, https://c.media-amazon.com/images/I/610qcdx1viL.jpg]\", data);\n          });\n        });\n    \n\n  26 people found this helpful\n    \n          \n              \n                  Helpful\n              \n          \n      Sending feedback...Thank you for your feedback.Sorry, we failed to record your vote. Please try again\n        Report\n  &lt;img src=\"https://c.media-amazon.com/images/S/amazon-avatars-global/default.png\"/&gt;JDW4.0 out of 5 stars\n\n\n\n\n\n\n\n  \n  \n    Well made.\n  \nReviewed in the United States on August 29, 2024Color: BlackVerified Purchase\n\n\n\n\n\n\n\n  \n  \n    Although I did not use the sticky pad  I have used the vent holder in many cars &amp; it is very adjustable and works as intended.\n  \nRead more\n  2 people found this helpful\n    \n          \n              \n                  Helpful\n              \n          \n      Sending feedback...Thank you for your feedback.Sorry, we failed to record your vote. Please try again\n        Report\n  &lt;img src=\"https://c.media-amazon.com/images/S/amazon-avatars-global/default.png\"/&gt;Edward C. Bonser5.0 out of 5 stars\n\n\n\n\n\n\n\n  \n  \n    Nice and was functional.\n  \nReviewed in the United States on August 20, 2024Color: Carbon fiberVerified Purchase\n\n\n\n\n\n\n\n  \n  \n    I liked this when traveling this summer.  It held phone very well. One caution...Don't use the adhesive on windshield or dashboard if using rental. The adhesive is for permanent installation. Hard to remove sticky stuff. But worked well, and good price. Ed\n  \nRead more\n  11 people found this helpful\n    \n          \n              \n                  Helpful\n              \n          \n      Sending feedback...Thank you for your feedback.Sorry, we failed to record your vote. Please try again\n        Report\n  &lt;img src=\"https://c.media-amazon.com/images/S/amazon-avatars-global/default.png\"/&gt;Faith Meredeth5.0 out of 5 stars\n\n\n\n\n\n\n\n  \n  \n    Perfect\n  \nReviewed in the United States on September 10, 2024Color: Carbon fiberVerified Purchase\n\n\n\n\n\n\n\n  \n  \n    This has worked like a charm. It is super sturdy and doesn’t move on me, the install was easy enough to do on my own and it’s handled a lot. It grips to the dashboard very nicely and it’s not too huge or bulky.\n  \nRead more\n  One person found this helpful\n    \n          \n              \n                  Helpful\n              \n          \n      Sending feedback...Thank you for your feedback.Sorry, we failed to record your vote. Please try again\n        Report\n  &lt;img src=\"https://c.media-amazon.com/images/S/amazon-avatars-global/default.png\"/&gt;Caroline5.0 out of 5 stars\n\n\n\n\n\n\n\n  \n  \n    Sticks to the dash just fine\n  \nReviewed in the United States on August 31, 2024Color: Carbon fiberVerified Purchase\n\n\n\n\n\n\n\n  \n  \n    It's sturdy with great suction, and is easy yo use. It can twist to hold your phone horizontally or vertically. It's a little clunky compared to others out there, but that doesn't bother me.\n  \nRead more\n  One person found this helpful\n    \n          \n              \n                  Helpful\n              \n          \n      Sending feedback...Thank you for your feedback.Sorry, we failed to record your vote. Please try again\n        Report\n  &lt;img src=\"https://c.media-amazon.com/images/S/amazon-avatars-global/default.png\"/&gt;Rob P5.0 out of 5 stars\n\n\n\n\n\n\n\n  \n  \n    Stays stuck!!\n  \nReviewed in the United States on September 7, 2024Color: Carbon fiberVerified Purchase\n\n\n\n\n\n\n\n  \n  \n    Having tried many different mounts that never seem to stay in place I was a little skeptical.But after one month or use in the summer this thing hasn’t moved and is sturdy while driving.Exactly what I was looking for.Fits all our iPhones no problem.\n  \nRead more\n  \n    \n          \n              \n                  Helpful\n              \n          \n      Sending feedback...Thank you for your feedback.Sorry, we failed to record your vote. Please try again\n        Report\n  &lt;img src=\"https://c.media-amazon.com/images/S/amazon-avatars-global/default.png\"/&gt;owen Kenzie4.0 out of 5 stars\n\n\n\n\n\n\n\n  \n  \n    My second time buy and its pretty good\n  \nReviewed in the United States on July 9, 2024Color: BlackVerified Purchase\n\n\n\n\n\n\n\n  \n  \n    I've had the opportunity to extensively test the Qifutan Car Phone Holder in various driving conditions over the past few weeks, and overall, it has proven to be a reliable and functional accessory for my car.Build Quality and Design:Firstly, the Qifutan Car Phone Holder impresses with its build quality. The carbon fiber finish not only adds a touch of elegance but also feels sturdy and durable. It's clear that this product is designed to withstand the rigors of daily use. The suction cup mechanism for both windshield and dashboard mounts is strong and dependable, providing a secure grip on smooth surfaces without any noticeable wobble. This instills confidence that my phone is held safely, even during sudden stops or sharp turns.Versatility and Mounting Options:One of the standout features of the Qifutan holder is its versatility in mounting options. It includes attachments for windshield, dashboard, and air vent, allowing me to choose the most suitable setup depending on the vehicle or personal preference. The windshield mount, in particular, is easy to install and offers excellent stability. The adjustable arm and rotating ball joint provide ample flexibility to achieve the perfect viewing angle, whether I'm using GPS navigation or taking hands-free calls.Ease of Use and Adjustability:Setting up the Qifutan holder is straightforward. The adjustable arm extends and retracts smoothly, and the 360-degree rotation ensures that I can position my phone exactly where I want it. The one-touch button release mechanism makes it effortless to insert and remove the phone from the holder, which is crucial for quick adjustments without distraction while driving. However, I did find the air vent attachment a bit snug for my vehicle's vents, requiring a firmer push to secure it properly.Performance and Practicality:In terms of performance, the Qifutan holder excels in providing a stable platform for my smartphone. Whether I'm navigating through busy city streets or cruising on the highway, my phone remains securely in place, minimizing vibrations and ensuring clear visibility of the screen. The holder accommodates various phone sizes comfortably, including larger smartphones with protective cases, which is a significant plus.Minor Considerations:While the overall experience has been positive, there are a few minor considerations. The air vent mount, as mentioned, could be more universally compatible with different vent designs to ease installation across various vehicles. Additionally, while the suction cup is robust, occasional cleaning and reapplication may be necessary to maintain optimal grip, especially in extreme temperatures.Conclusion:In conclusion, the Qifutan Car Phone Holder is a commendable choice for anyone looking to enhance their driving experience with a reliable and versatile phone mount. Its sturdy construction, ease of use, and multiple mounting options make it a practical investment for daily commuters and road trip enthusiasts alike. Despite minor room for improvement in the air vent attachment, the overall performance and functionality of this holder earn it a solid 4-star rating in my evaluation.\n  \nRead more\n  26 people found this helpful\n    \n          \n              \n                  Helpful\n              \n          \n      Sending feedback...Thank you for your feedback.Sorry, we failed to record your vote. Please try again\n        Report",</v>
      </c>
    </row>
    <row r="55" spans="1:47" x14ac:dyDescent="0.2">
      <c r="A55" t="s">
        <v>1781</v>
      </c>
      <c r="E55" t="str">
        <f t="shared" si="16"/>
        <v>&lt;/a&gt;</v>
      </c>
      <c r="J55" t="s">
        <v>112</v>
      </c>
      <c r="N55" t="str">
        <f t="shared" ref="N55" si="17">MID(A55, FIND("https://", A55), LEN(A55) - FIND("https://", A55) - 1)</f>
        <v>https://www.amazon.com/Qifutan-Windshield-Dashboard-Automobile-Smartphone/dp/B0CHS69JW3/ref=zg_bs_g_automotive_d_sccl_2/133-8364463-3604600?psc=</v>
      </c>
      <c r="O55" t="s">
        <v>1979</v>
      </c>
      <c r="P55" t="str">
        <f>MID(O55, FIND("https://", O55), LEN(O55) - FIND("https://", O55) )</f>
        <v>https://www.amazon.com/Qifutan-Windshield-Dashboard-Automobile-Smartphone/dp/B0CHS69JW3?th=1&amp;linkCode=ll1&amp;tag=dividy-20&amp;linkId=b225548c7550f70e5537fd715a3027b7&amp;language=en_US&amp;ref_=as_li_ss_tl</v>
      </c>
    </row>
    <row r="56" spans="1:47" x14ac:dyDescent="0.2">
      <c r="A56" t="s">
        <v>136</v>
      </c>
      <c r="O56" t="s">
        <v>162</v>
      </c>
    </row>
    <row r="57" spans="1:47" x14ac:dyDescent="0.2">
      <c r="A57" t="s">
        <v>135</v>
      </c>
      <c r="E57" t="str">
        <f t="shared" ref="E57" si="18">J57&amp;$B$37&amp;B60&amp;K57</f>
        <v>&lt;a href="/Automotive1/Mobil-120764-Synthetic-Motor-5W-30"&gt;&lt;div class="product-card"&gt;</v>
      </c>
      <c r="J57" t="s">
        <v>146</v>
      </c>
      <c r="K57" t="s">
        <v>145</v>
      </c>
      <c r="O57" s="7"/>
    </row>
    <row r="58" spans="1:47" x14ac:dyDescent="0.2">
      <c r="A58" t="s">
        <v>1782</v>
      </c>
      <c r="B58" t="str">
        <f t="shared" ref="B58" si="19">MID(A58, FIND("https://", A58), IFERROR(FIND(".jpg", A58), FIND(".png", A58)) - FIND("https://", A58) + 4)</f>
        <v>https://c.media-amazon.com/images/I/61xYEiIn90L._AC_UL600_SR600,400_.jpg</v>
      </c>
      <c r="E58" t="str">
        <f t="shared" ref="E58" si="20">J58&amp;B58&amp;K58&amp;B59&amp;L58</f>
        <v>&lt;img src="https://c.media-amazon.com/images/I/61xYEiIn90L._AC_UL600_SR600,400_.jpg" alt="Mobil 1 Advanced Full Synthetic Motor Oil 5W-30, 5 Quart" class="product-image"&gt;</v>
      </c>
      <c r="J58" t="s">
        <v>140</v>
      </c>
      <c r="K58" t="s">
        <v>141</v>
      </c>
      <c r="L58" t="s">
        <v>142</v>
      </c>
      <c r="N58" t="str">
        <f t="shared" ref="N58:N60" si="21">B58</f>
        <v>https://c.media-amazon.com/images/I/61xYEiIn90L._AC_UL600_SR600,400_.jpg</v>
      </c>
      <c r="O58" t="s">
        <v>341</v>
      </c>
      <c r="AO58" t="s">
        <v>331</v>
      </c>
    </row>
    <row r="59" spans="1:47" x14ac:dyDescent="0.2">
      <c r="A59" t="s">
        <v>1783</v>
      </c>
      <c r="B59" t="str">
        <f t="shared" ref="B59" si="22">MID(A59, FIND("""", A59, FIND("name"":", A59)) + 4, LEN(A59) - FIND("""", A59, FIND("name"":", A59)) - 5)</f>
        <v>Mobil 1 Advanced Full Synthetic Motor Oil 5W-30, 5 Quart</v>
      </c>
      <c r="E59" t="str">
        <f t="shared" ref="E59" si="23">J59&amp;B59&amp;K59</f>
        <v>&lt;h3 class="product-title"&gt;Mobil 1 Advanced Full Synthetic Motor Oil 5W-30, 5 Quart&lt;/h3&gt;</v>
      </c>
      <c r="J59" t="s">
        <v>144</v>
      </c>
      <c r="K59" t="s">
        <v>143</v>
      </c>
      <c r="N59" t="str">
        <f t="shared" si="21"/>
        <v>Mobil 1 Advanced Full Synthetic Motor Oil 5W-30, 5 Quart</v>
      </c>
      <c r="O59" t="s">
        <v>1980</v>
      </c>
      <c r="P59" t="str">
        <f>O59</f>
        <v xml:space="preserve">    "productDetails": "About this item                   Mobil 1 advanced full-synthetic motor oil 5W-30 utilizes Mobil 1’s signature Triple Action Formula to deliver outstanding engine performance, protection, and cleanliness.     Helps protect critical engine parts for up to 10,000 miles between oil changes,* controlling oxidation to prevent oil breakdown and maintaining excellent viscosity     Meets ILSAC GF-6 standards to help provide low-speed pre-ignition (LSPI) and timing chain wear protection while keeping your engine clean and helping to improve your fuel economy     Mobil 1 is specially formulated to help remove sludge and lower engine temperatures     Provides excellent internal engine heat protection (up to 500 degrees F) and low temperature protection (to -30 degrees F)       \n                          ›  See more product details",</v>
      </c>
      <c r="AO59" t="s">
        <v>332</v>
      </c>
    </row>
    <row r="60" spans="1:47" x14ac:dyDescent="0.2">
      <c r="A60" t="s">
        <v>1784</v>
      </c>
      <c r="B60" t="str">
        <f t="shared" ref="B60" si="24">MID(A60, FIND("amazon.com/", A60) + LEN("amazon.com/"), LEN(A60) - FIND("amazon.com/", A60) - LEN("amazon.com/")-1)</f>
        <v>Mobil-120764-Synthetic-Motor-5W-30</v>
      </c>
      <c r="E60" t="str">
        <f t="shared" ref="E60:E61" si="25">J60</f>
        <v>&lt;/div&gt;</v>
      </c>
      <c r="J60" t="s">
        <v>111</v>
      </c>
      <c r="N60" t="str">
        <f t="shared" si="21"/>
        <v>Mobil-120764-Synthetic-Motor-5W-30</v>
      </c>
      <c r="O60" t="s">
        <v>1981</v>
      </c>
      <c r="P60" t="str">
        <f>O60</f>
        <v xml:space="preserve">    "customerReviews": "&lt;img src=\"https://c.media-amazon.com/images/S/amazon-avatars-global/default.png\"/&gt;Don Mindach5.0 out of 5 stars\n\n\n\n\n\n\n\n  \n  \n    Best \"Premium Synthetic\" Oil - All other oils are judge in comparison to this great American Oil!\n  \nReviewed in the United States on August 31, 2024Size: 5 QuartStyle: Extended PerformanceConfiguration: 5W-30Verified Purchase\n\n\n\n\n\n\n\n  \n  \n    I have looked at oil stats everywhere... Nothing (consistently) beats Mobil-1.Quality always, consistently best in class, available, reasonably priced, great in every way. All other \"premium oils\" are compared to this wonderful product. Thank you Exon - an American Company! Tip: Mobil 1 Oil Filters are often \"best\" check on your specific car/truck. Hope this helps you.\n  \nRead more\n  One person found this helpful\n    \n          \n              \n                  Helpful\n              \n          \n      Sending feedback...Thank you for your feedback.Sorry, we failed to record your vote. Please try again\n        Report\n  &lt;img src=\"https://c.media-amazon.com/images/S/amazon-avatars-global/default.png\"/&gt;Chris5.0 out of 5 stars\n\n\n\n\n\n\n\n  \n  \n    Only thing my 2011 Powerstroke gets for oil\n  \nReviewed in the United States on August 3, 2024Size: 1 GallonStyle: Turbo Diesel TruckConfiguration: 5W-40Verified Purchase\n\n\n\n\n\n\n\n  \n  \n    Mobil 1 Turbo Diesel Truck Full Synthetic Motor Oil 5W-40 is a premium choice for those looking to extend the life and performance of their diesel engines. This oil stands out for its exceptional ability to protect against wear, even in extreme conditions, making it ideal for heavy-duty trucks and high-performance vehicles. The full synthetic formulation ensures excellent thermal and oxidation stability, which means it resists breakdown at high temperatures, providing consistent protection throughout its use.One of the key benefits is its outstanding ability to keep engines clean by minimizing sludge and deposit formation, which is crucial for maintaining efficiency and longevity. It also offers excellent low-temperature performance, ensuring quick starts and effective lubrication in cold conditions.Users report noticeable improvements in engine smoothness and reduced noise, alongside extended oil change intervals, which can be both convenient and cost-effective. Whether you’re using it in a turbocharged truck or a high-mileage diesel vehicle, Mobil 1 Turbo Diesel Truck 5W-40 provides the reliability and performance needed to keep your engine running at its best.Overall, this motor oil is a solid investment for those who demand durability and efficiency in their diesel engines.\n  \nRead more\n  5 people found this helpful\n    \n          \n              \n                  Helpful\n              \n          \n      Sending feedback...Thank you for your feedback.Sorry, we failed to record your vote. Please try again\n        Report\n  &lt;img src=\"https://c.media-amazon.com/images/S/amazon-avatars-global/default.png\"/&gt;V McL5.0 out of 5 stars\n\n\n\n\n\n\n\n  \n  \n    Very convenient\n  \nReviewed in the United States on September 1, 2024Size: 5 QuartStyle: Full SyntheticConfiguration: 0W-20Verified Purchase\n\n\n\n\n\n\n\n  \n  \n    Good price and free delivery. Makes oil change easy when you don’t have to hunt for oil and filters.\n  \nRead more\n  One person found this helpful\n    \n          \n              \n                  Helpful\n              \n          \n      Sending feedback...Thank you for your feedback.Sorry, we failed to record your vote. Please try again\n        Report\n  &lt;img src=\"https://c.media-amazon.com/images/S/amazon-avatars-global/default.png\"/&gt;M C5.0 out of 5 stars\n\n\n\n\n\n\n\n  \n  \n    Good quality, synthetic motor oil\n  \nReviewed in the United States on August 21, 2024Size: 5 QuartStyle: Extended Performance High MileageConfiguration: 5W-20Verified Purchase\n\n\n\n\n\n\n\n  \n  \n    I always changed my own oil in my vehicles and have used this product with ease. It is a very good synthetic type motor oil and will use again. There is a caution that you will want to consider. The product mentions 20,000 miles, no matter what type of oil you use. It is not good for your engine to go that long with the same oil. I never go any longer than 5000 miles between oil changes and have not had any engine problems throughout all the vehicles that I have owned. I would recommend this product but again consider the amount of time and miles in between your oil changes.\n  \nRead more\n  2 people found this helpful\n    \n          \n              \n                  Helpful\n              \n          \n      Sending feedback...Thank you for your feedback.Sorry, we failed to record your vote. Please try again\n        Report\n  &lt;img src=\"https://c.media-amazon.com/images/S/amazon-avatars-global/default.png\"/&gt;Mike5.0 out of 5 stars\n\n\n\n\n\n\n\n  \n  \n    Perfect\n  \nReviewed in the United States on August 19, 2024Size: 5 QuartStyle: Full SyntheticConfiguration: 0W-16Verified Purchase\n\n\n\n\n\n\n\n  \n  \n    Great value and excellent product\n  \nRead more\n  One person found this helpful\n    \n          \n              \n                  Helpful\n              \n          \n      Sending feedback...Thank you for your feedback.Sorry, we failed to record your vote. Please try again\n        Report\n  &lt;img src=\"https://c.media-amazon.com/images/S/amazon-avatars-global/default.png\"/&gt;lih weng5.0 out of 5 stars\n\n\n\n\n\n\n\n  \n  \n    Good Oil\n  \nReviewed in the United States on July 21, 2024Size: 5 QuartStyle: Full SyntheticConfiguration: 0W-20Verified Purchase\n\n\n\n\n\n\n\n  \n  \n    Mobil 1 Advanced Fuel Economy 0W-20 is simply exceptional. It provides quick lubrication during cold starts, enhances fuel efficiency noticeably, and offers superior engine protection against wear and deposits. The oil's stability and reliability make it a smart investment, despite its higher price point. If you want peak performance and longevity for your engine, this oil is well worth it\n  \nRead more\n  8 people found this helpful\n    \n          \n              \n                  Helpful\n              \n          \n      Sending feedback...Thank you for your feedback.Sorry, we failed to record your vote. Please try again\n        Report\n  &lt;img src=\"https://c.media-amazon.com/images/S/amazon-avatars-global/default.png\"/&gt;CJ4.0 out of 5 stars\n\n\n\n\n\n\n\n  \n  \n    Oil has gotten expensive\n  \nReviewed in the United States on August 11, 2024Size: 5 Quart (Pack of 2)Style: Full SyntheticConfiguration: 0W-40Verified Purchase\n\n\n\n\n\n\n\n  \n  \n    Even with oil being ridiculously expensive, this is a pretty good deal. All things considered.\n  \nRead more\n  \n    \n          \n              \n                  Helpful\n              \n          \n      Sending feedback...Thank you for your feedback.Sorry, we failed to record your vote. Please try again\n        Report\n  &lt;img src=\"https://c.media-amazon.com/images/S/amazon-avatars-global/default.png\"/&gt;miked05175.0 out of 5 stars\n\n\n\n\n\n\n\n  \n  \n    Excellent Engine Protection!!\n  \nReviewed in the United States on September 9, 2024Size: 5 QuartStyle: Full SyntheticConfiguration: 5W-30Verified Purchase\n\n\n\n\n\n\n\n  \n  \n    Been a user of Mobil1 for since the 1980's and have NEVER had an engine problem due to a lack of lubrication as I also change the filter every time.  The synthetics are far superior to the petroleum-based oils and even though my auto driving habits do not accumulate the miles to reach 10K miles each time, it is peace of mind to know that the engine has fresh oil in which to operate.  The vehicle that uses this recommended particular weight has given flawless performance in regular use.  Am keeping my autos longer because of the ever-increasing prices of the new ones (and the lack of a car payment!) so it pays to treat them right with great oil from Mobil 1.\n  \nRead more\n  \n    \n          \n              \n                  Helpful\n              \n          \n      Sending feedback...Thank you for your feedback.Sorry, we failed to record your vote. Please try again\n        Report",</v>
      </c>
    </row>
    <row r="61" spans="1:47" x14ac:dyDescent="0.2">
      <c r="A61" t="s">
        <v>1785</v>
      </c>
      <c r="E61" t="str">
        <f t="shared" si="25"/>
        <v>&lt;/a&gt;</v>
      </c>
      <c r="J61" t="s">
        <v>112</v>
      </c>
      <c r="N61" t="str">
        <f t="shared" ref="N61" si="26">MID(A61, FIND("https://", A61), LEN(A61) - FIND("https://", A61) - 1)</f>
        <v>https://www.amazon.com/Mobil-120764-Synthetic-Motor-5W-30/dp/B00I4E91GI/ref=zg_bs_g_automotive_d_sccl_3/133-8364463-3604600?psc=</v>
      </c>
      <c r="O61" t="s">
        <v>1982</v>
      </c>
      <c r="P61" t="str">
        <f>MID(O61, FIND("https://", O61), LEN(O61) - FIND("https://", O61) )</f>
        <v>https://www.amazon.com/Mobil-120764-Synthetic-Motor-5W-30/dp/B00I4E91GI?th=1&amp;linkCode=ll1&amp;tag=dividy-20&amp;linkId=534b71cb496741b4cddbdccf643a988b&amp;language=en_US&amp;ref_=as_li_ss_tl</v>
      </c>
      <c r="AO61" t="s">
        <v>147</v>
      </c>
    </row>
    <row r="62" spans="1:47" x14ac:dyDescent="0.2">
      <c r="A62" t="s">
        <v>136</v>
      </c>
      <c r="O62" t="s">
        <v>162</v>
      </c>
      <c r="AO62" t="s">
        <v>148</v>
      </c>
    </row>
    <row r="63" spans="1:47" x14ac:dyDescent="0.2">
      <c r="A63" t="s">
        <v>135</v>
      </c>
      <c r="E63" t="str">
        <f t="shared" ref="E63" si="27">J63&amp;$B$37&amp;B66&amp;K63</f>
        <v>&lt;a href="/Automotive1/All-Purpose-Stainless-Squeegee-Adhesive-Household"&gt;&lt;div class="product-card"&gt;</v>
      </c>
      <c r="J63" t="s">
        <v>146</v>
      </c>
      <c r="K63" t="s">
        <v>145</v>
      </c>
      <c r="O63" s="7"/>
    </row>
    <row r="64" spans="1:47" x14ac:dyDescent="0.2">
      <c r="A64" t="s">
        <v>1786</v>
      </c>
      <c r="B64" t="str">
        <f t="shared" ref="B64" si="28">MID(A64, FIND("https://", A64), IFERROR(FIND(".jpg", A64), FIND(".png", A64)) - FIND("https://", A64) + 4)</f>
        <v>https://c.media-amazon.com/images/I/5102UAfkhjL._AC_UL600_SR600,400_.jpg</v>
      </c>
      <c r="E64" t="str">
        <f t="shared" ref="E64" si="29">J64&amp;B64&amp;K64&amp;B65&amp;L64</f>
        <v>&lt;img src="https://c.media-amazon.com/images/I/5102UAfkhjL._AC_UL600_SR600,400_.jpg" alt="Docrok 10-Inch Stainless Steel Shower Squeegee with Silicone Blade, All-Purpose Bathroom Cleaner Tool for Shower Glass Door, Tile Wall, Mirror, Car, Includes 2 Adhesive Hooks" class="product-image"&gt;</v>
      </c>
      <c r="J64" t="s">
        <v>140</v>
      </c>
      <c r="K64" t="s">
        <v>141</v>
      </c>
      <c r="L64" t="s">
        <v>142</v>
      </c>
      <c r="N64" t="str">
        <f t="shared" ref="N64:N66" si="30">B64</f>
        <v>https://c.media-amazon.com/images/I/5102UAfkhjL._AC_UL600_SR600,400_.jpg</v>
      </c>
      <c r="O64" t="s">
        <v>341</v>
      </c>
      <c r="AO64" t="s">
        <v>149</v>
      </c>
    </row>
    <row r="65" spans="1:41" x14ac:dyDescent="0.2">
      <c r="A65" t="s">
        <v>1787</v>
      </c>
      <c r="B65" t="str">
        <f t="shared" ref="B65" si="31">MID(A65, FIND("""", A65, FIND("name"":", A65)) + 4, LEN(A65) - FIND("""", A65, FIND("name"":", A65)) - 5)</f>
        <v>Docrok 10-Inch Stainless Steel Shower Squeegee with Silicone Blade, All-Purpose Bathroom Cleaner Tool for Shower Glass Door, Tile Wall, Mirror, Car, Includes 2 Adhesive Hooks</v>
      </c>
      <c r="E65" t="str">
        <f t="shared" ref="E65" si="32">J65&amp;B65&amp;K65</f>
        <v>&lt;h3 class="product-title"&gt;Docrok 10-Inch Stainless Steel Shower Squeegee with Silicone Blade, All-Purpose Bathroom Cleaner Tool for Shower Glass Door, Tile Wall, Mirror, Car, Includes 2 Adhesive Hooks&lt;/h3&gt;</v>
      </c>
      <c r="J65" t="s">
        <v>144</v>
      </c>
      <c r="K65" t="s">
        <v>143</v>
      </c>
      <c r="N65" t="str">
        <f t="shared" si="30"/>
        <v>Docrok 10-Inch Stainless Steel Shower Squeegee with Silicone Blade, All-Purpose Bathroom Cleaner Tool for Shower Glass Door, Tile Wall, Mirror, Car, Includes 2 Adhesive Hooks</v>
      </c>
      <c r="O65" t="s">
        <v>1983</v>
      </c>
      <c r="P65" t="str">
        <f>O65</f>
        <v xml:space="preserve">    "productDetails": "About this item                   【Streak Free &amp; Squeak Free】: Docrok squeegee for shower glass door will effortless remove the water drops, soap scum and other sources of buildup of your shower glass door cleaner and other surfaces with just a few wipes. Getting your cleaning activities done fast and easy with no streak and squeak.     【Sturdy &amp; Durable】: Made of 100% rust-resistant stainless steel and premium silicon blade, our shower squeegeee, shower door squiggy with exquisite craft ensure the durability and long lasting use for your daily household cleaning activities. A must have window squeegee for window cleaning, bathroom squeegee for shower glass doors.     【Ergonomic Design】: Features an ergonomic structure and precise cut silicone blade, this shower glass squeegee car squeegee provides you a comfortable anti-slip grip to efficiently clean your tile show walls with minimum time and effort.     【All-Purpose Squeegee】: This all-purpose squeegee is great for shower glass doors, tile shower walls, car windows, mirrors and any other smooth and flat surfaces. A must have cleaning tool for indoor and outdoor use.     【Easy Storage &amp; Use】: Comes with 2 kinds of waterproof adhesive hooks which can be attached to any smooth surface, you can hang the squeegee on the shower walls, kitchen and any other places for easy reach and use.       \n                            ›  See more product details",</v>
      </c>
      <c r="AO65" t="s">
        <v>333</v>
      </c>
    </row>
    <row r="66" spans="1:41" x14ac:dyDescent="0.2">
      <c r="A66" t="s">
        <v>1788</v>
      </c>
      <c r="B66" t="str">
        <f t="shared" ref="B66" si="33">MID(A66, FIND("amazon.com/", A66) + LEN("amazon.com/"), LEN(A66) - FIND("amazon.com/", A66) - LEN("amazon.com/")-1)</f>
        <v>All-Purpose-Stainless-Squeegee-Adhesive-Household</v>
      </c>
      <c r="E66" t="str">
        <f t="shared" ref="E66:E67" si="34">J66</f>
        <v>&lt;/div&gt;</v>
      </c>
      <c r="J66" t="s">
        <v>111</v>
      </c>
      <c r="N66" t="str">
        <f t="shared" si="30"/>
        <v>All-Purpose-Stainless-Squeegee-Adhesive-Household</v>
      </c>
      <c r="O66" t="s">
        <v>1984</v>
      </c>
      <c r="P66" t="str">
        <f>O66</f>
        <v xml:space="preserve">    "customerReviews": "&lt;img src=\"https://c.media-amazon.com/images/S/amazon-avatars-global/default.png\"/&gt;Rubyreds5.0 out of 5 stars\n\n\n\n\n\n\n\n  \n  \n    This works really good\n  \nReviewed in the United States on July 11, 2024Color: SilverSize: 10-InchVerified Purchase\n\n\n\n\n\n\n\n  \n  \n    I used a different squeegee for use in my bathroom shower and it did not clean the glass shower door very good.  So I saw this one on Amazon and decided to try it.  I am so pleased!  First there are two different hooks you can use to hang the squeegee in the shower when no in use.  Second it has a nice thin rubber edge that evenly wipes the soap and water from the glass when you use it.  It has a nice handle for an easy grasp too.  It looks good hanging in the shower because it matches my shower head, etc. finish.  I only started using it but I think the finish on the squeegee will last too; it's a quality product.\n  \nRead more\n  20 people found this helpful\n    \n          \n              \n                  Helpful\n              \n          \n      Sending feedback...Thank you for your feedback.Sorry, we failed to record your vote. Please try again\n        Report\n  &lt;img src=\"https://c.media-amazon.com/images/S/amazon-avatars-global/default.png\"/&gt;Jacksmom5.0 out of 5 stars\n\n\n\n\n\n\n\n  \n  \n    Works great\n  \nReviewed in the United States on August 15, 2024Color: SilverSize: 14-InchVerified Purchase\n\n\n\n\n\n\n\n  \n  \n    I finally after 10 years replaced my old squeegee that held up beyond expectation.  I've had this for a couple of months and I wish I would have gotten it sooner.  It cleans the shower door perfectly and with ease.  It looks very nice and I love the hooks that come with it.\n  \nRead more\n  7 people found this helpful\n    \n          \n              \n                  Helpful\n              \n          \n      Sending feedback...Thank you for your feedback.Sorry, we failed to record your vote. Please try again\n        Report\n  &lt;img src=\"https://c.media-amazon.com/images/S/amazon-avatars-global/default.png\"/&gt;SLR34105.0 out of 5 stars\n\n\n\n\n\n\n\n  \n  \n    Excellent Buy\n  \nReviewed in the United States on August 22, 2024Color: SilverSize: 10-InchVerified Purchase\n\n\n\n\n\n\n\n  \n  \n    Well made. Great value (bought on sale). They work great. Good size. Looks as good as one of these could hanging in shower. Like that they sent 2 types of hangers per unit- blade support type &amp; handle hook - so that you can optimize location better.  Installs in seconds.\n  \nRead more\n  2 people found this helpful\n    \n          \n              \n                  Helpful\n              \n          \n      Sending feedback...Thank you for your feedback.Sorry, we failed to record your vote. Please try again\n        Report\n  &lt;img src=\"https://c.media-amazon.com/images/S/amazon-avatars-global/default.png\"/&gt;Shelly4.0 out of 5 stars\n\n\n\n\n\n\n\n  \n  \n    Works great!\n  \nReviewed in the United States on August 24, 2024Color: SilverSize: 10-InchVerified Purchase\n\n\n\n\n\n\n\n  \n  \n    I’ve tried different squeegees over the past few years and this one works the best on my porcelain shower tiles. I have the old 6 x 6 ones. It doesn’t work that well on my bumpy shower floor when trying to get the water down the drain. Also it makes a loud squeaky noise when using there but not on the walls. The hook holds up great and looks nice!\n  \nRead more\n  5 people found this helpful\n    \n          \n              \n                  Helpful\n              \n          \n      Sending feedback...Thank you for your feedback.Sorry, we failed to record your vote. Please try again\n        Report\n  &lt;img src=\"https://c.media-amazon.com/images/S/amazon-avatars-global/default.png\"/&gt;Terry5.0 out of 5 stars\n\n\n\n\n\n\n\n  \n  \n    Works as intended.\n  \nReviewed in the United States on September 7, 2024Color: SilverSize: 12 InchVerified Purchase\n\n\n\n\n\n\n\n  \n  \n    Attractive. Hanging options easy to install. Clears water from shower doors and walls effectively and efficiently.\n  \nRead more\n  \n    \n          \n              \n                  Helpful\n              \n          \n      Sending feedback...Thank you for your feedback.Sorry, we failed to record your vote. Please try again\n        Report\n  &lt;img src=\"https://c.media-amazon.com/images/S/amazon-avatars-global/default.png\"/&gt;Kimberly Donham5.0 out of 5 stars\n\n\n\n\n\n\n\n  \n  \n    Great squeegee\n  \nReviewed in the United States on August 20, 2024Color: SilverSize: 10-InchVerified Purchase\n\n\n\n\n\n\n\n  \n  \n    I bought this squeegee to wipe water off our glass shower door. It works perfectly and is easy to maneuver. The hook is simple to install and keeps the squeegee out of the way.  Great value for the money.\n  \nRead more\n  \n    \n          \n              \n                  Helpful\n              \n          \n      Sending feedback...Thank you for your feedback.Sorry, we failed to record your vote. Please try again\n        Report\n  &lt;img src=\"https://c.media-amazon.com/images/S/amazon-avatars-global/default.png\"/&gt;Amazon Customer5.0 out of 5 stars\n\n\n\n\n\n\n\n  \n  \n    Fantastic\n  \nReviewed in the United States on September 4, 2024Color: SilverSize: 10-InchVerified Purchase\n\n\n\n\n\n\n\n  \n  \n    I wasn’t sure it it would work the way I wanted however, it  works perfectly.  It is the perfect size and very strong and sturdy. I used it on my shower doors, mirrors and  windows.  It’s very easy to clean after every use.\n  \nRead more\n  \n    \n          \n              \n                  Helpful\n              \n          \n      Sending feedback...Thank you for your feedback.Sorry, we failed to record your vote. Please try again\n        Report\n  &lt;img src=\"https://c.media-amazon.com/images/S/amazon-avatars-global/default.png\"/&gt;pj5.0 out of 5 stars\n\n\n\n\n\n\n\n  \n  \n    Looks great and works great!\n  \nReviewed in the United States on August 23, 2024Color: BlackSize: 10-InchVerified Purchase\n\n\n\n\n\n\n\n  \n  \n    Best squeegee with used so far. Easy to use and cleans our glass great, leaving no streaks.\n  \nRead more\n  One person found this helpful\n    \n          \n              \n                  Helpful\n              \n          \n      Sending feedback...Thank you for your feedback.Sorry, we failed to record your vote. Please try again\n        Report",</v>
      </c>
    </row>
    <row r="67" spans="1:41" x14ac:dyDescent="0.2">
      <c r="A67" t="s">
        <v>1789</v>
      </c>
      <c r="E67" t="str">
        <f t="shared" si="34"/>
        <v>&lt;/a&gt;</v>
      </c>
      <c r="J67" t="s">
        <v>112</v>
      </c>
      <c r="N67" t="str">
        <f t="shared" ref="N67" si="35">MID(A67, FIND("https://", A67), LEN(A67) - FIND("https://", A67) - 1)</f>
        <v>https://www.amazon.com/All-Purpose-Stainless-Squeegee-Adhesive-Household/dp/B0BZZDPPRX/ref=zg_bs_g_automotive_d_sccl_4/133-8364463-3604600?psc=</v>
      </c>
      <c r="O67" t="s">
        <v>1985</v>
      </c>
      <c r="P67" t="str">
        <f>MID(O67, FIND("https://", O67), LEN(O67) - FIND("https://", O67) )</f>
        <v>https://www.amazon.com/All-Purpose-Stainless-Squeegee-Adhesive-Household/dp/B0BZZDPPRX?psc=&amp;linkCode=ll1&amp;tag=dividy-20&amp;linkId=1a309a0e37aa7932e68ca76b670f6cdb&amp;language=en_US&amp;ref_=as_li_ss_tl</v>
      </c>
      <c r="AO67" t="s">
        <v>334</v>
      </c>
    </row>
    <row r="68" spans="1:41" x14ac:dyDescent="0.2">
      <c r="A68" t="s">
        <v>136</v>
      </c>
      <c r="O68" t="s">
        <v>162</v>
      </c>
      <c r="AO68" t="s">
        <v>335</v>
      </c>
    </row>
    <row r="69" spans="1:41" x14ac:dyDescent="0.2">
      <c r="A69" t="s">
        <v>135</v>
      </c>
      <c r="E69" t="str">
        <f t="shared" ref="E69" si="36">J69&amp;$B$37&amp;B72&amp;K69</f>
        <v>&lt;a href="/Automotive1/Chemical-Guys-SPI22016-Protectant-Fluid_Ounces"&gt;&lt;div class="product-card"&gt;</v>
      </c>
      <c r="J69" t="s">
        <v>146</v>
      </c>
      <c r="K69" t="s">
        <v>145</v>
      </c>
      <c r="O69" s="7"/>
    </row>
    <row r="70" spans="1:41" x14ac:dyDescent="0.2">
      <c r="A70" t="s">
        <v>1790</v>
      </c>
      <c r="B70" t="str">
        <f t="shared" ref="B70" si="37">MID(A70, FIND("https://", A70), IFERROR(FIND(".jpg", A70), FIND(".png", A70)) - FIND("https://", A70) + 4)</f>
        <v>https://c.media-amazon.com/images/I/71KxIoxGahL._AC_UL600_SR600,400_.jpg</v>
      </c>
      <c r="E70" t="str">
        <f t="shared" ref="E70" si="38">J70&amp;B70&amp;K70&amp;B71&amp;L70</f>
        <v>&lt;img src="https://c.media-amazon.com/images/I/71KxIoxGahL._AC_UL600_SR600,400_.jpg" alt="Chemical Guys SPI22016 Total Interior Cleaner and Protectant, Safe for Cars, Trucks, SUVs, Jeeps, Motorcycles, RVs &amp; More, 16 fl oz" class="product-image"&gt;</v>
      </c>
      <c r="J70" t="s">
        <v>140</v>
      </c>
      <c r="K70" t="s">
        <v>141</v>
      </c>
      <c r="L70" t="s">
        <v>142</v>
      </c>
      <c r="N70" t="str">
        <f t="shared" ref="N70:N72" si="39">B70</f>
        <v>https://c.media-amazon.com/images/I/71KxIoxGahL._AC_UL600_SR600,400_.jpg</v>
      </c>
      <c r="O70" t="s">
        <v>341</v>
      </c>
      <c r="AO70" t="s">
        <v>147</v>
      </c>
    </row>
    <row r="71" spans="1:41" x14ac:dyDescent="0.2">
      <c r="A71" t="s">
        <v>1791</v>
      </c>
      <c r="B71" t="str">
        <f t="shared" ref="B71" si="40">MID(A71, FIND("""", A71, FIND("name"":", A71)) + 4, LEN(A71) - FIND("""", A71, FIND("name"":", A71)) - 5)</f>
        <v>Chemical Guys SPI22016 Total Interior Cleaner and Protectant, Safe for Cars, Trucks, SUVs, Jeeps, Motorcycles, RVs &amp; More, 16 fl oz</v>
      </c>
      <c r="E71" t="str">
        <f t="shared" ref="E71" si="41">J71&amp;B71&amp;K71</f>
        <v>&lt;h3 class="product-title"&gt;Chemical Guys SPI22016 Total Interior Cleaner and Protectant, Safe for Cars, Trucks, SUVs, Jeeps, Motorcycles, RVs &amp; More, 16 fl oz&lt;/h3&gt;</v>
      </c>
      <c r="J71" t="s">
        <v>144</v>
      </c>
      <c r="K71" t="s">
        <v>143</v>
      </c>
      <c r="N71" t="str">
        <f t="shared" si="39"/>
        <v>Chemical Guys SPI22016 Total Interior Cleaner and Protectant, Safe for Cars, Trucks, SUVs, Jeeps, Motorcycles, RVs &amp; More, 16 fl oz</v>
      </c>
      <c r="O71" t="s">
        <v>1986</v>
      </c>
      <c r="P71" t="str">
        <f>O71</f>
        <v xml:space="preserve">    "productDetails": "About this item                   ONE CLEANER TO RULE THEM ALL - Rather than use separate cleaners for leather, vinyl, plastic, carpet, cloth, glass, and wood, Chemical Guys developed Total Interior Cleaner &amp; Protectant; with just one product, you can now clean and protect virtually all interior surfaces!     SIMPLIFY YOUR DETAILING ARSENAL - Save time and money with one do-it-all product; keep your interior fresh, clean, and looking like new; clean without worrying about damaging surfaces; clean and protect nav and touch screens too!     MIST ON, WIPE OFF - Total Interior Cleaner &amp; Protectant offers professional grade results and is so easy to use! Just mist on and wipe off! The unique formula contains blockers that help shield interior car parts from harsh sunlight to help prevent cracking and fading on hard plastics.     DRY-TO-THE-TOUCH FORMULA - The premium formula wipes clean, finishes residue free, and leaves no greasy or oily feel or look behind; Total Interior Cleaner &amp; Protectant does not add extra gloss or shine; it only restores the stock appearance to the cleaned surface. Always test surface area first     THE GO TO BRAND IN CAR CARE - Beginners and professionals alike choose Chemical Guys, not only for the finest car care products, but the world class customer support and vast detailing knowledge Chemical Guys is more than a brand it's a lifestyle with a worldwide following       \n                          ›  See more product details",</v>
      </c>
      <c r="AO71" t="s">
        <v>153</v>
      </c>
    </row>
    <row r="72" spans="1:41" x14ac:dyDescent="0.2">
      <c r="A72" t="s">
        <v>1792</v>
      </c>
      <c r="B72" t="str">
        <f t="shared" ref="B72" si="42">MID(A72, FIND("amazon.com/", A72) + LEN("amazon.com/"), LEN(A72) - FIND("amazon.com/", A72) - LEN("amazon.com/")-1)</f>
        <v>Chemical-Guys-SPI22016-Protectant-Fluid_Ounces</v>
      </c>
      <c r="E72" t="str">
        <f t="shared" ref="E72:E73" si="43">J72</f>
        <v>&lt;/div&gt;</v>
      </c>
      <c r="J72" t="s">
        <v>111</v>
      </c>
      <c r="N72" t="str">
        <f t="shared" si="39"/>
        <v>Chemical-Guys-SPI22016-Protectant-Fluid_Ounces</v>
      </c>
      <c r="O72" t="s">
        <v>1987</v>
      </c>
      <c r="P72" t="str">
        <f>O72</f>
        <v xml:space="preserve">    "customerReviews": "&lt;img src=\"https://c.media-amazon.com/images/S/amazon-avatars-global/default.png\"/&gt;vegegirl5.0 out of 5 stars\n\n\n\n\n\n\n\n  \n  \n    Cleans and protects!\n  \nReviewed in the United States on September 8, 2024Size: 16 Fl Oz (Pack of 1)Style: FreshVerified Purchase\n\n\n\n\n\n\n\n  \n  \n    I have used this for over a year on the white Tesla interior and now I’m on my second bottle. I keep it in the trunk with a microfiber cloth. Smells amazing. Wipes away any grime from the white seats and helps protect it. I works great on the dash as well. Does not leave any sticky residue like other products. Leaves my center console with the nice matte black finish.\n  \nRead more\n  One person found this helpful\n    \n          \n              \n                  Helpful\n              \n          \n      Sending feedback...Thank you for your feedback.Sorry, we failed to record your vote. Please try again\n        Report\n  &lt;img src=\"https://c.media-amazon.com/images/S/amazon-avatars-global/default.png\"/&gt;MH5.0 out of 5 stars\n\n\n\n\n\n\n\n  \n  \n    Very nice look and perfect \"sheen\"..\n  \nReviewed in the United States on January 15, 2024Size: 16 Fl Oz (Pack of 1)Style: FreshVerified Purchase\n\n\n\n\n\n\n\n  \n  \n    I've been an avid detailer for 30 years.  And I do love the chemicals aspect of it.  I've tried many products, and the vast majority of them aren't very good.  Mind you, I was starting out detailing back in the 80's, when you had a VERY limited amount of products to rely on (And yes, I remember the very first days of Armor-All when it would CRACK your dash.. Those days are, of course, long gone.But I have been a big fan of Chemical Guy's products, and have written many reviews on here about their other products.This Total Interior, I have to say, has met or exceeded my expectations.Tip and note:  Always wear nitrile type gloves whenever using any chemicals for detailing, repair, etc  A garage isn't complete without nitrile gloves and an air compressor..  Enough on that.First off, they say you can use it on glass, and this would replace a lot of other cleaners and protectants, I'm not sure I would use anything to clean glass other than Invisible Glass.  I've tried them all, and to me, Invisible Glass is my go-to and ONLY glass cleaner.Secondly, this DOES have a UV protectant in it, which of course, led me to purchase this.  I've said on here before that if you are going to take the time to detail, and make the effort, you should not waste your time with products (Especially interior products) that don't protect the interior from UV damage.. The sun is a killer on leather and plastic.. (And paint, over time).. So if you're going to use any products on your interior make sure they have UV protectants.Thirdly, they say you can use this on Leather.  I for one, after working with it, probably wouldn't use it on my leather, I prefer some other products for that, and yes, don't bother using ANY leather treatment unless it has a UV protectant in it, or at least follow it up with something that DOES have a UV protectant.  I personally wouldn't use this on my leather.  I would use Chemical Guys' Sprayable Leather Cleaner and Conditioner (no UV protectant), and then follow it with Klasse Interior as the Klasse has a UV protectant.  The Klasse is also a water based formula (The original was oil based) and it also helps to tighten the leather a bit too.. Those two in combination make a nice look.What's nice about this Total Interior Cleaner Protectant (TICP) is the way it goes on.  You want to use a fairly deep piled Microfiber cloth to apply it.  Pre wet the cloth with distilled water in a spray bottle.Spray the TICP generously on the interior doors and plastics.  It works especially well cleaning off your armrests and control modules for windows, door locks.  I would generously spray it on the door panels and work it in, but I would not spray it directly on my speaker grills or into the control buttons, you want to work around that. For those areas, after you do the general door panels, or interior, and then come back and spray on your towel, and then hit the specific areas.For the front dash, and the LCD screen, I sprayed onto my pre moistened towel, worked it in nicely, then I quickly grabbed another microfiber towel that didn't have a \"pile\" on it.  Almost like those microfiber dishtowels.  The reason why is when you go for that quick buff (And just a quick buff, that's all you need) you can and will create some static.. And when you create that static you'll break off peach fuzz off a piled microfiber cloth and it may stick due to the static.  So use a microfiber towel with no pile on it and quickly buff it, you don't need much, this product is \"hot\" and dries fairly quickly, a couple swipes, that's it.I did get the baby oil scent, and it's reminiscent of that, but not too strong or overdone.  A nice fragrance.  It comes in a couple other scents.The final look is very nice, it's not a shine or a heavy sheen, it's in between the OEM flat look (When you first purchase a new car) and a light satin.  Just enough sheen to spruce up the interior, but not like a basted turkey that looks greasy or oily.  Just right.\n  \nRead more\n  539 people found this helpful\n    \n          \n              \n                  Helpful\n              \n          \n      Sending feedback...Thank you for your feedback.Sorry, we failed to record your vote. Please try again\n        Report\n  &lt;img src=\"https://c.media-amazon.com/images/S/amazon-avatars-global/default.png\"/&gt;Joe5.0 out of 5 stars\n\n\n\n\n\n\n\n  \n  \n    Works great on car interiors\n  \nReviewed in the United States on September 10, 2024Size: 16 Fl Oz (Pack of 1)Style: FreshVerified Purchase\n\n\n\n\n\n\n\n  \n  \n    I did some research on a good product to clean my cars interior. A lot of people said that they liked this item so I decided to give it a try. I have used it a few times on the interior so far and it works great. Easy to use and cleans well with absolutely no residue. It doesn't leave a ugly shiny finish either. It's a nice factory looking semi-gloss finish. I am very pleased with this product.\n  \nRead more\n  \n    \n          \n              \n                  Helpful\n              \n          \n      Sending feedback...Thank you for your feedback.Sorry, we failed to record your vote. Please try again\n        Report\n  &lt;img src=\"https://c.media-amazon.com/images/S/amazon-avatars-global/default.png\"/&gt;All My Shoes4.0 out of 5 stars\n\n\n\n\n\n\n\n  \n  \n    Smells nice, works very well.\n  \nReviewed in the United States on September 9, 2024Size: 16 Fl Oz (Pack of 1)Style: Black CherryVerified Purchase\n\n\n\n\n\n\n\n  \n  \n    Along with a lint free cloth, it does wonders very pleased at how nice my vehicle looked after using. Funny the older I get the more fastidious I am about things. Dust seems to accumulate rapidly and then the scuff marks that you get getting in and out of the vehicle. All of that has really started to annoy me. So I wanted to look for something that was not harmful to the interior of my vehicle, but would also do what I needed it to do. this fits the bill. Will buy again when needed..\n  \nRead more\n  \n    \n          \n              \n                  Helpful\n              \n          \n      Sending feedback...Thank you for your feedback.Sorry, we failed to record your vote. Please try again\n        Report\n  &lt;img src=\"https://c.media-amazon.com/images/S/amazon-avatars-global/default.png\"/&gt;Sarah Hambright5.0 out of 5 stars\n\n\n\n\n\n\n\n  \n  \n    It’s great!\n  \nReviewed in the United States on August 13, 2024Size: 16 Fl Oz (Pack of 1)Style: New Car SmellVerified Purchase\n\n\n\n\n\n\n\n  \n  \n    I absolutely love this product! Get some microfiber towels to use with it. It’s greatly good at cleaning the interior of the car! Great smell! Not the best on glass however. Overall a great product and I will buy it again!\n  \nRead more\n  2 people found this helpful\n    \n          \n              \n                  Helpful\n              \n          \n      Sending feedback...Thank you for your feedback.Sorry, we failed to record your vote. Please try again\n        Report\n  &lt;img src=\"https://c.media-amazon.com/images/S/amazon-avatars-global/default.png\"/&gt;Nathan5.0 out of 5 stars\n\n\n\n\n\n\n\n  \n  \n    Great product\n  \nReviewed in the United States on August 2, 2024Size: 16 Fl Oz (Pack of 1)Style: Black CherryVerified Purchase\n\n\n\n\n\n\n\n  \n  \n    Ive used several Chemical Guys products over the years and this works great. I got the scented cleaner thinking it would add a little bit of the scent to the car, but it really only smells when you are applying it. So if you are buying the scent to hopefully be a semi air freshener then think again. By the next day you won't notice the smell at all. There is no difference in the price between the scented and non scented versions but just so you are aware, the scent doesn't last long. Other than that, I have nothing bad to say. The cleaner works great and lasts through several complete car cleanings. I would recommend some brushes to help the product work a little better to clean certain areas but even without them it leaves the car feeling nice and clean. Highly recommend.\n  \nRead more\n  9 people found this helpful\n    \n          \n              \n                  Helpful\n              \n          \n      Sending feedback...Thank you for your feedback.Sorry, we failed to record your vote. Please try again\n        Report\n  &lt;img src=\"https://c.media-amazon.com/images/S/amazon-avatars-global/default.png\"/&gt;Ib123Steven5.0 out of 5 stars\n\n\n\n\n\n\n\n  \n  \n    Best Car Interior Cleaner I've Used\n  \nReviewed in the United States on August 27, 2024Size: 16 Fl Oz (Pack of 1)Style: FreshVerified Purchase\n\n\n\n\n\n\n\n  \n  \n    This stuff is fantastic. The Chemical Guys Total Interior Cleaner and Protectant cleans seats, trim, and bezels amazingly well without leaving any residue or changing the sheen. I feel confident using it on any interior material (though I have not used it on glass or screens). With just a basic microfiber cloth, I can easily clean everything from fingerprints and smudges to my kid's bigger messes.This is by far the best interior cleaner I have ever used. Highly recommend it for anyone looking to keep their car's interior looking spotless!\n  \nRead more\n  2 people found this helpful\n    \n          \n              \n                  Helpful\n              \n          \n      Sending feedback...Thank you for your feedback.Sorry, we failed to record your vote. Please try again\n        Report\n  &lt;img src=\"https://c.media-amazon.com/images/S/amazon-avatars-global/default.png\"/&gt;Amazon Customer5.0 out of 5 stars\n\n\n\n\n\n\n\n  \n  \n    Smells good\n  \nReviewed in the United States on August 24, 2024Size: 16 Fl Oz (Pack of 1)Style: FreshVerified Purchase\n\n\n\n\n\n\n\n  \n  \n    Product works really good. I even sprayed some on the carpet of the floor so my car can have that scene. It cleaned everything and I used a microfiber cloth to wipe\n  \nRead more\n  \n    \n          \n              \n                  Helpful\n              \n          \n      Sending feedback...Thank you for your feedback.Sorry, we failed to record your vote. Please try again\n        Report",</v>
      </c>
    </row>
    <row r="73" spans="1:41" x14ac:dyDescent="0.2">
      <c r="A73" t="s">
        <v>1793</v>
      </c>
      <c r="E73" t="str">
        <f t="shared" si="43"/>
        <v>&lt;/a&gt;</v>
      </c>
      <c r="J73" t="s">
        <v>112</v>
      </c>
      <c r="N73" t="str">
        <f t="shared" ref="N73" si="44">MID(A73, FIND("https://", A73), LEN(A73) - FIND("https://", A73) - 1)</f>
        <v>https://www.amazon.com/Chemical-Guys-SPI22016-Protectant-Fluid_Ounces/dp/B071ZTPRJL/ref=zg_bs_g_automotive_d_sccl_5/133-8364463-3604600?psc=</v>
      </c>
      <c r="O73" t="s">
        <v>1988</v>
      </c>
      <c r="P73" t="str">
        <f>MID(O73, FIND("https://", O73), LEN(O73) - FIND("https://", O73) )</f>
        <v>https://www.amazon.com/Chemical-Guys-SPI22016-Protectant-Fluid_Ounces/dp/B071ZTPRJL?psc=&amp;linkCode=ll1&amp;tag=dividy-20&amp;linkId=187b0275357ba881f99b450fdc4edea9&amp;language=en_US&amp;ref_=as_li_ss_tl</v>
      </c>
      <c r="AO73" t="s">
        <v>345</v>
      </c>
    </row>
    <row r="74" spans="1:41" x14ac:dyDescent="0.2">
      <c r="A74" t="s">
        <v>136</v>
      </c>
      <c r="O74" t="s">
        <v>162</v>
      </c>
      <c r="AO74" t="s">
        <v>346</v>
      </c>
    </row>
    <row r="75" spans="1:41" x14ac:dyDescent="0.2">
      <c r="A75" t="s">
        <v>135</v>
      </c>
      <c r="E75" t="str">
        <f t="shared" ref="E75" si="45">J75&amp;$B$37&amp;B78&amp;K75</f>
        <v>&lt;a href="/Automotive1/CERAKOTE-Ceramic-Headlight-Restoration-Kit"&gt;&lt;div class="product-card"&gt;</v>
      </c>
      <c r="J75" t="s">
        <v>146</v>
      </c>
      <c r="K75" t="s">
        <v>145</v>
      </c>
      <c r="O75" s="7"/>
      <c r="AO75" t="s">
        <v>347</v>
      </c>
    </row>
    <row r="76" spans="1:41" x14ac:dyDescent="0.2">
      <c r="A76" t="s">
        <v>1794</v>
      </c>
      <c r="B76" t="str">
        <f t="shared" ref="B76" si="46">MID(A76, FIND("https://", A76), IFERROR(FIND(".jpg", A76), FIND(".png", A76)) - FIND("https://", A76) + 4)</f>
        <v>https://c.media-amazon.com/images/I/718rvpMhDzL._AC_UL600_SR600,400_.jpg</v>
      </c>
      <c r="E76" t="str">
        <f t="shared" ref="E76" si="47">J76&amp;B76&amp;K76&amp;B77&amp;L76</f>
        <v>&lt;img src="https://c.media-amazon.com/images/I/718rvpMhDzL._AC_UL600_SR600,400_.jpg" alt="CERAKOTE® Ceramic Headlight Restoration Kit – Guaranteed To Last As Long As You Own Your Vehicle – Brings Headlights back to Like New Condition - 3 Easy Steps - No Power Tools Required" class="product-image"&gt;</v>
      </c>
      <c r="J76" t="s">
        <v>140</v>
      </c>
      <c r="K76" t="s">
        <v>141</v>
      </c>
      <c r="L76" t="s">
        <v>142</v>
      </c>
      <c r="N76" t="str">
        <f t="shared" ref="N76:N78" si="48">B76</f>
        <v>https://c.media-amazon.com/images/I/718rvpMhDzL._AC_UL600_SR600,400_.jpg</v>
      </c>
      <c r="O76" t="s">
        <v>341</v>
      </c>
      <c r="AO76" t="s">
        <v>348</v>
      </c>
    </row>
    <row r="77" spans="1:41" x14ac:dyDescent="0.2">
      <c r="A77" t="s">
        <v>1795</v>
      </c>
      <c r="B77" t="str">
        <f t="shared" ref="B77" si="49">MID(A77, FIND("""", A77, FIND("name"":", A77)) + 4, LEN(A77) - FIND("""", A77, FIND("name"":", A77)) - 5)</f>
        <v>CERAKOTE® Ceramic Headlight Restoration Kit – Guaranteed To Last As Long As You Own Your Vehicle – Brings Headlights back to Like New Condition - 3 Easy Steps - No Power Tools Required</v>
      </c>
      <c r="E77" t="str">
        <f t="shared" ref="E77" si="50">J77&amp;B77&amp;K77</f>
        <v>&lt;h3 class="product-title"&gt;CERAKOTE® Ceramic Headlight Restoration Kit – Guaranteed To Last As Long As You Own Your Vehicle – Brings Headlights back to Like New Condition - 3 Easy Steps - No Power Tools Required&lt;/h3&gt;</v>
      </c>
      <c r="J77" t="s">
        <v>144</v>
      </c>
      <c r="K77" t="s">
        <v>143</v>
      </c>
      <c r="N77" t="str">
        <f t="shared" si="48"/>
        <v>CERAKOTE® Ceramic Headlight Restoration Kit – Guaranteed To Last As Long As You Own Your Vehicle – Brings Headlights back to Like New Condition - 3 Easy Steps - No Power Tools Required</v>
      </c>
      <c r="O77" t="s">
        <v>1989</v>
      </c>
      <c r="P77" t="str">
        <f>O77</f>
        <v xml:space="preserve">    "productDetails": "About this item                   LASTS AS LONG AS YOU OWN YOUR VEHICLE! - Our chemists developed our Ceramic Coating Headlight Restoration kit IN HOUSE at Cerakote HQ. We aren't re-bottling another company's product. This is a CERAMIC coating for cars that chemically bonds to your headlights and provides UV protection for as long as you'll own your vehicle.     NO POWER TOOLS REQUIRED - Everything is included in the kit for your car. There are no tools required that could potentially damage your headlights or paint. There's nothing worse than having to call your crazy uncle you haven't seen since the holidays because he's got the power tools you need. After he hollers \"STAND CLEAR!!\", fires up his wheezing disk sander, runs it off of your headlight and across the paint on your hood.. It's too late. DON'T BUY A KIT THAT REQUIRES TOOLS!     RESTORES AND PROTECTS FROM UV! - This isn't the classic bait-and-switch you're used to. We won't sell you something that needs to be purchased again in a few months. Our CERAMIC coating wipes provide a layer of UV protection that will last as long as you own your vehicle. We believe in providing our customers the best products on earth, the first time. After all, we're the chemists that have been providing world-class ceramic coatings to endless industries for DECADES. It's what we do.     3 EASY STEPS! - Cerakote's Ceramic Headlight Restoration Kit is a simple, 30 minute process. Step 1: You'll be mesmerized by our Oxidation Remover as you wipe away the hazy surface oxidation. Step 2: Use our ergonomic surface prep pad to remove the deep oxidation and prep your headlight for the CERAMIC clear coating. Step 3: Cerakote's pre-moistened Ceramic Headlight Restoration Wipes restore your headlights to a like-new condition that will last as long as you own your vehicle.     WHY TRUST CERAKOTE? – Cerakote is regarded as the world’s leading innovator and manufacturer of true inorganic ceramic polymer technology. The ceramic polymers and coatings produced at Cerakote’s US facility are trusted by some of the most advanced aerospace, automotive and technology companies in the world. Rely on the industry leader to protect what matters to you.       \n                          ›  See more product details",</v>
      </c>
      <c r="AO77" t="s">
        <v>349</v>
      </c>
    </row>
    <row r="78" spans="1:41" x14ac:dyDescent="0.2">
      <c r="A78" t="s">
        <v>1796</v>
      </c>
      <c r="B78" t="str">
        <f t="shared" ref="B78" si="51">MID(A78, FIND("amazon.com/", A78) + LEN("amazon.com/"), LEN(A78) - FIND("amazon.com/", A78) - LEN("amazon.com/")-1)</f>
        <v>CERAKOTE-Ceramic-Headlight-Restoration-Kit</v>
      </c>
      <c r="E78" t="str">
        <f t="shared" ref="E78:E79" si="52">J78</f>
        <v>&lt;/div&gt;</v>
      </c>
      <c r="J78" t="s">
        <v>111</v>
      </c>
      <c r="N78" t="str">
        <f t="shared" si="48"/>
        <v>CERAKOTE-Ceramic-Headlight-Restoration-Kit</v>
      </c>
      <c r="O78" t="s">
        <v>1990</v>
      </c>
      <c r="P78" t="str">
        <f>O78</f>
        <v xml:space="preserve">    "customerReviews": "&lt;img src=\"https://c.media-amazon.com/images/S/amazon-avatars-global/default.png\"/&gt;Chris Howard5.0 out of 5 stars\n\n\n\n\n\n\n\n  \n  \n    My headlights are actually clear now! Perfect product\n  \nReviewed in the United States on September 1, 2024Size: 1 VEHICLE KITVerified Purchase\n\n\n\n\n\n\n\n  \n  \n    The CERAKOTE® Ceramic Headlight Restoration Kit is nothing short of miraculous! I recently used this kit on my aging headlights, and the transformation is nothing short of astounding. My headlights now look as good as new, and it feels like I’m driving a different vehicle altogether.The kit is incredibly easy to use, with just three straightforward steps and no need for power tools. The instructions are clear and concise, making the whole process smooth and hassle-free. I was able to achieve a professional-grade finish in no time, which is impressive given how straightforward the application is.What truly sets this product apart is its durability. The CERAKOTE® ceramic coating not only restored the clarity of my headlights but also provides a long-lasting protective layer that’s guaranteed to last as long as I own my vehicle. This peace of mind is invaluable, knowing I won’t have to deal with cloudy headlights for years to come.Overall, I’m beyond pleased with the results. The CERAKOTE® Ceramic Headlight Restoration Kit delivers on its promises and then some. If you’re looking to rejuvenate your headlights and keep them looking pristine, this kit is an absolute must-have. Highly recommended for its effectiveness, ease of use, and long-lasting results!\n  \nRead more\n  3 people found this helpful\n    \n          \n              \n                  Helpful\n              \n          \n      Sending feedback...Thank you for your feedback.Sorry, we failed to record your vote. Please try again\n        Report\n  &lt;img src=\"https://c.media-amazon.com/images/S/amazon-avatars-global/9dbfa417-8997-4360-82ee-b391f2205f8c._CR0%2C0%2C3887%2C3887_SX460_.jpg\"/&gt;sweetlou_925.0 out of 5 stars\n\n\n\n\n\n\n\n  \n  \n    Actually quite impressive results. Easy and worth the price.\n  \nReviewed in the United States on August 15, 2024Size: 1 VEHICLE KITVerified Purchase\n\n\n\n\n\n\n\n  \n  \n    I had tried other headlight restoration kits in the past and admittedly was skeptical going into trying this one. After I got finished, after about 30-45 minutes of total time (from stepping outside to walking back inside), I was really impressed with the Cerakote results, which you can see in the before and after photos attached to this review. The vehicle's lights I restored is 10 years old and the Cerakote kit made the headlights look nearly new, and my wife says the visibility driving at night has also improved.The kit includes everything you need, even gloves, and they engineered just the right amount of chemicals/wipes to make the kit effective. The materials have sort of a strong smell, so be wary of that and consider wearing a face covering/mask if your nose or lungs are sensitive. The application and sanding of the headlights does take some effort and time, so expect for your arm(s) to be tired during that step, but it's definitely worth the elbow grease in the end.\n  \nRead more\n\n\n\n\n\n\n\n\n\n\n\n \n  \t\t \n\n\n\n\n    \n        \n        \n            \n        \n            \n        \n        \n            \n            \n        \n        \n            \n            \n        \n    \n    \n        \n\n            \n                &lt;img src=\"https://c.media-amazon.com/images/S/amazon-avatars-global/9dbfa417-8997-4360-82ee-b391f2205f8c._CR0%2C0%2C3887%2C3887_SX460_.jpg\"/&gt;sweetlou_92\n            \n\n            5.0 out of 5 stars\n            \n                Actually quite impressive results. Easy and worth the price.\n            \n            \n            \n                \n                    \n                        \n                        \n                            \n                                \n                                \n                                    Reviewed in the United States on August 15, 2024\n                                \n                            \n                        \n                    \n                \n            \n        \n        \n            I had tried other headlight restoration kits in the past and admittedly was skeptical going into trying this one. After I got finished, after about 30-45 minutes of total time (from stepping outside to walking back inside), I was really impressed with the Cerakote results, which you can see in the before and after photos attached to this review. The vehicle's lights I restored is 10 years old and the Cerakote kit made the headlights look nearly new, and my wife says the visibility driving at night has also improved.The kit includes everything you need, even gloves, and they engineered just the right amount of chemicals/wipes to make the kit effective. The materials have sort of a strong smell, so be wary of that and consider wearing a face covering/mask if your nose or lungs are sensitive. The application and sanding of the headlights does take some effort and time, so expect for your arm(s) to be tired during that step, but it's definitely worth the elbow grease in the end.\n        \n        \n            \n                Images in this review\n            \n            \n                \n                    \n                        \n                    \n                        \n                    \n                \n            \n        \n    \n        \n    \n\n\n\n\n\n   function toggleSeeAllView() {\n       P.when('A', 'cr-image-popover-controller').execute(function(A, imagePopoverController) {\n          imagePopoverController.toggleSeeAllView(true);\n       });\n   }\n\n\n       &lt;img alt=\"Customer image\" src=\"https://c.media-amazon.com/images/I/712y+r+K2zL._SY88.jpg\" height=\"88\" width=\"100%\"/&gt;&lt;img alt=\"Customer image\" src=\"https://c.media-amazon.com/images/I/71+94VDounL._SY88.jpg\" height=\"88\" width=\"100%\"/&gt;\n\n        P.when('A', 'cr-image-popover-controller').execute(function(A, imagePopoverController) {\n          A.on(\"a:popover:beforeShow:R11Z8YISF1RR48_gallerySection_main\", function(data) {\n            imagePopoverController.initImagePopover(\"R11Z8YISF1RR48\", \"[https://c.media-amazon.com/images/I/712y+r+K2zL.jpg, https://c.media-amazon.com/images/I/71+94VDounL.jpg]\", data);\n          });\n        });\n    \n\n  32 people found this helpful\n    \n          \n              \n                  Helpful\n              \n          \n      Sending feedback...Thank you for your feedback.Sorry, we failed to record your vote. Please try again\n        Report\n  &lt;img src=\"https://c.media-amazon.com/images/S/amazon-avatars-global/5069bd7e-6749-4df1-bc33-99fdcfd18c46._CR0%2C0%2C375%2C375_UX460_.jpg\"/&gt;Luis5.0 out of 5 stars\n\n\n\n\n\n\n\n  \n  \n    Quality product with outstanding results\n  \nReviewed in the United States on August 1, 2024Size: 1 VEHICLE KITVerified Purchase\n\n\n\n\n\n\n\n  \n  \n    Summary: Love the outcome, love the price, its easy to use, you may get your hand tired since buffing is manual, better if you do this with someone's help like I did to finish quick (there is one step to buff while constantly applying water).1. Package arrived on time and withint good conditions, no damages and no missing parts/components from the kit.2. Once opened, all the instructions were there, everything is labeled for easy understanding, also recommended to watch the video and READ INSTRUCTIONS FIRST so you can get everything you need on hand. I will encourage this: FOLLOW ALL THE INSTRUCTIONS STEP BY STEP. (For example, when asking something to be completely dry before continuing make sure of that, I used a leaf blower and did it on a garage to avoid outdoor dust/wind issues) Don't skip any of the instructions and take your time.3. I like that you don't need additional tools for doing this, however you may get tired if you apply constant effort while buffing. This also reduces the chances from damaging your paint with a power tool if you are unexperienced in this. If I do this again I would use more blue tape and protection around the headligths, it seems that the chemicals are also harsh over the chrome sections (should have known that, shame on me)4. Once finished I waited the minimum recommended time to getting water over the headlights (it was a rainy day). Before and after pictures doesn't do it justice! They looked worst before using the kit and they do look great after it.5. So far already 1 month after doing it and still looks great.\n  \nRead more\n\n\n\n\n\n\n\n\n\n\n\n \n  \t\t \n\n\n\n\n    \n        \n        \n            \n        \n            \n        \n        \n            \n            \n        \n        \n            \n            \n        \n    \n    \n        \n\n            \n                &lt;img src=\"https://c.media-amazon.com/images/S/amazon-avatars-global/5069bd7e-6749-4df1-bc33-99fdcfd18c46._CR0%2C0%2C375%2C375_UX460_.jpg\"/&gt;Luis\n            \n\n            5.0 out of 5 stars\n            \n                Quality product with outstanding results\n            \n            \n            \n                \n                    \n                        \n                        \n                            \n                                \n                                \n                                    Reviewed in the United States on August 1, 2024\n                                \n                            \n                        \n                    \n                \n            \n        \n        \n            Summary: Love the outcome, love the price, its easy to use, you may get your hand tired since buffing is manual, better if you do this with someone's help like I did to finish quick (there is one step to buff while constantly applying water).1. Package arrived on time and withint good conditions, no damages and no missing parts/components from the kit.2. Once opened, all the instructions were there, everything is labeled for easy understanding, also recommended to watch the video and READ INSTRUCTIONS FIRST so you can get everything you need on hand. I will encourage this: FOLLOW ALL THE INSTRUCTIONS STEP BY STEP. (For example, when asking something to be completely dry before continuing make sure of that, I used a leaf blower and did it on a garage to avoid outdoor dust/wind issues) Don't skip any of the instructions and take your time.3. I like that you don't need additional tools for doing this, however you may get tired if you apply constant effort while buffing. This also reduces the chances from damaging your paint with a power tool if you are unexperienced in this. If I do this again I would use more blue tape and protection around the headligths, it seems that the chemicals are also harsh over the chrome sections (should have known that, shame on me)4. Once finished I waited the minimum recommended time to getting water over the headlights (it was a rainy day). Before and after pictures doesn't do it justice! They looked worst before using the kit and they do look great after it.5. So far already 1 month after doing it and still looks great.\n        \n        \n            \n                Images in this review\n            \n            \n                \n                    \n                        \n                    \n                \n            \n        \n    \n        \n    \n\n\n\n\n\n   function toggleSeeAllView() {\n       P.when('A', 'cr-image-popover-controller').execute(function(A, imagePopoverController) {\n          imagePopoverController.toggleSeeAllView(true);\n       });\n   }\n\n\n       &lt;img alt=\"Customer image\" src=\"https://c.media-amazon.com/images/I/71YTvSapqmL._SY88.jpg\" height=\"88\" width=\"100%\"/&gt;\n\n        P.when('A', 'cr-image-popover-controller').execute(function(A, imagePopoverController) {\n          A.on(\"a:popover:beforeShow:R3DGU74NGMWNTP_gallerySection_main\", function(data) {\n            imagePopoverController.initImagePopover(\"R3DGU74NGMWNTP\", \"[https://c.media-amazon.com/images/I/71YTvSapqmL.jpg]\", data);\n          });\n        });\n    \n\n  16 people found this helpful\n    \n          \n              \n                  Helpful\n              \n          \n      Sending feedback...Thank you for your feedback.Sorry, we failed to record your vote. Please try again\n        Report\n  &lt;img src=\"https://c.media-amazon.com/images/S/amazon-avatars-global/default.png\"/&gt;TiaNewton4.0 out of 5 stars\n\n\n\n\n\n\n\n  \n  \n    Excellent product!\n  \nReviewed in the United States on August 25, 2024Size: 1 VEHICLE KITVerified Purchase\n\n\n\n\n\n\n\n  \n  \n    This product does an amazing job and it is so easy anyone can do it. They have each step set up in individual packets with steps labeled on each package so you can't mess up. At first, I thought I screwed up cause after the 2nd step my headlights were very foggy. I thought i might've pressed to hard with discs. Turns out that is how it's supposed to look and that also makes 3rd step adhere better. They look fabulous and it saved me $130 from buying new headlights.  The only thing that was confusing was the colors of the disc's had been changed from the video instructions to the box. Later I seen a small card inside the box that explained the disc's colors and which was which.  Otherwise I'd give it 5 stars. Btw u use the maroon/red disc's first then the green disc 2nd which they call \"grey.\" Overall I am very happy with the results\n  \nRead more\n\n\n\n\n\n\n\n\n\n\n\n \n  \t\t \n\n\n\n\n    \n        \n        \n            \n        \n            \n        \n        \n            \n            \n        \n        \n            \n            \n        \n    \n    \n        \n\n            \n                &lt;img src=\"https://c.media-amazon.com/images/S/amazon-avatars-global/default.png\"/&gt;TiaNewton\n            \n\n            4.0 out of 5 stars\n            \n                Excellent product!\n            \n            \n            \n                \n                    \n                        \n                        \n                            \n                                \n                                \n                                    Reviewed in the United States on August 25, 2024\n                                \n                            \n                        \n                    \n                \n            \n        \n        \n            This product does an amazing job and it is so easy anyone can do it. They have each step set up in individual packets with steps labeled on each package so you can't mess up. At first, I thought I screwed up cause after the 2nd step my headlights were very foggy. I thought i might've pressed to hard with discs. Turns out that is how it's supposed to look and that also makes 3rd step adhere better. They look fabulous and it saved me $130 from buying new headlights.  The only thing that was confusing was the colors of the disc's had been changed from the video instructions to the box. Later I seen a small card inside the box that explained the disc's colors and which was which.  Otherwise I'd give it 5 stars. Btw u use the maroon/red disc's first then the green disc 2nd which they call \"grey.\" Overall I am very happy with the results\n        \n        \n            \n                Images in this review\n            \n            \n                \n                    \n                        \n                    \n                        \n                    \n                \n            \n        \n    \n        \n    \n\n\n\n\n\n   function toggleSeeAllView() {\n       P.when('A', 'cr-image-popover-controller').execute(function(A, imagePopoverController) {\n          imagePopoverController.toggleSeeAllView(true);\n       });\n   }\n\n\n       &lt;img alt=\"Customer image\" src=\"https://c.media-amazon.com/images/I/81a4rslHKGL._SY88.jpg\" height=\"88\" width=\"100%\"/&gt;&lt;img alt=\"Customer image\" src=\"https://c.media-amazon.com/images/I/81pZ21-Pt0L._SY88.jpg\" height=\"88\" width=\"100%\"/&gt;\n\n        P.when('A', 'cr-image-popover-controller').execute(function(A, imagePopoverController) {\n          A.on(\"a:popover:beforeShow:R2WMMEI9OWHB75_gallerySection_main\", function(data) {\n            imagePopoverController.initImagePopover(\"R2WMMEI9OWHB75\", \"[https://c.media-amazon.com/images/I/81a4rslHKGL.jpg, https://c.media-amazon.com/images/I/81pZ21-Pt0L.jpg]\", data);\n          });\n        });\n    \n\n  3 people found this helpful\n    \n          \n              \n                  Helpful\n              \n          \n      Sending feedback...Thank you for your feedback.Sorry, we failed to record your vote. Please try again\n        Report",</v>
      </c>
      <c r="AO78" t="s">
        <v>350</v>
      </c>
    </row>
    <row r="79" spans="1:41" x14ac:dyDescent="0.2">
      <c r="A79" t="s">
        <v>1797</v>
      </c>
      <c r="E79" t="str">
        <f t="shared" si="52"/>
        <v>&lt;/a&gt;</v>
      </c>
      <c r="J79" t="s">
        <v>112</v>
      </c>
      <c r="N79" t="str">
        <f t="shared" ref="N79" si="53">MID(A79, FIND("https://", A79), LEN(A79) - FIND("https://", A79) - 1)</f>
        <v>https://www.amazon.com/CERAKOTE-Ceramic-Headlight-Restoration-Kit/dp/B084RQKLV8/ref=zg_bs_g_automotive_d_sccl_6/133-8364463-3604600?psc=</v>
      </c>
      <c r="O79" t="s">
        <v>1991</v>
      </c>
      <c r="P79" t="str">
        <f>MID(O79, FIND("https://", O79), LEN(O79) - FIND("https://", O79) )</f>
        <v>https://www.amazon.com/CERAKOTE-Ceramic-Headlight-Restoration-Kit/dp/B084RQKLV8?th=1&amp;linkCode=ll1&amp;tag=dividy-20&amp;linkId=5e80f20e76b48c89f9b3c5cc38daabbd&amp;language=en_US&amp;ref_=as_li_ss_tl</v>
      </c>
      <c r="AO79" t="s">
        <v>351</v>
      </c>
    </row>
    <row r="80" spans="1:41" x14ac:dyDescent="0.2">
      <c r="A80" t="s">
        <v>136</v>
      </c>
      <c r="O80" t="s">
        <v>162</v>
      </c>
      <c r="AO80" t="s">
        <v>352</v>
      </c>
    </row>
    <row r="81" spans="1:41" x14ac:dyDescent="0.2">
      <c r="A81" t="s">
        <v>135</v>
      </c>
      <c r="E81" t="str">
        <f t="shared" ref="E81" si="54">J81&amp;$B$37&amp;B84&amp;K81</f>
        <v>&lt;a href="/Automotive1/Microfiber-Cleaning-Cloth-Performance-Washes"&gt;&lt;div class="product-card"&gt;</v>
      </c>
      <c r="J81" t="s">
        <v>146</v>
      </c>
      <c r="K81" t="s">
        <v>145</v>
      </c>
      <c r="O81" s="7"/>
      <c r="AO81" t="s">
        <v>353</v>
      </c>
    </row>
    <row r="82" spans="1:41" x14ac:dyDescent="0.2">
      <c r="A82" t="s">
        <v>1798</v>
      </c>
      <c r="B82" t="str">
        <f t="shared" ref="B82" si="55">MID(A82, FIND("https://", A82), IFERROR(FIND(".jpg", A82), FIND(".png", A82)) - FIND("https://", A82) + 4)</f>
        <v>https://c.media-amazon.com/images/I/A1U4ZA-OJmS._AC_UL600_SR600,400_.jpg</v>
      </c>
      <c r="E82" t="str">
        <f t="shared" ref="E82" si="56">J82&amp;B82&amp;K82&amp;B83&amp;L82</f>
        <v>&lt;img src="https://c.media-amazon.com/images/I/A1U4ZA-OJmS._AC_UL600_SR600,400_.jpg" alt="USANOOKS Microfiber Cleaning Cloth Grey - 12 Packs 12.6\"x12.6\" - High Performance - 1200 Washes, Ultra Absorbent Towels Weave Grime &amp; Liquid for Streak-Free Mirror Shine - Car Washing Cloth" class="product-image"&gt;</v>
      </c>
      <c r="J82" t="s">
        <v>140</v>
      </c>
      <c r="K82" t="s">
        <v>141</v>
      </c>
      <c r="L82" t="s">
        <v>142</v>
      </c>
      <c r="N82" t="str">
        <f t="shared" ref="N82:N84" si="57">B82</f>
        <v>https://c.media-amazon.com/images/I/A1U4ZA-OJmS._AC_UL600_SR600,400_.jpg</v>
      </c>
      <c r="O82" t="s">
        <v>341</v>
      </c>
      <c r="AO82" t="s">
        <v>130</v>
      </c>
    </row>
    <row r="83" spans="1:41" x14ac:dyDescent="0.2">
      <c r="A83" t="s">
        <v>1799</v>
      </c>
      <c r="B83" t="str">
        <f t="shared" ref="B83" si="58">MID(A83, FIND("""", A83, FIND("name"":", A83)) + 4, LEN(A83) - FIND("""", A83, FIND("name"":", A83)) - 5)</f>
        <v>USANOOKS Microfiber Cleaning Cloth Grey - 12 Packs 12.6\"x12.6\" - High Performance - 1200 Washes, Ultra Absorbent Towels Weave Grime &amp; Liquid for Streak-Free Mirror Shine - Car Washing Cloth</v>
      </c>
      <c r="E83" t="str">
        <f t="shared" ref="E83" si="59">J83&amp;B83&amp;K83</f>
        <v>&lt;h3 class="product-title"&gt;USANOOKS Microfiber Cleaning Cloth Grey - 12 Packs 12.6\"x12.6\" - High Performance - 1200 Washes, Ultra Absorbent Towels Weave Grime &amp; Liquid for Streak-Free Mirror Shine - Car Washing Cloth&lt;/h3&gt;</v>
      </c>
      <c r="J83" t="s">
        <v>144</v>
      </c>
      <c r="K83" t="s">
        <v>143</v>
      </c>
      <c r="N83" t="str">
        <f t="shared" si="57"/>
        <v>USANOOKS Microfiber Cleaning Cloth Grey - 12 Packs 12.6\"x12.6\" - High Performance - 1200 Washes, Ultra Absorbent Towels Weave Grime &amp; Liquid for Streak-Free Mirror Shine - Car Washing Cloth</v>
      </c>
      <c r="O83" t="s">
        <v>1992</v>
      </c>
      <c r="P83" t="str">
        <f>O83</f>
        <v xml:space="preserve">    "productDetails": "About this item                   10x GRIP-ROOT WEAVE - TRAP MORE, WORK LESS: Ultra-absorbent microfiber towels for car Grip Root weave works like PLANT ROOT FOLLICLES, sucking up &amp; LOCKING AWAY 8x to 10x its weight in liquid, particulates, moisture, grime and dirt in far LESS TIME than traditional ‘Heavy Duty’ Cleaning Rags.     WON’T LINT, SCRATCH, PILL, SWIRL, SHED, or BLEED like thin, cheaply made microfiber towels for cars. RAPID DRY release layers make these the ideal microfiber towels for cars, creating that spectacular, SWIRL-FREE MIRROR SHINE with our cleaning rags.     LASTS 1200+ WASHES - That’s 3.27 YEARS worth of use in this 12-pack of COMMERCIAL GRADE 300 GSM microfiber towels. OVERLOCK BRAIDED STITCHING makes the ideal SUSTAINABLE SOLUTION for cleaning every SURFACE, crack, and CREVICE in your home, garage, or office.     SOAK IT UP FASTER - 4X’s MORE ABSORBENT than COTTON cloths, these are the microfiber cleaning cloth for cars to get if you want an ALL PURPOSE cleaning towel that scoops up your messes, oils, and liquids FASTER than a SPONGE     UNRIVALED POWER - TEST THIS GRIP-ROOT technology risk-free for 30 full days. I love how it LOCKS AWAY dirt, dust, grime, spills, and messes better than any other high-performance cleaning rags you’ve tried.       \n                            ›  See more product details",</v>
      </c>
      <c r="AO83" t="s">
        <v>162</v>
      </c>
    </row>
    <row r="84" spans="1:41" x14ac:dyDescent="0.2">
      <c r="A84" t="s">
        <v>1800</v>
      </c>
      <c r="B84" t="str">
        <f t="shared" ref="B84" si="60">MID(A84, FIND("amazon.com/", A84) + LEN("amazon.com/"), LEN(A84) - FIND("amazon.com/", A84) - LEN("amazon.com/")-1)</f>
        <v>Microfiber-Cleaning-Cloth-Performance-Washes</v>
      </c>
      <c r="E84" t="str">
        <f t="shared" ref="E84:E85" si="61">J84</f>
        <v>&lt;/div&gt;</v>
      </c>
      <c r="J84" t="s">
        <v>111</v>
      </c>
      <c r="N84" t="str">
        <f t="shared" si="57"/>
        <v>Microfiber-Cleaning-Cloth-Performance-Washes</v>
      </c>
      <c r="O84" t="s">
        <v>1993</v>
      </c>
      <c r="P84" t="str">
        <f>O84</f>
        <v xml:space="preserve">    "customerReviews": "&lt;img src=\"https://c.media-amazon.com/images/S/amazon-avatars-global/default.png\"/&gt;Vicente5.0 out of 5 stars\n\n\n\n\n\n\n\n  \n  \n    These are excellent\n  \nReviewed in the United States on July 31, 2024Color: WhiteVerified Purchase\n\n\n\n\n\n\n\n  \n  \n    I like these so much, I bought a second package. I like that they launder well and don’t create a bunch of lint. I like that they don’t feel like velcro. I like their size, the quality of the materials and workmanship. I like their weight and they dry quickly. After they arrived, I tossed all of my old microfiber cleaning cloths except one. These are cheap on top of everything. If one or when one gets too soiled or otherwise yucky, I can just toss it out.\n  \nRead more\n\n\n\n\n\n\n\n\n\n\n\n \n  \t\t \n\n\n\n\n    \n        \n        \n            \n        \n            \n        \n        \n            \n            \n        \n        \n            \n            \n        \n    \n    \n        \n\n            \n                &lt;img src=\"https://c.media-amazon.com/images/S/amazon-avatars-global/default.png\"/&gt;Vicente\n            \n\n            5.0 out of 5 stars\n            \n                These are excellent\n            \n            \n            \n                \n                    \n                        \n                        \n                            \n                                \n                                \n                                    Reviewed in the United States on July 31, 2024\n                                \n                            \n                        \n                    \n                \n            \n        \n        \n            I like these so much, I bought a second package. I like that they launder well and don’t create a bunch of lint. I like that they don’t feel like velcro. I like their size, the quality of the materials and workmanship. I like their weight and they dry quickly. After they arrived, I tossed all of my old microfiber cleaning cloths except one. These are cheap on top of everything. If one or when one gets too soiled or otherwise yucky, I can just toss it out.\n        \n        \n            \n                Images in this review\n            \n            \n                \n                    \n                        \n                    \n                \n            \n        \n    \n        \n    \n\n\n\n\n\n   function toggleSeeAllView() {\n       P.when('A', 'cr-image-popover-controller').execute(function(A, imagePopoverController) {\n          imagePopoverController.toggleSeeAllView(true);\n       });\n   }\n\n\n       &lt;img alt=\"Customer image\" src=\"https://c.media-amazon.com/images/I/61G2-OAtAHL._SY88.jpg\" height=\"88\" width=\"100%\"/&gt;\n\n        P.when('A', 'cr-image-popover-controller').execute(function(A, imagePopoverController) {\n          A.on(\"a:popover:beforeShow:R23IJ50QC6Z22H_gallerySection_main\", function(data) {\n            imagePopoverController.initImagePopover(\"R23IJ50QC6Z22H\", \"[https://c.media-amazon.com/images/I/61G2-OAtAHL.jpg]\", data);\n          });\n        });\n    \n\n  6 people found this helpful\n    \n          \n              \n                  Helpful\n              \n          \n      Sending feedback...Thank you for your feedback.Sorry, we failed to record your vote. Please try again\n        Report\n  &lt;img src=\"https://c.media-amazon.com/images/S/amazon-avatars-global/default.png\"/&gt;toby3175.0 out of 5 stars\n\n\n\n\n\n\n\n  \n  \n    Durable &amp; Lint Free. Ultra Absorbent. Perfect For All Cleaning Projects\n  \nReviewed in the United States on August 24, 2024Color: GrayVerified Purchase\n\n\n\n\n\n\n\n  \n  \n    The first one out of the package had me impressed. I didn't think it would be so absorbent even after reading all the comments, but this product definitely lives up to its reputation. I purchased the cloths in grey, mostly because of the price difference and I was going to give it a try. After the first week, I'm sold. This product does everything it claims and more. I just took apart the stove, cleaned under the coils and now it's spotless. No streaks and cleaning was a breeze. I've never before been so impressed. Now I'm getting ready to thoroughly clean the refrigerator and the cars and I don't worry that these cloths will fall apart. They're not too thin &amp; not too thick. I'm 65 and I sincerely appreciate the thickness as I have some difficulty wringing out wash cloths with my hands due to arthritis. No problem with these, best of all they don't scratch or shed.I hope this review helps with your decision. I'm so happy I found a quality product at a very affordable price and you will too!\n  \nRead more\n  11 people found this helpful\n    \n          \n              \n                  Helpful\n              \n          \n      Sending feedback...Thank you for your feedback.Sorry, we failed to record your vote. Please try again\n        Report\n  &lt;img src=\"https://c.media-amazon.com/images/S/amazon-avatars-global/default.png\"/&gt;J. A. Nosark 5.0 out of 5 stars\n\n\n\n\n\n\n\n  \n  \n    Durable, High-Performance Microfiber Cloths for All Your Cleaning Needs!\n  \nReviewed in the United States on July 22, 2024Color: GrayVerified Purchase\n\n\n\n\n\n\n\n  \n  \n    I recently purchased the USANOOKS Microfiber Cleaning Cloth 12-pack, and I'm incredibly impressed with their quality and performance. These high-performance cloths are designed to last through 1200+ washes, making them an eco-friendly and sustainable choice for cleaning various surfaces around the house, garage, or office.The microfiber material is ultra-absorbent and effectively traps grime and liquid, leaving surfaces streak-free and shiny. I've used these cloths to clean my car, windows, countertops, and even delicate electronics without any scratches or lint residue.I also appreciate that these cloths are available in multiple colors, which helps me designate specific cloths for different cleaning tasks, avoiding cross-contamination. Overall, I highly recommend the USANOOKS Microfiber Cleaning Cloths to anyone in search of a durable, high-quality, and versatile cleaning solution for various surfaces and applications.\n  \nRead more\n  2 people found this helpful\n    \n          \n              \n                  Helpful\n              \n          \n      Sending feedback...Thank you for your feedback.Sorry, we failed to record your vote. Please try again\n        Report\n  &lt;img src=\"https://c.media-amazon.com/images/S/amazon-avatars-global/default.png\"/&gt;Lynard Salarda4.0 out of 5 stars\n\n\n\n\n\n\n\n  \n  \n    Good Towels for Cleaning but be careful on what you use it for.\n  \nReviewed in the United States on August 28, 2024Color: GrayVerified Purchase\n\n\n\n\n\n\n\n  \n  \n    Towels are great for cleaning and detailing you car as long as you don't use it on your paint, it will cause micro swirls on the clear coat. However for cleaning your windows and interior they work great.\n  \nRead more\n  \n    \n          \n              \n                  Helpful\n              \n          \n      Sending feedback...Thank you for your feedback.Sorry, we failed to record your vote. Please try again\n        Report\n  &lt;img src=\"https://c.media-amazon.com/images/S/amazon-avatars-global/default.png\"/&gt;P. Klayh5.0 out of 5 stars\n\n\n\n\n\n\n\n  \n  \n    Great for cleaning car windows\n  \nReviewed in the United States on July 26, 2024Color: GrayVerified Purchase\n\n\n\n\n\n\n\n  \n  \n    I keep a few in my car for after a car wash to catch all the drips so doesn't spot my car.  Also good for cleaning inside car windows.  Absorbant and nice size.  Also use to clean my laptop screen from fingerprints.  Put these around the house for different cleaning jobs.  Goods price and nice quantity.\n  \nRead more\n  \n    \n          \n              \n                  Helpful\n              \n          \n      Sending feedback...Thank you for your feedback.Sorry, we failed to record your vote. Please try again\n        Report\n  &lt;img src=\"https://c.media-amazon.com/images/S/amazon-avatars-global/default.png\"/&gt;JH5.0 out of 5 stars\n\n\n\n\n\n\n\n  \n  \n    very nice and soft\n  \nReviewed in the United States on September 10, 2024Color: GrayVerified Purchase\n\n\n\n\n\n\n\n  \n  \n    nice and soft and seem to be fuzz free, bought to use during ceramic coating wife's new car\n  \nRead more\n  \n    \n          \n              \n                  Helpful\n              \n          \n      Sending feedback...Thank you for your feedback.Sorry, we failed to record your vote. Please try again\n        Report\n  &lt;img src=\"https://c.media-amazon.com/images/S/amazon-avatars-global/default.png\"/&gt;Taylor Demers5.0 out of 5 stars\n\n\n\n\n\n\n\n  \n  \n    High quality! Doesn’t leave its fluff everywhere! Super durable!\n  \nReviewed in the United States on July 19, 2024Color: GrayVerified Purchase\n\n\n\n\n\n\n\n\n\n\n\n\n\n\n\n\n\n\n    \n        \n\n        \n        \n            \n        \n\n        \n            \n                \n\n\n\n\n{\"clickstreamNexusMetricsConfig\":{\"actionType\":\"DISCOVERY\",\"productId\":\"\",\"eventOwner\":\"vsemetrics_playercards\",\"schemaId\":\"clickstream.CustomerEvent.4\",\"producerId\":\"vsemetrics_playercards\",\"eventType\":\"IVEVideoView\"},\"clientPrefix\":\"vse_reviews_desktop_r3dtjzxwjhoipj_1726259245450\",\"closedCaptionsConfig\":{\"captionsOnTexts\":{\"en\":\"English (Automated)\"},\"captionsOffText\":\"Captions off\",\"languageToLabelTexts\":{\"English\":\"English\"}},\"sushiMetricsConfig\":{\"isRobot\":false,\"clientId\":\"VSE-US\",\"videoAsinList\":\"\",\"weblabIds\":\"\",\"eventSource\":\"Player\",\"sessionId\":\"133-8364463-3604600\",\"refMarkers\":\"vse_reviews_desktop_R3DTJZXWJHOIPJ_1726259245450_ref\",\"placementContext\":\"cr_inline_review\",\"marketplaceId\":\"ATVPDKIKX0DER\",\"isInternal\":false,\"endpoint\":\"https://unagi-na.amazon.com/1/events/com.amazon.eel.vse.metrics.prod.events.test\",\"requestId\":\"T5EPA2YG3QMA985SFCPJ\",\"customerId\":\"A249XJ9JIO8LDW\",\"sessionType\":1},\"mimeType\":\"application/x-mpegURL\",\"nexusMetricsConfig\":{\"isInternal\":false,\"widgetMetricsSchemaId\":\"vse.VSECardsEvents.8\",\"clientId\":\"VSE-US\",\"videoAsinList\":\"\",\"weblabIds\":\"\",\"eventSource\":\"Player\",\"videoAsin\":\"R3DTJZXWJHOIPJ\",\"producerId\":\"vsemetrics_playercards\",\"refMarkers\":\"vse_reviews_desktop_R3DTJZXWJHOIPJ_1726259245450_ref\",\"placementContext\":\"cr_inline_review\",\"playerTSMMetricsSchemaId\":\"vse.VSECardsPlayerEvents.7\"},\"videoHeight\":0,\"videoWidth\":0,\"initialClosedCaptions\":\"en,https://c.media-amazon.com/images/S/vse-vms-closed-captions-artifact-us-east-1-prod/closedCaptions/7ccc6c30-763c-48b4-8c0e-5572869a1de7.vtt\",\"videoUrl\":\"https://c.media-amazon.com/images/S/vse-vms-transcoding-artifact-us-east-1-prod/5c8217b6-c8d5-4863-a92b-421c266d974d/default.vertical.jobtemplate.hls.m3u8\",\"metricsEmissionMethod\":\"nexus\",\"imageUrl\":\"https://c.media-amazon.com/images/I/51cN12o17AL._SY256.jpg\",\"awaConfig\":{\"useUpNextComponent\":false,\"clickstreamNexusMetricsConfig\":{\"actionType\":\"DISCOVERY\",\"productId\":\"\",\"eventOwner\":\"vsemetrics_playercards\",\"schemaId\":\"clickstream.CustomerEvent.4\",\"producerId\":\"vsemetrics_playercards\",\"eventType\":\"IVEVideoView\"},\"initialVideo\":\"R3DTJZXWJHOIPJ\",\"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dtjzxwjhoipj_1726259245450-player-52586b6b-dc6b-463e-8123-7083b77fb608\",\"allowCrossOrigin\":false,\"requestMetadata\":{\"marketplaceId\":\"ATVPDKIKX0DER\",\"clientId\":\"VSE-US\",\"method\":\"cr_inline_review\",\"requestId\":\"T5EPA2YG3QMA985SFCP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DTJZXWJHOIPJ_1726259245450_ref\",\"placementContext\":\"cr_inline_review\",\"marketplaceId\":\"ATVPDKIKX0DER\",\"isInternal\":false,\"endpoint\":\"https://unagi-na.amazon.com/1/events/com.amazon.eel.vse.metrics.prod.events.test\",\"requestId\":\"T5EPA2YG3QMA985SFCPJ\",\"customerId\":\"A249XJ9JIO8LDW\",\"sessionType\":1},\"ospLinkCode\":\"\",\"showPosterImage\":true,\"languageCode\":\"en\",\"version\":\"\",\"nexusMetricsConfig\":{\"isInternal\":false,\"widgetMetricsSchemaId\":\"vse.VSECardsEvents.8\",\"clientId\":\"VSE-US\",\"videoAsinList\":\"\",\"weblabIds\":\"\",\"eventSource\":\"Player\",\"videoAsin\":\"R3DTJZXWJHOIPJ\",\"producerId\":\"vsemetrics_playercards\",\"refMarkers\":\"vse_reviews_desktop_R3DTJZXWJHOIPJ_1726259245450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Did you ever have that issue where your microfiber cloth would leave itself everywhere? Like the fluff of itself was everywhere because it was just shedding? With this towel I noticed none of that happening! That was my biggest issue with a lot of other brands! This towel left no streaks, made cleaning an ease! The quality is amazing!!! Performance was like no other towel I have used! It held product pretty good but didn’t soak wet if that makes sense! You could feel it was getting heavy but it wasn’t leaking the product or anything! Best money spent and I was shocked especially since it’s only $10 for a pack!\n  \nRead more\n  5 people found this helpful\n    \n          \n              \n                  Helpful\n              \n          \n      Sending feedback...Thank you for your feedback.Sorry, we failed to record your vote. Please try again\n        Report\n  &lt;img src=\"https://c.media-amazon.com/images/S/amazon-avatars-global/09fb70f7-5a4f-4732-918b-86ea9d317f8d._CR0%2C0%2C375%2C375_UX460_.jpg\"/&gt;Steve Chambers5.0 out of 5 stars\n\n\n\n\n\n\n\n  \n  \n    Absolutely the Best Bang for the Buck!\n  \nReviewed in the United States on July 20, 2024Color: GrayVerified Purchase\n\n\n\n\n\n\n\n  \n  \n    Great Size, Great Quality ! Every garage should have atleast one box of these ! They work fantastic on cleaning up, drying off and waxing the car! You can’t go wrong with these !\n  \nRead more\n  3 people found this helpful\n    \n          \n              \n                  Helpful\n              \n          \n      Sending feedback...Thank you for your feedback.Sorry, we failed to record your vote. Please try again\n        Report",</v>
      </c>
    </row>
    <row r="85" spans="1:41" x14ac:dyDescent="0.2">
      <c r="A85" t="s">
        <v>1801</v>
      </c>
      <c r="E85" t="str">
        <f t="shared" si="61"/>
        <v>&lt;/a&gt;</v>
      </c>
      <c r="J85" t="s">
        <v>112</v>
      </c>
      <c r="N85" t="str">
        <f t="shared" ref="N85" si="62">MID(A85, FIND("https://", A85), LEN(A85) - FIND("https://", A85) - 1)</f>
        <v>https://www.amazon.com/Microfiber-Cleaning-Cloth-Performance-Washes/dp/B08BRJHJF9/ref=zg_bs_g_automotive_d_sccl_7/133-8364463-3604600?psc=</v>
      </c>
      <c r="O85" t="s">
        <v>1994</v>
      </c>
      <c r="P85" t="str">
        <f>MID(O85, FIND("https://", O85), LEN(O85) - FIND("https://", O85) )</f>
        <v>https://www.amazon.com/Microfiber-Cleaning-Cloth-Performance-Washes/dp/B08BRJHJF9?th=1&amp;linkCode=ll1&amp;tag=dividy-20&amp;linkId=1ca9a5a5d081d69afbb1c1e3c15d25b2&amp;language=en_US&amp;ref_=as_li_ss_tl</v>
      </c>
      <c r="AO85" t="s">
        <v>354</v>
      </c>
    </row>
    <row r="86" spans="1:41" x14ac:dyDescent="0.2">
      <c r="A86" t="s">
        <v>136</v>
      </c>
      <c r="O86" t="s">
        <v>162</v>
      </c>
      <c r="AO86" t="s">
        <v>157</v>
      </c>
    </row>
    <row r="87" spans="1:41" x14ac:dyDescent="0.2">
      <c r="A87" t="s">
        <v>135</v>
      </c>
      <c r="E87" t="str">
        <f t="shared" ref="E87" si="63">J87&amp;$B$37&amp;B90&amp;K87</f>
        <v>&lt;a href="/Automotive1/Seat-Cushion-Office-Chair-Desk"&gt;&lt;div class="product-card"&gt;</v>
      </c>
      <c r="J87" t="s">
        <v>146</v>
      </c>
      <c r="K87" t="s">
        <v>145</v>
      </c>
      <c r="O87" s="7"/>
      <c r="AO87" t="s">
        <v>158</v>
      </c>
    </row>
    <row r="88" spans="1:41" x14ac:dyDescent="0.2">
      <c r="A88" t="s">
        <v>1802</v>
      </c>
      <c r="B88" t="str">
        <f t="shared" ref="B88" si="64">MID(A88, FIND("https://", A88), IFERROR(FIND(".jpg", A88), FIND(".png", A88)) - FIND("https://", A88) + 4)</f>
        <v>https://c.media-amazon.com/images/I/815XsquczOL._AC_UL600_SR600,400_.jpg</v>
      </c>
      <c r="E88" t="str">
        <f t="shared" ref="E88" si="65">J88&amp;B88&amp;K88&amp;B89&amp;L88</f>
        <v>&lt;img src="https://c.media-amazon.com/images/I/815XsquczOL._AC_UL600_SR600,400_.jpg" alt="Everlasting Comfort Doctor Recommended Memory Foam Seat Cushions for Office Chairs - HSA FSA Eligible Tailbone Pain Relief Cushion, Sciatica &amp; Back Support, Office Chair Cushion &amp; Car Seat Cushion" class="product-image"&gt;</v>
      </c>
      <c r="J88" t="s">
        <v>140</v>
      </c>
      <c r="K88" t="s">
        <v>141</v>
      </c>
      <c r="L88" t="s">
        <v>142</v>
      </c>
      <c r="N88" t="str">
        <f t="shared" ref="N88:N90" si="66">B88</f>
        <v>https://c.media-amazon.com/images/I/815XsquczOL._AC_UL600_SR600,400_.jpg</v>
      </c>
      <c r="O88" t="s">
        <v>341</v>
      </c>
      <c r="AO88" t="s">
        <v>159</v>
      </c>
    </row>
    <row r="89" spans="1:41" x14ac:dyDescent="0.2">
      <c r="A89" t="s">
        <v>1803</v>
      </c>
      <c r="B89" t="str">
        <f t="shared" ref="B89" si="67">MID(A89, FIND("""", A89, FIND("name"":", A89)) + 4, LEN(A89) - FIND("""", A89, FIND("name"":", A89)) - 5)</f>
        <v>Everlasting Comfort Doctor Recommended Memory Foam Seat Cushions for Office Chairs - HSA FSA Eligible Tailbone Pain Relief Cushion, Sciatica &amp; Back Support, Office Chair Cushion &amp; Car Seat Cushion</v>
      </c>
      <c r="E89" t="str">
        <f t="shared" ref="E89" si="68">J89&amp;B89&amp;K89</f>
        <v>&lt;h3 class="product-title"&gt;Everlasting Comfort Doctor Recommended Memory Foam Seat Cushions for Office Chairs - HSA FSA Eligible Tailbone Pain Relief Cushion, Sciatica &amp; Back Support, Office Chair Cushion &amp; Car Seat Cushion&lt;/h3&gt;</v>
      </c>
      <c r="J89" t="s">
        <v>144</v>
      </c>
      <c r="K89" t="s">
        <v>143</v>
      </c>
      <c r="N89" t="str">
        <f t="shared" si="66"/>
        <v>Everlasting Comfort Doctor Recommended Memory Foam Seat Cushions for Office Chairs - HSA FSA Eligible Tailbone Pain Relief Cushion, Sciatica &amp; Back Support, Office Chair Cushion &amp; Car Seat Cushion</v>
      </c>
      <c r="O89" t="s">
        <v>1995</v>
      </c>
      <c r="P89" t="str">
        <f>O89</f>
        <v xml:space="preserve">    "productDetails": "About this item                   ‎100% High-density Memory Foam     Doctor Recommended Support &amp; Comfort: Watch our video endorsement to hear why experts recommend this product. Our memory foam seat cushion offers exceptional comfort and support, reducing tailbone pain and promoting healthy posture. Ideal for long sitting sessions.     100 Percent Memory Foam Cushion: Made from premium, 100 percent memory foam, our cushion ensures lasting durability and consistent support. Ultimate comfort as a gaming chair cushion, desk chair cushion, or wheelchair cushions     Soft &amp; Breathable Cover: Our seat cushion for car features a machine-washable, breathable cover that is easy to clean. The non-slip bottom keeps the butt pillow in place, ensuring stability and comfort     Pain Relief &amp; Body Support: The ergonomic \"U\" shape cutout minimizes tailbone and lower back pain, supporting spinal alignment and enhancing comfort while minimizing gravity's impact on the spine     Versatile &amp; Durable: Ideal for office, home, and travel, it fits various seats like office chairs, car seats, and airplane seats and is on the HSA and FSA eligible items only list. Our sciatica pain relief pillow keeps its shape over time       \n                            ›  See more product details",</v>
      </c>
      <c r="AO89" t="s">
        <v>160</v>
      </c>
    </row>
    <row r="90" spans="1:41" x14ac:dyDescent="0.2">
      <c r="A90" t="s">
        <v>1804</v>
      </c>
      <c r="B90" t="str">
        <f t="shared" ref="B90" si="69">MID(A90, FIND("amazon.com/", A90) + LEN("amazon.com/"), LEN(A90) - FIND("amazon.com/", A90) - LEN("amazon.com/")-1)</f>
        <v>Seat-Cushion-Office-Chair-Desk</v>
      </c>
      <c r="E90" t="str">
        <f t="shared" ref="E90:E91" si="70">J90</f>
        <v>&lt;/div&gt;</v>
      </c>
      <c r="J90" t="s">
        <v>111</v>
      </c>
      <c r="N90" t="str">
        <f t="shared" si="66"/>
        <v>Seat-Cushion-Office-Chair-Desk</v>
      </c>
      <c r="O90" t="s">
        <v>1996</v>
      </c>
      <c r="P90" t="str">
        <f>O90</f>
        <v xml:space="preserve">    "customerReviews": "&lt;img src=\"https://c.media-amazon.com/images/S/amazon-avatars-global/1c7a29ca-077e-4bef-8f27-c79750f506ca._CR0%2C66%2C720%2C720_SX460_.jpg\"/&gt;Carllin Tormohlen 5.0 out of 5 stars\n\n\n\n\n\n\n\n  \n  \n    Best cushion I have ever used. Very supportive!\n  \nReviewed in the United States on September 5, 2024Size: StandardColor: BlackVerified Purchase\n\n\n\n\n\n\n\n  \n  \n    I have been disabled for 23 years. My back is a mess. Disk #13 just had a blow out and I needed something that was completely different than the rest. This cushion is light and easy to carry. I like that it holds you comfortably and still does it's job. It's not squishy, no floppy or slippery.  I love it. It's a great size to travel with.\n  \nRead more\n  6 people found this helpful\n    \n          \n              \n                  Helpful\n              \n          \n      Sending feedback...Thank you for your feedback.Sorry, we failed to record your vote. Please try again\n        Report\n  &lt;img src=\"https://c.media-amazon.com/images/S/amazon-avatars-global/5ecc6319-6ade-4961-93eb-58784b229309._CR0%2C0%2C500%2C500_SX460_.jpg\"/&gt;Alien Nomad5.0 out of 5 stars\n\n\n\n\n\n\n\n  \n  \n    Comfort Redefined with Everlasting Comfort Memory Foam Seat Cushions! 🪑\n  \nReviewed in the United States on July 17, 2024Size: StandardColor: BlackVerified Purchase\n\n\n\n\n\n\n\n  \n  \n    I recently upgraded my seating game with the Everlasting Comfort Memory Foam Seat Cushions, and it’s been a game-changer for my comfort. Here’s why I highly recommend them:Pros:Doctor Recommended: Designed to alleviate tailbone pain, sciatica, and provide excellent back support. It’s like having a personal chiropractor in your chair!Premium Memory Foam: The high-density memory foam molds perfectly to your body, offering customized support and cushioning where you need it most.Versatile Use: Perfect for office chairs, car seats, wheelchairs, or anywhere you need extra comfort. Take it with you wherever you sit!Heat Responsive: Responds to your body heat to provide optimal firmness and comfort. It’s like sitting on a cloud.HSA/FSA Eligible: Eligible for health savings account (HSA) and flexible spending account (FSA) reimbursement. Your comfort just got even more affordable!Cons:May be too thick for some chairs. (Check dimensions before purchase.)Initial slight odor when unpackaged. (But it dissipates quickly.)Overall, the Everlasting Comfort Memory Foam Seat Cushions are a must-have for anyone seeking relief from sitting discomfort. Whether at work or on the road, these cushions ensure you sit comfortably and supported. Highly recommended for anyone looking to upgrade their seating experience! 🌟\n  \nRead more\n  34 people found this helpful\n    \n          \n              \n                  Helpful\n              \n          \n      Sending feedback...Thank you for your feedback.Sorry, we failed to record your vote. Please try again\n        Report\n  &lt;img src=\"https://c.media-amazon.com/images/S/amazon-avatars-global/c7892a11-5bab-44db-9d60-b63709346488._CR0%2C0%2C500%2C500_SX460_.jpg\"/&gt;Cam Black4.0 out of 5 stars\n\n\n\n\n\n\n\n  \n  \n    Tailbone Pain Be Gone! 🪑✨\n  \nReviewed in the United States on August 26, 2024Size: StandardColor: BlackVerified Purchase\n\n\n\n\n\n\n\n  \n  \n    Let me tell you, the Everlasting Comfort Memory Foam Seat Cushion is like a little slice of heaven for your behind! 🍑 I’ve been sitting on this cushion for a few weeks now, and my tailbone is singing praises—it’s like the cushion took one look at my chair and said, “Nah, we’re gonna make this comfy.”What I Love:Tailbone Relief: I was dealing with some serious tailbone pain from sitting all day at work, but this cushion? Instant relief! The cutout design cradles my coccyx perfectly, so there’s zero pressure where it counts.Versatility: This bad boy isn’t just for the office. I use it in the car, at my desk, and even on those rock-hard bleachers during my kid’s soccer games. No more squirming around like I’m sitting on a bed of nails!Durability: After daily use, it still feels as firm and supportive as the day I got it. Plus, the cover is removable and washable—major bonus for when life (or coffee spills) happen.A Few Hiccups:Sticker Trouble: The “Front” sticker was a bit of a nightmare to remove. I’m talking sticky residue that just wouldn’t quit. But hey, nothing a little elbow grease and some Goo Gone can’t fix.Height Boost: This cushion gives you a bit of a lift, which is great unless you’re driving a car with low headroom. I had to adjust my mirrors after plopping this on my car seat!Overall, if you’re sitting for long hours and your back or tailbone is screaming for mercy, do yourself a favor and grab one of these. Your backside will thank you. And maybe even your chiropractor. 😉Ready to turn your chair into a throne? 🏰 Your tailbone deserves it!\n  \nRead more\n  13 people found this helpful\n    \n          \n              \n                  Helpful\n              \n          \n      Sending feedback...Thank you for your feedback.Sorry, we failed to record your vote. Please try again\n        Report\n  &lt;img src=\"https://c.media-amazon.com/images/S/amazon-avatars-global/default.png\"/&gt;Benton5.0 out of 5 stars\n\n\n\n\n\n\n\n  \n  \n    Well Made and Comfortable\n  \nReviewed in the United States on September 7, 2024Size: Gel Cushion Set (Seat+Back)Color: Black Gel ComboVerified Purchase\n\n\n\n\n\n\n\n  \n  \n    Game changer when it comes to someone who may be sitting in front of their computer for long periods of time. One of the best investments made for my computer chair. Well made, very comfortable and supportive for your butt to your lower back. Definitely recommended and one of my best purchases.\n  \nRead more\n  2 people found this helpful\n    \n          \n              \n                  Helpful\n              \n          \n      Sending feedback...Thank you for your feedback.Sorry, we failed to record your vote. Please try again\n        Report\n  &lt;img src=\"https://c.media-amazon.com/images/S/amazon-avatars-global/default.png\"/&gt;Erin5.0 out of 5 stars\n\n\n\n\n\n\n\n  \n  \n    Great for work days\n  \nReviewed in the United States on August 29, 2024Size: StandardColor: BlackVerified Purchase\n\n\n\n\n\n\n\n  \n  \n    I’ve been having significant back pain from working at a desk that’s a bit too high, and this cushion has been very helpful in adding some extra height and cushion to my desk chair to make it more comfortable and better ergonomically. It’s a good size and density.\n  \nRead more\n  3 people found this helpful\n    \n          \n              \n                  Helpful\n              \n          \n      Sending feedback...Thank you for your feedback.Sorry, we failed to record your vote. Please try again\n        Report\n  &lt;img src=\"https://c.media-amazon.com/images/S/amazon-avatars-global/6a849b34-fe78-4efc-8813-d348962211a7._CR0%2C0%2C375%2C375_UX460_.jpg\"/&gt;Kai5.0 out of 5 stars\n\n\n\n\n\n\n\n  \n  \n    SO COMFY!\n  \nReviewed in the United States on August 29, 2024Size: StandardColor: Navy BlueVerified Purchase\n\n\n\n\n\n\n\n  \n  \n    This helps so much with long hours on my desk chair, it’s not small and cheap, it helps with my butt pain from long hours. I like that it’s washable and it seems pretty stable. I bought one for my mom after she’d loved mine. Also.. it’s FSA 💪\n  \nRead more\n  4 people found this helpful\n    \n          \n              \n                  Helpful\n              \n          \n      Sending feedback...Thank you for your feedback.Sorry, we failed to record your vote. Please try again\n        Report",</v>
      </c>
      <c r="AO90" t="s">
        <v>161</v>
      </c>
    </row>
    <row r="91" spans="1:41" x14ac:dyDescent="0.2">
      <c r="A91" t="s">
        <v>1805</v>
      </c>
      <c r="E91" t="str">
        <f t="shared" si="70"/>
        <v>&lt;/a&gt;</v>
      </c>
      <c r="J91" t="s">
        <v>112</v>
      </c>
      <c r="N91" t="str">
        <f t="shared" ref="N91" si="71">MID(A91, FIND("https://", A91), LEN(A91) - FIND("https://", A91) - 1)</f>
        <v>https://www.amazon.com/Seat-Cushion-Office-Chair-Desk/dp/B01EBDV9BU/ref=zg_bs_g_automotive_d_sccl_8/133-8364463-3604600?psc=</v>
      </c>
      <c r="O91" t="s">
        <v>1997</v>
      </c>
      <c r="P91" t="str">
        <f>MID(O91, FIND("https://", O91), LEN(O91) - FIND("https://", O91) )</f>
        <v>https://www.amazon.com/Seat-Cushion-Office-Chair-Desk/dp/B01EBDV9BU?psc=&amp;linkCode=ll1&amp;tag=dividy-20&amp;linkId=a2b1eab5d681e8e711822d8713c05072&amp;language=en_US&amp;ref_=as_li_ss_tl</v>
      </c>
      <c r="AO91" t="s">
        <v>162</v>
      </c>
    </row>
    <row r="92" spans="1:41" x14ac:dyDescent="0.2">
      <c r="A92" t="s">
        <v>136</v>
      </c>
      <c r="O92" t="s">
        <v>162</v>
      </c>
    </row>
    <row r="93" spans="1:41" x14ac:dyDescent="0.2">
      <c r="A93" t="s">
        <v>135</v>
      </c>
      <c r="E93" t="str">
        <f t="shared" ref="E93" si="72">J93&amp;$B$37&amp;B96&amp;K93</f>
        <v>&lt;a href="/Automotive1/Drift-Car-Air-Freshener-Eliminator"&gt;&lt;div class="product-card"&gt;</v>
      </c>
      <c r="J93" t="s">
        <v>146</v>
      </c>
      <c r="K93" t="s">
        <v>145</v>
      </c>
      <c r="O93" s="7"/>
      <c r="AO93" t="s">
        <v>163</v>
      </c>
    </row>
    <row r="94" spans="1:41" x14ac:dyDescent="0.2">
      <c r="A94" t="s">
        <v>1806</v>
      </c>
      <c r="B94" t="str">
        <f t="shared" ref="B94" si="73">MID(A94, FIND("https://", A94), IFERROR(FIND(".jpg", A94), FIND(".png", A94)) - FIND("https://", A94) + 4)</f>
        <v>https://c.media-amazon.com/images/I/61It9SZtSQL._AC_UL600_SR600,400_.jpg</v>
      </c>
      <c r="E94" t="str">
        <f t="shared" ref="E94" si="74">J94&amp;B94&amp;K94&amp;B95&amp;L94</f>
        <v>&lt;img src="https://c.media-amazon.com/images/I/61It9SZtSQL._AC_UL600_SR600,400_.jpg" alt="Drift Car Air Freshener - Wood Air Freshener - Car Odor Eliminator - Amber Scent Starter Kit" class="product-image"&gt;</v>
      </c>
      <c r="J94" t="s">
        <v>140</v>
      </c>
      <c r="K94" t="s">
        <v>141</v>
      </c>
      <c r="L94" t="s">
        <v>142</v>
      </c>
      <c r="N94" t="str">
        <f t="shared" ref="N94:N96" si="75">B94</f>
        <v>https://c.media-amazon.com/images/I/61It9SZtSQL._AC_UL600_SR600,400_.jpg</v>
      </c>
      <c r="O94" t="s">
        <v>341</v>
      </c>
      <c r="AO94" t="s">
        <v>164</v>
      </c>
    </row>
    <row r="95" spans="1:41" x14ac:dyDescent="0.2">
      <c r="A95" t="s">
        <v>1807</v>
      </c>
      <c r="B95" t="str">
        <f t="shared" ref="B95" si="76">MID(A95, FIND("""", A95, FIND("name"":", A95)) + 4, LEN(A95) - FIND("""", A95, FIND("name"":", A95)) - 5)</f>
        <v>Drift Car Air Freshener - Wood Air Freshener - Car Odor Eliminator - Amber Scent Starter Kit</v>
      </c>
      <c r="E95" t="str">
        <f t="shared" ref="E95" si="77">J95&amp;B95&amp;K95</f>
        <v>&lt;h3 class="product-title"&gt;Drift Car Air Freshener - Wood Air Freshener - Car Odor Eliminator - Amber Scent Starter Kit&lt;/h3&gt;</v>
      </c>
      <c r="J95" t="s">
        <v>144</v>
      </c>
      <c r="K95" t="s">
        <v>143</v>
      </c>
      <c r="N95" t="str">
        <f t="shared" si="75"/>
        <v>Drift Car Air Freshener - Wood Air Freshener - Car Odor Eliminator - Amber Scent Starter Kit</v>
      </c>
      <c r="O95" t="s">
        <v>1998</v>
      </c>
      <c r="P95" t="str">
        <f>O95</f>
        <v xml:space="preserve">    "productDetails": "About this item                   WOOD CAR FRESHENERS: Drift car air fresheners are made to uproot your typical air freshener. We've combined sophisticated, functional design with real, designer and luxury grade scents.     MADE IN THE USA: Our wood freshener is made right here in the USA from sustainably sourced wood, and magnetized to fit perfectly on your car visor with our metal clip. Our Amber scent is reminiscent of fresh rain, with notes of lavender, amber and sage.     LONG LASTING: Crafted with our natural essential and fragrance oil blends to deliver a great scent free of harmful chemicals all day. Looks good, smells good, all good.     SIMPLE DESIGN: Attach metal clip to visor so the ledge faces down when closed. Open one side of bag until scent dissipates and freshener doesn't have any visible oil on surface. Attach the scent block to the clip, it will magnetically snap in, make sure there is no overhang on either side of the clip.     REFILLABLE SCENTS: Keep scent sealed in bag and out of the sun until ready for use. Replace the scent block at minimum every 30 days. Do not use on any other surface than provided metal visor clip.       \n                            ›  See more product details",</v>
      </c>
      <c r="AO95" t="s">
        <v>165</v>
      </c>
    </row>
    <row r="96" spans="1:41" x14ac:dyDescent="0.2">
      <c r="A96" t="s">
        <v>1808</v>
      </c>
      <c r="B96" t="str">
        <f t="shared" ref="B96" si="78">MID(A96, FIND("amazon.com/", A96) + LEN("amazon.com/"), LEN(A96) - FIND("amazon.com/", A96) - LEN("amazon.com/")-1)</f>
        <v>Drift-Car-Air-Freshener-Eliminator</v>
      </c>
      <c r="E96" t="str">
        <f t="shared" ref="E96:E97" si="79">J96</f>
        <v>&lt;/div&gt;</v>
      </c>
      <c r="J96" t="s">
        <v>111</v>
      </c>
      <c r="N96" t="str">
        <f t="shared" si="75"/>
        <v>Drift-Car-Air-Freshener-Eliminator</v>
      </c>
      <c r="O96" t="s">
        <v>1999</v>
      </c>
      <c r="P96" t="str">
        <f>O96</f>
        <v xml:space="preserve">    "customerReviews": "&lt;img src=\"https://c.media-amazon.com/images/S/amazon-avatars-global/6854b2e8-f5e3-48ea-9a90-87af046be864._CR17%2C0%2C366%2C366_UX460_.jpg\"/&gt;James Collier5.0 out of 5 stars\n\n\n\n\n\n\n\n  \n  \n    We love the amber scent\n  \nReviewed in the United States on August 23, 2024Scent: AmberSize: 1 Count (Pack of 1)Verified Purchase\n\n\n\n\n\n\n\n  \n  \n    My wife and I both really like the amber scent. It's clean and not too feminine or masculine.We alternate the one freshener between our cars each day. It helps balance how strong it is, especially in the first 10ish days.We're also interested in seeing if we can add a drop or two of our own scented oil to revive it after these many months.\n  \nRead more\n  6 people found this helpful\n    \n          \n              \n                  Helpful\n              \n          \n      Sending feedback...Thank you for your feedback.Sorry, we failed to record your vote. Please try again\n        Report\n  &lt;img src=\"https://c.media-amazon.com/images/S/amazon-avatars-global/default.png\"/&gt;Brady Groves3.0 out of 5 stars\n\n\n\n\n\n\n\n  \n  \n    Smells and looks good\n  \nReviewed in the United States on September 8, 2024Scent: AmberSize: 1 Count (Pack of 1)Verified Purchase\n\n\n\n\n\n\n\n  \n  \n    It smells and looks really nice, but does not last long.  The scent was only noticeable for about two weeks before the freshener was dried out. The scent is gone even faster in a hot climate.\n  \nRead more\n  \n    \n          \n              \n                  Helpful\n              \n          \n      Sending feedback...Thank you for your feedback.Sorry, we failed to record your vote. Please try again\n        Report\n  &lt;img src=\"https://c.media-amazon.com/images/S/amazon-avatars-global/be8a1004-49df-4798-a136-e8696b0f55db._CR0%2C0%2C500%2C500_SX460_.jpg\"/&gt;Enrique Vargas2.0 out of 5 stars\n\n\n\n\n\n\n\n  \n  \n    Scent Gone After 48 Hours\n  \nReviewed in the United States on May 28, 2024Scent: AmberSize: 1 Count (Pack of 1)Verified Purchase\n\n\n\n\n\n\n\n  \n  \n    Okay, so I gave this two stars because it is indeed beautiful, it holds well, and it doesn't get in the way and the worry of it falling onto your face or the dash as you drive is non existent.This thing came in packaged well, I was impressed by Alpha Males review on it so I decided to give it a try, and I bought two of them. One for the driver and passenger side.I installed them on Saturday, the scent was very strong, I see other reviews of people saying just how powerful the scent is and it is true, it's a powerful scent, however, it is right in front of your face as you drive and with the AC on or Heat on will further blow it into your face.Now, as I said, I installed it on Saturday and by Monday the smell was so faint that I forgot that I had installed them.Comes Tuesday, zero scent, I was so disappointed. I questioned myself to see if I had done something wrong, and I followed the instructions that I came with them and I also watched videos on them.Now, I am not sure if it starts off strong and then just supposed to lightly scent your vehicle, because I don't even smell it when I open the door and get in after the door has been closed all night.Maybe I received bad ones? But what are the chances of receiving two bad ones?Even before writing this review I went to my car to see if I was able to smell anything and it was so little that it didn't make sense at all.I think they have a great product here, it looks beautiful within the car, but they need to do more quality checks on this product.Now, they get you by saying that it can last up to 30 days ... But how? What makes it last 30 days?What would make it not smell after 48 hours?\n  \nRead more\n  107 people found this helpful\n    \n          \n              \n                  Helpful\n              \n          \n      Sending feedback...Thank you for your feedback.Sorry, we failed to record your vote. Please try again\n        Report\n  &lt;img src=\"https://c.media-amazon.com/images/S/amazon-avatars-global/default.png\"/&gt;shannan boyce4.0 out of 5 stars\n\n\n\n\n\n\n\n  \n  \n    Exactly As Advertised!!\n  \nReviewed in the United States on August 24, 2024Scent: AmberSize: 1 Count (Pack of 1)Verified Purchase\n\n\n\n\n\n\n\n  \n  \n    This product has a great scent but isn’t overpowering. I reccommend opening it inside your car on the way to work, (leave it in the bag for about 10 minutes) and then put it up when you make it there. That way the scent stays in your car and it still works well. So far I’m on day 4 and it smells the same as day one. No leakage, super easy to set up, and is small enough to stay out of the way.\n  \nRead more\n  4 people found this helpful\n    \n          \n              \n                  Helpful\n              \n          \n      Sending feedback...Thank you for your feedback.Sorry, we failed to record your vote. Please try again\n        Report\n  &lt;img src=\"https://c.media-amazon.com/images/S/amazon-avatars-global/default.png\"/&gt;Amazon Customer5.0 out of 5 stars\n\n\n\n\n\n\n\n  \n  \n    Smell\n  \nReviewed in the United States on September 9, 2024Scent: AmberSize: 1 Count (Pack of 1)Verified Purchase\n\n\n\n\n\n\n\n  \n  \n    Wonderful smell, perfect thanks\n  \nRead more\n  One person found this helpful\n    \n          \n              \n                  Helpful\n              \n          \n      Sending feedback...Thank you for your feedback.Sorry, we failed to record your vote. Please try again\n        Report\n  &lt;img src=\"https://c.media-amazon.com/images/S/amazon-avatars-global/default.png\"/&gt;MrBkny5.0 out of 5 stars\n\n\n\n\n\n\n\n  \n  \n    3rd time re-order ! Unique, light smell .\n  \nReviewed in the United States on July 12, 2024Scent: AmberSize: 1 Count (Pack of 1)Verified Purchase\n\n\n\n\n\n\n\n  \n  \n    “I recently purchased the Drift wooden car freshener, and I am very impressed. The design is sleek and fits perfectly in my car. The scents are fantastic—each one is unique and pleasant, lasting a long time without being overpowering. It’s also easy to install and doesn’t look out of place in my vehicle. Highly recommend for anyone looking to upgrade their car’s atmosphere!”\n  \nRead more\n\n\n\n\n\n\n\n\n\n\n\n \n  \t\t \n\n\n\n\n    \n        \n        \n            \n        \n            \n        \n        \n            \n            \n        \n        \n            \n            \n        \n    \n    \n        \n\n            \n                &lt;img src=\"https://c.media-amazon.com/images/S/amazon-avatars-global/default.png\"/&gt;MrBkny\n            \n\n            5.0 out of 5 stars\n            \n                3rd time re-order ! Unique, light smell .\n            \n            \n            \n                \n                    \n                        \n                        \n                            \n                                \n                                \n                                    Reviewed in the United States on July 12, 2024\n                                \n                            \n                        \n                    \n                \n            \n        \n        \n            “I recently purchased the Drift wooden car freshener, and I am very impressed. The design is sleek and fits perfectly in my car. The scents are fantastic—each one is unique and pleasant, lasting a long time without being overpowering. It’s also easy to install and doesn’t look out of place in my vehicle. Highly recommend for anyone looking to upgrade their car’s atmosphere!”\n        \n        \n            \n                Images in this review\n            \n            \n                \n                    \n                        \n                    \n                \n            \n        \n    \n        \n    \n\n\n\n\n\n   function toggleSeeAllView() {\n       P.when('A', 'cr-image-popover-controller').execute(function(A, imagePopoverController) {\n          imagePopoverController.toggleSeeAllView(true);\n       });\n   }\n\n\n       &lt;img alt=\"Customer image\" src=\"https://c.media-amazon.com/images/I/71V-QtKlkNL._SY88.jpg\" height=\"88\" width=\"100%\"/&gt;\n\n        P.when('A', 'cr-image-popover-controller').execute(function(A, imagePopoverController) {\n          A.on(\"a:popover:beforeShow:R1T8Q69AEE6BRM_gallerySection_main\", function(data) {\n            imagePopoverController.initImagePopover(\"R1T8Q69AEE6BRM\", \"[https://c.media-amazon.com/images/I/71V-QtKlkNL.jpg]\", data);\n          });\n        });\n    \n\n  14 people found this helpful\n    \n          \n              \n                  Helpful\n              \n          \n      Sending feedback...Thank you for your feedback.Sorry, we failed to record your vote. Please try again\n        Report\n  &lt;img src=\"https://c.media-amazon.com/images/S/amazon-avatars-global/default.png\"/&gt;Mallory Kurtz5.0 out of 5 stars\n\n\n\n\n\n\n\n  \n  \n    So great!!\n  \nReviewed in the United States on August 23, 2024Scent: AmberSize: 1 Count (Pack of 1)Verified Purchase\n\n\n\n\n\n\n\n  \n  \n    I am obsessed with this!!! My car smells amazing and it is so discreet but cute! Recommend for sure.\n  \nRead more\n  3 people found this helpful\n    \n          \n              \n                  Helpful\n              \n          \n      Sending feedback...Thank you for your feedback.Sorry, we failed to record your vote. Please try again\n        Report\n  &lt;img src=\"https://c.media-amazon.com/images/S/amazon-avatars-global/default.png\"/&gt;Markie3.0 out of 5 stars\n\n\n\n\n\n\n\n  \n  \n    Well\n  \nReviewed in the United States on September 5, 2024Scent: AmberSize: 1 Count (Pack of 1)Verified Purchase\n\n\n\n\n\n\n\n  \n  \n    I tried it and it said it supposed to last for 30 days, it feels like I got maybe half of that. Very cute, but I will probably have to buy it way more frequently than I want to. Package was easy to open and it’s easy to get onto your visor, I do not like that. It was kind of wet in the package and that, the scent lingered on my fingers for a really long time , Even though it smells good.\n  \nRead more\n  \n    \n          \n              \n                  Helpful\n              \n          \n      Sending feedback...Thank you for your feedback.Sorry, we failed to record your vote. Please try again\n        Report",</v>
      </c>
      <c r="AO96" t="s">
        <v>166</v>
      </c>
    </row>
    <row r="97" spans="1:41" x14ac:dyDescent="0.2">
      <c r="A97" t="s">
        <v>1809</v>
      </c>
      <c r="E97" t="str">
        <f t="shared" si="79"/>
        <v>&lt;/a&gt;</v>
      </c>
      <c r="J97" t="s">
        <v>112</v>
      </c>
      <c r="N97" t="str">
        <f t="shared" ref="N97" si="80">MID(A97, FIND("https://", A97), LEN(A97) - FIND("https://", A97) - 1)</f>
        <v>https://www.amazon.com/Drift-Car-Air-Freshener-Eliminator/dp/B0C1HCCK2T/ref=zg_bs_g_automotive_d_sccl_9/133-8364463-3604600?psc=</v>
      </c>
      <c r="O97" t="s">
        <v>2000</v>
      </c>
      <c r="P97" t="str">
        <f>MID(O97, FIND("https://", O97), LEN(O97) - FIND("https://", O97) )</f>
        <v>https://www.amazon.com/Drift-Car-Air-Freshener-Eliminator/dp/B0C1HCCK2T?psc=&amp;linkCode=ll1&amp;tag=dividy-20&amp;linkId=d9a98d5fe335ac768449d0bc4961bde6&amp;language=en_US&amp;ref_=as_li_ss_tl</v>
      </c>
      <c r="AO97" t="s">
        <v>167</v>
      </c>
    </row>
    <row r="98" spans="1:41" x14ac:dyDescent="0.2">
      <c r="A98" t="s">
        <v>136</v>
      </c>
      <c r="O98" t="s">
        <v>162</v>
      </c>
      <c r="AO98" t="s">
        <v>168</v>
      </c>
    </row>
    <row r="99" spans="1:41" x14ac:dyDescent="0.2">
      <c r="A99" t="s">
        <v>135</v>
      </c>
      <c r="E99" t="str">
        <f t="shared" ref="E99" si="81">J99&amp;$B$37&amp;B102&amp;K99</f>
        <v>&lt;a href="/Automotive1/AstroAI-Portable-Compressor-Inflator-Motorcycle"&gt;&lt;div class="product-card"&gt;</v>
      </c>
      <c r="J99" t="s">
        <v>146</v>
      </c>
      <c r="K99" t="s">
        <v>145</v>
      </c>
      <c r="O99" s="7"/>
      <c r="AO99" t="s">
        <v>169</v>
      </c>
    </row>
    <row r="100" spans="1:41" x14ac:dyDescent="0.2">
      <c r="A100" t="s">
        <v>1810</v>
      </c>
      <c r="B100" t="str">
        <f t="shared" ref="B100" si="82">MID(A100, FIND("https://", A100), IFERROR(FIND(".jpg", A100), FIND(".png", A100)) - FIND("https://", A100) + 4)</f>
        <v>https://c.media-amazon.com/images/I/716tSu7xkqL._AC_UL600_SR600,400_.jpg</v>
      </c>
      <c r="E100" t="str">
        <f t="shared" ref="E100" si="83">J100&amp;B100&amp;K100&amp;B101&amp;L100</f>
        <v>&lt;img src="https://c.media-amazon.com/images/I/716tSu7xkqL._AC_UL600_SR600,400_.jpg" alt="AstroAI Tire Inflator Portable Air Compressor Tire Air Pump for Car Tires - Car Accessories, 12V DC Auto Pump with Digital Pressure Gauge, Emergency LED Light for Bicycle, Balloons, Yellow" class="product-image"&gt;</v>
      </c>
      <c r="J100" t="s">
        <v>140</v>
      </c>
      <c r="K100" t="s">
        <v>141</v>
      </c>
      <c r="L100" t="s">
        <v>142</v>
      </c>
      <c r="N100" t="str">
        <f t="shared" ref="N100:N102" si="84">B100</f>
        <v>https://c.media-amazon.com/images/I/716tSu7xkqL._AC_UL600_SR600,400_.jpg</v>
      </c>
      <c r="O100" t="s">
        <v>341</v>
      </c>
      <c r="AO100" t="s">
        <v>170</v>
      </c>
    </row>
    <row r="101" spans="1:41" x14ac:dyDescent="0.2">
      <c r="A101" t="s">
        <v>1811</v>
      </c>
      <c r="B101" t="str">
        <f t="shared" ref="B101" si="85">MID(A101, FIND("""", A101, FIND("name"":", A101)) + 4, LEN(A101) - FIND("""", A101, FIND("name"":", A101)) - 5)</f>
        <v>AstroAI Tire Inflator Portable Air Compressor Tire Air Pump for Car Tires - Car Accessories, 12V DC Auto Pump with Digital Pressure Gauge, Emergency LED Light for Bicycle, Balloons, Yellow</v>
      </c>
      <c r="E101" t="str">
        <f t="shared" ref="E101" si="86">J101&amp;B101&amp;K101</f>
        <v>&lt;h3 class="product-title"&gt;AstroAI Tire Inflator Portable Air Compressor Tire Air Pump for Car Tires - Car Accessories, 12V DC Auto Pump with Digital Pressure Gauge, Emergency LED Light for Bicycle, Balloons, Yellow&lt;/h3&gt;</v>
      </c>
      <c r="J101" t="s">
        <v>144</v>
      </c>
      <c r="K101" t="s">
        <v>143</v>
      </c>
      <c r="N101" t="str">
        <f t="shared" si="84"/>
        <v>AstroAI Tire Inflator Portable Air Compressor Tire Air Pump for Car Tires - Car Accessories, 12V DC Auto Pump with Digital Pressure Gauge, Emergency LED Light for Bicycle, Balloons, Yellow</v>
      </c>
      <c r="O101" t="s">
        <v>2001</v>
      </c>
      <c r="P101" t="str">
        <f>O101</f>
        <v xml:space="preserve">    "productDetails": "About this item                   TOUGHULTRA TECHNOLOGY, ENHANCED DURABILITY: This tire inflator is manufactured with AstroAI’s unique ToughUltra technology, so all of its core parts, including its cylinder, motor gears, and connection rod, are built using a powder metallurgy integrated molding technique. This revolutionary manufacturing process greatly enhances the inflator’s durability and increases its service life by 30%.     PROGRAMMABLE INFLATION: Use the \"M\" button to set your desired pressure unit, and then press the \"+\" and \"-\" buttons to set the desired pressure. The air compressor will automatically shut off when it reaches the pre-set pressure (Please make sure the pressure you set is higher than the current pressure of your tire).     COMPACT SIZE &amp; EASY TO STORE: Featuring a lightweight and compact design, this handy and portable tire inflator can easily fit into glove compartments, seats, trunks, and more. When it isn’t being used, it’s almost unnoticeable.     SMART PRESET &amp; AUTO OFF: The tire inflator’s digital screen provides accurate readouts and 4 pressure units to choose from while its independent buttons allow for intuitive control. You can easily preset the tire pressure and not worry about constantly monitoring it, this smart inflator will automatically shut off once it reaches the desired pressure.     EASY NIGHTTIME USE: Equipped with a backlit screen and a flashlight, this tire inflator brings convenient use, even in dim environments. Its independent LED Button enables one-press flashlight operation. Great gifts for men and women.       \n                          ›  See more product details",</v>
      </c>
      <c r="AO101" t="s">
        <v>137</v>
      </c>
    </row>
    <row r="102" spans="1:41" x14ac:dyDescent="0.2">
      <c r="A102" t="s">
        <v>1812</v>
      </c>
      <c r="B102" t="str">
        <f t="shared" ref="B102" si="87">MID(A102, FIND("amazon.com/", A102) + LEN("amazon.com/"), LEN(A102) - FIND("amazon.com/", A102) - LEN("amazon.com/")-1)</f>
        <v>AstroAI-Portable-Compressor-Inflator-Motorcycle</v>
      </c>
      <c r="E102" t="str">
        <f t="shared" ref="E102:E103" si="88">J102</f>
        <v>&lt;/div&gt;</v>
      </c>
      <c r="J102" t="s">
        <v>111</v>
      </c>
      <c r="N102" t="str">
        <f t="shared" si="84"/>
        <v>AstroAI-Portable-Compressor-Inflator-Motorcycle</v>
      </c>
      <c r="O102" t="s">
        <v>2002</v>
      </c>
      <c r="P102" t="str">
        <f>O102</f>
        <v xml:space="preserve">    "customerReviews": "&lt;img src=\"https://c.media-amazon.com/images/S/amazon-avatars-global/fe35b545-0b4b-40a7-b729-1b6ca140303e._CR0%2C0%2C192%2C192_UX460_.jpg\"/&gt;Brian E. Sikorski5.0 out of 5 stars\n\n\n\n\n\n\n\n  \n  \n    It's tough, smart, and ready to save the day—one tire at a time.\n  \nReviewed in the United States on August 22, 2024Color: BlueSize: LargeVerified Purchase\n\n\n\n\n\n\n\n  \n  \n    Let’s be real: nobody wants to be stuck on the side of the road, struggling to breathe life back into a deflated tire. But if you're going to be in that situation (and let's face it, we all will be at some point), you might as well have a trusty sidekick like the AstroAI Tire Inflator.First off, this little gadget is built like the superhero of tire inflators, thanks to AstroAI's fancy ToughUltra technology. Translation? It’s not going to wimp out on you after a couple of uses. The cylinder, motor gears, and connection rod are all forged using some next-level powder metallurgy technique that sounds like it belongs in a sci-fi movie. Bottom line: this inflator is in it for the long haul, with a service life that’s 30% longer than its less impressive competitors.Now, let’s talk brains—because this tire inflator has them. With programmable inflation, you can set your desired pressure, hit start, and let it do the thinking. It’ll shut off when it’s done, so you don’t have to babysit it like a rookie. And the size? It’s so compact you could probably lose it in your glove compartment if you’re not careful. (But don’t worry, it’ll be there when you need it.)Ever tried to inflate a tire in the dark? Yeah, not fun. But with this inflator’s backlit screen and flashlight, it’s practically begging you to try it. The LED button is a one-press wonder, making nighttime inflation a breeze.So, if you’re tired of half-hearted inflators that conk out at the first sign of resistance, the AstroAI Tire Inflator is your new best friend. It's tough, smart, and ready to save the day—one tire at a time.\n  \nRead more\n  17 people found this helpful\n    \n          \n              \n                  Helpful\n              \n          \n      Sending feedback...Thank you for your feedback.Sorry, we failed to record your vote. Please try again\n        Report\n  &lt;img src=\"https://c.media-amazon.com/images/S/amazon-avatars-global/default.png\"/&gt;Kyle5.0 out of 5 stars\n\n\n\n\n\n\n\n  \n  \n    Very happy\n  \nReviewed in the United States on August 12, 2024Color: BlueSize: LargeVerified Purchase\n\n\n\n\n\n\n\n  \n  \n    Bought this to have with me on my trips for the just incase moment. Day later I get the call my moms passenger rear tire went flat so went over and actually didn’t take that long from dead 0 psi. Not that loud neither. Very easy to use. Attach this pump  your tire with the unit off. It will show you what psi you’re at then you can select what psi you want to achieve and that’s it. Does it all by itself. Very efficient. Clear readout. Light weight and compact.\n  \nRead more\n  17 people found this helpful\n    \n          \n              \n                  Helpful\n              \n          \n      Sending feedback...Thank you for your feedback.Sorry, we failed to record your vote. Please try again\n        Report\n  &lt;img src=\"https://c.media-amazon.com/images/S/amazon-avatars-global/default.png\"/&gt;History Fan4.0 out of 5 stars\n\n\n\n\n\n\n\n  \n  \n    Pressure gauge is not accurate\n  \nReviewed in the United States on July 9, 2024Color: YellowSize: LargeVerified Purchase\n\n\n\n\n\n\n\n  \n  \n    The pump works as advertised.  Set the pump to desired PSI, turn it off and the pump shuts off when it received desired PSI.  However, I always use an expensive dial gauge to check tire pressure.  The tire pressure is off by 2 PSI therefore I set the Astro AI to an additional 2 PSI to the pressure I want in the tire.  For example, if I want 35 PSI then I set the Astro AI to 37 PSI.  I have tested this setup on 4 tires on multiple cars by using by dial gauge.I highly recommend the Astro AI for its easy setup and quick pumping but I recommend that people also purchase a dial gauge to double check the pressure.\n  \nRead more\n  14 people found this helpful\n    \n          \n              \n                  Helpful\n              \n          \n      Sending feedback...Thank you for your feedback.Sorry, we failed to record your vote. Please try again\n        Report\n  &lt;img src=\"https://c.media-amazon.com/images/S/amazon-avatars-global/397f871e-cfeb-48d7-9d43-ac74a258c5d9._CR0%2C0%2C409%2C409_UX460_.jpg\"/&gt;Croquinho5.0 out of 5 stars\n\n\n\n\n\n\n\n  \n  \n    Versatile, and easy to use.\n  \nReviewed in the United States on August 29, 2024Color: BlueSize: LargeVerified Purchase\n\n\n\n\n\n\n\n  \n  \n    This unit was so easy to set up, and get it working right away. It has an easy to read readout to monitor the system, and keep an eye on the progress. With the different included tips, it is versatile for many other uses other than just the car tires. Soccer balls, basketballs, and other things to use it for, including bicycles, and lawnmower tires. Great unit, compact, but powerful too.\n  \nRead more\n  4 people found this helpful\n    \n          \n              \n                  Helpful\n              \n          \n      Sending feedback...Thank you for your feedback.Sorry, we failed to record your vote. Please try again\n        Report\n  &lt;img src=\"https://c.media-amazon.com/images/S/amazon-avatars-global/default.png\"/&gt;Value Fan5.0 out of 5 stars\n\n\n\n\n\n\n\n  \n  \n    You want this\n  \nReviewed in the United States on September 9, 2024Color: YellowSize: LargeVerified Purchase\n\n\n\n\n\n\n\n  \n  \n    In a pinch for you or you loved ones, this is so cheap and easy to keep in the car. Works amazing, but very very loud. Fill up tire to desired pressure\n  \nRead more\n  \n    \n          \n              \n                  Helpful\n              \n          \n      Sending feedback...Thank you for your feedback.Sorry, we failed to record your vote. Please try again\n        Report\n  &lt;img src=\"https://c.media-amazon.com/images/S/amazon-avatars-global/default.png\"/&gt;TK5.0 out of 5 stars\n\n\n\n\n\n\n\n  \n  \n    A Reliable and Efficient Tool for Every Car Owner\n  \nReviewed in the United States on June 6, 2024Color: YellowSize: LargeVerified Purchase\n\n\n\n\n\n\n\n  \n  \n    I recently purchased the AstroAI Tire Inflator, and it has proven to be an invaluable tool for my car maintenance needs. Here’s a detailed review based on my experience. But before I do the one thing where a tool like this stand out is in an emergency. My wife had a flat tire and in this state you cannot drive anywhere not even a gas station. Despite an air leak AstroAI was able to inflate the tire and she was able to drive up to a tire shop.Performance and Efficiency:The AstroAI Tire Inflator is incredibly efficient and fast. It inflates my car tires within minutes, saving me from the hassle of going to the gas station. The digital display is accurate and easy to read, ensuring that I achieve the exact pressure required.Ease of Use:One of the standout features is its user-friendly design. The inflator comes with clear instructions, making it simple to operate even for someone who isn’t particularly tech-savvy. The auto-shutoff feature is a great addition, as it prevents over-inflation by stopping the inflator once the desired pressure is reached.Portability and Design:The compact and lightweight design of the AstroAI Tire Inflator makes it easy to store in the trunk of my car. It doesn’t take up much space, yet it’s sturdy and well-built. The long power cord reaches all tires effortlessly, and the LED light is a thoughtful touch for nighttime emergencies.Versatility:Aside from car tires, I’ve used this inflator for my bike tires and sports equipment. The variety of included nozzle adapters makes it a versatile tool for different inflation needs.Value for Money:Given its performance, ease of use, and versatility, the AstroAI Tire Inflator is excellent value for money. It’s a small investment for the convenience and peace of mind it provides.Overall Satisfaction:I am extremely satisfied with my purchase. The AstroAI Tire Inflator has exceeded my expectations and is now a permanent part of my car emergency kit. I highly recommend it to anyone looking for a reliable and efficient tire inflator.\n  \nRead more\n  13 people found this helpful\n    \n          \n              \n                  Helpful\n              \n          \n      Sending feedback...Thank you for your feedback.Sorry, we failed to record your vote. Please try again\n        Report\n  &lt;img src=\"https://c.media-amazon.com/images/S/amazon-avatars-global/default.png\"/&gt;AF 5.0 out of 5 stars\n\n\n\n\n\n\n\n  \n  \n    Literally the best investment.\n  \nReviewed in the United States on September 7, 2024Color: YellowSize: LargeVerified Purchase\n\n\n\n\n\n\n\n  \n  \n    I’m really impressed with the AstroAI Tire Inflator. It’s incredibly easy to use! Just set your desired pressure level, and it automatically shuts off once your tires or whatever you’re inflating reach that level. The compact size is a huge plus since it doesn’t take up much space, making it perfect to keep in the car for convenience. This has saved me multiple trips to the gas station for tire fills. The digital pressure gauge is accurate and easy to read, and the emergency LED light is a thoughtful addition. Overall, this portable air compressor is a reliable and handy tool!\n  \nRead more\n  2 people found this helpful\n    \n          \n              \n                  Helpful\n              \n          \n      Sending feedback...Thank you for your feedback.Sorry, we failed to record your vote. Please try again\n        Report\n  &lt;img src=\"https://c.media-amazon.com/images/S/amazon-avatars-global/default.png\"/&gt;WLT5.0 out of 5 stars\n\n\n\n\n\n\n\n  \n  \n    Works great\n  \nReviewed in the United States on September 10, 2024Color: RedSize: LargeVerified Purchase\n\n\n\n\n\n\n\n  \n  \n    It works great.  It pumps up your tire fast and it’s easy to check all your tires to see how much air pressure you have.  Great to have in your car just in case of emergency..\n  \nRead more\n  \n    \n          \n              \n                  Helpful\n              \n          \n      Sending feedback...Thank you for your feedback.Sorry, we failed to record your vote. Please try again\n        Report",</v>
      </c>
    </row>
    <row r="103" spans="1:41" x14ac:dyDescent="0.2">
      <c r="A103" t="s">
        <v>1813</v>
      </c>
      <c r="E103" t="str">
        <f t="shared" si="88"/>
        <v>&lt;/a&gt;</v>
      </c>
      <c r="J103" t="s">
        <v>112</v>
      </c>
      <c r="N103" t="str">
        <f t="shared" ref="N103" si="89">MID(A103, FIND("https://", A103), LEN(A103) - FIND("https://", A103) - 1)</f>
        <v>https://www.amazon.com/AstroAI-Portable-Compressor-Inflator-Motorcycle/dp/B07QR4Q42L/ref=zg_bs_g_automotive_d_sccl_10/133-8364463-3604600?psc=</v>
      </c>
      <c r="O103" t="s">
        <v>2003</v>
      </c>
      <c r="P103" t="str">
        <f>MID(O103, FIND("https://", O103), LEN(O103) - FIND("https://", O103) )</f>
        <v>https://www.amazon.com/AstroAI-Portable-Compressor-Inflator-Motorcycle/dp/B07QR4Q42L?th=1&amp;linkCode=ll1&amp;tag=dividy-20&amp;linkId=7370965dfbc82330c924887d9d29b9bd&amp;language=en_US&amp;ref_=as_li_ss_tl</v>
      </c>
      <c r="AO103" t="s">
        <v>171</v>
      </c>
    </row>
    <row r="104" spans="1:41" x14ac:dyDescent="0.2">
      <c r="A104" t="s">
        <v>136</v>
      </c>
      <c r="O104" t="s">
        <v>162</v>
      </c>
      <c r="AO104" t="s">
        <v>355</v>
      </c>
    </row>
    <row r="105" spans="1:41" x14ac:dyDescent="0.2">
      <c r="A105" t="s">
        <v>135</v>
      </c>
      <c r="E105" t="str">
        <f t="shared" ref="E105" si="90">J105&amp;$B$37&amp;B108&amp;K105</f>
        <v>&lt;a href="/Automotive1/Cleaning-Universal-Detailing-Automotive-Interior"&gt;&lt;div class="product-card"&gt;</v>
      </c>
      <c r="J105" t="s">
        <v>146</v>
      </c>
      <c r="K105" t="s">
        <v>145</v>
      </c>
      <c r="O105" s="7"/>
      <c r="AO105" t="s">
        <v>356</v>
      </c>
    </row>
    <row r="106" spans="1:41" x14ac:dyDescent="0.2">
      <c r="A106" t="s">
        <v>1814</v>
      </c>
      <c r="B106" t="str">
        <f t="shared" ref="B106" si="91">MID(A106, FIND("https://", A106), IFERROR(FIND(".jpg", A106), FIND(".png", A106)) - FIND("https://", A106) + 4)</f>
        <v>https://c.media-amazon.com/images/I/71YLxhnPUxL._AC_UL600_SR600,400_.jpg</v>
      </c>
      <c r="E106" t="str">
        <f t="shared" ref="E106" si="92">J106&amp;B106&amp;K106&amp;B107&amp;L106</f>
        <v>&lt;img src="https://c.media-amazon.com/images/I/71YLxhnPUxL._AC_UL600_SR600,400_.jpg" alt="PULIDIKI Car Cleaning Gel Universal Detailing Kit Automotive Dust Car Crevice Cleaner Slime Auto Air Vent Interior Detail Removal for Car Putty Cleaning Keyboard Cleaner Car Accessories Blue" class="product-image"&gt;</v>
      </c>
      <c r="J106" t="s">
        <v>140</v>
      </c>
      <c r="K106" t="s">
        <v>141</v>
      </c>
      <c r="L106" t="s">
        <v>142</v>
      </c>
      <c r="N106" t="str">
        <f t="shared" ref="N106:N108" si="93">B106</f>
        <v>https://c.media-amazon.com/images/I/71YLxhnPUxL._AC_UL600_SR600,400_.jpg</v>
      </c>
      <c r="O106" t="s">
        <v>341</v>
      </c>
      <c r="AO106" t="s">
        <v>357</v>
      </c>
    </row>
    <row r="107" spans="1:41" x14ac:dyDescent="0.2">
      <c r="A107" t="s">
        <v>1815</v>
      </c>
      <c r="B107" t="str">
        <f t="shared" ref="B107" si="94">MID(A107, FIND("""", A107, FIND("name"":", A107)) + 4, LEN(A107) - FIND("""", A107, FIND("name"":", A107)) - 5)</f>
        <v>PULIDIKI Car Cleaning Gel Universal Detailing Kit Automotive Dust Car Crevice Cleaner Slime Auto Air Vent Interior Detail Removal for Car Putty Cleaning Keyboard Cleaner Car Accessories Blue</v>
      </c>
      <c r="E107" t="str">
        <f t="shared" ref="E107" si="95">J107&amp;B107&amp;K107</f>
        <v>&lt;h3 class="product-title"&gt;PULIDIKI Car Cleaning Gel Universal Detailing Kit Automotive Dust Car Crevice Cleaner Slime Auto Air Vent Interior Detail Removal for Car Putty Cleaning Keyboard Cleaner Car Accessories Blue&lt;/h3&gt;</v>
      </c>
      <c r="J107" t="s">
        <v>144</v>
      </c>
      <c r="K107" t="s">
        <v>143</v>
      </c>
      <c r="N107" t="str">
        <f t="shared" si="93"/>
        <v>PULIDIKI Car Cleaning Gel Universal Detailing Kit Automotive Dust Car Crevice Cleaner Slime Auto Air Vent Interior Detail Removal for Car Putty Cleaning Keyboard Cleaner Car Accessories Blue</v>
      </c>
      <c r="O107" t="s">
        <v>2004</v>
      </c>
      <c r="P107" t="str">
        <f>O107</f>
        <v xml:space="preserve">    "productDetails": "About this item                   PERFECT CAR CLEANING TOOL: PULIDIKI cleaning gel for car detailing is designed to clean car air vents, steering wheel, console panel, storage bins, cup holder, door handles, dashboard and other hard to reach places. Car slime for cleaning is car essentials for women and men to clean your car     EASY TO USE: Push car cleaning gel into little cracks, press car cleaner slime on and the dust would be carried away. You can also press the car cleaning putty slightly on the keyboard surface and then pull out slowly, the dust would be picked up with the car putty cleaner. (NOTE: don’t wash the universal cleaning gel with water.)     FRIENDLY TO CAR: Car gel cleaning putty is a high-tech cleaning compound gel for cars. Car goop cleaner is made from natural materials. The car cleaning kit can easily pick up dust. Cleaning putty for car interior is friendly to your car. The cute car accessories for women and men is car must haves for your car detailing     REUSABLE: Car detailing putty auto cleaning gel can be used for multiple times until the car duster interior turns to black. Please put the car gel cleaner putty back in jar after use and store it in a cool dry place. DO NOT use car cleaning slime reusable to wipe the cellphone screen or computer monitor     MULTIPLE USES: Automotive dust cleaning gel can not only clean car nooks and crannies, but also for home and office use, cleaning putty for electronics, computer keyboard, laptops, cell phone, calculator, TV remote and furniture. The suitable surface must be water resistant, or the dust removal for car would stick to it     Brand New Package：All PULIDIKI cleaning gel are sold brand new. If you find that the package is opened or damaged, the car putty dirty or any other issues when you receive the cleaning car gel, please message us immediately and we will solve your problem as soon as possible       \n                          ›  See more product details",</v>
      </c>
      <c r="AO107" t="s">
        <v>358</v>
      </c>
    </row>
    <row r="108" spans="1:41" x14ac:dyDescent="0.2">
      <c r="A108" t="s">
        <v>1816</v>
      </c>
      <c r="B108" t="str">
        <f t="shared" ref="B108" si="96">MID(A108, FIND("amazon.com/", A108) + LEN("amazon.com/"), LEN(A108) - FIND("amazon.com/", A108) - LEN("amazon.com/")-1)</f>
        <v>Cleaning-Universal-Detailing-Automotive-Interior</v>
      </c>
      <c r="E108" t="str">
        <f t="shared" ref="E108:E109" si="97">J108</f>
        <v>&lt;/div&gt;</v>
      </c>
      <c r="J108" t="s">
        <v>111</v>
      </c>
      <c r="N108" t="str">
        <f t="shared" si="93"/>
        <v>Cleaning-Universal-Detailing-Automotive-Interior</v>
      </c>
      <c r="O108" t="s">
        <v>2005</v>
      </c>
      <c r="P108" t="str">
        <f>O108</f>
        <v xml:space="preserve">    "customerReviews": "&lt;img src=\"https://c.media-amazon.com/images/S/amazon-avatars-global/default.png\"/&gt;Andrew 5.0 out of 5 stars\n\n\n\n\n\n\n\n  \n  \n    Great for all the small crevices you can’t reach!\n  \nReviewed in the United States on August 19, 2024Verified Purchase\n\n\n\n\n\n\n\n  \n  \n    Works well for what you pay for… Perfect for cleaning keyboards office spaces and you even have a fun thing to manipulate. Keep mine in a well conditioned area and still works after several uses. No weird smell and works in seconds!\n  \nRead more\n  5 people found this helpful\n    \n          \n              \n                  Helpful\n              \n          \n      Sending feedback...Thank you for your feedback.Sorry, we failed to record your vote. Please try again\n        Report\n  &lt;img src=\"https://c.media-amazon.com/images/S/amazon-avatars-global/default.png\"/&gt;Rachel Lura, Boston4.0 out of 5 stars\n\n\n\n\n\n\n\n  \n  \n    Super useful! Just don’t leave it in the car.\n  \nReviewed in the United States on July 22, 2024Verified Purchase\n\n\n\n\n\n\n\n  \n  \n    I loved it, love it, love it! This putty reliefs my dust-OCD, rolls over just about anything without leaving a trace on the item or surface I am cleaning. Unlike the Swifter or other dusting wands, the putty leaves nothing behind! The only mistake I made was to leave the putty in the car. The summer heat somehow breaks the putty bond, so it turned into a mushy putty. It still works as far as removing dusts and dirt goes, but it also slimes and stays on my fingers.\n  \nRead more\n  17 people found this helpful\n    \n          \n              \n                  Helpful\n              \n          \n      Sending feedback...Thank you for your feedback.Sorry, we failed to record your vote. Please try again\n        Report\n  &lt;img src=\"https://c.media-amazon.com/images/S/amazon-avatars-global/default.png\"/&gt;SS5.0 out of 5 stars\n\n\n\n\n\n\n\n  \n  \n    Dust be gone\n  \nReviewed in the United States on September 9, 2024Verified Purchase\n\n\n\n\n\n\n\n  \n  \n    Bought these to clean the interior of my truck down in the nooks and crannies that are not easily cleaned.  This did a great job.I also found that it works great on all my statues that are near impossible to dust.  This thing cleaned them up fast and easy.\n  \nRead more\n  \n    \n          \n              \n                  Helpful\n              \n          \n      Sending feedback...Thank you for your feedback.Sorry, we failed to record your vote. Please try again\n        Report\n  &lt;img src=\"https://c.media-amazon.com/images/S/amazon-avatars-global/default.png\"/&gt;KEN CURRIE3.0 out of 5 stars\n\n\n\n\n\n\n\n  \n  \n    Conflicted.....\n  \nReviewed in the United States on July 30, 2024Verified Purchase\n\n\n\n\n\n\n\n  \n  \n    The first time I used this I thought it was the greatest thing since sliced bread.  I kept one my glovebox for emergencies.  Well, I opened the one that was in my glovebox and started to clean up some debris in my car, only to see that it stuck to my car seats. I could not roll it without it sticking.  I could not remove the remnants from my seat with soap and water. I had to use my fingernails to scrape it off.  Do not leave this in your car and use it if it is hot out, otherwise it does not work.\n  \nRead more\n  15 people found this helpful\n    \n          \n              \n                  Helpful\n              \n          \n      Sending feedback...Thank you for your feedback.Sorry, we failed to record your vote. Please try again\n        Report\n  &lt;img src=\"https://c.media-amazon.com/images/S/amazon-avatars-global/default.png\"/&gt;S3attl3mom5.0 out of 5 stars\n\n\n\n\n\n\n\n  \n  \n    Easy to use - works like a charm\n  \nReviewed in the United States on August 27, 2024Verified Purchase\n\n\n\n\n\n\n\n  \n  \n    I have a new car with a black interior with lots of little crevices.  Family eats in the car on a regular basis plus we go to the beach weekly.  Needless to say keeping those little crevices from getting gunky is tough.Just tried this stuff and it works great.  It does remind me of the slime my kids made and played with in grade school.  I will keep it out of the heat as advised in other reviews.  So far so good!\n  \nRead more\n  \n    \n          \n              \n                  Helpful\n              \n          \n      Sending feedback...Thank you for your feedback.Sorry, we failed to record your vote. Please try again\n        Report\n  &lt;img src=\"https://c.media-amazon.com/images/S/amazon-avatars-global/511612ce-0a45-42b6-ab77-0b5a8a768ca1._CR0%2C0%2C1126%2C1126_SX460_.jpg\"/&gt;Katie Hanover5.0 out of 5 stars\n\n\n\n\n\n\n\n  \n  \n    It does the job!\n  \nReviewed in the United States on August 29, 2024Verified Purchase\n\n\n\n\n\n\n\n  \n  \n    Made for dust only.  I used it to clean the car. Vaccum your car first then use this flubber cleaner. ( don’t worry nothing will bounce off it— if you remember the movie Flubber with Robin Williams 😊)The puddy stuff will become dirty if you use it other than for dust. Picks up hair stuck in carpet (this is a girl problem)  and your hair peels away from it easily, unless you mix it around before pulling it out.Have fun seeing how it gets into the hard to reach places.\n  \nRead more\n  One person found this helpful\n    \n          \n              \n                  Helpful\n              \n          \n      Sending feedback...Thank you for your feedback.Sorry, we failed to record your vote. Please try again\n        Report\n  &lt;img src=\"https://c.media-amazon.com/images/S/amazon-avatars-global/default.png\"/&gt;Edwin Hojnacki4.0 out of 5 stars\n\n\n\n\n\n\n\n  \n  \n    It works well for picking up dust and small debris from crevices and vents\n  \nReviewed in the United States on June 4, 2024Verified Purchase\n\n\n\n\n\n\n\n  \n  \n    The PULIDIKI Car Cleaning Gel is a decent product for cleaning hard-to-reach areas in my car. It works well for picking up dust and small debris from crevices and vents. However, it can be a bit sticky and sometimes leaves a residue behind, which can be annoying. The gel's effectiveness diminishes after a few uses, so it doesn’t last as long as I hoped. Overall, it’s an average cleaner—handy for quick cleanups but not perfect.\n  \nRead more\n  9 people found this helpful\n    \n          \n              \n                  Helpful\n              \n          \n      Sending feedback...Thank you for your feedback.Sorry, we failed to record your vote. Please try again\n        Report\n  &lt;img src=\"https://c.media-amazon.com/images/S/amazon-avatars-global/default.png\"/&gt;Amazon_ Customer2.0 out of 5 stars\n\n\n\n\n\n\n\n  \n  \n    Didn't work for my car\n  \nReviewed in the United States on April 23, 2024Verified Purchase\n\n\n\n\n\n\n\n  \n  \n    I had hoped that this would be my save all miracle product but unfortunately for my car this didn't work. I know that a lot of people were able to get it to work and I don't doubt that, but it just didn't work for me.I do want to say first that this isn't greasy oily sticky like I thought it was going to be which was a major plus. I've handled much slime in my days and I figured this was kind of going to be like a kid's slime, and it is not. It's not going to make a mess. I don't know if you got it on your clothes if it would leave any kind of residue but it definitely isn't going to get your hands all nasty. It has a really pleasant kind of citrusy clean smell as well. It's not overpowering.I have a Ford Escape and the type of dashboard that I have is almost kind of like a rubbery texture. Every other car that I've had it's been more of like a vinyl where you could just take a Swiffer duster to it and dust it as many times as you want. My dashboard from day one embeds any little piece of dust that gets in it. It is almost impossible to get off with a duster or a microfiber cloth, I usually end up having to use a lint roller a really really sticky tape and get up in there. I was hoping that this product again would be my saving Grace and I wouldn't have to do that. Unfortunately it didn't work.I tried it around my center console area which I keep very clean as it is and I did see it pick up a couple of little pieces in the crevices around the shifter but it wasn't really picking up the regular dust that was around my stereo controls. That I could have just wiped off with my hand so I thought it was weird it wasn't picking it up. And then I tried it on my troublesome dashboard and it didn't pick up anything at all. I really got up in there I was hanging over the steering wheel trying to get this to pick up anything off my dashboard but it just didn't work at all. When I was finally done after about 20 minutes of trying to clean any and everything in my car I could touch with this, there was only a little bit of dust or rogue pieces of whatever that were on it. It wasn't sticky it was really smooth and it didn't feel like it had any grip at all.I used it almost immediately after getting it and it was in a very tightly sealed container so I know that it didn't get dried out or expired it just wasn't really picking up anything. I then just tried to pick up a hair that I plucked off my own head and it wasn't even grabbing that. So I don't know what that means it seems like this is working for other people but it just didn't work for me. I really really wanted it to work though I cannot express how much I tried to get this to work it just felt like a smooth gooey slime that you would play with and didn't clean much.I hope this works for other people it's not really expensive so it might be worth it but if you have that rubbery texture in any of your dash or console areas and you know that just a regular duster doesn't normally pick things up I do not know if this would work for you.It's a good idea though.\n  \nRead more\n  3 people found this helpful\n    \n          \n              \n                  Helpful\n              \n          \n      Sending feedback...Thank you for your feedback.Sorry, we failed to record your vote. Please try again\n        Report",</v>
      </c>
      <c r="AO108" t="s">
        <v>359</v>
      </c>
    </row>
    <row r="109" spans="1:41" x14ac:dyDescent="0.2">
      <c r="A109" t="s">
        <v>1817</v>
      </c>
      <c r="E109" t="str">
        <f t="shared" si="97"/>
        <v>&lt;/a&gt;</v>
      </c>
      <c r="J109" t="s">
        <v>112</v>
      </c>
      <c r="N109" t="str">
        <f t="shared" ref="N109" si="98">MID(A109, FIND("https://", A109), LEN(A109) - FIND("https://", A109) - 1)</f>
        <v>https://www.amazon.com/Cleaning-Universal-Detailing-Automotive-Interior/dp/B081T7N948/ref=zg_bs_g_automotive_d_sccl_11/133-8364463-3604600?psc=</v>
      </c>
      <c r="O109" t="s">
        <v>2006</v>
      </c>
      <c r="P109" t="str">
        <f>MID(O109, FIND("https://", O109), LEN(O109) - FIND("https://", O109) )</f>
        <v>https://www.amazon.com/Cleaning-Universal-Detailing-Automotive-Interior/dp/B081T7N948?psc=&amp;linkCode=ll1&amp;tag=dividy-20&amp;linkId=6ce3f6a3a910b28ad245f79ce3a52846&amp;language=en_US&amp;ref_=as_li_ss_tl</v>
      </c>
      <c r="AO109" t="s">
        <v>360</v>
      </c>
    </row>
    <row r="110" spans="1:41" x14ac:dyDescent="0.2">
      <c r="A110" t="s">
        <v>136</v>
      </c>
      <c r="O110" t="s">
        <v>162</v>
      </c>
      <c r="AO110" t="s">
        <v>358</v>
      </c>
    </row>
    <row r="111" spans="1:41" x14ac:dyDescent="0.2">
      <c r="A111" t="s">
        <v>135</v>
      </c>
      <c r="E111" t="str">
        <f t="shared" ref="E111" si="99">J111&amp;$B$37&amp;B114&amp;K111</f>
        <v>&lt;a href="/Automotive1/Rain-X-WeatherBeater-Wiper-Blade-Combo"&gt;&lt;div class="product-card"&gt;</v>
      </c>
      <c r="J111" t="s">
        <v>146</v>
      </c>
      <c r="K111" t="s">
        <v>145</v>
      </c>
      <c r="O111" s="7"/>
      <c r="AO111" t="s">
        <v>361</v>
      </c>
    </row>
    <row r="112" spans="1:41" x14ac:dyDescent="0.2">
      <c r="A112" t="s">
        <v>1818</v>
      </c>
      <c r="B112" t="str">
        <f t="shared" ref="B112" si="100">MID(A112, FIND("https://", A112), IFERROR(FIND(".jpg", A112), FIND(".png", A112)) - FIND("https://", A112) + 4)</f>
        <v>https://c.media-amazon.com/images/I/71OXINAX6-L._AC_UL600_SR600,400_.jpg</v>
      </c>
      <c r="E112" t="str">
        <f t="shared" ref="E112" si="101">J112&amp;B112&amp;K112&amp;B113&amp;L112</f>
        <v>&lt;img src="https://c.media-amazon.com/images/I/71OXINAX6-L._AC_UL600_SR600,400_.jpg" alt="Rain-X 820147 WeatherBeater, 26\" and 16\" Windshield Wiper Blades - All-Season OEM Quality, Conventional, Vehicle Specific Fit, Pack of 2" class="product-image"&gt;</v>
      </c>
      <c r="J112" t="s">
        <v>140</v>
      </c>
      <c r="K112" t="s">
        <v>141</v>
      </c>
      <c r="L112" t="s">
        <v>142</v>
      </c>
      <c r="N112" t="str">
        <f t="shared" ref="N112:N114" si="102">B112</f>
        <v>https://c.media-amazon.com/images/I/71OXINAX6-L._AC_UL600_SR600,400_.jpg</v>
      </c>
      <c r="O112" t="s">
        <v>341</v>
      </c>
      <c r="AO112" t="s">
        <v>362</v>
      </c>
    </row>
    <row r="113" spans="1:41" x14ac:dyDescent="0.2">
      <c r="A113" t="s">
        <v>1819</v>
      </c>
      <c r="B113" t="str">
        <f t="shared" ref="B113" si="103">MID(A113, FIND("""", A113, FIND("name"":", A113)) + 4, LEN(A113) - FIND("""", A113, FIND("name"":", A113)) - 5)</f>
        <v>Rain-X 820147 WeatherBeater, 26\" and 16\" Windshield Wiper Blades - All-Season OEM Quality, Conventional, Vehicle Specific Fit, Pack of 2</v>
      </c>
      <c r="E113" t="str">
        <f t="shared" ref="E113" si="104">J113&amp;B113&amp;K113</f>
        <v>&lt;h3 class="product-title"&gt;Rain-X 820147 WeatherBeater, 26\" and 16\" Windshield Wiper Blades - All-Season OEM Quality, Conventional, Vehicle Specific Fit, Pack of 2&lt;/h3&gt;</v>
      </c>
      <c r="J113" t="s">
        <v>144</v>
      </c>
      <c r="K113" t="s">
        <v>143</v>
      </c>
      <c r="N113" t="str">
        <f t="shared" si="102"/>
        <v>Rain-X 820147 WeatherBeater, 26\" and 16\" Windshield Wiper Blades - All-Season OEM Quality, Conventional, Vehicle Specific Fit, Pack of 2</v>
      </c>
      <c r="O113" t="s">
        <v>2007</v>
      </c>
      <c r="P113" t="str">
        <f>O113</f>
        <v xml:space="preserve">    "productDetails": "About this item                   18 Years Of Trusted Quality - High-quality Conventional Wiper Blades That Have Stood The Test Of Time, Meeting Or Exceeding All Original Equipment Manufacturers' Standards For Quality And Durability.     Ease Of Installation - Comes Equipped With A Pre-installed J-hook Adapter For Easy Installation On Most Vehicles And Contains A Multi-adapter For Fitting Additional Wiper Blade Arm Types.     Improved Driving Visibility And Safety - Multiple Pressure Points And Embedded Friction Reducers Enable Even Pressure Distribution Across The Length Of The Blade Helping To Deliver A Clean Wipe.     All Natural Rubber Squeegee - Resists Cracking, Splitting, And Tearing Caused By Various Hot And Cold Weather Conditions, Windshield Wiper Fluid, And Road Salt.     Traditional Blade Structure - Built With A Galvanized Steel Frame That Provides Long-Lasting Strength And Durability And Prevents Rust And Corrosion.       \n                          ›  See more product details",</v>
      </c>
    </row>
    <row r="114" spans="1:41" x14ac:dyDescent="0.2">
      <c r="A114" t="s">
        <v>1820</v>
      </c>
      <c r="B114" t="str">
        <f t="shared" ref="B114" si="105">MID(A114, FIND("amazon.com/", A114) + LEN("amazon.com/"), LEN(A114) - FIND("amazon.com/", A114) - LEN("amazon.com/")-1)</f>
        <v>Rain-X-WeatherBeater-Wiper-Blade-Combo</v>
      </c>
      <c r="E114" t="str">
        <f t="shared" ref="E114:E115" si="106">J114</f>
        <v>&lt;/div&gt;</v>
      </c>
      <c r="J114" t="s">
        <v>111</v>
      </c>
      <c r="N114" t="str">
        <f t="shared" si="102"/>
        <v>Rain-X-WeatherBeater-Wiper-Blade-Combo</v>
      </c>
      <c r="O114" t="s">
        <v>2008</v>
      </c>
      <c r="P114" t="str">
        <f>O114</f>
        <v xml:space="preserve">    "customerReviews": "&lt;img src=\"https://c.media-amazon.com/images/S/amazon-avatars-global/3a1bd0aa-0968-4c22-90e2-b301c7ca075d._CR62%2C0%2C375%2C375_SX460_.jpg\"/&gt;Benjamin5.0 out of 5 stars\n\n\n\n\n\n\n\n  \n  \n    Rain-X RX30222 WeatherBeater Wiper Blades, 22\" Windshield Wiper\n  \nReviewed in the United States on September 9, 2024Size: Pack of 1Style: 22\"Verified Purchase\n\n\n\n\n\n\n\n  \n  \n    Rain-X RX30222 WeatherBeater Wiper Blades - Outstanding Performance and DurabilityI recently installed the Rain-X RX30222 WeatherBeater Wiper Blades on my vehicle, and I am thoroughly impressed with their performance. From the moment I first used them, they have delivered exceptional results in all weather conditions.The installation was straightforward and hassle-free, thanks to the clear instructions and the wiper blades’ compatibility with my vehicle's wiper arms. Once in place, the Rain-X RX30222 blades immediately demonstrated their effectiveness. They provide a smooth and consistent wipe across the entire windshield, eliminating streaks and leaving a clear, unobstructed view. This is particularly noticeable during heavy rain, where these blades excel at clearing water quickly and efficiently.The build quality of these wiper blades is top-notch. The robust construction and durable materials give me confidence that they will withstand the rigors of daily use and harsh weather conditions. Additionally, the WeatherBeater design seems to enhance their performance, as they maintain consistent pressure against the windshield, ensuring an even wipe every time.One of the standout features is the advanced rubber technology used in the blades. It resists cracking, splitting, and tearing, which extends the lifespan of the blades compared to others I’ve used in the past. The Rain-X RX30222 blades have exceeded my expectations and have proven to be a valuable upgrade for my vehicle.Overall, the Rain-X RX30222 WeatherBeater Wiper Blades are a fantastic choice for anyone seeking reliable, high-performance wipers. Their excellent wiping performance, durability, and easy installation make them deserving of a five-star rating. I highly recommend them to anyone looking to improve their visibility and driving safety in any weather condition.\n  \nRead more\n  \n    \n          \n              \n                  Helpful\n              \n          \n      Sending feedback...Thank you for your feedback.Sorry, we failed to record your vote. Please try again\n        Report\n  &lt;img src=\"https://c.media-amazon.com/images/S/amazon-avatars-global/default.png\"/&gt;GLaDOS5.0 out of 5 stars\n\n\n\n\n\n\n\n  \n  \n    Cheap, and works great on 2010 Jeep Patriot\n  \nReviewed in the United States on August 1, 2024Size: Pack of 1Style: 21\"Verified Purchase\n\n\n\n\n\n\n\n  \n  \n    These wipers are well made and function perfectly on the 2010 Jeep patriot.  They are the traditional style wiper and fit the windshield better than the latitude (I found the latitude has about 1-2\" at the top where the wiper does not make contact with the windshield).  These wipers so far make no squeaking or streaks!  And $8.49 is hard to beat.\n  \nRead more\n  One person found this helpful\n    \n          \n              \n                  Helpful\n              \n          \n      Sending feedback...Thank you for your feedback.Sorry, we failed to record your vote. Please try again\n        Report\n  &lt;img src=\"https://c.media-amazon.com/images/S/amazon-avatars-global/default.png\"/&gt;WML5.0 out of 5 stars\n\n\n\n\n\n\n\n  \n  \n    Work great, easy to install\n  \nReviewed in the United States on August 19, 2024Size: Pack of 2Style: 24\" and 20\"Verified Purchase\n\n\n\n\n\n\n\n  \n  \n    No streaking, no noise. Seemed easy to install, as I watched my boyfriend do it. I'll install a headlight before I'll install wiper blades. Great price.\n  \nRead more\n  One person found this helpful\n    \n          \n              \n                  Helpful\n              \n          \n      Sending feedback...Thank you for your feedback.Sorry, we failed to record your vote. Please try again\n        Report\n  &lt;img src=\"https://c.media-amazon.com/images/S/amazon-avatars-global/default.png\"/&gt;Allen E. Shinder4.0 out of 5 stars\n\n\n\n\n\n\n\n  \n  \n    Good Wipers!\n  \nReviewed in the United States on August 27, 2024Size: Pack of 2Style: 26\" and 16\"Verified Purchase\n\n\n\n\n\n\n\n  \n  \n    These wipers were a real bargain and do a great job. Nothing fancy just do a nice job. Real value for the price!\n  \nRead more\n  \n    \n          \n              \n                  Helpful\n              \n          \n      Sending feedback...Thank you for your feedback.Sorry, we failed to record your vote. Please try again\n        Report\n  &lt;img src=\"https://c.media-amazon.com/images/S/amazon-avatars-global/41fd5f10-d7d0-4e49-94b4-ebe4790cf099._CR0%2C0%2C500%2C500_SX460_.jpg\"/&gt;David5.0 out of 5 stars\n\n\n\n\n\n\n\n  \n  \n    Love this brand!\n  \nReviewed in the United States on September 9, 2024Size: Pack of 2Style: 22\" and 22\"Verified Purchase\n\n\n\n\n\n\n\n  \n  \n    I use this brand on all of my families vehicles. They’re the right size, look good, made of sturdy material, and install easily. I’d recommend the Rain-X brand for any vehicle!\n  \nRead more\n  \n    \n          \n              \n                  Helpful\n              \n          \n      Sending feedback...Thank you for your feedback.Sorry, we failed to record your vote. Please try again\n        Report\n  &lt;img src=\"https://c.media-amazon.com/images/S/amazon-avatars-global/default.png\"/&gt;D. Rambow5.0 out of 5 stars\n\n\n\n\n\n\n\n  \n  \n    Great windshield wipers\n  \nReviewed in the United States on August 11, 2024Size: Pack of 2Style: 26\" and 18\"Verified Purchase\n\n\n\n\n\n\n\n  \n  \n    Needed new wipers for my 2017 Jeep Cherokee.  I hate going to Autoparts stores and sorting through the racks to find the right one for my car.  On Amazon, these were listed as a kit. for my particular car They came with an adapter to fit on various types of arms, but I didn't need the adapter.  The U-shaped end snapped right on.  And being a Rain-X product they seem to work very well.\n  \nRead more\n  3 people found this helpful\n    \n          \n              \n                  Helpful\n              \n          \n      Sending feedback...Thank you for your feedback.Sorry, we failed to record your vote. Please try again\n        Report\n  &lt;img src=\"https://c.media-amazon.com/images/S/amazon-avatars-global/default.png\"/&gt;Wilbert Elsenrath5.0 out of 5 stars\n\n\n\n\n\n\n\n  \n  \n    Poor Instructions for my 2016 Expedition LX Wiper Blades\n  \nReviewed in the United States on September 2, 2024Size: Pack of 2Style: 22\" and 22\"Verified Purchase\n\n\n\n\n\n\n\n  \n  \n    The instructions for these wipers leave much to be desired. I even went on YouTube and found videos for my vehicle, but the installation was completely different. I decided to take some action and used a little force, and to my surprise, they popped in place. I tried using them wet and dry and they are just fine. If you are like me and find the instructions lacking information, try a little force. They will pop into place a lot easier than you would have thought so, and maybe the instructions are right??? The Rain-x blades are high quality and look like they will last longer than the blades put on by the car dealer.\n  \nRead more\n  \n    \n          \n              \n                  Helpful\n              \n          \n      Sending feedback...Thank you for your feedback.Sorry, we failed to record your vote. Please try again\n        Report\n  &lt;img src=\"https://c.media-amazon.com/images/S/amazon-avatars-global/c1bf93c3-4455-4f7f-b990-9242aa7a71c3._CR0%2C0%2C356%2C356_UX460_.jpg\"/&gt;Jay A. Poppe5.0 out of 5 stars\n\n\n\n\n\n\n\n  \n  \n    The blades were easy to install\n  \nReviewed in the United States on August 26, 2024Size: Pack of 2Style: 26\" and 16\"Verified Purchase\n\n\n\n\n\n\n\n  \n  \n    It was really easy yo install the blades.  Getting the old ones off was a little trickier.  They worked really well.  They got off smears on my window that the old ones didn't.\n  \nRead more\n  One person found this helpful\n    \n          \n              \n                  Helpful\n              \n          \n      Sending feedback...Thank you for your feedback.Sorry, we failed to record your vote. Please try again\n        Report",</v>
      </c>
      <c r="AO114" t="s">
        <v>363</v>
      </c>
    </row>
    <row r="115" spans="1:41" x14ac:dyDescent="0.2">
      <c r="A115" t="s">
        <v>1821</v>
      </c>
      <c r="E115" t="str">
        <f t="shared" si="106"/>
        <v>&lt;/a&gt;</v>
      </c>
      <c r="J115" t="s">
        <v>112</v>
      </c>
      <c r="N115" t="str">
        <f t="shared" ref="N115" si="107">MID(A115, FIND("https://", A115), LEN(A115) - FIND("https://", A115) - 1)</f>
        <v>https://www.amazon.com/Rain-X-WeatherBeater-Wiper-Blade-Combo/dp/B084CZZYB5/ref=zg_bs_g_automotive_d_sccl_12/133-8364463-3604600?psc=</v>
      </c>
      <c r="O115" t="s">
        <v>2009</v>
      </c>
      <c r="P115" t="str">
        <f>MID(O115, FIND("https://", O115), LEN(O115) - FIND("https://", O115) )</f>
        <v>https://www.amazon.com/Rain-X-WeatherBeater-Wiper-Blade-Combo/dp/B084CZZYB5?th=1&amp;linkCode=ll1&amp;tag=dividy-20&amp;linkId=667fd8aa9ea38326e7045994201e6a28&amp;language=en_US&amp;ref_=as_li_ss_tl</v>
      </c>
      <c r="AO115" t="s">
        <v>174</v>
      </c>
    </row>
    <row r="116" spans="1:41" x14ac:dyDescent="0.2">
      <c r="A116" t="s">
        <v>136</v>
      </c>
      <c r="O116" t="s">
        <v>162</v>
      </c>
      <c r="AO116" t="s">
        <v>175</v>
      </c>
    </row>
    <row r="117" spans="1:41" x14ac:dyDescent="0.2">
      <c r="A117" t="s">
        <v>135</v>
      </c>
      <c r="E117" t="str">
        <f t="shared" ref="E117" si="108">J117&amp;$B$37&amp;B120&amp;K117</f>
        <v>&lt;a href="/Automotive1/NOCO-GB40-UltraSafe-Lithium-Starter"&gt;&lt;div class="product-card"&gt;</v>
      </c>
      <c r="J117" t="s">
        <v>146</v>
      </c>
      <c r="K117" t="s">
        <v>145</v>
      </c>
      <c r="O117" s="7"/>
      <c r="AO117" t="s">
        <v>336</v>
      </c>
    </row>
    <row r="118" spans="1:41" x14ac:dyDescent="0.2">
      <c r="A118" t="s">
        <v>1822</v>
      </c>
      <c r="B118" t="str">
        <f t="shared" ref="B118" si="109">MID(A118, FIND("https://", A118), IFERROR(FIND(".jpg", A118), FIND(".png", A118)) - FIND("https://", A118) + 4)</f>
        <v>https://c.media-amazon.com/images/I/71aF7GY0cEL._AC_UL600_SR600,400_.jpg</v>
      </c>
      <c r="E118" t="str">
        <f t="shared" ref="E118" si="110">J118&amp;B118&amp;K118&amp;B119&amp;L118</f>
        <v>&lt;img src="https://c.media-amazon.com/images/I/71aF7GY0cEL._AC_UL600_SR600,400_.jpg" alt="NOCO Boost Plus GB40 1000A UltraSafe Car Battery Jump Starter, 12V Battery Pack, Battery Booster, Jump Box, Portable Charger and Jumper Cables for 6.0L Gasoline and 3.0L Diesel Engines, Gray" class="product-image"&gt;</v>
      </c>
      <c r="J118" t="s">
        <v>140</v>
      </c>
      <c r="K118" t="s">
        <v>141</v>
      </c>
      <c r="L118" t="s">
        <v>142</v>
      </c>
      <c r="N118" t="str">
        <f t="shared" ref="N118:N120" si="111">B118</f>
        <v>https://c.media-amazon.com/images/I/71aF7GY0cEL._AC_UL600_SR600,400_.jpg</v>
      </c>
      <c r="O118" t="s">
        <v>341</v>
      </c>
      <c r="AO118" t="s">
        <v>337</v>
      </c>
    </row>
    <row r="119" spans="1:41" x14ac:dyDescent="0.2">
      <c r="A119" t="s">
        <v>1823</v>
      </c>
      <c r="B119" t="str">
        <f t="shared" ref="B119" si="112">MID(A119, FIND("""", A119, FIND("name"":", A119)) + 4, LEN(A119) - FIND("""", A119, FIND("name"":", A119)) - 5)</f>
        <v>NOCO Boost Plus GB40 1000A UltraSafe Car Battery Jump Starter, 12V Battery Pack, Battery Booster, Jump Box, Portable Charger and Jumper Cables for 6.0L Gasoline and 3.0L Diesel Engines, Gray</v>
      </c>
      <c r="E119" t="str">
        <f t="shared" ref="E119" si="113">J119&amp;B119&amp;K119</f>
        <v>&lt;h3 class="product-title"&gt;NOCO Boost Plus GB40 1000A UltraSafe Car Battery Jump Starter, 12V Battery Pack, Battery Booster, Jump Box, Portable Charger and Jumper Cables for 6.0L Gasoline and 3.0L Diesel Engines, Gray&lt;/h3&gt;</v>
      </c>
      <c r="J119" t="s">
        <v>144</v>
      </c>
      <c r="K119" t="s">
        <v>143</v>
      </c>
      <c r="N119" t="str">
        <f t="shared" si="111"/>
        <v>NOCO Boost Plus GB40 1000A UltraSafe Car Battery Jump Starter, 12V Battery Pack, Battery Booster, Jump Box, Portable Charger and Jumper Cables for 6.0L Gasoline and 3.0L Diesel Engines, Gray</v>
      </c>
      <c r="O119" t="s">
        <v>2010</v>
      </c>
      <c r="P119" t="str">
        <f>O119</f>
        <v xml:space="preserve">    "productDetails": "About this item                   Start Dead Batteries - Safely jump start a dead battery in seconds with this compact, yet powerful, 1000-amp lithium battery jump starter - up to 20 jump starts on a single charge - and rated for gasoline engines up to 6.0-liters and diesel engines up to 3.0-liters.     UltraSafe - Safe and easy-to-use car jumper starter and jump pack without worrying about incorrect connections or sparks. Safely connect to any 12-volt vehicle with our mistake-proof design featuring spark-proof technology and reverse polarity protection.     Multi-Function - It's a car jump starter, portable power bank, and LED flashlight. Recharge smartphones, tablets, and other USB devices. It's easily rechargeable from any powered USB port in 3-hours at 2.1-amps. Plus, an integrated 100-lumen LED flashlight with seven light modes, including emergency strobe and SOS.     Advanced Design - Our most advanced car battery charger jump starter ever. Featuring high-discharge lithium technology for safe operation in any climate. A rugged and water-resistant enclosure rated at IP65. A rubberized over-molded casing to prevent scratching or marring of surfaces. And an ultra-compact and lightweight design weighing just 2.4 pounds.     In The Box - GB40 UltraSafe Portable Car Jump Starter, Heavy Duty Booster Clamps, 12-Volt Car Charger, Micro USB Charging Cable, Microfiber Storage Bag, User Guide, 1-Year Warranty, and Designed in the USA.       \n                          ›  See more product details",</v>
      </c>
      <c r="AO119" t="s">
        <v>177</v>
      </c>
    </row>
    <row r="120" spans="1:41" x14ac:dyDescent="0.2">
      <c r="A120" t="s">
        <v>1824</v>
      </c>
      <c r="B120" t="str">
        <f t="shared" ref="B120" si="114">MID(A120, FIND("amazon.com/", A120) + LEN("amazon.com/"), LEN(A120) - FIND("amazon.com/", A120) - LEN("amazon.com/")-1)</f>
        <v>NOCO-GB40-UltraSafe-Lithium-Starter</v>
      </c>
      <c r="E120" t="str">
        <f t="shared" ref="E120:E121" si="115">J120</f>
        <v>&lt;/div&gt;</v>
      </c>
      <c r="J120" t="s">
        <v>111</v>
      </c>
      <c r="N120" t="str">
        <f t="shared" si="111"/>
        <v>NOCO-GB40-UltraSafe-Lithium-Starter</v>
      </c>
      <c r="O120" t="s">
        <v>2011</v>
      </c>
      <c r="P120" t="str">
        <f>O120</f>
        <v xml:space="preserve">    "customerReviews": "&lt;img src=\"https://c.media-amazon.com/images/S/amazon-avatars-global/default.png\"/&gt;dipesh patel5.0 out of 5 stars\n\n\n\n\n\n\n\n  \n  \n    easy to use\n  \nReviewed in the United States on August 21, 2024Size: 1000 AmpsVerified Purchase\n\n\n\n\n\n\n\n  \n  \n    The NOCO Boost Plus GB40 1000A UltraSafe Car Battery Jump Starter is a standout device in the world of portable jump starters. Known for its impressive power, compact design, and safety features, this jump starter offers a dependable solution for reviving dead car batteries and ensuring you’re never left stranded.Performance and Power:The GB40 boasts a robust 1000A peak current, providing ample power to jump-start most 12V car batteries, including those in larger vehicles like trucks and SUVs. Its performance is impressive, allowing it to jump-start a dead battery quickly and efficiently. The device’s high capacity ensures reliable power when you need it most, making it an essential tool for emergencies.\n  \nRead more\n  3 people found this helpful\n    \n          \n              \n                  Helpful\n              \n          \n      Sending feedback...Thank you for your feedback.Sorry, we failed to record your vote. Please try again\n        Report\n  &lt;img src=\"https://c.media-amazon.com/images/S/amazon-avatars-global/bce2fedd-afa4-46fe-816b-9eb40ebd272b._CR18%2C0%2C463%2C463_SX460_.jpg\"/&gt;Ray D5.0 out of 5 stars\n\n\n\n\n\n\n\n  \n  \n    Compact and Heavy duty battery booster\n  \nReviewed in the United States on August 6, 2024Size: 1000 AmpsVerified Purchase\n\n\n\n\n\n\n\n  \n  \n    The Battery Boost Jumper is an impressive tool for anyone who needs reliable, on-the-go power. Its simplicity in use is one of its strongest points; even those with minimal technical knowledge can operate it with ease. The design feels rugged and durable, instilling confidence that it can handle tough environments without issue.One of its standout features is its power capacity, which is sufficient to start light-duty diesel trucks—an impressive feat for a portable jumper. The LED light is easy to read and incredibly helpful for use in low-light conditions, adding to the overall user-friendly experience.In addition to its primary function, the ability to charge other USB devices is a fantastic bonus. This makes it a versatile tool, perfect for emergencies and everyday use alike. Overall, the Battery Boost Jumper is a solid investment for anyone needing a dependable and multifunctional power source.\n  \nRead more\n  23 people found this helpful\n    \n          \n              \n                  Helpful\n              \n          \n      Sending feedback...Thank you for your feedback.Sorry, we failed to record your vote. Please try again\n        Report\n  &lt;img src=\"https://c.media-amazon.com/images/S/amazon-avatars-global/default.png\"/&gt;TCL5.0 out of 5 stars\n\n\n\n\n\n\n\n  \n  \n    Amazing power in a portable unit\n  \nReviewed in the United States on August 1, 2024Size: 1000 AmpsVerified Purchase\n\n\n\n\n\n\n\n  \n  \n    My car battery was dead and my cousin suggested I buy a slow charger. I started reading reviews and realized that I needed something to jump start my car asap. I chose the Noco boost and it is everything I could wish for. First of all, I received it about 4 hours after I ordered it. The instructions were good and the best part is it won’t turn on if you put the cables on the wrong terminals. I have never jumped a car before and this product made it easy. Being an older woman, I was concerned about finding a product that I could use. The handles of the cables are a little tough for me to open, but that is due to an old hand injury.Bonus, it has ports to charge electronic devices, too.  Everyone who has seen it is super impressed that it is so small and work so well.\n  \nRead more\n  16 people found this helpful\n    \n          \n              \n                  Helpful\n              \n          \n      Sending feedback...Thank you for your feedback.Sorry, we failed to record your vote. Please try again\n        Report\n  &lt;img src=\"https://c.media-amazon.com/images/S/amazon-avatars-global/default.png\"/&gt;Lindaloo5.0 out of 5 stars\n\n\n\n\n\n\n\n  \n  \n    This is priceless!!\n  \nReviewed in the United States on August 8, 2024Size: 1000 AmpsVerified Purchase\n\n\n\n\n\n\n\n  \n  \n    I have a truck which I do not drive often and even tho I disconnect the battery, sometimes it just won't start. No more worries when I do use it, because the starter is small enough to fit in the center console or glove box and the power will last for a year while still using for multiple jumps. Very, very easy to use! When taken camping, great to charge your phone or tablet without starting and leaving your car running. There is also a handy flashlight for dark nights. Plus Amazon's price is lower than most home improvement stores. Love, love, love this jump starter!! No more asking neighbors or strangers for a jump.\n  \nRead more\n  6 people found this helpful\n    \n          \n              \n                  Helpful\n              \n          \n      Sending feedback...Thank you for your feedback.Sorry, we failed to record your vote. Please try again\n        Report\n  &lt;img src=\"https://c.media-amazon.com/images/S/amazon-avatars-global/default.png\"/&gt;Doug Lake4.0 out of 5 stars\n\n\n\n\n\n\n\n  \n  \n    Great product\n  \nReviewed in the United States on September 8, 2024Size: 1000 AmpsVerified Purchase\n\n\n\n\n\n\n\n  \n  \n    Absolute necessity for every household/vehicle. Can jumpstart any vehicle, charge any USB device and holds a charge for months. I take mine with me everywhere.\n  \nRead more\n  \n    \n          \n              \n                  Helpful\n              \n          \n      Sending feedback...Thank you for your feedback.Sorry, we failed to record your vote. Please try again\n        Report\n  &lt;img src=\"https://c.media-amazon.com/images/S/amazon-avatars-global/b6651618-88f9-4911-ab5f-3f5e30f4aee0._CR109%2C0%2C281%2C281_SX460_.jpg\"/&gt;Always5.0 out of 5 stars\n\n\n\n\n\n\n\n  \n  \n    Works on my C-Max\n  \nReviewed in the United States on August 27, 2024Size: 1000 AmpsVerified Purchase\n\n\n\n\n\n\n\n  \n  \n    I was a little nervous to try to jumpstart my car on my own, but I was tired of calling roadside assistance every time I left my car unused for a few too many days. I have a little Ford C-Max Hybrid so I was worried jumpstarting it might harm the electric battery somehow.I’ve used it a few times now and I works really well. One annoying thing though is that auto-safety never deactivates when I connect my car, so I have to manual override it, which makes me scared every time haha. Other was it works as expected. I always have it in my car ready just in case. It doesn’t take up much space, and hold its charge for a really long time. The instructions are clear and the jumpstart is very fast.\n  \nRead more\n  6 people found this helpful\n    \n          \n              \n                  Helpful\n              \n          \n      Sending feedback...Thank you for your feedback.Sorry, we failed to record your vote. Please try again\n        Report\n  &lt;img src=\"https://c.media-amazon.com/images/S/amazon-avatars-global/80bcc58a-4ba0-4fce-9daa-e30e5ce0c9b2._CR0%2C0%2C485%2C485_SX460_.jpg\"/&gt;DR59015.0 out of 5 stars\n\n\n\n\n\n\n\n  \n  \n    This one is pricey, but worth the piece of mind\n  \nReviewed in the United States on August 9, 2024Size: 1000 AmpsVerified Purchase\n\n\n\n\n\n\n\n  \n  \n    I wasn't sure I wanted to spend $100 on a jump starter that I may never need. But when it arrived and I started getting familiar with it, I was genuinely glad I'd spent the money. I just got my new Tacoma and spent four days in the woods with my wife. I hadn't bought this unit yet and was super-conscious of how long the lights were on, how much juice we were using. Because we had gone out there alone and hadn't seen any other travelers for hours. Getting stranded out of cell range for a considerable amount of time had me pretty anxious. I vowed to get this unit once we got back.Now that I have it and can see the quality of the wiring, the durability of the unit and the ease of use, I'm fully prepared to recommend this to everyone. I haven't actually used it yet, but if the initial quality is any indicator, it is going to do the job just fine. What I also like that I wasn't aware of is that it also has a USB output. So if my Jackery and back-up batteries for my gear run out, this unit can be used as a power source as well. I love any gear that has multiple uses. Overall, this is a great product.\n  \nRead more\n  3 people found this helpful\n    \n          \n              \n                  Helpful\n              \n          \n      Sending feedback...Thank you for your feedback.Sorry, we failed to record your vote. Please try again\n        Report",</v>
      </c>
      <c r="AO120" t="s">
        <v>338</v>
      </c>
    </row>
    <row r="121" spans="1:41" x14ac:dyDescent="0.2">
      <c r="A121" t="s">
        <v>1825</v>
      </c>
      <c r="E121" t="str">
        <f t="shared" si="115"/>
        <v>&lt;/a&gt;</v>
      </c>
      <c r="J121" t="s">
        <v>112</v>
      </c>
      <c r="N121" t="str">
        <f t="shared" ref="N121" si="116">MID(A121, FIND("https://", A121), LEN(A121) - FIND("https://", A121) - 1)</f>
        <v>https://www.amazon.com/NOCO-GB40-UltraSafe-Lithium-Starter/dp/B015TKUPIC/ref=zg_bs_g_automotive_d_sccl_13/133-8364463-3604600?psc=</v>
      </c>
      <c r="O121" t="s">
        <v>2012</v>
      </c>
      <c r="P121" t="str">
        <f>MID(O121, FIND("https://", O121), LEN(O121) - FIND("https://", O121) )</f>
        <v>https://www.amazon.com/NOCO-GB40-UltraSafe-Lithium-Starter/dp/B015TKUPIC?psc=&amp;linkCode=ll1&amp;tag=dividy-20&amp;linkId=935863328067c4e73869b042d83554bd&amp;language=en_US&amp;ref_=as_li_ss_tl</v>
      </c>
      <c r="AO121" t="s">
        <v>179</v>
      </c>
    </row>
    <row r="122" spans="1:41" x14ac:dyDescent="0.2">
      <c r="A122" t="s">
        <v>136</v>
      </c>
      <c r="O122" t="s">
        <v>162</v>
      </c>
    </row>
    <row r="123" spans="1:41" x14ac:dyDescent="0.2">
      <c r="A123" t="s">
        <v>135</v>
      </c>
      <c r="E123" t="str">
        <f t="shared" ref="E123" si="117">J123&amp;$B$37&amp;B126&amp;K123</f>
        <v>&lt;a href="/Automotive1/AmazonBasics-CW190423-24-Pack-Microfiber-Cleaning"&gt;&lt;div class="product-card"&gt;</v>
      </c>
      <c r="J123" t="s">
        <v>146</v>
      </c>
      <c r="K123" t="s">
        <v>145</v>
      </c>
      <c r="O123" s="7"/>
      <c r="AO123" t="s">
        <v>339</v>
      </c>
    </row>
    <row r="124" spans="1:41" x14ac:dyDescent="0.2">
      <c r="A124" t="s">
        <v>1826</v>
      </c>
      <c r="B124" t="str">
        <f t="shared" ref="B124" si="118">MID(A124, FIND("https://", A124), IFERROR(FIND(".jpg", A124), FIND(".png", A124)) - FIND("https://", A124) + 4)</f>
        <v>https://c.media-amazon.com/images/I/81GwKOPUXsL._AC_UL600_SR600,400_.jpg</v>
      </c>
      <c r="E124" t="str">
        <f t="shared" ref="E124" si="119">J124&amp;B124&amp;K124&amp;B125&amp;L124</f>
        <v>&lt;img src="https://c.media-amazon.com/images/I/81GwKOPUXsL._AC_UL600_SR600,400_.jpg" alt="Amazon Basics Microfiber Cleaning Cloths, Non-Abrasive, Reusable and Washable, Pack of 24, Blue/White/Yellow, 16\" x 12\"" class="product-image"&gt;</v>
      </c>
      <c r="J124" t="s">
        <v>140</v>
      </c>
      <c r="K124" t="s">
        <v>141</v>
      </c>
      <c r="L124" t="s">
        <v>142</v>
      </c>
      <c r="N124" t="str">
        <f t="shared" ref="N124:N126" si="120">B124</f>
        <v>https://c.media-amazon.com/images/I/81GwKOPUXsL._AC_UL600_SR600,400_.jpg</v>
      </c>
      <c r="O124" t="s">
        <v>341</v>
      </c>
      <c r="AO124" t="s">
        <v>340</v>
      </c>
    </row>
    <row r="125" spans="1:41" x14ac:dyDescent="0.2">
      <c r="A125" t="s">
        <v>1827</v>
      </c>
      <c r="B125" t="str">
        <f t="shared" ref="B125" si="121">MID(A125, FIND("""", A125, FIND("name"":", A125)) + 4, LEN(A125) - FIND("""", A125, FIND("name"":", A125)) - 5)</f>
        <v>Amazon Basics Microfiber Cleaning Cloths, Non-Abrasive, Reusable and Washable, Pack of 24, Blue/White/Yellow, 16\" x 12\"</v>
      </c>
      <c r="E125" t="str">
        <f t="shared" ref="E125" si="122">J125&amp;B125&amp;K125</f>
        <v>&lt;h3 class="product-title"&gt;Amazon Basics Microfiber Cleaning Cloths, Non-Abrasive, Reusable and Washable, Pack of 24, Blue/White/Yellow, 16\" x 12\"&lt;/h3&gt;</v>
      </c>
      <c r="J125" t="s">
        <v>144</v>
      </c>
      <c r="K125" t="s">
        <v>143</v>
      </c>
      <c r="N125" t="str">
        <f t="shared" si="120"/>
        <v>Amazon Basics Microfiber Cleaning Cloths, Non-Abrasive, Reusable and Washable, Pack of 24, Blue/White/Yellow, 16\" x 12\"</v>
      </c>
      <c r="O125" t="s">
        <v>2013</v>
      </c>
      <c r="P125" t="str">
        <f>O125</f>
        <v xml:space="preserve">    "productDetails": "About this item                   Microfiber 16 x 12-inch cleaning cloth (24-pack); ideal for cleaning cars, trucks, boats, and more     Ultra-soft and non-abrasive; will not scratch paints, vinyl, glass, finishes, or other surfaces     Effectively cleans either dry or with liquid cleaners for streak-free results and a lint-free shine     Durable and absorbent; soak up 8 times their own weight     Can be reused hundreds of times     Machine washable for easy care     Wash separately before first use. Wash with like colors       \n                            ›  See more product details",</v>
      </c>
      <c r="AO125" t="s">
        <v>180</v>
      </c>
    </row>
    <row r="126" spans="1:41" x14ac:dyDescent="0.2">
      <c r="A126" t="s">
        <v>1828</v>
      </c>
      <c r="B126" t="str">
        <f t="shared" ref="B126" si="123">MID(A126, FIND("amazon.com/", A126) + LEN("amazon.com/"), LEN(A126) - FIND("amazon.com/", A126) - LEN("amazon.com/")-1)</f>
        <v>AmazonBasics-CW190423-24-Pack-Microfiber-Cleaning</v>
      </c>
      <c r="E126" t="str">
        <f t="shared" ref="E126:E127" si="124">J126</f>
        <v>&lt;/div&gt;</v>
      </c>
      <c r="J126" t="s">
        <v>111</v>
      </c>
      <c r="N126" t="str">
        <f t="shared" si="120"/>
        <v>AmazonBasics-CW190423-24-Pack-Microfiber-Cleaning</v>
      </c>
      <c r="O126" t="s">
        <v>2014</v>
      </c>
      <c r="P126" t="str">
        <f>O126</f>
        <v xml:space="preserve">    "customerReviews": "&lt;img src=\"https://c.media-amazon.com/images/S/amazon-avatars-global/default.png\"/&gt;Jimbo5.0 out of 5 stars\n\n\n\n\n\n\n\n  \n  \n    Great buy!\n  \nReviewed in the United States on August 13, 2024Color: Blue/White/YellowSize: 24-PackVerified Purchase\n\n\n\n\n\n\n\n  \n  \n    Was time to replace the dish rags and found these.  Have been using them for several weeks now and they work fine.  Nothing spectacular or amazing but just good towels that do exactly what we want.  They clean up very well and rinse easily...... have actually got them on list to reorder.  You'll like 'em.\n  \nRead more\n  3 people found this helpful\n    \n          \n              \n                  Helpful\n              \n          \n      Sending feedback...Thank you for your feedback.Sorry, we failed to record your vote. Please try again\n        Report\n  &lt;img src=\"https://c.media-amazon.com/images/S/amazon-avatars-global/default.png\"/&gt;Batman5.0 out of 5 stars\n\n\n\n\n\n\n\n  \n  \n    So many for the price!\n  \nReviewed in the United States on August 26, 2024Color: Blue/White/YellowSize: 24-PackVerified Purchase\n\n\n\n\n\n\n\n  \n  \n    They work great, and are washable. So I can reuse them until they need replacing. You get 3 different colors , so far they are able to clean grease , oil, dust, and no complaints . They absorb great for the size . So far pretty durable, and no shedding.\n  \nRead more\n  One person found this helpful\n    \n          \n              \n                  Helpful\n              \n          \n      Sending feedback...Thank you for your feedback.Sorry, we failed to record your vote. Please try again\n        Report\n  &lt;img src=\"https://c.media-amazon.com/images/S/amazon-avatars-global/default.png\"/&gt;JonQ York5.0 out of 5 stars\n\n\n\n\n\n\n\n  \n  \n    Bye Bye Windex and Every Other Soapy Product You've Ever Owned!\n  \nReviewed in the United States on February 20, 2014Color: Blue/White/YellowSize: 24-PackVerified Purchase\n\n\n\n\n\n\n\n  \n  \n    These cloths are the most amazing and versatile cleaning product I've ever used!  I had no idea when I bought them how many things you could clean with them and how many cleaning products they would replace.  Here's a sample.  They can easily replace:*Paper towels*Windex, Glass Plus, etc.*Comet, Ajax (except in the worst cases)*Mr. Clean Magic Sponge (they work exactly like Magic Sponge on light grease buildup)*All kinds of soap/cleaning productsUsing just water with these cloths, you can clean so many things that used to require soap and water.  Like a greasy stove, or the grease build-up in your kitchen and bathroom sinks.The real trick to keeping your house clean is to clean often before the dirt and grease have a chance to build up.  But when you have to use soap - it really discourages you from doing it too often because everything turns into such a big job.  Like, would you really clean your microwave after every couple of uses?  No!  Because it's too much work to clean something that's not that dirty yet.  You have to use some kind of soap with water, then you have to use more water and a few more minutes to rinse away all the soap.  So most people just wait until it's dirty enough to make all that work worth it.  But with these, you can literally clean after every use.  Just wet one, and wipe the microwave down one time (10 seconds max)... and you're done!  The end result:  the microwave is NEVER dirty!And it's so easy to clean things that used to be so hard.  For instance, if you want to keep your stove sparkling clean after cooking a meal that resulted in a lot of greasy splatter... just fold these twice, wet one side and after you finish cooking wipe down the stove, then turn it over and wipe again with the drier side.  Then take a second one that's dry and wipe one more time.  And voila, your stove will be completely clean, no grease or oil left!  They're really amazing.  And I LOVE not having to use soap on everything.  It makes it so much simpler and quicker to clean.I actually enjoy cleaning now, because it's so quick and easy.  The trick on cleaning things like your stove is to do it often.  I do it every 3-4 times I cook.  I should do it every 2-3 times.  But the point is to do it often enough that the grease splatter doesn't have a chance to build up so much that you need something stronger to clean it with.They are also so absorbent that they'll soak water right off anything they touch.  I even find myself reaching for them when I want to dry my hands quickly - because I know they'll suck the water right off.  They don't feel as good on your hands as a soft cloth or paper towel does - but they do a much better job at drying them.They dry very fast too.  If I soak one in water, and then wring it out, it will be dry within 3-4 hours.You can clean all kinds of things with them, from the stove, to sinks to windows and mirrors.  I've even used them on my eyeglasses - although I'm not sure that's a good idea as they may rub the various coatings off after a while.  But I did it on an old pair so no harm done - and they clean every bit as well as my old eyeglasses spray and a paper towel did.  And all you need are one of these cloths and a few drops of water!They're also amazing at picking up dust when they're wet or dry.  Just wipe the surface once and the dust is instantly gone.I've found the quickest and easiest way to clean most things from windows to stove tops is what I suggested above for the stove.  I take two of them and fold them over twice. Then I wet one side and wipe it all over whatever surface I want to clean.  Then wipe again with the backside which should be a little drier.  This will pick up all the excess water, which will then make it easy to fully dry with the second dry cloth.  Just use it to wipe one more time to fully dry the surface.  Seriously, what could be simpler or quicker?  I can clean my stove, microwave, dining room table, plus two glass living room tables all in less time than it used to take me to clean just the stove!I've put a couple of these in my shower.  And every other morning after I shower, I take one and wipe down the glass doors, then I wring it out and wipe them again.  Then I take another dry one and wipe one more time.  The doors are spotlessly clean and there's never any build up from evaporating water.  No water spots!  In all, less than a minute every couple of days to keep the glass shower doors spotless!These are saving me a TON of money in soaps and various other cleaning products!\n  \nRead more\n  132 people found this helpful\n    \n          \n              \n                  Helpful\n              \n          \n      Sending feedback...Thank you for your feedback.Sorry, we failed to record your vote. Please try again\n        Report\n  &lt;img src=\"https://c.media-amazon.com/images/S/amazon-avatars-global/default.png\"/&gt;Joe4.0 out of 5 stars\n\n\n\n\n\n\n\n  \n  \n    Nice microfiber towels for the money\n  \nReviewed in the United States on September 10, 2024Color: Blue/White/YellowSize: 24-PackVerified Purchase\n\n\n\n\n\n\n\n  \n  \n    You get A lot of microfiber towels for a good price. They are very thin I will warn you that but they are great for interior car detailing and quick touch-ups. I don't think I would use these to dry the car since they are small and thin but again, great for interior work, wheels, trim and glass.\n  \nRead more\n  \n    \n          \n              \n                  Helpful\n              \n          \n      Sending feedback...Thank you for your feedback.Sorry, we failed to record your vote. Please try again\n        Report\n  &lt;img src=\"https://c.media-amazon.com/images/S/amazon-avatars-global/dad7d6a1-fceb-4a4a-bbdb-bfaddafa2940._CR0%2C26%2C281%2C281_UX460_.jpg\"/&gt;Rich Hayes5.0 out of 5 stars\n\n\n\n\n\n\n\n  \n  \n    Soft as a Dragon's Breath\n  \nReviewed in the United States on June 26, 2024Color: Blue/White/YellowSize: 24-PackVerified Purchase\n\n\n\n\n\n\n\n  \n  \n    In the days of old, when we cleaned with rough burlap and leaves, many surfaces lay scratched and stained. But behold! These wondrous cloths from Amazon Basics are a gift from the gods themselves!Pros:Soft as a Dragon's Breath:These cloths, though not woven by the hands of giants, possess a softness unmatched. They clean without harm, leaving even the finest of treasures unscathed.Mighty in Number:A pack of 24! With such an abundance, a barbarian can clean his whole fortress, his steed's armor, and still have cloths left for the battlefield.Washable and Reusable:Like a warrior reborn after battle, these cloths rise again from the wash, ready for more. No need to cast them aside after a single use. They endure!Versatile as a Warrior's Blade:They clean all—be it the hardened grime on the shield, the delicate filigree of a chalice, or the dust of ancient relics. Nothing stands against their power.Non-Abrasive:These cloths, though fierce in battle against dirt, show mercy upon the surfaces they clean. No scratches, no marks—only the gleam of victory.Absorbent as a Desert Oasis:They drink in the spilled mead and the blood of fallen foes with ease. No mess is too great for their thirst.Convenient Size:Perfectly sized to fit in the hand of a warrior, yet small enough to be wielded with precision.In conclusion, these Amazon Basics Microfiber Cleaning Cloths are a marvel of modern sorcery. Strong, enduring, and kind to our cherished belongings, they are worthy tools for any barbarian's cleaning arsenal.- Rich The Mighty\n  \nRead more\n  31 people found this helpful\n    \n          \n              \n                  Helpful\n              \n          \n      Sending feedback...Thank you for your feedback.Sorry, we failed to record your vote. Please try again\n        Report\n  &lt;img src=\"https://c.media-amazon.com/images/S/amazon-avatars-global/default.png\"/&gt;David Cajthaml5.0 out of 5 stars\n\n\n\n\n\n\n\n  \n  \n    Good quality for the price\n  \nReviewed in the United States on August 13, 2024Color: Blue/White/YellowSize: 24-PackVerified Purchase\n\n\n\n\n\n\n\n  \n  \n    For the price, you can't really complain.They work great for washing my cars BUT they are small. You will go through many of them for vehicle washing. Quality is good.For the price, can't beat 'em.\n  \nRead more\n  2 people found this helpful\n    \n          \n              \n                  Helpful\n              \n          \n      Sending feedback...Thank you for your feedback.Sorry, we failed to record your vote. Please try again\n        Report",</v>
      </c>
      <c r="AO126" t="s">
        <v>181</v>
      </c>
    </row>
    <row r="127" spans="1:41" x14ac:dyDescent="0.2">
      <c r="A127" t="s">
        <v>1829</v>
      </c>
      <c r="E127" t="str">
        <f t="shared" si="124"/>
        <v>&lt;/a&gt;</v>
      </c>
      <c r="J127" t="s">
        <v>112</v>
      </c>
      <c r="N127" t="str">
        <f t="shared" ref="N127" si="125">MID(A127, FIND("https://", A127), LEN(A127) - FIND("https://", A127) - 1)</f>
        <v>https://www.amazon.com/AmazonBasics-CW190423-24-Pack-Microfiber-Cleaning/dp/B009FUF6DM/ref=zg_bs_g_automotive_d_sccl_14/133-8364463-3604600?psc=</v>
      </c>
      <c r="O127" t="s">
        <v>2015</v>
      </c>
      <c r="P127" t="str">
        <f>MID(O127, FIND("https://", O127), LEN(O127) - FIND("https://", O127) )</f>
        <v>https://www.amazon.com/AmazonBasics-CW190423-24-Pack-Microfiber-Cleaning/dp/B009FUF6DM?th=1&amp;linkCode=ll1&amp;tag=dividy-20&amp;linkId=691666f753bb58e8f5bac91a3ca0e825&amp;language=en_US&amp;ref_=as_li_ss_tl</v>
      </c>
    </row>
    <row r="128" spans="1:41" x14ac:dyDescent="0.2">
      <c r="A128" t="s">
        <v>136</v>
      </c>
      <c r="O128" t="s">
        <v>162</v>
      </c>
    </row>
    <row r="129" spans="1:16" x14ac:dyDescent="0.2">
      <c r="A129" t="s">
        <v>135</v>
      </c>
      <c r="E129" t="str">
        <f t="shared" ref="E129" si="126">J129&amp;$B$37&amp;B132&amp;K129</f>
        <v>&lt;a href="/Automotive1/ComfiLife-Gel-Enhanced-Seat-Cushion"&gt;&lt;div class="product-card"&gt;</v>
      </c>
      <c r="J129" t="s">
        <v>146</v>
      </c>
      <c r="K129" t="s">
        <v>145</v>
      </c>
      <c r="O129" s="7"/>
    </row>
    <row r="130" spans="1:16" x14ac:dyDescent="0.2">
      <c r="A130" t="s">
        <v>1830</v>
      </c>
      <c r="B130" t="str">
        <f t="shared" ref="B130" si="127">MID(A130, FIND("https://", A130), IFERROR(FIND(".jpg", A130), FIND(".png", A130)) - FIND("https://", A130) + 4)</f>
        <v>https://c.media-amazon.com/images/I/81IB3IlKVVL._AC_UL600_SR600,400_.jpg</v>
      </c>
      <c r="E130" t="str">
        <f t="shared" ref="E130" si="128">J130&amp;B130&amp;K130&amp;B131&amp;L130</f>
        <v>&lt;img src="https://c.media-amazon.com/images/I/81IB3IlKVVL._AC_UL600_SR600,400_.jpg" alt="ComfiLife Gel Enhanced Seat Cushion – Office Chair Cushion – Non-Slip Gel &amp; Memory Foam Coccyx Cushion for Tailbone Pain - Desk Chair Car Seat Cushion Driving - Sciatica &amp; Back Pain Relief (Black)" class="product-image"&gt;</v>
      </c>
      <c r="J130" t="s">
        <v>140</v>
      </c>
      <c r="K130" t="s">
        <v>141</v>
      </c>
      <c r="L130" t="s">
        <v>142</v>
      </c>
      <c r="N130" t="str">
        <f t="shared" ref="N130:N132" si="129">B130</f>
        <v>https://c.media-amazon.com/images/I/81IB3IlKVVL._AC_UL600_SR600,400_.jpg</v>
      </c>
      <c r="O130" t="s">
        <v>341</v>
      </c>
    </row>
    <row r="131" spans="1:16" x14ac:dyDescent="0.2">
      <c r="A131" t="s">
        <v>1831</v>
      </c>
      <c r="B131" t="str">
        <f t="shared" ref="B131" si="130">MID(A131, FIND("""", A131, FIND("name"":", A131)) + 4, LEN(A131) - FIND("""", A131, FIND("name"":", A131)) - 5)</f>
        <v>ComfiLife Gel Enhanced Seat Cushion – Office Chair Cushion – Non-Slip Gel &amp; Memory Foam Coccyx Cushion for Tailbone Pain - Desk Chair Car Seat Cushion Driving - Sciatica &amp; Back Pain Relief (Black)</v>
      </c>
      <c r="E131" t="str">
        <f t="shared" ref="E131" si="131">J131&amp;B131&amp;K131</f>
        <v>&lt;h3 class="product-title"&gt;ComfiLife Gel Enhanced Seat Cushion – Office Chair Cushion – Non-Slip Gel &amp; Memory Foam Coccyx Cushion for Tailbone Pain - Desk Chair Car Seat Cushion Driving - Sciatica &amp; Back Pain Relief (Black)&lt;/h3&gt;</v>
      </c>
      <c r="J131" t="s">
        <v>144</v>
      </c>
      <c r="K131" t="s">
        <v>143</v>
      </c>
      <c r="N131" t="str">
        <f t="shared" si="129"/>
        <v>ComfiLife Gel Enhanced Seat Cushion – Office Chair Cushion – Non-Slip Gel &amp; Memory Foam Coccyx Cushion for Tailbone Pain - Desk Chair Car Seat Cushion Driving - Sciatica &amp; Back Pain Relief (Black)</v>
      </c>
      <c r="O131" t="s">
        <v>2016</v>
      </c>
      <c r="P131" t="str">
        <f>O131</f>
        <v xml:space="preserve">    "productDetails": "About this item                   Most Comfortable Gel Memory Foam Cushion On The Market - ComfiLife's all-in-one features are unrivaled: Non-slip rubber bottom, built-in handle for easy transport and machine-washable zippered velour cover for easy cleaning. The ComfiLife Coccyx Cushion is the best gel memory foam seat cushion on the market made of premium quality durable memory foam with cool off gel layer on top for superior comfort     Supports Tailbone and Relieves Pressure - Ergonomically designed seat cushion provides maximum support and comfort while reducing pressure on the coccyx / tailbone and promotes healthy posture     Provides Lower Back Pain &amp; Sciatica Relief, Great for Office Use, Driving &amp; Traveling - Supports recovery from lower back problems, herniated discs, tailbone injuries, sciatica and other spinal issues. Great for office, home, travel, car seat or wheelchair use. Machine-washable zippered velour cover for easy cleaning and built-in handle for easy transport     Our Customers Love ComfiLife Cushion - \"I have already recommended this to all my office mates that sit all day, as well. I love it, and some advice...Lock it up after you use it, or I guarantee one of your sneaky cube mates will swipe it!\" \"This has saved my life as one with lower back pain due to pinched nerve roots\" \"I have herniated discs and sciatica for many years, this cushion allowed me to drive cross state with little to no pain\"     Personalized Comfort - We want to emphasize that while our cushion is designed to suit a wide range of preferences and needs, it might not be the ideal fit for all body types or comfort preferences. This is a common characteristic of products designed for ergonomic support and comfort. We encourage giving the cushion a fair trial period to adapt to its feel and support.       \n                            ›  See more product details",</v>
      </c>
    </row>
    <row r="132" spans="1:16" x14ac:dyDescent="0.2">
      <c r="A132" t="s">
        <v>1832</v>
      </c>
      <c r="B132" t="str">
        <f t="shared" ref="B132" si="132">MID(A132, FIND("amazon.com/", A132) + LEN("amazon.com/"), LEN(A132) - FIND("amazon.com/", A132) - LEN("amazon.com/")-1)</f>
        <v>ComfiLife-Gel-Enhanced-Seat-Cushion</v>
      </c>
      <c r="E132" t="str">
        <f t="shared" ref="E132:E133" si="133">J132</f>
        <v>&lt;/div&gt;</v>
      </c>
      <c r="J132" t="s">
        <v>111</v>
      </c>
      <c r="N132" t="str">
        <f t="shared" si="129"/>
        <v>ComfiLife-Gel-Enhanced-Seat-Cushion</v>
      </c>
      <c r="O132" t="s">
        <v>2017</v>
      </c>
      <c r="P132" t="str">
        <f>O132</f>
        <v xml:space="preserve">    "customerReviews": "&lt;img src=\"https://c.media-amazon.com/images/S/amazon-avatars-global/default.png\"/&gt;Anonymous46585.0 out of 5 stars\n\n\n\n\n\n\n\n  \n  \n    Comfortable and useful!\n  \nReviewed in the United States on September 5, 2024Color: Navy BlueVerified Purchase\n\n\n\n\n\n\n\n  \n  \n    Many years ago I had a pilonidal cyst on my tailbone, and while it's been fixed, the resulting localized tissue trauma makes it tough to sit on a normal seat for too long. This is especially annoying because I fly around for work a good amount and those plane seats get very uncomfortable!This cushion is perfect for just such an issue. The hole in the back ensures that no pressure is being applied to that area and makes it way easier to sit for a long time. The cushioning itself is comfortable and doesn't overheat easily, making it easy to sit for hours.I'd recommend this product to anyone with a tailbone issue.\n  \nRead more\n  3 people found this helpful\n    \n          \n              \n                  Helpful\n              \n          \n      Sending feedback...Thank you for your feedback.Sorry, we failed to record your vote. Please try again\n        Report\n  &lt;img src=\"https://c.media-amazon.com/images/S/amazon-avatars-global/8296a564-b490-4d44-b677-3fca6988163c._CR0%2C51%2C230%2C230_UX460_.jpg\"/&gt;Marie5.0 out of 5 stars\n\n\n\n\n\n\n\n  \n  \n    It’s great !\n  \nReviewed in the United States on April 9, 2024Color: BlackVerified Purchase\n\n\n\n\n\n\n\n  \n  \n    I’m really happy with this cushion to relieve my tailbone pain and to sit upright for low back and hip support.Many reviewers said it was too firm, which was actually a selling point for me. As a massage therapist I know exactly what’s is needed for therapeutic and support purposes. It does soften and compress some when you sit on it , but it’s not mushy and doesn’t flatten at all which would defeat its purpose. Nor is it too hard, it’s gives.I plan to get another one for my car, which I can also bring into a restaurant or anywhere I may be sitting for a while like an event or the movies .It’s also comfy if I turn to lay on one side while watching tv on the sofa, as it prevent the side of my hip from sinking into the sofa cushion . Last night I used it in bed between my knees while on my side and at one point while on the  same side  position I placed it sideways  against lower back and it supported my sacrum and prevented it from rolling/rotating  backwards while leaning up against it. I also used it while laying flat on my back and it kept my pelvis in a pelvis tilt position which relieved low back pain. Getting the cushion in the proper position for support is important before you get comfy .I got it in black, cover is removable, cover has a handle to  carry it and the gel foam has a nice cooling anti inflammatory effect on my back and when used on my knees. I have a lot of joint pain and inflammation.Update : Still love the cushion and regular use has helped my back. So I ordered a second one for my car. Im a little disappointed that the foam doesn’t feel as hard and firm on the new one. The firmness was a huge selling point for me and when other reviewers complained about it , it actually convinced me to get it. My sofa cushion isn’t as supportive as I need so I was using the cushion for both tailbone relief but also extra firm support . It’s a subtle but noticeable difference. I’m not sure but if the new one had came first I may not have ordered a second one  . It’s slightly more mushy, but does regain its shape .\n  \nRead more\n\n\n\n\n\n\n\n\n\n\n\n \n  \t\t \n\n\n\n\n    \n        \n        \n            \n        \n            \n        \n        \n            \n            \n        \n        \n            \n            \n        \n    \n    \n        \n\n            \n                &lt;img src=\"https://c.media-amazon.com/images/S/amazon-avatars-global/8296a564-b490-4d44-b677-3fca6988163c._CR0%2C51%2C230%2C230_UX460_.jpg\"/&gt;Marie\n            \n\n            5.0 out of 5 stars\n            \n                It’s great !\n            \n            \n            \n                \n                    \n                        \n                        \n                            \n                                \n                                \n                                    Reviewed in the United States on April 9, 2024\n                                \n                            \n                        \n                    \n                \n            \n        \n        \n            I’m really happy with this cushion to relieve my tailbone pain and to sit upright for low back and hip support.Many reviewers said it was too firm, which was actually a selling point for me. As a massage therapist I know exactly what’s is needed for therapeutic and support purposes. It does soften and compress some when you sit on it , but it’s not mushy and doesn’t flatten at all which would defeat its purpose. Nor is it too hard, it’s gives.I plan to get another one for my car, which I can also bring into a restaurant or anywhere I may be sitting for a while like an event or the movies .It’s also comfy if I turn to lay on one side while watching tv on the sofa, as it prevent the side of my hip from sinking into the sofa cushion . Last night I used it in bed between my knees while on my side and at one point while on the  same side  position I placed it sideways  against lower back and it supported my sacrum and prevented it from rolling/rotating  backwards while leaning up against it. I also used it while laying flat on my back and it kept my pelvis in a pelvis tilt position which relieved low back pain. Getting the cushion in the proper position for support is important before you get comfy .I got it in black, cover is removable, cover has a handle to  carry it and the gel foam has a nice cooling anti inflammatory effect on my back and when used on my knees. I have a lot of joint pain and inflammation.Update : Still love the cushion and regular use has helped my back. So I ordered a second one for my car. Im a little disappointed that the foam doesn’t feel as hard and firm on the new one. The firmness was a huge selling point for me and when other reviewers complained about it , it actually convinced me to get it. My sofa cushion isn’t as supportive as I need so I was using the cushion for both tailbone relief but also extra firm support . It’s a subtle but noticeable difference. I’m not sure but if the new one had came first I may not have ordered a second one  . It’s slightly more mushy, but does regain its shape .\n        \n        \n            \n                Images in this review\n            \n            \n                \n                    \n                        \n                    \n                \n            \n        \n    \n        \n    \n\n\n\n\n\n   function toggleSeeAllView() {\n       P.when('A', 'cr-image-popover-controller').execute(function(A, imagePopoverController) {\n          imagePopoverController.toggleSeeAllView(true);\n       });\n   }\n\n\n       &lt;img alt=\"Customer image\" src=\"https://c.media-amazon.com/images/I/81AQja5iBrL._SY88.jpg\" height=\"88\" width=\"100%\"/&gt;\n\n        P.when('A', 'cr-image-popover-controller').execute(function(A, imagePopoverController) {\n          A.on(\"a:popover:beforeShow:RFZL5N2ZZ3U38_gallerySection_main\", function(data) {\n            imagePopoverController.initImagePopover(\"RFZL5N2ZZ3U38\", \"[https://c.media-amazon.com/images/I/81AQja5iBrL.jpg]\", data);\n          });\n        });\n    \n\n  122 people found this helpful\n    \n          \n              \n                  Helpful\n              \n          \n      Sending feedback...Thank you for your feedback.Sorry, we failed to record your vote. Please try again\n        Report\n  &lt;img src=\"https://c.media-amazon.com/images/S/amazon-avatars-global/default.png\"/&gt;Lizzette4.0 out of 5 stars\n\n\n\n\n\n\n\n  \n  \n    It works well overall\n  \nReviewed in the United States on September 8, 2024Color: BlackVerified Purchase\n\n\n\n\n\n\n\n  \n  \n    So I sit at my desk for very long periods of times and when I would try to stand up it would be very painful. So I tried this out to help me and it definitely helps but not as much as I thought it would. It’s very stable I’m my chair and comfortable, it’s just my long hours definitely take a toll on me.\n  \nRead more\n  One person found this helpful\n    \n          \n              \n                  Helpful\n              \n          \n      Sending feedback...Thank you for your feedback.Sorry, we failed to record your vote. Please try again\n        Report\n  &lt;img src=\"https://c.media-amazon.com/images/S/amazon-avatars-global/default.png\"/&gt;tph5.0 out of 5 stars\n\n\n\n\n\n\n\n  \n  \n    Wonderful product for aching back\n  \nReviewed in the United States on August 22, 2024Color: BlackVerified Purchase\n\n\n\n\n\n\n\n  \n  \n    This is a fairly inexpensive product which really works quite well to cushion and support on hard chairs.I just put it on chair with back brace on-( for fractured back)- works well to cushion.  The other Comfilife  I own is for music practice in hard chair or card table chair.  Recommend!\n  \nRead more\n  One person found this helpful\n    \n          \n              \n                  Helpful\n              \n          \n      Sending feedback...Thank you for your feedback.Sorry, we failed to record your vote. Please try again\n        Report\n  &lt;img src=\"https://c.media-amazon.com/images/S/amazon-avatars-global/default.png\"/&gt;Rachel Amber5.0 out of 5 stars\n\n\n\n\n\n\n\n  \n  \n    Comfortable and Relieved my pain\n  \nReviewed in the United States on September 5, 2024Color: Navy BlueVerified Purchase\n\n\n\n\n\n\n\n  \n  \n    I loved the sturdiness of this pillow. I used it in my chair and got relief shortly there after. I was able to use it while sitting on both hard and soft surfaces like my office chair and my couch. And the results were the same. I even used it as a back support and was pleasantly surprised that this worked better than most ive tried.\n  \nRead more\n  2 people found this helpful\n    \n          \n              \n                  Helpful\n              \n          \n      Sending feedback...Thank you for your feedback.Sorry, we failed to record your vote. Please try again\n        Report\n  &lt;img src=\"https://c.media-amazon.com/images/S/amazon-avatars-global/default.png\"/&gt;Devin Swihart5.0 out of 5 stars\n\n\n\n\n\n\n\n  \n  \n    Absolutely worth it!\n  \nReviewed in the United States on August 15, 2024Color: BlackVerified Purchase\n\n\n\n\n\n\n\n  \n  \n    I'm recovering from a tailbone injury and I was worried about getting a cushion that just would squish flat, thus defeating the purpose. Thankfully, this cushion does NOT squish flat. It is firm and supportive enough to do it's job well, while still staying soft and comfortable.It's a good size for me, fits nicely in the seat of my car, my desk chair, my easy chair, and anywhere else I need it.The removable cover and the carrying strap are also nice touches.Honestly can't think of a single change I'd make. Highly recommended!\n  \nRead more\n\n\n\n\n\n\n\n\n\n\n\n \n  \t\t \n\n\n\n\n    \n        \n        \n            \n        \n            \n        \n        \n            \n            \n        \n        \n            \n            \n        \n    \n    \n        \n\n            \n                &lt;img src=\"https://c.media-amazon.com/images/S/amazon-avatars-global/default.png\"/&gt;Devin Swihart\n            \n\n            5.0 out of 5 stars\n            \n                Absolutely worth it!\n            \n            \n            \n                \n                    \n                        \n                        \n                            \n                                \n                                \n                                    Reviewed in the United States on August 15, 2024\n                                \n                            \n                        \n                    \n                \n            \n        \n        \n            I'm recovering from a tailbone injury and I was worried about getting a cushion that just would squish flat, thus defeating the purpose. Thankfully, this cushion does NOT squish flat. It is firm and supportive enough to do it's job well, while still staying soft and comfortable.It's a good size for me, fits nicely in the seat of my car, my desk chair, my easy chair, and anywhere else I need it.The removable cover and the carrying strap are also nice touches.Honestly can't think of a single change I'd make. Highly recommended!\n        \n        \n            \n                Images in this review\n            \n            \n                \n                    \n                        \n                    \n                        \n                    \n                \n            \n        \n    \n        \n    \n\n\n\n\n\n   function toggleSeeAllView() {\n       P.when('A', 'cr-image-popover-controller').execute(function(A, imagePopoverController) {\n          imagePopoverController.toggleSeeAllView(true);\n       });\n   }\n\n\n       &lt;img alt=\"Customer image\" src=\"https://c.media-amazon.com/images/I/81UQQf-B5YL._SY88.jpg\" height=\"88\" width=\"100%\"/&gt;&lt;img alt=\"Customer image\" src=\"https://c.media-amazon.com/images/I/81SJiDRt0dL._SY88.jpg\" height=\"88\" width=\"100%\"/&gt;\n\n        P.when('A', 'cr-image-popover-controller').execute(function(A, imagePopoverController) {\n          A.on(\"a:popover:beforeShow:R35YOC56JR63O2_gallerySection_main\", function(data) {\n            imagePopoverController.initImagePopover(\"R35YOC56JR63O2\", \"[https://c.media-amazon.com/images/I/81UQQf-B5YL.jpg, https://c.media-amazon.com/images/I/81SJiDRt0dL.jpg]\", data);\n          });\n        });\n    \n\n  11 people found this helpful\n    \n          \n              \n                  Helpful\n              \n          \n      Sending feedback...Thank you for your feedback.Sorry, we failed to record your vote. Please try again\n        Report\n  &lt;img src=\"https://c.media-amazon.com/images/S/amazon-avatars-global/default.png\"/&gt;Charles Ritter5.0 out of 5 stars\n\n\n\n\n\n\n\n  \n  \n    Very good seat for car or travel\n  \nReviewed in the United States on August 8, 2024Color: GrayVerified Purchase\n\n\n\n\n\n\n\n  \n  \n    This seat is very good support and comfort for use in a vehicle or even on an airplane. It is a fair price. It is very light-weight so it’s easy to move and use. I feel it provides good comfort during long drives. It performs very well and does what it is intended to do. The color goes well with many interiors. It does tend to slide around a bit on most seats or chairs so it needs to be adjusted to keep it in place at times. I’m a fairly average size guy and it works very well for me. I probably would not recommend this for extremely large people. I learned very quickly that you should not leave it in your car overnight on warm days. It performs so much better now that I bring it inside at night when I get home.\n  \nRead more\n  10 people found this helpful\n    \n          \n              \n                  Helpful\n              \n          \n      Sending feedback...Thank you for your feedback.Sorry, we failed to record your vote. Please try again\n        Report\n  &lt;img src=\"https://c.media-amazon.com/images/S/amazon-avatars-global/0e090beb-a68f-4dd8-af07-66fb42f58d26._CR0%2C0%2C500%2C500_SX460_.jpg\"/&gt;Brandon4.0 out of 5 stars\n\n\n\n\n\n\n\n  \n  \n    Provides Excellent Comfort and Support\n  \nReviewed in the United States on August 11, 2024Color: BlackVerified Purchase\n\n\n\n\n\n\n\n  \n  \n    The ComfiLife Gel Enhanced Seat Cushion has made a significant different in my comfort while sitting long periods. The gel-infused memory foam provides provides just the right amount of cushioning and support. I honestly wish the pillow was larger than it is. I find it small and it easily shifts around on the seat which is undesirable. I have found however that the non-slip bottom does help with some of this movement. Overall, I still can claim that this cushion has greatly improved my sitting experience, reducing discomfort and enhancing overall posture. A must-have for anyone who spends a lot of time seated.\n  \nRead more\n  2 people found this helpful\n    \n          \n              \n                  Helpful\n              \n          \n      Sending feedback...Thank you for your feedback.Sorry, we failed to record your vote. Please try again\n        Report",</v>
      </c>
    </row>
    <row r="133" spans="1:16" x14ac:dyDescent="0.2">
      <c r="A133" t="s">
        <v>1833</v>
      </c>
      <c r="E133" t="str">
        <f t="shared" si="133"/>
        <v>&lt;/a&gt;</v>
      </c>
      <c r="J133" t="s">
        <v>112</v>
      </c>
      <c r="N133" t="str">
        <f t="shared" ref="N133" si="134">MID(A133, FIND("https://", A133), LEN(A133) - FIND("https://", A133) - 1)</f>
        <v>https://www.amazon.com/ComfiLife-Gel-Enhanced-Seat-Cushion/dp/B08HPQVJMW/ref=zg_bs_g_automotive_d_sccl_15/133-8364463-3604600?psc=</v>
      </c>
      <c r="O133" t="s">
        <v>2018</v>
      </c>
      <c r="P133" t="str">
        <f>MID(O133, FIND("https://", O133), LEN(O133) - FIND("https://", O133) )</f>
        <v>https://www.amazon.com/ComfiLife-Gel-Enhanced-Seat-Cushion/dp/B08HPQVJMW?psc=&amp;linkCode=ll1&amp;tag=dividy-20&amp;linkId=fd2a4d004b92d733cd5aaacb723a9fe2&amp;language=en_US&amp;ref_=as_li_ss_tl</v>
      </c>
    </row>
    <row r="134" spans="1:16" x14ac:dyDescent="0.2">
      <c r="A134" t="s">
        <v>136</v>
      </c>
      <c r="O134" t="s">
        <v>162</v>
      </c>
    </row>
    <row r="135" spans="1:16" x14ac:dyDescent="0.2">
      <c r="A135" t="s">
        <v>135</v>
      </c>
      <c r="E135" t="str">
        <f t="shared" ref="E135" si="135">J135&amp;$B$37&amp;B138&amp;K135</f>
        <v>&lt;a href="/Automotive1/Leather-Honey-Conditioner-Furniture-Accessories"&gt;&lt;div class="product-card"&gt;</v>
      </c>
      <c r="J135" t="s">
        <v>146</v>
      </c>
      <c r="K135" t="s">
        <v>145</v>
      </c>
      <c r="O135" s="7"/>
    </row>
    <row r="136" spans="1:16" x14ac:dyDescent="0.2">
      <c r="A136" t="s">
        <v>1834</v>
      </c>
      <c r="B136" t="str">
        <f t="shared" ref="B136" si="136">MID(A136, FIND("https://", A136), IFERROR(FIND(".jpg", A136), FIND(".png", A136)) - FIND("https://", A136) + 4)</f>
        <v>https://c.media-amazon.com/images/I/51IMOMxH1NL._AC_UL600_SR600,400_.jpg</v>
      </c>
      <c r="E136" t="str">
        <f t="shared" ref="E136" si="137">J136&amp;B136&amp;K136&amp;B137&amp;L136</f>
        <v>&lt;img src="https://c.media-amazon.com/images/I/51IMOMxH1NL._AC_UL600_SR600,400_.jpg" alt="Leather Honey Leather Conditioner, Non-Toxic &amp; Made in the USA Since 1968. Protect &amp; Restore Leather Couches &amp; Furniture, Car Interiors, Boots, Jackets, Shoes, Bags &amp; Accessories. Safe for Any Color" class="product-image"&gt;</v>
      </c>
      <c r="J136" t="s">
        <v>140</v>
      </c>
      <c r="K136" t="s">
        <v>141</v>
      </c>
      <c r="L136" t="s">
        <v>142</v>
      </c>
      <c r="N136" t="str">
        <f t="shared" ref="N136:N138" si="138">B136</f>
        <v>https://c.media-amazon.com/images/I/51IMOMxH1NL._AC_UL600_SR600,400_.jpg</v>
      </c>
      <c r="O136" t="s">
        <v>341</v>
      </c>
    </row>
    <row r="137" spans="1:16" x14ac:dyDescent="0.2">
      <c r="A137" t="s">
        <v>1835</v>
      </c>
      <c r="B137" t="str">
        <f t="shared" ref="B137" si="139">MID(A137, FIND("""", A137, FIND("name"":", A137)) + 4, LEN(A137) - FIND("""", A137, FIND("name"":", A137)) - 5)</f>
        <v>Leather Honey Leather Conditioner, Non-Toxic &amp; Made in the USA Since 1968. Protect &amp; Restore Leather Couches &amp; Furniture, Car Interiors, Boots, Jackets, Shoes, Bags &amp; Accessories. Safe for Any Color</v>
      </c>
      <c r="E137" t="str">
        <f t="shared" ref="E137" si="140">J137&amp;B137&amp;K137</f>
        <v>&lt;h3 class="product-title"&gt;Leather Honey Leather Conditioner, Non-Toxic &amp; Made in the USA Since 1968. Protect &amp; Restore Leather Couches &amp; Furniture, Car Interiors, Boots, Jackets, Shoes, Bags &amp; Accessories. Safe for Any Color&lt;/h3&gt;</v>
      </c>
      <c r="J137" t="s">
        <v>144</v>
      </c>
      <c r="K137" t="s">
        <v>143</v>
      </c>
      <c r="N137" t="str">
        <f t="shared" si="138"/>
        <v>Leather Honey Leather Conditioner, Non-Toxic &amp; Made in the USA Since 1968. Protect &amp; Restore Leather Couches &amp; Furniture, Car Interiors, Boots, Jackets, Shoes, Bags &amp; Accessories. Safe for Any Color</v>
      </c>
      <c r="O137" t="s">
        <v>2019</v>
      </c>
      <c r="P137" t="str">
        <f>O137</f>
        <v xml:space="preserve">    "productDetails": "Powerful Leather Conditioner: Leather Honey penetrates deep to protect new leather and rejuvenate dry leather and old leather. This non-toxic leather conditioner has no silicone, solvents or animal products     Restore All Types of Leather: Soften &amp; moisturize leather furniture, car seats, shoes &amp; belts. Great for all colors of leather, including white. Use on leather upholstery, boots, purses, saddles &amp; tack. Not for use on suede, faux leather or vinyl     Non-sticky, Odorless, Water Repellant Formula: Protect your leather all year long from snow &amp; rain. Our time-tested, non-toxic formula is water-repellant, non-sticky, fragrance-free, and contains no silicone, solvents or animal products     Safe for You, Safe for Leather: Made with non-toxic, high-quality ingredients that make your leather last longer. Free of PFAS forever chemicals and safe for people, pets &amp; your leather. Provides 6 months of leather protection     American Made Since 1968: Our premium leather care formulas have had a cult following among leather experts, retailers and high-end car and furniture makers and enthusiasts for over 50 years.       \n                          ›  See more product details",</v>
      </c>
    </row>
    <row r="138" spans="1:16" x14ac:dyDescent="0.2">
      <c r="A138" t="s">
        <v>1836</v>
      </c>
      <c r="B138" t="str">
        <f t="shared" ref="B138" si="141">MID(A138, FIND("amazon.com/", A138) + LEN("amazon.com/"), LEN(A138) - FIND("amazon.com/", A138) - LEN("amazon.com/")-1)</f>
        <v>Leather-Honey-Conditioner-Furniture-Accessories</v>
      </c>
      <c r="E138" t="str">
        <f t="shared" ref="E138:E139" si="142">J138</f>
        <v>&lt;/div&gt;</v>
      </c>
      <c r="J138" t="s">
        <v>111</v>
      </c>
      <c r="N138" t="str">
        <f t="shared" si="138"/>
        <v>Leather-Honey-Conditioner-Furniture-Accessories</v>
      </c>
      <c r="O138" t="s">
        <v>2020</v>
      </c>
      <c r="P138" t="str">
        <f>O138</f>
        <v xml:space="preserve">    "customerReviews": "&lt;img src=\"https://c.media-amazon.com/images/S/amazon-avatars-global/cff5170d-af7d-4a47-aa19-f03c3448b237._CR180%2C0%2C720%2C720_SX460_.jpg\"/&gt;Winter D. Prosapio5.0 out of 5 stars\n\n\n\n\n\n\n\n  \n  \n    Incredible. Our couch and my leather portfolio never looked better\n  \nReviewed in the United States on September 1, 2024Size: 8 Fl Oz (Pack of 1)Verified Purchase\n\n\n\n\n\n\n\n  \n  \n    Our leather couch had minor scratches from our cat jumping up to look out the window and they have completely disappeared. Unfortunately I didn't take pictures before and after of the couch - but I did of my leather portfolio. This was a gift from my father 40+ years ago and it has taken a beating in a million meetings.  Now it looks less like it was run over by a car. Still obviously loved, but back to it's lovely deep brown color. Amazing product, easy to use. Highly recommended.\n  \nRead more\n\n\n\n\n\n\n\n\n\n\n\n \n  \t\t \n\n\n\n\n    \n        \n        \n            \n        \n            \n        \n        \n            \n            \n        \n        \n            \n            \n        \n    \n    \n        \n\n            \n                &lt;img src=\"https://c.media-amazon.com/images/S/amazon-avatars-global/cff5170d-af7d-4a47-aa19-f03c3448b237._CR180%2C0%2C720%2C720_SX460_.jpg\"/&gt;Winter D. Prosapio\n            \n\n            5.0 out of 5 stars\n            \n                Incredible. Our couch and my leather portfolio never looked better\n            \n            \n            \n                \n                    \n                        \n                        \n                            \n                                \n                                \n                                    Reviewed in the United States on September 1, 2024\n                                \n                            \n                        \n                    \n                \n            \n        \n        \n            Our leather couch had minor scratches from our cat jumping up to look out the window and they have completely disappeared. Unfortunately I didn't take pictures before and after of the couch - but I did of my leather portfolio. This was a gift from my father 40+ years ago and it has taken a beating in a million meetings.  Now it looks less like it was run over by a car. Still obviously loved, but back to it's lovely deep brown color. Amazing product, easy to use. Highly recommended.\n        \n        \n            \n                Images in this review\n            \n            \n                \n                    \n                        \n                    \n                        \n                    \n                \n            \n        \n    \n        \n    \n\n\n\n\n\n   function toggleSeeAllView() {\n       P.when('A', 'cr-image-popover-controller').execute(function(A, imagePopoverController) {\n          imagePopoverController.toggleSeeAllView(true);\n       });\n   }\n\n\n       &lt;img alt=\"Customer image\" src=\"https://c.media-amazon.com/images/I/71SWMpuBU5L._SY88.jpg\" height=\"88\" width=\"100%\"/&gt;&lt;img alt=\"Customer image\" src=\"https://c.media-amazon.com/images/I/61q97gBnrCL._SY88.jpg\" height=\"88\" width=\"100%\"/&gt;\n\n        P.when('A', 'cr-image-popover-controller').execute(function(A, imagePopoverController) {\n          A.on(\"a:popover:beforeShow:R1DDX62RK2T6BC_gallerySection_main\", function(data) {\n            imagePopoverController.initImagePopover(\"R1DDX62RK2T6BC\", \"[https://c.media-amazon.com/images/I/71SWMpuBU5L.jpg, https://c.media-amazon.com/images/I/61q97gBnrCL.jpg]\", data);\n          });\n        });\n    \n\n  \n    \n          \n              \n                  Helpful\n              \n          \n      Sending feedback...Thank you for your feedback.Sorry, we failed to record your vote. Please try again\n        Report\n  &lt;img src=\"https://c.media-amazon.com/images/S/amazon-avatars-global/a13e57d8-bf8e-4f60-9365-2e210471bf84._CR0%2C0%2C500%2C500_SX460_.jpg\"/&gt;Creative Alchemy Online5.0 out of 5 stars\n\n\n\n\n\n\n\n  \n  \n    The Best Leather Conditioner Ever!\n  \nReviewed in the United States on September 7, 2024Size: 8 Fl Oz (Pack of 1)Verified Purchase\n\n\n\n\n\n\n\n  \n  \n    I have a long history of using leather cleaner for everything from horse tack to coats, belts, and shoes, to leather furniture.  This product is amazing. It restores even work leather to a soft suppleness, often better than when it was new. If you are using glove leather you'll love it and if you aren't using glove leather, it will make it feel like glove leather.\n  \nRead more\n  \n    \n          \n              \n                  Helpful\n              \n          \n      Sending feedback...Thank you for your feedback.Sorry, we failed to record your vote. Please try again\n        Report\n  &lt;img src=\"https://c.media-amazon.com/images/S/amazon-avatars-global/default.png\"/&gt;EBTExas4.0 out of 5 stars\n\n\n\n\n\n\n\n  \n  \n    Super hydrating leather conditioner\n  \nReviewed in the United States on June 24, 2024Size: 16 Fl Oz (Pack of 1)Verified Purchase\n\n\n\n\n\n\n\n  \n  \n    I used this in the middle of a Texas summer, so it poured out very easily.  I used a microfiber rag to apply it, but next time I'll use a mitt similar to what women use for applying tanning foam.  A little of this conditioner goes a long way.  I had some pretty dry car leather (a 10 year old Lexus), and overnight a majority of the conditioner absorbed in.  I wiped down the car with a clean rag the next morning to get off the excess.  If you apply too much of this, it will feel tacky/sticky.  But once you wipe your vehicle down, it leaves it feeling smooth and supply - not quite brand new - but pretty close.  I will definitely purchase this again.  We have a leather couch that I'm going to apply this to - I've read other reviews about the quality results - which don't surprise me.  This is a good conditioner if you need some heavy duty conditioning.\n  \nRead more\n  17 people found this helpful\n    \n          \n              \n                  Helpful\n              \n          \n      Sending feedback...Thank you for your feedback.Sorry, we failed to record your vote. Please try again\n        Report\n  &lt;img src=\"https://c.media-amazon.com/images/S/amazon-avatars-global/84e15f27-ee19-47cf-822a-96f043a91bf8._CR90%2C0%2C540%2C540_SX460_.jpg\"/&gt;Pam Baker-Redman5.0 out of 5 stars\n\n\n\n\n\n\n\n  \n  \n    Best product to restore &amp; protect leather!\n  \nReviewed in the United States on September 2, 2024Size: 8 Fl Oz (Pack of 1)Verified Purchase\n\n\n\n\n\n\n\n  \n  \n    My leather furniture was showing very concerning cracks. I tried multiple products &amp; thought I was using the best. In desperation I finally found Leather Honey. It has restored the leather to a smooth supple feel. The leather was so dry, it continually drank it in &amp; I reapplied about 5 times. I should’ve taken “before” photos!  Not shown is the large 3-cushion sofa. I still have 1/3 of a 16 Oz. bottle left. Excellent value. Very pleased with results! Did not change the color. Has a slight drag when applying because it has the consistency of honey.\n  \nRead more\n\n\n\n\n\n\n\n\n\n\n\n \n  \t\t \n\n\n\n\n    \n        \n        \n            \n        \n            \n        \n        \n            \n            \n        \n        \n            \n            \n        \n    \n    \n        \n\n            \n                &lt;img src=\"https://c.media-amazon.com/images/S/amazon-avatars-global/84e15f27-ee19-47cf-822a-96f043a91bf8._CR90%2C0%2C540%2C540_SX460_.jpg\"/&gt;Pam Baker-Redman\n            \n\n            5.0 out of 5 stars\n            \n                Best product to restore &amp; protect leather!\n            \n            \n            \n                \n                    \n                        \n                        \n                            \n                                \n                                \n                                    Reviewed in the United States on September 2, 2024\n                                \n                            \n                        \n                    \n                \n            \n        \n        \n            My leather furniture was showing very concerning cracks. I tried multiple products &amp; thought I was using the best. In desperation I finally found Leather Honey. It has restored the leather to a smooth supple feel. The leather was so dry, it continually drank it in &amp; I reapplied about 5 times. I should’ve taken “before” photos!  Not shown is the large 3-cushion sofa. I still have 1/3 of a 16 Oz. bottle left. Excellent value. Very pleased with results! Did not change the color. Has a slight drag when applying because it has the consistency of honey.\n        \n        \n            \n                Images in this review\n            \n            \n                \n                    \n                        \n                    \n                \n            \n        \n    \n        \n    \n\n\n\n\n\n   function toggleSeeAllView() {\n       P.when('A', 'cr-image-popover-controller').execute(function(A, imagePopoverController) {\n          imagePopoverController.toggleSeeAllView(true);\n       });\n   }\n\n\n       &lt;img alt=\"Customer image\" src=\"https://c.media-amazon.com/images/I/71LX4uO1bXL._SY88.jpg\" height=\"88\" width=\"100%\"/&gt;\n\n        P.when('A', 'cr-image-popover-controller').execute(function(A, imagePopoverController) {\n          A.on(\"a:popover:beforeShow:RLXG52IAUJRMM_gallerySection_main\", function(data) {\n            imagePopoverController.initImagePopover(\"RLXG52IAUJRMM\", \"[https://c.media-amazon.com/images/I/71LX4uO1bXL.jpg]\", data);\n          });\n        });\n    \n\n  4 people found this helpful\n    \n          \n              \n                  Helpful\n              \n          \n      Sending feedback...Thank you for your feedback.Sorry, we failed to record your vote. Please try again\n        Report\n  &lt;img src=\"https://c.media-amazon.com/images/S/amazon-avatars-global/default.png\"/&gt;this game is soooooo awsome. love the way they have the players real first name!!!!!5.0 out of 5 stars\n\n\n\n\n\n\n\n  \n  \n    Syrupy product soaks in well without noticeable smell\n  \nReviewed in the United States on August 7, 2024Size: 8 Fl Oz (Pack of 1)Verified Purchase\n\n\n\n\n\n\n\n  \n  \n    This stuff goes on thick and soaks in well. Even in hot temperatures it's quite syrupy.  After cleaning surfaces with the same brand cleaner and applying the conditioner, there's a noticable improvement which I expect to ensure longevity, improve feel and look.  I've always been skeptical of leather conditioners after seeing other products just dry out the leather over time.  High expectations for a product that's been around as long as this has.  Would buy again\n  \nRead more\n  One person found this helpful\n    \n          \n              \n                  Helpful\n              \n          \n      Sending feedback...Thank you for your feedback.Sorry, we failed to record your vote. Please try again\n        Report\n  &lt;img src=\"https://c.media-amazon.com/images/S/amazon-avatars-global/default.png\"/&gt;Meeks5.0 out of 5 stars\n\n\n\n\n\n\n\n  \n  \n    It works - makes seats shiny\n  \nReviewed in the United States on September 2, 2024Size: 8 Fl Oz (Pack of 1)Verified Purchase\n\n\n\n\n\n\n\n  \n  \n    Love it, easy to use &amp; actually works, the small bottle was more than enough. The bottle is greasy so I store it in a Ziploc.\n  \nRead more\n\n\n\n\n\n\n\n\n\n\n\n \n  \t\t \n\n\n\n\n    \n        \n        \n            \n        \n            \n        \n        \n            \n            \n        \n        \n            \n            \n        \n    \n    \n        \n\n            \n                &lt;img src=\"https://c.media-amazon.com/images/S/amazon-avatars-global/default.png\"/&gt;Meeks\n            \n\n            5.0 out of 5 stars\n            \n                It works - makes seats shiny\n            \n            \n            \n                \n                    \n                        \n                        \n                            \n                                \n                                \n                                    Reviewed in the United States on September 2, 2024\n                                \n                            \n                        \n                    \n                \n            \n        \n        \n            Love it, easy to use &amp; actually works, the small bottle was more than enough. The bottle is greasy so I store it in a Ziploc.\n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src=\"https://c.media-amazon.com/images/I/71Ni8jX0CSL._SY88.jpg\" height=\"88\" width=\"100%\"/&gt;&lt;img alt=\"Customer image\" src=\"https://c.media-amazon.com/images/I/81N5IZtLijL._SY88.jpg\" height=\"88\" width=\"100%\"/&gt;&lt;img alt=\"Customer image\" src=\"https://c.media-amazon.com/images/I/71XqUls98KL._SY88.jpg\" height=\"88\" width=\"100%\"/&gt;&lt;img alt=\"Customer image\" src=\"https://c.media-amazon.com/images/I/81aiC6uzdFL._SY88.jpg\" height=\"88\" width=\"100%\"/&gt;\n\n        P.when('A', 'cr-image-popover-controller').execute(function(A, imagePopoverController) {\n          A.on(\"a:popover:beforeShow:R349V8032WBXSX_gallerySection_main\", function(data) {\n            imagePopoverController.initImagePopover(\"R349V8032WBXSX\", \"[https://c.media-amazon.com/images/I/71Ni8jX0CSL.jpg, https://c.media-amazon.com/images/I/81N5IZtLijL.jpg, https://c.media-amazon.com/images/I/71XqUls98KL.jpg, https://c.media-amazon.com/images/I/81aiC6uzdFL.jpg]\", data);\n          });\n        });\n    \n\n  \n    \n          \n              \n                  Helpful\n              \n          \n      Sending feedback...Thank you for your feedback.Sorry, we failed to record your vote. Please try again\n        Report\n  &lt;img src=\"https://c.media-amazon.com/images/S/amazon-avatars-global/default.png\"/&gt;clarence hughes3.0 out of 5 stars\n\n\n\n\n\n\n\n  \n  \n    Greasy\n  \nReviewed in the United States on August 25, 2024Size: 8 Fl Oz (Pack of 1)Verified Purchase\n\n\n\n\n\n\n\n  \n  \n    UPDATE: After I left this review, the seller proactively reached out to me and made things right, which I greatly appreciate. This product is not right for me, however, others may enjoy it. This would be right for a leather that is in need of a thick, intensive treatment. My leather is newer and just needed a light conditioning. I would skip this particular product If you are sensitive to residues. I will be throwing this product in the trash. It was extremely greasy on my leather couch, and no matter how many times I wiped the couch with a soft cloth, it still had a sticky residue. I wish I had never put it on. My couch is worse off now than before :( For context: The couch is a full grain leather from La-Z-Boy. I also do not use any polish around my house or car because I do not like the greasy residue it can leave behind.\n  \nRead more\n  4 people found this helpful\n    \n          \n              \n                  Helpful\n              \n          \n      Sending feedback...Thank you for your feedback.Sorry, we failed to record your vote. Please try again\n        Report\n  &lt;img src=\"https://c.media-amazon.com/images/S/amazon-avatars-global/default.png\"/&gt;Gwen Sage5.0 out of 5 stars\n\n\n\n\n\n\n\n  \n  \n    Buy it by the gallon and smear it over everything.  :)\n  \nReviewed in the United States on August 14, 2014Verified Purchase\n\n\n\n\n\n\n\n  \n  \n    10 stars, 20 stars... this stuff is great.  We can't leave photos any more, or I'd show you what an amazing difference this stuff makes.Whoever wrote (I think I read it in the reviews on the smaller size bottle) that you should not use this on saddles - I couldn't disagree more.  Last week I purchased a gorgeous used saddle made by Australian Stockmans Saddlery co. in Toowoomba, Australia.  The saddle retails for about $3200 new, but this was an older model - I'd guess maybe 7 or 8 years old, and I got it off of Craigslist for a quarter of the new price.  The saddle was in perfect shape, but the leather was scuffed and nicked... and worse, it had been coated heavily with an orange/brown shoe type polish.When I got the saddle home, I started to work on it.  First, I washed it over and over again to remove the old ugly polish.  It took hours and stained my feet orange from the water run off.  Then I took the leather honey and coated the entire saddle.  I used my hands, pouring palmfuls and smearing it over the leather, working it in as I went.  I know the bottle says sparingly, but I coated this saddle heavily.  And I know it says to wait 2 to 24 hours to wipe it down, but this saddle drank up every bit within a half hour.  The leather surface was completely dry... and it was not the least bit sticky.  I do want to note that the leather on the seat of the saddle was finished a bit differently when it was made than the rest of the saddle - it was much less porous.  It did not absorb the Leather Honey nearly as quickly - maybe an hour for the first coat.  Anyway, then I coated the whole saddle again, just as heavily as the first coat.  An hour later, the second coat was gone and the saddle was dry.  AND AMAZING!!  The orange-brown was gone and now the original brown-mahogany was shining through in a beautiful aged leather look, with small wrinkles and dark marbling throughout.  OMGosh, it was stunning.  I put 4 more coats on over 2 days before the leather wasn't thirsty any more.  With each coat the color and texture just kept getting better.  I really wish I could post a picture.  The saddle is heavenly, a work of art.  And Leather Honey gets a big hunk of the credit.Next, I hauled the jug of Leather Honey out to my hubbies Ford F350, King Ranch version... with King Ranch leather seats.  The seats are gorgeous, but the leather has faded a bit in the hot Georgia sun.  I did one seat in back.  I really, really wish I could post a picture- the results are so beautiful and dramatic.  Things to note here... seats have parts that are sat on regularly and change the surface of the leather.  The portions of the seat that were sat on the most sucked in greater amounts of Leather Honey.  The upper side parts of the seat had much more of the original finish to the leather and did not absorb near as much and since they didn't absorb as much, they looked lighter.  I took my hand and really worked these areas, and as the other more worn areas dried, the color evened out more.  The seat is... gosh, hard to find the words to describe the difference.  And if you wait for Leather Honey to dry completely, it's not sticky at all.  Maybe patent leather type of finished leather may not absorb as well but thick, thirsty saddle leather and truck seat leather eats this stuff up.I'm out here to order another gallon.  It's worth it.  I don't work for Leather Honey, I'm a data security auditor.  I just love a product that exceeds my expectation.\n  \nRead more\n  61 people found this helpful\n    \n          \n              \n                  Helpful\n              \n          \n      Sending feedback...Thank you for your feedback.Sorry, we failed to record your vote. Please try again\n        Report",</v>
      </c>
    </row>
    <row r="139" spans="1:16" x14ac:dyDescent="0.2">
      <c r="A139" t="s">
        <v>1837</v>
      </c>
      <c r="E139" t="str">
        <f t="shared" si="142"/>
        <v>&lt;/a&gt;</v>
      </c>
      <c r="J139" t="s">
        <v>112</v>
      </c>
      <c r="N139" t="str">
        <f t="shared" ref="N139" si="143">MID(A139, FIND("https://", A139), LEN(A139) - FIND("https://", A139) - 1)</f>
        <v>https://www.amazon.com/Leather-Honey-Conditioner-Furniture-Accessories/dp/B003IS3HV0/ref=zg_bs_g_automotive_d_sccl_16/133-8364463-3604600?psc=</v>
      </c>
      <c r="O139" t="s">
        <v>2021</v>
      </c>
      <c r="P139" t="str">
        <f>MID(O139, FIND("https://", O139), LEN(O139) - FIND("https://", O139) )</f>
        <v>https://www.amazon.com/Leather-Honey-Conditioner-Furniture-Accessories/dp/B003IS3HV0?th=1&amp;linkCode=ll1&amp;tag=dividy-20&amp;linkId=7f204cd8bc6f53a75721d1f41964b21c&amp;language=en_US&amp;ref_=as_li_ss_tl</v>
      </c>
    </row>
    <row r="140" spans="1:16" x14ac:dyDescent="0.2">
      <c r="A140" t="s">
        <v>136</v>
      </c>
      <c r="O140" t="s">
        <v>162</v>
      </c>
    </row>
    <row r="141" spans="1:16" x14ac:dyDescent="0.2">
      <c r="A141" t="s">
        <v>135</v>
      </c>
      <c r="E141" t="str">
        <f t="shared" ref="E141" si="144">J141&amp;$B$37&amp;B144&amp;K141</f>
        <v>&lt;a href="/Automotive1/Valvoline-782256-Automotive-Accessories-Fluid_Ounces"&gt;&lt;div class="product-card"&gt;</v>
      </c>
      <c r="J141" t="s">
        <v>146</v>
      </c>
      <c r="K141" t="s">
        <v>145</v>
      </c>
      <c r="O141" s="7"/>
    </row>
    <row r="142" spans="1:16" x14ac:dyDescent="0.2">
      <c r="A142" t="s">
        <v>1838</v>
      </c>
      <c r="B142" t="str">
        <f t="shared" ref="B142" si="145">MID(A142, FIND("https://", A142), IFERROR(FIND(".jpg", A142), FIND(".png", A142)) - FIND("https://", A142) + 4)</f>
        <v>https://c.media-amazon.com/images/I/61At-j4kppL._AC_UL600_SR600,400_.jpg</v>
      </c>
      <c r="E142" t="str">
        <f t="shared" ref="E142" si="146">J142&amp;B142&amp;K142&amp;B143&amp;L142</f>
        <v>&lt;img src="https://c.media-amazon.com/images/I/61At-j4kppL._AC_UL600_SR600,400_.jpg" alt="Valvoline High Mileage with MaxLife Technology SAE 5W-30 Synthetic Blend Motor Oil 5 QT" class="product-image"&gt;</v>
      </c>
      <c r="J142" t="s">
        <v>140</v>
      </c>
      <c r="K142" t="s">
        <v>141</v>
      </c>
      <c r="L142" t="s">
        <v>142</v>
      </c>
      <c r="N142" t="str">
        <f t="shared" ref="N142:N144" si="147">B142</f>
        <v>https://c.media-amazon.com/images/I/61At-j4kppL._AC_UL600_SR600,400_.jpg</v>
      </c>
      <c r="O142" t="s">
        <v>341</v>
      </c>
    </row>
    <row r="143" spans="1:16" x14ac:dyDescent="0.2">
      <c r="A143" t="s">
        <v>1839</v>
      </c>
      <c r="B143" t="str">
        <f t="shared" ref="B143" si="148">MID(A143, FIND("""", A143, FIND("name"":", A143)) + 4, LEN(A143) - FIND("""", A143, FIND("name"":", A143)) - 5)</f>
        <v>Valvoline High Mileage with MaxLife Technology SAE 5W-30 Synthetic Blend Motor Oil 5 QT</v>
      </c>
      <c r="E143" t="str">
        <f t="shared" ref="E143" si="149">J143&amp;B143&amp;K143</f>
        <v>&lt;h3 class="product-title"&gt;Valvoline High Mileage with MaxLife Technology SAE 5W-30 Synthetic Blend Motor Oil 5 QT&lt;/h3&gt;</v>
      </c>
      <c r="J143" t="s">
        <v>144</v>
      </c>
      <c r="K143" t="s">
        <v>143</v>
      </c>
      <c r="N143" t="str">
        <f t="shared" si="147"/>
        <v>Valvoline High Mileage with MaxLife Technology SAE 5W-30 Synthetic Blend Motor Oil 5 QT</v>
      </c>
      <c r="O143" t="s">
        <v>2022</v>
      </c>
      <c r="P143" t="str">
        <f>O143</f>
        <v xml:space="preserve">    "productDetails": "About this item                   MaxLife Technology prevents engine breakdown with 40% better wear protection than the industry standard     Includes seal conditioners to reduce oil consumption and oil leaks in high mileage engines.     Added detergents reduce sludge, corrosion, rust and deposits to help keep motors clean inside and ensure a smooth-running engine.     Advanced friction-fighting additives help maximize performance and improve fuel efficiency.     Meets or exceeds all requirements of ILSAC GF-6A, API SP, API SN with SN Plus, API SN     American made and formulated, from the Original Motor Oil brand trusted for more than 150 years       \n                            ›  See more product details",</v>
      </c>
    </row>
    <row r="144" spans="1:16" x14ac:dyDescent="0.2">
      <c r="A144" t="s">
        <v>1840</v>
      </c>
      <c r="B144" t="str">
        <f t="shared" ref="B144" si="150">MID(A144, FIND("amazon.com/", A144) + LEN("amazon.com/"), LEN(A144) - FIND("amazon.com/", A144) - LEN("amazon.com/")-1)</f>
        <v>Valvoline-782256-Automotive-Accessories-Fluid_Ounces</v>
      </c>
      <c r="E144" t="str">
        <f t="shared" ref="E144:E145" si="151">J144</f>
        <v>&lt;/div&gt;</v>
      </c>
      <c r="J144" t="s">
        <v>111</v>
      </c>
      <c r="N144" t="str">
        <f t="shared" si="147"/>
        <v>Valvoline-782256-Automotive-Accessories-Fluid_Ounces</v>
      </c>
      <c r="O144" t="s">
        <v>2023</v>
      </c>
      <c r="P144" t="str">
        <f>O144</f>
        <v xml:space="preserve">    "customerReviews": "&lt;img src=\"https://c.media-amazon.com/images/S/amazon-avatars-global/default.png\"/&gt;Anthony &amp; Sami5.0 out of 5 stars\n\n\n\n\n\n\n\n  \n  \n    Great price, dispenser works excellent.\n  \nReviewed in the United States on August 18, 2024Style: Full Synthetic High MileageSize: 12 QTConfiguration: 5W-20Verified Purchase\n\n\n\n\n\n\n\n  \n  \n    Oil works great and runs quietly in my high mileage '06 honda civic and my '16 ram 1500 5.7. This box included enough to change oil in both vehicles, and the dispenser flows surprisingly well. I was worried that the dispenser wouldn't flow well, but even without a vent it pours just as fast as dumping the oil from a quart bottle. Great overall value for a premium oil.\n  \nRead more\n  3 people found this helpful\n    \n          \n              \n                  Helpful\n              \n          \n      Sending feedback...Thank you for your feedback.Sorry, we failed to record your vote. Please try again\n        Report\n  &lt;img src=\"https://c.media-amazon.com/images/S/amazon-avatars-global/09bdea35-16e6-4b79-853a-bbed5215560f._CR0%2C0%2C500%2C500_SX460_.jpg\"/&gt;Trevor K Smith5.0 out of 5 stars\n\n\n\n\n\n\n\n  \n  \n    Valvoline Extended Protection: The Ultimate Choice for High Mileage Engines\n  \nReviewed in the United States on June 18, 2024Style: Premium Full Synthetic High MileageSize: 5 QT, Case of 3Configuration: 5W-30Verified Purchase\n\n\n\n\n\n\n\n  \n  \n    I recently switched to Valvoline Extended Protection High Mileage with Ultra MaxLife Technology 5W-30 Full Synthetic motor oil for my aging vehicle, and the results have been outstanding. This product has proven to be an excellent choice for maintaining and extending the life of high-mileage engines.First and foremost, the formulation of this oil is specifically designed for high-mileage vehicles, which means it includes unique additives that help reduce wear and tear on critical engine components. Since making the switch, I've noticed a significant improvement in the performance and smoothness of my car. The engine runs quieter, and I feel more confident knowing that this oil is providing superior protection against sludge and deposits.Another impressive aspect is the Ultra MaxLife Technology. This advanced formula helps condition seals to prevent leaks, which is a common issue in older engines. Since using this oil, I haven't experienced any oil leaks, which is a huge relief.The 5W-30 viscosity grade works perfectly for a wide range of temperatures, ensuring reliable startup even in cold weather. This has been particularly beneficial during the winter months, as my car starts effortlessly every time.Overall, Valvoline Extended Protection High Mileage with Ultra MaxLife Technology 5W-30 Full Synthetic motor oil has exceeded my expectations. It's a premium product that delivers on its promises, providing enhanced protection, improved performance, and peace of mind for high-mileage vehicle owners. I highly recommend this oil to anyone looking to keep their older engines running like new.\n  \nRead more\n  14 people found this helpful\n    \n          \n              \n                  Helpful\n              \n          \n      Sending feedback...Thank you for your feedback.Sorry, we failed to record your vote. Please try again\n        Report\n  &lt;img src=\"https://c.media-amazon.com/images/S/amazon-avatars-global/default.png\"/&gt;bkev5.0 out of 5 stars\n\n\n\n\n\n\n\n  \n  \n    Valvoline Oil is a Great oil!!\n  \nReviewed in the United States on July 16, 2024Style: High MileageSize: 5 QTConfiguration: 5W-30Verified Purchase\n\n\n\n\n\n\n\n  \n  \n    I’d never hesitate to use this product! This oil makes my engine run so smooth! Easy to install obviously, has a very nice golden color to it and not dark. My engine performs great and there’s less noise I think using this type of blend. Great price also for Synthetic oil! Can’t beat it!! ⭐️⭐️⭐️⭐️⭐️\n  \nRead more\n  7 people found this helpful\n    \n          \n              \n                  Helpful\n              \n          \n      Sending feedback...Thank you for your feedback.Sorry, we failed to record your vote. Please try again\n        Report\n  &lt;img src=\"https://c.media-amazon.com/images/S/amazon-avatars-global/default.png\"/&gt;Dewayne Fant5.0 out of 5 stars\n\n\n\n\n\n\n\n  \n  \n    Good value\n  \nReviewed in the United States on August 20, 2024Style: High MileageSize: 5 QTConfiguration: 10W-30Verified Purchase\n\n\n\n\n\n\n\n  \n  \n    I've used this brand oil for years and i am pleased with the results.\n  \nRead more\n  2 people found this helpful\n    \n          \n              \n                  Helpful\n              \n          \n      Sending feedback...Thank you for your feedback.Sorry, we failed to record your vote. Please try again\n        Report\n  &lt;img src=\"https://c.media-amazon.com/images/S/amazon-avatars-global/default.png\"/&gt;Grownonymous4.0 out of 5 stars\n\n\n\n\n\n\n\n  \n  \n    It's oil!!!\n  \nReviewed in the United States on August 30, 2024Style: High MileageSize: 1 QTConfiguration: 10W-30Verified Purchase\n\n\n\n\n\n\n\n  \n  \n    Not sure what else to say other than it's exactly what it claims to be. Good price and works well in my mower.\n  \nRead more\n  \n    \n          \n              \n                  Helpful\n              \n          \n      Sending feedback...Thank you for your feedback.Sorry, we failed to record your vote. Please try again\n        Report\n  &lt;img src=\"https://c.media-amazon.com/images/S/amazon-avatars-global/d5177313-4669-4558-86f9-8ce336da469f._CR0%2C29%2C274%2C274_UX460_.jpg\"/&gt;Harlow5.0 out of 5 stars\n\n\n\n\n\n\n\n  \n  \n    Good for my old rig\n  \nReviewed in the United States on August 26, 2024Style: High Mileage 150KSize: 5 QTConfiguration: 10W-30Verified Purchase\n\n\n\n\n\n\n\n  \n  \n    My old rig burns and leaks oil but after switching to this I noticed there's less oil drippings where I park. I still burn oil and have to keep an eye on it and top it off every x amount of miles but it's my work rig over 23 years old 😂\n  \nRead more\n  \n    \n          \n              \n                  Helpful\n              \n          \n      Sending feedback...Thank you for your feedback.Sorry, we failed to record your vote. Please try again\n        Report\n  &lt;img src=\"https://c.media-amazon.com/images/S/amazon-avatars-global/367d83e6-b36a-442f-9345-eb7b6c235a59._CR62%2C0%2C375%2C375_SX460_.jpg\"/&gt;Seth C. Howard5.0 out of 5 stars\n\n\n\n\n\n\n\n  \n  \n    a review needed?? seriously? well ok ..... after 50yrs of valvoline oil products...\n  \nReviewed in the United States on July 30, 2024Style: High MileageSize: 5 QTConfiguration: 5W-20Verified Purchase\n\n\n\n\n\n\n\n  \n  \n    ....i even trust their off brand names . i was teenage with a mini bike and worn out engine that locked up with other brands . buzz along 35mph and have wheel lock on railroad service road ; you HANG ON!!!  valvoline was the ONLY oil that kept that little thing going . ever since it has been my preferred oil for cost AND quality . i shop sales often .  my favorite today , even in old tractors ; 10w30 synthtic grade and now synthetic hi-mileage to condition seals AND deal with extra blowby in crankcase . seem expensive ?? not much more than conventional and worth  the cost (shop sales) .\n  \nRead more\n  3 people found this helpful\n    \n          \n              \n                  Helpful\n              \n          \n      Sending feedback...Thank you for your feedback.Sorry, we failed to record your vote. Please try again\n        Report\n  &lt;img src=\"https://c.media-amazon.com/images/S/amazon-avatars-global/default.png\"/&gt;Matthew S.5.0 out of 5 stars\n\n\n\n\n\n\n\n  \n  \n    Great quality\n  \nReviewed in the United States on August 30, 2024Style: Full Synthetic High MileageSize: 5 QTConfiguration: 0W-20Verified Purchase\n\n\n\n\n\n\n\n  \n  \n    Started doing my own oil changes on an older Camry with over 100k miles. I use this and their restore and protect oil. Have to say I’ve noticed a much smoother ride and improved fuel economy. Highly recommend.\n  \nRead more\n  \n    \n          \n              \n                  Helpful\n              \n          \n      Sending feedback...Thank you for your feedback.Sorry, we failed to record your vote. Please try again\n        Report",</v>
      </c>
    </row>
    <row r="145" spans="1:16" x14ac:dyDescent="0.2">
      <c r="A145" t="s">
        <v>1841</v>
      </c>
      <c r="E145" t="str">
        <f t="shared" si="151"/>
        <v>&lt;/a&gt;</v>
      </c>
      <c r="J145" t="s">
        <v>112</v>
      </c>
      <c r="N145" t="str">
        <f t="shared" ref="N145" si="152">MID(A145, FIND("https://", A145), LEN(A145) - FIND("https://", A145) - 1)</f>
        <v>https://www.amazon.com/Valvoline-782256-Automotive-Accessories-Fluid_Ounces/dp/B00AM1Z67O/ref=zg_bs_g_automotive_d_sccl_17/133-8364463-3604600?psc=</v>
      </c>
      <c r="O145" t="s">
        <v>2024</v>
      </c>
      <c r="P145" t="str">
        <f>MID(O145, FIND("https://", O145), LEN(O145) - FIND("https://", O145) )</f>
        <v>https://www.amazon.com/Valvoline-782256-Automotive-Accessories-Fluid_Ounces/dp/B00AM1Z67O?th=1&amp;linkCode=ll1&amp;tag=dividy-20&amp;linkId=c7d66e7af7144e63deec1bd56fc4ab69&amp;language=en_US&amp;ref_=as_li_ss_tl</v>
      </c>
    </row>
    <row r="146" spans="1:16" x14ac:dyDescent="0.2">
      <c r="A146" t="s">
        <v>136</v>
      </c>
      <c r="O146" t="s">
        <v>162</v>
      </c>
    </row>
    <row r="147" spans="1:16" x14ac:dyDescent="0.2">
      <c r="A147" t="s">
        <v>135</v>
      </c>
      <c r="E147" t="str">
        <f t="shared" ref="E147" si="153">J147&amp;$B$37&amp;B150&amp;K147</f>
        <v>&lt;a href="/Automotive1/GOOACC-Retainer-Plastic-Fasteners-Chrysler"&gt;&lt;div class="product-card"&gt;</v>
      </c>
      <c r="J147" t="s">
        <v>146</v>
      </c>
      <c r="K147" t="s">
        <v>145</v>
      </c>
      <c r="O147" s="7"/>
    </row>
    <row r="148" spans="1:16" x14ac:dyDescent="0.2">
      <c r="A148" t="s">
        <v>1842</v>
      </c>
      <c r="B148" t="str">
        <f t="shared" ref="B148" si="154">MID(A148, FIND("https://", A148), IFERROR(FIND(".jpg", A148), FIND(".png", A148)) - FIND("https://", A148) + 4)</f>
        <v>https://c.media-amazon.com/images/I/71rDWpcgQQL._AC_UL600_SR600,400_.jpg</v>
      </c>
      <c r="E148" t="str">
        <f t="shared" ref="E148" si="155">J148&amp;B148&amp;K148&amp;B149&amp;L148</f>
        <v>&lt;img src="https://c.media-amazon.com/images/I/71rDWpcgQQL._AC_UL600_SR600,400_.jpg" alt="GOOACC - GRC-33 240PCS Bumper Retainer Clips Car Plastic Rivets Fasteners Push Retainer Kit Most Popular Sizes Auto Push Pin Rivets Set -Door Trim Panel Fender Clips for GM Ford Toyota Honda Chrysler" class="product-image"&gt;</v>
      </c>
      <c r="J148" t="s">
        <v>140</v>
      </c>
      <c r="K148" t="s">
        <v>141</v>
      </c>
      <c r="L148" t="s">
        <v>142</v>
      </c>
      <c r="N148" t="str">
        <f t="shared" ref="N148:N150" si="156">B148</f>
        <v>https://c.media-amazon.com/images/I/71rDWpcgQQL._AC_UL600_SR600,400_.jpg</v>
      </c>
      <c r="O148" t="s">
        <v>341</v>
      </c>
    </row>
    <row r="149" spans="1:16" x14ac:dyDescent="0.2">
      <c r="A149" t="s">
        <v>1843</v>
      </c>
      <c r="B149" t="str">
        <f t="shared" ref="B149" si="157">MID(A149, FIND("""", A149, FIND("name"":", A149)) + 4, LEN(A149) - FIND("""", A149, FIND("name"":", A149)) - 5)</f>
        <v>GOOACC - GRC-33 240PCS Bumper Retainer Clips Car Plastic Rivets Fasteners Push Retainer Kit Most Popular Sizes Auto Push Pin Rivets Set -Door Trim Panel Fender Clips for GM Ford Toyota Honda Chrysler</v>
      </c>
      <c r="E149" t="str">
        <f t="shared" ref="E149" si="158">J149&amp;B149&amp;K149</f>
        <v>&lt;h3 class="product-title"&gt;GOOACC - GRC-33 240PCS Bumper Retainer Clips Car Plastic Rivets Fasteners Push Retainer Kit Most Popular Sizes Auto Push Pin Rivets Set -Door Trim Panel Fender Clips for GM Ford Toyota Honda Chrysler&lt;/h3&gt;</v>
      </c>
      <c r="J149" t="s">
        <v>144</v>
      </c>
      <c r="K149" t="s">
        <v>143</v>
      </c>
      <c r="N149" t="str">
        <f t="shared" si="156"/>
        <v>GOOACC - GRC-33 240PCS Bumper Retainer Clips Car Plastic Rivets Fasteners Push Retainer Kit Most Popular Sizes Auto Push Pin Rivets Set -Door Trim Panel Fender Clips for GM Ford Toyota Honda Chrysler</v>
      </c>
      <c r="O149" t="s">
        <v>2025</v>
      </c>
      <c r="P149" t="str">
        <f>O149</f>
        <v xml:space="preserve">    "productDetails": "About this item                   UNIVERSAL FIT KIT - Great Assortment Push Retainer Kit with 12 popular size, fitting for door trim, radiator shield yoke, fender, bumper and splash shield retainers replacement for Ford, GM, Chrysler, Toyota, Honda and more.     SAVE TIME AND MONEY - You can find 240PCS automotive push type retainer kit in the box and no need to go to a auto parts store to look for different fasteners. You can remove the old clips using free fastener remover.     HIGH QUALITY - High quality material with heavy-duty construction for durability, this push type retainers set would not break or crack easily during use.     MOST COMMON SIZES - Don not worry about lost or damaged body fasteners. All the necessary retainers for exact replacement of old and broken retainer.     EASY STORAGE - Comes with a plastic box with 12 compartments for organized storage. Compact size, convenient to store or carry with in your car.       \n                          ›  See more product details",</v>
      </c>
    </row>
    <row r="150" spans="1:16" x14ac:dyDescent="0.2">
      <c r="A150" t="s">
        <v>1844</v>
      </c>
      <c r="B150" t="str">
        <f t="shared" ref="B150" si="159">MID(A150, FIND("amazon.com/", A150) + LEN("amazon.com/"), LEN(A150) - FIND("amazon.com/", A150) - LEN("amazon.com/")-1)</f>
        <v>GOOACC-Retainer-Plastic-Fasteners-Chrysler</v>
      </c>
      <c r="E150" t="str">
        <f t="shared" ref="E150:E151" si="160">J150</f>
        <v>&lt;/div&gt;</v>
      </c>
      <c r="J150" t="s">
        <v>111</v>
      </c>
      <c r="N150" t="str">
        <f t="shared" si="156"/>
        <v>GOOACC-Retainer-Plastic-Fasteners-Chrysler</v>
      </c>
      <c r="O150" t="s">
        <v>2026</v>
      </c>
      <c r="P150" t="str">
        <f>O150</f>
        <v xml:space="preserve">    "customerReviews": "&lt;img src=\"https://c.media-amazon.com/images/S/amazon-avatars-global/2a73c0c5-d90f-4a44-9bc8-18af54445b1e._CR0%2C0%2C350%2C350_UX460_.jpg\"/&gt;Terry5.0 out of 5 stars\n\n\n\n\n\n\n\n  \n  \n    No more rattling going on under the hood of my truck!\n  \nReviewed in the United States on May 19, 2024Color: 240Pcs Clips + 5 RemoverStyle: Retainer KitVerified Purchase\n\n\n\n\n\n\n\n  \n  \n    I recently purchased the GOOACC - GRC-33 240PCS Bumper Retainer Clips, and I’m thoroughly impressed with the quality and versatility of this product. As someone who enjoys working on cars, finding a universal fit kit that caters to a variety of models is a godsend.The kit includes 12 popular sizes, making it suitable for door trim, radiator shield yoke, fender, bumper, and splash shield retainers for a range of vehicles including Ford, GM, Chrysler, Toyota, and Honda. The nylon and plastic materials are of high quality, ensuring durability and longevity.What I appreciate most is the time and money this kit saves me. There’s no need to run to the auto parts store for different fasteners; everything I need is right here. And with the included fastener remover, the old clips come off without a hitch.The easy storage case is a nice touch, although I did read a review mentioning that the container could be sturdier1. Despite that, the convenience of having a compact, organized case to carry in my car outweighs this minor issue.In conclusion, the GOOACC - GRC-33 240PCS Bumper Retainer Clips set is an excellent investment for anyone who likes to handle their own vehicle repairs. It’s a high-quality, cost-effective solution that I would highly recommend to both amateur and professional users alike.\n  \nRead more\n  3 people found this helpful\n    \n          \n              \n                  Helpful\n              \n          \n      Sending feedback...Thank you for your feedback.Sorry, we failed to record your vote. Please try again\n        Report\n  &lt;img src=\"https://c.media-amazon.com/images/S/amazon-avatars-global/default.png\"/&gt;Carl Manning5.0 out of 5 stars\n\n\n\n\n\n\n\n  \n  \n    Nice kit\n  \nReviewed in the United States on September 7, 2024Color: 240Pcs Clips + 5 RemoverStyle: Retainer KitVerified Purchase\n\n\n\n\n\n\n\n  \n  \n    Very nice kit. Comes with good selection of fasteners neatly organized in a storage box. The included tools are a must have and a nice addition. Very handy set for use with my 2012 Honda CRV\n  \nRead more\n  \n    \n          \n              \n                  Helpful\n              \n          \n      Sending feedback...Thank you for your feedback.Sorry, we failed to record your vote. Please try again\n        Report\n  &lt;img src=\"https://c.media-amazon.com/images/S/amazon-avatars-global/default.png\"/&gt;Scott Whitney4.0 out of 5 stars\n\n\n\n\n\n\n\n  \n  \n    Fair price.\n  \nReviewed in the United States on August 23, 2024Color: 240Pcs Clips + 5 RemoverStyle: Retainer KitVerified Purchase\n\n\n\n\n\n\n\n  \n  \n    The quality is not very good, they break when removing them. Made of hard plastic,  good quality are made of a softer plastic so they don't break, some flexibility.  For the price not too bad.\n  \nRead more\n  \n    \n          \n              \n                  Helpful\n              \n          \n      Sending feedback...Thank you for your feedback.Sorry, we failed to record your vote. Please try again\n        Report\n  &lt;img src=\"https://c.media-amazon.com/images/S/amazon-avatars-global/default.png\"/&gt;Joe Velasquez5.0 out of 5 stars\n\n\n\n\n\n\n\n  \n  \n    Excellent item\n  \nReviewed in the United States on August 17, 2024Color: 240Pcs Clips + 5 RemoverStyle: Retainer KitVerified Purchase\n\n\n\n\n\n\n\n  \n  \n    I purchased this item to repair rear tail light bulb. It worked great and having the choice of multiple pieces was fantastic. I highly recommend this product and seller.\n  \nRead more\n  \n    \n          \n              \n                  Helpful\n              \n          \n      Sending feedback...Thank you for your feedback.Sorry, we failed to record your vote. Please try again\n        Report\n  &lt;img src=\"https://c.media-amazon.com/images/S/amazon-avatars-global/default.png\"/&gt;MrMasters5.0 out of 5 stars\n\n\n\n\n\n\n\n  \n  \n    Buy it\n  \nReviewed in the United States on August 2, 2024Color: 240Pcs Clips + 5 RemoverStyle: Retainer KitVerified Purchase\n\n\n\n\n\n\n\n  \n  \n    I bought this Retainer Clips Kit to replace my washer fluid sprayer on my 2000 Toyota Camry, and I’m very pleased with it. The kit has a good variety of sizes, and the clips fit perfectly. They are sturdy and easy to use, making the job quick and easy. Great value for any car maintenance needs. I also used them on my rear bumper.\n  \nRead more\n  2 people found this helpful\n    \n          \n              \n                  Helpful\n              \n          \n      Sending feedback...Thank you for your feedback.Sorry, we failed to record your vote. Please try again\n        Report\n  &lt;img src=\"https://c.media-amazon.com/images/S/amazon-avatars-global/19537b91-699b-4dcc-b3fd-4c750f159ce6._CR0%2C0%2C399%2C399_UX460_.jpg\"/&gt;norma fralin5.0 out of 5 stars\n\n\n\n\n\n\n\n  \n  \n    Difference sizes of ribits\n  \nReviewed in the United States on July 18, 2024Color: 240Pcs Clips + 5 RemoverStyle: Retainer KitVerified Purchase\n\n\n\n\n\n\n\n  \n  \n    Some ribits came out of of my car in different places so I decided to replace them. I ordered this and it came the latch to the case was broken. I got in touch with the seller and they sent me another set out and didn't even want me to go through the hassle of sending the other one back. They were very easy to work with. The price of the ribits were great and it has all different sizes and I was able to fix the ones that were gone from my car. I would definitely recommend this seller.\n  \nRead more\n  2 people found this helpful\n    \n          \n              \n                  Helpful\n              \n          \n      Sending feedback...Thank you for your feedback.Sorry, we failed to record your vote. Please try again\n        Report\n  &lt;img src=\"https://c.media-amazon.com/images/S/amazon-avatars-global/default.png\"/&gt;D. Edwards5.0 out of 5 stars\n\n\n\n\n\n\n\n  \n  \n    5 stars\n  \nReviewed in the United States on August 30, 2024Color: 240Pcs Clips + 5 RemoverStyle: Retainer KitVerified Purchase\n\n\n\n\n\n\n\n  \n  \n    Great price for that variety pack. Prices match multiple vehicles. Easy to use, great product.\n  \nRead more\n  \n    \n          \n              \n                  Helpful\n              \n          \n      Sending feedback...Thank you for your feedback.Sorry, we failed to record your vote. Please try again\n        Report\n  &lt;img src=\"https://c.media-amazon.com/images/S/amazon-avatars-global/30ecf16e-d3d7-46fc-86cd-08bc6e42c1ee._CR0%2C0%2C270%2C270_UX460_.jpg\"/&gt;Duane4.0 out of 5 stars\n\n\n\n\n\n\n\n  \n  \n    Typical Chinese quality rivet set.\n  \nReviewed in the United States on July 6, 2024Color: 240Pcs Clips + 5 RemoverStyle: Retainer KitVerified Purchase\n\n\n\n\n\n\n\n  \n  \n    Product not packaged well just shipped in a padded paper bag.  Received it with the plastic container shattered in two places.  Some duct tape will fix this for now I suppose.Two of the ten rivets I used were defective and would not lock into place but there are plenty in the set and it is cheap so no big loss.It's a typical Chinese quality set at a Chinese unit price so it will do just fine for my uses.\n  \nRead more\n  2 people found this helpful\n    \n          \n              \n                  Helpful\n              \n          \n      Sending feedback...Thank you for your feedback.Sorry, we failed to record your vote. Please try again\n        Report",</v>
      </c>
    </row>
    <row r="151" spans="1:16" x14ac:dyDescent="0.2">
      <c r="A151" t="s">
        <v>1845</v>
      </c>
      <c r="E151" t="str">
        <f t="shared" si="160"/>
        <v>&lt;/a&gt;</v>
      </c>
      <c r="J151" t="s">
        <v>112</v>
      </c>
      <c r="N151" t="str">
        <f t="shared" ref="N151" si="161">MID(A151, FIND("https://", A151), LEN(A151) - FIND("https://", A151) - 1)</f>
        <v>https://www.amazon.com/GOOACC-Retainer-Plastic-Fasteners-Chrysler/dp/B07L6FJGR4/ref=zg_bs_g_automotive_d_sccl_18/133-8364463-3604600?psc=</v>
      </c>
      <c r="O151" t="s">
        <v>2027</v>
      </c>
      <c r="P151" t="str">
        <f>MID(O151, FIND("https://", O151), LEN(O151) - FIND("https://", O151) )</f>
        <v>https://www.amazon.com/GOOACC-Retainer-Plastic-Fasteners-Chrysler/dp/B07L6FJGR4?th=1&amp;linkCode=ll1&amp;tag=dividy-20&amp;linkId=4a3f676632065a1d372912a98fc8225a&amp;language=en_US&amp;ref_=as_li_ss_tl</v>
      </c>
    </row>
    <row r="152" spans="1:16" x14ac:dyDescent="0.2">
      <c r="A152" t="s">
        <v>136</v>
      </c>
      <c r="O152" t="s">
        <v>162</v>
      </c>
    </row>
    <row r="153" spans="1:16" x14ac:dyDescent="0.2">
      <c r="A153" t="s">
        <v>135</v>
      </c>
      <c r="E153" t="str">
        <f t="shared" ref="E153" si="162">J153&amp;$B$37&amp;B156&amp;K153</f>
        <v>&lt;a href="/Automotive1/Amooca-Headrest-Organizer-Uiversal-Universal"&gt;&lt;div class="product-card"&gt;</v>
      </c>
      <c r="J153" t="s">
        <v>146</v>
      </c>
      <c r="K153" t="s">
        <v>145</v>
      </c>
      <c r="O153" s="7"/>
    </row>
    <row r="154" spans="1:16" x14ac:dyDescent="0.2">
      <c r="A154" t="s">
        <v>1846</v>
      </c>
      <c r="B154" t="str">
        <f t="shared" ref="B154" si="163">MID(A154, FIND("https://", A154), IFERROR(FIND(".jpg", A154), FIND(".png", A154)) - FIND("https://", A154) + 4)</f>
        <v>https://c.media-amazon.com/images/I/71Hz9qwLc0L._AC_UL600_SR600,400_.jpg</v>
      </c>
      <c r="E154" t="str">
        <f t="shared" ref="E154" si="164">J154&amp;B154&amp;K154&amp;B155&amp;L154</f>
        <v>&lt;img src="https://c.media-amazon.com/images/I/71Hz9qwLc0L._AC_UL600_SR600,400_.jpg" alt="Amooca Car Seat Headrest Hook 4 Pack Hanger Storage Organizer Universal for Handbag Purse Coat fit Universal Vehicle Car Black S Type" class="product-image"&gt;</v>
      </c>
      <c r="J154" t="s">
        <v>140</v>
      </c>
      <c r="K154" t="s">
        <v>141</v>
      </c>
      <c r="L154" t="s">
        <v>142</v>
      </c>
      <c r="N154" t="str">
        <f t="shared" ref="N154:N156" si="165">B154</f>
        <v>https://c.media-amazon.com/images/I/71Hz9qwLc0L._AC_UL600_SR600,400_.jpg</v>
      </c>
      <c r="O154" t="s">
        <v>341</v>
      </c>
    </row>
    <row r="155" spans="1:16" x14ac:dyDescent="0.2">
      <c r="A155" t="s">
        <v>1847</v>
      </c>
      <c r="B155" t="str">
        <f t="shared" ref="B155" si="166">MID(A155, FIND("""", A155, FIND("name"":", A155)) + 4, LEN(A155) - FIND("""", A155, FIND("name"":", A155)) - 5)</f>
        <v>Amooca Car Seat Headrest Hook 4 Pack Hanger Storage Organizer Universal for Handbag Purse Coat fit Universal Vehicle Car Black S Type</v>
      </c>
      <c r="E155" t="str">
        <f t="shared" ref="E155" si="167">J155&amp;B155&amp;K155</f>
        <v>&lt;h3 class="product-title"&gt;Amooca Car Seat Headrest Hook 4 Pack Hanger Storage Organizer Universal for Handbag Purse Coat fit Universal Vehicle Car Black S Type&lt;/h3&gt;</v>
      </c>
      <c r="J155" t="s">
        <v>144</v>
      </c>
      <c r="K155" t="s">
        <v>143</v>
      </c>
      <c r="N155" t="str">
        <f t="shared" si="165"/>
        <v>Amooca Car Seat Headrest Hook 4 Pack Hanger Storage Organizer Universal for Handbag Purse Coat fit Universal Vehicle Car Black S Type</v>
      </c>
      <c r="O155" t="s">
        <v>2028</v>
      </c>
      <c r="P155" t="str">
        <f>O155</f>
        <v xml:space="preserve">    "productDetails": "About this item                   Material: this good is made of thickened premium quality plastic. This item is wide &amp; deep enough for your purse, backpack and so on.     Organize car space : it converts your car’s headrest into a storage space, help you keep your car interior perfectly clean and organized, the headrest hook can hang groceries, handbags, purses, schoolbags, umbrellas, water bottles, shopping bags, baby supplies and so on. Don't need to worry about your shopping bags being placed on the floor or seat rolling around and spilling     Easy to install: easy for installation and removal, one-hand operation. The S type car headrest hooks have simple design and you do not need to take off the headrest, no tools required.     Universal fit: sold by 4 packs and can be used conveniently, fit for most cars/ SUVs/ trucks (installation size: 0.32-0.55 inch in diameter of the headrest bar). Each item can hold up to 55 lb (25kg ), which meets the daily use in your car.     360 Degrees Rotation: The hooks can be rotated 360 degrees horizontally after installing. You can swing the hooks around to either the front or back of the seat to use as desired, or hide the hooks under the headrest bar when you don't need them, space saving and perfect compatible with your car.       \n                          ›  See more product details",</v>
      </c>
    </row>
    <row r="156" spans="1:16" x14ac:dyDescent="0.2">
      <c r="A156" t="s">
        <v>1848</v>
      </c>
      <c r="B156" t="str">
        <f t="shared" ref="B156" si="168">MID(A156, FIND("amazon.com/", A156) + LEN("amazon.com/"), LEN(A156) - FIND("amazon.com/", A156) - LEN("amazon.com/")-1)</f>
        <v>Amooca-Headrest-Organizer-Uiversal-Universal</v>
      </c>
      <c r="E156" t="str">
        <f t="shared" ref="E156:E157" si="169">J156</f>
        <v>&lt;/div&gt;</v>
      </c>
      <c r="J156" t="s">
        <v>111</v>
      </c>
      <c r="N156" t="str">
        <f t="shared" si="165"/>
        <v>Amooca-Headrest-Organizer-Uiversal-Universal</v>
      </c>
      <c r="O156" t="s">
        <v>2029</v>
      </c>
      <c r="P156" t="str">
        <f>O156</f>
        <v xml:space="preserve">    "customerReviews": "&lt;img src=\"https://c.media-amazon.com/images/S/amazon-avatars-global/default.png\"/&gt;Amazonlover5.0 out of 5 stars\n\n\n\n\n\n\n\n  \n  \n    A Simple but Ingenious Solution for Clutter-Free Car Interiors\n  \nReviewed in the United States on March 24, 2023Color: BlackVerified Purchase\n\n\n\n\n\n\n\n  \n  \n    My journey with the Amooca Car Seat Headrest Hook 4 Pack has been nothing short of transformative for my daily driving experience. As someone who often juggles a hectic life—rushing between work, grocery stores, and social commitments—I’ve always struggled to keep my car interior organized. Coffee cups, shopping bags, jackets, and handbags often find themselves strewn across the backseat. Enter the Amooca Car Seat Headrest Hooks, an unassuming but exceptionally functional set of hooks that have turned my cluttered vehicle into an organized haven. And let me be clear: these hooks are not just another car accessory; they are the answer to the perpetual challenge of maintaining a tidy car.🚗 Universal Compatibility and Easy Installation: A Minute to Tidy, A Lifetime to EnjoyThe hooks come in a universal design that ensures they fit snugly onto the headrest of any car model. The installation is as simple as it gets; slide them onto the headrest posts, and voila! The \"S\" shape design not only lends an aesthetic touch but is highly functional, allowing you to hang multiple items without them slipping off. The robust build means that these hooks are not merely ornamental; they are built to last. I've hung everything from heavy grocery bags to my work laptop bag, and the hooks show no signs of wear and tear. What's more, they do not interfere with the driver's or passenger's comfort, staying neatly out of sight while doing their job excellently.🛍️ Transforms the Car into a Mobile Storage Unit: Your On-the-Go Personal OrganizerOne of the most fantastic aspects of these hooks is how they turn your car into a mini-organizer. No more squishing your handbag under the seat or letting your coat take up valuable passenger space. Every inch of your car is now optimized, thanks to these hooks. They effectively create new \"real estate\" in your vehicle, allowing you to maximize the available space. And let's face it, for those of us who spend a considerable amount of time on the road, our cars are our second homes. Making them as comfortable and organized as possible only enhances our overall quality of life.👜 Versatile and Multi-Functional: Not Just for Bags and CoatsWhile the primary function is to hold bags and coats, the hooks’ utility goes beyond that. I’ve used them to hang umbrellas, kids’ backpacks, and even small pieces of sporting equipment. During road trips, they serve as excellent holders for small trash bags, helping keep the car clean. Their versatility has made them indispensable, not just for me but for the entire family.🤑 Affordable Yet Quality Material: A Pocket-Friendly Investment in Long-Term ConvenienceUnlike other car accessories that cost a fortune and serve limited purposes, the Amooca hooks are reasonably priced without compromising on quality. They are made of durable materials that can withstand the test of time. Considering their utility and longevity, I see them as a wise, pocket-friendly investment for anyone seeking to bring order to their vehicle’s interior.🎉 Overall Impressions and Final ThoughtsAfter several months of daily use, these hooks have proved to be a game-changer for me. They’re incredibly durable, extraordinarily versatile, and incredibly easy to install. It's not often that a product performs its intended function so effectively while also offering additional, unexpected benefits. Given all of these advantages, I can confidently award the Amooca Car Seat Headrest Hook 4 Pack a 5-star rating. This product has not just met, but has far exceeded my expectations, making every car ride a more organized and, by extension, a far more pleasant experience.In summary, if you are grappling with a cluttered car and are in search of an easy, effective, and economical solution, look no further than the Amooca Car Seat Headrest Hooks. They promise to transform your driving experience, just as they did for me. Thank you for taking the time to read this review. I hope it helps you in making an informed purchase decision. Safe and clutter-free travels to you! 🚗💼🌟\n  \nRead more\n  27 people found this helpful\n    \n          \n              \n                  Helpful\n              \n          \n      Sending feedback...Thank you for your feedback.Sorry, we failed to record your vote. Please try again\n        Report\n  &lt;img src=\"https://c.media-amazon.com/images/S/amazon-avatars-global/default.png\"/&gt;Brianna5.0 out of 5 stars\n\n\n\n\n\n\n\n  \n  \n    Ultimate car organization hack\n  \nReviewed in the United States on July 25, 2024Color: BlackVerified Purchase\n\n\n\n\n\n\n\n  \n  \n    Wow, the Amooca Car Seat Headrest Hooks are the ultimate car organization hack I never knew I needed! These hooks have completely transformed my car from a cluttered mess to an organized haven. I can finally hang my purse, grocery bags, and even my backpack without them spilling all over the floor.Installing these was ridiculously easy—just snap them onto the headrest and you're good to go. They’re super sturdy and can hold a surprising amount of weight. Plus, they blend in seamlessly with my car's interior, so they’re both functional and stylish.If you're tired of your car looking like a disaster zone, you need these hooks in your life. They’ve become an essential part of my daily routine, making every trip smoother and more organized. Seriously, how did I ever live without them?\n  \nRead more\n  3 people found this helpful\n    \n          \n              \n                  Helpful\n              \n          \n      Sending feedback...Thank you for your feedback.Sorry, we failed to record your vote. Please try again\n        Report\n  &lt;img src=\"https://c.media-amazon.com/images/S/amazon-avatars-global/default.png\"/&gt;Goce4.0 out of 5 stars\n\n\n\n\n\n\n\n  \n  \n    Great for the car\n  \nReviewed in the United States on September 10, 2024Color: BlackVerified Purchase\n\n\n\n\n\n\n\n  \n  \n    Great accessory for cars! Can easily place it on the seat and it holds a lot of items. It helps keep my belongings in one place.\n  \nRead more\n  \n    \n          \n              \n                  Helpful\n              \n          \n      Sending feedback...Thank you for your feedback.Sorry, we failed to record your vote. Please try again\n        Report\n  &lt;img src=\"https://c.media-amazon.com/images/S/amazon-avatars-global/a8997317-67b5-4f51-afde-6f4ddb9329b8._CR0%2C0%2C394%2C394_UX460_.jpg\"/&gt;Kytka5.0 out of 5 stars\n\n\n\n\n\n\n\n  \n  \n    Convenient and Sturdy Storage Solution for Car Campers and Travelers\n  \nReviewed in the United States on August 16,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2vaanq161gjez_1726259489970\",\"closedCaptionsConfig\":{\"captionsOnTexts\":{\"en\":\"English (Automated)\"},\"captionsOffText\":\"Captions off\",\"languageToLabelTexts\":{\"English\":\"English\"}},\"sushiMetricsConfig\":{\"isRobot\":false,\"clientId\":\"VSE-US\",\"videoAsinList\":\"\",\"weblabIds\":\"\",\"eventSource\":\"Player\",\"sessionId\":\"133-8364463-3604600\",\"refMarkers\":\"vse_reviews_desktop_R2VAANQ161GJEZ_1726259489970_ref\",\"placementContext\":\"cr_inline_review\",\"marketplaceId\":\"ATVPDKIKX0DER\",\"isInternal\":false,\"endpoint\":\"https://unagi-na.amazon.com/1/events/com.amazon.eel.vse.metrics.prod.events.test\",\"requestId\":\"2KFAW3S88W8S5GBNF9H0\",\"customerId\":\"A249XJ9JIO8LDW\",\"sessionType\":1},\"mimeType\":\"application/x-mpegURL\",\"nexusMetricsConfig\":{\"isInternal\":false,\"widgetMetricsSchemaId\":\"vse.VSECardsEvents.8\",\"clientId\":\"VSE-US\",\"videoAsinList\":\"\",\"weblabIds\":\"\",\"eventSource\":\"Player\",\"videoAsin\":\"R2VAANQ161GJEZ\",\"producerId\":\"vsemetrics_playercards\",\"refMarkers\":\"vse_reviews_desktop_R2VAANQ161GJEZ_1726259489970_ref\",\"placementContext\":\"cr_inline_review\",\"playerTSMMetricsSchemaId\":\"vse.VSECardsPlayerEvents.7\"},\"videoHeight\":0,\"videoWidth\":0,\"initialClosedCaptions\":\"en,https://c.media-amazon.com/images/S/vse-vms-closed-captions-artifact-us-east-1-prod/closedCaptions/a7457fd9-8976-4860-ad10-604d08d501df.vtt\",\"videoUrl\":\"https://c.media-amazon.com/images/S/vse-vms-transcoding-artifact-us-east-1-prod/978ae309-d78b-43f8-bf14-31ba7ff52fb2/default.jobtemplate.hls.m3u8\",\"metricsEmissionMethod\":\"nexus\",\"imageUrl\":\"https://c.media-amazon.com/images/I/517do7YJS0L._SY256.jpg\",\"awaConfig\":{\"useUpNextComponent\":false,\"clickstreamNexusMetricsConfig\":{\"actionType\":\"DISCOVERY\",\"productId\":\"\",\"eventOwner\":\"vsemetrics_playercards\",\"schemaId\":\"clickstream.CustomerEvent.4\",\"producerId\":\"vsemetrics_playercards\",\"eventType\":\"IVEVideoView\"},\"initialVideo\":\"R2VAANQ161GJEZ\",\"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aanq161gjez_1726259489970-player-b36f2186-c9d2-4755-8e1d-9cd5bb57305c\",\"allowCrossOrigin\":false,\"requestMetadata\":{\"marketplaceId\":\"ATVPDKIKX0DER\",\"clientId\":\"VSE-US\",\"method\":\"cr_inline_review\",\"requestId\":\"2KFAW3S88W8S5GBNF9H0\",\"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AANQ161GJEZ_1726259489970_ref\",\"placementContext\":\"cr_inline_review\",\"marketplaceId\":\"ATVPDKIKX0DER\",\"isInternal\":false,\"endpoint\":\"https://unagi-na.amazon.com/1/events/com.amazon.eel.vse.metrics.prod.events.test\",\"requestId\":\"2KFAW3S88W8S5GBNF9H0\",\"customerId\":\"A249XJ9JIO8LDW\",\"sessionType\":1},\"ospLinkCode\":\"\",\"showPosterImage\":true,\"languageCode\":\"en\",\"version\":\"\",\"nexusMetricsConfig\":{\"isInternal\":false,\"widgetMetricsSchemaId\":\"vse.VSECardsEvents.8\",\"clientId\":\"VSE-US\",\"videoAsinList\":\"\",\"weblabIds\":\"\",\"eventSource\":\"Player\",\"videoAsin\":\"R2VAANQ161GJEZ\",\"producerId\":\"vsemetrics_playercards\",\"refMarkers\":\"vse_reviews_desktop_R2VAANQ161GJEZ_1726259489970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The video showcases the product in use.The video guides you through product setup.The video compares multiple products.The video shows the product being unpacked.Video Player is loading.Play VideoPlayMuteCurrent Time 0:00/Duration 2:01Loaded: 4.96%0:00Stream Type LIVESeek to live, currently behind liveLIVERemaining Time -2:01 1xPlayback RateChaptersChaptersDescriptionsdescriptions off, selectedCaptionscaptions off, selectedEnglish (Automated)Audio Trackdefault, selectedFullscreenThis is a modal window.\n\n\n            \n            \n        \n    \n    \n\n\n\n\n\n\n\n\n  \n  \n    These Amooca Car Seat Headrest Hooks are a fantastic addition to my car! They’re incredibly easy to install—no tools needed, and it only takes seconds. I love that they can be used on both the front and back seats, instantly converting my car's headrest into a convenient storage space. Each hook can hold up to 55 pounds, which is perfect for hanging my purse, laundry bag, trash bag, grocery bags, and even my backpack without worrying about them spilling all over the floor. For car campers and travelers, these hooks are a must-have to keep everything organized and within easy reach. Highly recommend!\n  \nRead more\n  One person found this helpful\n    \n          \n              \n                  Helpful\n              \n          \n      Sending feedback...Thank you for your feedback.Sorry, we failed to record your vote. Please try again\n        Report\n  &lt;img src=\"https://c.media-amazon.com/images/S/amazon-avatars-global/default.png\"/&gt;G5.0 out of 5 stars\n\n\n\n\n\n\n\n  \n  \n    Very sleek design and useful\n  \nReviewed in the United States on August 29, 2024Color: Black CheckeredVerified Purchase\n\n\n\n\n\n\n\n  \n  \n    I got 4 and I use them all the time, when I’m travels I out my book bag on it, when we do groceries I hang them up there, or if we need more space you can easily move them from seat to seat or even put them in the back facing the trunk, very durable, hooks don’t let anything fall, the car is fiber designed is very awesome, and for 5 bucks my next car is definitely gonna have these, there not to big or to small, almost anything from bags to sweaters fit on them\n  \nRead more\n  \n    \n          \n              \n                  Helpful\n              \n          \n      Sending feedback...Thank you for your feedback.Sorry, we failed to record your vote. Please try again\n        Report\n  &lt;img src=\"https://c.media-amazon.com/images/S/amazon-avatars-global/default.png\"/&gt;Deanna Driver5.0 out of 5 stars\n\n\n\n\n\n\n\n  \n  \n    Sturdy and Work Well\n  \nReviewed in the United States on September 1, 2024Color: BlackVerified Purchase\n\n\n\n\n\n\n\n  \n  \n    These clips fit perfect on our Prius Prime headrest and they are sturdy. They hold my purses and Loungefly backpacks perfectly.\n  \nRead more\n  \n    \n          \n              \n                  Helpful\n              \n          \n      Sending feedback...Thank you for your feedback.Sorry, we failed to record your vote. Please try again\n        Report\n  &lt;img src=\"https://c.media-amazon.com/images/S/amazon-avatars-global/default.png\"/&gt;Joe5.0 out of 5 stars\n\n\n\n\n\n\n\n  \n  \n    One size fits most\n  \nReviewed in the United States on August 8, 2024Color: BlackVerified Purchase\n\n\n\n\n\n\n\n  \n  \n    Used these on multiple seats/headrests. They are solid and slip on/off the headrest easily. I've noticed some seats are a bit thicker than others, making it where the hook doesn't sit flush against the front of some seat backs. Otherwise, they are convenient and hold a fair amount of weight, and are fairly inconspicuous. Worth the money if you prefer to have items off the floorboard, or to keep seats clear.\n  \nRead more\n  \n    \n          \n              \n                  Helpful\n              \n          \n      Sending feedback...Thank you for your feedback.Sorry, we failed to record your vote. Please try again\n        Report\n  &lt;img src=\"https://c.media-amazon.com/images/S/amazon-avatars-global/default.png\"/&gt;DCH5.0 out of 5 stars\n\n\n\n\n\n\n\n  \n  \n    Wonderful for groceries\n  \nReviewed in the United States on July 13, 2024Color: BlackVerified Purchase\n\n\n\n\n\n\n\n  \n  \n    I've purchased these hooks for personal use and have given them as gifts. They don't break and they can handle a lot of weight. Perfect for hanging grocery items that might get crushed [bread, eggs] when loading groceries. Also very useful to keep bags separated if you're dropping off items at different locations. One of my favorite purchases for a useful and practical vehicle add-on.\n  \nRead more\n  One person found this helpful\n    \n          \n              \n                  Helpful\n              \n          \n      Sending feedback...Thank you for your feedback.Sorry, we failed to record your vote. Please try again\n        Report",</v>
      </c>
    </row>
    <row r="157" spans="1:16" x14ac:dyDescent="0.2">
      <c r="A157" t="s">
        <v>1849</v>
      </c>
      <c r="E157" t="str">
        <f t="shared" si="169"/>
        <v>&lt;/a&gt;</v>
      </c>
      <c r="J157" t="s">
        <v>112</v>
      </c>
      <c r="N157" t="str">
        <f t="shared" ref="N157" si="170">MID(A157, FIND("https://", A157), LEN(A157) - FIND("https://", A157) - 1)</f>
        <v>https://www.amazon.com/Amooca-Headrest-Organizer-Uiversal-Universal/dp/B07SGBR7T8/ref=zg_bs_g_automotive_d_sccl_19/133-8364463-3604600?psc=</v>
      </c>
      <c r="O157" t="s">
        <v>2030</v>
      </c>
      <c r="P157" t="str">
        <f>MID(O157, FIND("https://", O157), LEN(O157) - FIND("https://", O157) )</f>
        <v>https://www.amazon.com/Amooca-Headrest-Organizer-Uiversal-Universal/dp/B07SGBR7T8?th=1&amp;linkCode=ll1&amp;tag=dividy-20&amp;linkId=bb85e2a8537191bab1fcd05867a3957c&amp;language=en_US&amp;ref_=as_li_ss_tl</v>
      </c>
    </row>
    <row r="158" spans="1:16" x14ac:dyDescent="0.2">
      <c r="A158" t="s">
        <v>136</v>
      </c>
      <c r="O158" t="s">
        <v>162</v>
      </c>
    </row>
    <row r="159" spans="1:16" x14ac:dyDescent="0.2">
      <c r="A159" t="s">
        <v>135</v>
      </c>
      <c r="E159" t="str">
        <f t="shared" ref="E159" si="171">J159&amp;$B$37&amp;B162&amp;K159</f>
        <v>&lt;a href="/Automotive1/Phone-Holder-Mount-Bike-Handlebar"&gt;&lt;div class="product-card"&gt;</v>
      </c>
      <c r="J159" t="s">
        <v>146</v>
      </c>
      <c r="K159" t="s">
        <v>145</v>
      </c>
      <c r="O159" s="7"/>
    </row>
    <row r="160" spans="1:16" x14ac:dyDescent="0.2">
      <c r="A160" t="s">
        <v>1850</v>
      </c>
      <c r="B160" t="str">
        <f t="shared" ref="B160" si="172">MID(A160, FIND("https://", A160), IFERROR(FIND(".jpg", A160), FIND(".png", A160)) - FIND("https://", A160) + 4)</f>
        <v>https://c.media-amazon.com/images/I/71wS-tIjVTL._AC_UL600_SR600,400_.jpg</v>
      </c>
      <c r="E160" t="str">
        <f t="shared" ref="E160" si="173">J160&amp;B160&amp;K160&amp;B161&amp;L160</f>
        <v>&lt;img src="https://c.media-amazon.com/images/I/71wS-tIjVTL._AC_UL600_SR600,400_.jpg" alt="Lamicall Bike Phone Holder, Motorcycle Phone Mount - Motorcycle Handlebar Cell Phone Clamp, Scooter Phone Clip for iPhone 15 Pro Max/Plus, 14 Pro Max, S9, S10 and More 4.7\" to 6.8\" Smartphones" class="product-image"&gt;</v>
      </c>
      <c r="J160" t="s">
        <v>140</v>
      </c>
      <c r="K160" t="s">
        <v>141</v>
      </c>
      <c r="L160" t="s">
        <v>142</v>
      </c>
      <c r="N160" t="str">
        <f t="shared" ref="N160:N162" si="174">B160</f>
        <v>https://c.media-amazon.com/images/I/71wS-tIjVTL._AC_UL600_SR600,400_.jpg</v>
      </c>
      <c r="O160" t="s">
        <v>341</v>
      </c>
    </row>
    <row r="161" spans="1:16" x14ac:dyDescent="0.2">
      <c r="A161" t="s">
        <v>1851</v>
      </c>
      <c r="B161" t="str">
        <f t="shared" ref="B161" si="175">MID(A161, FIND("""", A161, FIND("name"":", A161)) + 4, LEN(A161) - FIND("""", A161, FIND("name"":", A161)) - 5)</f>
        <v>Lamicall Bike Phone Holder, Motorcycle Phone Mount - Motorcycle Handlebar Cell Phone Clamp, Scooter Phone Clip for iPhone 15 Pro Max/Plus, 14 Pro Max, S9, S10 and More 4.7\" to 6.8\" Smartphones</v>
      </c>
      <c r="E161" t="str">
        <f t="shared" ref="E161" si="176">J161&amp;B161&amp;K161</f>
        <v>&lt;h3 class="product-title"&gt;Lamicall Bike Phone Holder, Motorcycle Phone Mount - Motorcycle Handlebar Cell Phone Clamp, Scooter Phone Clip for iPhone 15 Pro Max/Plus, 14 Pro Max, S9, S10 and More 4.7\" to 6.8\" Smartphones&lt;/h3&gt;</v>
      </c>
      <c r="J161" t="s">
        <v>144</v>
      </c>
      <c r="K161" t="s">
        <v>143</v>
      </c>
      <c r="N161" t="str">
        <f t="shared" si="174"/>
        <v>Lamicall Bike Phone Holder, Motorcycle Phone Mount - Motorcycle Handlebar Cell Phone Clamp, Scooter Phone Clip for iPhone 15 Pro Max/Plus, 14 Pro Max, S9, S10 and More 4.7\" to 6.8\" Smartphones</v>
      </c>
      <c r="O161" t="s">
        <v>2031</v>
      </c>
      <c r="P161" t="str">
        <f>O161</f>
        <v xml:space="preserve">    "productDetails": "About this item                   【 Sturdy and Safe】 A special shape of this motorcycle &amp; bike phone holder grips each corner of your phone tightly. It ensures the safety of your cell phone attached to the bike handlebar even on a bumpy road. Phone clip must be locked by the red switch on the back so that phone doesn't fall off while riding!     【 Shockproof Protection】 This adjustable bike phone mount comes with silicone pads that keep your phone from scratches and vibration. The motorcycle phone mount holds your phone perfectly when cycling.     【 Wide Compatibility】 These universal bike accessories bike cell phone holder for 4.7 and 6.8 inches with thickness up to 15mm (including phone case), like iPhone 15, iPhone 15 Plus, iPhone 15 Pro, iPhone 15 Pro Max, iPhone 14 13 Pro Max, 12 Mini, Xs XR X 8 Plus 7 6s 6, Galaxy S10 + S10e S9 S8, Note 9, LG and other cell phones.     【 Ajustable Features】 Easy to adjust the cellphone to horizontal or vertical screen. It is convenient to answer the phone, play music, GPS positioning during the riding.     【 Easy Installation】 This one hand operation bike phone mount is easy to install without tool. The extra 4 silicone pads make your phone fit better with handlebar, can add or remove the silicone pad according to the diameter of handlebar. Suit well with various types of bicycles, motorcycles, stroller, shopping cart, electric scooter, indoor treadmill, indoor bike. Handlebar diameter: 0.6 - 1.57\" (15-40mm).       \n                          ›  See more product details",</v>
      </c>
    </row>
    <row r="162" spans="1:16" x14ac:dyDescent="0.2">
      <c r="A162" t="s">
        <v>1852</v>
      </c>
      <c r="B162" t="str">
        <f t="shared" ref="B162" si="177">MID(A162, FIND("amazon.com/", A162) + LEN("amazon.com/"), LEN(A162) - FIND("amazon.com/", A162) - LEN("amazon.com/")-1)</f>
        <v>Phone-Holder-Mount-Bike-Handlebar</v>
      </c>
      <c r="E162" t="str">
        <f t="shared" ref="E162:E163" si="178">J162</f>
        <v>&lt;/div&gt;</v>
      </c>
      <c r="J162" t="s">
        <v>111</v>
      </c>
      <c r="N162" t="str">
        <f t="shared" si="174"/>
        <v>Phone-Holder-Mount-Bike-Handlebar</v>
      </c>
      <c r="O162" t="s">
        <v>2032</v>
      </c>
      <c r="P162" t="str">
        <f>O162</f>
        <v xml:space="preserve">    "customerReviews": "&lt;img src=\"https://c.media-amazon.com/images/S/amazon-avatars-global/9c87e020-2b0a-44cf-bae2-88e51a8c08b6._CR0%2C26%2C281%2C281_UX460_.jpg\"/&gt;David M5.0 out of 5 stars\n\n\n\n\n\n\n\n  \n  \n    Holds Pixel 7 pro tightly\n  \nReviewed in the United States on August 21, 2024Color: BlackVerified Purchase\n\n\n\n\n\n\n\n  \n  \n    It took a little mix and match with the rubber inserts to get it installed on the bar, but it was easy enough, and once in place, it is wiggle free and holds my large Pixel 7 pro tightly and securely and I can adjust the phone's position as needed easily. Feels well built and performs as advertised.\n  \nRead more\n\n\n\n\n\n\n\n\n\n\n\n \n  \t\t \n\n\n\n\n    \n        \n        \n            \n        \n            \n        \n        \n            \n            \n        \n        \n            \n            \n        \n    \n    \n        \n\n            \n                &lt;img src=\"https://c.media-amazon.com/images/S/amazon-avatars-global/9c87e020-2b0a-44cf-bae2-88e51a8c08b6._CR0%2C26%2C281%2C281_UX460_.jpg\"/&gt;David M\n            \n\n            5.0 out of 5 stars\n            \n                Holds Pixel 7 pro tightly\n            \n            \n            \n                \n                    \n                        \n                        \n                            \n                                \n                                \n                                    Reviewed in the United States on August 21, 2024\n                                \n                            \n                        \n                    \n                \n            \n        \n        \n            It took a little mix and match with the rubber inserts to get it installed on the bar, but it was easy enough, and once in place, it is wiggle free and holds my large Pixel 7 pro tightly and securely and I can adjust the phone's position as needed easily. Feels well built and performs as advertised.\n        \n        \n            \n                Images in this review\n            \n            \n                \n                    \n                        \n                    \n                \n            \n        \n    \n        \n    \n\n\n\n\n\n   function toggleSeeAllView() {\n       P.when('A', 'cr-image-popover-controller').execute(function(A, imagePopoverController) {\n          imagePopoverController.toggleSeeAllView(true);\n       });\n   }\n\n\n       &lt;img alt=\"Customer image\" src=\"https://c.media-amazon.com/images/I/71vilX8z0GL._SY88.jpg\" height=\"88\" width=\"100%\"/&gt;\n\n        P.when('A', 'cr-image-popover-controller').execute(function(A, imagePopoverController) {\n          A.on(\"a:popover:beforeShow:R3B6CGDCU3IY4G_gallerySection_main\", function(data) {\n            imagePopoverController.initImagePopover(\"R3B6CGDCU3IY4G\", \"[https://c.media-amazon.com/images/I/71vilX8z0GL.jpg]\", data);\n          });\n        });\n    \n\n  3 people found this helpful\n    \n          \n              \n                  Helpful\n              \n          \n      Sending feedback...Thank you for your feedback.Sorry, we failed to record your vote. Please try again\n        Report\n  &lt;img src=\"https://c.media-amazon.com/images/S/amazon-avatars-global/default.png\"/&gt;~Anna~5.0 out of 5 stars\n\n\n\n\n\n\n\n  \n  \n    Easy to use, easy to mount, sturdy\n  \nReviewed in the United States on September 4, 2024Color: BlackVerified Purchase\n\n\n\n\n\n\n\n  \n  \n    I just got back into biking and didn't like using an armband style case. I wanted to be able to track my speed and distance at a glance. This phone holder is perfect. The mount comes with different sized gripping rubber mount rings for the best match to your bike. The adjustable phone surround is easy to use and conforms to your phone automatically. The locking mechanism is strong. Once set, your phone stays put. Liked it so much that hubby got one for himself. Highly recommend.\n  \nRead more\n  \n    \n          \n              \n                  Helpful\n              \n          \n      Sending feedback...Thank you for your feedback.Sorry, we failed to record your vote. Please try again\n        Report\n  &lt;img src=\"https://c.media-amazon.com/images/S/amazon-avatars-global/6bb157d1-fdef-4f58-9b0d-37fdf37125e5._CR0%2C0%2C473%2C473_SX460_.jpg\"/&gt;Ken Ross5.0 out of 5 stars\n\n\n\n\n\n\n\n  \n  \n    Attaches easily and holds my iPhone 14 Pro Max securely\n  \nReviewed in the United States on September 8, 2024Color: BlackVerified Purchase\n\n\n\n\n\n\n\n  \n  \n    I bought this phone holder for my new eBike which is very similar to an adult mountain bike. The phone mount clamped on easily using the provided spacers and feels very secure. My large phone, including its case, slips easily into the phone clamp and locks in place in a few seconds. It's actually quite easy to do with one hand since the bottom opens up as you press the phone into the top of the bracket. Even with the phone being somewhat heavy, I've had no trouble with it slipping in the holder or the holder itself shifting while riding. Overall very happy with this and we've since added a second one to my wife's scooter.\n  \nRead more\n  \n    \n          \n              \n                  Helpful\n              \n          \n      Sending feedback...Thank you for your feedback.Sorry, we failed to record your vote. Please try again\n        Report\n  &lt;img src=\"https://c.media-amazon.com/images/S/amazon-avatars-global/default.png\"/&gt;J S4.0 out of 5 stars\n\n\n\n\n\n\n\n  \n  \n    Good but fragile\n  \nReviewed in the United States on August 28, 2024Color: BlackVerified Purchase\n\n\n\n\n\n\n\n  \n  \n    I had this on my bike for a month and half. It was easy to use and a good size for my phone. It worked well for what I had wanted it for. Add it to the handle bars and and take it with you anywhere. Very mobile. Having my phone attached to it, I could see my screen just fine for directions. The grip was solid.  I had one small drop and one of the bottom holders broke off. A bit disappointed and had to buy another phone holder.\n  \nRead more\n  2 people found this helpful\n    \n          \n              \n                  Helpful\n              \n          \n      Sending feedback...Thank you for your feedback.Sorry, we failed to record your vote. Please try again\n        Report\n  &lt;img src=\"https://c.media-amazon.com/images/S/amazon-avatars-global/bfe05599-c699-442c-a0ad-8b8628444bf6._CR0%2C0%2C375%2C375_UX460_.jpg\"/&gt;Rebecca5.0 out of 5 stars\n\n\n\n\n\n\n\n  \n  \n    Locked on tight!\n  \nReviewed in the United States on June 19, 2024Color: BlackVerified Purchase\n\n\n\n\n\n\n\n  \n  \n    I recently purchased a bike phone holder for my scooter, and I couldn't be happier with my choice. This product has exceeded my expectations in every way.**Securing Mechanism**: The securing mechanism on this holder is exceptionally strong. Once it's mounted, it doesn’t slide or twist from its original placement, no matter how bumpy the ride gets. This stability gives me great confidence that my phone will stay exactly where I need it.**Fit and Compatibility**: I have an iPhone 15 Pro Max, and this holder accommodates it perfectly. The design is versatile enough to fit a variety of phone sizes, making it a great option for most users.**Locking Feature**: One of my favorite features is the switch on the back that locks your phone in place. This ensures that the phone doesn't pop out while riding, even on rough terrain. It's a simple yet effective mechanism that adds an extra layer of security.**Durability**: The durability of this phone holder is impressive. It feels robust and well-constructed, capable of withstanding regular use and various weather conditions. I have no doubts about its long-term reliability.Overall, I give this bike phone holder a solid 10 out of 10. It combines strong securing capabilities, excellent fit, and robust durability, making it a top-notch choice for anyone in need of a reliable phone holder for their bike or scooter. Highly recommended!\n  \nRead more\n\n\n\n\n\n\n\n\n\n\n\n \n  \t\t \n\n\n\n\n    \n        \n        \n            \n        \n            \n        \n        \n            \n            \n        \n        \n            \n            \n        \n    \n    \n        \n\n            \n                &lt;img src=\"https://c.media-amazon.com/images/S/amazon-avatars-global/bfe05599-c699-442c-a0ad-8b8628444bf6._CR0%2C0%2C375%2C375_UX460_.jpg\"/&gt;Rebecca\n            \n\n            5.0 out of 5 stars\n            \n                Locked on tight!\n            \n            \n            \n                \n                    \n                        \n                        \n                            \n                                \n                                \n                                    Reviewed in the United States on June 19, 2024\n                                \n                            \n                        \n                    \n                \n            \n        \n        \n            I recently purchased a bike phone holder for my scooter, and I couldn't be happier with my choice. This product has exceeded my expectations in every way.**Securing Mechanism**: The securing mechanism on this holder is exceptionally strong. Once it's mounted, it doesn’t slide or twist from its original placement, no matter how bumpy the ride gets. This stability gives me great confidence that my phone will stay exactly where I need it.**Fit and Compatibility**: I have an iPhone 15 Pro Max, and this holder accommodates it perfectly. The design is versatile enough to fit a variety of phone sizes, making it a great option for most users.**Locking Feature**: One of my favorite features is the switch on the back that locks your phone in place. This ensures that the phone doesn't pop out while riding, even on rough terrain. It's a simple yet effective mechanism that adds an extra layer of security.**Durability**: The durability of this phone holder is impressive. It feels robust and well-constructed, capable of withstanding regular use and various weather conditions. I have no doubts about its long-term reliability.Overall, I give this bike phone holder a solid 10 out of 10. It combines strong securing capabilities, excellent fit, and robust durability, making it a top-notch choice for anyone in need of a reliable phone holder for their bike or scooter. Highly recommended!\n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src=\"https://c.media-amazon.com/images/I/71p+YTjvTFL._SY88.jpg\" height=\"88\" width=\"100%\"/&gt;&lt;img alt=\"Customer image\" src=\"https://c.media-amazon.com/images/I/616K9SWJHdL._SY88.jpg\" height=\"88\" width=\"100%\"/&gt;&lt;img alt=\"Customer image\" src=\"https://c.media-amazon.com/images/I/61CQwd8qpyL._SY88.jpg\" height=\"88\" width=\"100%\"/&gt;&lt;img alt=\"Customer image\" src=\"https://c.media-amazon.com/images/I/61Z1zmjHYqL._SY88.jpg\" height=\"88\" width=\"100%\"/&gt;\n\n        P.when('A', 'cr-image-popover-controller').execute(function(A, imagePopoverController) {\n          A.on(\"a:popover:beforeShow:R2ICW3C4339ZKH_gallerySection_main\", function(data) {\n            imagePopoverController.initImagePopover(\"R2ICW3C4339ZKH\", \"[https://c.media-amazon.com/images/I/71p+YTjvTFL.jpg, https://c.media-amazon.com/images/I/616K9SWJHdL.jpg, https://c.media-amazon.com/images/I/61CQwd8qpyL.jpg, https://c.media-amazon.com/images/I/61Z1zmjHYqL.jpg]\", data);\n          });\n        });\n    \n\n  7 people found this helpful\n    \n          \n              \n                  Helpful\n              \n          \n      Sending feedback...Thank you for your feedback.Sorry, we failed to record your vote. Please try again\n        Report\n  &lt;img src=\"https://c.media-amazon.com/images/S/amazon-avatars-global/c3d54255-9c84-4bf1-977b-a0d5cae6086a._CR0%2C0%2C472%2C472_SX460_.jpg\"/&gt;David J. Massey5.0 out of 5 stars\n\n\n\n\n\n\n\n  \n  \n    Great Product - Gets The Job Done\n  \nReviewed in the United States on August 9, 2024Color: BlackVerified Purchase\n\n\n\n\n\n\n\n  \n  \n    Great product. A snap to put your phone into or out of the holder. Installs easily onto the handle bars of your bike. Lockable so you don't lose your phone while going over a hard bump, and easily accommodates my thick cell phone case. Thick rubber spacers isolates your phone from vibration, while allowing use on multiple diameters of handle bars.Only one drawback I can think of: it blocks your camera lenses, so you can't shoot video while your phone is in the holder. If they could fix that, they would have a perfect product. Still, I give it 5 stars for affectively doing what it's supposed to do: securely hold your phone onto the handle bars of your bike.\n  \nRead more\n  4 people found this helpful\n    \n          \n              \n                  Helpful\n              \n          \n      Sending feedback...Thank you for your feedback.Sorry, we failed to record your vote. Please try again\n        Report\n  &lt;img src=\"https://c.media-amazon.com/images/S/amazon-avatars-global/default.png\"/&gt;Pickleball queen5.0 out of 5 stars\n\n\n\n\n\n\n\n  \n  \n    Excellent phone holder\n  \nReviewed in the United States on August 22, 2024Color: BlueVerified Purchase\n\n\n\n\n\n\n\n  \n  \n    This holder was easy to install and my phone fits in it tightly even with a pretty thick case.  Having it will keep me from using my phone while I'm riding my bike and be safer as I ride. It is very sturdy. It is easy to adjust the phone up or down and even swivels some.  I'm happy with my purchase and the blue color matches my road bike.\n  \nRead more\n  One person found this helpful\n    \n          \n              \n                  Helpful\n              \n          \n      Sending feedback...Thank you for your feedback.Sorry, we failed to record your vote. Please try again\n        Report\n  &lt;img src=\"https://c.media-amazon.com/images/S/amazon-avatars-global/default.png\"/&gt;Sharie K. Flanagan5.0 out of 5 stars\n\n\n\n\n\n\n\n  \n  \n    Great product!\n  \nReviewed in the United States on September 6, 2024Color: BlackVerified Purchase\n\n\n\n\n\n\n\n  \n  \n    This product was inexpensive, easy to install in my bike, and holds my phone securely!\n  \nRead more\n  \n    \n          \n              \n                  Helpful\n              \n          \n      Sending feedback...Thank you for your feedback.Sorry, we failed to record your vote. Please try again\n        Report",</v>
      </c>
    </row>
    <row r="163" spans="1:16" x14ac:dyDescent="0.2">
      <c r="A163" t="s">
        <v>1853</v>
      </c>
      <c r="E163" t="str">
        <f t="shared" si="178"/>
        <v>&lt;/a&gt;</v>
      </c>
      <c r="J163" t="s">
        <v>112</v>
      </c>
      <c r="N163" t="str">
        <f t="shared" ref="N163" si="179">MID(A163, FIND("https://", A163), LEN(A163) - FIND("https://", A163) - 1)</f>
        <v>https://www.amazon.com/Phone-Holder-Mount-Bike-Handlebar/dp/B085DMV7XD/ref=zg_bs_g_automotive_d_sccl_20/133-8364463-3604600?psc=</v>
      </c>
      <c r="O163" t="s">
        <v>2033</v>
      </c>
      <c r="P163" t="str">
        <f>MID(O163, FIND("https://", O163), LEN(O163) - FIND("https://", O163) )</f>
        <v>https://www.amazon.com/Phone-Holder-Mount-Bike-Handlebar/dp/B085DMV7XD?th=1&amp;linkCode=ll1&amp;tag=dividy-20&amp;linkId=7aad64db13c4c6644369db97e1ffd5f8&amp;language=en_US&amp;ref_=as_li_ss_tl</v>
      </c>
    </row>
    <row r="164" spans="1:16" x14ac:dyDescent="0.2">
      <c r="A164" t="s">
        <v>136</v>
      </c>
      <c r="O164" t="s">
        <v>162</v>
      </c>
    </row>
    <row r="165" spans="1:16" x14ac:dyDescent="0.2">
      <c r="A165" t="s">
        <v>135</v>
      </c>
      <c r="E165" t="str">
        <f t="shared" ref="E165" si="180">J165&amp;$B$37&amp;B168&amp;K165</f>
        <v>&lt;a href="/Automotive1/ANCEL-AD310-Enhanced-Universal-Diagnostic"&gt;&lt;div class="product-card"&gt;</v>
      </c>
      <c r="J165" t="s">
        <v>146</v>
      </c>
      <c r="K165" t="s">
        <v>145</v>
      </c>
      <c r="O165" s="7"/>
    </row>
    <row r="166" spans="1:16" x14ac:dyDescent="0.2">
      <c r="A166" t="s">
        <v>1854</v>
      </c>
      <c r="B166" t="str">
        <f t="shared" ref="B166" si="181">MID(A166, FIND("https://", A166), IFERROR(FIND(".jpg", A166), FIND(".png", A166)) - FIND("https://", A166) + 4)</f>
        <v>https://c.media-amazon.com/images/I/61KElcCN4BL._AC_UL600_SR600,400_.jpg</v>
      </c>
      <c r="E166" t="str">
        <f t="shared" ref="E166" si="182">J166&amp;B166&amp;K166&amp;B167&amp;L166</f>
        <v>&lt;img src="https://c.media-amazon.com/images/I/61KElcCN4BL._AC_UL600_SR600,400_.jpg" alt="Ancel AD310 Classic Enhanced Universal OBD II Scanner Car Engine Fault Code Reader CAN Diagnostic Scan Tool, Read and Clear Error Codes for 1996 or Newer OBD2 Protocol Vehicle (Black)" class="product-image"&gt;</v>
      </c>
      <c r="J166" t="s">
        <v>140</v>
      </c>
      <c r="K166" t="s">
        <v>141</v>
      </c>
      <c r="L166" t="s">
        <v>142</v>
      </c>
      <c r="N166" t="str">
        <f t="shared" ref="N166:N168" si="183">B166</f>
        <v>https://c.media-amazon.com/images/I/61KElcCN4BL._AC_UL600_SR600,400_.jpg</v>
      </c>
      <c r="O166" t="s">
        <v>341</v>
      </c>
    </row>
    <row r="167" spans="1:16" x14ac:dyDescent="0.2">
      <c r="A167" t="s">
        <v>1855</v>
      </c>
      <c r="B167" t="str">
        <f t="shared" ref="B167" si="184">MID(A167, FIND("""", A167, FIND("name"":", A167)) + 4, LEN(A167) - FIND("""", A167, FIND("name"":", A167)) - 5)</f>
        <v>Ancel AD310 Classic Enhanced Universal OBD II Scanner Car Engine Fault Code Reader CAN Diagnostic Scan Tool, Read and Clear Error Codes for 1996 or Newer OBD2 Protocol Vehicle (Black)</v>
      </c>
      <c r="E167" t="str">
        <f t="shared" ref="E167" si="185">J167&amp;B167&amp;K167</f>
        <v>&lt;h3 class="product-title"&gt;Ancel AD310 Classic Enhanced Universal OBD II Scanner Car Engine Fault Code Reader CAN Diagnostic Scan Tool, Read and Clear Error Codes for 1996 or Newer OBD2 Protocol Vehicle (Black)&lt;/h3&gt;</v>
      </c>
      <c r="J167" t="s">
        <v>144</v>
      </c>
      <c r="K167" t="s">
        <v>143</v>
      </c>
      <c r="N167" t="str">
        <f t="shared" si="183"/>
        <v>Ancel AD310 Classic Enhanced Universal OBD II Scanner Car Engine Fault Code Reader CAN Diagnostic Scan Tool, Read and Clear Error Codes for 1996 or Newer OBD2 Protocol Vehicle (Black)</v>
      </c>
      <c r="O167" t="s">
        <v>2034</v>
      </c>
      <c r="P167" t="str">
        <f>O167</f>
        <v xml:space="preserve">    "productDetails": "About this item                   CEL Doctor: The ANCEL AD310 is one of the best-selling OBD II scanners on the market and is recommended by Scotty Kilmer, a YouTuber and auto mechanic. It can easily determine the cause of the check engine light coming on, quickly read and clear diagnostic trouble codes, read live data &amp; hard memory data, view freeze frame, I/M monitor readiness and collect vehicle information. Instead of taking car to mechanic shop, you can use it to check the trouble code and show code definition by yourself.     Sturdy and Compact: Equipped with a 2.5 foot cable made of very thick, flexible insulation. It is important to have a sturdy scanner as it can easily fall to the ground when working in a car. The AD310 OBD2 scanner is a well-constructed device with a sleek design. It weighs 12 ounces and measures 8.9 x 6.9 x 1.4 inches. Thanks to its compact design and light weight, transporting the device is not a problem. The buttons are clearly labelled and the screen is large and displays results clearly.     Accurate Fast and Easy to Use: The AD310 scanner can help you or your mechanic understand if your car is in good condition, provides exceptionally accurate and fast results, reads and clears engine trouble codes in seconds. If you want to find out the cause of the check engine light, this device will let you know immediately and fix the problem right away without any car knowledge. No need for batteries or a charger, get power directly from the OBDII Data Link Connector in your vehicle.     OBDII Protocols and Car Compatibility: Many cheap scan tools do not really support all OBD2 protocols. This is not the case with the AD310 scanner as it can support all OBDII protocols such as KWP2000, J1850 VPW, ISO9141, J1850 PWM and CAN. This device also has extensive vehicle compatibility with 1996 US-based, 2000 EU-based and Asian cars, light trucks, SUVs, as well as newer OBD2 and CAN vehicles both domestic and foreign. Check compatibility with your vehicle model before purchasing.     Home Necessity and Worthy to Own: This is an excellent code reader to travel or home with as it weighs less and it is compact in design. You can easily slide it in your backpack as you head to the garage, or put it on the dashboard, this will be a great fit for you. The AD310 is not only portable, but also accurate and fast in performance. Moreover, it covers various car brands and is suitable for people who just need a code reader to check their car.       \n                          ›  See more product details",</v>
      </c>
    </row>
    <row r="168" spans="1:16" x14ac:dyDescent="0.2">
      <c r="A168" t="s">
        <v>1856</v>
      </c>
      <c r="B168" t="str">
        <f t="shared" ref="B168" si="186">MID(A168, FIND("amazon.com/", A168) + LEN("amazon.com/"), LEN(A168) - FIND("amazon.com/", A168) - LEN("amazon.com/")-1)</f>
        <v>ANCEL-AD310-Enhanced-Universal-Diagnostic</v>
      </c>
      <c r="E168" t="str">
        <f t="shared" ref="E168:E169" si="187">J168</f>
        <v>&lt;/div&gt;</v>
      </c>
      <c r="J168" t="s">
        <v>111</v>
      </c>
      <c r="N168" t="str">
        <f t="shared" si="183"/>
        <v>ANCEL-AD310-Enhanced-Universal-Diagnostic</v>
      </c>
      <c r="O168" t="s">
        <v>2035</v>
      </c>
      <c r="P168" t="str">
        <f>O168</f>
        <v xml:space="preserve">    "customerReviews": "&lt;img src=\"https://c.media-amazon.com/images/S/amazon-avatars-global/default.png\"/&gt;Laramie5.0 out of 5 stars\n\n\n\n\n\n\n\n  \n  \n    Exceptional Diagnostic Tool at a Great Price!\n  \nReviewed in the United States on September 7, 2024Verified Purchase\n\n\n\n\n\n\n\n  \n  \n    I recently purchased the Ancel AD310 Classic Enhanced Universal OBD II Scanner, and I am thoroughly impressed with its performance. This tool offers incredible value and functionality for anyone looking to diagnose and troubleshoot vehicle issues with ease.The AD310 is incredibly user-friendly. The interface is intuitive, making it easy to navigate through various functions and access diagnostic information. The large, clear display is easy to read, and the device quickly connects to my vehicle’s OBD II port, providing instant and accurate diagnostic codes.The scanner’s capability to read and clear trouble codes is a game-changer. It’s helped me identify and address issues with my vehicle that I wouldn’t have been able to diagnose otherwise. The real-time data stream and freeze frame data are valuable features for in-depth analysis.Build quality is solid; the scanner feels durable and well-made. The included instruction manual is clear and helpful, guiding you through the process of using the scanner effectively.In summary, the Ancel AD310 Classic Enhanced Universal OBD II Scanner is an outstanding tool for any car owner or mechanic. Its ease of use, comprehensive diagnostics, and reliable performance make it a fantastic investment. Highly recommended for anyone in need of a dependable and affordable OBD II scanner!\n  \nRead more\n  One person found this helpful\n    \n          \n              \n                  Helpful\n              \n          \n      Sending feedback...Thank you for your feedback.Sorry, we failed to record your vote. Please try again\n        Report\n  &lt;img src=\"https://c.media-amazon.com/images/S/amazon-avatars-global/default.png\"/&gt;Emilio Tovar Jr.5.0 out of 5 stars\n\n\n\n\n\n\n\n  \n  \n    Great tool for a great price\n  \nReviewed in the United States on August 11, 2024Verified Purchase\n\n\n\n\n\n\n\n  \n  \n    Worked exactly as expected and didn’t feel cheap.Plugged in very easy and it’s very easy to use.It read my codes perfectly, let me clear the codes very easily, and is also provides live data while the car is running.I used this to clear a check engine light for faulty o2 sensors. The live data let me see what the issue was, and that the voltage wasn’t reading correctly.Highly recommend, and would absolutely buy again.\n  \nRead more\n  8 people found this helpful\n    \n          \n              \n                  Helpful\n              \n          \n      Sending feedback...Thank you for your feedback.Sorry, we failed to record your vote. Please try again\n        Report\n  &lt;img src=\"https://c.media-amazon.com/images/S/amazon-avatars-global/6bac3519-e6ad-48a9-b1fb-67905418adf5._CR0%2C0%2C374%2C374_UX460_.jpg\"/&gt;SafetySteve5.0 out of 5 stars\n\n\n\n\n\n\n\n  \n  \n    Nice Basic OBD II Scanner!\n  \nReviewed in the United States on August 24, 2024Verified Purchase\n\n\n\n\n\n\n\n  \n  \n    My wife's battery went dead the other day, which triggered a couple of codes.  I grabbed this because it had lots of good reviews and was super affordable.I was able to read and clear the the codes in all 3 computers that were caused by the low battery voltage.Works exactly as described and is easy to use!\n  \nRead more\n  One person found this helpful\n    \n          \n              \n                  Helpful\n              \n          \n      Sending feedback...Thank you for your feedback.Sorry, we failed to record your vote. Please try again\n        Report\n  &lt;img src=\"https://c.media-amazon.com/images/S/amazon-avatars-global/default.png\"/&gt;Adz Dahim4.0 out of 5 stars\n\n\n\n\n\n\n\n  \n  \n    Efficient Scanner - Fast and Accurate\n  \nReviewed in the United States on August 14, 2024Verified Purchase\n\n\n\n\n\n\n\n  \n  \n    This scanner delivers fast and accurate scans with high resolution. It’s easy to set up and use, making document management a breeze. Excellent performance for home or office use.\n  \nRead more\n  2 people found this helpful\n    \n          \n              \n                  Helpful\n              \n          \n      Sending feedback...Thank you for your feedback.Sorry, we failed to record your vote. Please try again\n        Report\n  &lt;img src=\"https://c.media-amazon.com/images/S/amazon-avatars-global/a12be4d3-6658-4c9c-8620-51c06b285ca5._CR0%2C0%2C373%2C373_UX460_.jpg\"/&gt;Alan C. Simkin5.0 out of 5 stars\n\n\n\n\n\n\n\n  \n  \n    Worth Every Penny And Then Some\n  \nReviewed in the United States on August 14, 2024Verified Purchase\n\n\n\n\n\n\n\n  \n  \n    I just had an emissions test done on my truck (state requirement).  The technician who did the test was clearly not entirely confident in what he was doing.  It passed, but sure enough, two days later my check engine light comes on.  For less than thirty dollars this little gem told me precisely what the issues were, and allowed me to reset them.  It's less complicated than a cell phone, it's menu driven, and it worked perfectly with no hesitation whatsoever.  I'm really happy with it.\n  \nRead more\n  12 people found this helpful\n    \n          \n              \n                  Helpful\n              \n          \n      Sending feedback...Thank you for your feedback.Sorry, we failed to record your vote. Please try again\n        Report\n  &lt;img src=\"https://c.media-amazon.com/images/S/amazon-avatars-global/4fe9fb91-f360-4273-9ad9-598ebfa8cd99._CR47%2C0%2C405%2C405_SX460_.jpg\"/&gt;Eugene Kiselev5.0 out of 5 stars\n\n\n\n\n\n\n\n  \n  \n    For this price it’s priceless\n  \nReviewed in the United States on August 29, 2024Verified Purchase\n\n\n\n\n\n\n\n  \n  \n    This is a really cool little device which helped me to figure out why check engine lights up on my Mazda CX-5 AWD 2016. Connects easily , interface makes total sense. I found an error code immediately and googled possible reasons and somebody mentioned that technician might not close the air filter compartment properly. I looked under the hood and bingo  exactly this issue. Mazda dealer would charge me $180 for fixing their own issue …My deepest respect to Ancel !\n  \nRead more\n\n\n\n\n\n\n\n\n\n\n\n \n  \t\t \n\n\n\n\n    \n        \n        \n            \n        \n            \n        \n        \n            \n            \n        \n        \n            \n            \n        \n    \n    \n        \n\n            \n                &lt;img src=\"https://c.media-amazon.com/images/S/amazon-avatars-global/4fe9fb91-f360-4273-9ad9-598ebfa8cd99._CR47%2C0%2C405%2C405_SX460_.jpg\"/&gt;Eugene Kiselev\n            \n\n            5.0 out of 5 stars\n            \n                For this price it’s priceless\n            \n            \n            \n                \n                    \n                        \n                        \n                            \n                                \n                                \n                                    Reviewed in the United States on August 29, 2024\n                                \n                            \n                        \n                    \n                \n            \n        \n        \n            This is a really cool little device which helped me to figure out why check engine lights up on my Mazda CX-5 AWD 2016. Connects easily , interface makes total sense. I found an error code immediately and googled possible reasons and somebody mentioned that technician might not close the air filter compartment properly. I looked under the hood and bingo  exactly this issue. Mazda dealer would charge me $180 for fixing their own issue …My deepest respect to Ancel !\n        \n        \n            \n                Images in this review\n            \n            \n                \n                    \n                        \n                    \n                \n            \n        \n    \n        \n    \n\n\n\n\n\n   function toggleSeeAllView() {\n       P.when('A', 'cr-image-popover-controller').execute(function(A, imagePopoverController) {\n          imagePopoverController.toggleSeeAllView(true);\n       });\n   }\n\n\n       &lt;img alt=\"Customer image\" src=\"https://c.media-amazon.com/images/I/7185N7kW8aL._SY88.jpg\" height=\"88\" width=\"100%\"/&gt;\n\n        P.when('A', 'cr-image-popover-controller').execute(function(A, imagePopoverController) {\n          A.on(\"a:popover:beforeShow:R3QG7ME4I1SF2G_gallerySection_main\", function(data) {\n            imagePopoverController.initImagePopover(\"R3QG7ME4I1SF2G\", \"[https://c.media-amazon.com/images/I/7185N7kW8aL.jpg]\", data);\n          });\n        });\n    \n\n  4 people found this helpful\n    \n          \n              \n                  Helpful\n              \n          \n      Sending feedback...Thank you for your feedback.Sorry, we failed to record your vote. Please try again\n        Report\n  &lt;img src=\"https://c.media-amazon.com/images/S/amazon-avatars-global/default.png\"/&gt;neal swayze5.0 out of 5 stars\n\n\n\n\n\n\n\n  \n  \n    Works well, intuitive, simple interface\n  \nReviewed in the United States on August 26, 2024Verified Purchase\n\n\n\n\n\n\n\n  \n  \n    Worked just fine to help me better understand the code issue I was having with my vehicle. Didnt even read the instructions. Plugged it in, and less than 20 seconds later I knew what was wrong with my car. High quality buttons, easy interface, helpful.\n  \nRead more\n  \n    \n          \n              \n                  Helpful\n              \n          \n      Sending feedback...Thank you for your feedback.Sorry, we failed to record your vote. Please try again\n        Report\n  &lt;img src=\"https://c.media-amazon.com/images/S/amazon-avatars-global/default.png\"/&gt;Scott5.0 out of 5 stars\n\n\n\n\n\n\n\n  \n  \n    Very nice scanner.\n  \nReviewed in the United States on August 31, 2024Verified Purchase\n\n\n\n\n\n\n\n  \n  \n    Use this on my Lincoln Town car and Chevrolet Cruze. Works great. Easy to use and cleared fault.\n  \nRead more\n  \n    \n          \n              \n                  Helpful\n              \n          \n      Sending feedback...Thank you for your feedback.Sorry, we failed to record your vote. Please try again\n        Report",</v>
      </c>
    </row>
    <row r="169" spans="1:16" x14ac:dyDescent="0.2">
      <c r="A169" t="s">
        <v>1857</v>
      </c>
      <c r="E169" t="str">
        <f t="shared" si="187"/>
        <v>&lt;/a&gt;</v>
      </c>
      <c r="J169" t="s">
        <v>112</v>
      </c>
      <c r="N169" t="str">
        <f t="shared" ref="N169" si="188">MID(A169, FIND("https://", A169), LEN(A169) - FIND("https://", A169) - 1)</f>
        <v>https://www.amazon.com/ANCEL-AD310-Enhanced-Universal-Diagnostic/dp/B01G5EA74I/ref=zg_bs_g_automotive_d_sccl_21/133-8364463-3604600?psc=</v>
      </c>
      <c r="O169" t="s">
        <v>2036</v>
      </c>
      <c r="P169" t="str">
        <f>MID(O169, FIND("https://", O169), LEN(O169) - FIND("https://", O169) )</f>
        <v>https://www.amazon.com/ANCEL-AD310-Enhanced-Universal-Diagnostic/dp/B01G5EA74I?psc=&amp;linkCode=ll1&amp;tag=dividy-20&amp;linkId=b2f9ddbb10819c33d2b65d478067246d&amp;language=en_US&amp;ref_=as_li_ss_tl</v>
      </c>
    </row>
    <row r="170" spans="1:16" x14ac:dyDescent="0.2">
      <c r="A170" t="s">
        <v>136</v>
      </c>
      <c r="O170" t="s">
        <v>162</v>
      </c>
    </row>
    <row r="171" spans="1:16" x14ac:dyDescent="0.2">
      <c r="A171" t="s">
        <v>135</v>
      </c>
      <c r="E171" t="str">
        <f t="shared" ref="E171" si="189">J171&amp;$B$37&amp;B174&amp;K171</f>
        <v>&lt;a href="/Automotive1/Rain-X-600001-Windshield-Repair-Kit"&gt;&lt;div class="product-card"&gt;</v>
      </c>
      <c r="J171" t="s">
        <v>146</v>
      </c>
      <c r="K171" t="s">
        <v>145</v>
      </c>
      <c r="O171" s="7"/>
    </row>
    <row r="172" spans="1:16" x14ac:dyDescent="0.2">
      <c r="A172" t="s">
        <v>1858</v>
      </c>
      <c r="B172" t="str">
        <f t="shared" ref="B172" si="190">MID(A172, FIND("https://", A172), IFERROR(FIND(".jpg", A172), FIND(".png", A172)) - FIND("https://", A172) + 4)</f>
        <v>https://c.media-amazon.com/images/I/710MC25TZaL._AC_UL600_SR600,400_.jpg</v>
      </c>
      <c r="E172" t="str">
        <f t="shared" ref="E172" si="191">J172&amp;B172&amp;K172&amp;B173&amp;L172</f>
        <v>&lt;img src="https://c.media-amazon.com/images/I/710MC25TZaL._AC_UL600_SR600,400_.jpg" alt="Rain-X 600001 Windshield Repair Kit - Quick And Easy Durable Resin Based Kit for Chips and Cracks, Good For Round Damage Below 1\" In Diameter And Cracks Smaller Than 12\" In Length, BLUE,YELLOW" class="product-image"&gt;</v>
      </c>
      <c r="J172" t="s">
        <v>140</v>
      </c>
      <c r="K172" t="s">
        <v>141</v>
      </c>
      <c r="L172" t="s">
        <v>142</v>
      </c>
      <c r="N172" t="str">
        <f t="shared" ref="N172:N174" si="192">B172</f>
        <v>https://c.media-amazon.com/images/I/710MC25TZaL._AC_UL600_SR600,400_.jpg</v>
      </c>
      <c r="O172" t="s">
        <v>341</v>
      </c>
    </row>
    <row r="173" spans="1:16" x14ac:dyDescent="0.2">
      <c r="A173" t="s">
        <v>1859</v>
      </c>
      <c r="B173" t="str">
        <f t="shared" ref="B173" si="193">MID(A173, FIND("""", A173, FIND("name"":", A173)) + 4, LEN(A173) - FIND("""", A173, FIND("name"":", A173)) - 5)</f>
        <v>Rain-X 600001 Windshield Repair Kit - Quick And Easy Durable Resin Based Kit for Chips and Cracks, Good For Round Damage Below 1\" In Diameter And Cracks Smaller Than 12\" In Length, BLUE,YELLOW</v>
      </c>
      <c r="E173" t="str">
        <f t="shared" ref="E173" si="194">J173&amp;B173&amp;K173</f>
        <v>&lt;h3 class="product-title"&gt;Rain-X 600001 Windshield Repair Kit - Quick And Easy Durable Resin Based Kit for Chips and Cracks, Good For Round Damage Below 1\" In Diameter And Cracks Smaller Than 12\" In Length, BLUE,YELLOW&lt;/h3&gt;</v>
      </c>
      <c r="J173" t="s">
        <v>144</v>
      </c>
      <c r="K173" t="s">
        <v>143</v>
      </c>
      <c r="N173" t="str">
        <f t="shared" si="192"/>
        <v>Rain-X 600001 Windshield Repair Kit - Quick And Easy Durable Resin Based Kit for Chips and Cracks, Good For Round Damage Below 1\" In Diameter And Cracks Smaller Than 12\" In Length, BLUE,YELLOW</v>
      </c>
      <c r="O173" t="s">
        <v>2037</v>
      </c>
      <c r="P173" t="str">
        <f>O173</f>
        <v xml:space="preserve">    "productDetails": "Stops The Spread of Chips and Cracks - Rain-X Windshield Repair Kit Helps You Minimize The Appearance And Stop The Spread Of Chips And Cracks In Your Windshield .Fit Type: Universal Fit     Easy To Use - Everything You Need Is Included, Takes Only Minutes With Minimal Steps. For Cracks Simply Apply Resin To Crack Then Curing Strips, Move Windshield Into Direct Sunlight And Remove Excess. Good for multiple repairs     Durable Resin Formula - Use Durable Resin To Make Windshields Stronger Than Before, Repairing All Types Of Laminated Windshields Up To First Layer Of Windshield Glass     For Best Results - Repairs Should Be Made As Soon As Possible After The Damage Occurs And Before The Break Has Had A Chance To Be Contaminated By Dirt Or Water     Pro-Tip To Avoid Poor Results - Refrain From Applying Resin Too Quickly, Air Pockets Forming During The Repair Or Repairing On A Contaminated Crack As This May Compromise Your Results       \n                          ›  See more product details",</v>
      </c>
    </row>
    <row r="174" spans="1:16" x14ac:dyDescent="0.2">
      <c r="A174" t="s">
        <v>1860</v>
      </c>
      <c r="B174" t="str">
        <f t="shared" ref="B174" si="195">MID(A174, FIND("amazon.com/", A174) + LEN("amazon.com/"), LEN(A174) - FIND("amazon.com/", A174) - LEN("amazon.com/")-1)</f>
        <v>Rain-X-600001-Windshield-Repair-Kit</v>
      </c>
      <c r="E174" t="str">
        <f t="shared" ref="E174:E175" si="196">J174</f>
        <v>&lt;/div&gt;</v>
      </c>
      <c r="J174" t="s">
        <v>111</v>
      </c>
      <c r="N174" t="str">
        <f t="shared" si="192"/>
        <v>Rain-X-600001-Windshield-Repair-Kit</v>
      </c>
      <c r="O174" t="s">
        <v>2038</v>
      </c>
      <c r="P174" t="str">
        <f>O174</f>
        <v xml:space="preserve">    "customerReviews": "&lt;img src=\"https://c.media-amazon.com/images/S/amazon-avatars-global/default.png\"/&gt;EHop5.0 out of 5 stars\n\n\n\n\n\n\n\n  \n  \n    Perfect for First-time DIY repair\n  \nReviewed in the United States on October 15, 2023Size: Pack of 1Verified Purchase\n\n\n\n\n\n\n\n  \n  \n    Great kit for the price. Comes with what you need for average household, Worked great on two simple chips in one afternoon, on two different vehicles that both got chipped in the last week. I'm in the mountain west USA, and these are the kind of chip I like to forget about and then months later (after a winter of freeze-thaw cycles) realize there's a giant crack spreading across my windshield.This is definitely the way to go. $12 on this kit and under 30 minutes of my time.  Vs driving it to a repair shop for $35-$60 (for one simple chip repair) and waiting 30-45 minutes.SKILL REQUIRED - I consider myself somewhat handy with tools and machines, but by no means do I have a workshop or anything. I know which way to turn a wrench, how to clean a p-trap under my sink, and I can follow good instructions. I found this very easy to do; much easier than I expected.INSTRUCTION QUALITY - Written in clear English. I like to laugh at the imperfect (Chinese?) translations of most products, but didn't notice any.  EASY to read. I read it all the way through before starting, then during install only had to glance at the handy highlighted sections to remind me the order of the steps.TIME REQUIRED - The whole  process for two vehicles with small chips took about 45 minutes from when I opened the package and started to read the instructions.  My next repair would take only about 20 minutes, which counts the steps of waiting for 5 minutes, then waiting for 10 minutes.KIT INCLUDES - Everything you really need. I also used my own (optional) heat gun, but a warm blow-dryer would probably work better with less risk of extending cracks because of thermal expansion.QUALITY - The repair is sturdy and smooth, and I'm confident it will prevent further cracking and spreading. For an at-home kit, this one deserves full marks. I probably could have slightly better visual results by going to a professional shop (duh?) and having someone do it who has done this 100 times. The two chips I did are still slightly visible in the center, but even the ones that I got repaired last year at a glass place are still slightly visible. Honestly, in this area it's hard to compare apples to apples, so-to-speak.I probably should have taken before/after photos, but just \"after\" photos don't do much justice.I already bought another to have on hand. Definitely worth it.\n  \nRead more\n  42 people found this helpful\n    \n          \n              \n                  Helpful\n              \n          \n      Sending feedback...Thank you for your feedback.Sorry, we failed to record your vote. Please try again\n        Report\n  &lt;img src=\"https://c.media-amazon.com/images/S/amazon-avatars-global/default.png\"/&gt;julia shendrya4.0 out of 5 stars\n\n\n\n\n\n\n\n  \n  \n    Good but not for large cracks\n  \nReviewed in the United States on August 3, 2024Size: Pack of 1Verified Purchase\n\n\n\n\n\n\n\n  \n  \n    This product worked better than I expected. I used it exactly as it instructs and I was able to make a small crack on our windshield completely disappear. It definitely helps with preventing the crack from spreading. Although, it didn't get rid of a much larger chip in the windshield but I truly believe that adding the repair liquid helped the crack from spreading.\n  \nRead more\n  4 people found this helpful\n    \n          \n              \n                  Helpful\n              \n          \n      Sending feedback...Thank you for your feedback.Sorry, we failed to record your vote. Please try again\n        Report\n  &lt;img src=\"https://c.media-amazon.com/images/S/amazon-avatars-global/default.png\"/&gt;Taylor5.0 out of 5 stars\n\n\n\n\n\n\n\n  \n  \n    Where has this been all of my life?\n  \nReviewed in the United States on May 4, 2024Size: Pack of 1Verified Purchase\n\n\n\n\n\n\n\n  \n  \n    I live in a rural area without many good options for rock chip repair. And the state sands the road so rock chips are a common occurrence. normally when we got a rock chip we would stress about getting it in as we both work when the local shop is open (they usually complain about rock chip repair anyways). we recently purchased a used car and got a rock chip almost immediately. upon further inspection of the windshield had around 20 rock chips. I'm surprised it wasn't cracked. This had enough in it to do all of them with some left over. I did cut some of the strips in half to use on the smaller chips. The biggest issue with this is the suction cup applicator. It doesn't work very well (especially in cooler temperatures). I ended up only using it for the larger ones ones. The others I just used the tube and put a strip on it. It seemed to work ok that way and was much more painless. would recommend if going to a shop is a pain or too costly.\n  \nRead more\n  5 people found this helpful\n    \n          \n              \n                  Helpful\n              \n          \n      Sending feedback...Thank you for your feedback.Sorry, we failed to record your vote. Please try again\n        Report\n  &lt;img src=\"https://c.media-amazon.com/images/S/amazon-avatars-global/41e3d7e2-acb8-49f3-a054-48dc73b803c6._CR62%2C0%2C375%2C375_SX460_.jpg\"/&gt;CDA3.0 out of 5 stars\n\n\n\n\n\n\n\n  \n  \n    Great instructions, but needs more suction power, solid overall design\n  \nReviewed in the United States on February 16, 2024Size: Pack of 1Verified Purchase\n\n\n\n\n\n\n\n  \n  \n    The rainy season brought lots of debris on the road and we ended up with two cracks on our windshield.I watched a Project Farm video on options for windshield repair and had tried the Permatex and Rain-X windshield kits.The pros of the Permatex was the increase of pressure with the syringe.The pros of the Rain-X was the ease of use.The Permatex was only able to use for one repair.The Rain-X has enough supplies for up to 6-8 repairs.I did have to get a replacement kit, as the first kit came with the resin bottle lid cracked and the resin had spilled out.The Rain-X did an overall decent job of pushing the resin into most of the crack, but did not fill all the spiderweb of cracks.I tried a single light LED UV light, but it was not enough power, so ended up taking the car outside and the resin was solid after just over 10 minutes.Make sure to scrap off at a 90 degree angle back and forth, and not just try to scrap off at a 45 degree angle.It's a decent kit overall to reduce the legs of the crack, and recommend tightening and loosening the pressure screw to make sure as much resin fills into the cracks before setting it with UV light.\n  \nRead more\n\n\n\n\n\n\n\n\n\n\n\n \n  \t\t \n\n\n\n\n    \n        \n        \n            \n        \n            \n        \n        \n            \n            \n        \n        \n            \n            \n        \n    \n    \n        \n\n            \n                &lt;img src=\"https://c.media-amazon.com/images/S/amazon-avatars-global/41e3d7e2-acb8-49f3-a054-48dc73b803c6._CR62%2C0%2C375%2C375_SX460_.jpg\"/&gt;CDA\n            \n\n            3.0 out of 5 stars\n            \n                Great instructions, but needs more suction power, solid overall design\n            \n            \n            \n                \n                    \n                        \n                        \n                            \n                                \n                                \n                                    Reviewed in the United States on February 16, 2024\n                                \n                            \n                        \n                    \n                \n            \n        \n        \n            The rainy season brought lots of debris on the road and we ended up with two cracks on our windshield.I watched a Project Farm video on options for windshield repair and had tried the Permatex and Rain-X windshield kits.The pros of the Permatex was the increase of pressure with the syringe.The pros of the Rain-X was the ease of use.The Permatex was only able to use for one repair.The Rain-X has enough supplies for up to 6-8 repairs.I did have to get a replacement kit, as the first kit came with the resin bottle lid cracked and the resin had spilled out.The Rain-X did an overall decent job of pushing the resin into most of the crack, but did not fill all the spiderweb of cracks.I tried a single light LED UV light, but it was not enough power, so ended up taking the car outside and the resin was solid after just over 10 minutes.Make sure to scrap off at a 90 degree angle back and forth, and not just try to scrap off at a 45 degree angle.It's a decent kit overall to reduce the legs of the crack, and recommend tightening and loosening the pressure screw to make sure as much resin fills into the cracks before setting it with UV light.\n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src=\"https://c.media-amazon.com/images/I/71xNCr5PIuL._SY88.jpg\" height=\"88\" width=\"100%\"/&gt;&lt;img alt=\"Customer image\" src=\"https://c.media-amazon.com/images/I/71vohavLL4L._SY88.jpg\" height=\"88\" width=\"100%\"/&gt;&lt;img alt=\"Customer image\" src=\"https://c.media-amazon.com/images/I/71pyMFnWK9L._SY88.jpg\" height=\"88\" width=\"100%\"/&gt;&lt;img alt=\"Customer image\" src=\"https://c.media-amazon.com/images/I/81ma4zsuNZL._SY88.jpg\" height=\"88\" width=\"100%\"/&gt;\n\n        P.when('A', 'cr-image-popover-controller').execute(function(A, imagePopoverController) {\n          A.on(\"a:popover:beforeShow:R8RZ4YTP0VDL1_gallerySection_main\", function(data) {\n            imagePopoverController.initImagePopover(\"R8RZ4YTP0VDL1\", \"[https://c.media-amazon.com/images/I/71xNCr5PIuL.jpg, https://c.media-amazon.com/images/I/71vohavLL4L.jpg, https://c.media-amazon.com/images/I/71pyMFnWK9L.jpg, https://c.media-amazon.com/images/I/81ma4zsuNZL.jpg]\", data);\n          });\n        });\n    \n\n  25 people found this helpful\n    \n          \n              \n                  Helpful\n              \n          \n      Sending feedback...Thank you for your feedback.Sorry, we failed to record your vote. Please try again\n        Report",</v>
      </c>
    </row>
    <row r="175" spans="1:16" x14ac:dyDescent="0.2">
      <c r="A175" t="s">
        <v>1861</v>
      </c>
      <c r="E175" t="str">
        <f t="shared" si="196"/>
        <v>&lt;/a&gt;</v>
      </c>
      <c r="J175" t="s">
        <v>112</v>
      </c>
      <c r="N175" t="str">
        <f t="shared" ref="N175" si="197">MID(A175, FIND("https://", A175), LEN(A175) - FIND("https://", A175) - 1)</f>
        <v>https://www.amazon.com/Rain-X-600001-Windshield-Repair-Kit/dp/B00IPS4APU/ref=zg_bs_g_automotive_d_sccl_22/133-8364463-3604600?psc=</v>
      </c>
      <c r="O175" t="s">
        <v>2039</v>
      </c>
      <c r="P175" t="str">
        <f>MID(O175, FIND("https://", O175), LEN(O175) - FIND("https://", O175) )</f>
        <v>https://www.amazon.com/Rain-X-600001-Windshield-Repair-Kit/dp/B00IPS4APU?th=1&amp;linkCode=ll1&amp;tag=dividy-20&amp;linkId=22ea3d9cc6c9808f56a857e7616cd28e&amp;language=en_US&amp;ref_=as_li_ss_tl</v>
      </c>
    </row>
    <row r="176" spans="1:16" x14ac:dyDescent="0.2">
      <c r="A176" t="s">
        <v>136</v>
      </c>
      <c r="O176" t="s">
        <v>162</v>
      </c>
    </row>
    <row r="177" spans="1:16" x14ac:dyDescent="0.2">
      <c r="A177" t="s">
        <v>135</v>
      </c>
      <c r="E177" t="str">
        <f t="shared" ref="E177" si="198">J177&amp;$B$37&amp;B180&amp;K177</f>
        <v>&lt;a href="/Automotive1/HOTOR-Car-Trash-Storage-Pockets"&gt;&lt;div class="product-card"&gt;</v>
      </c>
      <c r="J177" t="s">
        <v>146</v>
      </c>
      <c r="K177" t="s">
        <v>145</v>
      </c>
      <c r="O177" s="7"/>
    </row>
    <row r="178" spans="1:16" x14ac:dyDescent="0.2">
      <c r="A178" t="s">
        <v>1862</v>
      </c>
      <c r="B178" t="str">
        <f t="shared" ref="B178" si="199">MID(A178, FIND("https://", A178), IFERROR(FIND(".jpg", A178), FIND(".png", A178)) - FIND("https://", A178) + 4)</f>
        <v>https://c.media-amazon.com/images/I/81hrIuixehL._AC_UL600_SR600,400_.jpg</v>
      </c>
      <c r="E178" t="str">
        <f t="shared" ref="E178" si="200">J178&amp;B178&amp;K178&amp;B179&amp;L178</f>
        <v>&lt;img src="https://c.media-amazon.com/images/I/81hrIuixehL._AC_UL600_SR600,400_.jpg" alt="HOTOR Car Trash Can with Lid and Storage Pockets - 100% Leak-Proof Organizer, Waterproof Garbage Can, Multipurpose Trash Bin for Car, 2 Gallons, Black" class="product-image"&gt;</v>
      </c>
      <c r="J178" t="s">
        <v>140</v>
      </c>
      <c r="K178" t="s">
        <v>141</v>
      </c>
      <c r="L178" t="s">
        <v>142</v>
      </c>
      <c r="N178" t="str">
        <f t="shared" ref="N178:N180" si="201">B178</f>
        <v>https://c.media-amazon.com/images/I/81hrIuixehL._AC_UL600_SR600,400_.jpg</v>
      </c>
      <c r="O178" t="s">
        <v>341</v>
      </c>
    </row>
    <row r="179" spans="1:16" x14ac:dyDescent="0.2">
      <c r="A179" t="s">
        <v>1863</v>
      </c>
      <c r="B179" t="str">
        <f t="shared" ref="B179" si="202">MID(A179, FIND("""", A179, FIND("name"":", A179)) + 4, LEN(A179) - FIND("""", A179, FIND("name"":", A179)) - 5)</f>
        <v>HOTOR Car Trash Can with Lid and Storage Pockets - 100% Leak-Proof Organizer, Waterproof Garbage Can, Multipurpose Trash Bin for Car, 2 Gallons, Black</v>
      </c>
      <c r="E179" t="str">
        <f t="shared" ref="E179" si="203">J179&amp;B179&amp;K179</f>
        <v>&lt;h3 class="product-title"&gt;HOTOR Car Trash Can with Lid and Storage Pockets - 100% Leak-Proof Organizer, Waterproof Garbage Can, Multipurpose Trash Bin for Car, 2 Gallons, Black&lt;/h3&gt;</v>
      </c>
      <c r="J179" t="s">
        <v>144</v>
      </c>
      <c r="K179" t="s">
        <v>143</v>
      </c>
      <c r="N179" t="str">
        <f t="shared" si="201"/>
        <v>HOTOR Car Trash Can with Lid and Storage Pockets - 100% Leak-Proof Organizer, Waterproof Garbage Can, Multipurpose Trash Bin for Car, 2 Gallons, Black</v>
      </c>
      <c r="O179" t="s">
        <v>2040</v>
      </c>
      <c r="P179" t="str">
        <f>O179</f>
        <v xml:space="preserve">    "productDetails": "About this item                   ✔ADJUSTABLE STRAP &amp; COLLAPSIBLE SHAPE – The car trash bag features an adjustable strap that allows it to be attached on both front and back headrest as well as the center console for easier access for all around. Coupled with the collapsible design, you will greatly benefit from functional convenience of this auto trash container.     ✔MAGNETIC SNAPS: There are 4 metallic magnetic snaps inside of HOTOR car trash can for fastening the extra trash bag. Compared with traditional car trash cans, those 4 little snaps make the replacement of car trash bags easier. Simply unsnap the magnetic snaps to replace the used trash bag with a new one. Then snap shut the magnetic snaps to fix the extra trash bag. Just 2 steps and and it's all set.     ✔DURABLE LEAKPROOF INNER LINING – This garbage can for car adopt waterproof and leakproof material, easy to clean and wash. No more worry about food spills or other stubborn stain.     ✔MULTIPURPOSE – This car garbage bin can be used as storage bag to keep items such as cups, toys, and other accessories. Additionally, the waterproof advantage also makes it an excellent car cooler of the maximum value for money.     ✔GREAT COMPATIBILITY – An effective solution for people with the needs of neat and organized car interior. Perfectly fits a variety of types including sedans, SUV, truckers, etc. HOTOR takes every conceivable possibility into account.       \n                          ›  See more product details",</v>
      </c>
    </row>
    <row r="180" spans="1:16" x14ac:dyDescent="0.2">
      <c r="A180" t="s">
        <v>1864</v>
      </c>
      <c r="B180" t="str">
        <f t="shared" ref="B180" si="204">MID(A180, FIND("amazon.com/", A180) + LEN("amazon.com/"), LEN(A180) - FIND("amazon.com/", A180) - LEN("amazon.com/")-1)</f>
        <v>HOTOR-Car-Trash-Storage-Pockets</v>
      </c>
      <c r="E180" t="str">
        <f t="shared" ref="E180:E181" si="205">J180</f>
        <v>&lt;/div&gt;</v>
      </c>
      <c r="J180" t="s">
        <v>111</v>
      </c>
      <c r="N180" t="str">
        <f t="shared" si="201"/>
        <v>HOTOR-Car-Trash-Storage-Pockets</v>
      </c>
      <c r="O180" t="s">
        <v>2041</v>
      </c>
      <c r="P180" t="str">
        <f>O180</f>
        <v xml:space="preserve">    "customerReviews": "&lt;img src=\"https://c.media-amazon.com/images/S/amazon-avatars-global/default.png\"/&gt;R Gilliam5.0 out of 5 stars\n\n\n\n\n\n\n\n  \n  \n    Great can/bag, but without question the BEST Customer Service of any company I've ever dealt with\n  \nReviewed in the United States on November 24, 2022Size: 3 GallonsColor: BlackVerified Purchase\n\n\n\n\n\n\n\n  \n  \n    I bought the HOTOR 3-gallon car trash can.  FIRST, I'll tell you that the trash can is great and even better than I'd hoped.  It will definitely do the job I want it to do, and it will be very easy to maintain since the removeable bags will keep it clean.  It's large enough to also serve another function very specific to our needs that is totally different from that of a trash can.  Let me explain.  My wife has had MS since May 1975 and is now confined to a power chair.  We had an Acura MDX with a lift for her chair, but we had to trade it for a van that has ramp she can drive her chair into and then anchor it into a locking system in the passenger side.  It's when she's not with me that I realized there was a problem.  I had pulled into a fast-food restaurant and ordered food to take home.  So far so good.  The problem?  When they handed me the bag of food, I turned to put them in the passenger seat, and ... then realized that there was none!  I drove home carefully, but the bag skidded all over the van from front to back and side to side!  You see, there's no carpet since the power chair would tear it up. The floor is a durable, smooth surface and works well for the chair and works well if your food wants to leave sandwiches and French fries all over the van!  Back to the trash can.  After getting it, I found that, with the top opened, the can works perfectly well as a place to put beside the driver's seat and a fast-food bag fits in it quite nicely.  I keep clean bags in it thanks to Lily in Customer Service.  That (finally, right) brings me to the SECOND thing and the best thing about my purchase.  Folks, the customer service I've received has been nothing except fantastic!  What did I contact Customer Service you ask?  Not any problem with the garbage can.  It's great.  My issue was that I bought the 3-gallon can and I wanted to buy a supply of HOTOR 3-gallon bags for it.  All I could find was links to buy their 2-gallon bags.  So, I had the great experience of contacting Lily in HOTOR Customer Service asking for help.  Ladies and gentlemen, she has been extraordinary to say the least!  First, she told me that she was just going to send me 50 replacement bags that fit my 3-gallon can ... for free.  And she did.  Then she sent me a link to use for getting more bags.  It was then that she told me that their 2-gallon bags also fit the 3-gallon can!  They're big enough.  I suggested to Lily that she might pass along my suggestion to those who do their Internet marketing that they mention on their 3-gallon can links that you can use the bags advertised as 2-gallon bags.  She thought that was a good idea.  I hope someone else thinks so too.  Suffice it to say that I've had 14 emails back and forth with Lily and each time she has been helping me with suggestions, soliciting feedback from me, or asking for suggestions how to make their product better, etc. No matter what time of night (e.g., even 3:00 AM or 4:00 AM) I'd email her I'd get a reply almost immediately.  The woman never sleeps!  She has promised to help me whenever I might need something in the future no matter what it is.  So, to summarize, the trash can is terrific, the bags are great and the magnets to hold them in are very nice, BUT the Customer Service is actually unbelievable!  Although I don't see a problem you'll have with their products, even if you do have a problem or a question, you'll never have one that Lily won't solve for you ... no matter what time of day (or night) it might be!\n  \nRead more\n  222 people found this helpful\n    \n          \n              \n                  Helpful\n              \n          \n      Sending feedback...Thank you for your feedback.Sorry, we failed to record your vote. Please try again\n        Report\n  &lt;img src=\"https://c.media-amazon.com/images/S/amazon-avatars-global/e61c78de-55c6-41a0-806a-c62765423e5e._CR0%2C0%2C500%2C500_SX460_.jpg\"/&gt;Gabriella Alce5.0 out of 5 stars\n\n\n\n\n\n\n\n  \n  \n    AMAZING TRASH CAN!!\n  \nReviewed in the United States on August 13, 2024Size: 2 GallonsColor: BlackVerified Purchase\n\n\n\n\n\n\n\n  \n  \n    I recently bought this incredibly useful car trash can and I absolutely LOVE it!! It fits perfectly in my car without taking up too much space. It's just the right size—not too big, not too small.The storage pockets on the side are incredibly useful. I've used them to store items like an umbrella, pocket tissues, and hand sanitizer, which keeps essentials within easy reach and neatly organized.Installation was also very easy. The trash can securely attaches to the back of my seat and stays in place while I'm driving.Since adding this trash can to my car, I've noticed a significant reduction in clutter. My car feels so much more organized, and I'm no longer scrambling for essential items or a place to toss trash. Overall, I highly recommend this car trash can to anyone looking to keep their car clean and organized. It's practical, well-designed, and definitely worth buying!\n  \nRead more\n  3 people found this helpful\n    \n          \n              \n                  Helpful\n              \n          \n      Sending feedback...Thank you for your feedback.Sorry, we failed to record your vote. Please try again\n        Report\n  &lt;img src=\"https://c.media-amazon.com/images/S/amazon-avatars-global/default.png\"/&gt;Gnoman4.0 out of 5 stars\n\n\n\n\n\n\n\n  \n  \n    Not bad for a car trash receptacle\n  \nReviewed in the United States on May 8, 2024Size: 2 GallonsColor: BlackVerified Purchase\n\n\n\n\n\n\n\n  \n  \n    OK, Wirecutter really likes this car trash can. I'm thinking their reviewer maybe had her tongue planted in cheek.I think it's a reasonably good vehicle trash can (not particularly rabid rave-worthy), decent size and in most cases you can put this within reach but out of reach of the front seat passenger's feet. The trash compartment can (should?) be lined with the special purpose liner bags -- seems kind of wasteful to have to buy special bags to throw away your garbage. It looks to be about 2 gallon capacity which seems ample for most purposes. The manufacturer includes 4 fiberglass stays which are meant to be inserted in the handles on the sides to stiffen things up and keep the can from collapsing on itself -- I could only locate two of the pockets to insert the stays into. After a bit of futzing about, I managed to get the pair into the 'pockets' in the webbing handles. I mounted this on the back of the center console by opening the console lid and looping the webbing around the hinge. So this is now behind the console in the passenger seating area where both front and rear seat passengers can easily access it. The flaps on top mean that you push the trash below the flaps and the trash is no longer polluting the visual field of view. The bags are held up inside the receptacle via 4 pairs of magnets which are just a bit too fussy to get so they hold up the bags.Looks to be relatively well made. One star deducted for needing to buy special purpose bags to discard stuff -- buying more stuff just seems wasteful when you likely will be throwing away other plastic bags that could easily be used. The flaps on the top are a nice touch. But at the end of the day, this thing isn't something that's going to transform your life -- it might help you keep the piles of paper and detritus from building up inside your car.\n  \nRead more\n  \n    \n          \n              \n                  Helpful\n              \n          \n      Sending feedback...Thank you for your feedback.Sorry, we failed to record your vote. Please try again\n        Report",</v>
      </c>
    </row>
    <row r="181" spans="1:16" x14ac:dyDescent="0.2">
      <c r="A181" t="s">
        <v>1865</v>
      </c>
      <c r="E181" t="str">
        <f t="shared" si="205"/>
        <v>&lt;/a&gt;</v>
      </c>
      <c r="J181" t="s">
        <v>112</v>
      </c>
      <c r="N181" t="str">
        <f t="shared" ref="N181" si="206">MID(A181, FIND("https://", A181), LEN(A181) - FIND("https://", A181) - 1)</f>
        <v>https://www.amazon.com/HOTOR-Car-Trash-Storage-Pockets/dp/B07VGRVKSN/ref=zg_bs_g_automotive_d_sccl_23/133-8364463-3604600?psc=</v>
      </c>
      <c r="O181" t="s">
        <v>2042</v>
      </c>
      <c r="P181" t="str">
        <f>MID(O181, FIND("https://", O181), LEN(O181) - FIND("https://", O181) )</f>
        <v>https://www.amazon.com/HOTOR-Car-Trash-Storage-Pockets/dp/B07VGRVKSN?psc=&amp;linkCode=ll1&amp;tag=dividy-20&amp;linkId=c4af501d80a0e9e3e09a9da6980b594f&amp;language=en_US&amp;ref_=as_li_ss_tl</v>
      </c>
    </row>
    <row r="182" spans="1:16" x14ac:dyDescent="0.2">
      <c r="A182" t="s">
        <v>136</v>
      </c>
      <c r="O182" t="s">
        <v>162</v>
      </c>
    </row>
    <row r="183" spans="1:16" x14ac:dyDescent="0.2">
      <c r="A183" t="s">
        <v>135</v>
      </c>
      <c r="E183" t="str">
        <f t="shared" ref="E183" si="207">J183&amp;$B$37&amp;B186&amp;K183</f>
        <v>&lt;a href="/Automotive1/Bosch-Automotive-ICON-Frustration-Packaging"&gt;&lt;div class="product-card"&gt;</v>
      </c>
      <c r="J183" t="s">
        <v>146</v>
      </c>
      <c r="K183" t="s">
        <v>145</v>
      </c>
      <c r="O183" s="7"/>
    </row>
    <row r="184" spans="1:16" x14ac:dyDescent="0.2">
      <c r="A184" t="s">
        <v>1866</v>
      </c>
      <c r="B184" t="str">
        <f t="shared" ref="B184" si="208">MID(A184, FIND("https://", A184), IFERROR(FIND(".jpg", A184), FIND(".png", A184)) - FIND("https://", A184) + 4)</f>
        <v>https://c.media-amazon.com/images/I/71Wm2aTYp5L._AC_UL600_SR600,400_.jpg</v>
      </c>
      <c r="E184" t="str">
        <f t="shared" ref="E184" si="209">J184&amp;B184&amp;K184&amp;B185&amp;L184</f>
        <v>&lt;img src="https://c.media-amazon.com/images/I/71Wm2aTYp5L._AC_UL600_SR600,400_.jpg" alt="BOSCH 26A16A ICON Beam Wiper Blades - Driver and Passenger Side - Set of 2 Blades (26A &amp; 16A)" class="product-image"&gt;</v>
      </c>
      <c r="J184" t="s">
        <v>140</v>
      </c>
      <c r="K184" t="s">
        <v>141</v>
      </c>
      <c r="L184" t="s">
        <v>142</v>
      </c>
      <c r="N184" t="str">
        <f t="shared" ref="N184:N186" si="210">B184</f>
        <v>https://c.media-amazon.com/images/I/71Wm2aTYp5L._AC_UL600_SR600,400_.jpg</v>
      </c>
      <c r="O184" t="s">
        <v>341</v>
      </c>
    </row>
    <row r="185" spans="1:16" x14ac:dyDescent="0.2">
      <c r="A185" t="s">
        <v>1867</v>
      </c>
      <c r="B185" t="str">
        <f t="shared" ref="B185" si="211">MID(A185, FIND("""", A185, FIND("name"":", A185)) + 4, LEN(A185) - FIND("""", A185, FIND("name"":", A185)) - 5)</f>
        <v>BOSCH 26A16A ICON Beam Wiper Blades - Driver and Passenger Side - Set of 2 Blades (26A &amp; 16A)</v>
      </c>
      <c r="E185" t="str">
        <f t="shared" ref="E185" si="212">J185&amp;B185&amp;K185</f>
        <v>&lt;h3 class="product-title"&gt;BOSCH 26A16A ICON Beam Wiper Blades - Driver and Passenger Side - Set of 2 Blades (26A &amp; 16A)&lt;/h3&gt;</v>
      </c>
      <c r="J185" t="s">
        <v>144</v>
      </c>
      <c r="K185" t="s">
        <v>143</v>
      </c>
      <c r="N185" t="str">
        <f t="shared" si="210"/>
        <v>BOSCH 26A16A ICON Beam Wiper Blades - Driver and Passenger Side - Set of 2 Blades (26A &amp; 16A)</v>
      </c>
      <c r="O185" t="s">
        <v>2043</v>
      </c>
      <c r="P185" t="str">
        <f>O185</f>
        <v xml:space="preserve">    "productDetails": "About this item                   Bosch ICON makes windshield wiper replacement simple and easy with 2-pack bundles that include popular driver and passenger side blade length combinations designed to fit specific vehicles     Exclusive fx dual rubber technology resists heat and ozone deterioration and has proven to last up to 40% longer than other premium wiper blades     Patented beam design features exclusive tension spring arcing technology, that creates a fit that's custom-contoured to the curvature of each side of the windshield, for optimized visibility even under extreme weather conditions     Built-in flexible asymmetric spoiler distributes uniform downward force along the entire length of the wiper blade, holding it firmly to the windshield at higher speeds to prevent lift-off, ensuring a cleaner wipe     Quick, easy installation with original equipment quality hook adapter that is compatible with 9x3mm and 9x4mm hook wiper arms (not compatible with side lock, pinch tab, or top lock wiper arms which require \"OE\" suffix part numbers)     NOTE: Enter vehicle Type, Year, Make, and Model into fit checker above to ensure compatibility - due to wiper arm variations, it is no longer possible to choose replacement wiper blades by length only       \n                          ›  See more product details",</v>
      </c>
    </row>
    <row r="186" spans="1:16" x14ac:dyDescent="0.2">
      <c r="A186" t="s">
        <v>1868</v>
      </c>
      <c r="B186" t="str">
        <f t="shared" ref="B186" si="213">MID(A186, FIND("amazon.com/", A186) + LEN("amazon.com/"), LEN(A186) - FIND("amazon.com/", A186) - LEN("amazon.com/")-1)</f>
        <v>Bosch-Automotive-ICON-Frustration-Packaging</v>
      </c>
      <c r="E186" t="str">
        <f t="shared" ref="E186:E187" si="214">J186</f>
        <v>&lt;/div&gt;</v>
      </c>
      <c r="J186" t="s">
        <v>111</v>
      </c>
      <c r="N186" t="str">
        <f t="shared" si="210"/>
        <v>Bosch-Automotive-ICON-Frustration-Packaging</v>
      </c>
      <c r="O186" t="s">
        <v>2044</v>
      </c>
      <c r="P186" t="str">
        <f>O186</f>
        <v xml:space="preserve">    "customerReviews": "&lt;img src=\"https://c.media-amazon.com/images/S/amazon-avatars-global/default.png\"/&gt;Alex5.0 out of 5 stars\n\n\n\n\n\n\n\n  \n  \n    Easy to install\n  \nReviewed in the United States on September 3, 2024Size: Front (26A &amp; 17A)Style: ICON Combo Pack (Front)Verified Purchase\n\n\n\n\n\n\n\n  \n  \n    I recently installed the Bosch ICON wiper blades on my Subaru outback, and I couldn't be happier with the performance. The installation was incredibly easy, taking just few minuted to get them on. They worked perfectly, providing clear visibility even in heavy rain. These blades are smooth, quiet, and do an excellent job of wiping the windshiled clean without any streaks. highly recommend. BUT, stay away from Bosch 360. Even though it seems similar, the ICON blades are far superior. Stick with the ICON.\n  \nRead more\n  3 people found this helpful\n    \n          \n              \n                  Helpful\n              \n          \n      Sending feedback...Thank you for your feedback.Sorry, we failed to record your vote. Please try again\n        Report\n  &lt;img src=\"https://c.media-amazon.com/images/S/amazon-avatars-global/default.png\"/&gt;Sam5.0 out of 5 stars\n\n\n\n\n\n\n\n  \n  \n    Reliable and Durable Blades\n  \nReviewed in the United States on June 11, 2024Size: Front (24OE &amp; 19OE)Style: ICON Combo Pack (Front)Verified Purchase\n\n\n\n\n\n\n\n  \n  \n    I've been using the BOSCH 24OE19OE ICON Beam Wiper Blades on my 2013 VW Passat for about two years now, and they have consistently impressed me with their performance. I typically replace them every year, as I notice a slight difference in their overall performance over time – something that's understandable given the variable Ohio weather.These blades work like they're just out of the box up until they need to be replaced. While they may cost more than the cheapest options, the difference in quality and reliability is noticeable. I've tried both cheap and more expensive wiper blades, and I highly recommend the Bosch brand for safe driving in rain, snow, or sleet.The included adapters are very easy to swap out for the type of wiper arms your vehicle has, making installation a breeze. If you're looking for durable and effective wiper blades, these are definitely worth the investment.\n  \nRead more\n  11 people found this helpful\n    \n          \n              \n                  Helpful\n              \n          \n      Sending feedback...Thank you for your feedback.Sorry, we failed to record your vote. Please try again\n        Report\n  &lt;img src=\"https://c.media-amazon.com/images/S/amazon-avatars-global/default.png\"/&gt;A Must Have!!5.0 out of 5 stars\n\n\n\n\n\n\n\n  \n  \n    Works flawlessly!!\n  \nReviewed in the United States on July 22, 2024Size: 2-PackStyle: ICON Combo Pack (Front)Verified Purchase\n\n\n\n\n\n\n\n  \n  \n    Installed on my honda accord 2021, works great, it was easy to install and fits perfectly, leaves no streaks and clear up my windshield like there was no water there before.\n  \nRead more\n  \n    \n          \n              \n                  Helpful\n              \n          \n      Sending feedback...Thank you for your feedback.Sorry, we failed to record your vote. Please try again\n        Report\n  &lt;img src=\"https://c.media-amazon.com/images/S/amazon-avatars-global/default.png\"/&gt;Joel Harris5.0 out of 5 stars\n\n\n\n\n\n\n\n  \n  \n    Better than OEM, better priced bundle - plus a word of warning\n  \nReviewed in the United States on September 5, 2024Size: Front (26\" &amp; 17\") + Rear (14\")Style: 360 Combo Pack (Front + Rear)Verified Purchase\n\n\n\n\n\n\n\n  \n  \n    This review will be both a praise of the wipers themselves, and a caution when installing.The wipers make a huge difference compared to the ones being replaced (they'd better!). The beam-style seems to hold the blades firmly to the windshield better, resulting in a better water- and crud-clearing result. So hooray for the wipers! It's also very handy to have them in a whole car bundle (two front wipers and one rear).Here's the caution to everyone when installing—and this goes for any type or brand of wiper at all. Be VERY careful to not let the wiper arm snap back and hit your windshield after the old wipers have been removed, but before the new ones have been installed. I accidentally let my passenger side arm snap back, and it caused a slowly growing crack that required a new windshield (an $800 blunder). So BE CAREFUL! Don't be like me!\n  \nRead more\n  6 people found this helpful\n    \n          \n              \n                  Helpful\n              \n          \n      Sending feedback...Thank you for your feedback.Sorry, we failed to record your vote. Please try again\n        Report\n  &lt;img src=\"https://c.media-amazon.com/images/S/amazon-avatars-global/default.png\"/&gt;Robert K. Sischka5.0 out of 5 stars\n\n\n\n\n\n\n\n  \n  \n    Best Wipers I've Ever Used\n  \nReviewed in the United States on May 3, 2024Size: 2-PackStyle: ICON Combo Pack (Front)Verified Purchase\n\n\n\n\n\n\n\n  \n  \n    A friend recommended these blades, saying they were the best.  Skeptically, I purchased them even though they seemed, at first, pretty pricey.  I replaced a less than 1 year old OE set on my Kia and WOW, what a difference.  They are quiet, smooth, and make a very clean swipe.  Had some rain, recently, and even though I cleaned off the OE Kia blades, they still made some squeaky noises and left slight smears in their wake.  These Bosch blades were everything my friend told me, and more.  Obviously I've only had these blades for a short time; however, my friend advised that they last much longer than OE blades here in the Phoenix/Valley of the Sun area (and he parks his vehicle outside all year!).  I checked out his blades, which were almost a year old, and they seemed basically the same in pliability, etc. as the new ones I put on my car.  Easy to put on, too.  Well worth it for the quality and additional visibility that you get for the few extra dollars (not to mention how quiet they are!).  HIGHLY recommended!\n  \nRead more\n  13 people found this helpful\n    \n          \n              \n                  Helpful\n              \n          \n      Sending feedback...Thank you for your feedback.Sorry, we failed to record your vote. Please try again\n        Report\n  &lt;img src=\"https://c.media-amazon.com/images/S/amazon-avatars-global/default.png\"/&gt;Sergey4.0 out of 5 stars\n\n\n\n\n\n\n\n  \n  \n    Great product but installation is a pain.\n  \nReviewed in the United States on July 11, 2024Size: Front (24OE &amp; 20OE)Style: ICON Combo Pack (Front)Verified Purchase\n\n\n\n\n\n\n\n  \n  \n    It comes with four adapters, one of which is preinstalled. Unfortunately, the preinstalled adapter did not fit. There were no instructions on how to remove the adapter, so I had to force it out, nearly breaking it in the process. However, installing the correct adapter was quick and easy. Because of that 4 stars.Blade works perfect and leave no streaks.\n  \nRead more\n  \n    \n          \n              \n                  Helpful\n              \n          \n      Sending feedback...Thank you for your feedback.Sorry, we failed to record your vote. Please try again\n        Report\n  &lt;img src=\"https://c.media-amazon.com/images/S/amazon-avatars-global/default.png\"/&gt;ucinn5.0 out of 5 stars\n\n\n\n\n\n\n\n  \n  \n    Awesome\n  \nReviewed in the United States on September 3, 2024Size: Front (26A &amp; 18A)Style: ICON Combo Pack (Front)Verified Purchase\n\n\n\n\n\n\n\n  \n  \n    Perfect fit for my vehicle. I have used these now on my last 4 vehicles. They last over a year and work like a champ. No streaks nor noise, what more could you ask for. This will continue to me my go to wiper until they no longer make them.\n  \nRead more\n  \n    \n          \n              \n                  Helpful\n              \n          \n      Sending feedback...Thank you for your feedback.Sorry, we failed to record your vote. Please try again\n        Report\n  &lt;img src=\"https://c.media-amazon.com/images/S/amazon-avatars-global/default.png\"/&gt;Thomas - PDX5.0 out of 5 stars\n\n\n\n\n\n\n\n  \n  \n    Not cheap, but worth it.\n  \nReviewed in the United States on September 2, 2024Size: Front (24A &amp; 20A)Style: ICON Combo Pack (Front)Verified Purchase\n\n\n\n\n\n\n\n  \n  \n    I needed new wiper blades for our old 1999 Ford Taurus. They are easy to put on and they have worked great.\n  \nRead more\n  \n    \n          \n              \n                  Helpful\n              \n          \n      Sending feedback...Thank you for your feedback.Sorry, we failed to record your vote. Please try again\n        Report",</v>
      </c>
    </row>
    <row r="187" spans="1:16" x14ac:dyDescent="0.2">
      <c r="A187" t="s">
        <v>1869</v>
      </c>
      <c r="E187" t="str">
        <f t="shared" si="214"/>
        <v>&lt;/a&gt;</v>
      </c>
      <c r="J187" t="s">
        <v>112</v>
      </c>
      <c r="N187" t="str">
        <f t="shared" ref="N187" si="215">MID(A187, FIND("https://", A187), LEN(A187) - FIND("https://", A187) - 1)</f>
        <v>https://www.amazon.com/Bosch-Automotive-ICON-Frustration-Packaging/dp/B07VH2CXPS/ref=zg_bs_g_automotive_d_sccl_24/133-8364463-3604600?psc=</v>
      </c>
      <c r="O187" t="s">
        <v>2045</v>
      </c>
      <c r="P187" t="str">
        <f>MID(O187, FIND("https://", O187), LEN(O187) - FIND("https://", O187) )</f>
        <v>https://www.amazon.com/Bosch-Automotive-ICON-Frustration-Packaging/dp/B07VH2CXPS?th=1&amp;linkCode=ll1&amp;tag=dividy-20&amp;linkId=8927857ac561b836cbae317c3d8c4d5f&amp;language=en_US&amp;ref_=as_li_ss_tl</v>
      </c>
    </row>
    <row r="188" spans="1:16" x14ac:dyDescent="0.2">
      <c r="A188" t="s">
        <v>136</v>
      </c>
      <c r="O188" t="s">
        <v>162</v>
      </c>
    </row>
    <row r="189" spans="1:16" x14ac:dyDescent="0.2">
      <c r="A189" t="s">
        <v>135</v>
      </c>
      <c r="E189" t="str">
        <f t="shared" ref="E189" si="216">J189&amp;$B$37&amp;B192&amp;K189</f>
        <v>&lt;a href="/Automotive1/Febreze-Unstopables-Odor-Fighting-Freshener-Fresh"&gt;&lt;div class="product-card"&gt;</v>
      </c>
      <c r="J189" t="s">
        <v>146</v>
      </c>
      <c r="K189" t="s">
        <v>145</v>
      </c>
      <c r="O189" s="7"/>
    </row>
    <row r="190" spans="1:16" x14ac:dyDescent="0.2">
      <c r="A190" t="s">
        <v>1870</v>
      </c>
      <c r="B190" t="str">
        <f t="shared" ref="B190" si="217">MID(A190, FIND("https://", A190), IFERROR(FIND(".jpg", A190), FIND(".png", A190)) - FIND("https://", A190) + 4)</f>
        <v>https://c.media-amazon.com/images/I/71Ppxz0xTaL._AC_UL600_SR600,400_.jpg</v>
      </c>
      <c r="E190" t="str">
        <f t="shared" ref="E190" si="218">J190&amp;B190&amp;K190&amp;B191&amp;L190</f>
        <v>&lt;img src="https://c.media-amazon.com/images/I/71Ppxz0xTaL._AC_UL600_SR600,400_.jpg" alt="Febreze Unstopables Car Odor-Fighting Car Freshener Vent Clip Fresh Scent, .07 oz. Car Vent Clip, Pack of 4" class="product-image"&gt;</v>
      </c>
      <c r="J190" t="s">
        <v>140</v>
      </c>
      <c r="K190" t="s">
        <v>141</v>
      </c>
      <c r="L190" t="s">
        <v>142</v>
      </c>
      <c r="N190" t="str">
        <f t="shared" ref="N190:N192" si="219">B190</f>
        <v>https://c.media-amazon.com/images/I/71Ppxz0xTaL._AC_UL600_SR600,400_.jpg</v>
      </c>
      <c r="O190" t="s">
        <v>341</v>
      </c>
    </row>
    <row r="191" spans="1:16" x14ac:dyDescent="0.2">
      <c r="A191" t="s">
        <v>1871</v>
      </c>
      <c r="B191" t="str">
        <f t="shared" ref="B191" si="220">MID(A191, FIND("""", A191, FIND("name"":", A191)) + 4, LEN(A191) - FIND("""", A191, FIND("name"":", A191)) - 5)</f>
        <v>Febreze Unstopables Car Odor-Fighting Car Freshener Vent Clip Fresh Scent, .07 oz. Car Vent Clip, Pack of 4</v>
      </c>
      <c r="E191" t="str">
        <f t="shared" ref="E191" si="221">J191&amp;B191&amp;K191</f>
        <v>&lt;h3 class="product-title"&gt;Febreze Unstopables Car Odor-Fighting Car Freshener Vent Clip Fresh Scent, .07 oz. Car Vent Clip, Pack of 4&lt;/h3&gt;</v>
      </c>
      <c r="J191" t="s">
        <v>144</v>
      </c>
      <c r="K191" t="s">
        <v>143</v>
      </c>
      <c r="N191" t="str">
        <f t="shared" si="219"/>
        <v>Febreze Unstopables Car Odor-Fighting Car Freshener Vent Clip Fresh Scent, .07 oz. Car Vent Clip, Pack of 4</v>
      </c>
      <c r="O191" t="s">
        <v>2046</v>
      </c>
      <c r="P191" t="str">
        <f>O191</f>
        <v xml:space="preserve">    "productDetails": "About this item                   Fights trapped car odors with an irresistible scent     Make every day smell like laundry day with the crisp, airy scent of Fresh     Easy to install: Click to activate, clip into vent, adjust scent level, and sniff on     Adjust the scent intensity from low to high and explore your bold side     Delivers even scent for up to 40 days (on low) with a fresh that works with your car’s airflow       \n                            ›  See more product details",</v>
      </c>
    </row>
    <row r="192" spans="1:16" x14ac:dyDescent="0.2">
      <c r="A192" t="s">
        <v>1872</v>
      </c>
      <c r="B192" t="str">
        <f t="shared" ref="B192" si="222">MID(A192, FIND("amazon.com/", A192) + LEN("amazon.com/"), LEN(A192) - FIND("amazon.com/", A192) - LEN("amazon.com/")-1)</f>
        <v>Febreze-Unstopables-Odor-Fighting-Freshener-Fresh</v>
      </c>
      <c r="E192" t="str">
        <f t="shared" ref="E192:E193" si="223">J192</f>
        <v>&lt;/div&gt;</v>
      </c>
      <c r="J192" t="s">
        <v>111</v>
      </c>
      <c r="N192" t="str">
        <f t="shared" si="219"/>
        <v>Febreze-Unstopables-Odor-Fighting-Freshener-Fresh</v>
      </c>
      <c r="O192" t="s">
        <v>2047</v>
      </c>
      <c r="P192" t="str">
        <f>O192</f>
        <v xml:space="preserve">    "customerReviews": "&lt;img src=\"https://c.media-amazon.com/images/S/amazon-avatars-global/default.png\"/&gt;Stephanie M.5.0 out of 5 stars\n\n\n\n\n\n\n\n  \n  \n    AMAZING\n  \nReviewed in the United States on August 8, 2024Size: 3 Count (Pack of 1)Scent: FreshVerified Purchase\n\n\n\n\n\n\n\n  \n  \n    I put it in about a week ago and it smells great.  Strong,  but not over powering.  I read that they can leak but I haven't had that problem.  I Love them!!!\n  \nRead more\n\n\n\n\n\n\n\n\n\n\n\n \n  \t\t \n\n\n\n\n    \n        \n        \n            \n        \n            \n        \n        \n            \n            \n        \n        \n            \n            \n        \n    \n    \n        \n\n            \n                &lt;img src=\"https://c.media-amazon.com/images/S/amazon-avatars-global/default.png\"/&gt;Stephanie M.\n            \n\n            5.0 out of 5 stars\n            \n                AMAZING\n            \n            \n            \n                \n                    \n                        \n                        \n                            \n                                \n                                \n                                    Reviewed in the United States on August 8, 2024\n                                \n                            \n                        \n                    \n                \n            \n        \n        \n            I put it in about a week ago and it smells great.  Strong,  but not over powering.  I read that they can leak but I haven't had that problem.  I Love them!!!\n        \n        \n            \n                Images in this review\n            \n            \n                \n                    \n                        \n                    \n                \n            \n        \n    \n        \n    \n\n\n\n\n\n   function toggleSeeAllView() {\n       P.when('A', 'cr-image-popover-controller').execute(function(A, imagePopoverController) {\n          imagePopoverController.toggleSeeAllView(true);\n       });\n   }\n\n\n       &lt;img alt=\"Customer image\" src=\"https://c.media-amazon.com/images/I/71aNNJOCBuL._SY88.jpg\" height=\"88\" width=\"100%\"/&gt;\n\n        P.when('A', 'cr-image-popover-controller').execute(function(A, imagePopoverController) {\n          A.on(\"a:popover:beforeShow:R38EFA72Z5Z3VQ_gallerySection_main\", function(data) {\n            imagePopoverController.initImagePopover(\"R38EFA72Z5Z3VQ\", \"[https://c.media-amazon.com/images/I/71aNNJOCBuL.jpg]\", data);\n          });\n        });\n    \n\n  2 people found this helpful\n    \n          \n              \n                  Helpful\n              \n          \n      Sending feedback...Thank you for your feedback.Sorry, we failed to record your vote. Please try again\n        Report\n  &lt;img src=\"https://c.media-amazon.com/images/S/amazon-avatars-global/default.png\"/&gt;Zenboy45.0 out of 5 stars\n\n\n\n\n\n\n\n  \n  \n    Great product\n  \nReviewed in the United States on July 24, 2024Size: 0.28 Fl Oz (Pack of 1)Scent: UNS FreshVerified Purchase\n\n\n\n\n\n\n\n  \n  \n    Lasted a bit shorter than I expected but a great smell for my vehicle.\n  \nRead more\n  \n    \n          \n              \n                  Helpful\n              \n          \n      Sending feedback...Thank you for your feedback.Sorry, we failed to record your vote. Please try again\n        Report\n  &lt;img src=\"https://c.media-amazon.com/images/S/amazon-avatars-global/db7bb701-30bd-4b55-913b-9e53b1ddd3b7._CR0%2C25%2C282%2C282_UX460_.jpg\"/&gt;crystal mcfarlane4.0 out of 5 stars\n\n\n\n\n\n\n\n  \n  \n    Smells really nice\n  \nReviewed in the United States on August 2, 2024Size: 0.28 Fl Oz (Pack of 1)Scent: UNS FreshVerified Purchase\n\n\n\n\n\n\n\n  \n  \n    I would say value for money there are really small really wish they were bigger , no leakage light weight looks really great in the car because is the size and the quality is top tier has I said before smells  really good and long lasting and was easy to use\n  \nRead more\n  2 people found this helpful\n    \n          \n              \n                  Helpful\n              \n          \n      Sending feedback...Thank you for your feedback.Sorry, we failed to record your vote. Please try again\n        Report\n  &lt;img src=\"https://c.media-amazon.com/images/S/amazon-avatars-global/default.png\"/&gt;Amazon Customer5.0 out of 5 stars\n\n\n\n\n\n\n\n  \n  \n    Great scent\n  \nReviewed in the United States on August 25, 2024Size: 0.28 Fl Oz (Pack of 1)Scent: UNS FreshVerified Purchase\n\n\n\n\n\n\n\n  \n  \n    The scent is pleasant and lasted about a month.\n  \nRead more\n  One person found this helpful\n    \n          \n              \n                  Helpful\n              \n          \n      Sending feedback...Thank you for your feedback.Sorry, we failed to record your vote. Please try again\n        Report\n  &lt;img src=\"https://c.media-amazon.com/images/S/amazon-avatars-global/default.png\"/&gt;Shauna-Gaye B.5.0 out of 5 stars\n\n\n\n\n\n\n\n  \n  \n    Fresh smell\n  \nReviewed in the United States on September 8, 2024Size: 0.28 Fl Oz (Pack of 1)Scent: UNS FreshVerified Purchase\n\n\n\n\n\n\n\n  \n  \n    Gives the vehicle a fresh scent, highly recommend\n  \nRead more\n  \n    \n          \n              \n                  Helpful\n              \n          \n      Sending feedback...Thank you for your feedback.Sorry, we failed to record your vote. Please try again\n        Report\n  &lt;img src=\"https://c.media-amazon.com/images/S/amazon-avatars-global/default.png\"/&gt;Big Weave5.0 out of 5 stars\n\n\n\n\n\n\n\n  \n  \n    The Only Way to Keep Your Vehicle Fresh!\n  \nReviewed in the United States on July 28, 2024Size: 0.28 Fl Oz (Pack of 1)Scent: UNS FreshVerified Purchase\n\n\n\n\n\n\n\n  \n  \n    I love any of the Febreze car air fresheners in this style. While I typically don't get the max number of days out of each pod, I also keep the strength vents wide open to keep my vehicles extra fresh. I love the variety of fragrances (this one was new to me but great as well) and how discreet these are vs an air freshener hanging in the vehicle. My only other comment is to stock up when these are on promo to help stretch your budget.\n  \nRead more\n  2 people found this helpful\n    \n          \n              \n                  Helpful\n              \n          \n      Sending feedback...Thank you for your feedback.Sorry, we failed to record your vote. Please try again\n        Report\n  &lt;img src=\"https://c.media-amazon.com/images/S/amazon-avatars-global/e215002e-2c8e-4d95-b160-c819c02b8be3._CR0%2C5%2C322%2C322_UX460_.jpg\"/&gt;Lauren Spears3.0 out of 5 stars\n\n\n\n\n\n\n\n  \n  \n    Good Depending On Car Type\n  \nReviewed in the United States on July 12, 2024Size: 0.28 Fl Oz (Pack of 1)Scent: UNS FreshVerified Purchase\n\n\n\n\n\n\n\n  \n  \n    I ordered these air fresheners for my boyfriend since he got a new car and wanted to retain that new car smell. He drives a luxury sports car, and the clip on the back of the freshener doesn't open very wide which makes it difficult to use if your car doesn't have the standard / thin vents. While they still fit, we can't push them all the way into the vent, and it takes away from the \"sleek\" look. Additionally, even on the lowest setting, the smell is very strong for a smaller car. I'm still giving 3 stars because we were able to fix this by putting the freshener in the back seat vent instead. Overall a good product, but worth it to take into account that they will fit best in cars with standard size vents.\n  \nRead more\n  One person found this helpful\n    \n          \n              \n                  Helpful\n              \n          \n      Sending feedback...Thank you for your feedback.Sorry, we failed to record your vote. Please try again\n        Report\n  &lt;img src=\"https://c.media-amazon.com/images/S/amazon-avatars-global/0d249517-70e8-4c24-9f1a-f8832f7dc65c._CR0%2C33%2C266%2C266_UX460_.jpg\"/&gt;Eileen5.0 out of 5 stars\n\n\n\n\n\n\n\n  \n  \n    Great fit and smell\n  \nReviewed in the United States on August 29, 2024Size: 0.28 Fl Oz (Pack of 1)Scent: UNS FreshVerified Purchase\n\n\n\n\n\n\n\n  \n  \n    Makes my car smell so good.\n  \nRead more\n  One person found this helpful\n    \n          \n              \n                  Helpful\n              \n          \n      Sending feedback...Thank you for your feedback.Sorry, we failed to record your vote. Please try again\n        Report",</v>
      </c>
    </row>
    <row r="193" spans="1:16" x14ac:dyDescent="0.2">
      <c r="A193" t="s">
        <v>1873</v>
      </c>
      <c r="E193" t="str">
        <f t="shared" si="223"/>
        <v>&lt;/a&gt;</v>
      </c>
      <c r="J193" t="s">
        <v>112</v>
      </c>
      <c r="N193" t="str">
        <f t="shared" ref="N193" si="224">MID(A193, FIND("https://", A193), LEN(A193) - FIND("https://", A193) - 1)</f>
        <v>https://www.amazon.com/Febreze-Unstopables-Odor-Fighting-Freshener-Fresh/dp/B0BXMNC25J/ref=zg_bs_g_automotive_d_sccl_25/133-8364463-3604600?psc=</v>
      </c>
      <c r="O193" t="s">
        <v>2048</v>
      </c>
      <c r="P193" t="str">
        <f>MID(O193, FIND("https://", O193), LEN(O193) - FIND("https://", O193) )</f>
        <v>https://www.amazon.com/Febreze-Unstopables-Odor-Fighting-Freshener-Fresh/dp/B0BXMNC25J?psc=&amp;linkCode=ll1&amp;tag=dividy-20&amp;linkId=be6b6ccefd071d8bc4cd53a7aba6752c&amp;language=en_US&amp;ref_=as_li_ss_tl</v>
      </c>
    </row>
    <row r="194" spans="1:16" x14ac:dyDescent="0.2">
      <c r="A194" t="s">
        <v>136</v>
      </c>
      <c r="O194" t="s">
        <v>162</v>
      </c>
    </row>
    <row r="195" spans="1:16" x14ac:dyDescent="0.2">
      <c r="A195" t="s">
        <v>135</v>
      </c>
      <c r="E195" t="str">
        <f t="shared" ref="E195" si="225">J195&amp;$B$37&amp;B198&amp;K195</f>
        <v>&lt;a href="/Automotive1/Chemical-Guys-CWS_402_64-Car-Wash-Soap"&gt;&lt;div class="product-card"&gt;</v>
      </c>
      <c r="J195" t="s">
        <v>146</v>
      </c>
      <c r="K195" t="s">
        <v>145</v>
      </c>
      <c r="O195" s="7"/>
    </row>
    <row r="196" spans="1:16" x14ac:dyDescent="0.2">
      <c r="A196" t="s">
        <v>1874</v>
      </c>
      <c r="B196" t="str">
        <f t="shared" ref="B196" si="226">MID(A196, FIND("https://", A196), IFERROR(FIND(".jpg", A196), FIND(".png", A196)) - FIND("https://", A196) + 4)</f>
        <v>https://c.media-amazon.com/images/I/71-kw1a+sSL._AC_UL600_SR600,400_.jpg</v>
      </c>
      <c r="E196" t="str">
        <f t="shared" ref="E196" si="227">J196&amp;B196&amp;K196&amp;B197&amp;L196</f>
        <v>&lt;img src="https://c.media-amazon.com/images/I/71-kw1a+sSL._AC_UL600_SR600,400_.jpg" alt="Chemical Guys CWS_402_64 Mr. Pink Foaming Car Wash Soap (Works with Foam Cannons, Foam Guns or Bucket Washes) Safe for Cars, Trucks, Motorcycles, RVs &amp; More, 64 fl oz, Candy Scent" class="product-image"&gt;</v>
      </c>
      <c r="J196" t="s">
        <v>140</v>
      </c>
      <c r="K196" t="s">
        <v>141</v>
      </c>
      <c r="L196" t="s">
        <v>142</v>
      </c>
      <c r="N196" t="str">
        <f t="shared" ref="N196:N198" si="228">B196</f>
        <v>https://c.media-amazon.com/images/I/71-kw1a+sSL._AC_UL600_SR600,400_.jpg</v>
      </c>
      <c r="O196" t="s">
        <v>341</v>
      </c>
    </row>
    <row r="197" spans="1:16" x14ac:dyDescent="0.2">
      <c r="A197" t="s">
        <v>1875</v>
      </c>
      <c r="B197" t="str">
        <f t="shared" ref="B197" si="229">MID(A197, FIND("""", A197, FIND("name"":", A197)) + 4, LEN(A197) - FIND("""", A197, FIND("name"":", A197)) - 5)</f>
        <v>Chemical Guys CWS_402_64 Mr. Pink Foaming Car Wash Soap (Works with Foam Cannons, Foam Guns or Bucket Washes) Safe for Cars, Trucks, Motorcycles, RVs &amp; More, 64 fl oz, Candy Scent</v>
      </c>
      <c r="E197" t="str">
        <f t="shared" ref="E197" si="230">J197&amp;B197&amp;K197</f>
        <v>&lt;h3 class="product-title"&gt;Chemical Guys CWS_402_64 Mr. Pink Foaming Car Wash Soap (Works with Foam Cannons, Foam Guns or Bucket Washes) Safe for Cars, Trucks, Motorcycles, RVs &amp; More, 64 fl oz, Candy Scent&lt;/h3&gt;</v>
      </c>
      <c r="J197" t="s">
        <v>144</v>
      </c>
      <c r="K197" t="s">
        <v>143</v>
      </c>
      <c r="N197" t="str">
        <f t="shared" si="228"/>
        <v>Chemical Guys CWS_402_64 Mr. Pink Foaming Car Wash Soap (Works with Foam Cannons, Foam Guns or Bucket Washes) Safe for Cars, Trucks, Motorcycles, RVs &amp; More, 64 fl oz, Candy Scent</v>
      </c>
      <c r="O197" t="s">
        <v>2049</v>
      </c>
      <c r="P197" t="str">
        <f>O197</f>
        <v xml:space="preserve">    "productDetails": "About this item                   10 plus YEARS OF HAPPY CUSTOMERS – Mr. Pink has been available on Amazon since 2012 and consistently gets the best ratings and reviews (40,000 plus and growing). It’s one of the best-selling products in the history of Chemical Guys. Don’t believe us. Check out the reviews and ratings on this page.     FOAMY FUN – The key to a clean car or a complete detail starts with a great wash. The best way to wash your car, truck, SUV, RV or Jeep is to use a product that creates a lot of foam. Mr. Pink produces thick, dirt fighting bubbles that help clean any vehicle.     BUCKET, FOAM GUN OR CANNON – Whether you are washing with a wash mitt and bucket, a foam gun connected to your garden hose, or a foam cannon connected to your pressure washer, Mr. Pink is the right car wash soap to deliver loads of foam and suds to get a great wash.     MADE IN AMERICA – Each bottle of Mr. Pink is proudly produced in the USA. We celebrate the happiness of clean cars each day in our Southern California headquarters as well as our Detail Garage retail store locations throughout the country.     CONCENTRATED – A little bit goes a long way. Just add 1-3 oz. of Mr. Pink to a 5 gallon wash bucket or to a 32 oz. solution tank for your foam cannon or foam gun and you are ready to experience a foam frenzy.     SMELLS GREAT, LOOKS GREAT, FEELS GREAT – Washing your car should not only be fun, but it should make you feel good. It makes you feel awesome when your ride looks clean and new. We’ve created Mr. Pink to not only make your wash better and easier, but also, the amazing candy scent adds to your car washing experience.     PH BALANCED – Other detailing shampoos and low grade car wash soaps are often too strong, stripping wax and staining plastic and rubber parts. Mr. Pink is pH balanced and gentle on all exterior automobile parts like paint, clear coat, polished metals, glass, and plastic trim. It's safe on waxes, sealants and ceramic coatings too.       \n                          ›  See more product details",</v>
      </c>
    </row>
    <row r="198" spans="1:16" x14ac:dyDescent="0.2">
      <c r="A198" t="s">
        <v>1876</v>
      </c>
      <c r="B198" t="str">
        <f t="shared" ref="B198" si="231">MID(A198, FIND("amazon.com/", A198) + LEN("amazon.com/"), LEN(A198) - FIND("amazon.com/", A198) - LEN("amazon.com/")-1)</f>
        <v>Chemical-Guys-CWS_402_64-Car-Wash-Soap</v>
      </c>
      <c r="E198" t="str">
        <f t="shared" ref="E198:E199" si="232">J198</f>
        <v>&lt;/div&gt;</v>
      </c>
      <c r="J198" t="s">
        <v>111</v>
      </c>
      <c r="N198" t="str">
        <f t="shared" si="228"/>
        <v>Chemical-Guys-CWS_402_64-Car-Wash-Soap</v>
      </c>
      <c r="O198" t="s">
        <v>2050</v>
      </c>
      <c r="P198" t="str">
        <f>O198</f>
        <v xml:space="preserve">    "customerReviews": "&lt;img src=\"https://c.media-amazon.com/images/S/amazon-avatars-global/default.png\"/&gt;Joe Poovey5.0 out of 5 stars\n\n\n\n\n\n\n\n  \n  \n    Smells amazing and it's the best car wash I've used.\n  \nReviewed in the United States on August 27, 2024Size: 64 Fl Oz (Pack of 1)Style: MR. PINKVerified Purchase\n\n\n\n\n\n\n\n  \n  \n    Chemical Guys really know what they're doing.  Every product I've tried from them is insanely great.  I usually use Mr. Pink Foaming Car Wash Soap with a foam cannon, but it also works great manually.  It gets really foamy and the smell is amazing.  It gets rid of the little annoying yellow spots that can be so hard to remove.  I've used much more expensive brands, but Mr. Pink Foaming Car Wash Soap works better than all of those.\n  \nRead more\n  4 people found this helpful\n    \n          \n              \n                  Helpful\n              \n          \n      Sending feedback...Thank you for your feedback.Sorry, we failed to record your vote. Please try again\n        Report\n  &lt;img src=\"https://c.media-amazon.com/images/S/amazon-avatars-global/default.png\"/&gt;KP235.0 out of 5 stars\n\n\n\n\n\n\n\n  \n  \n    Amazing car wash\n  \nReviewed in the United States on August 25, 2024Size: 64 Fl Oz (Pack of 1)Style: MR. PINKVerified Purchase\n\n\n\n\n\n\n\n  \n  \n    This product was so amazing. It made my car look so good. It gets all the dirt and grime! My white car is very clean now. It also smells like a very clean soap. Even though it doesn't make your car smell like it, washing your car can be very hard especially with a sensitive nose. I've previously used a soap that smelled like medicine and my head hurt so bad but this soap smells so good! I very much recommend to any car owner. I just love the Chemical Guys brand for all my cars.\n  \nRead more\n  2 people found this helpful\n    \n          \n              \n                  Helpful\n              \n          \n      Sending feedback...Thank you for your feedback.Sorry, we failed to record your vote. Please try again\n        Report\n  &lt;img src=\"https://c.media-amazon.com/images/S/amazon-avatars-global/55ae784a-1e56-4736-93e2-a41fac27f7cd._CR76%2C0%2C348%2C348_SX460_.jpg\"/&gt;Bubble Metropolis 5.0 out of 5 stars\n\n\n\n\n\n\n\n  \n  \n    Refreshing Scent and Effective Cleaning Power\n  \nReviewed in the United States on June 1, 2024Size: 1 Gallon (Pack of 1)Style: MR. PINKVerified Purchase\n\n\n\n\n\n\n\n  \n  \n    Chemical Guys Mr. Pink Foaming Car Wash Soap has become my go-to choice for car washing sessions. Here's why it earns five stars:Invigorating Scent: The candy scent of this car wash soap is simply delightful. It adds a refreshing touch to the cleaning process and leaves my car smelling fantastic long after the wash.Exceptional Cleaning: Beyond the pleasant aroma, Mr. Pink delivers on performance. It creates a thick foam that effectively lifts dirt and grime from the car's surface, leaving behind a streak-free shine.Versatile Application: Whether I'm using a foam cannon, foam gun, or traditional bucket wash, Mr. Pink delivers consistent results. Its versatility makes it a convenient option for various car washing methods.Gallon Size: The generous one-gallon size ensures that I always have an ample supply on hand for multiple washes. It's a cost-effective solution that lasts through numerous cleaning sessions.Overall, Chemical Guys Mr. Pink Foaming Car Wash Soap exceeds expectations with its captivating scent and exceptional cleaning power. It's a must-have for any car enthusiast looking to elevate their car washing experience. Highly recommended!\n  \nRead more\n  9 people found this helpful\n    \n          \n              \n                  Helpful\n              \n          \n      Sending feedback...Thank you for your feedback.Sorry, we failed to record your vote. Please try again\n        Report\n  &lt;img src=\"https://c.media-amazon.com/images/S/amazon-avatars-global/default.png\"/&gt;Amazon Customer4.0 out of 5 stars\n\n\n\n\n\n\n\n  \n  \n    I like it but…\n  \nReviewed in the United States on September 1, 2024Size: 64 Fl Oz (Pack of 1)Style: MR. PINKVerified Purchase\n\n\n\n\n\n\n\n  \n  \n    Mr. Pink works well and smells great. Although it does leave a little bit of residue. I will continue to use it but probably won’t buy it again because there are other car foams on the market that are better. Maguire’s Gold Class for example is a cheaper buy and works much better. You just don’t get the candy smell.\n  \nRead more\n  One person found this helpful\n    \n          \n              \n                  Helpful\n              \n          \n      Sending feedback...Thank you for your feedback.Sorry, we failed to record your vote. Please try again\n        Report\n  &lt;img src=\"https://c.media-amazon.com/images/S/amazon-avatars-global/default.png\"/&gt;A. Bastanza5.0 out of 5 stars\n\n\n\n\n\n\n\n  \n  \n    Very Pleased\n  \nReviewed in the United States on August 25, 2024Size: 64 Fl Oz (Pack of 1)Style: MR. PINKVerified Purchase\n\n\n\n\n\n\n\n  \n  \n    My first experience with this product was to wash a brand new car for the first time and to wash our second car that is 4 years old.  It lathers easily and spreads evenly. The new car, made about 3 weeks prior, was first. After washing and drying, I could feel that it was very clean with a feeling of receptiveness for wax. Over the next day and a half, I applied two coats of ceramic wax. A great shine with no swirls . The 4 year old car had been waxed before. It did not remove the wax but again left it clean and ready to absorb the new wax. Again a smooth shine. I am very pleased with this product. I just used a bucket and wash mitt and it worked great.\n  \nRead more\n  \n    \n          \n              \n                  Helpful\n              \n          \n      Sending feedback...Thank you for your feedback.Sorry, we failed to record your vote. Please try again\n        Report\n  &lt;img src=\"https://c.media-amazon.com/images/S/amazon-avatars-global/default.png\"/&gt;AJ Bullinger5.0 out of 5 stars\n\n\n\n\n\n\n\n  \n  \n    Love this Soap, Amazing suds.\n  \nReviewed in the United States on July 10, 2024Size: 1 Gallon (Pack of 1)Style: MR. PINKVerified Purchase\n\n\n\n\n\n\n\n  \n  \n    I've used this soap for over a year now and just bought it again because it is very good. I use this with my foam cannon and it will completely cover vehicles in foam and is very smooth on the cars I wash. I also think it's great value for the price, you get a gallon which will last the average person a long time and a detailer months.\n  \nRead more\n  2 people found this helpful\n    \n          \n              \n                  Helpful\n              \n          \n      Sending feedback...Thank you for your feedback.Sorry, we failed to record your vote. Please try again\n        Report\n  &lt;img src=\"https://c.media-amazon.com/images/S/amazon-avatars-global/default.png\"/&gt;stwaller125.0 out of 5 stars\n\n\n\n\n\n\n\n  \n  \n    Great soap for my foam cannon.\n  \nReviewed in the United States on July 22, 2024Size: 1 Gallon (Pack of 1)Style: MR. PINKVerified Purchase\n\n\n\n\n\n\n\n  \n  \n    I needed a good foaming soap for my foam cannon and this did not disappoint.  It foams great.  It was priced low. It smells amazing. I will be buying this again.\n  \nRead more\n  2 people found this helpful\n    \n          \n              \n                  Helpful\n              \n          \n      Sending feedback...Thank you for your feedback.Sorry, we failed to record your vote. Please try again\n        Report\n  &lt;img src=\"https://c.media-amazon.com/images/S/amazon-avatars-global/default.png\"/&gt;Matt5.0 out of 5 stars\n\n\n\n\n\n\n\n  \n  \n    Excellent wash! Spot free finish!\n  \nReviewed in the United States on August 4, 2024Size: 16 Fl Oz (Pack of 1)Style: MR. PINKVerified Purchase\n\n\n\n\n\n\n\n  \n  \n    Washes well smells great! Not to harsh won’t strip wax but it cleans very well.  Rises so clean with no streaks or water spots. Ph balanced. Have used on my black Duramax as well as my ski boat and Harley Road Glide. Highly recommend Mr Pink\n  \nRead more\n  One person found this helpful\n    \n          \n              \n                  Helpful\n              \n          \n      Sending feedback...Thank you for your feedback.Sorry, we failed to record your vote. Please try again\n        Report",</v>
      </c>
    </row>
    <row r="199" spans="1:16" x14ac:dyDescent="0.2">
      <c r="A199" t="s">
        <v>1877</v>
      </c>
      <c r="E199" t="str">
        <f t="shared" si="232"/>
        <v>&lt;/a&gt;</v>
      </c>
      <c r="J199" t="s">
        <v>112</v>
      </c>
      <c r="N199" t="str">
        <f t="shared" ref="N199" si="233">MID(A199, FIND("https://", A199), LEN(A199) - FIND("https://", A199) - 1)</f>
        <v>https://www.amazon.com/Chemical-Guys-CWS_402_64-Car-Wash-Soap/dp/B071RKWXKV/ref=zg_bs_g_automotive_d_sccl_26/133-8364463-3604600?psc=</v>
      </c>
      <c r="O199" t="s">
        <v>2051</v>
      </c>
      <c r="P199" t="str">
        <f>MID(O199, FIND("https://", O199), LEN(O199) - FIND("https://", O199) )</f>
        <v>https://www.amazon.com/Chemical-Guys-CWS_402_64-Car-Wash-Soap/dp/B071RKWXKV?psc=&amp;linkCode=ll1&amp;tag=dividy-20&amp;linkId=2eb8cc8791d04c2c282e72e3a2bffdf2&amp;language=en_US&amp;ref_=as_li_ss_tl</v>
      </c>
    </row>
    <row r="200" spans="1:16" x14ac:dyDescent="0.2">
      <c r="A200" t="s">
        <v>136</v>
      </c>
      <c r="O200" t="s">
        <v>162</v>
      </c>
    </row>
    <row r="201" spans="1:16" x14ac:dyDescent="0.2">
      <c r="A201" t="s">
        <v>135</v>
      </c>
      <c r="E201" t="str">
        <f t="shared" ref="E201" si="234">J201&amp;$B$37&amp;B204&amp;K201</f>
        <v>&lt;a href="/Automotive1/E6000-231020-Adhesive-Precision-Tips"&gt;&lt;div class="product-card"&gt;</v>
      </c>
      <c r="J201" t="s">
        <v>146</v>
      </c>
      <c r="K201" t="s">
        <v>145</v>
      </c>
      <c r="O201" s="7"/>
    </row>
    <row r="202" spans="1:16" x14ac:dyDescent="0.2">
      <c r="A202" t="s">
        <v>1878</v>
      </c>
      <c r="B202" t="str">
        <f t="shared" ref="B202" si="235">MID(A202, FIND("https://", A202), IFERROR(FIND(".jpg", A202), FIND(".png", A202)) - FIND("https://", A202) + 4)</f>
        <v>https://c.media-amazon.com/images/I/71TaUAG+JpL._AC_UL600_SR600,400_.jpg</v>
      </c>
      <c r="E202" t="str">
        <f t="shared" ref="E202" si="236">J202&amp;B202&amp;K202&amp;B203&amp;L202</f>
        <v>&lt;img src="https://c.media-amazon.com/images/I/71TaUAG+JpL._AC_UL600_SR600,400_.jpg" alt="E6000 231020 Adhesive with Precision Tips, 1.0 fl oz" class="product-image"&gt;</v>
      </c>
      <c r="J202" t="s">
        <v>140</v>
      </c>
      <c r="K202" t="s">
        <v>141</v>
      </c>
      <c r="L202" t="s">
        <v>142</v>
      </c>
      <c r="N202" t="str">
        <f t="shared" ref="N202:N204" si="237">B202</f>
        <v>https://c.media-amazon.com/images/I/71TaUAG+JpL._AC_UL600_SR600,400_.jpg</v>
      </c>
      <c r="O202" t="s">
        <v>341</v>
      </c>
    </row>
    <row r="203" spans="1:16" x14ac:dyDescent="0.2">
      <c r="A203" t="s">
        <v>1879</v>
      </c>
      <c r="B203" t="str">
        <f t="shared" ref="B203" si="238">MID(A203, FIND("""", A203, FIND("name"":", A203)) + 4, LEN(A203) - FIND("""", A203, FIND("name"":", A203)) - 5)</f>
        <v>E6000 231020 Adhesive with Precision Tips, 1.0 fl oz</v>
      </c>
      <c r="E203" t="str">
        <f t="shared" ref="E203" si="239">J203&amp;B203&amp;K203</f>
        <v>&lt;h3 class="product-title"&gt;E6000 231020 Adhesive with Precision Tips, 1.0 fl oz&lt;/h3&gt;</v>
      </c>
      <c r="J203" t="s">
        <v>144</v>
      </c>
      <c r="K203" t="s">
        <v>143</v>
      </c>
      <c r="N203" t="str">
        <f t="shared" si="237"/>
        <v>E6000 231020 Adhesive with Precision Tips, 1.0 fl oz</v>
      </c>
      <c r="O203" t="s">
        <v>2052</v>
      </c>
      <c r="P203" t="str">
        <f>O203</f>
        <v xml:space="preserve">    "productDetails": "About this item                   Includes 3 precision tips plus a precision tip cap     Bonds to glass, wood, plastics, tin, metal, ceramic, cement, rubber, vinyl, leather, fabric and much more     Dries clear, paintable     Photo safe, temperature resistant     Washer/dryer safe       \n                          ›  See more product details",</v>
      </c>
    </row>
    <row r="204" spans="1:16" x14ac:dyDescent="0.2">
      <c r="A204" t="s">
        <v>1880</v>
      </c>
      <c r="B204" t="str">
        <f t="shared" ref="B204" si="240">MID(A204, FIND("amazon.com/", A204) + LEN("amazon.com/"), LEN(A204) - FIND("amazon.com/", A204) - LEN("amazon.com/")-1)</f>
        <v>E6000-231020-Adhesive-Precision-Tips</v>
      </c>
      <c r="E204" t="str">
        <f t="shared" ref="E204:E205" si="241">J204</f>
        <v>&lt;/div&gt;</v>
      </c>
      <c r="J204" t="s">
        <v>111</v>
      </c>
      <c r="N204" t="str">
        <f t="shared" si="237"/>
        <v>E6000-231020-Adhesive-Precision-Tips</v>
      </c>
      <c r="O204" t="s">
        <v>2053</v>
      </c>
      <c r="P204" t="str">
        <f>O204</f>
        <v xml:space="preserve">    "customerReviews": "&lt;img src=\"https://c.media-amazon.com/images/S/amazon-avatars-global/47d3a1eb-ff55-4d69-9e5a-fd3b239f6127._CR0%2C0%2C375%2C375_UX460_.jpg\"/&gt;EB5.0 out of 5 stars\n\n\n\n\n\n\n\n  \n  \n    Strong adhesive!\n  \nReviewed in the United States on July 23, 2024Verified Purchase\n\n\n\n\n\n\n\n  \n  \n    Used for gluing together 3D prints (plastic) and works great. I love that this package includes extra tips for precision so you don't have to worry about saving the tips for the more precise jobs! You get a lot of glue in this one tube, since you only need a little bit to be effective.\n  \nRead more\n  4 people found this helpful\n    \n          \n              \n                  Helpful\n              \n          \n      Sending feedback...Thank you for your feedback.Sorry, we failed to record your vote. Please try again\n        Report\n  &lt;img src=\"https://c.media-amazon.com/images/S/amazon-avatars-global/585bbe6b-a749-48af-9b8c-86b44bd9fba7._CR0%2C0%2C375%2C375_UX460_.jpg\"/&gt;Michael R5.0 out of 5 stars\n\n\n\n\n\n\n\n  \n  \n    This stuff works great for speaker repairs.\n  \nReviewed in the United States on August 24, 2024Verified Purchase\n\n\n\n\n\n\n\n  \n  \n    I had bought a really nice quality, no name brand sub/amp combo with passive speakers on both sides. One of the passives started coming unglued from the foam ring, which drastically reduced the bass from not being airtight. I ordered this since buying a replacement was impossible. I don’t remember what I paid for this, but it was a great value being able to fix the passive speaker. I cleaned everything the needed gluing and applied and ran a bead around the  of the speaker on the back side and let it dry for 24 hours. The product doesn’t have a bad smell and the smell it does have when applying goes away when it dries. Would definitely recommend it for speaker repair and possibly some repairs on my RC cars.\n  \nRead more\n  \n    \n          \n              \n                  Helpful\n              \n          \n      Sending feedback...Thank you for your feedback.Sorry, we failed to record your vote. Please try again\n        Report\n  &lt;img src=\"https://c.media-amazon.com/images/S/amazon-avatars-global/default.png\"/&gt;Fab5.0 out of 5 stars\n\n\n\n\n\n\n\n  \n  \n    Good glue hardens well\n  \nReviewed in the United States on August 22, 2024Verified Purchase\n\n\n\n\n\n\n\n  \n  \n    Like this glue because it has consistency of silicone so it holds in place but hardens well and the bonds have lasted.\n  \nRead more\n  \n    \n          \n              \n                  Helpful\n              \n          \n      Sending feedback...Thank you for your feedback.Sorry, we failed to record your vote. Please try again\n        Report\n  &lt;img src=\"https://c.media-amazon.com/images/S/amazon-avatars-global/default.png\"/&gt;Beverly J.5.0 out of 5 stars\n\n\n\n\n\n\n\n  \n  \n    Mighty Stick\n  \nReviewed in the United States on September 4, 2024Verified Purchase\n\n\n\n\n\n\n\n  \n  \n    I have been using E6000 for a few years, it's great on everything the strength is fantastic. The mess is really minimal, great value for the money. Versatility of use is nice, and drying time is very good.\n  \nRead more\n  \n    \n          \n              \n                  Helpful\n              \n          \n      Sending feedback...Thank you for your feedback.Sorry, we failed to record your vote. Please try again\n        Report\n  &lt;img src=\"https://c.media-amazon.com/images/S/amazon-avatars-global/default.png\"/&gt;Katherine 4.0 out of 5 stars\n\n\n\n\n\n\n\n  \n  \n    Works great\n  \nReviewed in the United States on July 25, 2024Verified Purchase\n\n\n\n\n\n\n\n  \n  \n    Works great but does tend to make a mess when squeezing product out. Tube cracked after a little while making a mess.\n  \nRead more\n  \n    \n          \n              \n                  Helpful\n              \n          \n      Sending feedback...Thank you for your feedback.Sorry, we failed to record your vote. Please try again\n        Report\n  &lt;img src=\"https://c.media-amazon.com/images/S/amazon-avatars-global/default.png\"/&gt;I hate scammers5.0 out of 5 stars\n\n\n\n\n\n\n\n  \n  \n    Best glue ever! Dries clear very sticky &amp; allows building\n  \nReviewed in the United States on September 5, 2024Verified Purchase\n\n\n\n\n\n\n\n  \n  \n    There’s no better glue. It dries clear. It is Especially fantastic for repairing brown glass or ceramic items because it doesn’t dry instantly but is very sticky so you have time to place and hold each broke piece in place and then let it dry for a bit, wipe any excess, and then do the next piece. There’s no other glue for me! I request this every year for my bday lol\n  \nRead more\n  \n    \n          \n              \n                  Helpful\n              \n          \n      Sending feedback...Thank you for your feedback.Sorry, we failed to record your vote. Please try again\n        Report\n  &lt;img src=\"https://c.media-amazon.com/images/S/amazon-avatars-global/default.png\"/&gt;Alma E. Lamberson5.0 out of 5 stars\n\n\n\n\n\n\n\n  \n  \n    Very strong glue\n  \nReviewed in the United States on August 8, 2024Verified Purchase\n\n\n\n\n\n\n\n  \n  \n    I have used this glue for years, works on everything.\n  \nRead more\n  \n    \n          \n              \n                  Helpful\n              \n          \n      Sending feedback...Thank you for your feedback.Sorry, we failed to record your vote. Please try again\n        Report\n  &lt;img src=\"https://c.media-amazon.com/images/S/amazon-avatars-global/default.png\"/&gt;Karl J. Alar5.0 out of 5 stars\n\n\n\n\n\n\n\n  \n  \n    Best all around glue I have found\n  \nReviewed in the United States on September 1, 2024Verified Purchase\n\n\n\n\n\n\n\n  \n  \n    E6000 works on almost anything.  Those who gave bad reviews most likely did not prep the surface, waited too long before joining, did not allow enough curing time, etc.  The precision tips are a good feature, but the 1 oz tube is small.\n  \nRead more\n  \n    \n          \n              \n                  Helpful\n              \n          \n      Sending feedback...Thank you for your feedback.Sorry, we failed to record your vote. Please try again\n        Report",</v>
      </c>
    </row>
    <row r="205" spans="1:16" x14ac:dyDescent="0.2">
      <c r="A205" t="s">
        <v>1881</v>
      </c>
      <c r="E205" t="str">
        <f t="shared" si="241"/>
        <v>&lt;/a&gt;</v>
      </c>
      <c r="J205" t="s">
        <v>112</v>
      </c>
      <c r="N205" t="str">
        <f t="shared" ref="N205" si="242">MID(A205, FIND("https://", A205), LEN(A205) - FIND("https://", A205) - 1)</f>
        <v>https://www.amazon.com/E6000-231020-Adhesive-Precision-Tips/dp/B00JP3X9WE/ref=zg_bs_g_automotive_d_sccl_27/133-8364463-3604600?psc=</v>
      </c>
      <c r="O205" t="s">
        <v>2054</v>
      </c>
      <c r="P205" t="str">
        <f>MID(O205, FIND("https://", O205), LEN(O205) - FIND("https://", O205) )</f>
        <v>https://www.amazon.com/E6000-231020-Adhesive-Precision-Tips/dp/B00JP3X9WE?psc=&amp;linkCode=ll1&amp;tag=dividy-20&amp;linkId=7ce1e975ba5e81f7ed69dccf17681e95&amp;language=en_US&amp;ref_=as_li_ss_tl</v>
      </c>
    </row>
    <row r="206" spans="1:16" x14ac:dyDescent="0.2">
      <c r="A206" t="s">
        <v>136</v>
      </c>
      <c r="O206" t="s">
        <v>162</v>
      </c>
    </row>
    <row r="207" spans="1:16" x14ac:dyDescent="0.2">
      <c r="A207" t="s">
        <v>135</v>
      </c>
      <c r="E207" t="str">
        <f t="shared" ref="E207" si="243">J207&amp;$B$37&amp;B210&amp;K207</f>
        <v>&lt;a href="/Automotive1/Meguiars-Whole-Refresher-Odor-Eliminator"&gt;&lt;div class="product-card"&gt;</v>
      </c>
      <c r="J207" t="s">
        <v>146</v>
      </c>
      <c r="K207" t="s">
        <v>145</v>
      </c>
      <c r="O207" s="7"/>
    </row>
    <row r="208" spans="1:16" x14ac:dyDescent="0.2">
      <c r="A208" t="s">
        <v>1882</v>
      </c>
      <c r="B208" t="str">
        <f t="shared" ref="B208" si="244">MID(A208, FIND("https://", A208), IFERROR(FIND(".jpg", A208), FIND(".png", A208)) - FIND("https://", A208) + 4)</f>
        <v>https://c.media-amazon.com/images/I/71sOYHu9n2L._AC_UL600_SR600,400_.jpg</v>
      </c>
      <c r="E208" t="str">
        <f t="shared" ref="E208" si="245">J208&amp;B208&amp;K208&amp;B209&amp;L208</f>
        <v>&lt;img src="https://c.media-amazon.com/images/I/71sOYHu9n2L._AC_UL600_SR600,400_.jpg" alt="Meguiar's Whole Car Air Re-Fresher Odor Eliminator Mist - New Car Scent, Aerosol - Car Odor Remover &amp; Car Freshener That Leaves a New Car Smell - 2 Oz" class="product-image"&gt;</v>
      </c>
      <c r="J208" t="s">
        <v>140</v>
      </c>
      <c r="K208" t="s">
        <v>141</v>
      </c>
      <c r="L208" t="s">
        <v>142</v>
      </c>
      <c r="N208" t="str">
        <f t="shared" ref="N208:N210" si="246">B208</f>
        <v>https://c.media-amazon.com/images/I/71sOYHu9n2L._AC_UL600_SR600,400_.jpg</v>
      </c>
      <c r="O208" t="s">
        <v>341</v>
      </c>
    </row>
    <row r="209" spans="1:16" x14ac:dyDescent="0.2">
      <c r="A209" t="s">
        <v>1883</v>
      </c>
      <c r="B209" t="str">
        <f t="shared" ref="B209" si="247">MID(A209, FIND("""", A209, FIND("name"":", A209)) + 4, LEN(A209) - FIND("""", A209, FIND("name"":", A209)) - 5)</f>
        <v>Meguiar's Whole Car Air Re-Fresher Odor Eliminator Mist - New Car Scent, Aerosol - Car Odor Remover &amp; Car Freshener That Leaves a New Car Smell - 2 Oz</v>
      </c>
      <c r="E209" t="str">
        <f t="shared" ref="E209" si="248">J209&amp;B209&amp;K209</f>
        <v>&lt;h3 class="product-title"&gt;Meguiar's Whole Car Air Re-Fresher Odor Eliminator Mist - New Car Scent, Aerosol - Car Odor Remover &amp; Car Freshener That Leaves a New Car Smell - 2 Oz&lt;/h3&gt;</v>
      </c>
      <c r="J209" t="s">
        <v>144</v>
      </c>
      <c r="K209" t="s">
        <v>143</v>
      </c>
      <c r="N209" t="str">
        <f t="shared" si="246"/>
        <v>Meguiar's Whole Car Air Re-Fresher Odor Eliminator Mist - New Car Scent, Aerosol - Car Odor Remover &amp; Car Freshener That Leaves a New Car Smell - 2 Oz</v>
      </c>
      <c r="O209" t="s">
        <v>2055</v>
      </c>
      <c r="P209" t="str">
        <f>O209</f>
        <v xml:space="preserve">    "productDetails": "About this item                   FRESHEN UP YOUR CAR: One 2 oz spray bottle of Meguiar's Whole Car Air Refresher removes tough odors and replaces them with a pleasant new car scent     SPRAY AND RECIRCULATE: This car air freshener spray uses a car’s recirculated air system to remove odors in hard-to-reach areas in your car, truck or SUV     ODOR ELIMINATOR: Permanently removes odors to get rid of bad smells, including cigarette smoke, wet dog and sweaty workout gear     ONE TIME USE: Simple single-use aerosol refreshes every area of your car in just 30 minutes     PENETRATES THE INTERIOR: Moves through the ventilation system, across the headliner and in between all other hard-to-reach areas to completely penetrate your car interior     EASY TO USE: Turn the air conditioner on high, hit the recirculate button, activate the car air refresher, close the doors for 10 to 15 minutes, and then open all doors and let the car air out to experience that “new car” feeling again       \n                            ›  See more product details",</v>
      </c>
    </row>
    <row r="210" spans="1:16" x14ac:dyDescent="0.2">
      <c r="A210" t="s">
        <v>1884</v>
      </c>
      <c r="B210" t="str">
        <f t="shared" ref="B210" si="249">MID(A210, FIND("amazon.com/", A210) + LEN("amazon.com/"), LEN(A210) - FIND("amazon.com/", A210) - LEN("amazon.com/")-1)</f>
        <v>Meguiars-Whole-Refresher-Odor-Eliminator</v>
      </c>
      <c r="E210" t="str">
        <f t="shared" ref="E210:E211" si="250">J210</f>
        <v>&lt;/div&gt;</v>
      </c>
      <c r="J210" t="s">
        <v>111</v>
      </c>
      <c r="N210" t="str">
        <f t="shared" si="246"/>
        <v>Meguiars-Whole-Refresher-Odor-Eliminator</v>
      </c>
      <c r="O210" t="s">
        <v>2056</v>
      </c>
      <c r="P210" t="str">
        <f>O210</f>
        <v xml:space="preserve">    "customerReviews": "&lt;img src=\"https://c.media-amazon.com/images/S/amazon-avatars-global/default.png\"/&gt;Juliana5.0 out of 5 stars\n\n\n\n\n\n\n\n  \n  \n    A little strong, but works great on bad smells\n  \nReviewed in the United States on August 27, 2024Size: 2 Ounce (Pack of 1)Style: New Car ScentVerified Purchase\n\n\n\n\n\n\n\n  \n  \n    This is a little embarrassing to admit, but I was dealing with some mold in my car from leaving the window open and despite cleaning the car extensively and letting it air out for days in the summer heat, it still had that distinct mildew smell, also mixed with the smell of the vinegar used to clean the whole car and carpets. I bought this in hopes that it would freshen up the smell. It was simple to use, except mine did end up stopping midway through  and I had to go back into my car to restart it. I got the “new car smell” and even though I wouldn’t describe the scent as what a new car actually smells like, it does smell good. The scent is a little strong still even after a few days have passed since using it. But fortunately, there is no trace of the mold or vinegar smell which I am happy about.\n  \nRead more\n  3 people found this helpful\n    \n          \n              \n                  Helpful\n              \n          \n      Sending feedback...Thank you for your feedback.Sorry, we failed to record your vote. Please try again\n        Report\n  &lt;img src=\"https://c.media-amazon.com/images/S/amazon-avatars-global/default.png\"/&gt;Stephen5.0 out of 5 stars\n\n\n\n\n\n\n\n  \n  \n    Works great, eliminated puke smell\n  \nReviewed in the United States on July 14, 2024Size: 2 Ounce (Pack of 1)Style: New Car ScentVerified Purchase\n\n\n\n\n\n\n\n  \n  \n    I went on a road-trip with my kids and 45 minutes into an 11 hour drive my 11 year old son through up in the car. We pulled into a gas station quickly and were able to clean up most of the mess with water and copious amounts of paper towels, but could only do so much.  After arriving home we did a thorough job and cleaned it all up. Regardless, the car still had a slight stink to it, which I can only assume was because of driving with that smell recirculating for so long.  I bought this product and it completely removed that smell and has a wonderful scent to it that my boys and I absolutely love. It's been 1.5 weeks since using it and the pleasant smell is still there. Absolutely love this.  I have a model Y and in the Florida summer with all the rains, it gets that stinky stock smell when you first turn on the A/C. I'm very interested to see how this does if it keeps that smell away.\n  \nRead more\n  5 people found this helpful\n    \n          \n              \n                  Helpful\n              \n          \n      Sending feedback...Thank you for your feedback.Sorry, we failed to record your vote. Please try again\n        Report\n  &lt;img src=\"https://c.media-amazon.com/images/S/amazon-avatars-global/default.png\"/&gt;IM4.0 out of 5 stars\n\n\n\n\n\n\n\n  \n  \n    Works great!\n  \nReviewed in the United States on June 30, 2024Size: 2 Ounce (Pack of 1)Style: New Car ScentVerified Purchase\n\n\n\n\n\n\n\n  \n  \n    Wow, this works great. Follow the instructions and it will work miracles. Smells great. Easy to use. Leaves a little residue on the windows but that’s it. Very impressed.\n  \nRead more\n  One person found this helpful\n    \n          \n              \n                  Helpful\n              \n          \n      Sending feedback...Thank you for your feedback.Sorry, we failed to record your vote. Please try again\n        Report\n  &lt;img src=\"https://c.media-amazon.com/images/S/amazon-avatars-global/928edfae-2f96-4422-a71c-7cdc561bff79._CR0%2C0%2C500%2C500_SX460_.jpg\"/&gt;Cici5.0 out of 5 stars\n\n\n\n\n\n\n\n  \n  \n    Nice Scent\n  \nReviewed in the United States on September 9, 2024Size: 2 Ounce (Pack of 1)Style: New Car ScentVerified Purchase\n\n\n\n\n\n\n\n  \n  \n    I don't know why I was so scared to try this. I've had it for like a week and been afraid to use it. I'm glad I did.It discharges in less than a minute. It seems to have a low capacity, not much inside, but it's really powerful and does a great job. It has a really pleasant smell. Not necessarily \"new car-ish,\" but it's really nice. I think it works great.I accidentally forgot to put the air on recirculate, so only ran it about half the recommended time on that mode but it still smells really good. I definitely would buy this again, good value and I think it's one of my favorite things I've bought for the car in a little while.As cars age, they just accumulate smells that you can't get rid of by cleaning. This is a really great idea and product. I'm definitely a fan.\n  \nRead more\n  \n    \n          \n              \n                  Helpful\n              \n          \n      Sending feedback...Thank you for your feedback.Sorry, we failed to record your vote. Please try again\n        Report\n  &lt;img src=\"https://c.media-amazon.com/images/S/amazon-avatars-global/2fe6c7cc-d21d-4420-9c57-22b5345a8d0b._CR0%2C0%2C400%2C400_UX460_.jpg\"/&gt;Nikolay5.0 out of 5 stars\n\n\n\n\n\n\n\n  \n  \n    Instant freshness: This car odor eliminator is a game-changer\n  \nReviewed in the United States on August 6, 2024Size: 2 Ounce (Pack of 1)Style: New Car ScentVerified Purchase\n\n\n\n\n\n\n\n  \n  \n    I recently gave the Whole Car Air Re-Fresher Odor Eliminator a shot, and I've got to say, it works wonders. This thing really gets rid of all the nasty smells in the car. Whether it’s food, pets, or anything else, it completely eliminated all the lingering smells. My car now smells like it’s brand new. The process is a breeze. You just activate it, leave it in the car with the AC on, and let it do its thing. No hassle at all. The fresh scent sticks around for a long time. It’s been weeks, and my car still smells fantastic. The canister is small and convenient, so you can store it easily and use it whenever you need it. Honestly, the Whole Car Air Re-Fresher Odor Eliminator is a game-changer for keeping my car smelling fresh\n  \nRead more\n\n\n\n\n\n\n\n\n\n\n\n \n  \t\t \n\n\n\n\n    \n        \n        \n            \n        \n            \n        \n        \n            \n            \n        \n        \n            \n            \n        \n    \n    \n        \n\n            \n                &lt;img src=\"https://c.media-amazon.com/images/S/amazon-avatars-global/2fe6c7cc-d21d-4420-9c57-22b5345a8d0b._CR0%2C0%2C400%2C400_UX460_.jpg\"/&gt;Nikolay\n            \n\n            5.0 out of 5 stars\n            \n                Instant freshness: This car odor eliminator is a game-changer\n            \n            \n            \n                \n                    \n                        \n                        \n                            \n                                \n                                \n                                    Reviewed in the United States on August 6, 2024\n                                \n                            \n                        \n                    \n                \n            \n        \n        \n            I recently gave the Whole Car Air Re-Fresher Odor Eliminator a shot, and I've got to say, it works wonders. This thing really gets rid of all the nasty smells in the car. Whether it’s food, pets, or anything else, it completely eliminated all the lingering smells. My car now smells like it’s brand new. The process is a breeze. You just activate it, leave it in the car with the AC on, and let it do its thing. No hassle at all. The fresh scent sticks around for a long time. It’s been weeks, and my car still smells fantastic. The canister is small and convenient, so you can store it easily and use it whenever you need it. Honestly, the Whole Car Air Re-Fresher Odor Eliminator is a game-changer for keeping my car smelling fresh\n        \n        \n            \n                Images in this review\n            \n            \n                \n                    \n                        \n                    \n                \n            \n        \n    \n        \n    \n\n\n\n\n\n   function toggleSeeAllView() {\n       P.when('A', 'cr-image-popover-controller').execute(function(A, imagePopoverController) {\n          imagePopoverController.toggleSeeAllView(true);\n       });\n   }\n\n\n       &lt;img alt=\"Customer image\" src=\"https://c.media-amazon.com/images/I/71TJHFzgSTL._SY88.jpg\" height=\"88\" width=\"100%\"/&gt;\n\n        P.when('A', 'cr-image-popover-controller').execute(function(A, imagePopoverController) {\n          A.on(\"a:popover:beforeShow:R43G4MIK7VCZ2_gallerySection_main\", function(data) {\n            imagePopoverController.initImagePopover(\"R43G4MIK7VCZ2\", \"[https://c.media-amazon.com/images/I/71TJHFzgSTL.jpg]\", data);\n          });\n        });\n    \n\n  7 people found this helpful\n    \n          \n              \n                  Helpful\n              \n          \n      Sending feedback...Thank you for your feedback.Sorry, we failed to record your vote. Please try again\n        Report\n  &lt;img src=\"https://c.media-amazon.com/images/S/amazon-avatars-global/default.png\"/&gt;Todd Deufontaine3.0 out of 5 stars\n\n\n\n\n\n\n\n  \n  \n    Effective at eliminating a powerful recent odor, but not viable for the long-run.\n  \nReviewed in the United States on August 20, 2024Size: 2 Ounce (Pack of 1)Style: New Car ScentVerified Purchase\n\n\n\n\n\n\n\n  \n  \n    Used on a midsize truck w/ cloth seats. No spills or major dirtiness within the truck, but after about 30k miles, a noticeable smell began to arise with the summer heat.Using Meguiar's refreshener, I followed the instructions fully, and the car initially had an incredibly strong smell. It isn't really accurate to \"New Car Scent,\" but it's close enough.The scent masked the mildew-y smell that was previously in the truck for about 8 days, then rapidly lost effectiveness.(Side note -- I performed a full deep-clean and heat extraction on the cloth and fabric parts of the truck prior to using the Meguiar's. If your vehicle is presently dirty, eliminate the source of the smell before using something like this!)\n  \nRead more\n  3 people found this helpful\n    \n          \n              \n                  Helpful\n              \n          \n      Sending feedback...Thank you for your feedback.Sorry, we failed to record your vote. Please try again\n        Report\n  &lt;img src=\"https://c.media-amazon.com/images/S/amazon-avatars-global/default.png\"/&gt;Alfred C. Eilersen5.0 out of 5 stars\n\n\n\n\n\n\n\n  \n  \n    Finally Something that Works!\n  \nReviewed in the United States on August 4, 2024Size: 2 Ounce (Pack of 1)Style: New Car ScentVerified Purchase\n\n\n\n\n\n\n\n  \n  \n    I recently bought a new (to me) car. It had a \"cologne\" smell which seemed to get stronger the more I drove it. Additionally, the vents emitted a \"dead flower\" smell when air conditioner or \"fresh air\" was on. I tried everything I could think of and the  smell persisted. Until I ordered this product! I used it yesterday per the instructions and the cologne and dead flower smell is gone! The bad smells were replaced by a very pleasant, not overpowering, clean smell. Now I look forward to driving my \"new\" car - it smells great!\n  \nRead more\n  4 people found this helpful\n    \n          \n              \n                  Helpful\n              \n          \n      Sending feedback...Thank you for your feedback.Sorry, we failed to record your vote. Please try again\n        Report\n  &lt;img src=\"https://c.media-amazon.com/images/S/amazon-avatars-global/default.png\"/&gt;Almeyda Arroyo5.0 out of 5 stars\n\n\n\n\n\n\n\n  \n  \n    Smell is gone !!!\n  \nReviewed in the United States on August 18, 2024Size: 2 Ounce (Pack of 1)Style: New Car ScentVerified Purchase\n\n\n\n\n\n\n\n  \n  \n    It was simple fast and got the job done. Brand new truck had defective back window where it was getting wet for months when it rained. Dealer finally found issue fixed it but did nothing about the mildew wet smell. This stuff got rid of it with no scrubbing or vacumming!  Highly recommended\n  \nRead more\n  One person found this helpful\n    \n          \n              \n                  Helpful\n              \n          \n      Sending feedback...Thank you for your feedback.Sorry, we failed to record your vote. Please try again\n        Report",</v>
      </c>
    </row>
    <row r="211" spans="1:16" x14ac:dyDescent="0.2">
      <c r="A211" t="s">
        <v>1885</v>
      </c>
      <c r="E211" t="str">
        <f t="shared" si="250"/>
        <v>&lt;/a&gt;</v>
      </c>
      <c r="J211" t="s">
        <v>112</v>
      </c>
      <c r="N211" t="str">
        <f t="shared" ref="N211" si="251">MID(A211, FIND("https://", A211), LEN(A211) - FIND("https://", A211) - 1)</f>
        <v>https://www.amazon.com/Meguiars-Whole-Refresher-Odor-Eliminator/dp/B00G49DVGG/ref=zg_bs_g_automotive_d_sccl_28/133-8364463-3604600?psc=</v>
      </c>
      <c r="O211" t="s">
        <v>2057</v>
      </c>
      <c r="P211" t="str">
        <f>MID(O211, FIND("https://", O211), LEN(O211) - FIND("https://", O211) )</f>
        <v>https://www.amazon.com/Meguiars-Whole-Refresher-Odor-Eliminator/dp/B00G49DVGG?psc=&amp;linkCode=ll1&amp;tag=dividy-20&amp;linkId=653a9198e5ad122f1ccad1d77acf86a5&amp;language=en_US&amp;ref_=as_li_ss_tl</v>
      </c>
    </row>
    <row r="212" spans="1:16" x14ac:dyDescent="0.2">
      <c r="A212" t="s">
        <v>136</v>
      </c>
      <c r="O212" t="s">
        <v>162</v>
      </c>
    </row>
    <row r="213" spans="1:16" x14ac:dyDescent="0.2">
      <c r="A213" t="s">
        <v>135</v>
      </c>
      <c r="E213" t="str">
        <f t="shared" ref="E213" si="252">J213&amp;$B$37&amp;B216&amp;K213</f>
        <v>&lt;a href="/Automotive1/Replacement-2011-2020-Original-Equipment-Windshield"&gt;&lt;div class="product-card"&gt;</v>
      </c>
      <c r="J213" t="s">
        <v>146</v>
      </c>
      <c r="K213" t="s">
        <v>145</v>
      </c>
      <c r="O213" s="7"/>
    </row>
    <row r="214" spans="1:16" x14ac:dyDescent="0.2">
      <c r="A214" t="s">
        <v>1886</v>
      </c>
      <c r="B214" t="str">
        <f t="shared" ref="B214" si="253">MID(A214, FIND("https://", A214), IFERROR(FIND(".jpg", A214), FIND(".png", A214)) - FIND("https://", A214) + 4)</f>
        <v>https://c.media-amazon.com/images/I/61Ni-CCgy3L._AC_UL600_SR600,400_.jpg</v>
      </c>
      <c r="E214" t="str">
        <f t="shared" ref="E214" si="254">J214&amp;B214&amp;K214&amp;B215&amp;L214</f>
        <v>&lt;img src="https://c.media-amazon.com/images/I/61Ni-CCgy3L._AC_UL600_SR600,400_.jpg" alt="3 Wipers Factory Replacement For 2011 2012 2013 2014 2015 2016 2017 2018 2019 2020 Toyota Sienna Original Equipment Windshield Wiper Blades Set 28\"+20\"+16\" (Set of 3)" class="product-image"&gt;</v>
      </c>
      <c r="J214" t="s">
        <v>140</v>
      </c>
      <c r="K214" t="s">
        <v>141</v>
      </c>
      <c r="L214" t="s">
        <v>142</v>
      </c>
      <c r="N214" t="str">
        <f t="shared" ref="N214:N216" si="255">B214</f>
        <v>https://c.media-amazon.com/images/I/61Ni-CCgy3L._AC_UL600_SR600,400_.jpg</v>
      </c>
      <c r="O214" t="s">
        <v>341</v>
      </c>
    </row>
    <row r="215" spans="1:16" x14ac:dyDescent="0.2">
      <c r="A215" t="s">
        <v>1887</v>
      </c>
      <c r="B215" t="str">
        <f t="shared" ref="B215" si="256">MID(A215, FIND("""", A215, FIND("name"":", A215)) + 4, LEN(A215) - FIND("""", A215, FIND("name"":", A215)) - 5)</f>
        <v>3 Wipers Factory Replacement For 2011 2012 2013 2014 2015 2016 2017 2018 2019 2020 Toyota Sienna Original Equipment Windshield Wiper Blades Set 28\"+20\"+16\" (Set of 3)</v>
      </c>
      <c r="E215" t="str">
        <f t="shared" ref="E215" si="257">J215&amp;B215&amp;K215</f>
        <v>&lt;h3 class="product-title"&gt;3 Wipers Factory Replacement For 2011 2012 2013 2014 2015 2016 2017 2018 2019 2020 Toyota Sienna Original Equipment Windshield Wiper Blades Set 28\"+20\"+16\" (Set of 3)&lt;/h3&gt;</v>
      </c>
      <c r="J215" t="s">
        <v>144</v>
      </c>
      <c r="K215" t="s">
        <v>143</v>
      </c>
      <c r="N215" t="str">
        <f t="shared" si="255"/>
        <v>3 Wipers Factory Replacement For 2011 2012 2013 2014 2015 2016 2017 2018 2019 2020 Toyota Sienna Original Equipment Windshield Wiper Blades Set 28\"+20\"+16\" (Set of 3)</v>
      </c>
      <c r="O215" t="s">
        <v>2058</v>
      </c>
      <c r="P215" t="str">
        <f>O215</f>
        <v xml:space="preserve">    "productDetails": "About this item                   【Replaces OEM】: 100% Brand New, Perfect Replacement OEM ( Original Equipment Part) .     Fitment: Replacement for 2011 2012 2013 2014 2015 2016 2017 2018 2019 2020 Toyota Sienna Windshield Wiper Blades Set.     Quantity: 28\"+20\"+16\" Windshield Wipers Blade Sets (U/J Hook Wiper Arm，please see description for full fitment details).     Dual precision-tensioned steel springs, coupled with an asymmetrical wind spoiler, deliver uniform pressure distribution and better windshield contact, eliminating wet spots that can impede your vision. Blended dual rubber compound with graphite coating ensures smooth, quiet operation and a clean, consistent wiper.     Simple Installation: Easy and simple to change, quick to remove, easy to clean, long using time.       \n                          ›  See more product details",</v>
      </c>
    </row>
    <row r="216" spans="1:16" x14ac:dyDescent="0.2">
      <c r="A216" t="s">
        <v>1888</v>
      </c>
      <c r="B216" t="str">
        <f t="shared" ref="B216" si="258">MID(A216, FIND("amazon.com/", A216) + LEN("amazon.com/"), LEN(A216) - FIND("amazon.com/", A216) - LEN("amazon.com/")-1)</f>
        <v>Replacement-2011-2020-Original-Equipment-Windshield</v>
      </c>
      <c r="E216" t="str">
        <f t="shared" ref="E216:E217" si="259">J216</f>
        <v>&lt;/div&gt;</v>
      </c>
      <c r="J216" t="s">
        <v>111</v>
      </c>
      <c r="N216" t="str">
        <f t="shared" si="255"/>
        <v>Replacement-2011-2020-Original-Equipment-Windshield</v>
      </c>
      <c r="O216" t="s">
        <v>2059</v>
      </c>
      <c r="P216" t="str">
        <f>O216</f>
        <v xml:space="preserve">    "customerReviews": "&lt;img src=\"https://c.media-amazon.com/images/S/amazon-avatars-global/default.png\"/&gt;Meghan5.0 out of 5 stars\n\n\n\n\n\n\n\n  \n  \n    Holding up well and easy enough to install\n  \nReviewed in the United States on June 21, 2024Size: 26\"/16\"/12\"Style: Top LockVerified Purchase\n\n\n\n\n\n\n\n  \n  \n    I bought these for my 2019 Subaru Impreza Hatchback, and they fit perfectly.  The front wipers were really easy to install.  The back wiper tripped me up, only because I couldn't figure out how to remove the old one.  Once I looked that up, the installation went smoothly.  As far as quality, they have been working well for me for several months in an extremely hot and dry climate.  After several months, they aren't 100% perfectly streak-free, but that may be due to all of the pollen and plant debris around my windshield!  Wiper blades tend to break down very quickly in my area, so I'm not expecting these to last years, but so far I'm pleased with the quality, and expect to get good usage from them.  Would buy again.\n  \nRead more\n  One person found this helpful\n    \n          \n              \n                  Helpful\n              \n          \n      Sending feedback...Thank you for your feedback.Sorry, we failed to record your vote. Please try again\n        Report\n  &lt;img src=\"https://c.media-amazon.com/images/S/amazon-avatars-global/default.png\"/&gt;Joseph5.0 out of 5 stars\n\n\n\n\n\n\n\n  \n  \n    Easy to install and works great\n  \nReviewed in the United States on August 26, 2024Size: 26\"+20\"+14\"Style: J-HOOKVerified Purchase\n\n\n\n\n\n\n\n  \n  \n    I didn’t have to really use the wipers until recently and had no issues through a heavy downpour. Good product for the price.\n  \nRead more\n  \n    \n          \n              \n                  Helpful\n              \n          \n      Sending feedback...Thank you for your feedback.Sorry, we failed to record your vote. Please try again\n        Report\n  &lt;img src=\"https://c.media-amazon.com/images/S/amazon-avatars-global/default.png\"/&gt;monica L.5.0 out of 5 stars\n\n\n\n\n\n\n\n  \n  \n    Great product\n  \nReviewed in the United States on September 3, 2024Size: 24\"+18\"+14\"Style: Top LockVerified Purchase\n\n\n\n\n\n\n\n  \n  \n    I had a bit of hard time installing because installation description was non existent. But nothing YouTube couldn't find how to do.All in all product fit great, works, and saved me money.p.s. I have a CX-5 2018.\n  \nRead more\n  \n    \n          \n              \n                  Helpful\n              \n          \n      Sending feedback...Thank you for your feedback.Sorry, we failed to record your vote. Please try again\n        Report\n  &lt;img src=\"https://c.media-amazon.com/images/S/amazon-avatars-global/default.png\"/&gt;JN4.0 out of 5 stars\n\n\n\n\n\n\n\n  \n  \n    Easy to install- Good fit and inexpensive\n  \nReviewed in the United States on September 7, 2024Size: 28\"+21\"+12\"Style: Pinch TabVerified Purchase\n\n\n\n\n\n\n\n  \n  \n    These were an exact fit and very easy to install. I am a repeat purchaser. The part arrived quickly and well packaged.. I gave 4 stars because the rubber blade on the rear wiper of the previous purchase of this brand (not very often used) torn off the assembly after a couple of years.For the price I would say definitely the package is absolutely worth it - even just considering that only two front windshield wipers need replacement.  I didn't have the streaking issue mentioned  in other reviews. An interesting observation is... a windshield glass treatment might be a solution to streaking, bumpy and noisy wipers.\n  \nRead more\n  \n    \n          \n              \n                  Helpful\n              \n          \n      Sending feedback...Thank you for your feedback.Sorry, we failed to record your vote. Please try again\n        Report\n  &lt;img src=\"https://c.media-amazon.com/images/S/amazon-avatars-global/default.png\"/&gt;TamR5.0 out of 5 stars\n\n\n\n\n\n\n\n  \n  \n    Well Made wipers\n  \nReviewed in the United States on September 8, 2024Size: 15\"+15\"+13\"Style: J-HOOKVerified Purchase\n\n\n\n\n\n\n\n  \n  \n    I purchased this set for my 2013 Jeep jk not knowing if they would fit. They fit and they clean the windshield and back glass so well! Well made and easy to install by just sliding them on and it clipped in place perfectly\n  \nRead more\n  \n    \n          \n              \n                  Helpful\n              \n          \n      Sending feedback...Thank you for your feedback.Sorry, we failed to record your vote. Please try again\n        Report\n  &lt;img src=\"https://c.media-amazon.com/images/S/amazon-avatars-global/default.png\"/&gt;Amazon Customer5.0 out of 5 stars\n\n\n\n\n\n\n\n  \n  \n    Great wiper blades\n  \nReviewed in the United States on August 21, 2024Size: 24+17+13Style: Top LockVerified Purchase\n\n\n\n\n\n\n\n  \n  \n    I’m not real mechanical, but these were great for my car, &amp; worked well when rain started!  Also great price!\n  \nRead more\n  One person found this helpful\n    \n          \n              \n                  Helpful\n              \n          \n      Sending feedback...Thank you for your feedback.Sorry, we failed to record your vote. Please try again\n        Report\n  &lt;img src=\"https://c.media-amazon.com/images/S/amazon-avatars-global/381059bd-b2c4-4e28-8067-8729c67cff1c._CR0%2C0%2C1215%2C1215_SX460_.jpg\"/&gt;Eric5.0 out of 5 stars\n\n\n\n\n\n\n\n  \n  \n    Wife loves them .\n  \nReviewed in the United States on September 8, 2024Size: 26\"+14\"+10\"Style: Top LockVerified Purchase\n\n\n\n\n\n\n\n  \n  \n    Durable , they work real well. Easy install. Definitely would order it again. I'm going to order some from my vehicle\n  \nRead more\n  \n    \n          \n              \n                  Helpful\n              \n          \n      Sending feedback...Thank you for your feedback.Sorry, we failed to record your vote. Please try again\n        Report\n  &lt;img src=\"https://c.media-amazon.com/images/S/amazon-avatars-global/default.png\"/&gt;Angela Hulst4.0 out of 5 stars\n\n\n\n\n\n\n\n  \n  \n    Satisfied with the front but the rear wiper didn't fit\n  \nReviewed in the United States on August 18, 2024Size: 26\"/19\"/14\"Style: J-HOOKVerified Purchase\n\n\n\n\n\n\n\n  \n  \n    These wipers appear to be good quality.  The front 2 fit easily but the rear wiper was too short and had the wrong connection.\n  \nRead more\n\n\n\n\n\n\n\n\n\n\n\n \n  \t\t \n\n\n\n\n    \n        \n        \n            \n        \n            \n        \n        \n            \n            \n        \n        \n            \n            \n        \n    \n    \n        \n\n            \n                &lt;img src=\"https://c.media-amazon.com/images/S/amazon-avatars-global/default.png\"/&gt;Angela Hulst\n            \n\n            4.0 out of 5 stars\n            \n                Satisfied with the front but the rear wiper didn't fit\n            \n            \n            \n                \n                    \n                        \n                        \n                            \n                                \n                                \n                                    Reviewed in the United States on August 18, 2024\n                                \n                            \n                        \n                    \n                \n            \n        \n        \n            These wipers appear to be good quality.  The front 2 fit easily but the rear wiper was too short and had the wrong connection.\n        \n        \n            \n                Images in this review\n            \n            \n                \n                    \n                        \n                    \n                        \n                    \n                \n            \n        \n    \n        \n    \n\n\n\n\n\n   function toggleSeeAllView() {\n       P.when('A', 'cr-image-popover-controller').execute(function(A, imagePopoverController) {\n          imagePopoverController.toggleSeeAllView(true);\n       });\n   }\n\n\n       &lt;img alt=\"Customer image\" src=\"https://c.media-amazon.com/images/I/81KdSpWte0L._SY88.jpg\" height=\"88\" width=\"100%\"/&gt;&lt;img alt=\"Customer image\" src=\"https://c.media-amazon.com/images/I/91bCl1nI8oL._SY88.jpg\" height=\"88\" width=\"100%\"/&gt;\n\n        P.when('A', 'cr-image-popover-controller').execute(function(A, imagePopoverController) {\n          A.on(\"a:popover:beforeShow:R1MN4V9ZDTRGVF_gallerySection_main\", function(data) {\n            imagePopoverController.initImagePopover(\"R1MN4V9ZDTRGVF\", \"[https://c.media-amazon.com/images/I/81KdSpWte0L.jpg, https://c.media-amazon.com/images/I/91bCl1nI8oL.jpg]\", data);\n          });\n        });\n    \n\n  \n    \n          \n              \n                  Helpful\n              \n          \n      Sending feedback...Thank you for your feedback.Sorry, we failed to record your vote. Please try again\n        Report",</v>
      </c>
    </row>
    <row r="217" spans="1:16" x14ac:dyDescent="0.2">
      <c r="A217" t="s">
        <v>1889</v>
      </c>
      <c r="E217" t="str">
        <f t="shared" si="259"/>
        <v>&lt;/a&gt;</v>
      </c>
      <c r="J217" t="s">
        <v>112</v>
      </c>
      <c r="N217" t="str">
        <f t="shared" ref="N217" si="260">MID(A217, FIND("https://", A217), LEN(A217) - FIND("https://", A217) - 1)</f>
        <v>https://www.amazon.com/Replacement-2011-2020-Original-Equipment-Windshield/dp/B09XR87V6Y/ref=zg_bs_g_automotive_d_sccl_29/133-8364463-3604600?psc=</v>
      </c>
      <c r="O217" t="s">
        <v>2060</v>
      </c>
      <c r="P217" t="str">
        <f>MID(O217, FIND("https://", O217), LEN(O217) - FIND("https://", O217) )</f>
        <v>https://www.amazon.com/Replacement-2011-2020-Original-Equipment-Windshield/dp/B09XR87V6Y?psc=&amp;linkCode=ll1&amp;tag=dividy-20&amp;linkId=2e59f9962e9bd5e12648078ca400bc4f&amp;language=en_US&amp;ref_=as_li_ss_tl</v>
      </c>
    </row>
    <row r="218" spans="1:16" x14ac:dyDescent="0.2">
      <c r="A218" t="s">
        <v>136</v>
      </c>
      <c r="O218" t="s">
        <v>162</v>
      </c>
    </row>
    <row r="219" spans="1:16" x14ac:dyDescent="0.2">
      <c r="A219" t="s">
        <v>135</v>
      </c>
      <c r="E219" t="str">
        <f t="shared" ref="E219" si="261">J219&amp;$B$37&amp;B222&amp;K219</f>
        <v>&lt;a href="/Automotive1/NOCO-GENIUS1-Fully-Automatic-Temperature-Compensation"&gt;&lt;div class="product-card"&gt;</v>
      </c>
      <c r="J219" t="s">
        <v>146</v>
      </c>
      <c r="K219" t="s">
        <v>145</v>
      </c>
      <c r="O219" s="7"/>
    </row>
    <row r="220" spans="1:16" x14ac:dyDescent="0.2">
      <c r="A220" t="s">
        <v>1890</v>
      </c>
      <c r="B220" t="str">
        <f t="shared" ref="B220" si="262">MID(A220, FIND("https://", A220), IFERROR(FIND(".jpg", A220), FIND(".png", A220)) - FIND("https://", A220) + 4)</f>
        <v>https://c.media-amazon.com/images/I/81xccMDEjkL._AC_UL600_SR600,400_.jpg</v>
      </c>
      <c r="E220" t="str">
        <f t="shared" ref="E220" si="263">J220&amp;B220&amp;K220&amp;B221&amp;L220</f>
        <v>&lt;img src="https://c.media-amazon.com/images/I/81xccMDEjkL._AC_UL600_SR600,400_.jpg" alt="NOCO GENIUS1, 1A Smart Car Battery Charger, 6V and 12V Automotive Charger, Battery Maintainer, Trickle Charger, Float Charger and Desulfator for Motorcycle, ATV, Lithium and Deep Cycle Batteries" class="product-image"&gt;</v>
      </c>
      <c r="J220" t="s">
        <v>140</v>
      </c>
      <c r="K220" t="s">
        <v>141</v>
      </c>
      <c r="L220" t="s">
        <v>142</v>
      </c>
      <c r="N220" t="str">
        <f t="shared" ref="N220:N222" si="264">B220</f>
        <v>https://c.media-amazon.com/images/I/81xccMDEjkL._AC_UL600_SR600,400_.jpg</v>
      </c>
      <c r="O220" t="s">
        <v>341</v>
      </c>
    </row>
    <row r="221" spans="1:16" x14ac:dyDescent="0.2">
      <c r="A221" t="s">
        <v>1891</v>
      </c>
      <c r="B221" t="str">
        <f t="shared" ref="B221" si="265">MID(A221, FIND("""", A221, FIND("name"":", A221)) + 4, LEN(A221) - FIND("""", A221, FIND("name"":", A221)) - 5)</f>
        <v>NOCO GENIUS1, 1A Smart Car Battery Charger, 6V and 12V Automotive Charger, Battery Maintainer, Trickle Charger, Float Charger and Desulfator for Motorcycle, ATV, Lithium and Deep Cycle Batteries</v>
      </c>
      <c r="E221" t="str">
        <f t="shared" ref="E221" si="266">J221&amp;B221&amp;K221</f>
        <v>&lt;h3 class="product-title"&gt;NOCO GENIUS1, 1A Smart Car Battery Charger, 6V and 12V Automotive Charger, Battery Maintainer, Trickle Charger, Float Charger and Desulfator for Motorcycle, ATV, Lithium and Deep Cycle Batteries&lt;/h3&gt;</v>
      </c>
      <c r="J221" t="s">
        <v>144</v>
      </c>
      <c r="K221" t="s">
        <v>143</v>
      </c>
      <c r="N221" t="str">
        <f t="shared" si="264"/>
        <v>NOCO GENIUS1, 1A Smart Car Battery Charger, 6V and 12V Automotive Charger, Battery Maintainer, Trickle Charger, Float Charger and Desulfator for Motorcycle, ATV, Lithium and Deep Cycle Batteries</v>
      </c>
      <c r="O221" t="s">
        <v>2061</v>
      </c>
      <c r="P221" t="str">
        <f>O221</f>
        <v xml:space="preserve">    "productDetails": "About this item                   Meet the GENIUS1 - Similar to our G750, just better. It's 35% smaller and delivers over 35% more power. It's the all-in-one universal charging solution - battery charger, battery maintainer, trickle charger, float charger, plus battery desulfator.     Do more with Genius - Designed for 6-volt and 12-volt sealed lead-acid automotive, marine, RV, powersport, and deep-cycle batteries, including flooded, gel, AGM, SLA, VRLA and maintenance-free, plus lithium-ion batteries (lifepo4).     Enjoy precision charging - An integrated digital thermal sensor detects the ambient temperature and alters the charge to eliminate over-charging in hot climates and under-charging in cold climates.     Charge dead batteries - Charges batteries as low as 1-volt. Or use the all-new force mode that allows you to take control and manually begin charging dead batteries down to zero volts.     Restore your battery - An advanced battery repair mode uses slow pulse reconditioner technology to detect battery sulfation and acid stratification to restore lost battery performance for stronger engine starts and extended battery life.     Beyond maintenance - It's not just a battery trickle charger, it's an advanced battery charger maintainer. A fully-automatic, worry-free smart battery charger for everyday use - 24/7 - with zero overcharge.     Compatible with all types of gas and diesel vehicles - Charge and maintain cars, automobiles, motorcycles, dirt bikes, scooters, mopeds, lawn mowers, ATVs, UTVs, tractors, trucks, SUVs, RVs, campers, trailers, boats, PWCs, jet skis, snowmobiles, golf carts, classic cars, and more.       \n                            ›  See more product details",</v>
      </c>
    </row>
    <row r="222" spans="1:16" x14ac:dyDescent="0.2">
      <c r="A222" t="s">
        <v>1892</v>
      </c>
      <c r="B222" t="str">
        <f t="shared" ref="B222" si="267">MID(A222, FIND("amazon.com/", A222) + LEN("amazon.com/"), LEN(A222) - FIND("amazon.com/", A222) - LEN("amazon.com/")-1)</f>
        <v>NOCO-GENIUS1-Fully-Automatic-Temperature-Compensation</v>
      </c>
      <c r="E222" t="str">
        <f t="shared" ref="E222:E223" si="268">J222</f>
        <v>&lt;/div&gt;</v>
      </c>
      <c r="J222" t="s">
        <v>111</v>
      </c>
      <c r="N222" t="str">
        <f t="shared" si="264"/>
        <v>NOCO-GENIUS1-Fully-Automatic-Temperature-Compensation</v>
      </c>
      <c r="O222" t="s">
        <v>2062</v>
      </c>
      <c r="P222" t="str">
        <f>O222</f>
        <v xml:space="preserve">    "customerReviews": "&lt;img src=\"https://c.media-amazon.com/images/S/amazon-avatars-global/default.png\"/&gt;Dess5.0 out of 5 stars\n\n\n\n\n\n\n\n  \n  \n    Excellent Product, Reliable, Use Regularly\n  \nReviewed in the United States on August 4, 2024Color: BlackSize: One SizeVerified Purchase\n\n\n\n\n\n\n\n  \n  \n    I don't drive much (work from home) so I needed a way to keep my car charged and not leave me stranded. :(  My boyfriend told me about trickle chargers and this one WORKS LIKE A CHAMP! So easy to hook up, lightweight, easy-to-read display. I've had mine for at least a year now and I use it regularly. Very reliable, reasonably priced. Definitely recommend.\n  \nRead more\n  7 people found this helpful\n    \n          \n              \n                  Helpful\n              \n          \n      Sending feedback...Thank you for your feedback.Sorry, we failed to record your vote. Please try again\n        Report\n  &lt;img src=\"https://c.media-amazon.com/images/S/amazon-avatars-global/default.png\"/&gt;W. C. Greer5.0 out of 5 stars\n\n\n\n\n\n\n\n  \n  \n    Excellent Battery Charger &amp; Maintainer\n  \nReviewed in the United States on March 11, 2020Color: BlackSize: One SizeVerified Purchase\n\n\n\n\n\n\n\n  \n  \n    I have a truck that mostly sits in the garage. Every time I need to back it out of the garage, the battery is dead.I know that just sitting isn't good for batteries, not to mention this battery is several years old.Now keep in mind, this is a large amp battery for a SUV, which was so dead, a turn of the key and I didn't even get lights on the dash. I stuck this little charger on it and it took a day and a half, but it charged completely. Ok, now I'm beginning to get a tad impressed.I have two of those old type chargers, you know the ones that after a while you can hear the acid boiling inside the battery, and the battery is getting really hot... you know the chargers that tell you not to leave it on your battery for any extended period of time as this might (will) damage the battery (possibly even start a fire). Well... no more.I'm a total convert now to using smart chargers, and this one seems especially good. I really hope I don't find some little something that breaks 6 months from now, cause I really like this charger! It seems very well designed and made and most of all, it works great.The only negative I can find, it has a single button to select one of several charging modes, and LED's to indicate which option you have chosen,  and those LED's are pretty much self explanatory, as well as an advanced mode where you have to push and hold the single button to enter advanced charging mode. For example, if your battery is so bad, the charger cannot detect there is even a battery hooked up, you can tell it to go ahead and start charging anyway which is a really nice feature. As another reviewer mentioned, when you need to use some of the more advanced functions, if you've lost the booklet, well... good luck. The multi-language booklet briefly explains all of the options, what the LED's mean, and that's pretty much it, verbose it isn't..It comes in a really nice packaging, like you're really getting something ( and you are), the unit itself seems well made and thought out, you would think a bit more of an effort would have been put into the manual.But, perhaps the product speaks for itself... and it does. And, after all most users will hook it up to their 12 volt car/boat/motorcyle battery, plug it in, select the regular 12v battery option, and that's all most will ever need. Once the battery is charged completely, the charger senses that, and switches automatically to just maintaining the battery. If you loose power while charging (or maintaining), this charger just picks up right where it left off, so there is no worries about pushing buttons or selecting modes, it knows what you were doing before, and starts right back up with doing it again.Am I glad I got it:  YesWould I buy it again: Yes.\n  \nRead more\n  1,130 people found this helpful\n    \n          \n              \n                  Helpful\n              \n          \n      Sending feedback...Thank you for your feedback.Sorry, we failed to record your vote. Please try again\n        Report\n  &lt;img src=\"https://c.media-amazon.com/images/S/amazon-avatars-global/default.png\"/&gt;Yesca5.0 out of 5 stars\n\n\n\n\n\n\n\n  \n  \n    Works well\n  \nReviewed in the United States on September 1, 2024Color: BlackSize: One SizeVerified Purchase\n\n\n\n\n\n\n\n  \n  \n    During winter the battery in my 89 Ford Ranger loses power when not used for a couple of days.This device keeps battery fully charged. It is simple to use and has decent cord length.\n  \nRead more\n  \n    \n          \n              \n                  Helpful\n              \n          \n      Sending feedback...Thank you for your feedback.Sorry, we failed to record your vote. Please try again\n        Report\n  &lt;img src=\"https://c.media-amazon.com/images/S/amazon-avatars-global/default.png\"/&gt;dustin4.0 out of 5 stars\n\n\n\n\n\n\n\n  \n  \n    I've bought three of these and they're great!\n  \nReviewed in the United States on July 9, 2024Color: BlackSize: One SizeVerified Purchase\n\n\n\n\n\n\n\n  \n  \n    Been using these to keep an assortment of vehicles and mowers charged up and ready to go and it does the job well. Will it charge up a car battery overnight, nope, will it charge it up and keep it topped off over the course of a few days? Sure! The only issue I've had is leaving this out during a few days of rain and basically frying the unit. My bad, though I'm giving it 4 stars because I feel like it should be able to handle some water without dying. Seems like it wouldn't take much to modify the design for a better IP rating...\n  \nRead more\n  \n    \n          \n              \n                  Helpful\n              \n          \n      Sending feedback...Thank you for your feedback.Sorry, we failed to record your vote. Please try again\n        Report\n  &lt;img src=\"https://c.media-amazon.com/images/S/amazon-avatars-global/default.png\"/&gt;337Girl5.0 out of 5 stars\n\n\n\n\n\n\n\n  \n  \n    Fabulous battery charger\n  \nReviewed in the United States on July 18, 2024Color: BlackSize: One SizeVerified Purchase\n\n\n\n\n\n\n\n  \n  \n    I have a car that I drive only seasonally, and bought this to tend to the battery while it is sitting in storage. I learned my lesson the hard way when I let the car sit for three months without being started and then the battery wouldn't start the car and I ended up having to replace the battery as it went bad while sitting. This is super easy to use. You just disconnect both terminals of the car battery from the car. In my case, I left the battery in place and plugged this into a garage outlet that was right next to the car. Ran the cables under the hood and hooked it up to the battery. I have had to move the car, so I reversed the process and the car started right up. This has been a great product and I ended up buying a second one since we have two extra cars at the moment. If you're looking for an easy to use battery charger, look no further. This has been a great product and I'm glad that I found it. Winner, winner!\n  \nRead more\n  13 people found this helpful\n    \n          \n              \n                  Helpful\n              \n          \n      Sending feedback...Thank you for your feedback.Sorry, we failed to record your vote. Please try again\n        Report\n  &lt;img src=\"https://c.media-amazon.com/images/S/amazon-avatars-global/default.png\"/&gt;DB7775.0 out of 5 stars\n\n\n\n\n\n\n\n  \n  \n    Saved me $158\n  \nReviewed in the United States on August 15, 2024Color: BlackSize: One SizeVerified Purchase\n\n\n\n\n\n\n\n  \n  \n    This little unit was a big surprise! I was ready to buy a new battery when my three-year-old car battery wouldn't hold a charge. It had been sitting for about a year and needed a jump to start the car. I drove it to let it charge with the alternator, but as soon as I tried to start it again, nothing happened.I bought this unit because of the good reviews, and it really does work! In my case, the car had to charge for three days before the green light of the unit indicated it was ready. Remember, this one is a trickle charger, made for maintaining a charge. But the design of it rebuilds or restores the battery structure, and it must actually do that because it has been two months and the battery is still fully charged, even though I don't use the car often. This is well worth the small investment.\n  \nRead more\n  One person found this helpful\n    \n          \n              \n                  Helpful\n              \n          \n      Sending feedback...Thank you for your feedback.Sorry, we failed to record your vote. Please try again\n        Report\n  &lt;img src=\"https://c.media-amazon.com/images/S/amazon-avatars-global/default.png\"/&gt;Bizmark5.0 out of 5 stars\n\n\n\n\n\n\n\n  \n  \n    Works Well, Good Quality\n  \nReviewed in the United States on August 25, 2024Color: BlackSize: One SizeVerified Purchase\n\n\n\n\n\n\n\n  \n  \n    I recently switched from another brand to the Noco Genius 1.  I had a problem with a short life span with the other brand.  They would stop working after a couple of years.  So far the Noco seems to be holding up well.  I like the fact that I can select between the different battery types as I have both flooded and AGM types in my vehicles.  The build quality is excellent and the case seems more rugged than other brands.\n  \nRead more\n  One person found this helpful\n    \n          \n              \n                  Helpful\n              \n          \n      Sending feedback...Thank you for your feedback.Sorry, we failed to record your vote. Please try again\n        Report\n  &lt;img src=\"https://c.media-amazon.com/images/S/amazon-avatars-global/default.png\"/&gt;Lucy5.0 out of 5 stars\n\n\n\n\n\n\n\n  \n  \n    Incomplete Box\n  \nReviewed in the United States on August 11, 2024Color: BlackSize: One SizeVerified Purchase\n\n\n\n\n\n\n\n  \n  \n    Box did not come with instructions manual, only the safety manual.  There is no manual explaining what all the different light indicators mean or how to use it.  I will have to go on line and try to find out how to use it and may update review at that time.Update: After looking up instructions online and using the product.  I am updating my review.  I love this device, It does what it's supposed to do.  It's charged up my battery, and I can now confidently know that all I have to do is plug it in and as long as the light pulses green, I know it has at least 75% battery.  I will leave it plugged in longer to charge completely, but I'm very happy with it, it's very easy to use.\n  \nRead more\n  One person found this helpful\n    \n          \n              \n                  Helpful\n              \n          \n      Sending feedback...Thank you for your feedback.Sorry, we failed to record your vote. Please try again\n        Report",</v>
      </c>
    </row>
    <row r="223" spans="1:16" x14ac:dyDescent="0.2">
      <c r="A223" t="s">
        <v>1893</v>
      </c>
      <c r="E223" t="str">
        <f t="shared" si="268"/>
        <v>&lt;/a&gt;</v>
      </c>
      <c r="J223" t="s">
        <v>112</v>
      </c>
      <c r="N223" t="str">
        <f t="shared" ref="N223" si="269">MID(A223, FIND("https://", A223), LEN(A223) - FIND("https://", A223) - 1)</f>
        <v>https://www.amazon.com/NOCO-GENIUS1-Fully-Automatic-Temperature-Compensation/dp/B07W46BX31/ref=zg_bs_g_automotive_d_sccl_30/133-8364463-3604600?psc=</v>
      </c>
      <c r="O223" t="s">
        <v>2063</v>
      </c>
      <c r="P223" t="str">
        <f>MID(O223, FIND("https://", O223), LEN(O223) - FIND("https://", O223) )</f>
        <v>https://www.amazon.com/NOCO-GENIUS1-Fully-Automatic-Temperature-Compensation/dp/B07W46BX31?psc=&amp;linkCode=ll1&amp;tag=dividy-20&amp;linkId=16b44ca1f3e89aef9a9fe5b9b4a12835&amp;language=en_US&amp;ref_=as_li_ss_tl</v>
      </c>
    </row>
    <row r="224" spans="1:16" x14ac:dyDescent="0.2">
      <c r="A224" t="s">
        <v>136</v>
      </c>
      <c r="O224" t="s">
        <v>162</v>
      </c>
    </row>
    <row r="225" spans="1:16" x14ac:dyDescent="0.2">
      <c r="A225" t="s">
        <v>135</v>
      </c>
      <c r="E225" t="str">
        <f t="shared" ref="E225" si="270">J225&amp;$B$37&amp;B228&amp;K225</f>
        <v>&lt;a href="/Automotive1/AstroAI-Digital-Pressure-Settings-Non-Slip"&gt;&lt;div class="product-card"&gt;</v>
      </c>
      <c r="J225" t="s">
        <v>146</v>
      </c>
      <c r="K225" t="s">
        <v>145</v>
      </c>
      <c r="O225" s="7"/>
    </row>
    <row r="226" spans="1:16" x14ac:dyDescent="0.2">
      <c r="A226" t="s">
        <v>1894</v>
      </c>
      <c r="B226" t="str">
        <f t="shared" ref="B226" si="271">MID(A226, FIND("https://", A226), IFERROR(FIND(".jpg", A226), FIND(".png", A226)) - FIND("https://", A226) + 4)</f>
        <v>https://c.media-amazon.com/images/I/61P0I7H4fUL._AC_UL600_SR600,400_.jpg</v>
      </c>
      <c r="E226" t="str">
        <f t="shared" ref="E226" si="272">J226&amp;B226&amp;K226&amp;B227&amp;L226</f>
        <v>&lt;img src="https://c.media-amazon.com/images/I/61P0I7H4fUL._AC_UL600_SR600,400_.jpg" alt="AstroAI Tire Pressure Gauge Digital 0-150PSI (Accurate in 0.1 Increments), 4 Units for Car Truck Bicycle with Backlight LCD and Presta Valve Adaptor, Sliver" class="product-image"&gt;</v>
      </c>
      <c r="J226" t="s">
        <v>140</v>
      </c>
      <c r="K226" t="s">
        <v>141</v>
      </c>
      <c r="L226" t="s">
        <v>142</v>
      </c>
      <c r="N226" t="str">
        <f t="shared" ref="N226:N228" si="273">B226</f>
        <v>https://c.media-amazon.com/images/I/61P0I7H4fUL._AC_UL600_SR600,400_.jpg</v>
      </c>
      <c r="O226" t="s">
        <v>341</v>
      </c>
    </row>
    <row r="227" spans="1:16" x14ac:dyDescent="0.2">
      <c r="A227" t="s">
        <v>1895</v>
      </c>
      <c r="B227" t="str">
        <f t="shared" ref="B227" si="274">MID(A227, FIND("""", A227, FIND("name"":", A227)) + 4, LEN(A227) - FIND("""", A227, FIND("name"":", A227)) - 5)</f>
        <v>AstroAI Tire Pressure Gauge Digital 0-150PSI (Accurate in 0.1 Increments), 4 Units for Car Truck Bicycle with Backlight LCD and Presta Valve Adaptor, Sliver</v>
      </c>
      <c r="E227" t="str">
        <f t="shared" ref="E227" si="275">J227&amp;B227&amp;K227</f>
        <v>&lt;h3 class="product-title"&gt;AstroAI Tire Pressure Gauge Digital 0-150PSI (Accurate in 0.1 Increments), 4 Units for Car Truck Bicycle with Backlight LCD and Presta Valve Adaptor, Sliver&lt;/h3&gt;</v>
      </c>
      <c r="J227" t="s">
        <v>144</v>
      </c>
      <c r="K227" t="s">
        <v>143</v>
      </c>
      <c r="N227" t="str">
        <f t="shared" si="273"/>
        <v>AstroAI Tire Pressure Gauge Digital 0-150PSI (Accurate in 0.1 Increments), 4 Units for Car Truck Bicycle with Backlight LCD and Presta Valve Adaptor, Sliver</v>
      </c>
      <c r="O227" t="s">
        <v>2064</v>
      </c>
      <c r="P227" t="str">
        <f>O227</f>
        <v xml:space="preserve">    "productDetails": "About this item                   Check out our VIDEO on the left side and take a quick tour of AstroAI tire gauge! Backlit LCD display and Lighted nozzle for visibility in dimly light areas, stocking stuffers for men and women     Designed to maintain correct tire pressure, reduce tire wear and extend tire life; Digital display reading instantly and clearly being shown, no longer do the guesswork of analog gauges     Nozzle easily forms a seal with the valve stem on Schrader valves and Presta stems with valve adaptor if you need, giving quick and accurate readings in 0.1 increments; 4 settings with range: 0-150PSI / 0-10Bar / 0-10Kgf/cm² or 0-1000KPA     Simply press \"ON/UNIT/OFF\" button to turn on the tool, select the range, and automatically shut off in 30-40 seconds to save the power; Non-slip texture makes it easy to hold onto and the ergonomic design is both suitable for men and women's hands. Gauge automatically resets when taking pressure, no need to calibrate or reset the device     Battery included; Versatile use for cars, trucks, motocycles, bicycles etc     AstroAI tire gauge is made in high quality, if there is any broken during the shipping, or error in function, simply return it. We always wants to provide our customers with excellent products and customer service       \n                            ›  See more product details",</v>
      </c>
    </row>
    <row r="228" spans="1:16" x14ac:dyDescent="0.2">
      <c r="A228" t="s">
        <v>1896</v>
      </c>
      <c r="B228" t="str">
        <f t="shared" ref="B228" si="276">MID(A228, FIND("amazon.com/", A228) + LEN("amazon.com/"), LEN(A228) - FIND("amazon.com/", A228) - LEN("amazon.com/")-1)</f>
        <v>AstroAI-Digital-Pressure-Settings-Non-Slip</v>
      </c>
      <c r="E228" t="str">
        <f t="shared" ref="E228:E229" si="277">J228</f>
        <v>&lt;/div&gt;</v>
      </c>
      <c r="J228" t="s">
        <v>111</v>
      </c>
      <c r="N228" t="str">
        <f t="shared" si="273"/>
        <v>AstroAI-Digital-Pressure-Settings-Non-Slip</v>
      </c>
      <c r="O228" t="s">
        <v>2065</v>
      </c>
      <c r="P228" t="str">
        <f>O228</f>
        <v xml:space="preserve">    "customerReviews": "&lt;img src=\"https://c.media-amazon.com/images/S/amazon-avatars-global/default.png\"/&gt;Buick McKane5.0 out of 5 stars\n\n\n\n\n\n\n\n  \n  \n    Great Tire Pressure Gauge! + Great Battery tip in review\n  \nReviewed in the United States on June 17, 2024Color: SilverSize: SmallVerified Purchase\n\n\n\n\n\n\n\n  \n  \n    I've had this gauge since 2020. I've used it quarterly for four years, and it is a handy little gauge. It's the perfect size and grip and a very lightweight gauge, too. The digital display is bright blue with a large black font and is easy to read. The battery died after four years. I opened it up recently with a mini Phillips head screwdriver. It's only two screws—one on each end.  When I opened it, I observed a Lithium CR2032 battery about the size of a USD nickel coin. I was all out of 2032s, but I had a 4-pack of CR2016s in my desk drawer. I grabbed two of them, stacked them one on top of the other, popped out the CR 2032, and dropped them in, et voila! The blue light came right on, and the digital display worked perfectly. PRO BATTERY TIP: Although the Lithium CR2016 batteries are thinner than the required CR2032s, when you stack two CR2016s together, they're about the same thickness as a CR2032. This gauge will work with either ONE (1) CR2032 or TWO (2) CR2016 Lithium batteries. Wonderful gauge for the money. I recommend buying a couple of them. I just bought my second one for a different vehicle.\n  \nRead more\n  23 people found this helpful\n    \n          \n              \n                  Helpful\n              \n          \n      Sending feedback...Thank you for your feedback.Sorry, we failed to record your vote. Please try again\n        Report\n  &lt;img src=\"https://c.media-amazon.com/images/S/amazon-avatars-global/default.png\"/&gt;Descca5.0 out of 5 stars\n\n\n\n\n\n\n\n  \n  \n    Excellent and Accurate!\n  \nReviewed in the United States on September 7, 2024Color: SilverSize: SmallVerified Purchase\n\n\n\n\n\n\n\n  \n  \n    Easy to use,  very accurate. Much easier to read than the manual type, too. Will likely buy another one for our truck. Recommend.\n  \nRead more\n  2 people found this helpful\n    \n          \n              \n                  Helpful\n              \n          \n      Sending feedback...Thank you for your feedback.Sorry, we failed to record your vote. Please try again\n        Report\n  &lt;img src=\"https://c.media-amazon.com/images/S/amazon-avatars-global/default.png\"/&gt;dannaj4.0 out of 5 stars\n\n\n\n\n\n\n\n  \n  \n    Great for Minor Jobs...\n  \nReviewed in the United States on June 3, 2024Color: SilverSize: SmallVerified Purchase\n\n\n\n\n\n\n\n  \n  \n    Since we don't have any kind of tire monitoring system on our Airstream yet, we picked up one of these to keep tabs on the tires pressure.I sized-it up to a standard pop-out pressure gauge and it's close, probably enough for government work. I'd definitely recommend it for light duty - bike tires, inflatable mattresses (although not sure why you'd car about pressure in that), etc. For something more precious (like an Airstream), I might still with a more accurate gauge. Not sure what that is yet.It's lightweight with a trigger and backlit display - it's fine. Works as intended.\n  \nRead more\n  2 people found this helpful\n    \n          \n              \n                  Helpful\n              \n          \n      Sending feedback...Thank you for your feedback.Sorry, we failed to record your vote. Please try again\n        Report\n  &lt;img src=\"https://c.media-amazon.com/images/S/amazon-avatars-global/5c1dc954-2edf-48d7-ab8f-00b53c86fa8c._CR29%2C0%2C442%2C442_SX460_.jpg\"/&gt;David5.0 out of 5 stars\n\n\n\n\n\n\n\n  \n  \n    Easy to use\n  \nReviewed in the United States on August 5, 2024Color: SilverSize: SmallVerified Purchase\n\n\n\n\n\n\n\n  \n  \n    I've been using the AstroAI Tire Pressure Gauge Digital for a while now, and it's become an essential tool in my car's glovebox. The compact size makes it super convenient to keep on hand for those quick tire pressure checks. The backlit LCD display and lighted nozzle are especially handy when I'm checking the tires in dimly lit areas, like a parking lot at night.The best part? The digital readout gives me a precise PSI reading almost instantly—no more fiddling with old-school analog gauges and trying to guess the needle's position. With the AstroAI gauge, I get a clear and accurate number in seconds, which takes the guesswork out of maintaining my tires.Switching between units (PSI, Bar, Kgf/cm², KPA) is a breeze with the simple \"ON/UNIT/OFF\" button. Plus, the device automatically shuts off after about 30-40 seconds, which is great for saving battery life. The ergonomic design and non-slip texture make it comfortable to hold, and it feels sturdy in my hands.Another big plus is that it works with both Schrader and Presta valves (with an adaptor), so I can use it on my car, motorcycle, and even my bike tires.\n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Just what I needed\n  \nReviewed in the United States on September 1, 2024Color: SilverSize: SmallVerified Purchase\n\n\n\n\n\n\n\n  \n  \n    My old tire pressure gage finally past.  This new one is easier to use, clear to read and see your current pressure, inexpensive to purchase and easy to store.  Great product at a reasonable price.\n  \nRead more\n  \n    \n          \n              \n                  Helpful\n              \n          \n      Sending feedback...Thank you for your feedback.Sorry, we failed to record your vote. Please try again\n        Report\n  &lt;img src=\"https://c.media-amazon.com/images/S/amazon-avatars-global/default.png\"/&gt;roDer5.0 out of 5 stars\n\n\n\n\n\n\n\n  \n  \n    Product not working properly after 60 days.\n  \nReviewed in the United States on August 19, 2024Color: SilverSize: SmallVerified Purchase\n\n\n\n\n\n\n\n  \n  \n    Product worked for about 60 days (past return window) and now reads12 to 15 psi low, worthless when filling tires.  Need to replace at my expense, becareful if you decide to purchase this guage.UPDATE. 9/4/24. Supplier contacted me and replaced with new guage and this one works perfectly. I now would not give it a 5 star.  I enjoy the fact that it has a built-in light which works well in a dark garage.\n  \nRead more\n  2 people found this helpful\n    \n          \n              \n                  Helpful\n              \n          \n      Sending feedback...Thank you for your feedback.Sorry, we failed to record your vote. Please try again\n        Report\n  &lt;img src=\"https://c.media-amazon.com/images/S/amazon-avatars-global/default.png\"/&gt;C. H. Replogle3.0 out of 5 stars\n\n\n\n\n\n\n\n  \n  \n    How long should these last?\n  \nReviewed in the United States on August 29, 2024Color: SilverSize: SmallVerified Purchase\n\n\n\n\n\n\n\n  \n  \n    I bought two of these in May, 2021.  They both worked fine until today when one of them lit up, but failed to display numbers.  No battery door on mine, so I took it apart, replaced all four of the batteries, and put it back together.  But now it won’t work at all.  Bought two more of them anyway.  I guess 3 years of use isn’t too bad for the price.\n  \nRead more\n  One person found this helpful\n    \n          \n              \n                  Helpful\n              \n          \n      Sending feedback...Thank you for your feedback.Sorry, we failed to record your vote. Please try again\n        Report\n  &lt;img src=\"https://c.media-amazon.com/images/S/amazon-avatars-global/default.png\"/&gt;Ronaldgee5.0 out of 5 stars\n\n\n\n\n\n\n\n  \n  \n    Really like this\n  \nReviewed in the United States on August 21, 2024Color: SilverSize: SmallVerified Purchase\n\n\n\n\n\n\n\n  \n  \n    I purchased this tire pressure gauge to replace a very similar one that I used for years. It is quite attractive, accurate, and simple to use. I really appreciate the backlit display and light at the nozzle. Makes reading in dim lighting a non-issue. Battery changes, though infrequent, are simple. Although I only use the PSI reading, it is neat to have the option of others with just the press of a button. Another great feature is the auto shutoff, though I wish it was just a tad longer. All things considered, I think it’s a great gadget for a handyman’s toolbox.\n  \nRead more\n  \n    \n          \n              \n                  Helpful\n              \n          \n      Sending feedback...Thank you for your feedback.Sorry, we failed to record your vote. Please try again\n        Report",</v>
      </c>
    </row>
    <row r="229" spans="1:16" x14ac:dyDescent="0.2">
      <c r="A229" t="s">
        <v>1897</v>
      </c>
      <c r="E229" t="str">
        <f t="shared" si="277"/>
        <v>&lt;/a&gt;</v>
      </c>
      <c r="J229" t="s">
        <v>112</v>
      </c>
      <c r="N229" t="str">
        <f t="shared" ref="N229" si="278">MID(A229, FIND("https://", A229), LEN(A229) - FIND("https://", A229) - 1)</f>
        <v>https://www.amazon.com/AstroAI-Digital-Pressure-Settings-Non-Slip/dp/B01J8DLGU2/ref=zg_bs_g_automotive_d_sccl_31/133-8364463-3604600?psc=</v>
      </c>
      <c r="O229" t="s">
        <v>2066</v>
      </c>
      <c r="P229" t="str">
        <f>MID(O229, FIND("https://", O229), LEN(O229) - FIND("https://", O229) )</f>
        <v>https://www.amazon.com/AstroAI-Digital-Pressure-Settings-Non-Slip/dp/B01J8DLGU2?th=1&amp;linkCode=ll1&amp;tag=dividy-20&amp;linkId=e25812306fb895600b4e77fb875bfd13&amp;language=en_US&amp;ref_=as_li_ss_tl</v>
      </c>
    </row>
    <row r="230" spans="1:16" x14ac:dyDescent="0.2">
      <c r="A230" t="s">
        <v>136</v>
      </c>
      <c r="O230" t="s">
        <v>162</v>
      </c>
    </row>
    <row r="231" spans="1:16" x14ac:dyDescent="0.2">
      <c r="A231" t="s">
        <v>135</v>
      </c>
      <c r="E231" t="str">
        <f t="shared" ref="E231" si="279">J231&amp;$B$37&amp;B234&amp;K231</f>
        <v>&lt;a href="/Automotive1/Weiman-Leather-Wipes-Condition-Protection"&gt;&lt;div class="product-card"&gt;</v>
      </c>
      <c r="J231" t="s">
        <v>146</v>
      </c>
      <c r="K231" t="s">
        <v>145</v>
      </c>
      <c r="O231" s="7"/>
    </row>
    <row r="232" spans="1:16" x14ac:dyDescent="0.2">
      <c r="A232" t="s">
        <v>1898</v>
      </c>
      <c r="B232" t="str">
        <f t="shared" ref="B232" si="280">MID(A232, FIND("https://", A232), IFERROR(FIND(".jpg", A232), FIND(".png", A232)) - FIND("https://", A232) + 4)</f>
        <v>https://c.media-amazon.com/images/I/71tYXR58+BL._AC_UL600_SR600,400_.jpg</v>
      </c>
      <c r="E232" t="str">
        <f t="shared" ref="E232" si="281">J232&amp;B232&amp;K232&amp;B233&amp;L232</f>
        <v>&lt;img src="https://c.media-amazon.com/images/I/71tYXR58+BL._AC_UL600_SR600,400_.jpg" alt="Weiman Leather Cleaner &amp; Conditioner Wipes With UV Protection, Prevent Cracking Or Fading Of Leather Couches, Car Seats, Shoes, Purses - 30 ct" class="product-image"&gt;</v>
      </c>
      <c r="J232" t="s">
        <v>140</v>
      </c>
      <c r="K232" t="s">
        <v>141</v>
      </c>
      <c r="L232" t="s">
        <v>142</v>
      </c>
      <c r="N232" t="str">
        <f t="shared" ref="N232:N234" si="282">B232</f>
        <v>https://c.media-amazon.com/images/I/71tYXR58+BL._AC_UL600_SR600,400_.jpg</v>
      </c>
      <c r="O232" t="s">
        <v>341</v>
      </c>
    </row>
    <row r="233" spans="1:16" x14ac:dyDescent="0.2">
      <c r="A233" t="s">
        <v>1899</v>
      </c>
      <c r="B233" t="str">
        <f t="shared" ref="B233" si="283">MID(A233, FIND("""", A233, FIND("name"":", A233)) + 4, LEN(A233) - FIND("""", A233, FIND("name"":", A233)) - 5)</f>
        <v>Weiman Leather Cleaner &amp; Conditioner Wipes With UV Protection, Prevent Cracking Or Fading Of Leather Couches, Car Seats, Shoes, Purses - 30 ct</v>
      </c>
      <c r="E233" t="str">
        <f t="shared" ref="E233" si="284">J233&amp;B233&amp;K233</f>
        <v>&lt;h3 class="product-title"&gt;Weiman Leather Cleaner &amp; Conditioner Wipes With UV Protection, Prevent Cracking Or Fading Of Leather Couches, Car Seats, Shoes, Purses - 30 ct&lt;/h3&gt;</v>
      </c>
      <c r="J233" t="s">
        <v>144</v>
      </c>
      <c r="K233" t="s">
        <v>143</v>
      </c>
      <c r="N233" t="str">
        <f t="shared" si="282"/>
        <v>Weiman Leather Cleaner &amp; Conditioner Wipes With UV Protection, Prevent Cracking Or Fading Of Leather Couches, Car Seats, Shoes, Purses - 30 ct</v>
      </c>
      <c r="O233" t="s">
        <v>2067</v>
      </c>
      <c r="P233" t="str">
        <f>O233</f>
        <v xml:space="preserve">    "productDetails": "BRING YOUR LEATHER BACK TO LIFE: Safely remove dirt, soil &amp; residue to soften; strengthen &amp; moisturize neglected leather.     EASY TO USE WIPES: Our multi-action formula conditions &amp; protects in one simple step to maintain and restore any finished leather surface     MULTIPLE USES: Use regularly on accessories such as leather; purses; shoes; boots; briefcases &amp; handbags; Condition leather sofas; couches and chairs to restore their beauty and suppleness.     UVX PROTECTION: Weiman Leather Conditioner contains UVX-15 sunscreen which protects all types of leather from sun damage; fading; drying &amp; cracking     CARE FOR YOUR AUTO INTERIOR: Perfect for cleaning; protecting and restoring your car; SUV; truck; motorcycle or Jeep seats and interior.       \n                            ›  See more product details",</v>
      </c>
    </row>
    <row r="234" spans="1:16" x14ac:dyDescent="0.2">
      <c r="A234" t="s">
        <v>1900</v>
      </c>
      <c r="B234" t="str">
        <f t="shared" ref="B234" si="285">MID(A234, FIND("amazon.com/", A234) + LEN("amazon.com/"), LEN(A234) - FIND("amazon.com/", A234) - LEN("amazon.com/")-1)</f>
        <v>Weiman-Leather-Wipes-Condition-Protection</v>
      </c>
      <c r="E234" t="str">
        <f t="shared" ref="E234:E235" si="286">J234</f>
        <v>&lt;/div&gt;</v>
      </c>
      <c r="J234" t="s">
        <v>111</v>
      </c>
      <c r="N234" t="str">
        <f t="shared" si="282"/>
        <v>Weiman-Leather-Wipes-Condition-Protection</v>
      </c>
      <c r="O234" t="s">
        <v>2068</v>
      </c>
      <c r="P234" t="str">
        <f>O234</f>
        <v xml:space="preserve">    "customerReviews": "&lt;img src=\"https://c.media-amazon.com/images/S/amazon-avatars-global/default.png\"/&gt;That one guy5.0 out of 5 stars\n\n\n\n\n\n\n\n  \n  \n    Works Great for Home &amp; Auto\n  \nReviewed in the United States on July 7, 2024Size: 30 Count (Pack of 1)Verified Purchase\n\n\n\n\n\n\n\n  \n  \n    These are high quality and performed great at both cleaning and providing a shine. I used it on our leather couches and on our leather seats in our cars. It also smells nice as an added bonus. The instructions say to buff with a soft cloth after using the wipes; I did so and it took the film like texture off and just left it feeling like clean leather.\n  \nRead more\n  8 people found this helpful\n    \n          \n              \n                  Helpful\n              \n          \n      Sending feedback...Thank you for your feedback.Sorry, we failed to record your vote. Please try again\n        Report\n  &lt;img src=\"https://c.media-amazon.com/images/S/amazon-avatars-global/ef75911a-9fe1-407b-9dd7-cc8ffaa6b8ef._CR0%2C0%2C400%2C400_UX460_.jpg\"/&gt;idateacher25.0 out of 5 stars\n\n\n\n\n\n\n\n  \n  \n    LOVE this product!\n  \nReviewed in the United States on August 17, 2024Size: 30 Count (Pack of 1)Verified Purchase\n\n\n\n\n\n\n\n  \n  \n    Previously, I used conditioning products that you apply and buff off. My sectional is large, and I can't stand doing that. This time, I wiped it down with a microfiber cloth (damp). I used four wipes for my sectional, which seats 7 to 8 people. It was lightning-fast and super easy. My leather looks fantastic now—it took the dryness right out for a glossy, supple finish. Fantastic product!\n  \nRead more\n  One person found this helpful\n    \n          \n              \n                  Helpful\n              \n          \n      Sending feedback...Thank you for your feedback.Sorry, we failed to record your vote. Please try again\n        Report\n  &lt;img src=\"https://c.media-amazon.com/images/S/amazon-avatars-global/default.png\"/&gt;ozark4.0 out of 5 stars\n\n\n\n\n\n\n\n  \n  \n    Handy and work well.\n  \nReviewed in the United States on September 6, 2024Size: 30 Count (Pack of 1)Verified Purchase\n\n\n\n\n\n\n\n  \n  \n    I have dogs that go everywhere with me. Some parts of my truck interior is leather so these work great for a quick clean up of the leather parts that my dogs slobber on. A bit pricey for what they are and the number of wipes but handy and make quick work of the dog slobber so it is a trade off.\n  \nRead more\n  \n    \n          \n              \n                  Helpful\n              \n          \n      Sending feedback...Thank you for your feedback.Sorry, we failed to record your vote. Please try again\n        Report\n  &lt;img src=\"https://c.media-amazon.com/images/S/amazon-avatars-global/default.png\"/&gt;Iper5.0 out of 5 stars\n\n\n\n\n\n\n\n  \n  \n    Easy to use!\n  \nReviewed in the United States on July 31, 2024Size: 30 Count (Pack of 1)Verified Purchase\n\n\n\n\n\n\n\n  \n  \n    Excellent product! I decided to try it when we purchased a leather couch and then a chair, because having them professionally cleaned  or to use the traditional saddle soaps were expensive and a lot of work. These cloths are tough, and so convenient to just pull out and wipe down the leather. I use them for emergency spills, as well as routine cleaning. It amazes me how dirty they become with a little rubbing on the most used places.. After cleaning you can see the difference, and the leather is supple with a matte sheen. You just toss them out when finished.\n  \nRead more\n\n\n\n\n\n\n\n\n\n\n\n \n  \t\t \n\n\n\n\n    \n        \n        \n            \n        \n            \n        \n        \n            \n            \n        \n        \n            \n            \n        \n    \n    \n        \n\n            \n                &lt;img src=\"https://c.media-amazon.com/images/S/amazon-avatars-global/default.png\"/&gt;Iper\n            \n\n            5.0 out of 5 stars\n            \n                Easy to use!\n            \n            \n            \n                \n                    \n                        \n                        \n                            \n                                \n                                \n                                    Reviewed in the United States on July 31, 2024\n                                \n                            \n                        \n                    \n                \n            \n        \n        \n            Excellent product! I decided to try it when we purchased a leather couch and then a chair, because having them professionally cleaned  or to use the traditional saddle soaps were expensive and a lot of work. These cloths are tough, and so convenient to just pull out and wipe down the leather. I use them for emergency spills, as well as routine cleaning. It amazes me how dirty they become with a little rubbing on the most used places.. After cleaning you can see the difference, and the leather is supple with a matte sheen. You just toss them out when finished.\n        \n        \n            \n                Images in this review\n            \n            \n                \n                    \n                        \n                    \n                \n            \n        \n    \n        \n    \n\n\n\n\n\n   function toggleSeeAllView() {\n       P.when('A', 'cr-image-popover-controller').execute(function(A, imagePopoverController) {\n          imagePopoverController.toggleSeeAllView(true);\n       });\n   }\n\n\n       &lt;img alt=\"Customer image\" src=\"https://c.media-amazon.com/images/I/613+2mxFc2L._SY88.jpg\" height=\"88\" width=\"100%\"/&gt;\n\n        P.when('A', 'cr-image-popover-controller').execute(function(A, imagePopoverController) {\n          A.on(\"a:popover:beforeShow:R1M6UJ0K0PWHAW_gallerySection_main\", function(data) {\n            imagePopoverController.initImagePopover(\"R1M6UJ0K0PWHAW\", \"[https://c.media-amazon.com/images/I/613+2mxFc2L.jpg]\", data);\n          });\n        });\n    \n\n  One person found this helpful\n    \n          \n              \n                  Helpful\n              \n          \n      Sending feedback...Thank you for your feedback.Sorry, we failed to record your vote. Please try again\n        Report\n  &lt;img src=\"https://c.media-amazon.com/images/S/amazon-avatars-global/0ec0074c-bbec-4755-936e-97003c07090f._CR109%2C0%2C281%2C281_SX460_.jpg\"/&gt;Tom5.0 out of 5 stars\n\n\n\n\n\n\n\n  \n  \n    Leather Cleaner\n  \nReviewed in the United States on August 29, 2024Size: 30 Count (Pack of 1)Verified Purchase\n\n\n\n\n\n\n\n  \n  \n    I use these to clean leather handbags, and it does great. You may have to wipe a bit hard at times in circular motion just a bit not too much and most spots will be removed and it gives leather a fresh new glow again. I will buy the spray bottle next time when these wipes run out... The wipes were cheaper and was testing the company out.\n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Amazing product for keeping your leather seats clean and conditioned\n  \nReviewed in the United States on September 8, 2024Size: 30 Count (Pack of 1)Verified Purchase\n\n\n\n\n\n\n\n  \n  \n    Excellent for quickly wiping off stains and cleaning the leather seats, dashboard, door handles, etc. What I like about this product is that it’s not overly oily, so it doesn’t cause the leather surfaces to become shiny, instead it gives it a premium genuine feel of clean and conditioned leather! Just remember to follow the instructions on the package and buff with a clean soft cloth (I use a microfiber cloth) to achieve a natural sheen.\n  \nRead more\n  \n    \n          \n              \n                  Helpful\n              \n          \n      Sending feedback...Thank you for your feedback.Sorry, we failed to record your vote. Please try again\n        Report\n  &lt;img src=\"https://c.media-amazon.com/images/S/amazon-avatars-global/default.png\"/&gt;Connie3.0 out of 5 stars\n\n\n\n\n\n\n\n  \n  \n    These Dry Out Quickly\n  \nReviewed in the United States on September 6, 2024Size: 30 Count (Pack of 1)Verified Purchase\n\n\n\n\n\n\n\n  \n  \n    Weiman is usually a great brand. I liked how handy these were to simply pull out a wipe and toss away when finished. However; I had to use several of them on one chair. Each of them dried out quickly and were useless at that point. I will not buy them again.\n  \nRead more\n  \n    \n          \n              \n                  Helpful\n              \n          \n      Sending feedback...Thank you for your feedback.Sorry, we failed to record your vote. Please try again\n        Report\n  &lt;img src=\"https://c.media-amazon.com/images/S/amazon-avatars-global/default.png\"/&gt;a viewer5.0 out of 5 stars\n\n\n\n\n\n\n\n  \n  \n    Have used these for years\n  \nReviewed in the United States on August 25, 2024Size: 30 Count (Pack of 1)Verified Purchase\n\n\n\n\n\n\n\n  \n  \n    These cleaning and conditioning wipes are what I've used on my leather upholstery for years.  They do a good job and seem to offer some UV protection as well.  Easy to use with just the right amount of product on the wipes.\n  \nRead more\n  \n    \n          \n              \n                  Helpful\n              \n          \n      Sending feedback...Thank you for your feedback.Sorry, we failed to record your vote. Please try again\n        Report",</v>
      </c>
    </row>
    <row r="235" spans="1:16" x14ac:dyDescent="0.2">
      <c r="A235" t="s">
        <v>1901</v>
      </c>
      <c r="E235" t="str">
        <f t="shared" si="286"/>
        <v>&lt;/a&gt;</v>
      </c>
      <c r="J235" t="s">
        <v>112</v>
      </c>
      <c r="N235" t="str">
        <f t="shared" ref="N235" si="287">MID(A235, FIND("https://", A235), LEN(A235) - FIND("https://", A235) - 1)</f>
        <v>https://www.amazon.com/Weiman-Leather-Wipes-Condition-Protection/dp/B00119XYFM/ref=zg_bs_g_automotive_d_sccl_32/133-8364463-3604600?psc=</v>
      </c>
      <c r="O235" t="s">
        <v>2069</v>
      </c>
      <c r="P235" t="str">
        <f>MID(O235, FIND("https://", O235), LEN(O235) - FIND("https://", O235) )</f>
        <v>https://www.amazon.com/Weiman-Leather-Wipes-Condition-Protection/dp/B00119XYFM?psc=&amp;linkCode=ll1&amp;tag=dividy-20&amp;linkId=d03dc236ca6fb5e154965299456cfa71&amp;language=en_US&amp;ref_=as_li_ss_tl</v>
      </c>
    </row>
    <row r="236" spans="1:16" x14ac:dyDescent="0.2">
      <c r="A236" t="s">
        <v>136</v>
      </c>
      <c r="O236" t="s">
        <v>162</v>
      </c>
    </row>
    <row r="237" spans="1:16" x14ac:dyDescent="0.2">
      <c r="A237" t="s">
        <v>135</v>
      </c>
      <c r="E237" t="str">
        <f t="shared" ref="E237" si="288">J237&amp;$B$37&amp;B240&amp;K237</f>
        <v>&lt;a href="/Automotive1/EcoNour-Reflective-Protection-Sedans-64x32in"&gt;&lt;div class="product-card"&gt;</v>
      </c>
      <c r="J237" t="s">
        <v>146</v>
      </c>
      <c r="K237" t="s">
        <v>145</v>
      </c>
      <c r="O237" s="7"/>
    </row>
    <row r="238" spans="1:16" x14ac:dyDescent="0.2">
      <c r="A238" t="s">
        <v>1902</v>
      </c>
      <c r="B238" t="str">
        <f t="shared" ref="B238" si="289">MID(A238, FIND("https://", A238), IFERROR(FIND(".jpg", A238), FIND(".png", A238)) - FIND("https://", A238) + 4)</f>
        <v>https://c.media-amazon.com/images/I/819VOiiKm5L._AC_UL600_SR600,400_.jpg</v>
      </c>
      <c r="E238" t="str">
        <f t="shared" ref="E238" si="290">J238&amp;B238&amp;K238&amp;B239&amp;L238</f>
        <v>&lt;img src="https://c.media-amazon.com/images/I/819VOiiKm5L._AC_UL600_SR600,400_.jpg" alt="EcoNour Car Windshield Sun Shade | Reflector Sunshade Offers Ultimate Protection for Car Interior | Cool Reflective Sun Blocker Fits Small Sedans, Mini SUVs, &amp; Hatchbacks | Medium (64x32 inches)" class="product-image"&gt;</v>
      </c>
      <c r="J238" t="s">
        <v>140</v>
      </c>
      <c r="K238" t="s">
        <v>141</v>
      </c>
      <c r="L238" t="s">
        <v>142</v>
      </c>
      <c r="N238" t="str">
        <f t="shared" ref="N238:N240" si="291">B238</f>
        <v>https://c.media-amazon.com/images/I/819VOiiKm5L._AC_UL600_SR600,400_.jpg</v>
      </c>
      <c r="O238" t="s">
        <v>341</v>
      </c>
    </row>
    <row r="239" spans="1:16" x14ac:dyDescent="0.2">
      <c r="A239" t="s">
        <v>1903</v>
      </c>
      <c r="B239" t="str">
        <f t="shared" ref="B239" si="292">MID(A239, FIND("""", A239, FIND("name"":", A239)) + 4, LEN(A239) - FIND("""", A239, FIND("name"":", A239)) - 5)</f>
        <v>EcoNour Car Windshield Sun Shade | Reflector Sunshade Offers Ultimate Protection for Car Interior | Cool Reflective Sun Blocker Fits Small Sedans, Mini SUVs, &amp; Hatchbacks | Medium (64x32 inches)</v>
      </c>
      <c r="E239" t="str">
        <f t="shared" ref="E239" si="293">J239&amp;B239&amp;K239</f>
        <v>&lt;h3 class="product-title"&gt;EcoNour Car Windshield Sun Shade | Reflector Sunshade Offers Ultimate Protection for Car Interior | Cool Reflective Sun Blocker Fits Small Sedans, Mini SUVs, &amp; Hatchbacks | Medium (64x32 inches)&lt;/h3&gt;</v>
      </c>
      <c r="J239" t="s">
        <v>144</v>
      </c>
      <c r="K239" t="s">
        <v>143</v>
      </c>
      <c r="N239" t="str">
        <f t="shared" si="291"/>
        <v>EcoNour Car Windshield Sun Shade | Reflector Sunshade Offers Ultimate Protection for Car Interior | Cool Reflective Sun Blocker Fits Small Sedans, Mini SUVs, &amp; Hatchbacks | Medium (64x32 inches)</v>
      </c>
      <c r="O239" t="s">
        <v>2070</v>
      </c>
      <c r="P239" t="str">
        <f>O239</f>
        <v xml:space="preserve">    "productDetails": "About this item                   Protects Your Car Interiors: We know that the sun heat can be exhausting to you as well as to your car. EcoNour Car Sun Shade for Windshield is effective against harmful UV rays from damaging your car's interior accessories. It is super durable and convenient to use.     Superior Sun Protection: EcoNour's Windshield Sun Shade offers outstanding automotive interior sun protection. Thanks to the high-quality, durable 240T sun blocker screen protector material, your car's interior temperature will stay at an optimum level, making it ideal with windshield sun shade SUV.     Easy to Use and Fold: Unlike other car windshield sunshades, our foldable Car Window Shade Front Windshield is extremely versatile in nature. You can pop up the sunshades, install them, fold them back, and store the sun shade inside the storage pouch with ease!     Provides a Snug Fit: Our automotive window sunshades, including sunvisor for cars windshield, measuring 64 inches of length and 32 inches of width are adjustable and can fit well for car windshields that do not exceed the measurement of 64 inches x 32 inches.     Wide Range of Sizes: Worried about which sunshade size to choose? EcoNour's SUV windshield sun shade auto accessories come in seven different size variants that would fit right into most family-sized four-wheelers. Please refer to the size chart for the best fit.       \n                          ›  See more product details",</v>
      </c>
    </row>
    <row r="240" spans="1:16" x14ac:dyDescent="0.2">
      <c r="A240" t="s">
        <v>1904</v>
      </c>
      <c r="B240" t="str">
        <f t="shared" ref="B240" si="294">MID(A240, FIND("amazon.com/", A240) + LEN("amazon.com/"), LEN(A240) - FIND("amazon.com/", A240) - LEN("amazon.com/")-1)</f>
        <v>EcoNour-Reflective-Protection-Sedans-64x32in</v>
      </c>
      <c r="E240" t="str">
        <f t="shared" ref="E240:E241" si="295">J240</f>
        <v>&lt;/div&gt;</v>
      </c>
      <c r="J240" t="s">
        <v>111</v>
      </c>
      <c r="N240" t="str">
        <f t="shared" si="291"/>
        <v>EcoNour-Reflective-Protection-Sedans-64x32in</v>
      </c>
      <c r="O240" t="s">
        <v>2071</v>
      </c>
      <c r="P240" t="str">
        <f>O240</f>
        <v xml:space="preserve">    "customerReviews": "&lt;img src=\"https://c.media-amazon.com/images/S/amazon-avatars-global/default.png\"/&gt;Togtokhbayar5.0 out of 5 stars\n\n\n\n\n\n\n\n  \n  \n    Excellent Windshield Sun Shade – Keeps My Car Cool!\n  \nReviewed in the United States on August 28, 2024Size: SmallVerified Purchase\n\n\n\n\n\n\n\n  \n  \n    I recently purchased the EcoNour Car Sun Shade Windshield for my car, and it has proven to be a fantastic investment! Living in a sunny area, I needed a reliable solution to keep my car cool and protect the interior from UV damage. This sunshade has ticked all the boxes for me.What Makes It Stand Out:Highly Reflective and Effective: The reflective material is excellent at blocking out the sun. It significantly reduces the temperature inside the car, making it much more comfortable when I get in, even on scorching hot days. I can really feel the difference!Universal Fit: The sunshade comes in multiple sizes to fit different vehicles. I got the size that fits my car perfectly, covering the entire windshield without any gaps. It's great that they provide options to suit various windshield dimensions.Easy to Set Up and Store: It unfolds quickly and is easy to position on the windshield. When I’m done using it, the shade folds down neatly into a compact size and fits easily in the glove compartment or side door pocket. No more wrestling with bulky sunshades!Durable and Well-Made: The quality of the material is sturdy and built to last. It doesn’t bend or tear easily and holds up well against daily use. I've been using it for a few weeks now, and it still looks brand new.Protects the Interior: Not only does it keep the car cool, but it also protects the dashboard, seats, and electronics from harmful UV rays, which can cause fading and cracking over time. I feel more at ease knowing my car’s interior is protected.Overall Impressions:The EcoNour Car Sun Shade is a great product for anyone looking to keep their car cooler and protect it from the sun. It’s easy to use, highly effective, and well worth the price. I highly recommend it to anyone needing a reliable windshield sun shade!\n  \nRead more\n  4 people found this helpful\n    \n          \n              \n                  Helpful\n              \n          \n      Sending feedback...Thank you for your feedback.Sorry, we failed to record your vote. Please try again\n        Report\n  &lt;img src=\"https://c.media-amazon.com/images/S/amazon-avatars-global/53502a06-1e01-49d6-a46d-5c8a1d112235._CR0%2C0%2C500%2C500_SX460_.jpg\"/&gt;Frogs &amp; Flowers5.0 out of 5 stars\n\n\n\n\n\n\n\n  \n  \n    Works great\n  \nReviewed in the United States on August 30, 2024Size: SmallVerified Purchase\n\n\n\n\n\n\n\n  \n  \n    Bought this for our Jeep Patriot and it fits the windshield perfectly. Easy installation. It's held in place by using sun visors so no adhesion necessary.Comes with a nylon storage bag. To fold, you twist it into a figure 8 and fold any which way after that to fit inside the bag.Came really wrinkled, but it's helping with sun heating up the car so no complaints.There are some tiny gaps, it's not custom fitted, but I didn't feel like messing with it. I could've eliminated those gaps.Basic in its appearance, no fancy design. Very light weight.Very pleased with it. Recommend.\n  \nRead more\n  One person found this helpful\n    \n          \n              \n                  Helpful\n              \n          \n      Sending feedback...Thank you for your feedback.Sorry, we failed to record your vote. Please try again\n        Report\n  &lt;img src=\"https://c.media-amazon.com/images/S/amazon-avatars-global/9bb0d202-94a7-4169-819a-4ca1f3d68e78._CR0%2C0%2C500%2C500_SX460_.jpg\"/&gt;gwr4.0 out of 5 stars\n\n\n\n\n\n\n\n  \n  \n    Working well.\n  \nReviewed in the United States on August 26, 2024Size: SmallVerified Purchase\n\n\n\n\n\n\n\n  \n  \n    Not much to say. It pops open quick, and fits our Jeep Cherokee well. To twist and fold these shades into the small circle is always a fun task if you dont do it often. Wife absolutely refuses. LOL So it just gets folded in half and put in the backseat while driving.\n  \nRead more\n  \n    \n          \n              \n                  Helpful\n              \n          \n      Sending feedback...Thank you for your feedback.Sorry, we failed to record your vote. Please try again\n        Report\n  &lt;img src=\"https://c.media-amazon.com/images/S/amazon-avatars-global/default.png\"/&gt;Patricia Hoapili5.0 out of 5 stars\n\n\n\n\n\n\n\n  \n  \n    Bought 2 and then another 1\n  \nReviewed in the United States on September 1, 2024Size: MediumVerified Purchase\n\n\n\n\n\n\n\n  \n  \n    We’ve tried various and numerous sunshades over the years and decided since I WFH and ours cars sit so much in the sun, to try this one.  They are the best sunshade we’ve had - the blockout covers the entire front windows of our cars - and it is noticeably cooler when we go to drive.  We bought one for our son’s car too - perfect fit again.  Very ease to put up, take down and store.\n  \nRead more\n  \n    \n          \n              \n                  Helpful\n              \n          \n      Sending feedback...Thank you for your feedback.Sorry, we failed to record your vote. Please try again\n        Report\n  &lt;img src=\"https://c.media-amazon.com/images/S/amazon-avatars-global/default.png\"/&gt;Steven S5.0 out of 5 stars\n\n\n\n\n\n\n\n  \n  \n    Almost perfect for Tesla Model Y\n  \nReviewed in the United States on July 15, 2024Size: XX-LargeVerified Purchase\n\n\n\n\n\n\n\n  \n  \n    There are so many of these to choose from!  I settled on this one after reading a handful of recent, good, and bad reviews.  For the Tesla Model Y THE RECOMMENDED XL SIZE fits almost perfectly, though sags an inch or two at the sides but who cares it’s still reflecting almost all of the sunlight.  It doesn’t quite fit in the passenger rear seat pocket, but you can gently wedge it part way in where it’s secure enough.  Much less expensive than shades laser measured specifically for a particular brand, model, and year, and fits better than the only “custom” fit shade I’ve bought for a vehicle.  I can’t speak for the fit in other cars, but would guess their recommendation is likely to be close enough.The shade folds up to about the size of a frisbee and slips into the included bag in a few seconds.  If you’re unfamiliar with this type of tensegrity design (car shades, laundry hampers, other shade tents) it will probably frustrate you the first few times you try to fold it up but you will quickly get the hang of it.  If this is you, I would a suggest practicing once you receive it rather than waiting until you’re in a rush somewhere trying to transfer a phone call from your headset to your car while trying to leave a parking spot and fumbling with it like a buffoon… that will only make it more difficult :P\n  \nRead more\n  11 people found this helpful\n    \n          \n              \n                  Helpful\n              \n          \n      Sending feedback...Thank you for your feedback.Sorry, we failed to record your vote. Please try again\n        Report\n  &lt;img src=\"https://c.media-amazon.com/images/S/amazon-avatars-global/default.png\"/&gt;bbbub5.0 out of 5 stars\n\n\n\n\n\n\n\n  \n  \n    lightweight, effective, adjustable\n  \nReviewed in the United States on September 3, 2024Size: MediumVerified Purchase\n\n\n\n\n\n\n\n  \n  \n    I love this car windshield shade! It is light weight, but very effective. The silver-colored side reflects heat and light from the sun, and the black-colored side adds shade to the interior of the car. It keeps my car much cooler when I park it in the sun. The shade is easy to put in place and take down and fold. The design of the product makes it flexible so it can fit windshields that have dimensions that are smaller than the shade itself. My windshield is 29 inches high and 51 inches wide, and the shade covers my windshield perfectly.\n  \nRead more\n  \n    \n          \n              \n                  Helpful\n              \n          \n      Sending feedback...Thank you for your feedback.Sorry, we failed to record your vote. Please try again\n        Report\n  &lt;img src=\"https://c.media-amazon.com/images/S/amazon-avatars-global/3ea197dd-c379-42bf-bc17-d89bc905401a._CR0%2C0%2C500%2C500_SX460_.jpg\"/&gt;J. Rogers4.0 out of 5 stars\n\n\n\n\n\n\n\n  \n  \n    Very effective and easy to install.\n  \nReviewed in the United States on August 17, 2024Size: MediumVerified Purchase\n\n\n\n\n\n\n\n  \n  \n    This sun shield works great, which makes it a good value. It’s well made from quality materials. The thoughtful design ensures that all four corners and middle sections of the windshield are covered with fabric. I would have given it five stars if the two round stabilizers that are sewn into the fabric to make it rigid, fit better. One side will fit into the crevice between the glass and the framework but when I attempt to fix the opposite side into the same space, it pops the other side out of place. After going back and forth several times to try and make each side stay in place, I gave up. When I put the sun visors down, it stays in place and it’s fine. I would recommend it. I have a Hyundai Veloster, which is a smaller car. I can see how this would work perfectly on a car with a broader windshield.\n  \nRead more\n  \n    \n          \n              \n                  Helpful\n              \n          \n      Sending feedback...Thank you for your feedback.Sorry, we failed to record your vote. Please try again\n        Report",</v>
      </c>
    </row>
    <row r="241" spans="1:16" x14ac:dyDescent="0.2">
      <c r="A241" t="s">
        <v>1905</v>
      </c>
      <c r="E241" t="str">
        <f t="shared" si="295"/>
        <v>&lt;/a&gt;</v>
      </c>
      <c r="J241" t="s">
        <v>112</v>
      </c>
      <c r="N241" t="str">
        <f t="shared" ref="N241" si="296">MID(A241, FIND("https://", A241), LEN(A241) - FIND("https://", A241) - 1)</f>
        <v>https://www.amazon.com/EcoNour-Reflective-Protection-Sedans-64x32in/dp/B01KIFISX2/ref=zg_bs_g_automotive_d_sccl_33/133-8364463-3604600?psc=</v>
      </c>
      <c r="O241" t="s">
        <v>2072</v>
      </c>
      <c r="P241" t="str">
        <f>MID(O241, FIND("https://", O241), LEN(O241) - FIND("https://", O241) )</f>
        <v>https://www.amazon.com/EcoNour-Reflective-Protection-Sedans-64x32in/dp/B01KIFISX2?th=1&amp;linkCode=ll1&amp;tag=dividy-20&amp;linkId=33485348fae1a1560e0a4f3bf365fdf3&amp;language=en_US&amp;ref_=as_li_ss_tl</v>
      </c>
    </row>
    <row r="242" spans="1:16" x14ac:dyDescent="0.2">
      <c r="A242" t="s">
        <v>136</v>
      </c>
      <c r="O242" t="s">
        <v>162</v>
      </c>
    </row>
    <row r="243" spans="1:16" x14ac:dyDescent="0.2">
      <c r="A243" t="s">
        <v>135</v>
      </c>
      <c r="E243" t="str">
        <f t="shared" ref="E243" si="297">J243&amp;$B$37&amp;B246&amp;K243</f>
        <v>&lt;a href="/Automotive1/Castrol-03084-5W-30-Advanced-Synthetic"&gt;&lt;div class="product-card"&gt;</v>
      </c>
      <c r="J243" t="s">
        <v>146</v>
      </c>
      <c r="K243" t="s">
        <v>145</v>
      </c>
      <c r="O243" s="7"/>
    </row>
    <row r="244" spans="1:16" x14ac:dyDescent="0.2">
      <c r="A244" t="s">
        <v>1906</v>
      </c>
      <c r="B244" t="str">
        <f t="shared" ref="B244" si="298">MID(A244, FIND("https://", A244), IFERROR(FIND(".jpg", A244), FIND(".png", A244)) - FIND("https://", A244) + 4)</f>
        <v>https://c.media-amazon.com/images/I/6167boJDS7L._AC_UL600_SR600,400_.jpg</v>
      </c>
      <c r="E244" t="str">
        <f t="shared" ref="E244" si="299">J244&amp;B244&amp;K244&amp;B245&amp;L244</f>
        <v>&lt;img src="https://c.media-amazon.com/images/I/6167boJDS7L._AC_UL600_SR600,400_.jpg" alt="Castrol EDGE 5W-30 Advanced Full Synthetic Motor Oil, 5 Quarts" class="product-image"&gt;</v>
      </c>
      <c r="J244" t="s">
        <v>140</v>
      </c>
      <c r="K244" t="s">
        <v>141</v>
      </c>
      <c r="L244" t="s">
        <v>142</v>
      </c>
      <c r="N244" t="str">
        <f t="shared" ref="N244:N246" si="300">B244</f>
        <v>https://c.media-amazon.com/images/I/6167boJDS7L._AC_UL600_SR600,400_.jpg</v>
      </c>
      <c r="O244" t="s">
        <v>341</v>
      </c>
    </row>
    <row r="245" spans="1:16" x14ac:dyDescent="0.2">
      <c r="A245" t="s">
        <v>1907</v>
      </c>
      <c r="B245" t="str">
        <f t="shared" ref="B245" si="301">MID(A245, FIND("""", A245, FIND("name"":", A245)) + 4, LEN(A245) - FIND("""", A245, FIND("name"":", A245)) - 5)</f>
        <v>Castrol EDGE 5W-30 Advanced Full Synthetic Motor Oil, 5 Quarts</v>
      </c>
      <c r="E245" t="str">
        <f t="shared" ref="E245" si="302">J245&amp;B245&amp;K245</f>
        <v>&lt;h3 class="product-title"&gt;Castrol EDGE 5W-30 Advanced Full Synthetic Motor Oil, 5 Quarts&lt;/h3&gt;</v>
      </c>
      <c r="J245" t="s">
        <v>144</v>
      </c>
      <c r="K245" t="s">
        <v>143</v>
      </c>
      <c r="N245" t="str">
        <f t="shared" si="300"/>
        <v>Castrol EDGE 5W-30 Advanced Full Synthetic Motor Oil, 5 Quarts</v>
      </c>
      <c r="O245" t="s">
        <v>2073</v>
      </c>
      <c r="P245" t="str">
        <f>O245</f>
        <v xml:space="preserve">    "productDetails": "About this item                   3X Stronger than the leading full synthetic*     10X Better high stress performance**     20,000 miles between oil changes***     *Viscosity breakdown as measured in Kurt Orbahn test on 5W-30 grade     **As measured in Seq IX test under high load/torque conditions vs. API SP test limits     ***Or one year, whichever comes first       \n                          ›  See more product details",</v>
      </c>
    </row>
    <row r="246" spans="1:16" x14ac:dyDescent="0.2">
      <c r="A246" t="s">
        <v>1908</v>
      </c>
      <c r="B246" t="str">
        <f t="shared" ref="B246" si="303">MID(A246, FIND("amazon.com/", A246) + LEN("amazon.com/"), LEN(A246) - FIND("amazon.com/", A246) - LEN("amazon.com/")-1)</f>
        <v>Castrol-03084-5W-30-Advanced-Synthetic</v>
      </c>
      <c r="E246" t="str">
        <f t="shared" ref="E246:E247" si="304">J246</f>
        <v>&lt;/div&gt;</v>
      </c>
      <c r="J246" t="s">
        <v>111</v>
      </c>
      <c r="N246" t="str">
        <f t="shared" si="300"/>
        <v>Castrol-03084-5W-30-Advanced-Synthetic</v>
      </c>
      <c r="O246" t="s">
        <v>2074</v>
      </c>
      <c r="P246" t="str">
        <f>O246</f>
        <v xml:space="preserve">    "customerReviews": "&lt;img src=\"https://c.media-amazon.com/images/S/amazon-avatars-global/default.png\"/&gt;R. Johnston5.0 out of 5 stars\n\n\n\n\n\n\n\n  \n  \n    Excellent Synthetic for European Car\n  \nReviewed in the United States on September 10, 2024Size: 1 Quart - 6 PackStyle: Advanced Full SyntheticPattern Name: OilConfiguration: 5W-40Verified Purchase\n\n\n\n\n\n\n\n  \n  \n    Exact match to required oil for Audi. Way good price!\n  \nRead more\n  \n    \n          \n              \n                  Helpful\n              \n          \n      Sending feedback...Thank you for your feedback.Sorry, we failed to record your vote. Please try again\n        Report\n  &lt;img src=\"https://c.media-amazon.com/images/S/amazon-avatars-global/default.png\"/&gt;Ram5.0 out of 5 stars\n\n\n\n\n\n\n\n  \n  \n    Good stuff\n  \nReviewed in the United States on August 31, 2024Size: 1 Quart - 6 PackStyle: Advanced Full SyntheticPattern Name: OilConfiguration: 5W-50Verified Purchase\n\n\n\n\n\n\n\n  \n  \n    Kind of hard to find that weight- sure easy to order and was  delivered to the door.  Decent price too\n  \nRead more\n  2 people found this helpful\n    \n          \n              \n                  Helpful\n              \n          \n      Sending feedback...Thank you for your feedback.Sorry, we failed to record your vote. Please try again\n        Report\n  &lt;img src=\"https://c.media-amazon.com/images/S/amazon-avatars-global/default.png\"/&gt;Jon R D5.0 out of 5 stars\n\n\n\n\n\n\n\n  \n  \n    Good stuff\n  \nReviewed in the United States on August 25, 2024Size: 5 QuartStyle: High MileagePattern Name: OilConfiguration: 5W-30Verified Purchase\n\n\n\n\n\n\n\n  \n  \n    Using this in my 2009 Jeep JKUR. Good oil, and a lot less $$ here than at the local auto stores.\n  \nRead more\n  One person found this helpful\n    \n          \n              \n                  Helpful\n              \n          \n      Sending feedback...Thank you for your feedback.Sorry, we failed to record your vote. Please try again\n        Report\n  &lt;img src=\"https://c.media-amazon.com/images/S/amazon-avatars-global/default.png\"/&gt;Kim Grunwald5.0 out of 5 stars\n\n\n\n\n\n\n\n  \n  \n    Great product\n  \nReviewed in the United States on September 10, 2024Size: 5 QuartStyle: Advanced Full SyntheticPattern Name: OilConfiguration: 5W-20Verified Purchase\n\n\n\n\n\n\n\n  \n  \n    Great oil for the price..\n  \nRead more\n  \n    \n          \n              \n                  Helpful\n              \n          \n      Sending feedback...Thank you for your feedback.Sorry, we failed to record your vote. Please try again\n        Report\n  &lt;img src=\"https://c.media-amazon.com/images/S/amazon-avatars-global/default.png\"/&gt;CScott5.0 out of 5 stars\n\n\n\n\n\n\n\n  \n  \n    Great motor oil\n  \nReviewed in the United States on August 11, 2024Size: 5 QuartStyle: Advanced Full SyntheticPattern Name: OilConfiguration: 5W-30Verified Purchase\n\n\n\n\n\n\n\n  \n  \n    This was a great price during Prime days. I've been using Castrol for over 30 years, and all I have are great things to say about it. I don't plan to ever change.\n  \nRead more\n  One person found this helpful\n    \n          \n              \n                  Helpful\n              \n          \n      Sending feedback...Thank you for your feedback.Sorry, we failed to record your vote. Please try again\n        Report\n  &lt;img src=\"https://c.media-amazon.com/images/S/amazon-avatars-global/default.png\"/&gt;Ataib Saleem4.0 out of 5 stars\n\n\n\n\n\n\n\n  \n  \n    Stellar oil for VQ35DE engines\n  \nReviewed in the United States on December 31, 2023Size: 5 QuartStyle: A3/B4 Advanced Full SyntheticPattern Name: OilConfiguration: 5W-30Verified Purchase\n\n\n\n\n\n\n\n  \n  \n    Very good oil for not just euro cars, but older Asian and American vehicles like my 2005 Infiniti G35 that can run API SL spec oil. I noticed a significant reduction in valvetrain noise compared to regular API/ISLAC GF oils I trialed with before. The engine also feels more responsive and smooth at higher RPMs.Not all 5w30 are the same, this API SL/ACEA a3/b4 spec oil has a higher kinematic viscosity of 12.1 and a higher HTHS of 3.5 compared to API SP/ILSAC GF 6 oils which are thinner and suited for newer GDI engines. You can look find spec sheets on any oil manufacturers website to compare.This oil is a very good value for $25, the only gripe I have is the pour point is not the best at -36 Celsius so it does flow during cold starts in the frigid Chicago winters up here. I would switch to Castrol 0w30 or another 5w30 with the same specs but with a much better pour point of -40C or below like Liqui Moly or Redline oil.\n  \nRead more\n  24 people found this helpful\n    \n          \n              \n                  Helpful\n              \n          \n      Sending feedback...Thank you for your feedback.Sorry, we failed to record your vote. Please try again\n        Report\n  &lt;img src=\"https://c.media-amazon.com/images/S/amazon-avatars-global/default.png\"/&gt;Scott 585.0 out of 5 stars\n\n\n\n\n\n\n\n  \n  \n    Great oil\n  \nReviewed in the United States on September 9, 2024Size: 32 Fl Oz (Pack of 1)Style: High MileagePattern Name: OilConfiguration: 5W-30Verified Purchase\n\n\n\n\n\n\n\n  \n  \n    It was delivered fast. I have been running Castrol oil for a long time In fact I have a 1998 FORD F150 4x4 with 438,251 miles on it. Always been fed Castrol.\n  \nRead more\n  \n    \n          \n              \n                  Helpful\n              \n          \n      Sending feedback...Thank you for your feedback.Sorry, we failed to record your vote. Please try again\n        Report\n  &lt;img src=\"https://c.media-amazon.com/images/S/amazon-avatars-global/default.png\"/&gt;Tclappe5.0 out of 5 stars\n\n\n\n\n\n\n\n  \n  \n    Great price for quality oil!\n  \nReviewed in the United States on July 30, 2024Size: 5 QuartStyle: Advanced Full SyntheticPattern Name: OilConfiguration: 5W-30Verified Purchase\n\n\n\n\n\n\n\n  \n  \n    I am a Valvoline guy but Amazon had this product on sale. Castrol is a great product and I have no problem putting it in my new vehicle.\n  \nRead more\n  One person found this helpful\n    \n          \n              \n                  Helpful\n              \n          \n      Sending feedback...Thank you for your feedback.Sorry, we failed to record your vote. Please try again\n        Report",</v>
      </c>
    </row>
    <row r="247" spans="1:16" x14ac:dyDescent="0.2">
      <c r="A247" t="s">
        <v>1909</v>
      </c>
      <c r="E247" t="str">
        <f t="shared" si="304"/>
        <v>&lt;/a&gt;</v>
      </c>
      <c r="J247" t="s">
        <v>112</v>
      </c>
      <c r="N247" t="str">
        <f t="shared" ref="N247" si="305">MID(A247, FIND("https://", A247), LEN(A247) - FIND("https://", A247) - 1)</f>
        <v>https://www.amazon.com/Castrol-03084-5W-30-Advanced-Synthetic/dp/B00ICSWGJ0/ref=zg_bs_g_automotive_d_sccl_34/133-8364463-3604600?psc=</v>
      </c>
      <c r="O247" t="s">
        <v>2075</v>
      </c>
      <c r="P247" t="str">
        <f>MID(O247, FIND("https://", O247), LEN(O247) - FIND("https://", O247) )</f>
        <v>https://www.amazon.com/Castrol-03084-5W-30-Advanced-Synthetic/dp/B00ICSWGJ0?th=1&amp;linkCode=ll1&amp;tag=dividy-20&amp;linkId=4c9aa51721f6ac1b82c52e969102bcf8&amp;language=en_US&amp;ref_=as_li_ss_tl</v>
      </c>
    </row>
    <row r="248" spans="1:16" x14ac:dyDescent="0.2">
      <c r="A248" t="s">
        <v>136</v>
      </c>
      <c r="O248" t="s">
        <v>162</v>
      </c>
    </row>
    <row r="249" spans="1:16" x14ac:dyDescent="0.2">
      <c r="A249" t="s">
        <v>135</v>
      </c>
      <c r="E249" t="str">
        <f t="shared" ref="E249" si="306">J249&amp;$B$37&amp;B252&amp;K249</f>
        <v>&lt;a href="/Automotive1/STA-BIL-22214-Fuel-Stabilizer-Fluid_Ounces"&gt;&lt;div class="product-card"&gt;</v>
      </c>
      <c r="J249" t="s">
        <v>146</v>
      </c>
      <c r="K249" t="s">
        <v>145</v>
      </c>
      <c r="O249" s="7"/>
    </row>
    <row r="250" spans="1:16" x14ac:dyDescent="0.2">
      <c r="A250" t="s">
        <v>1910</v>
      </c>
      <c r="B250" t="str">
        <f t="shared" ref="B250" si="307">MID(A250, FIND("https://", A250), IFERROR(FIND(".jpg", A250), FIND(".png", A250)) - FIND("https://", A250) + 4)</f>
        <v>https://c.media-amazon.com/images/I/61vXXA6ZaXS._AC_UL600_SR600,400_.jpg</v>
      </c>
      <c r="E250" t="str">
        <f t="shared" ref="E250" si="308">J250&amp;B250&amp;K250&amp;B251&amp;L250</f>
        <v>&lt;img src="https://c.media-amazon.com/images/I/61vXXA6ZaXS._AC_UL600_SR600,400_.jpg" alt="STA-BIL Storage Fuel Stabilizer - Keeps Fuel Fresh for 24 Months - Prevents Corrosion - Gasoline Treatment that Protects Fuel System - Fuel Saver - Treats 80 Gallons - 32 Fl. Oz. (22287)" class="product-image"&gt;</v>
      </c>
      <c r="J250" t="s">
        <v>140</v>
      </c>
      <c r="K250" t="s">
        <v>141</v>
      </c>
      <c r="L250" t="s">
        <v>142</v>
      </c>
      <c r="N250" t="str">
        <f t="shared" ref="N250:N252" si="309">B250</f>
        <v>https://c.media-amazon.com/images/I/61vXXA6ZaXS._AC_UL600_SR600,400_.jpg</v>
      </c>
      <c r="O250" t="s">
        <v>341</v>
      </c>
    </row>
    <row r="251" spans="1:16" x14ac:dyDescent="0.2">
      <c r="A251" t="s">
        <v>1911</v>
      </c>
      <c r="B251" t="str">
        <f t="shared" ref="B251" si="310">MID(A251, FIND("""", A251, FIND("name"":", A251)) + 4, LEN(A251) - FIND("""", A251, FIND("name"":", A251)) - 5)</f>
        <v>STA-BIL Storage Fuel Stabilizer - Keeps Fuel Fresh for 24 Months - Prevents Corrosion - Gasoline Treatment that Protects Fuel System - Fuel Saver - Treats 80 Gallons - 32 Fl. Oz. (22287)</v>
      </c>
      <c r="E251" t="str">
        <f t="shared" ref="E251" si="311">J251&amp;B251&amp;K251</f>
        <v>&lt;h3 class="product-title"&gt;STA-BIL Storage Fuel Stabilizer - Keeps Fuel Fresh for 24 Months - Prevents Corrosion - Gasoline Treatment that Protects Fuel System - Fuel Saver - Treats 80 Gallons - 32 Fl. Oz. (22287)&lt;/h3&gt;</v>
      </c>
      <c r="J251" t="s">
        <v>144</v>
      </c>
      <c r="K251" t="s">
        <v>143</v>
      </c>
      <c r="N251" t="str">
        <f t="shared" si="309"/>
        <v>STA-BIL Storage Fuel Stabilizer - Keeps Fuel Fresh for 24 Months - Prevents Corrosion - Gasoline Treatment that Protects Fuel System - Fuel Saver - Treats 80 Gallons - 32 Fl. Oz. (22287)</v>
      </c>
      <c r="O251" t="s">
        <v>2076</v>
      </c>
      <c r="P251" t="str">
        <f>O251</f>
        <v xml:space="preserve">    "productDetails": "Preserves Fuel - Keeps fuel fresh for up to 24 months so you can store the car you're not driving, keep outdoor power equipment fresh through the winter, or stock up on gasoline without worry     Prevents Corrosion - Maintains a healthy fuel system by ensuring that your engine and fuel components don't suffer from the breakdown of ethanol or non-ethanol blended fuels     Ensures Quick, Easy Starts - Helps you store any equipment or vehicle with confidence knowing that you'll be able to start it up smoothly without issue once you need it again!     Directions - Pour contents directly into the fuel tank before adding gasoline. Use 1 oz of STA-BIL Storage for every 2.5 gallons of gas. After adding the fuel, run the engine for 5 minutes to treat the entire fuel system     All STA-BIL branded products are good for use up to 2 years after the bottle was opened. Be sure to mark the date you opened the bottle on the back of your package!       \n                          ›  See more product details",</v>
      </c>
    </row>
    <row r="252" spans="1:16" x14ac:dyDescent="0.2">
      <c r="A252" t="s">
        <v>1912</v>
      </c>
      <c r="B252" t="str">
        <f t="shared" ref="B252" si="312">MID(A252, FIND("amazon.com/", A252) + LEN("amazon.com/"), LEN(A252) - FIND("amazon.com/", A252) - LEN("amazon.com/")-1)</f>
        <v>STA-BIL-22214-Fuel-Stabilizer-Fluid_Ounces</v>
      </c>
      <c r="E252" t="str">
        <f t="shared" ref="E252:E253" si="313">J252</f>
        <v>&lt;/div&gt;</v>
      </c>
      <c r="J252" t="s">
        <v>111</v>
      </c>
      <c r="N252" t="str">
        <f t="shared" si="309"/>
        <v>STA-BIL-22214-Fuel-Stabilizer-Fluid_Ounces</v>
      </c>
      <c r="O252" t="s">
        <v>2077</v>
      </c>
      <c r="P252" t="str">
        <f>O252</f>
        <v xml:space="preserve">    "customerReviews": "&lt;img src=\"https://c.media-amazon.com/images/S/amazon-avatars-global/eedebefd-695b-4350-938d-8981d559b723._CR0%2C36%2C437%2C437_UX460_.jpg\"/&gt;Joshua5.0 out of 5 stars\n\n\n\n\n\n\n\n  \n  \n    Works great for small engines\n  \nReviewed in the United States on December 5, 2023Size: 4 oz.Pattern Name: SingleVerified Purchase\n\n\n\n\n\n\n\n  \n  \n    Sta-Bil Fuel Treatment is a remarkable solution for preserving and enhancing the quality of gasoline, especially when it comes to fuel that sits for extended periods. This product has earned its reputation as a go-to choice for maintaining fuel integrity in both small engines and vehicles.One of the standout features of Sta-Bil is its ability to prevent fuel degradation caused by oxidation. It creates a protective barrier against moisture and corrosion, safeguarding the engine and fuel system components. This is particularly beneficial for seasonal equipment like lawnmowers, boats, or motorcycles that might be stored for months at a time.I appreciate how easy it is to use Sta-Bil—just adding the recommended amount to the fuel tank before storage or as part of regular maintenance is all it takes. It's a cost-effective way to ensure that your fuel remains stable and ready to use when needed. Additionally, its compatibility with various gasoline blends, including ethanol-based fuels, makes it versatile for a wide range of users.From personal experience and numerous user reviews, it's evident that Sta-Bil does what it promises. Engines start more easily after storage, and there's a noticeable improvement in performance, especially in older machines that may be more susceptible to fuel-related issues.However, while Sta-Bil is highly effective in preventing fuel deterioration, it's essential to follow the recommended dosage instructions for optimal results. Some users might find the odor of the product slightly strong, but it dissipates quickly after adding it to the fuel.Overall, Sta-Bil Fuel Treatment stands as a reliable solution for maintaining fuel quality and engine performance. Its ability to protect against varnish and gum formation, corrosion, and moisture makes it a valuable addition to any maintenance routine, especially for equipment that experiences infrequent use or extended periods of storage.\n  \nRead more\n  14 people found this helpful\n    \n          \n              \n                  Helpful\n              \n          \n      Sending feedback...Thank you for your feedback.Sorry, we failed to record your vote. Please try again\n        Report\n  &lt;img src=\"https://c.media-amazon.com/images/S/amazon-avatars-global/default.png\"/&gt;Morris G5.0 out of 5 stars\n\n\n\n\n\n\n\n  \n  \n    STA-BIL Storage Fuel Stabilizer Review\n  \nReviewed in the United States on June 5, 2024Size: 32 Fl. oz., redPattern Name: SingleVerified Purchase\n\n\n\n\n\n\n\n  \n  \n    Overview:The STA-BIL Storage Fuel Stabilizer is a must-have product for anyone looking to maintain the freshness and integrity of their stored fuel. With its advanced formula, this gasoline treatment not only prevents fuel degradation but also protects the entire fuel system from corrosion, ensuring optimal performance and reliability.Key Features:Extended Fuel Freshness: One of the standout features of this fuel stabilizer is its ability to keep fuel fresh for up to 24 months. Whether you're storing gasoline for seasonal equipment or long-term storage, STA-BIL ensures that your fuel remains usable and ready when you need it.Corrosion Prevention: Beyond preserving fuel freshness, STA-BIL also acts as a powerful shield against corrosion. By forming a protective barrier within the fuel system, it prevents the formation of rust and corrosion, prolonging the lifespan of engines and fuel tanks.Easy to Use: Using STA-BIL is as simple as adding it to your fuel tank before storage or filling up. With its convenient liquid form and precise measuring cap, you can easily treat your fuel without any hassle or mess.Versatile Application: Whether you're storing gasoline for lawnmowers, generators, boats, or recreational vehicles, STA-BIL is compatible with all gasoline engines and blends. It treats up to 80 gallons of fuel per 32 fl. oz. bottle, making it suitable for a wide range of applications.Fuel System Protection: In addition to preserving fuel quality, STA-BIL also protects the entire fuel system, including carburetors, fuel injectors, and intake valves. Its advanced formula cleans and lubricates vital engine components, ensuring smooth operation and optimal performance.Conclusion:The STA-BIL Storage Fuel Stabilizer is an essential tool for anyone looking to protect their stored fuel and fuel systems. With its extended fuel freshness, corrosion prevention, and easy-to-use formula, it offers peace of mind and reliable performance for all your storage needs.Recommendation:For individuals seeking a reliable and effective fuel stabilizer, the STA-BIL Storage Fuel Stabilizer is highly recommended. Its advanced formula, corrosion protection, and versatile application make it a must-have product for maintaining the integrity of stored fuel and ensuring the longevity of engines and fuel systems.\n  \nRead more\n  5 people found this helpful\n    \n          \n              \n                  Helpful\n              \n          \n      Sending feedback...Thank you for your feedback.Sorry, we failed to record your vote. Please try again\n        Report\n  &lt;img src=\"https://c.media-amazon.com/images/S/amazon-avatars-global/default.png\"/&gt;Gruber5.0 out of 5 stars\n\n\n\n\n\n\n\n  \n  \n    Great stuff!\n  \nReviewed in the United States on August 15, 2024Size: 8 Fl. oz.Pattern Name: SingleVerified Purchase\n\n\n\n\n\n\n\n  \n  \n    I've been using this stuff for years for my lawn mower and power washer andhave never had any fuel related issues. I add it every time I refill my gas can. Never run the engines dry like I used to. First start in the spring never more than two pulls. After that, first pull every time. You're goofy if you don't use it.\n  \nRead more\n  One person found this helpful\n    \n          \n              \n                  Helpful\n              \n          \n      Sending feedback...Thank you for your feedback.Sorry, we failed to record your vote. Please try again\n        Report\n  &lt;img src=\"https://c.media-amazon.com/images/S/amazon-avatars-global/default.png\"/&gt;Robert Meyer4.0 out of 5 stars\n\n\n\n\n\n\n\n  \n  \n    One gallon container is a bad choice.\n  \nReviewed in the United States on July 24, 2024Size: 1 GallonPattern Name: SingleVerified Purchase\n\n\n\n\n\n\n\n  \n  \n    I've used STA-BIL Fuel Stabilizer for a number of years and found it works well.  This time, because of the amount of gas I have to treat, I bought the 1 gallon container.  Big mistake.  It's nearly impossible to pour from the gallon jug without spilling a substantial amount.  What I'm going to end up doing is pouring it into a beaker of some sort, then into the measuring cup and then into the gasoline. If I put the unused portion back into the gallon bottle I have to hope it's not contaminated.  In the future, I'll stick to the smaller bottle.\n  \nRead more\n  One person found this helpful\n    \n          \n              \n                  Helpful\n              \n          \n      Sending feedback...Thank you for your feedback.Sorry, we failed to record your vote. Please try again\n        Report\n  &lt;img src=\"https://c.media-amazon.com/images/S/amazon-avatars-global/default.png\"/&gt;Steven A. Moon5.0 out of 5 stars\n\n\n\n\n\n\n\n  \n  \n    Proven/Popular product\n  \nReviewed in the United States on September 6, 2024Size: 8 Fl. oz.Pattern Name: SingleVerified Purchase\n\n\n\n\n\n\n\n  \n  \n    Good value on line price: works great or as intended\n  \nRead more\n  \n    \n          \n              \n                  Helpful\n              \n          \n      Sending feedback...Thank you for your feedback.Sorry, we failed to record your vote. Please try again\n        Report",</v>
      </c>
    </row>
    <row r="253" spans="1:16" x14ac:dyDescent="0.2">
      <c r="A253" t="s">
        <v>1913</v>
      </c>
      <c r="E253" t="str">
        <f t="shared" si="313"/>
        <v>&lt;/a&gt;</v>
      </c>
      <c r="J253" t="s">
        <v>112</v>
      </c>
      <c r="N253" t="str">
        <f t="shared" ref="N253" si="314">MID(A253, FIND("https://", A253), LEN(A253) - FIND("https://", A253) - 1)</f>
        <v>https://www.amazon.com/STA-BIL-22214-Fuel-Stabilizer-Fluid_Ounces/dp/B000B68V6I/ref=zg_bs_g_automotive_d_sccl_35/133-8364463-3604600?psc=</v>
      </c>
      <c r="O253" t="s">
        <v>2078</v>
      </c>
      <c r="P253" t="str">
        <f>MID(O253, FIND("https://", O253), LEN(O253) - FIND("https://", O253) )</f>
        <v>https://www.amazon.com/STA-BIL-22214-Fuel-Stabilizer-Fluid_Ounces/dp/B000B68V6I?th=1&amp;linkCode=ll1&amp;tag=dividy-20&amp;linkId=3bd1401666e943c15d3cfef6f108b4df&amp;language=en_US&amp;ref_=as_li_ss_tl</v>
      </c>
    </row>
    <row r="254" spans="1:16" x14ac:dyDescent="0.2">
      <c r="A254" t="s">
        <v>136</v>
      </c>
      <c r="O254" t="s">
        <v>162</v>
      </c>
    </row>
    <row r="255" spans="1:16" x14ac:dyDescent="0.2">
      <c r="A255" t="s">
        <v>135</v>
      </c>
      <c r="E255" t="str">
        <f t="shared" ref="E255" si="315">J255&amp;$B$37&amp;B258&amp;K255</f>
        <v>&lt;a href="/Automotive1/Motor-Trend-MT-923-BK-FlexTough-Contour"&gt;&lt;div class="product-card"&gt;</v>
      </c>
      <c r="J255" t="s">
        <v>146</v>
      </c>
      <c r="K255" t="s">
        <v>145</v>
      </c>
      <c r="O255" s="7"/>
    </row>
    <row r="256" spans="1:16" x14ac:dyDescent="0.2">
      <c r="A256" t="s">
        <v>1914</v>
      </c>
      <c r="B256" t="str">
        <f t="shared" ref="B256" si="316">MID(A256, FIND("https://", A256), IFERROR(FIND(".jpg", A256), FIND(".png", A256)) - FIND("https://", A256) + 4)</f>
        <v>https://c.media-amazon.com/images/I/71Lzg0+D0TL._AC_UL600_SR600,400_.jpg</v>
      </c>
      <c r="E256" t="str">
        <f t="shared" ref="E256" si="317">J256&amp;B256&amp;K256&amp;B257&amp;L256</f>
        <v>&lt;img src="https://c.media-amazon.com/images/I/71Lzg0+D0TL._AC_UL600_SR600,400_.jpg" alt="Motor Trend FlexTough Floor Mats for Cars, Deep Dish All-Weather Mats, Waterproof Trim-To Fit Automotive Floor Mats for Cars Trucks SUV, Universal Floor Liner Car Accessories, Black, Full Set" class="product-image"&gt;</v>
      </c>
      <c r="J256" t="s">
        <v>140</v>
      </c>
      <c r="K256" t="s">
        <v>141</v>
      </c>
      <c r="L256" t="s">
        <v>142</v>
      </c>
      <c r="N256" t="str">
        <f t="shared" ref="N256:N258" si="318">B256</f>
        <v>https://c.media-amazon.com/images/I/71Lzg0+D0TL._AC_UL600_SR600,400_.jpg</v>
      </c>
      <c r="O256" t="s">
        <v>341</v>
      </c>
    </row>
    <row r="257" spans="1:16" x14ac:dyDescent="0.2">
      <c r="A257" t="s">
        <v>1915</v>
      </c>
      <c r="B257" t="str">
        <f t="shared" ref="B257" si="319">MID(A257, FIND("""", A257, FIND("name"":", A257)) + 4, LEN(A257) - FIND("""", A257, FIND("name"":", A257)) - 5)</f>
        <v>Motor Trend FlexTough Floor Mats for Cars, Deep Dish All-Weather Mats, Waterproof Trim-To Fit Automotive Floor Mats for Cars Trucks SUV, Universal Floor Liner Car Accessories, Black, Full Set</v>
      </c>
      <c r="E257" t="str">
        <f t="shared" ref="E257" si="320">J257&amp;B257&amp;K257</f>
        <v>&lt;h3 class="product-title"&gt;Motor Trend FlexTough Floor Mats for Cars, Deep Dish All-Weather Mats, Waterproof Trim-To Fit Automotive Floor Mats for Cars Trucks SUV, Universal Floor Liner Car Accessories, Black, Full Set&lt;/h3&gt;</v>
      </c>
      <c r="J257" t="s">
        <v>144</v>
      </c>
      <c r="K257" t="s">
        <v>143</v>
      </c>
      <c r="N257" t="str">
        <f t="shared" si="318"/>
        <v>Motor Trend FlexTough Floor Mats for Cars, Deep Dish All-Weather Mats, Waterproof Trim-To Fit Automotive Floor Mats for Cars Trucks SUV, Universal Floor Liner Car Accessories, Black, Full Set</v>
      </c>
      <c r="O257" t="s">
        <v>2079</v>
      </c>
      <c r="P257" t="str">
        <f>O257</f>
        <v xml:space="preserve">    "productDetails": "About this item                   GENUINE FLEXTOUGH CAR FLOOR MATS - Motor Trend's FlexTough car floor mats provide maximum all-weather protection for your car's interior from snow, rain, and mud     UNIVERSAL FIT - Designed to fit most vehicles, these flexible rubber floor mats mold to the shape of your car's interior. Front Measurements: 27\" L x 20\" W, Rear Mesurements: 51\" L x 14\" W     HEAVY-DUTY RUBBER - Built with a proprietary rubber blend, our floor mats for cars are made to last and always protect your vehicle interior without deforming or cracking     TRIM TO FIT DESIGN - The trimmable shape of our universal automotive floor mats fits most vehicles. You can further trim the floor mats to your vehicle's specifications     EASY TO CLEAN - Spills, dirt, and stains wipe right off these all-weather car floor mats. Just use some soap and water whenever cleaning is needed       \n                          ›  See more product details",</v>
      </c>
    </row>
    <row r="258" spans="1:16" x14ac:dyDescent="0.2">
      <c r="A258" t="s">
        <v>1916</v>
      </c>
      <c r="B258" t="str">
        <f t="shared" ref="B258" si="321">MID(A258, FIND("amazon.com/", A258) + LEN("amazon.com/"), LEN(A258) - FIND("amazon.com/", A258) - LEN("amazon.com/")-1)</f>
        <v>Motor-Trend-MT-923-BK-FlexTough-Contour</v>
      </c>
      <c r="E258" t="str">
        <f t="shared" ref="E258:E259" si="322">J258</f>
        <v>&lt;/div&gt;</v>
      </c>
      <c r="J258" t="s">
        <v>111</v>
      </c>
      <c r="N258" t="str">
        <f t="shared" si="318"/>
        <v>Motor-Trend-MT-923-BK-FlexTough-Contour</v>
      </c>
      <c r="O258" t="s">
        <v>2080</v>
      </c>
      <c r="P258" t="str">
        <f>O258</f>
        <v xml:space="preserve">    "customerReviews": "&lt;img src=\"https://c.media-amazon.com/images/S/amazon-avatars-global/default.png\"/&gt;Harry5.0 out of 5 stars\n\n\n\n\n\n\n\n  \n  \n    Great mats great fit\n  \nReviewed in the United States on August 8, 2024Style: Full SetColor: GrayVerified Purchase\n\n\n\n\n\n\n\n  \n  \n    Bought these for my 96 Mazda B3000 SE CabPlus pickup. The front mats dropped right in and fit great. The rear mat was too long, so I took a razor knife and cut the rear mat into two pieces and they fit perfectly; just cut out the middle piece. A great look for my Mazda!\n  \nRead more\n  3 people found this helpful\n    \n          \n              \n                  Helpful\n              \n          \n      Sending feedback...Thank you for your feedback.Sorry, we failed to record your vote. Please try again\n        Report\n  &lt;img src=\"https://c.media-amazon.com/images/S/amazon-avatars-global/default.png\"/&gt;DJ5.0 out of 5 stars\n\n\n\n\n\n\n\n  \n  \n    Work Great\n  \nReviewed in the United States on August 24, 2024Verified Purchase\n\n\n\n\n\n\n\n  \n  \n    Super easy to customize the fit, I just used my old floor mat as a pattern.  Cuts are easy to make with scissors.  Can probably use a box knife as well.  Durable and flexible...and reasonably priced.\n  \nRead more\n  One person found this helpful\n    \n          \n              \n                  Helpful\n              \n          \n      Sending feedback...Thank you for your feedback.Sorry, we failed to record your vote. Please try again\n        Report\n  &lt;img src=\"https://c.media-amazon.com/images/S/amazon-avatars-global/default.png\"/&gt;KS4.0 out of 5 stars\n\n\n\n\n\n\n\n  \n  \n    Good for the price\n  \nReviewed in the United States on September 8, 2024Style: Full SetColor: BlackVerified Purchase\n\n\n\n\n\n\n\n  \n  \n    I recently purchased the Motor Trend FlexTough Floor Mats, and while they offer great protection against dirt and spills, the sizing could be a bit better. I had to do some trimming to get them to fit my car properly, which wasn’t too difficult, but a more precise fit would have been nice. The deep dish design is excellent for catching debris, and the material feels durable and easy to clean. For the price, they’re a good buy and get the job done, but just be prepared to spend a little time customizing the fit.\n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Floor Mats\n  \nReviewed in the United States on September 4, 2024Style: Full SetColor: Cobalt BlueVerified Purchase\n\n\n\n\n\n\n\n  \n  \n    Although the reviews were mixed I decided to purchase the mats. I wasn't able to put them in the car right away. I can say I'm happy with the mats. I have a 2018 ford Taurus and it fit to my liking. The back floor mates are a lil smaller than I'd like but other than that I have no complaints.\n  \nRead more\n  One person found this helpful\n    \n          \n              \n                  Helpful\n              \n          \n      Sending feedback...Thank you for your feedback.Sorry, we failed to record your vote. Please try again\n        Report\n  &lt;img src=\"https://c.media-amazon.com/images/S/amazon-avatars-global/default.png\"/&gt;Brandi5.0 out of 5 stars\n\n\n\n\n\n\n\n  \n  \n    Great mats\n  \nReviewed in the United States on September 10, 2024Style: Full SetColor: BlackVerified Purchase\n\n\n\n\n\n\n\n  \n  \n    Cut mats to fit 2007 dodge charger. Fit great. Overall great quality. Easy to cut and adujust.  Color looked greay too.\n  \nRead more\n  One person found this helpful\n    \n          \n              \n                  Helpful\n              \n          \n      Sending feedback...Thank you for your feedback.Sorry, we failed to record your vote. Please try again\n        Report\n  &lt;img src=\"https://c.media-amazon.com/images/S/amazon-avatars-global/default.png\"/&gt;Julie C.5.0 out of 5 stars\n\n\n\n\n\n\n\n  \n  \n    Affordable, good coverage, lightweight\n  \nReviewed in the United States on August 21, 2024Style: Full SetColor: GrayVerified Purchase\n\n\n\n\n\n\n\n  \n  \n    I live in a sandy area on a small farm and I have grand-kids with me 75% of the time. I installed these over the existing floor mats after I cleaned them.I really like the weight and feel of these mats.  They are easy to handle and they are comfortable to rest your feet on. They were not terrible to cut for fit but it wasn't exactly easy either.  I would recommend utility scissors not regular use ones. The contour lines for cutting are great but I had to go \"off course\" to cut them to fit.Mats for the front: They are large enough that there is a good coverage but in my vehicle (2017 Sorento) there was a little gap on each side.Rear mats: They fit ok. There will be gaps all around but the main area is covered.Overall: These seem to be decent mats for the price. They will definitely protect your carpet, lightweight &amp; easy to remove for cleaning, affordable. At the price you really can't go wrong because even if they don't fit perfectly, they will still offer good coverage for a fraction of the price of the WT ones.\n  \nRead more\n  3 people found this helpful\n    \n          \n              \n                  Helpful\n              \n          \n      Sending feedback...Thank you for your feedback.Sorry, we failed to record your vote. Please try again\n        Report\n  &lt;img src=\"https://c.media-amazon.com/images/S/amazon-avatars-global/default.png\"/&gt;abakecc4.0 out of 5 stars\n\n\n\n\n\n\n\n  \n  \n    Good Universal Fit Floor Mats\n  \nReviewed in the United States on June 30, 2024Style: 2pc Front MatsColor: BlackVerified Purchase\n\n\n\n\n\n\n\n  \n  \n    I needed to replace the mats in my 1997 Infiniti Q45t. Because of the age of the vehicle, there were no custom-made options available. So, after looking around and discovering that I had to look for universal fit floor mats, I decided to try the Motor Trend 2-Piece Front Car Floor Mats. The floor mats appear to be well made but thinner than expected. The rubber mats had a faint smell, but the smell was not overpowering. I was able to trim the mats to fit without difficulty using scissors. I like the contours and grooves that do a great job trapping dirt, water, and other debris.  I feel the floor mats are a good value for the price and serviceable if you have to get universal mats for your vehicle.\n  \nRead more\n  6 people found this helpful\n    \n          \n              \n                  Helpful\n              \n          \n      Sending feedback...Thank you for your feedback.Sorry, we failed to record your vote. Please try again\n        Report\n  &lt;img src=\"https://c.media-amazon.com/images/S/amazon-avatars-global/default.png\"/&gt;Norm5.0 out of 5 stars\n\n\n\n\n\n\n\n  \n  \n    Great buy.\n  \nReviewed in the United States on August 7, 2024Style: Full SetColor: BlackVerified Purchase\n\n\n\n\n\n\n\n  \n  \n    We had purchased the heavily advertised brand of  customized floor mats for our last car at a cost of $200+. These mats are easy to modify to fit your particular vehicle. The are constructed of heavy duty rubber, which I prefer to that other brand. To top everything they are nearly $200 cheaper. I’m real happy!\n  \nRead more\n  2 people found this helpful\n    \n          \n              \n                  Helpful\n              \n          \n      Sending feedback...Thank you for your feedback.Sorry, we failed to record your vote. Please try again\n        Report",</v>
      </c>
    </row>
    <row r="259" spans="1:16" x14ac:dyDescent="0.2">
      <c r="A259" t="s">
        <v>1917</v>
      </c>
      <c r="E259" t="str">
        <f t="shared" si="322"/>
        <v>&lt;/a&gt;</v>
      </c>
      <c r="J259" t="s">
        <v>112</v>
      </c>
      <c r="N259" t="str">
        <f t="shared" ref="N259" si="323">MID(A259, FIND("https://", A259), LEN(A259) - FIND("https://", A259) - 1)</f>
        <v>https://www.amazon.com/Motor-Trend-MT-923-BK-FlexTough-Contour/dp/B01A5TLGJ4/ref=zg_bs_g_automotive_d_sccl_36/133-8364463-3604600?psc=</v>
      </c>
      <c r="O259" t="s">
        <v>2081</v>
      </c>
      <c r="P259" t="str">
        <f>MID(O259, FIND("https://", O259), LEN(O259) - FIND("https://", O259) )</f>
        <v>https://www.amazon.com/Motor-Trend-MT-923-BK-FlexTough-Contour/dp/B01A5TLGJ4?th=1&amp;linkCode=ll1&amp;tag=dividy-20&amp;linkId=4cab2bccbb4d0c17bb7930dba825655e&amp;language=en_US&amp;ref_=as_li_ss_tl</v>
      </c>
    </row>
    <row r="260" spans="1:16" x14ac:dyDescent="0.2">
      <c r="A260" t="s">
        <v>136</v>
      </c>
      <c r="O260" t="s">
        <v>162</v>
      </c>
    </row>
    <row r="261" spans="1:16" x14ac:dyDescent="0.2">
      <c r="A261" t="s">
        <v>135</v>
      </c>
      <c r="E261" t="str">
        <f t="shared" ref="E261" si="324">J261&amp;$B$37&amp;B264&amp;K261</f>
        <v>&lt;a href="/Automotive1/JUSTTOP-Patient-Student-Magnetic-Reflective"&gt;&lt;div class="product-card"&gt;</v>
      </c>
      <c r="J261" t="s">
        <v>146</v>
      </c>
      <c r="K261" t="s">
        <v>145</v>
      </c>
      <c r="O261" s="7"/>
    </row>
    <row r="262" spans="1:16" x14ac:dyDescent="0.2">
      <c r="A262" t="s">
        <v>1918</v>
      </c>
      <c r="B262" t="str">
        <f t="shared" ref="B262" si="325">MID(A262, FIND("https://", A262), IFERROR(FIND(".jpg", A262), FIND(".png", A262)) - FIND("https://", A262) + 4)</f>
        <v>https://c.media-amazon.com/images/I/715WhvNns0L._AC_UL600_SR600,400_.jpg</v>
      </c>
      <c r="E262" t="str">
        <f t="shared" ref="E262" si="326">J262&amp;B262&amp;K262&amp;B263&amp;L262</f>
        <v>&lt;img src="https://c.media-amazon.com/images/I/715WhvNns0L._AC_UL600_SR600,400_.jpg" alt="JUSTTOP 3pcs Magnet for Car, Please Be Patient Student Driver, New Drivers Sticker Safety Warning, Magnetic Reflective Rookie Driver Bumper Sticker (Black&amp;Red)" class="product-image"&gt;</v>
      </c>
      <c r="J262" t="s">
        <v>140</v>
      </c>
      <c r="K262" t="s">
        <v>141</v>
      </c>
      <c r="L262" t="s">
        <v>142</v>
      </c>
      <c r="N262" t="str">
        <f t="shared" ref="N262:N264" si="327">B262</f>
        <v>https://c.media-amazon.com/images/I/715WhvNns0L._AC_UL600_SR600,400_.jpg</v>
      </c>
      <c r="O262" t="s">
        <v>341</v>
      </c>
    </row>
    <row r="263" spans="1:16" x14ac:dyDescent="0.2">
      <c r="A263" t="s">
        <v>1919</v>
      </c>
      <c r="B263" t="str">
        <f t="shared" ref="B263" si="328">MID(A263, FIND("""", A263, FIND("name"":", A263)) + 4, LEN(A263) - FIND("""", A263, FIND("name"":", A263)) - 5)</f>
        <v>JUSTTOP 3pcs Magnet for Car, Please Be Patient Student Driver, New Drivers Sticker Safety Warning, Magnetic Reflective Rookie Driver Bumper Sticker (Black&amp;Red)</v>
      </c>
      <c r="E263" t="str">
        <f t="shared" ref="E263" si="329">J263&amp;B263&amp;K263</f>
        <v>&lt;h3 class="product-title"&gt;JUSTTOP 3pcs Magnet for Car, Please Be Patient Student Driver, New Drivers Sticker Safety Warning, Magnetic Reflective Rookie Driver Bumper Sticker (Black&amp;Red)&lt;/h3&gt;</v>
      </c>
      <c r="J263" t="s">
        <v>144</v>
      </c>
      <c r="K263" t="s">
        <v>143</v>
      </c>
      <c r="N263" t="str">
        <f t="shared" si="327"/>
        <v>JUSTTOP 3pcs Magnet for Car, Please Be Patient Student Driver, New Drivers Sticker Safety Warning, Magnetic Reflective Rookie Driver Bumper Sticker (Black&amp;Red)</v>
      </c>
      <c r="O263" t="s">
        <v>2082</v>
      </c>
      <c r="P263" t="str">
        <f>O263</f>
        <v xml:space="preserve">    "productDetails": "About this item                   SPECIAL DESIGN: JUSTTOP's student driver car sign is crafted with black and red lettering that perfectly combined with a yellow background color, and uses all space to make the font bigger, easy to see.     REFLECTIVE MAGNET: Reflective for added in low light or night time driving conditions. The flashing color of the student driver magnet attracts people's attention easily provides safety to new drivers.     WEATHERPROOF: Being made of high-quality waterproof and heat-resistant material, strong magnetic strength, the magnet stickers will perfectly withstand any weather conditions of each season.     STRESS REDUCTION: There comes with 3 pack student driver sticker, perfect for each side and the rear. These magnets hint other motorists to stay away from you, thereby saving tailgating and bothersome honking. You will have a better situation to focus on learning how to drive, without having to risk irritating other drivers.     EASY TO CLEAN &amp; REUSABLE AND REMOVEABLE: Just clean the back of magnet and the vehicle with a damp wash cloth, then allow both to dry before use. The magnetic sign can be removed and reattached anytime. You can easily transfer it to another car when it is needed.       \n                          ›  See more product details",</v>
      </c>
    </row>
    <row r="264" spans="1:16" x14ac:dyDescent="0.2">
      <c r="A264" t="s">
        <v>1920</v>
      </c>
      <c r="B264" t="str">
        <f t="shared" ref="B264" si="330">MID(A264, FIND("amazon.com/", A264) + LEN("amazon.com/"), LEN(A264) - FIND("amazon.com/", A264) - LEN("amazon.com/")-1)</f>
        <v>JUSTTOP-Patient-Student-Magnetic-Reflective</v>
      </c>
      <c r="E264" t="str">
        <f t="shared" ref="E264:E265" si="331">J264</f>
        <v>&lt;/div&gt;</v>
      </c>
      <c r="J264" t="s">
        <v>111</v>
      </c>
      <c r="N264" t="str">
        <f t="shared" si="327"/>
        <v>JUSTTOP-Patient-Student-Magnetic-Reflective</v>
      </c>
      <c r="O264" t="s">
        <v>2083</v>
      </c>
      <c r="P264" t="str">
        <f>O264</f>
        <v xml:space="preserve">    "customerReviews": "&lt;img src=\"https://c.media-amazon.com/images/S/amazon-avatars-global/default.png\"/&gt;Pen Name5.0 out of 5 stars\n\n\n\n\n\n\n\n  \n  \n    Bright, outstanding magnet signs very helpful when teaching kids to drive!\n  \nReviewed in the United States on August 5, 2024Color: Black&amp;red-magnetic StickersVerified Purchase\n\n\n\n\n\n\n\n  \n  \n    The magnet signs arrived quickly and stick as advertised (note in most modern cars that will not be on the back but rather the side).  Easy to slap on and remove but strong enough that it stays on for months if needed.  Did not mark any of our cars that we used them on.\n  \nRead more\n  3 people found this helpful\n    \n          \n              \n                  Helpful\n              \n          \n      Sending feedback...Thank you for your feedback.Sorry, we failed to record your vote. Please try again\n        Report\n  &lt;img src=\"https://c.media-amazon.com/images/S/amazon-avatars-global/default.png\"/&gt;Kristin5.0 out of 5 stars\n\n\n\n\n\n\n\n  \n  \n    Great product, but beware\n  \nReviewed in the United States on July 8, 2024Color: Black&amp;red-magnetic StickersVerified Purchase\n\n\n\n\n\n\n\n  \n  \n    These work great for most cars, but just be aware that they are magnets, so if your car is a newer model (mostly made out of plastic), then they might not stick. I ended up putting them on the sides of the car because they wouldn't stick to the back. That being said, that's not the products fault and they stick well, so 5 stars.\n  \nRead more\n  2 people found this helpful\n    \n          \n              \n                  Helpful\n              \n          \n      Sending feedback...Thank you for your feedback.Sorry, we failed to record your vote. Please try again\n        Report\n  &lt;img src=\"https://c.media-amazon.com/images/S/amazon-avatars-global/default.png\"/&gt;CynHue5.0 out of 5 stars\n\n\n\n\n\n\n\n  \n  \n    Work great\n  \nReviewed in the United States on July 15, 2024Color: Black&amp;red-magnetic StickersVerified Purchase\n\n\n\n\n\n\n\n  \n  \n    I bought these magnetic stickers because I have two teenagers learning to drive.  The stickers made me realize that my car is almost all plastic! The stickers magnetize to my doors,  however,  do not stick to my bumpers (where I wanted them). So I gotta figure something else out for my bumpers.  They're a decent size. They are all 3 quality made.\n  \nRead more\n  2 people found this helpful\n    \n          \n              \n                  Helpful\n              \n          \n      Sending feedback...Thank you for your feedback.Sorry, we failed to record your vote. Please try again\n        Report\n  &lt;img src=\"https://c.media-amazon.com/images/S/amazon-avatars-global/default.png\"/&gt;S Mock5.0 out of 5 stars\n\n\n\n\n\n\n\n  \n  \n    “I’m almost 50” car magnet\n  \nReviewed in the United States on August 21, 2024Color: Black&amp;red-magnetic StickersVerified Purchase\n\n\n\n\n\n\n\n  \n  \n    These are legible, bright, stay on through thick and thin, and are often forgotten and left on.  I drive to and from work for a week with this magnet on my mom-car, driving like a person late to work who has a coffee in 1 hand and holds a grudge against mornings, and then I realize on Saturday that I forgot to take it off. Oh well. My 15 year-old gets fewer honks and road-ragers when my SUV wears this, so it’s all good, and the price is right. Buy these.\n  \nRead more\n  \n    \n          \n              \n                  Helpful\n              \n          \n      Sending feedback...Thank you for your feedback.Sorry, we failed to record your vote. Please try again\n        Report\n  &lt;img src=\"https://c.media-amazon.com/images/S/amazon-avatars-global/default.png\"/&gt;L&amp;A 4.0 out of 5 stars\n\n\n\n\n\n\n\n  \n  \n    Helps for students drivers.\n  \nReviewed in the United States on July 22, 2024Color: Black&amp;red-magnetic StickersVerified Purchase\n\n\n\n\n\n\n\n  \n  \n    Can be added on to bumper when student driver is practicing.Easy to attach and take off.Loved that it cane with 2.Appearance is bright, the material is quite flexible and strong and magnet hold. Size is perfect as it gets the acknowledgement from drivers.\n  \nRead more\n  \n    \n          \n              \n                  Helpful\n              \n          \n      Sending feedback...Thank you for your feedback.Sorry, we failed to record your vote. Please try again\n        Report\n  &lt;img src=\"https://c.media-amazon.com/images/S/amazon-avatars-global/default.png\"/&gt;Jennifer C.5.0 out of 5 stars\n\n\n\n\n\n\n\n  \n  \n    Perfect for our needs\n  \nReviewed in the United States on September 5, 2024Color: Black&amp;red-magnetic NewVerified Purchase\n\n\n\n\n\n\n\n  \n  \n    Magnets stick well enough for highway Driving, but won't ruin your car's finish. However, I am glad there were 3 in the package because they do not stick well enough to go through the car wash if you forget to remove it! Lol\n  \nRead more\n  \n    \n          \n              \n                  Helpful\n              \n          \n      Sending feedback...Thank you for your feedback.Sorry, we failed to record your vote. Please try again\n        Report\n  &lt;img src=\"https://c.media-amazon.com/images/S/amazon-avatars-global/default.png\"/&gt;Avinash5.0 out of 5 stars\n\n\n\n\n\n\n\n  \n  \n    Very easy to put and remove and sticks perfectly\n  \nReviewed in the United States on September 2, 2024Color: Black&amp;red-magnetic NewVerified Purchase\n\n\n\n\n\n\n\n  \n  \n    We have been using this from long time now and its very easy to put and remove. Very very convenient and sticks perfectly to car and then you can remove it as it is magnet.\n  \nRead more\n  \n    \n          \n              \n                  Helpful\n              \n          \n      Sending feedback...Thank you for your feedback.Sorry, we failed to record your vote. Please try again\n        Report\n  &lt;img src=\"https://c.media-amazon.com/images/S/amazon-avatars-global/2ce38a9f-d005-41bb-bbd9-64b19f2ea092._CR62%2C0%2C375%2C375_SX460_.jpg\"/&gt;Steve5.0 out of 5 stars\n\n\n\n\n\n\n\n  \n  \n    WATCHOUT! Student Driver on the loose!\n  \nReviewed in the United States on September 3, 2024Color: Black&amp;red-magnetic StickersVerified Purchase\n\n\n\n\n\n\n\n  \n  \n    These came in handy for our newly licensed driver. Its great that it came in a 3 pack, in the event you lose one in the drive thru car wash (didn't happen, but just in case). The are very durable and stick securely to the vehicle. The one that we used has not faded or anything in the scorching hot AZ sun. Since we only needed one, so I put one on my boat to warn other boaters. hahaha. Now that our driver has a little behind the wheel time, we don't need it any longer. These are now on my fridge in the garage just waiting for our next driver in training!\n  \nRead more\n  \n    \n          \n              \n                  Helpful\n              \n          \n      Sending feedback...Thank you for your feedback.Sorry, we failed to record your vote. Please try again\n        Report",</v>
      </c>
    </row>
    <row r="265" spans="1:16" x14ac:dyDescent="0.2">
      <c r="A265" t="s">
        <v>1921</v>
      </c>
      <c r="E265" t="str">
        <f t="shared" si="331"/>
        <v>&lt;/a&gt;</v>
      </c>
      <c r="J265" t="s">
        <v>112</v>
      </c>
      <c r="N265" t="str">
        <f t="shared" ref="N265" si="332">MID(A265, FIND("https://", A265), LEN(A265) - FIND("https://", A265) - 1)</f>
        <v>https://www.amazon.com/JUSTTOP-Patient-Student-Magnetic-Reflective/dp/B09TSHYYK9/ref=zg_bs_g_automotive_d_sccl_37/133-8364463-3604600?psc=</v>
      </c>
      <c r="O265" t="s">
        <v>2084</v>
      </c>
      <c r="P265" t="str">
        <f>MID(O265, FIND("https://", O265), LEN(O265) - FIND("https://", O265) )</f>
        <v>https://www.amazon.com/JUSTTOP-Patient-Student-Magnetic-Reflective/dp/B09TSHYYK9?th=1&amp;linkCode=ll1&amp;tag=dividy-20&amp;linkId=d3ef397d7906d3415f90df6fe5890911&amp;language=en_US&amp;ref_=as_li_ss_tl</v>
      </c>
    </row>
    <row r="266" spans="1:16" x14ac:dyDescent="0.2">
      <c r="A266" t="s">
        <v>136</v>
      </c>
      <c r="O266" t="s">
        <v>162</v>
      </c>
    </row>
    <row r="267" spans="1:16" x14ac:dyDescent="0.2">
      <c r="A267" t="s">
        <v>135</v>
      </c>
      <c r="E267" t="str">
        <f t="shared" ref="E267" si="333">J267&amp;$B$37&amp;B270&amp;K267</f>
        <v>&lt;a href="/Automotive1/Airmoto-Tire-Inflator-Air-Compressor"&gt;&lt;div class="product-card"&gt;</v>
      </c>
      <c r="J267" t="s">
        <v>146</v>
      </c>
      <c r="K267" t="s">
        <v>145</v>
      </c>
      <c r="O267" s="7"/>
    </row>
    <row r="268" spans="1:16" x14ac:dyDescent="0.2">
      <c r="A268" t="s">
        <v>1922</v>
      </c>
      <c r="B268" t="str">
        <f t="shared" ref="B268" si="334">MID(A268, FIND("https://", A268), IFERROR(FIND(".jpg", A268), FIND(".png", A268)) - FIND("https://", A268) + 4)</f>
        <v>https://c.media-amazon.com/images/I/613vfWFZ2NL._AC_UL600_SR600,400_.jpg</v>
      </c>
      <c r="E268" t="str">
        <f t="shared" ref="E268" si="335">J268&amp;B268&amp;K268&amp;B269&amp;L268</f>
        <v>&lt;img src="https://c.media-amazon.com/images/I/613vfWFZ2NL._AC_UL600_SR600,400_.jpg" alt="Airmoto Tire Inflator Portable Air Compressor - Air Pump for Car Tires with Tire Pressure Gauge (120 PSI) - One Click Smart Pump Tire Inflator for Car, Motorcycle, Bicycle and More" class="product-image"&gt;</v>
      </c>
      <c r="J268" t="s">
        <v>140</v>
      </c>
      <c r="K268" t="s">
        <v>141</v>
      </c>
      <c r="L268" t="s">
        <v>142</v>
      </c>
      <c r="N268" t="str">
        <f t="shared" ref="N268:N270" si="336">B268</f>
        <v>https://c.media-amazon.com/images/I/613vfWFZ2NL._AC_UL600_SR600,400_.jpg</v>
      </c>
      <c r="O268" t="s">
        <v>341</v>
      </c>
    </row>
    <row r="269" spans="1:16" x14ac:dyDescent="0.2">
      <c r="A269" t="s">
        <v>1923</v>
      </c>
      <c r="B269" t="str">
        <f t="shared" ref="B269" si="337">MID(A269, FIND("""", A269, FIND("name"":", A269)) + 4, LEN(A269) - FIND("""", A269, FIND("name"":", A269)) - 5)</f>
        <v>Airmoto Tire Inflator Portable Air Compressor - Air Pump for Car Tires with Tire Pressure Gauge (120 PSI) - One Click Smart Pump Tire Inflator for Car, Motorcycle, Bicycle and More</v>
      </c>
      <c r="E269" t="str">
        <f t="shared" ref="E269" si="338">J269&amp;B269&amp;K269</f>
        <v>&lt;h3 class="product-title"&gt;Airmoto Tire Inflator Portable Air Compressor - Air Pump for Car Tires with Tire Pressure Gauge (120 PSI) - One Click Smart Pump Tire Inflator for Car, Motorcycle, Bicycle and More&lt;/h3&gt;</v>
      </c>
      <c r="J269" t="s">
        <v>144</v>
      </c>
      <c r="K269" t="s">
        <v>143</v>
      </c>
      <c r="N269" t="str">
        <f t="shared" si="336"/>
        <v>Airmoto Tire Inflator Portable Air Compressor - Air Pump for Car Tires with Tire Pressure Gauge (120 PSI) - One Click Smart Pump Tire Inflator for Car, Motorcycle, Bicycle and More</v>
      </c>
      <c r="O269" t="s">
        <v>2085</v>
      </c>
      <c r="P269" t="str">
        <f>O269</f>
        <v xml:space="preserve">    "productDetails": "About this item                   QUICK &amp; ACCURATE: Built with the highest quality materials, Airmoto is a portable tire inflator for car, trucks, SUVs, motorcycles, and bicycles. Quickly inflate your vehicle's tires in just minutes with precision accuracy up to 120 PSI. Small and compact car air pump that fits in your glove box or trunk.     AUTO SHUT OFF: Use the “+” and “-” control buttons on the Airmoto to easily select your desired pressure, simply connect the air hose to your car and press the middle “Start” button on the electric air pump. Once the correct pressure has been reached the Airmoto will automatically shut off. The cordless car tire pump makes it easy to reach all tires without a hassle.     MAIN HIGHLIGHTS: Easily change between PSI, kPa, BAR, and KG/CM pressure units with a push of a button; Easy to read large LCD; Digital Tire Pressure Gauge; Built-in LED flashlight for low light conditions; Deflate button for decreasing pressure; Air Hose stores inside; Powerful 2000 mAh rechargeable battery with fast recharging; Rated to 120 PSI.     INFLATES ANYTHING: Includes 3 attachments and air hose. Use the Schrader valve on cars, SUVs, motorcycles, and bicycles. Use the Presta valve for a bike tire pump. Needle adapter for sports equipment like basketballs. General adapter for cushions, air pillows and similar. NOTE: Airmoto is not designed for large volume uses like air mattresses, paddle boards or heavy load tires that require a small air compressor.     INVEST IN PEACE OF MIND: Perfect gifts for women and gifts for men. Conveniently store this portable air compressor for car tires in your glove box or garage, ready for use whenever needed. The package comprises 1* Airmoto Car Tire Inflator, 1* Air Hose with Schrader attached, 1x General Nozzle Cone, 1* Needle Adapter, 1* Presta Adapter, 1* USB-C Charging Cable, 1* Carrying Case and 1* User Manual. For any questions or concerns, please feel free to contact us.       \n                          ›  See more product details",</v>
      </c>
    </row>
    <row r="270" spans="1:16" x14ac:dyDescent="0.2">
      <c r="A270" t="s">
        <v>1924</v>
      </c>
      <c r="B270" t="str">
        <f t="shared" ref="B270" si="339">MID(A270, FIND("amazon.com/", A270) + LEN("amazon.com/"), LEN(A270) - FIND("amazon.com/", A270) - LEN("amazon.com/")-1)</f>
        <v>Airmoto-Tire-Inflator-Air-Compressor</v>
      </c>
      <c r="E270" t="str">
        <f t="shared" ref="E270:E271" si="340">J270</f>
        <v>&lt;/div&gt;</v>
      </c>
      <c r="J270" t="s">
        <v>111</v>
      </c>
      <c r="N270" t="str">
        <f t="shared" si="336"/>
        <v>Airmoto-Tire-Inflator-Air-Compressor</v>
      </c>
      <c r="O270" t="s">
        <v>2086</v>
      </c>
      <c r="P270" t="str">
        <f>O270</f>
        <v xml:space="preserve">    "customerReviews": "&lt;img src=\"https://c.media-amazon.com/images/S/amazon-avatars-global/996d2373-9d58-41e3-9080-f9fc86b2fed3._CR0%2C26%2C281%2C281_UX460_.jpg\"/&gt;Ramona A. Jarvis5.0 out of 5 stars\n\n\n\n\n\n\n\n  \n  \n    AMAZING PRODUCT  BUY IT\n  \nReviewed in the United States on June 28, 2024Size: 1-PackVerified Purchase\n\n\n\n\n\n\n\n  \n  \n    I was at my Mom's 60 miles from home and my tire is a pancake.  I have 20 minutes to get to the tire store or I have to spend the night at my Moms.  I am trying to unpack my trunk area and I find the Cadillac tire inflator but it will not get me over 11 PSI.  I go back to unpacking and unbolting to get to the spare and a stranger stops with this little AirMoto Gizmo and within 2 minutes I am at 20 PSI and on the way to the tire store.  This is amazing!!  Easy, compact.  The hose that attaches to the tire is built in.  I cannot say enough good things about this product !!  I bought 4 for my whole family... great gift !! Won't leave home without it.\n  \nRead more\n  7 people found this helpful\n    \n          \n              \n                  Helpful\n              \n          \n      Sending feedback...Thank you for your feedback.Sorry, we failed to record your vote. Please try again\n        Report\n  &lt;img src=\"https://c.media-amazon.com/images/S/amazon-avatars-global/64061bc5-a5f5-4e9a-85b1-5148cc0f1419._CR0%2C0%2C375%2C375_UX460_.jpg\"/&gt;Maxwell Anderson5.0 out of 5 stars\n\n\n\n\n\n\n\n  \n  \n    It’s a must have for anyone!\n  \nReviewed in the United States on August 23, 2024Size: 1-PackVerified Purchase\n\n\n\n\n\n\n\n  \n  \n    The company is super great, knowledgeable, and caring. This product is highly recommended. Great for all types of vehicles and items. It’s made very well, works great, easy to use, worth every penny! Makes a great gift for others as well! Thank you so much for this amazing product and idea!\n  \nRead more\n\n\n\n\n\n\n\n\n\n\n\n \n  \t\t \n\n\n\n\n    \n        \n        \n            \n        \n            \n        \n        \n            \n            \n        \n        \n            \n            \n        \n    \n    \n        \n\n            \n                &lt;img src=\"https://c.media-amazon.com/images/S/amazon-avatars-global/64061bc5-a5f5-4e9a-85b1-5148cc0f1419._CR0%2C0%2C375%2C375_UX460_.jpg\"/&gt;Maxwell Anderson\n            \n\n            5.0 out of 5 stars\n            \n                It’s a must have for anyone!\n            \n            \n            \n                \n                    \n                        \n                        \n                            \n                                \n                                \n                                    Reviewed in the United States on August 23, 2024\n                                \n                            \n                        \n                    \n                \n            \n        \n        \n            The company is super great, knowledgeable, and caring. This product is highly recommended. Great for all types of vehicles and items. It’s made very well, works great, easy to use, worth every penny! Makes a great gift for others as well! Thank you so much for this amazing product and idea!\n        \n        \n            \n                Images in this review\n            \n            \n                \n                    \n                        \n                    \n                \n            \n        \n    \n        \n    \n\n\n\n\n\n   function toggleSeeAllView() {\n       P.when('A', 'cr-image-popover-controller').execute(function(A, imagePopoverController) {\n          imagePopoverController.toggleSeeAllView(true);\n       });\n   }\n\n\n       &lt;img alt=\"Customer image\" src=\"https://c.media-amazon.com/images/I/61CmJF0xMyL._SY88.jpg\" height=\"88\" width=\"100%\"/&gt;\n\n        P.when('A', 'cr-image-popover-controller').execute(function(A, imagePopoverController) {\n          A.on(\"a:popover:beforeShow:R43FE7RA4T1MM_gallerySection_main\", function(data) {\n            imagePopoverController.initImagePopover(\"R43FE7RA4T1MM\", \"[https://c.media-amazon.com/images/I/61CmJF0xMyL.jpg]\", data);\n          });\n        });\n    \n\n  2 people found this helpful\n    \n          \n              \n                  Helpful\n              \n          \n      Sending feedback...Thank you for your feedback.Sorry, we failed to record your vote. Please try again\n        Report\n  &lt;img src=\"https://c.media-amazon.com/images/S/amazon-avatars-global/default.png\"/&gt;John M. Schubert4.0 out of 5 stars\n\n\n\n\n\n\n\n  \n  \n    Not Good for Pickup Tires\n  \nReviewed in the United States on June 22, 2024Size: 1-PackVerified Purchase\n\n\n\n\n\n\n\n  \n  \n    First of all the boxing and appearance of the Airmoto is first rate.  I purchased this to carry along on my motorcycle for off road use so with that in mind I decided to see if I could break it.  I have dual rear wheels on my Winnebago motorhome, size 245 x 16\".  These are connected together by a CatEye inflator so both tires can be inflated together. These have a lot of air volume.  I took my new Airmoto and charged it fully (with a green light showing) and I wanted to see if I could inflate these from 65.5 lbs. to 75.0 lbs.  The Airmoto attached easily but the inflation cord was too short so the Airmoto was hanging by the cord.  I set the desired pressure to 75 and started the inflation.  Right away the battery charge light switched from green to orange. Pressure indicated increased 1/2 lb. every 3 minutes or so. Gradually the compressor slowed somewhat until about 69 lbs it was apparent that it was struggling. I decided to see how far it would go - so at 70 lbs. the battery light turned red signaling it had had enough.This was a tough test. This product is best for bicycles, motorcycles and basket balls.  For a car or truck you need a Milwaukee inflator which does such jobs in under a minute.I'm going to keep mine for my intended purpose motorcycle riding.  For that it seems perfect. For bicycles a hand pump would be lighter and less bulky.I hope this gives some prospective.  This is not a do all pump but a very small light weight but well made item.All and all I'd say this is the Apple iPhone of air pumps.  A real beauty to look at and very good for it's purpose.\n  \nRead more\n  28 people found this helpful\n    \n          \n              \n                  Helpful\n              \n          \n      Sending feedback...Thank you for your feedback.Sorry, we failed to record your vote. Please try again\n        Report\n  &lt;img src=\"https://c.media-amazon.com/images/S/amazon-avatars-global/default.png\"/&gt;Christopher5.0 out of 5 stars\n\n\n\n\n\n\n\n  \n  \n    incredibly easy. yes, inflates car tires\n  \nReviewed in the United States on September 3, 2024Size: 1-PackVerified Purchase\n\n\n\n\n\n\n\n  \n  \n    Having just used mine again yesterday, I wanted to post a review. It's awesome. I have a regular air compressor in the garage too, but now I don't need to haul out the extension cord, plug it in, listen to it, wait for it to build up pressure. Constantly disconnect it and check pressure, etc.  This Airmoto thing just WORKS. simple to set. Set to the pressure you want. After you screw it onto the valve stem, it will SHOW you the current pressure in the tire.  press the middle button ,and it inflates the car tire, stopping when set pressure is reached.  Really really useful.  I was skeptical such a tiny device could inflate a car tire, but it does.\n  \nRead more\n  3 people found this helpful\n    \n          \n              \n                  Helpful\n              \n          \n      Sending feedback...Thank you for your feedback.Sorry, we failed to record your vote. Please try again\n        Report\n  &lt;img src=\"https://c.media-amazon.com/images/S/amazon-avatars-global/649ad2c6-249a-4bba-ac0a-0d7f33801b90._CR1%2C0%2C497%2C497_SX460_.jpg\"/&gt;Leo C5.0 out of 5 stars\n\n\n\n\n\n\n\n  \n  \n    You need this\n  \nReviewed in the United States on August 30, 2024Size: 1-PackVerified Purchase\n\n\n\n\n\n\n\n  \n  \n    I have recommend this to several friends after what happened the other day.1 tire was running a little lower so I used the paid gas station air compressor to do a quick fill-up.  Well it wasn't sealing well and was actually draining the air out.I took out my portable compressor (didn't want to use it as it's for emergency use) and perfect seal and inflated the tire completely.  This was a life saver. Affordable, compact, versatile and works. Buy now and give it to someone you care about.\n  \nRead more\n  One person found this helpful\n    \n          \n              \n                  Helpful\n              \n          \n      Sending feedback...Thank you for your feedback.Sorry, we failed to record your vote. Please try again\n        Report\n  &lt;img src=\"https://c.media-amazon.com/images/S/amazon-avatars-global/1559ff44-563b-4c17-8b5d-33a2941f5e13._CR0%2C0%2C499%2C499_SX460_.png\"/&gt;Scott Jackson1.0 out of 5 stars\n\n\n\n\n\n\n\n  \n  \n    Faulty item failed inside 40 days, followed by horrible customer service from AirMoto for resolution\n  \nReviewed in the United States on August 22, 2024Size: 1-PackVerified Purchase\n\n\n\n\n\n\n\n  \n  \n    I honestly wanted to like this product as the idea of a rechargeable compressor for car tires, inflatables etc is very appealing! I purchased this unit during a Prime Day sale on July 16 and received it on July 17. I plugged it into the usual cell phone charger we use for fast charging and it charged right up no problem. I used it to top off the car tires a week or so later and it worked great, if not a little slower than our 12 volt car powered one which was to be expected.I then attempted to fill a few inflatables (football, basketball and small chair) at a friend's place on the night of August 18 and that's where the problems started. The unit ran fine for a bit and seemed to do it's job before the battery indicator turned red and started flashing. It cut the compressor off but the display stayed on. I wondered if maybe it was overheated so I turned it off and left it alone. I got home and turned out on again and it would run briefly and then shut off with the same flashing red battery. I assumed it was probably the battery just being low so I plugged it into the same charger and cable used to charge when initially received. But no charging indicator lit up. I tried a few other chargers and cables with the same result and so I plugged it into the laptop charger (higher output but still no indication of charging) and left it overnight. The next morning it was acting the exact same. I looked into the AirMoto manual and saw there was a reset option but it also didn't have any effect.At this point I reached out to the AirMoto team directly on August 19 via email as the Amazon order page said the return window had closed (30 days and I was at 34 or 35 depending on how you calculate). The AirMoto support member clearly didn't read my initial email where I explained I had tried all their troubleshooting steps as they just sent me canned instructions and added that I should send a video to them if it's still not working. I replied that I tried all of them and the device is clearly faulty and requires a replacement and that even a 16 second video was too large to email and asked if they had another option. They replied then asking for me to upload a video to a 3rd party file sharing site (wetransfer) to then share a link. This seemed unprofessional​ and onerous so I asked to speak with someone else. The same person then replied telling me that I was outside of their 30 day return window and that I would need to file a \"warranty claim\" with them where I am responsible for the return shipping and once received they would have their team assess and then only if they deemed it \"approved for replacement\" they would ship a new one right away. All of this for a $70 device that broke less than a week after their 30 day window closed.Fortunately Amazon customer service was able to step in when I reached out to them and they helped resolve it independently on their end. Big thanks to Amazon for that.I will not be buying another AirMoto replacement or product and I posted this to make sure anyone who buys one is aware just how short their warranty coverage is for an expensive product and how poorly their customer service team is at reading the room and making things right for the customer.\n  \nRead more\n  17 people found this helpful\n    \n          \n              \n                  Helpful\n              \n          \n      Sending feedback...Thank you for your feedback.Sorry, we failed to record your vote. Please try again\n        Report",</v>
      </c>
    </row>
    <row r="271" spans="1:16" x14ac:dyDescent="0.2">
      <c r="A271" t="s">
        <v>1925</v>
      </c>
      <c r="E271" t="str">
        <f t="shared" si="340"/>
        <v>&lt;/a&gt;</v>
      </c>
      <c r="J271" t="s">
        <v>112</v>
      </c>
      <c r="N271" t="str">
        <f t="shared" ref="N271" si="341">MID(A271, FIND("https://", A271), LEN(A271) - FIND("https://", A271) - 1)</f>
        <v>https://www.amazon.com/Airmoto-Tire-Inflator-Air-Compressor/dp/B094DMH7ZM/ref=zg_bs_g_automotive_d_sccl_38/133-8364463-3604600?psc=</v>
      </c>
      <c r="O271" t="s">
        <v>2087</v>
      </c>
      <c r="P271" t="str">
        <f>MID(O271, FIND("https://", O271), LEN(O271) - FIND("https://", O271) )</f>
        <v>https://www.amazon.com/Airmoto-Tire-Inflator-Air-Compressor/dp/B094DMH7ZM?psc=&amp;linkCode=ll1&amp;tag=dividy-20&amp;linkId=10bb750f17c85da41661866546c3c0b8&amp;language=en_US&amp;ref_=as_li_ss_tl</v>
      </c>
    </row>
    <row r="272" spans="1:16" x14ac:dyDescent="0.2">
      <c r="A272" t="s">
        <v>136</v>
      </c>
      <c r="O272" t="s">
        <v>162</v>
      </c>
    </row>
    <row r="273" spans="1:16" x14ac:dyDescent="0.2">
      <c r="A273" t="s">
        <v>135</v>
      </c>
      <c r="E273" t="str">
        <f t="shared" ref="E273" si="342">J273&amp;$B$37&amp;B276&amp;K273</f>
        <v>&lt;a href="/Automotive1/Chemical-Guys-CWS20316-Foaming-Upholstery"&gt;&lt;div class="product-card"&gt;</v>
      </c>
      <c r="J273" t="s">
        <v>146</v>
      </c>
      <c r="K273" t="s">
        <v>145</v>
      </c>
      <c r="O273" s="7"/>
    </row>
    <row r="274" spans="1:16" x14ac:dyDescent="0.2">
      <c r="A274" t="s">
        <v>1926</v>
      </c>
      <c r="B274" t="str">
        <f t="shared" ref="B274" si="343">MID(A274, FIND("https://", A274), IFERROR(FIND(".jpg", A274), FIND(".png", A274)) - FIND("https://", A274) + 4)</f>
        <v>https://c.media-amazon.com/images/I/71kYs5slodL._AC_UL600_SR600,400_.jpg</v>
      </c>
      <c r="E274" t="str">
        <f t="shared" ref="E274" si="344">J274&amp;B274&amp;K274&amp;B275&amp;L274</f>
        <v>&lt;img src="https://c.media-amazon.com/images/I/71kYs5slodL._AC_UL600_SR600,400_.jpg" alt="Chemical Guys CWS20316 Foaming Citrus Fabric Clean Carpet &amp; Upholstery Cleaner (Car Carpets, Seats &amp; Floor Mats), Safe for Cars, Home, Office, &amp; More, 16 fl oz, Citrus Scent" class="product-image"&gt;</v>
      </c>
      <c r="J274" t="s">
        <v>140</v>
      </c>
      <c r="K274" t="s">
        <v>141</v>
      </c>
      <c r="L274" t="s">
        <v>142</v>
      </c>
      <c r="N274" t="str">
        <f t="shared" ref="N274:N276" si="345">B274</f>
        <v>https://c.media-amazon.com/images/I/71kYs5slodL._AC_UL600_SR600,400_.jpg</v>
      </c>
      <c r="O274" t="s">
        <v>341</v>
      </c>
    </row>
    <row r="275" spans="1:16" x14ac:dyDescent="0.2">
      <c r="A275" t="s">
        <v>1927</v>
      </c>
      <c r="B275" t="str">
        <f t="shared" ref="B275" si="346">MID(A275, FIND("""", A275, FIND("name"":", A275)) + 4, LEN(A275) - FIND("""", A275, FIND("name"":", A275)) - 5)</f>
        <v>Chemical Guys CWS20316 Foaming Citrus Fabric Clean Carpet &amp; Upholstery Cleaner (Car Carpets, Seats &amp; Floor Mats), Safe for Cars, Home, Office, &amp; More, 16 fl oz, Citrus Scent</v>
      </c>
      <c r="E275" t="str">
        <f t="shared" ref="E275" si="347">J275&amp;B275&amp;K275</f>
        <v>&lt;h3 class="product-title"&gt;Chemical Guys CWS20316 Foaming Citrus Fabric Clean Carpet &amp; Upholstery Cleaner (Car Carpets, Seats &amp; Floor Mats), Safe for Cars, Home, Office, &amp; More, 16 fl oz, Citrus Scent&lt;/h3&gt;</v>
      </c>
      <c r="J275" t="s">
        <v>144</v>
      </c>
      <c r="K275" t="s">
        <v>143</v>
      </c>
      <c r="N275" t="str">
        <f t="shared" si="345"/>
        <v>Chemical Guys CWS20316 Foaming Citrus Fabric Clean Carpet &amp; Upholstery Cleaner (Car Carpets, Seats &amp; Floor Mats), Safe for Cars, Home, Office, &amp; More, 16 fl oz, Citrus Scent</v>
      </c>
      <c r="O275" t="s">
        <v>2088</v>
      </c>
      <c r="P275" t="str">
        <f>O275</f>
        <v xml:space="preserve">    "productDetails": "About this item                   RESTORE FABRIC, CARPET &amp; UPHOLSTERY LIKE NEW - Fabric Clean dissolves and removes dirt, odors, and stains from automotive carpets, fabrics, and upholstery with hi-sudsing, deep penetrating foaming bubbles for professional detailing results.     INTENSE FOAMING CLEANING POWER - Foaming action floats the particles directly to the surface of the material for easy cleanup with a microfiber towel or hot water extractor.     PROFESSIONAL GRADE FORMULA - While low-grade cleaners leave carpets feeling wet, promote mildew growth, and finish with a stiff crusty feeling, Fabric Clean is detergent free, low-moisture, and finishes with the soft feel of clean fabric.     DESTROY ODOR-CAUSING MICROBES - Fabric Clean comes blended with the company’s patented odor elimination enzymes; the product actively destroys odor-causing microbes, eliminating foul odors at their source.     THE GO TO BRAND IN CAR CARE - Beginners &amp; professionals alike choose Chemical Guys, for the finest car care products, world class customer support and vast detailing knowledge; Chemical Guys is more than a brand it's a lifestyle with a worldwide following       \n                          ›  See more product details",</v>
      </c>
    </row>
    <row r="276" spans="1:16" x14ac:dyDescent="0.2">
      <c r="A276" t="s">
        <v>1928</v>
      </c>
      <c r="B276" t="str">
        <f t="shared" ref="B276" si="348">MID(A276, FIND("amazon.com/", A276) + LEN("amazon.com/"), LEN(A276) - FIND("amazon.com/", A276) - LEN("amazon.com/")-1)</f>
        <v>Chemical-Guys-CWS20316-Foaming-Upholstery</v>
      </c>
      <c r="E276" t="str">
        <f t="shared" ref="E276:E277" si="349">J276</f>
        <v>&lt;/div&gt;</v>
      </c>
      <c r="J276" t="s">
        <v>111</v>
      </c>
      <c r="N276" t="str">
        <f t="shared" si="345"/>
        <v>Chemical-Guys-CWS20316-Foaming-Upholstery</v>
      </c>
      <c r="O276" t="s">
        <v>2089</v>
      </c>
      <c r="P276" t="str">
        <f>O276</f>
        <v xml:space="preserve">    "customerReviews": "&lt;img src=\"https://c.media-amazon.com/images/S/amazon-avatars-global/default.png\"/&gt;Rachel Webb5.0 out of 5 stars\n\n\n\n\n\n\n\n  \n  \n    Cleans great!\n  \nReviewed in the United States on July 30, 2024Size: 16 Fl Oz (Pack of 1)Style: CLEANERVerified Purchase\n\n\n\n\n\n\n\n  \n  \n    I had mold growing in my back seat after it sat a long period of time. I killed it with vinegar then cleaned the upholstery with this product. Was easy and worked great. Looks good as new and smells much better! Use the brush from Chemical guys! The wood wont slip in your hands while you scrub.\n  \nRead more\n  6 people found this helpful\n    \n          \n              \n                  Helpful\n              \n          \n      Sending feedback...Thank you for your feedback.Sorry, we failed to record your vote. Please try again\n        Report\n  &lt;img src=\"https://c.media-amazon.com/images/S/amazon-avatars-global/36a791e4-8e42-46e7-bc76-96d8708aaf4b._CR0%2C54%2C224%2C224_UX460_.jpg\"/&gt;Dante5.0 out of 5 stars\n\n\n\n\n\n\n\n  \n  \n    Nice smell\n  \nReviewed in the United States on September 5, 2024Size: 16 Fl Oz (Pack of 1)Style: CARPET CLEANING KITVerified Purchase\n\n\n\n\n\n\n\n  \n  \n    Clean and neat, brush very practical and great smell🤩🤩🤩\n  \nRead more\n  \n    \n          \n              \n                  Helpful\n              \n          \n      Sending feedback...Thank you for your feedback.Sorry, we failed to record your vote. Please try again\n        Report\n  &lt;img src=\"https://c.media-amazon.com/images/S/amazon-avatars-global/default.png\"/&gt;Isaac sieg4.0 out of 5 stars\n\n\n\n\n\n\n\n  \n  \n    Good stuff\n  \nReviewed in the United States on August 18, 2024Size: 16 Fl Oz (Pack of 1)Style: CLEANERVerified Purchase\n\n\n\n\n\n\n\n  \n  \n    Honestly works better than I thought it would! Smells great, doesn’t leave residue behind, quick and easy to use. I just mix it in a spray bottle and it cleans great. I do 1 to 1 dilution for the best results\n  \nRead more\n  \n    \n          \n              \n                  Helpful\n              \n          \n      Sending feedback...Thank you for your feedback.Sorry, we failed to record your vote. Please try again\n        Report\n  &lt;img src=\"https://c.media-amazon.com/images/S/amazon-avatars-global/default.png\"/&gt;JustSaying5.0 out of 5 stars\n\n\n\n\n\n\n\n  \n  \n    Sorry I don’t have photos, but it cleaned well.  Pleased with the result.\n  \nReviewed in the United States on June 18, 2024Size: 16 Fl Oz (Pack of 1)Style: CLEANERVerified Purchase\n\n\n\n\n\n\n\n  \n  \n    Cream colored car seats were a mess.  Not sure what had been spilled, but it was hideous, and it had been accumulated over a few years of a young driver’s piggish habits (food, sweat, wet beach towels, coffee).  I started with 20:1 solution per the directions, sprayed, scrubbed vigorously with a synthetic brush, and wet vacuumed (big shop vac).  Not much foaming from the scrubbing, and aw some improvement in some areas but not great.  Added more chemical to the same bottle and increased to about 5:1, sprayed and scrubbed (definitely white foam now) and wet vacuumed over and over until the 750ml spray bottle was about empty.  Switched to pure water spray, and SOAKED the fabric right next to the vacuum nozzle, and EUREKA the stains were lifting up.  I had to repeat several cycles with water and wet vacuum because each cycle I was only getting the surface layers and the stains kept bleeding up the surface after waiting several minutes.  Required more than two hours of effort for four car seats, but I can tell you assuredly I wouldn’t be embarrassed to bring a guest into the car now as the seats are much improved.  I wore latex gloves throughout (I am a chemical engineer, seriously don’t touch this stuff).  At the end, I used a portable heater to dry the interior with one window about 1/2” open.  You could probably just park the car in the sunshine and get the same drying.\n  \nRead more\n  17 people found this helpful\n    \n          \n              \n                  Helpful\n              \n          \n      Sending feedback...Thank you for your feedback.Sorry, we failed to record your vote. Please try again\n        Report\n  &lt;img src=\"https://c.media-amazon.com/images/S/amazon-avatars-global/default.png\"/&gt;Leo R5.0 out of 5 stars\n\n\n\n\n\n\n\n  \n  \n    This thing works wonder!\n  \nReviewed in the United States on August 17, 2024Size: 16 Fl Oz (Pack of 1)Style: CLEANERVerified Purchase\n\n\n\n\n\n\n\n  \n  \n    Easily removes stains. It doesn't leave any mark on my car seat. It doesn't fade the color of seat. Good amount of foam when you're using is. Definitely sped up my cleaning. However, you might not want to leave it in your car. It might leak a bit if you do.\n  \nRead more\n  3 people found this helpful\n    \n          \n              \n                  Helpful\n              \n          \n      Sending feedback...Thank you for your feedback.Sorry, we failed to record your vote. Please try again\n        Report\n  &lt;img src=\"https://c.media-amazon.com/images/S/amazon-avatars-global/default.png\"/&gt;Kandi Weger5.0 out of 5 stars\n\n\n\n\n\n\n\n  \n  \n    Starts cleaning before you even scrub!\n  \nReviewed in the United States on September 2, 2024Size: 16 Fl Oz (Pack of 1)Style: CLEANERVerified Purchase\n\n\n\n\n\n\n\n  \n  \n    This stuff is AMAZING. it starts cleaning as you're spraying. 10/10 recommend! My car could use a 2nd round of it but for now it's good enough! Took about 45 minutes to do the entire back seat.\n  \nRead more\n\n\n\n\n\n\n\n\n\n\n\n \n  \t\t \n\n\n\n\n    \n        \n        \n            \n        \n            \n        \n        \n            \n            \n        \n        \n            \n            \n        \n    \n    \n        \n\n            \n                &lt;img src=\"https://c.media-amazon.com/images/S/amazon-avatars-global/default.png\"/&gt;Kandi Weger\n            \n\n            5.0 out of 5 stars\n            \n                Starts cleaning before you even scrub!\n            \n            \n            \n                \n                    \n                        \n                        \n                            \n                                \n                                \n                                    Reviewed in the United States on September 2, 2024\n                                \n                            \n                        \n                    \n                \n            \n        \n        \n            This stuff is AMAZING. it starts cleaning as you're spraying. 10/10 recommend! My car could use a 2nd round of it but for now it's good enough! Took about 45 minutes to do the entire back seat.\n        \n        \n            \n                Images in this review\n            \n            \n                \n                    \n                        \n                    \n                        \n                    \n                        \n                    \n                        \n                    \n                \n            \n        \n    \n        \n    \n\n\n\n\n\n   function toggleSeeAllView() {\n       P.when('A', 'cr-image-popover-controller').execute(function(A, imagePopoverController) {\n          imagePopoverController.toggleSeeAllView(true);\n       });\n   }\n\n\n       &lt;img alt=\"Customer image\" src=\"https://c.media-amazon.com/images/I/817T9QDmzdL._SY88.jpg\" height=\"88\" width=\"100%\"/&gt;&lt;img alt=\"Customer image\" src=\"https://c.media-amazon.com/images/I/81oE85dR-wL._SY88.jpg\" height=\"88\" width=\"100%\"/&gt;&lt;img alt=\"Customer image\" src=\"https://c.media-amazon.com/images/I/81vqsOUvi+L._SY88.jpg\" height=\"88\" width=\"100%\"/&gt;&lt;img alt=\"Customer image\" src=\"https://c.media-amazon.com/images/I/71GzKMetXfL._SY88.jpg\" height=\"88\" width=\"100%\"/&gt;\n\n        P.when('A', 'cr-image-popover-controller').execute(function(A, imagePopoverController) {\n          A.on(\"a:popover:beforeShow:R96GWOLXEQ2B2_gallerySection_main\", function(data) {\n            imagePopoverController.initImagePopover(\"R96GWOLXEQ2B2\", \"[https://c.media-amazon.com/images/I/817T9QDmzdL.jpg, https://c.media-amazon.com/images/I/81oE85dR-wL.jpg, https://c.media-amazon.com/images/I/81vqsOUvi+L.jpg, https://c.media-amazon.com/images/I/71GzKMetXfL.jpg]\", data);\n          });\n        });\n    \n\n  3 people found this helpful\n    \n          \n              \n                  Helpful\n              \n          \n      Sending feedback...Thank you for your feedback.Sorry, we failed to record your vote. Please try again\n        Report\n  &lt;img src=\"https://c.media-amazon.com/images/S/amazon-avatars-global/default.png\"/&gt;Jaci Moon3.0 out of 5 stars\n\n\n\n\n\n\n\n  \n  \n    Not super happy with this…\n  \nReviewed in the United States on September 3, 2024Size: 16 Fl Oz (Pack of 1)Style: CARPET CLEANING KITVerified Purchase\n\n\n\n\n\n\n\n  \n  \n    The product (cleaner) seems to work pretty well although I did use it in conjunction with another product… the spin brush (which I was most excited by) broke the first time I used it. I used it with my ryobi drill and did not even make it through one car seat before it snapped… super disappointed.Also the spray bottle that was sent for mixing was obviously the wrong size (too small) for the sprayer handle that was sent (maybe due to stock issues?) also disappointing as the straw kinks and doesn’t work as it should.For the money spent I’m not a happy customer.\n  \nRead more\n  2 people found this helpful\n    \n          \n              \n                  Helpful\n              \n          \n      Sending feedback...Thank you for your feedback.Sorry, we failed to record your vote. Please try again\n        Report\n  &lt;img src=\"https://c.media-amazon.com/images/S/amazon-avatars-global/default.png\"/&gt;Adam5.0 out of 5 stars\n\n\n\n\n\n\n\n  \n  \n    Works great!\n  \nReviewed in the United States on September 10, 2024Size: 16 Fl Oz (Pack of 1)Style: CLEANERVerified Purchase\n\n\n\n\n\n\n\n  \n  \n    Works really well and smells good as well!\n  \nRead more\n  \n    \n          \n              \n                  Helpful\n              \n          \n      Sending feedback...Thank you for your feedback.Sorry, we failed to record your vote. Please try again\n        Report",</v>
      </c>
    </row>
    <row r="277" spans="1:16" x14ac:dyDescent="0.2">
      <c r="A277" t="s">
        <v>1929</v>
      </c>
      <c r="E277" t="str">
        <f t="shared" si="349"/>
        <v>&lt;/a&gt;</v>
      </c>
      <c r="J277" t="s">
        <v>112</v>
      </c>
      <c r="N277" t="str">
        <f t="shared" ref="N277" si="350">MID(A277, FIND("https://", A277), LEN(A277) - FIND("https://", A277) - 1)</f>
        <v>https://www.amazon.com/Chemical-Guys-CWS20316-Foaming-Upholstery/dp/B06XPSP2HS/ref=zg_bs_g_automotive_d_sccl_39/133-8364463-3604600?psc=</v>
      </c>
      <c r="O277" t="s">
        <v>2090</v>
      </c>
      <c r="P277" t="str">
        <f>MID(O277, FIND("https://", O277), LEN(O277) - FIND("https://", O277) )</f>
        <v>https://www.amazon.com/Chemical-Guys-CWS20316-Foaming-Upholstery/dp/B06XPSP2HS?th=1&amp;linkCode=ll1&amp;tag=dividy-20&amp;linkId=4b8fa403cde4992bdd99381c513a43a4&amp;language=en_US&amp;ref_=as_li_ss_tl</v>
      </c>
    </row>
    <row r="278" spans="1:16" x14ac:dyDescent="0.2">
      <c r="A278" t="s">
        <v>136</v>
      </c>
      <c r="O278" t="s">
        <v>162</v>
      </c>
    </row>
    <row r="279" spans="1:16" x14ac:dyDescent="0.2">
      <c r="A279" t="s">
        <v>135</v>
      </c>
      <c r="E279" t="str">
        <f t="shared" ref="E279" si="351">J279&amp;$B$37&amp;B282&amp;K279</f>
        <v>&lt;a href="/Automotive1/Chemical-Guys-AIR_101_16-Freshener-Eliminator"&gt;&lt;div class="product-card"&gt;</v>
      </c>
      <c r="J279" t="s">
        <v>146</v>
      </c>
      <c r="K279" t="s">
        <v>145</v>
      </c>
      <c r="O279" s="7"/>
    </row>
    <row r="280" spans="1:16" x14ac:dyDescent="0.2">
      <c r="A280" t="s">
        <v>1930</v>
      </c>
      <c r="B280" t="str">
        <f t="shared" ref="B280" si="352">MID(A280, FIND("https://", A280), IFERROR(FIND(".jpg", A280), FIND(".png", A280)) - FIND("https://", A280) + 4)</f>
        <v>https://c.media-amazon.com/images/I/61wcus6dlyL._AC_UL600_SR600,400_.jpg</v>
      </c>
      <c r="E280" t="str">
        <f t="shared" ref="E280" si="353">J280&amp;B280&amp;K280&amp;B281&amp;L280</f>
        <v>&lt;img src="https://c.media-amazon.com/images/I/61wcus6dlyL._AC_UL600_SR600,400_.jpg" alt="Chemical Guys AIR_101_16 New Car Smell Premium Air Freshener and Odor Eliminator, Long-Lasting Scent, Great for Cars, Trucks, SUVs, RVs &amp; More, 16 fl oz" class="product-image"&gt;</v>
      </c>
      <c r="J280" t="s">
        <v>140</v>
      </c>
      <c r="K280" t="s">
        <v>141</v>
      </c>
      <c r="L280" t="s">
        <v>142</v>
      </c>
      <c r="N280" t="str">
        <f t="shared" ref="N280:N282" si="354">B280</f>
        <v>https://c.media-amazon.com/images/I/61wcus6dlyL._AC_UL600_SR600,400_.jpg</v>
      </c>
      <c r="O280" t="s">
        <v>341</v>
      </c>
    </row>
    <row r="281" spans="1:16" x14ac:dyDescent="0.2">
      <c r="A281" t="s">
        <v>1931</v>
      </c>
      <c r="B281" t="str">
        <f t="shared" ref="B281" si="355">MID(A281, FIND("""", A281, FIND("name"":", A281)) + 4, LEN(A281) - FIND("""", A281, FIND("name"":", A281)) - 5)</f>
        <v>Chemical Guys AIR_101_16 New Car Smell Premium Air Freshener and Odor Eliminator, Long-Lasting Scent, Great for Cars, Trucks, SUVs, RVs &amp; More, 16 fl oz</v>
      </c>
      <c r="E281" t="str">
        <f t="shared" ref="E281" si="356">J281&amp;B281&amp;K281</f>
        <v>&lt;h3 class="product-title"&gt;Chemical Guys AIR_101_16 New Car Smell Premium Air Freshener and Odor Eliminator, Long-Lasting Scent, Great for Cars, Trucks, SUVs, RVs &amp; More, 16 fl oz&lt;/h3&gt;</v>
      </c>
      <c r="J281" t="s">
        <v>144</v>
      </c>
      <c r="K281" t="s">
        <v>143</v>
      </c>
      <c r="N281" t="str">
        <f t="shared" si="354"/>
        <v>Chemical Guys AIR_101_16 New Car Smell Premium Air Freshener and Odor Eliminator, Long-Lasting Scent, Great for Cars, Trucks, SUVs, RVs &amp; More, 16 fl oz</v>
      </c>
      <c r="O281" t="s">
        <v>2091</v>
      </c>
      <c r="P281" t="str">
        <f>O281</f>
        <v xml:space="preserve">    "productDetails": "About this item                   JUST LIKE NEW - New Car Smell makes any old beater smell like a brand new car just driven right off the showroom floor. With just one spray, you’ll swear you bought your car yesterday!     ELIMINATE ODORS - New Car Smell Premium Air Freshener has active odor eliminators and neutralizers to rapidly subdue undesirable smells; Get that new car scent and prevent new odors from occurring over time     DOUBLE ACTING FORMULA - With Chemical Guys New Car Smell Premium Air Freshener, any space can smell like freshly-tanned leather; and specialty enzymes destroy odor-causing agents to permanently stop odors at their source     VERSATILE APPLICATION - Enjoy the New Car Scent not only in your vehicle but also at home, in the office, or anywhere you desire a rejuvenating scent.     PREMIUM AIR FRESHENER - Formulated with high-quality ingredients, this air freshener provides a long-lasting and delightful fragrance.     THE GO TO BRAND IN CAR CARE - Car lovers choose Chemical Guys, not only for the finest car care products, but the world class customer support and vast detailing knowledge Chemical Guys is more than a brand it's a lifestyle with a worldwide following       \n                          ›  See more product details",</v>
      </c>
    </row>
    <row r="282" spans="1:16" x14ac:dyDescent="0.2">
      <c r="A282" t="s">
        <v>1932</v>
      </c>
      <c r="B282" t="str">
        <f t="shared" ref="B282" si="357">MID(A282, FIND("amazon.com/", A282) + LEN("amazon.com/"), LEN(A282) - FIND("amazon.com/", A282) - LEN("amazon.com/")-1)</f>
        <v>Chemical-Guys-AIR_101_16-Freshener-Eliminator</v>
      </c>
      <c r="E282" t="str">
        <f t="shared" ref="E282:E283" si="358">J282</f>
        <v>&lt;/div&gt;</v>
      </c>
      <c r="J282" t="s">
        <v>111</v>
      </c>
      <c r="N282" t="str">
        <f t="shared" si="354"/>
        <v>Chemical-Guys-AIR_101_16-Freshener-Eliminator</v>
      </c>
      <c r="O282" t="s">
        <v>2092</v>
      </c>
      <c r="P282" t="str">
        <f>O282</f>
        <v xml:space="preserve">    "customerReviews": "&lt;img src=\"https://c.media-amazon.com/images/S/amazon-avatars-global/75a7d570-8925-456b-96ee-ff9666423c41._CR0%2C0%2C400%2C400_UX460_.jpg\"/&gt;Ashton Harrington5.0 out of 5 stars\n\n\n\n\n\n\n\n  \n  \n    Compliment Grabber!\n  \nReviewed in the United States on July 29, 2024Size: 1 Count (Pack of 1)Style: 3 PACK COMBOVerified Purchase\n\n\n\n\n\n\n\n  \n  \n    This three in one combo provides you with variety! I was skeptical of trying the spray, until I ordered it. I found that the leather scent is my #1, Signature #2, and New Car #3.Ranking explanations:Leather: Grabs the most compliments. Subtle and smells like suede leather. Makes your vehicle feel good and smell good, even in the heat! Also, I found that this one lasts the longest out of the three.Signature: Smells sweet, and sugary. Kind of like a perfume. This one gives more of a summer feel to your vehicle. But, it does not last long.New Car: smells like chemicals, if I were to describe it. It was my least favorite of the three, but my parents loved this one the most, go figure! So, I just wound up giving it to them.This 3-in-1 deal is perfect and gives you enough spray to last at least six months for each bottle! I am not even 1/10 of the way through my leather bottle, and I apply it almost every two weeks!These bottles perform well and smell great! Amazing product by Chemical Guys!\n  \nRead more\n\n\n\n\n\n\n\n\n\n\n\n \n  \t\t \n\n\n\n\n    \n        \n        \n            \n        \n            \n        \n        \n            \n            \n        \n        \n            \n            \n        \n    \n    \n        \n\n            \n                &lt;img src=\"https://c.media-amazon.com/images/S/amazon-avatars-global/75a7d570-8925-456b-96ee-ff9666423c41._CR0%2C0%2C400%2C400_UX460_.jpg\"/&gt;Ashton Harrington\n            \n\n            5.0 out of 5 stars\n            \n                Compliment Grabber!\n            \n            \n            \n                \n                    \n                        \n                        \n                            \n                                \n                                \n                                    Reviewed in the United States on July 29, 2024\n                                \n                            \n                        \n                    \n                \n            \n        \n        \n            This three in one combo provides you with variety! I was skeptical of trying the spray, until I ordered it. I found that the leather scent is my #1, Signature #2, and New Car #3.Ranking explanations:Leather: Grabs the most compliments. Subtle and smells like suede leather. Makes your vehicle feel good and smell good, even in the heat! Also, I found that this one lasts the longest out of the three.Signature: Smells sweet, and sugary. Kind of like a perfume. This one gives more of a summer feel to your vehicle. But, it does not last long.New Car: smells like chemicals, if I were to describe it. It was my least favorite of the three, but my parents loved this one the most, go figure! So, I just wound up giving it to them.This 3-in-1 deal is perfect and gives you enough spray to last at least six months for each bottle! I am not even 1/10 of the way through my leather bottle, and I apply it almost every two weeks!These bottles perform well and smell great! Amazing product by Chemical Guys!\n        \n        \n            \n                Images in this review\n            \n            \n                \n                    \n                        \n                    \n                        \n                    \n                \n            \n        \n    \n        \n    \n\n\n\n\n\n   function toggleSeeAllView() {\n       P.when('A', 'cr-image-popover-controller').execute(function(A, imagePopoverController) {\n          imagePopoverController.toggleSeeAllView(true);\n       });\n   }\n\n\n       &lt;img alt=\"Customer image\" src=\"https://c.media-amazon.com/images/I/71IxLlw89SL._SY88.jpg\" height=\"88\" width=\"100%\"/&gt;&lt;img alt=\"Customer image\" src=\"https://c.media-amazon.com/images/I/71kBmqDAvPL._SY88.jpg\" height=\"88\" width=\"100%\"/&gt;\n\n        P.when('A', 'cr-image-popover-controller').execute(function(A, imagePopoverController) {\n          A.on(\"a:popover:beforeShow:R1B59PFW8RFLJ5_gallerySection_main\", function(data) {\n            imagePopoverController.initImagePopover(\"R1B59PFW8RFLJ5\", \"[https://c.media-amazon.com/images/I/71IxLlw89SL.jpg, https://c.media-amazon.com/images/I/71kBmqDAvPL.jpg]\", data);\n          });\n        });\n    \n\n  5 people found this helpful\n    \n          \n              \n                  Helpful\n              \n          \n      Sending feedback...Thank you for your feedback.Sorry, we failed to record your vote. Please try again\n        Report\n  &lt;img src=\"https://c.media-amazon.com/images/S/amazon-avatars-global/default.png\"/&gt;SnuSnu5.0 out of 5 stars\n\n\n\n\n\n\n\n  \n  \n    100% 1:1 the smell of new plastic\n  \nReviewed in the United States on August 25, 2024Size: 16 Fl Oz (Pack of 1)Style: NEW CAR 16 ozVerified Purchase\n\n\n\n\n\n\n\n  \n  \n    What others have said is true - this 100% smells like new plastic. The same smell as if you open a new DVD, or new electronics like a new Xbox or Playstation, or sometimes a new desk fan, or those electric air dusters, etc. It is spot on, like absolutely the same smell.While that is not entirely the same as a new car smell, obviously that is close and a similar scent, and also a component in what makes \"new car smell\" the unique scent it is. I am so impressed by this product, I'm going to try and mix a spray of this with other scents to see if I can truly nail the new car smell, but this will get you 80% there.What I do want to tell others reading this review is that I cannot express how exactly this smells like new plastic from the factory. Selling and old computer or something? After cleaning it up, seriously dab a bit of this in the corner, and you'd have no idea it wasn't new. I cannot stress enough how exactly this smells like new electronics/plastic that my wife who rolls her eyes at these things was shocked at how spot on it smelled.I am not someone who likes car scents or air fresheners at all, I like an absence of all smells altogether, normally. Being a fan of this company's products though and it not being expensive, I decided to give it a try after a full deep clean that included removing the carpets for washing etc which left the car with literally no smell at all. I think to truly achieve a real \"new car smell\" you'd probably want to combine this scent with maybe leather or other scents that I haven't tried, and/or the smell of cleaners like glass cleaner etc. This has certainly converted me from \"no smell at all is better than any smell\" to \"Okay, maybe a little fantasy smell\" is okay.I will repeat what others have also said: You DON'T need more than a single spray of this. It's strong, and too much will ruin the illusion. And since you only need a single spray, this is pretty close to a lifetime supply. Highly recommend for the skeptic to try; I think you'll be shocked that someone out there finally nailed the smell of something new, even if it's very specifically new plastic smell.\n  \nRead more\n  4 people found this helpful\n    \n          \n              \n                  Helpful\n              \n          \n      Sending feedback...Thank you for your feedback.Sorry, we failed to record your vote. Please try again\n        Report\n  &lt;img src=\"https://c.media-amazon.com/images/S/amazon-avatars-global/0bf6ff87-07f2-47f7-aba7-f25acc998c58._CR62%2C0%2C375%2C375_SX460_.jpg\"/&gt;Bags4.0 out of 5 stars\n\n\n\n\n\n\n\n  \n  \n    Pretty Good\n  \nReviewed in the United States on September 6, 2024Size: 16 Fl Oz (Pack of 1)Style: NEW CAR 16 ozVerified Purchase\n\n\n\n\n\n\n\n  \n  \n    The Chemical Guys Air Freshener &amp; Odor Eliminator Spray delivers a fresh, clean scent that exudes quality right from the first spray. The fragrance is undeniably pleasant and does a great job of refreshing any space with its crisp, revitalizing aroma. However, I found that the scent's longevity is a bit limited, typically lasting only a day or two. While the smell is great initially, I personally prefer a stronger, more enduring fragrance that can hold up over time. Additionally, the spray has a somewhat watery texture, which works well for immediate odor elimination, but doesn't quite offer the lasting impact or intensity I would expect at this price point. Overall, it's a good product for quick freshening, but it could benefit from a heavier, longer-lasting scent.\n  \nRead more\n  \n    \n          \n              \n                  Helpful\n              \n          \n      Sending feedback...Thank you for your feedback.Sorry, we failed to record your vote. Please try again\n        Report\n  &lt;img src=\"https://c.media-amazon.com/images/S/amazon-avatars-global/default.png\"/&gt;Barnacle Bill The Sailor5.0 out of 5 stars\n\n\n\n\n\n\n\n  \n  \n    I bought this based on reviews here and on YouTube.  It does what I wanted.\n  \nReviewed in the United States on May 16, 2024Size: 16 Fl Oz (Pack of 1)Style: NEW CAR 16 ozVerified Purchase\n\n\n\n\n\n\n\n  \n  \n    Does it have that new car smell?  Not exactly.  That new car smell is from the outgassing of volatile organic chemicals (VOC's) from the plastics in a new car.  It produces a mild chemical odor that's hard to describe.And that's what this car deodorizer does.  Does it smell like the VOC's from plastics?  No, not exactly.  But it does produce a mild chemical odor that's not unpleasant and hard to describe.  So it's doing pretty much the same thing with a slightly different scent.Bonus, this stuff has zero dangerous VOC's.  You're not breathing anything that will kill you!  I checked the material safety data sheet (MSDS) the company posted on it's website.  As long as you don't drink the stuff, it's harmless.I've found that by spraying a microfiber cloth with about 4 shots of this that it will last 3-4 weeks.  I place one cloth in the passenger compartment and one in the trunk.  The natural airflow from the HVAC system distributes the smell as a nice soft, not overwhelming scent for up to a month.  At that rate, this bottle will  last me years.Highly recommended over the nasty little cardboard pine trees or or heavy spice scented hanging car deodorizers.  This is invisible and smells better.  It's also really inexpensive given the bottle size and the way it lasts.\n  \nRead more\n  86 people found this helpful\n    \n          \n              \n                  Helpful\n              \n          \n      Sending feedback...Thank you for your feedback.Sorry, we failed to record your vote. Please try again\n        Report\n  &lt;img src=\"https://c.media-amazon.com/images/S/amazon-avatars-global/default.png\"/&gt;A. Blackstock5.0 out of 5 stars\n\n\n\n\n\n\n\n  \n  \n    Car smells like new\n  \nReviewed in the United States on July 30, 2024Size: 16 Fl Oz (Pack of 1)Style: NEW CAR 16 ozVerified Purchase\n\n\n\n\n\n\n\n  \n  \n    This product actually works. I brought a nearly new car. But the car wasn't brand new so the new car smell left quicker than I would have liked. So I saw the positive reviews and sure enough this product does what they say it does. The new car smell won't entirely come back. But it comes close. And it helps your car look new too. Can't beat it. I pray that they never change or water down the ingredients.\n  \nRead more\n  6 people found this helpful\n    \n          \n              \n                  Helpful\n              \n          \n      Sending feedback...Thank you for your feedback.Sorry, we failed to record your vote. Please try again\n        Report",</v>
      </c>
    </row>
    <row r="283" spans="1:16" x14ac:dyDescent="0.2">
      <c r="A283" t="s">
        <v>1933</v>
      </c>
      <c r="E283" t="str">
        <f t="shared" si="358"/>
        <v>&lt;/a&gt;</v>
      </c>
      <c r="J283" t="s">
        <v>112</v>
      </c>
      <c r="N283" t="str">
        <f t="shared" ref="N283" si="359">MID(A283, FIND("https://", A283), LEN(A283) - FIND("https://", A283) - 1)</f>
        <v>https://www.amazon.com/Chemical-Guys-AIR_101_16-Freshener-Eliminator/dp/B002J7VX4Y/ref=zg_bs_g_automotive_d_sccl_40/133-8364463-3604600?psc=</v>
      </c>
      <c r="O283" t="s">
        <v>2093</v>
      </c>
      <c r="P283" t="str">
        <f>MID(O283, FIND("https://", O283), LEN(O283) - FIND("https://", O283) )</f>
        <v>https://www.amazon.com/Chemical-Guys-AIR_101_16-Freshener-Eliminator/dp/B002J7VX4Y?th=1&amp;linkCode=ll1&amp;tag=dividy-20&amp;linkId=994d49c042458b924b2db3e9b15b56e4&amp;language=en_US&amp;ref_=as_li_ss_tl</v>
      </c>
    </row>
    <row r="284" spans="1:16" x14ac:dyDescent="0.2">
      <c r="A284" t="s">
        <v>136</v>
      </c>
      <c r="O284" t="s">
        <v>162</v>
      </c>
    </row>
    <row r="285" spans="1:16" x14ac:dyDescent="0.2">
      <c r="A285" t="s">
        <v>135</v>
      </c>
      <c r="E285" t="str">
        <f t="shared" ref="E285" si="360">J285&amp;$B$37&amp;B288&amp;K285</f>
        <v>&lt;a href="/Automotive1/SINGARO-Universal-Non-Slip-Ornaments-Accessories"&gt;&lt;div class="product-card"&gt;</v>
      </c>
      <c r="J285" t="s">
        <v>146</v>
      </c>
      <c r="K285" t="s">
        <v>145</v>
      </c>
      <c r="O285" s="7"/>
    </row>
    <row r="286" spans="1:16" x14ac:dyDescent="0.2">
      <c r="A286" t="s">
        <v>1934</v>
      </c>
      <c r="B286" t="str">
        <f t="shared" ref="B286" si="361">MID(A286, FIND("https://", A286), IFERROR(FIND(".jpg", A286), FIND(".png", A286)) - FIND("https://", A286) + 4)</f>
        <v>https://c.media-amazon.com/images/I/71NUjNWy4hL._AC_UL600_SR600,400_.jpg</v>
      </c>
      <c r="E286" t="str">
        <f t="shared" ref="E286" si="362">J286&amp;B286&amp;K286&amp;B287&amp;L286</f>
        <v>&lt;img src="https://c.media-amazon.com/images/I/71NUjNWy4hL._AC_UL600_SR600,400_.jpg" alt="SINGARO Car Cup Coaster, 4PCS Universal Non-Slip Cup Holders Embedded in Ornaments Coaster, Car Interior Accessories, Black" class="product-image"&gt;</v>
      </c>
      <c r="J286" t="s">
        <v>140</v>
      </c>
      <c r="K286" t="s">
        <v>141</v>
      </c>
      <c r="L286" t="s">
        <v>142</v>
      </c>
      <c r="N286" t="str">
        <f t="shared" ref="N286:N288" si="363">B286</f>
        <v>https://c.media-amazon.com/images/I/71NUjNWy4hL._AC_UL600_SR600,400_.jpg</v>
      </c>
      <c r="O286" t="s">
        <v>341</v>
      </c>
    </row>
    <row r="287" spans="1:16" x14ac:dyDescent="0.2">
      <c r="A287" t="s">
        <v>1935</v>
      </c>
      <c r="B287" t="str">
        <f t="shared" ref="B287" si="364">MID(A287, FIND("""", A287, FIND("name"":", A287)) + 4, LEN(A287) - FIND("""", A287, FIND("name"":", A287)) - 5)</f>
        <v>SINGARO Car Cup Coaster, 4PCS Universal Non-Slip Cup Holders Embedded in Ornaments Coaster, Car Interior Accessories, Black</v>
      </c>
      <c r="E287" t="str">
        <f t="shared" ref="E287" si="365">J287&amp;B287&amp;K287</f>
        <v>&lt;h3 class="product-title"&gt;SINGARO Car Cup Coaster, 4PCS Universal Non-Slip Cup Holders Embedded in Ornaments Coaster, Car Interior Accessories, Black&lt;/h3&gt;</v>
      </c>
      <c r="J287" t="s">
        <v>144</v>
      </c>
      <c r="K287" t="s">
        <v>143</v>
      </c>
      <c r="N287" t="str">
        <f t="shared" si="363"/>
        <v>SINGARO Car Cup Coaster, 4PCS Universal Non-Slip Cup Holders Embedded in Ornaments Coaster, Car Interior Accessories, Black</v>
      </c>
      <c r="O287" t="s">
        <v>2094</v>
      </c>
      <c r="P287" t="str">
        <f>O287</f>
        <v xml:space="preserve">    "productDetails": "About this item                   High quality: Made of high-quality silicone, the material is soft, elastic, durable, not easily deformed, feels thick, waterproof and dustproof, keeping your cup groove clean and tidy.     Personalization: The car coaster is designed with groove patterns, beautiful appearance and various colors and styles, which can add color to your car.     Compatibility: Product measures 2.77 inches. Not only can it be placed in a car cup holder to reduce the noise of the cup holder sliding while driving, it can also be placed at home or in the office. You can measure whether it fits the model before purchasing, so as to avoid the problem of size inconsistency.     Easy to clean: When the coasters have stains and residual dirt after use, they can be used after washing with water and drying.     After-sales service: If you have any questions about the product, please contact us in time and we will provide return service.       \n                          ›  See more product details",</v>
      </c>
    </row>
    <row r="288" spans="1:16" x14ac:dyDescent="0.2">
      <c r="A288" t="s">
        <v>1936</v>
      </c>
      <c r="B288" t="str">
        <f t="shared" ref="B288" si="366">MID(A288, FIND("amazon.com/", A288) + LEN("amazon.com/"), LEN(A288) - FIND("amazon.com/", A288) - LEN("amazon.com/")-1)</f>
        <v>SINGARO-Universal-Non-Slip-Ornaments-Accessories</v>
      </c>
      <c r="E288" t="str">
        <f t="shared" ref="E288:E289" si="367">J288</f>
        <v>&lt;/div&gt;</v>
      </c>
      <c r="J288" t="s">
        <v>111</v>
      </c>
      <c r="N288" t="str">
        <f t="shared" si="363"/>
        <v>SINGARO-Universal-Non-Slip-Ornaments-Accessories</v>
      </c>
      <c r="O288" t="s">
        <v>2095</v>
      </c>
      <c r="P288" t="str">
        <f>O288</f>
        <v xml:space="preserve">    "customerReviews": "&lt;img src=\"https://c.media-amazon.com/images/S/amazon-avatars-global/default.png\"/&gt;Marynelly5.0 out of 5 stars\n\n\n\n\n\n\n\n  \n  \n    Too small\n  \nReviewed in the United States on September 9, 2024Color: RedVerified Purchase\n\n\n\n\n\n\n\n  \n  \n    Good quality but smaller than expected,  doesn't fit on cup holder too small\n  \nRead more\n  \n    \n          \n              \n                  Helpful\n              \n          \n      Sending feedback...Thank you for your feedback.Sorry, we failed to record your vote. Please try again\n        Report\n  &lt;img src=\"https://c.media-amazon.com/images/S/amazon-avatars-global/default.png\"/&gt;Morgan5.0 out of 5 stars\n\n\n\n\n\n\n\n  \n  \n    Love!\n  \nReviewed in the United States on August 1, 2024Color: PinkVerified Purchase\n\n\n\n\n\n\n\n  \n  \n    Cute and functional. Fit perfectly in my rav-4’s cup holders — just had to drop them in there, was so easy. They look nice and make everything easier to clean. Really good value!\n  \nRead more\n  \n    \n          \n              \n                  Helpful\n              \n          \n      Sending feedback...Thank you for your feedback.Sorry, we failed to record your vote. Please try again\n        Report\n  &lt;img src=\"https://c.media-amazon.com/images/S/amazon-avatars-global/default.png\"/&gt;Andrew Lizotte4.0 out of 5 stars\n\n\n\n\n\n\n\n  \n  \n    Amazing material- durable and great- but NOT necessarily one size fits all\n  \nReviewed in the United States on May 6, 2024Color: BlackVerified Purchase\n\n\n\n\n\n\n\n  \n  \n    The material is great, the rubberized feeling as well as the grooves that I can potentially capture any condensation are very helpful. My only concern is that as you can see with this very dirty vehicle, they are significantly smaller than the openings, while the truck is super dirty it makes it easier to see the gap between the cup holder opening and the diameter of the product.IIn the same regard, my BMW Z3 had cup holders that were so small, that I had to cut off about an eighth of an inch around to the entire diameter of these for them to fit. I was able to cut along the line of the edging, I was able to wedge them in, and they look amazing, I just wouln't I want a prospective buyer to be under the impression that they are one size fits all, because I am zero for two; with my own car, and my father's dirty truck.\n  \nRead more\n\n\n\n\n\n\n\n\n\n\n\n \n  \t\t \n\n\n\n\n    \n        \n        \n            \n        \n            \n        \n        \n            \n            \n        \n        \n            \n            \n        \n    \n    \n        \n\n            \n                &lt;img src=\"https://c.media-amazon.com/images/S/amazon-avatars-global/default.png\"/&gt;Andrew Lizotte\n            \n\n            4.0 out of 5 stars\n            \n                Amazing material- durable and great- but NOT necessarily one size fits all\n            \n            \n            \n                \n                    \n                        \n                        \n                            \n                                \n                                \n                                    Reviewed in the United States on May 6, 2024\n                                \n                            \n                        \n                    \n                \n            \n        \n        \n            The material is great, the rubberized feeling as well as the grooves that I can potentially capture any condensation are very helpful. My only concern is that as you can see with this very dirty vehicle, they are significantly smaller than the openings, while the truck is super dirty it makes it easier to see the gap between the cup holder opening and the diameter of the product.IIn the same regard, my BMW Z3 had cup holders that were so small, that I had to cut off about an eighth of an inch around to the entire diameter of these for them to fit. I was able to cut along the line of the edging, I was able to wedge them in, and they look amazing, I just wouln't I want a prospective buyer to be under the impression that they are one size fits all, because I am zero for two; with my own car, and my father's dirty truck.\n        \n        \n            \n                Images in this review\n            \n            \n                \n                    \n                        \n                    \n                        \n                    \n                \n            \n        \n    \n        \n    \n\n\n\n\n\n   function toggleSeeAllView() {\n       P.when('A', 'cr-image-popover-controller').execute(function(A, imagePopoverController) {\n          imagePopoverController.toggleSeeAllView(true);\n       });\n   }\n\n\n       &lt;img alt=\"Customer image\" src=\"https://c.media-amazon.com/images/I/71O8cvEJ4IL._SY88.jpg\" height=\"88\" width=\"100%\"/&gt;&lt;img alt=\"Customer image\" src=\"https://c.media-amazon.com/images/I/71O8cvEJ4IL._SY88.jpg\" height=\"88\" width=\"100%\"/&gt;\n\n        P.when('A', 'cr-image-popover-controller').execute(function(A, imagePopoverController) {\n          A.on(\"a:popover:beforeShow:R1MWZXLEJ4JHP5_gallerySection_main\", function(data) {\n            imagePopoverController.initImagePopover(\"R1MWZXLEJ4JHP5\", \"[https://c.media-amazon.com/images/I/71O8cvEJ4IL.jpg, https://c.media-amazon.com/images/I/71O8cvEJ4IL.jpg]\", data);\n          });\n        });\n    \n\n  3 people found this helpful\n    \n          \n              \n                  Helpful\n              \n          \n      Sending feedback...Thank you for your feedback.Sorry, we failed to record your vote. Please try again\n        Report\n  &lt;img src=\"https://c.media-amazon.com/images/S/amazon-avatars-global/d4faceae-c67b-4307-857c-875c4765d0f4._CR0%2C0%2C1020%2C1020_SX460_.jpg\"/&gt;Megan5.0 out of 5 stars\n\n\n\n\n\n\n\n  \n  \n    Cute and what I expected when I ordered\n  \nReviewed in the United States on August 22, 2024Color: PinkVerified Purchase\n\n\n\n\n\n\n\n  \n  \n    I like that the product fits nicely in my cup holder and adds a cute little touch to the inside of my car. They are so easy to use and good value for the price\n  \nRead more\n  \n    \n          \n              \n                  Helpful\n              \n          \n      Sending feedback...Thank you for your feedback.Sorry, we failed to record your vote. Please try again\n        Report\n  &lt;img src=\"https://c.media-amazon.com/images/S/amazon-avatars-global/f5a25b59-8c3e-4055-82a9-140128bde5db._CR0%2C0%2C419%2C419_UX460_.jpg\"/&gt;Sharon5.0 out of 5 stars\n\n\n\n\n\n\n\n  \n  \n    Perfect fit and color matches exactly with what I wanted.\n  \nReviewed in the United States on June 19, 2024Color: GrayVerified Purchase\n\n\n\n\n\n\n\n  \n  \n    I am giving this a 5 star rating because overall, I really do love them. I saw another design I honestly liked better, but it was not available in this color. The only thing I liked better about the other set, was they had a little depth to them. These do not have a lot of depth and some drinks do sweat so I am thinking these could leak out into my cars cup holders. Or for an accidental spill. Not much room for anything like that. But the fit is absolutely perfect, color goes with my black and gray interior accents. And the other had a little tab you could use to lift it out easier, where these are simply flat. But again, I still chose these for 3 reasons, the price was better and you get 4, the others were only for 2 and a bit more expensive. So when you take them out to clean you can either use the other two or should they become damaged, at least you have an extra set. So price, color and less expensive for a set of 4 vs a set of 2. I still wish they had more depth to them, but you can't have everything. And bottom line, I love them, they fit. And I would certainly recommend them. Thank you very much and God Bless.\n  \nRead more\n  One person found this helpful\n    \n          \n              \n                  Helpful\n              \n          \n      Sending feedback...Thank you for your feedback.Sorry, we failed to record your vote. Please try again\n        Report\n  &lt;img src=\"https://c.media-amazon.com/images/S/amazon-avatars-global/default.png\"/&gt;Dawn5.0 out of 5 stars\n\n\n\n\n\n\n\n  \n  \n    Great car cup coasters at a great price!!!\n  \nReviewed in the United States on August 5, 2024Color: BlackVerified Purchase\n\n\n\n\n\n\n\n  \n  \n    I purchased these to replace the stone-like ones I was using in my car.  These look very nice as they match the color of the interior.  Very easy to clean if needed.  Well made.  Look nice.  You will not be disappointed!!!\n  \nRead more\n  One person found this helpful\n    \n          \n              \n                  Helpful\n              \n          \n      Sending feedback...Thank you for your feedback.Sorry, we failed to record your vote. Please try again\n        Report\n  &lt;img src=\"https://c.media-amazon.com/images/S/amazon-avatars-global/default.png\"/&gt;Marvin W.5.0 out of 5 stars\n\n\n\n\n\n\n\n  \n  \n    Durable, easy to clean matches my interior.\n  \nReviewed in the United States on July 6, 2024Color: RedVerified Purchase\n\n\n\n\n\n\n\n  \n  \n    If you want to add that extra splash of color to your bright red interior, this product is for you. If you are like me and want to make your vehicle interior POP. The little details is what pushes it over the top. With the added bonus of stopping drink's from scratching the inside of the cupholder. You can't go wrong with the splash of color this will bring to the interior of your ride. OHHHH YEAH 👍. Great performance, easy to install and looks great 😃. Push the icon to add to your cart NOW. Trust me you'll love em.\n  \nRead more\n  \n    \n          \n              \n                  Helpful\n              \n          \n      Sending feedback...Thank you for your feedback.Sorry, we failed to record your vote. Please try again\n        Report\n  &lt;img src=\"https://c.media-amazon.com/images/S/amazon-avatars-global/default.png\"/&gt;Amazon Customer4.0 out of 5 stars\n\n\n\n\n\n\n\n  \n  \n    Nice Cup Coasters.\n  \nReviewed in the United States on August 26, 2024Color: BlackVerified Purchase\n\n\n\n\n\n\n\n  \n  \n    These car coasters are nice for the cup holders in your car.  They are a tad bit small, but probably made that way to be universal.  They work well in the holder.\n  \nRead more\n  \n    \n          \n              \n                  Helpful\n              \n          \n      Sending feedback...Thank you for your feedback.Sorry, we failed to record your vote. Please try again\n        Report",</v>
      </c>
    </row>
    <row r="289" spans="1:16" x14ac:dyDescent="0.2">
      <c r="A289" t="s">
        <v>1937</v>
      </c>
      <c r="E289" t="str">
        <f t="shared" si="367"/>
        <v>&lt;/a&gt;</v>
      </c>
      <c r="J289" t="s">
        <v>112</v>
      </c>
      <c r="N289" t="str">
        <f t="shared" ref="N289" si="368">MID(A289, FIND("https://", A289), LEN(A289) - FIND("https://", A289) - 1)</f>
        <v>https://www.amazon.com/SINGARO-Universal-Non-Slip-Ornaments-Accessories/dp/B09NCVS7V4/ref=zg_bs_g_automotive_d_sccl_41/133-8364463-3604600?psc=</v>
      </c>
      <c r="O289" t="s">
        <v>2096</v>
      </c>
      <c r="P289" t="str">
        <f>MID(O289, FIND("https://", O289), LEN(O289) - FIND("https://", O289) )</f>
        <v>https://www.amazon.com/SINGARO-Universal-Non-Slip-Ornaments-Accessories/dp/B09NCVS7V4?th=1&amp;linkCode=ll1&amp;tag=dividy-20&amp;linkId=fc05e3c798ff7fbe8ae72be42db41f94&amp;language=en_US&amp;ref_=as_li_ss_tl</v>
      </c>
    </row>
    <row r="290" spans="1:16" x14ac:dyDescent="0.2">
      <c r="A290" t="s">
        <v>136</v>
      </c>
      <c r="O290" t="s">
        <v>162</v>
      </c>
    </row>
    <row r="291" spans="1:16" x14ac:dyDescent="0.2">
      <c r="A291" t="s">
        <v>135</v>
      </c>
      <c r="E291" t="str">
        <f t="shared" ref="E291" si="369">J291&amp;$B$37&amp;B294&amp;K291</f>
        <v>&lt;a href="/Automotive1/MOTIUM-QUALITY-All-Season-Windshield-Warranty"&gt;&lt;div class="product-card"&gt;</v>
      </c>
      <c r="J291" t="s">
        <v>146</v>
      </c>
      <c r="K291" t="s">
        <v>145</v>
      </c>
      <c r="O291" s="7"/>
    </row>
    <row r="292" spans="1:16" x14ac:dyDescent="0.2">
      <c r="A292" t="s">
        <v>1938</v>
      </c>
      <c r="B292" t="str">
        <f t="shared" ref="B292" si="370">MID(A292, FIND("https://", A292), IFERROR(FIND(".jpg", A292), FIND(".png", A292)) - FIND("https://", A292) + 4)</f>
        <v>https://c.media-amazon.com/images/I/61oYNby8NUL._AC_UL600_SR600,400_.jpg</v>
      </c>
      <c r="E292" t="str">
        <f t="shared" ref="E292" si="371">J292&amp;B292&amp;K292&amp;B293&amp;L292</f>
        <v>&lt;img src="https://c.media-amazon.com/images/I/61oYNby8NUL._AC_UL600_SR600,400_.jpg" alt="MOTIUM OEM QUALITY Premium All-Season Windshield Wiper Blades (22\"+22\" pair for front windshield)…" class="product-image"&gt;</v>
      </c>
      <c r="J292" t="s">
        <v>140</v>
      </c>
      <c r="K292" t="s">
        <v>141</v>
      </c>
      <c r="L292" t="s">
        <v>142</v>
      </c>
      <c r="N292" t="str">
        <f t="shared" ref="N292:N294" si="372">B292</f>
        <v>https://c.media-amazon.com/images/I/61oYNby8NUL._AC_UL600_SR600,400_.jpg</v>
      </c>
      <c r="O292" t="s">
        <v>341</v>
      </c>
    </row>
    <row r="293" spans="1:16" x14ac:dyDescent="0.2">
      <c r="A293" t="s">
        <v>1939</v>
      </c>
      <c r="B293" t="str">
        <f t="shared" ref="B293" si="373">MID(A293, FIND("""", A293, FIND("name"":", A293)) + 4, LEN(A293) - FIND("""", A293, FIND("name"":", A293)) - 5)</f>
        <v>MOTIUM OEM QUALITY Premium All-Season Windshield Wiper Blades (22\"+22\" pair for front windshield)…</v>
      </c>
      <c r="E293" t="str">
        <f t="shared" ref="E293" si="374">J293&amp;B293&amp;K293</f>
        <v>&lt;h3 class="product-title"&gt;MOTIUM OEM QUALITY Premium All-Season Windshield Wiper Blades (22\"+22\" pair for front windshield)…&lt;/h3&gt;</v>
      </c>
      <c r="J293" t="s">
        <v>144</v>
      </c>
      <c r="K293" t="s">
        <v>143</v>
      </c>
      <c r="N293" t="str">
        <f t="shared" si="372"/>
        <v>MOTIUM OEM QUALITY Premium All-Season Windshield Wiper Blades (22\"+22\" pair for front windshield)…</v>
      </c>
      <c r="O293" t="s">
        <v>2097</v>
      </c>
      <c r="P293" t="str">
        <f>O293</f>
        <v xml:space="preserve">    "productDetails": "About this item                   Award-winning bracketless beam design.     Superior performance in rain &amp; snow.     Conforms to windshield curve.     Blade cover is designed to prevent dirt &amp; debris buildup.     Aerodynamic shape eliminates collection of debris around blade.       \n                          ›  See more product details",</v>
      </c>
    </row>
    <row r="294" spans="1:16" x14ac:dyDescent="0.2">
      <c r="A294" t="s">
        <v>1940</v>
      </c>
      <c r="B294" t="str">
        <f t="shared" ref="B294" si="375">MID(A294, FIND("amazon.com/", A294) + LEN("amazon.com/"), LEN(A294) - FIND("amazon.com/", A294) - LEN("amazon.com/")-1)</f>
        <v>MOTIUM-QUALITY-All-Season-Windshield-Warranty</v>
      </c>
      <c r="E294" t="str">
        <f t="shared" ref="E294:E295" si="376">J294</f>
        <v>&lt;/div&gt;</v>
      </c>
      <c r="J294" t="s">
        <v>111</v>
      </c>
      <c r="N294" t="str">
        <f t="shared" si="372"/>
        <v>MOTIUM-QUALITY-All-Season-Windshield-Warranty</v>
      </c>
      <c r="O294" t="s">
        <v>2098</v>
      </c>
      <c r="P294" t="str">
        <f>O294</f>
        <v xml:space="preserve">    "customerReviews": "&lt;img src=\"https://c.media-amazon.com/images/S/amazon-avatars-global/default.png\"/&gt;Tampa User5.0 out of 5 stars\n\n\n\n\n\n\n\n  \n  \n    Super easy to put on and work great. Great price. Time will tell on longevity\n  \nReviewed in the United States on August 9, 2024Size: 22\"+21\" pair for front windshieldVerified Purchase\n\n\n\n\n\n\n\n  \n  \n    No exagerration, these were the easist wiper blades that I have ever put on. I had each one on in 10 seconds. After removing old ones, slide the old ones over the hook and close the plastic lock. Some blased are a little tricky to get on. These were not. They have clear instructions on the back of the package for those who are not familiar with putting wiper blades on. They are a little flimsy meaning that they bend really easy but I dont believe that this will be an issue. They work amazing and I am very pleased with them. I'll update my review after a bit with any updates.\n  \nRead more\n  \n    \n          \n              \n                  Helpful\n              \n          \n      Sending feedback...Thank you for your feedback.Sorry, we failed to record your vote. Please try again\n        Report\n  &lt;img src=\"https://c.media-amazon.com/images/S/amazon-avatars-global/default.png\"/&gt;Daddy-O5.0 out of 5 stars\n\n\n\n\n\n\n\n  \n  \n    Good Wiper Blades\n  \nReviewed in the United States on September 10, 2024Size: 22\"+22\" pair for front windshieldVerified Purchase\n\n\n\n\n\n\n\n  \n  \n    These were easy ti install. Work very well. Price was OK. Can't say how well they will hold up, but look to be pretty solid. I would recommend these.\n  \nRead more\n  \n    \n          \n              \n                  Helpful\n              \n          \n      Sending feedback...Thank you for your feedback.Sorry, we failed to record your vote. Please try again\n        Report\n  &lt;img src=\"https://c.media-amazon.com/images/S/amazon-avatars-global/default.png\"/&gt;Cairopete5.0 out of 5 stars\n\n\n\n\n\n\n\n  \n  \n    Easy instructions and smooth clean performance\n  \nReviewed in the United States on July 16, 2024Size: 24\"+20\" pair for front windshieldVerified Purchase\n\n\n\n\n\n\n\n  \n  \n    I was thoroughly pleased with this product. It came on time as expected within one day. It was packaged very well so as not to be damaged in a loose box. The box had instruction diagrams to show how exactly to install the new windshield wiper blades. It took a little while to figure out how to remove my old blades, but I figured it out by doing the reverse of what it said I should do to install it. You just have to remember to install the longer one on the left and the shorter one on the right. Obviously, when i first installed it, it wasn't raining so I just did the windshield spray and it worked perfectly. It recently brainstormed twice within the last two days and i want to say how great it works. sometimes, blades wipe up and clean it well, but when it wipes back down it leaves a residue of water. That was what was happening with my old blades. But this cleans it well on both swipes up and down. So i am very satisfied. I will update here if in the weeks and months to come, the performance changes at all.\n  \nRead more\n  \n    \n          \n              \n                  Helpful\n              \n          \n      Sending feedback...Thank you for your feedback.Sorry, we failed to record your vote. Please try again\n        Report\n  &lt;img src=\"https://c.media-amazon.com/images/S/amazon-avatars-global/bafaea8d-cdda-4301-b6c5-7f0ff8818a12._CR0%2C0%2C400%2C400_UX460_.jpg\"/&gt;Fadi Shamaan4.0 out of 5 stars\n\n\n\n\n\n\n\n  \n  \n    Clear Skies Ahead\n  \nReviewed in the United States on May 28, 2023Size: 26\"+18\" pair for front windshieldVerified Purchase\n\n\n\n\n\n\n\n  \n  \n    Picture this: You're cruising down the highway, jamming to your favorite tunes, when suddenly, a heavy rainstorm hits. Your visibility plummets, and you find yourself frantically flicking your wiper switch, desperately trying to clear the windshield. Sounds like a nightmare, right? Well, fear no more, because MOTIUM OEM QUALITY Premium All-Season Windshield Wiper Blades are here to save the day!As a seasoned driver who has battled countless rainstorms, snow squalls, and even the occasional bird dropping, I can confidently say that MOTIUM's wiper blades are a game-changer. Let me take you on a journey through their top-notch performance, easy installation, durability, and unbeatable value, all wrapped up in an entertaining and witty review that will leave you chuckling.First things first, let's talk about performance. MOTIUM's wiper blades are like the Fred Astaire of windshield wipers—they dance across the glass with grace and precision. Whether it's a light drizzle or a torrential downpour, these blades wipe away every last raindrop, leaving your windshield crystal clear. They provide a streak-free performance that would make even the most demanding dance instructor proud.But it's not just rain that these blades conquer. Oh no, they're ready for anything nature throws their way. Picture a snowstorm resembling the Arctic tundra, where visibility is as elusive as a Yeti sighting. In these treacherous conditions, MOTIUM's wiper blades become your trusty sidekicks, effortlessly sweeping away the snowflakes and keeping you safe on the road. It's like having a team of snowplows clearing a path for your sightseeing adventure.Installation? Piece of cake! Even if you have the mechanical skills of a clumsy T-Rex, you'll have no trouble attaching these blades. In fact, I managed to install them in less time than it takes to boil a pot of water—impressive, right? MOTIUM's blades come with clear instructions that even a monkey with a wrench could follow. So, whether you're a seasoned DIY enthusiast or someone who gets overwhelmed by IKEA furniture, rest assured that these blades will be up and running in no time.Now, let's talk durability. These wiper blades are built to withstand the harshest of conditions, like a superhero with a suit of armor. I've put them through the wringer—driving through scorching summer heat, enduring freezing winters, and surviving encounters with kamikaze bugs—and they're still going strong. It's like they have a secret pact with the windshield gods to never give up. With MOTIUM's wiper blades, you can count on them to stay resilient, ensuring your safety mile after mile.But wait, there's more! MOTIUM's wiper blades aren't just high performers; they're also affordable, giving you the best bang for your buck. I don't know about you, but I love saving money almost as much as I love belting out off-key tunes in the car. These blades offer a premium OEM quality at a fraction of the price you'd expect to pay. It's like finding a unicorn at a yard sale—rare, magical, and an absolute steal. So, wave goodbye to overpriced wipers and say hello to a deal that will leave you grinning like a Cheshire cat.In conclusion, MOTIUM OEM QUALITY Premium All-Season Windshield Wiper Blades are the MVPs of the wiper blade world. They outshine the competition with their outstanding performance, easy installation, durability, and unbeatable value. So, don't let rain, snow, or bird droppings ruin your day—grab a pair of MOTIUM wiper blades, and let the clear skies guide you on your journey. With these blades on your side, you'll be singing in the rain and dancing on the windshield. It's time to make raindrops boogie and turn heads with the most epic wiper blades in town!\n  \nRead more\n\n\n\n\n\n\n\n\n\n\n\n \n  \t\t \n\n\n\n\n    \n        \n        \n            \n        \n            \n        \n        \n            \n            \n        \n        \n            \n            \n        \n    \n    \n        \n\n            \n                &lt;img src=\"https://c.media-amazon.com/images/S/amazon-avatars-global/bafaea8d-cdda-4301-b6c5-7f0ff8818a12._CR0%2C0%2C400%2C400_UX460_.jpg\"/&gt;Fadi Shamaan\n            \n\n            4.0 out of 5 stars\n            \n                Clear Skies Ahead\n            \n            \n            \n                \n                    \n                        \n                        \n                            \n                                \n                                \n                                    Reviewed in the United States on May 28, 2023\n                                \n                            \n                        \n                    \n                \n            \n        \n        \n            Picture this: You're cruising down the highway, jamming to your favorite tunes, when suddenly, a heavy rainstorm hits. Your visibility plummets, and you find yourself frantically flicking your wiper switch, desperately trying to clear the windshield. Sounds like a nightmare, right? Well, fear no more, because MOTIUM OEM QUALITY Premium All-Season Windshield Wiper Blades are here to save the day!As a seasoned driver who has battled countless rainstorms, snow squalls, and even the occasional bird dropping, I can confidently say that MOTIUM's wiper blades are a game-changer. Let me take you on a journey through their top-notch performance, easy installation, durability, and unbeatable value, all wrapped up in an entertaining and witty review that will leave you chuckling.First things first, let's talk about performance. MOTIUM's wiper blades are like the Fred Astaire of windshield wipers—they dance across the glass with grace and precision. Whether it's a light drizzle or a torrential downpour, these blades wipe away every last raindrop, leaving your windshield crystal clear. They provide a streak-free performance that would make even the most demanding dance instructor proud.But it's not just rain that these blades conquer. Oh no, they're ready for anything nature throws their way. Picture a snowstorm resembling the Arctic tundra, where visibility is as elusive as a Yeti sighting. In these treacherous conditions, MOTIUM's wiper blades become your trusty sidekicks, effortlessly sweeping away the snowflakes and keeping you safe on the road. It's like having a team of snowplows clearing a path for your sightseeing adventure.Installation? Piece of cake! Even if you have the mechanical skills of a clumsy T-Rex, you'll have no trouble attaching these blades. In fact, I managed to install them in less time than it takes to boil a pot of water—impressive, right? MOTIUM's blades come with clear instructions that even a monkey with a wrench could follow. So, whether you're a seasoned DIY enthusiast or someone who gets overwhelmed by IKEA furniture, rest assured that these blades will be up and running in no time.Now, let's talk durability. These wiper blades are built to withstand the harshest of conditions, like a superhero with a suit of armor. I've put them through the wringer—driving through scorching summer heat, enduring freezing winters, and surviving encounters with kamikaze bugs—and they're still going strong. It's like they have a secret pact with the windshield gods to never give up. With MOTIUM's wiper blades, you can count on them to stay resilient, ensuring your safety mile after mile.But wait, there's more! MOTIUM's wiper blades aren't just high performers; they're also affordable, giving you the best bang for your buck. I don't know about you, but I love saving money almost as much as I love belting out off-key tunes in the car. These blades offer a premium OEM quality at a fraction of the price you'd expect to pay. It's like finding a unicorn at a yard sale—rare, magical, and an absolute steal. So, wave goodbye to overpriced wipers and say hello to a deal that will leave you grinning like a Cheshire cat.In conclusion, MOTIUM OEM QUALITY Premium All-Season Windshield Wiper Blades are the MVPs of the wiper blade world. They outshine the competition with their outstanding performance, easy installation, durability, and unbeatable value. So, don't let rain, snow, or bird droppings ruin your day—grab a pair of MOTIUM wiper blades, and let the clear skies guide you on your journey. With these blades on your side, you'll be singing in the rain and dancing on the windshield. It's time to make raindrops boogie and turn heads with the most epic wiper blades in town!\n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src=\"https://c.media-amazon.com/images/I/51CD7rK15oL._SY88.jpg\" height=\"88\" width=\"100%\"/&gt;&lt;img alt=\"Customer image\" src=\"https://c.media-amazon.com/images/I/51wIpQ-81nL._SY88.jpg\" height=\"88\" width=\"100%\"/&gt;&lt;img alt=\"Customer image\" src=\"https://c.media-amazon.com/images/I/51R3bhW9c2L._SY88.jpg\" height=\"88\" width=\"100%\"/&gt;&lt;img alt=\"Customer image\" src=\"https://c.media-amazon.com/images/I/61jl+9LgHEL._SY88.jpg\" height=\"88\" width=\"100%\"/&gt;&lt;img alt=\"Customer image\" src=\"https://c.media-amazon.com/images/I/51jlnhwEbuL._SY88.jpg\" height=\"88\" width=\"100%\"/&gt;\n\n        P.when('A', 'cr-image-popover-controller').execute(function(A, imagePopoverController) {\n          A.on(\"a:popover:beforeShow:RWJ5KWG8NDB3T_gallerySection_main\", function(data) {\n            imagePopoverController.initImagePopover(\"RWJ5KWG8NDB3T\", \"[https://c.media-amazon.com/images/I/51CD7rK15oL.jpg, https://c.media-amazon.com/images/I/51wIpQ-81nL.jpg, https://c.media-amazon.com/images/I/51R3bhW9c2L.jpg, https://c.media-amazon.com/images/I/61jl+9LgHEL.jpg, https://c.media-amazon.com/images/I/51jlnhwEbuL.jpg]\", data);\n          });\n        });\n    \n\n  57 people found this helpful\n    \n          \n              \n                  Helpful\n              \n          \n      Sending feedback...Thank you for your feedback.Sorry, we failed to record your vote. Please try again\n        Report\n  &lt;img src=\"https://c.media-amazon.com/images/S/amazon-avatars-global/default.png\"/&gt;Heidi S.5.0 out of 5 stars\n\n\n\n\n\n\n\n  \n  \n    Works great!\n  \nReviewed in the United States on August 22, 2024Size: 22\"+22\" pair for front windshieldVerified Purchase\n\n\n\n\n\n\n\n  \n  \n    Great price, easy to install, works great.  Glides smoothly, no squeaking noises.\n  \nRead more\n  One person found this helpful\n    \n          \n              \n                  Helpful\n              \n          \n      Sending feedback...Thank you for your feedback.Sorry, we failed to record your vote. Please try again\n        Report\n  &lt;img src=\"https://c.media-amazon.com/images/S/amazon-avatars-global/default.png\"/&gt;Tony5.0 out of 5 stars\n\n\n\n\n\n\n\n  \n  \n    Awesome\n  \nReviewed in the United States on August 18, 2024Size: 24\"+24\" pair for front windshieldVerified Purchase\n\n\n\n\n\n\n\n  \n  \n    Fantastic price and perfect fit on my 08 Ram 1500Extremely simple install and the seem of great quality. My old wipers were so streaky I could barely see the road. I cleaned them with rubbing alcohol and didn't make a difference at all. So I ordered these and recieved super fast. Installed both in under 5 minutes. It stormed hard shortly after that and these wipers were phenomenal and kept my windshield clear as a bell. I will definitely buy again when I need to replace these.Thank you for a great product!!\n  \nRead more\n  One person found this helpful\n    \n          \n              \n                  Helpful\n              \n          \n      Sending feedback...Thank you for your feedback.Sorry, we failed to record your vote. Please try again\n        Report\n  &lt;img src=\"https://c.media-amazon.com/images/S/amazon-avatars-global/default.png\"/&gt;1942 Ford5.0 out of 5 stars\n\n\n\n\n\n\n\n  \n  \n    MOTIUM OEM QUALITY Premium All-Season Windshield Wiper Blades (22\"+22\" pair)\n  \nReviewed in the United States on September 10, 2024Size: 22\"+22\" pair for front windshieldVerified Purchase\n\n\n\n\n\n\n\n  \n  \n    Item arrived quickly, well-packaged, as described and at a very competitive price.  Wipers fit my 2003 Silverado 15HD pickup perfectly, and work as expected.  Longevity is unknown as just installed.\n  \nRead more\n  \n    \n          \n              \n                  Helpful\n              \n          \n      Sending feedback...Thank you for your feedback.Sorry, we failed to record your vote. Please try again\n        Report\n  &lt;img src=\"https://c.media-amazon.com/images/S/amazon-avatars-global/default.png\"/&gt;Jim J5.0 out of 5 stars\n\n\n\n\n\n\n\n  \n  \n    Quiet, streak free\n  \nReviewed in the United States on August 19, 2024Size: 26\"+18\" pair for front windshieldVerified Purchase\n\n\n\n\n\n\n\n  \n  \n    These are quiet as other reviewers have stated, and was one of the reasons I chose to try these out.Also very easy to install, no surprises here. Basically, most all wiper arms are the same form, fit, and function.These also cover more of the windshield than OEM blades, so there is much less area that is not wiped clean every time a pass is made.Interestingly, one of the features that is advertised of these is they are \"aerodynamic\" and won't float off your windshield glass, and I have found this to be a true statement. Checked at the local car wash at the drying station, and they stay put. My OEM blades would bounce on the glass from all the wind created prior to this pair. (comes in a small and very thin box that you would swear the blades would not possibly fit into. Well, SURPRISE! Very clever packaging- forward thinking. \"Let's come up with a box to put these in that will not require a 28\" long box to save ourselves and our customers some shipping costs (for those who don't pay for Prime). Brilliant.I will be using these as replacement going forward from this company (thru Amazon). OEM are stupid expensive, and ones you find at most auto parts stores are OK, but these take the cake over all others.\n  \nRead more\n  \n    \n          \n              \n                  Helpful\n              \n          \n      Sending feedback...Thank you for your feedback.Sorry, we failed to record your vote. Please try again\n        Report",</v>
      </c>
    </row>
    <row r="295" spans="1:16" x14ac:dyDescent="0.2">
      <c r="A295" t="s">
        <v>1941</v>
      </c>
      <c r="E295" t="str">
        <f t="shared" si="376"/>
        <v>&lt;/a&gt;</v>
      </c>
      <c r="J295" t="s">
        <v>112</v>
      </c>
      <c r="N295" t="str">
        <f t="shared" ref="N295" si="377">MID(A295, FIND("https://", A295), LEN(A295) - FIND("https://", A295) - 1)</f>
        <v>https://www.amazon.com/MOTIUM-QUALITY-All-Season-Windshield-Warranty/dp/B07BB7F68L/ref=zg_bs_g_automotive_d_sccl_42/133-8364463-3604600?psc=</v>
      </c>
      <c r="O295" t="s">
        <v>2099</v>
      </c>
      <c r="P295" t="str">
        <f>MID(O295, FIND("https://", O295), LEN(O295) - FIND("https://", O295) )</f>
        <v>https://www.amazon.com/MOTIUM-QUALITY-All-Season-Windshield-Warranty/dp/B07BB7F68L?th=1&amp;linkCode=ll1&amp;tag=dividy-20&amp;linkId=415df80e6613e5256746c03f353943e8&amp;language=en_US&amp;ref_=as_li_ss_tl</v>
      </c>
    </row>
    <row r="296" spans="1:16" x14ac:dyDescent="0.2">
      <c r="A296" t="s">
        <v>136</v>
      </c>
      <c r="O296" t="s">
        <v>162</v>
      </c>
    </row>
    <row r="297" spans="1:16" x14ac:dyDescent="0.2">
      <c r="A297" t="s">
        <v>135</v>
      </c>
      <c r="E297" t="str">
        <f t="shared" ref="E297" si="378">J297&amp;$B$37&amp;B300&amp;K297</f>
        <v>&lt;a href="/Automotive1/QUALITY-Premium-All-Seasons-Durable-Windshield"&gt;&lt;div class="product-card"&gt;</v>
      </c>
      <c r="J297" t="s">
        <v>146</v>
      </c>
      <c r="K297" t="s">
        <v>145</v>
      </c>
      <c r="O297" s="7"/>
    </row>
    <row r="298" spans="1:16" x14ac:dyDescent="0.2">
      <c r="A298" t="s">
        <v>1942</v>
      </c>
      <c r="B298" t="str">
        <f t="shared" ref="B298" si="379">MID(A298, FIND("https://", A298), IFERROR(FIND(".jpg", A298), FIND(".png", A298)) - FIND("https://", A298) + 4)</f>
        <v>https://c.media-amazon.com/images/I/61IeabyLpkL._AC_UL600_SR600,400_.jpg</v>
      </c>
      <c r="E298" t="str">
        <f t="shared" ref="E298" si="380">J298&amp;B298&amp;K298&amp;B299&amp;L298</f>
        <v>&lt;img src="https://c.media-amazon.com/images/I/61IeabyLpkL._AC_UL600_SR600,400_.jpg" alt="EMITHSUN OEM QUALITY 26\" + 18\" Premium All-Seasons Stable And Quiet Windshield Wiper Blades(Set of 2)" class="product-image"&gt;</v>
      </c>
      <c r="J298" t="s">
        <v>140</v>
      </c>
      <c r="K298" t="s">
        <v>141</v>
      </c>
      <c r="L298" t="s">
        <v>142</v>
      </c>
      <c r="N298" t="str">
        <f t="shared" ref="N298:N300" si="381">B298</f>
        <v>https://c.media-amazon.com/images/I/61IeabyLpkL._AC_UL600_SR600,400_.jpg</v>
      </c>
      <c r="O298" t="s">
        <v>341</v>
      </c>
    </row>
    <row r="299" spans="1:16" x14ac:dyDescent="0.2">
      <c r="A299" t="s">
        <v>1943</v>
      </c>
      <c r="B299" t="str">
        <f t="shared" ref="B299" si="382">MID(A299, FIND("""", A299, FIND("name"":", A299)) + 4, LEN(A299) - FIND("""", A299, FIND("name"":", A299)) - 5)</f>
        <v>EMITHSUN OEM QUALITY 26\" + 18\" Premium All-Seasons Stable And Quiet Windshield Wiper Blades(Set of 2)</v>
      </c>
      <c r="E299" t="str">
        <f t="shared" ref="E299" si="383">J299&amp;B299&amp;K299</f>
        <v>&lt;h3 class="product-title"&gt;EMITHSUN OEM QUALITY 26\" + 18\" Premium All-Seasons Stable And Quiet Windshield Wiper Blades(Set of 2)&lt;/h3&gt;</v>
      </c>
      <c r="J299" t="s">
        <v>144</v>
      </c>
      <c r="K299" t="s">
        <v>143</v>
      </c>
      <c r="N299" t="str">
        <f t="shared" si="381"/>
        <v>EMITHSUN OEM QUALITY 26\" + 18\" Premium All-Seasons Stable And Quiet Windshield Wiper Blades(Set of 2)</v>
      </c>
      <c r="O299" t="s">
        <v>2100</v>
      </c>
      <c r="P299" t="str">
        <f>O299</f>
        <v xml:space="preserve">    "productDetails": "About this item                   【Easy And Quick Installation】: Suitable for U/J hook (9 * 3&amp;9 * 4) wiper arms. Easy to install, no need for clumsy adapters.     【0 Streak Wiping】:Dual high tenacity memory spring steel sheet, coupled with an asymmetrical wind spoiler, deliver uniform pressure distribution and windshield contact,without leaving any gaps while the wiper working.     【High-Quality User Experience】：The longer and thicker wiper base and left and right buckles, as well as the award-winning unsupported beam design, not only make the wiper perform well in rain and snow, but also remain stable and quiet all the weather.     【 High quality products 】: Provide smooth and clean wiping, making your vision clearer and providing a safer driving environment.     【What You Get】: 1 driver side wiper blade 26 inches, 1 passenger side wiper blade 18 inches, wiper installation instructions, our 1 year worry-free warranty and friendly customer service.       \n                          ›  See more product details",</v>
      </c>
    </row>
    <row r="300" spans="1:16" x14ac:dyDescent="0.2">
      <c r="A300" t="s">
        <v>1944</v>
      </c>
      <c r="B300" t="str">
        <f t="shared" ref="B300" si="384">MID(A300, FIND("amazon.com/", A300) + LEN("amazon.com/"), LEN(A300) - FIND("amazon.com/", A300) - LEN("amazon.com/")-1)</f>
        <v>QUALITY-Premium-All-Seasons-Durable-Windshield</v>
      </c>
      <c r="E300" t="str">
        <f t="shared" ref="E300:E301" si="385">J300</f>
        <v>&lt;/div&gt;</v>
      </c>
      <c r="J300" t="s">
        <v>111</v>
      </c>
      <c r="N300" t="str">
        <f t="shared" si="381"/>
        <v>QUALITY-Premium-All-Seasons-Durable-Windshield</v>
      </c>
      <c r="O300" t="s">
        <v>2101</v>
      </c>
      <c r="P300" t="str">
        <f>O300</f>
        <v xml:space="preserve">    "customerReviews": "&lt;img src=\"https://c.media-amazon.com/images/S/amazon-avatars-global/c0273e3d-fbf4-455e-954a-df4e3706c891._CR0%2C0%2C375%2C375_UX460_.jpg\"/&gt;Kakes5.0 out of 5 stars\n\n\n\n\n\n\n\n  \n  \n    Very happy with these\n  \nReviewed in the United States on August 12, 2024Color: Black wiper bladesSize: 26\"+19\" (Pair For Front Windshield)Verified Purchase\n\n\n\n\n\n\n\n  \n  \n    It’s so hard to pick a product like this.  There are so many options, so many prices.  They all look similar.  I know some must be good quality but it always feels like a gamble.Well I am glad I got this brand.  I have had the expensive brand name wipers from US stores.  I have had the expensive wipers from the dealer.  (I’ve had the cheap $3 ones too.). These are like the expensive ones to me.  I have been using them a few months and they are working perfectly.  They feel well constructed and strong.  They installed easily on my Honda and have no noise or streaks.There’s probably other wipers on Amazon that are good too.  But it’s probably not worth my time to figure out whether some other wiper is 1% better.  These work, there’s nothing wrong with them.  I’m gonna get a set for my mom’s car.\n  \nRead more\n  15 people found this helpful\n    \n          \n              \n                  Helpful\n              \n          \n      Sending feedback...Thank you for your feedback.Sorry, we failed to record your vote. Please try again\n        Report\n  &lt;img src=\"https://c.media-amazon.com/images/S/amazon-avatars-global/cfbb50d2-c018-4fcd-a1c6-a3cc61293e9b._CR0%2C0%2C500%2C500_SX460_.jpg\"/&gt;Ted N.5.0 out of 5 stars\n\n\n\n\n\n\n\n  \n  \n    Exceptional!\n  \nReviewed in the United States on August 6, 2024Color: Black wiper bladesSize: 24\"+22\" (Pair For Front Windshield)Verified Purchase\n\n\n\n\n\n\n\n  \n  \n    These are sturdy, install easy and work better than any wipers I've had.\n  \nRead more\n  3 people found this helpful\n    \n          \n              \n                  Helpful\n              \n          \n      Sending feedback...Thank you for your feedback.Sorry, we failed to record your vote. Please try again\n        Report\n  &lt;img src=\"https://c.media-amazon.com/images/S/amazon-avatars-global/default.png\"/&gt;Lanie Scott5.0 out of 5 stars\n\n\n\n\n\n\n\n  \n  \n    They work great.\n  \nReviewed in the United States on September 8, 2024Color: Black wiper bladesSize: 28\"+14\" (Pair For Front Windshield)Verified Purchase\n\n\n\n\n\n\n\n  \n  \n    Fit great and getting all three in one set made it easy to use.\n  \nRead more\n  \n    \n          \n              \n                  Helpful\n              \n          \n      Sending feedback...Thank you for your feedback.Sorry, we failed to record your vote. Please try again\n        Report\n  &lt;img src=\"https://c.media-amazon.com/images/S/amazon-avatars-global/default.png\"/&gt;Chris4.0 out of 5 stars\n\n\n\n\n\n\n\n  \n  \n    Great product\n  \nReviewed in the United States on September 11, 2024Color: Black wiper bladesSize: 26\"+22\" (Pair For Front Windshield)Verified Purchase\n\n\n\n\n\n\n\n  \n  \n    It's a really good product easy to install and works good\n  \nRead more\n  \n    \n          \n              \n                  Helpful\n              \n          \n      Sending feedback...Thank you for your feedback.Sorry, we failed to record your vote. Please try again\n        Report\n  &lt;img src=\"https://c.media-amazon.com/images/S/amazon-avatars-global/default.png\"/&gt;Matt5.0 out of 5 stars\n\n\n\n\n\n\n\n  \n  \n    Fantastic windshield wipers!\n  \nReviewed in the United States on September 11, 2024Color: Black wiper bladesSize: 21\"+19\" (Pair For Front Windshield)Verified Purchase\n\n\n\n\n\n\n\n  \n  \n    My wife is very particular about having a clean windshield when driving. I purchased these as a quick fix to purchasing a new car without proper blades. I will be buying these from now on. During our first drive together in the new car it happened to lightly rain. Some blades tend to be loud or make noise when this happens. These did not. They even cleaned the lightly dirty windshield in the process of getting all the water droplets promply off our windshield. These are a must buy for the price!\n  \nRead more\n  \n    \n          \n              \n                  Helpful\n              \n          \n      Sending feedback...Thank you for your feedback.Sorry, we failed to record your vote. Please try again\n        Report\n  &lt;img src=\"https://c.media-amazon.com/images/S/amazon-avatars-global/10ac3180-95b9-46fc-a516-171498d08cbb._CR0%2C0%2C499%2C499_SX460_.jpg\"/&gt;JpW5.0 out of 5 stars\n\n\n\n\n\n\n\n  \n  \n    22\" .....fit my 2019 Ford F150 XLT\n  \nReviewed in the United States on September 11, 2024Color: Black wiper bladesSize: 22\"+22\" (Pair For Front Windshield)Verified Purchase\n\n\n\n\n\n\n\n  \n  \n    I usually buy the name brand wipers and decided to try these since they were on sale. The main thing that caught my eye was the sleek, smooth, and finished look of these. Easy to install - I had to refer to the instructions to see how to loosen up the arm cover (easy peasy). Great look and I'm highly pleased, so far. Will be testing these at the car wash today. I will update only if they do not perform. Loved the way they had the blades covered and protected by the \"green strip\". I have never seen this - even in the higher priced, name brand wipers. Solid product and will buy these again. I even bought the 26\"/20\" pack for my wife's Ford Edge.\n  \nRead more\n\n\n\n\n\n\n\n\n\n\n\n \n  \t\t \n\n\n\n\n    \n        \n        \n            \n        \n            \n        \n        \n            \n            \n        \n        \n            \n            \n        \n    \n    \n        \n\n            \n                &lt;img src=\"https://c.media-amazon.com/images/S/amazon-avatars-global/10ac3180-95b9-46fc-a516-171498d08cbb._CR0%2C0%2C499%2C499_SX460_.jpg\"/&gt;JpW\n            \n\n            5.0 out of 5 stars\n            \n                22\" .....fit my 2019 Ford F150 XLT\n            \n            \n            \n                \n                    \n                        \n                        \n                            \n                                \n                                \n                                    Reviewed in the United States on September 11, 2024\n                                \n                            \n                        \n                    \n                \n            \n        \n        \n            I usually buy the name brand wipers and decided to try these since they were on sale. The main thing that caught my eye was the sleek, smooth, and finished look of these. Easy to install - I had to refer to the instructions to see how to loosen up the arm cover (easy peasy). Great look and I'm highly pleased, so far. Will be testing these at the car wash today. I will update only if they do not perform. Loved the way they had the blades covered and protected by the \"green strip\". I have never seen this - even in the higher priced, name brand wipers. Solid product and will buy these again. I even bought the 26\"/20\" pack for my wife's Ford Edge.\n        \n        \n            \n                Images in this review\n            \n            \n                \n                    \n                        \n                    \n                \n            \n        \n    \n        \n    \n\n\n\n\n\n   function toggleSeeAllView() {\n       P.when('A', 'cr-image-popover-controller').execute(function(A, imagePopoverController) {\n          imagePopoverController.toggleSeeAllView(true);\n       });\n   }\n\n\n       &lt;img alt=\"Customer image\" src=\"https://c.media-amazon.com/images/I/71squDd5vfL._SY88.jpg\" height=\"88\" width=\"100%\"/&gt;\n\n        P.when('A', 'cr-image-popover-controller').execute(function(A, imagePopoverController) {\n          A.on(\"a:popover:beforeShow:R3KE0QNPH6VXOP_gallerySection_main\", function(data) {\n            imagePopoverController.initImagePopover(\"R3KE0QNPH6VXOP\", \"[https://c.media-amazon.com/images/I/71squDd5vfL.jpg]\", data);\n          });\n        });\n    \n\n  One person found this helpful\n    \n          \n              \n                  Helpful\n              \n          \n      Sending feedback...Thank you for your feedback.Sorry, we failed to record your vote. Please try again\n        Report\n  &lt;img src=\"https://c.media-amazon.com/images/S/amazon-avatars-global/default.png\"/&gt;Domenic Russo5.0 out of 5 stars\n\n\n\n\n\n\n\n  \n  \n    Equal to original equipment, well made, reasonably priced.\n  \nReviewed in the United States on September 6, 2024Color: Black wiper bladesSize: 26\"+16\" (Pair For Front Windshield)Verified Purchase\n\n\n\n\n\n\n\n  \n  \n    Liked everything, attractive appearance,  easy installation.\n  \nRead more\n  \n    \n          \n              \n                  Helpful\n              \n          \n      Sending feedback...Thank you for your feedback.Sorry, we failed to record your vote. Please try again\n        Report\n  &lt;img src=\"https://c.media-amazon.com/images/S/amazon-avatars-global/default.png\"/&gt;OUT OF INDIANAPOLIS, INDIANA5.0 out of 5 stars\n\n\n\n\n\n\n\n  \n  \n    Impressed\n  \nReviewed in the United States on September 8, 2024Color: Black wiper bladesSize: 26\"+19\" (Pair For Front Windshield)Verified Purchase\n\n\n\n\n\n\n\n  \n  \n    These blades are perfect &amp; does the job.  Reminds me of the original manufactured blades that came on the car when I first bought my new car years ago.  It's definitely worth buying not just for quality but the price as well.\n  \nRead more\n  \n    \n          \n              \n                  Helpful\n              \n          \n      Sending feedback...Thank you for your feedback.Sorry, we failed to record your vote. Please try again\n        Report",</v>
      </c>
    </row>
    <row r="301" spans="1:16" x14ac:dyDescent="0.2">
      <c r="A301" t="s">
        <v>1945</v>
      </c>
      <c r="E301" t="str">
        <f t="shared" si="385"/>
        <v>&lt;/a&gt;</v>
      </c>
      <c r="J301" t="s">
        <v>112</v>
      </c>
      <c r="N301" t="str">
        <f t="shared" ref="N301" si="386">MID(A301, FIND("https://", A301), LEN(A301) - FIND("https://", A301) - 1)</f>
        <v>https://www.amazon.com/QUALITY-Premium-All-Seasons-Durable-Windshield/dp/B08BHRCCGG/ref=zg_bs_g_automotive_d_sccl_43/133-8364463-3604600?psc=</v>
      </c>
      <c r="O301" t="s">
        <v>2102</v>
      </c>
      <c r="P301" t="str">
        <f>MID(O301, FIND("https://", O301), LEN(O301) - FIND("https://", O301) )</f>
        <v>https://www.amazon.com/QUALITY-Premium-All-Seasons-Durable-Windshield/dp/B08BHRCCGG?th=1&amp;linkCode=ll1&amp;tag=dividy-20&amp;linkId=4bfac2f0b6a167bea201a25e7d0fb909&amp;language=en_US&amp;ref_=as_li_ss_tl</v>
      </c>
    </row>
    <row r="302" spans="1:16" x14ac:dyDescent="0.2">
      <c r="A302" t="s">
        <v>136</v>
      </c>
      <c r="O302" t="s">
        <v>162</v>
      </c>
    </row>
    <row r="303" spans="1:16" x14ac:dyDescent="0.2">
      <c r="A303" t="s">
        <v>135</v>
      </c>
      <c r="E303" t="str">
        <f t="shared" ref="E303" si="387">J303&amp;$B$37&amp;B306&amp;K303</f>
        <v>&lt;a href="/Automotive1/Valleycomfy-Microfiber-Leather-Steering-Universal"&gt;&lt;div class="product-card"&gt;</v>
      </c>
      <c r="J303" t="s">
        <v>146</v>
      </c>
      <c r="K303" t="s">
        <v>145</v>
      </c>
      <c r="O303" s="7"/>
    </row>
    <row r="304" spans="1:16" x14ac:dyDescent="0.2">
      <c r="A304" t="s">
        <v>1946</v>
      </c>
      <c r="B304" t="str">
        <f t="shared" ref="B304" si="388">MID(A304, FIND("https://", A304), IFERROR(FIND(".jpg", A304), FIND(".png", A304)) - FIND("https://", A304) + 4)</f>
        <v>https://c.media-amazon.com/images/I/71mnM5IE7LL._AC_UL600_SR600,400_.jpg</v>
      </c>
      <c r="E304" t="str">
        <f t="shared" ref="E304" si="389">J304&amp;B304&amp;K304&amp;B305&amp;L304</f>
        <v>&lt;img src="https://c.media-amazon.com/images/I/71mnM5IE7LL._AC_UL600_SR600,400_.jpg" alt="Valleycomfy Microfiber Leather Steering Wheel Cover Universal 15 inch (Black)" class="product-image"&gt;</v>
      </c>
      <c r="J304" t="s">
        <v>140</v>
      </c>
      <c r="K304" t="s">
        <v>141</v>
      </c>
      <c r="L304" t="s">
        <v>142</v>
      </c>
      <c r="N304" t="str">
        <f t="shared" ref="N304:N306" si="390">B304</f>
        <v>https://c.media-amazon.com/images/I/71mnM5IE7LL._AC_UL600_SR600,400_.jpg</v>
      </c>
      <c r="O304" t="s">
        <v>341</v>
      </c>
    </row>
    <row r="305" spans="1:16" x14ac:dyDescent="0.2">
      <c r="A305" t="s">
        <v>1947</v>
      </c>
      <c r="B305" t="str">
        <f t="shared" ref="B305" si="391">MID(A305, FIND("""", A305, FIND("name"":", A305)) + 4, LEN(A305) - FIND("""", A305, FIND("name"":", A305)) - 5)</f>
        <v>Valleycomfy Microfiber Leather Steering Wheel Cover Universal 15 inch (Black)</v>
      </c>
      <c r="E305" t="str">
        <f t="shared" ref="E305" si="392">J305&amp;B305&amp;K305</f>
        <v>&lt;h3 class="product-title"&gt;Valleycomfy Microfiber Leather Steering Wheel Cover Universal 15 inch (Black)&lt;/h3&gt;</v>
      </c>
      <c r="J305" t="s">
        <v>144</v>
      </c>
      <c r="K305" t="s">
        <v>143</v>
      </c>
      <c r="N305" t="str">
        <f t="shared" si="390"/>
        <v>Valleycomfy Microfiber Leather Steering Wheel Cover Universal 15 inch (Black)</v>
      </c>
      <c r="O305" t="s">
        <v>2103</v>
      </c>
      <c r="P305" t="str">
        <f>O305</f>
        <v xml:space="preserve">    "productDetails": "About this item                   Top Quality: Made of high quality microfiber leather steering cover, soft, breathable and comfortable to touch     Premium Rubber Inner: Made of durable rubber, with the anti-slip lining inside. A better grip on the steering wheel allows you to better control the vehicle     Unfoldable Package: Our steering wheel cover is packed in high-quality plastic frosted bag, which perfectly maintains the original appearance of the product, without creases, and looks more beautiful     Easy-to-install: This steering wheel cover requires hassle-free installation. Just place the cover on top of the steering wheel. Press and hold the upper part of the cover and gradually lower it with both hands on either side to tighten     Middle Size: Suitable for most middle size steering wheels with outer diameter of 15 inch       \n                          ›  See more product details",</v>
      </c>
    </row>
    <row r="306" spans="1:16" x14ac:dyDescent="0.2">
      <c r="A306" t="s">
        <v>1948</v>
      </c>
      <c r="B306" t="str">
        <f t="shared" ref="B306" si="393">MID(A306, FIND("amazon.com/", A306) + LEN("amazon.com/"), LEN(A306) - FIND("amazon.com/", A306) - LEN("amazon.com/")-1)</f>
        <v>Valleycomfy-Microfiber-Leather-Steering-Universal</v>
      </c>
      <c r="E306" t="str">
        <f t="shared" ref="E306:E307" si="394">J306</f>
        <v>&lt;/div&gt;</v>
      </c>
      <c r="J306" t="s">
        <v>111</v>
      </c>
      <c r="N306" t="str">
        <f t="shared" si="390"/>
        <v>Valleycomfy-Microfiber-Leather-Steering-Universal</v>
      </c>
      <c r="O306" t="s">
        <v>2104</v>
      </c>
      <c r="P306" t="str">
        <f>O306</f>
        <v xml:space="preserve">    "customerReviews": "&lt;img src=\"https://c.media-amazon.com/images/S/amazon-avatars-global/default.png\"/&gt;L5.0 out of 5 stars\n\n\n\n\n\n\n\n  \n  \n    Looks great!\n  \nReviewed in the United States on September 2, 2024Color: BlackSize: Medium(Standard) Size[14.5\"-15\"]Verified Purchase\n\n\n\n\n\n\n\n  \n  \n    Looks great &amp; fits my Pontiac G6 nicely!  Easy to put on &amp; take off - done in less than 2 minutes.  Durable and soft.  It will protect from the sun + wear &amp; tear.  I am happy with my purchase!\n  \nRead more\n\n\n\n\n\n\n\n\n\n\n\n \n  \t\t \n\n\n\n\n    \n        \n        \n            \n        \n            \n        \n        \n            \n            \n        \n        \n            \n            \n        \n    \n    \n        \n\n            \n                &lt;img src=\"https://c.media-amazon.com/images/S/amazon-avatars-global/default.png\"/&gt;L\n            \n\n            5.0 out of 5 stars\n            \n                Looks great!\n            \n            \n            \n                \n                    \n                        \n                        \n                            \n                                \n                                \n                                    Reviewed in the United States on September 2, 2024\n                                \n                            \n                        \n                    \n                \n            \n        \n        \n            Looks great &amp; fits my Pontiac G6 nicely!  Easy to put on &amp; take off - done in less than 2 minutes.  Durable and soft.  It will protect from the sun + wear &amp; tear.  I am happy with my purchase!\n        \n        \n            \n                Images in this review\n            \n            \n                \n                    \n                        \n                    \n                        \n                    \n                        \n                    \n                        \n                    \n                        \n                    \n                        \n                    \n                        \n                    \n                \n            \n        \n    \n        \n    \n\n\n\n\n\n   function toggleSeeAllView() {\n       P.when('A', 'cr-image-popover-controller').execute(function(A, imagePopoverController) {\n          imagePopoverController.toggleSeeAllView(true);\n       });\n   }\n\n\n       &lt;img alt=\"Customer image\" src=\"https://c.media-amazon.com/images/I/81Dr9+EdakL._SY88.jpg\" height=\"88\" width=\"100%\"/&gt;&lt;img alt=\"Customer image\" src=\"https://c.media-amazon.com/images/I/71x8JB8pxKL._SY88.jpg\" height=\"88\" width=\"100%\"/&gt;&lt;img alt=\"Customer image\" src=\"https://c.media-amazon.com/images/I/714HAObcA0L._SY88.jpg\" height=\"88\" width=\"100%\"/&gt;&lt;img alt=\"Customer image\" src=\"https://c.media-amazon.com/images/I/71wvmFb0ijL._SY88.jpg\" height=\"88\" width=\"100%\"/&gt;&lt;img alt=\"Customer image\" src=\"https://c.media-amazon.com/images/I/7114GmnQq4L._SY88.jpg\" height=\"88\" width=\"100%\"/&gt;&lt;img alt=\"Customer image\" src=\"https://c.media-amazon.com/images/I/716LF6Wyb2L._SY88.jpg\" height=\"88\" width=\"100%\"/&gt;&lt;img alt=\"Customer image\" src=\"https://c.media-amazon.com/images/I/71cSWW5qPFL._SY88.jpg\" height=\"88\" width=\"100%\"/&gt;\n\n        P.when('A', 'cr-image-popover-controller').execute(function(A, imagePopoverController) {\n          A.on(\"a:popover:beforeShow:R2OVKL6U5G6L63_gallerySection_main\", function(data) {\n            imagePopoverController.initImagePopover(\"R2OVKL6U5G6L63\", \"[https://c.media-amazon.com/images/I/81Dr9+EdakL.jpg, https://c.media-amazon.com/images/I/71x8JB8pxKL.jpg, https://c.media-amazon.com/images/I/714HAObcA0L.jpg, https://c.media-amazon.com/images/I/71wvmFb0ijL.jpg, https://c.media-amazon.com/images/I/7114GmnQq4L.jpg, https://c.media-amazon.com/images/I/716LF6Wyb2L.jpg, https://c.media-amazon.com/images/I/71cSWW5qPFL.jpg]\", data);\n          });\n        });\n    \n\n  One person found this helpful\n    \n          \n              \n                  Helpful\n              \n          \n      Sending feedback...Thank you for your feedback.Sorry, we failed to record your vote. Please try again\n        Report\n  &lt;img src=\"https://c.media-amazon.com/images/S/amazon-avatars-global/default.png\"/&gt;PJ5.0 out of 5 stars\n\n\n\n\n\n\n\n  \n  \n    As advertised\n  \nReviewed in the United States on July 25, 2024Color: BlackSize: Medium(Standard) Size[14.5\"-15\"]Verified Purchase\n\n\n\n\n\n\n\n  \n  \n    This fit perfectly on Rav 4. It does not slip at all. Only time will tell how it holds up. But so far so good. I bought to all black color, it looks very good and feels good on the hands. I see no imperfections in the material at all and it was fairly easy to install.\n  \nRead more\n  3 people found this helpful\n    \n          \n              \n                  Helpful\n              \n          \n      Sending feedback...Thank you for your feedback.Sorry, we failed to record your vote. Please try again\n        Report\n  &lt;img src=\"https://c.media-amazon.com/images/S/amazon-avatars-global/0265177f-94e4-4aea-bb90-a64d5a891077._CR0%2C0%2C375%2C375_UX460_.jpg\"/&gt;Betsy Sanchez5.0 out of 5 stars\n\n\n\n\n\n\n\n  \n  \n    Great fit!  :)\n  \nReviewed in the United States on July 25, 2024Color: Z-BlackSize: Medium(Standard) Size[14.5\"-15\"]Verified Purchase\n\n\n\n\n\n\n\n  \n  \n    I bought three different ones from my local auto parts store and had to return them all because they didn’t fit. I finally found the charmer. This one fit great. I love the feel of the silky material and how well it grip my steering wheel. The stability is perfect and I love how the steering wheel feels with this on. Also,  I was able to install it myself.  I didn’t need my husbands help because the material was sturdy yet stretchable enough to get it done on my own.However, I did this on a weekend when I had no long nails at the time. I will strongly recommend that if you have long nails of any type that you have someone else install it for you.  The color is sleek and has a nice design print around some areas. I can tell you it made the steering wheel look like a newer model and I can’t tell you enough about how nice the material feels.I guess you can send me a thank you note later on. Happy driving ! 👍🏼\n  \nRead more\n  7 people found this helpful\n    \n          \n              \n                  Helpful\n              \n          \n      Sending feedback...Thank you for your feedback.Sorry, we failed to record your vote. Please try again\n        Report\n  &lt;img src=\"https://c.media-amazon.com/images/S/amazon-avatars-global/default.png\"/&gt;Sailor4.0 out of 5 stars\n\n\n\n\n\n\n\n  \n  \n    Comfortable and attractive, but slips a little\n  \nReviewed in the United States on June 19, 2024Color: GraySize: Medium(Standard) Size[14.5\"-15\"]Verified Purchase\n\n\n\n\n\n\n\n  \n  \n    I really like the style and the feel of this steering wheel cover!  The microfiber fabric provides a very comfortable grip on the wheel, which I find much preferable to the original wheel surface.  I was surprised at how easy it went on.  But maybe it went on a little too easy, because the only concern I have is that it doesn't stay in place very well.  Even though it got the Amazon \"✓ This Fits\" checkmark for my vehicle, it creeps counter-clockwise about an inch or so every time I drive the car.  To be clear, I can NOT feel the movement when I drive, and it doesn't affect my ability to steer the car, so I don't consider it a safety issue.  But it IS an aesthetic issue. I can see the slippage, because this is a two-tone cover, and the position of the colored insert changes relative to the wheel spokes. This doesn't seem to bother my wife, but it just bugs the heck out of me.  If it were a single solid color, I might not mind, or even notice.  So if your car's steering wheel is at the lower end of the stated 14.5 - 15 inch diameter, just be aware that this might be an issue.\n  \nRead more\n  13 people found this helpful\n    \n          \n              \n                  Helpful\n              \n          \n      Sending feedback...Thank you for your feedback.Sorry, we failed to record your vote. Please try again\n        Report\n  &lt;img src=\"https://c.media-amazon.com/images/S/amazon-avatars-global/default.png\"/&gt;Auricom5.0 out of 5 stars\n\n\n\n\n\n\n\n  \n  \n    Great Product at a Great Price!\n  \nReviewed in the United States on February 18, 2024Color: BlackSize: Medium(Standard) Size[14.5\"-15\"]Verified Purchase\n\n\n\n\n\n\n\n  \n  \n    \"I recently purchased the Valleycomfy Microfiber Leather Steering Wheel Cover from Amazon, and it has quickly become one of my favorite car accessories. Initially drawn to it by the rave reviews and its reasonable price, especially when compared to local auto shop offerings, I decided to give it a try. I'm thrilled to report that it has exceeded my expectations in every way.The comfort and quality of this steering wheel cover were the first things that stood out to me. As someone who typically drives around town, I was pleasantly surprised by how the cover made my steering wheel feel. It adds a layer of comfort that makes me confident long drives would be more pleasant, at least for my hands. The grip enhancement was another welcome surprise. Adding some depth to my otherwise plain steering wheel, the cover provides a secure feel that's especially appreciated during the colder months. Unlike the bare wheel, the cover isn't super cold to the touch, which has been a significant benefit this winter.Durability is always a concern with any product, but the quality of the Valleycomfy cover suggests it will last. Although I've only been using it for a few weeks, its robust construction leads me to believe it could withstand daily use for at least a year or two. The installation process was straightforward and hassle-free, a refreshing change from other covers that require heating or excessive stretching to fit. It fits snugly, with no slips or looseness, ensuring a secure grip every time I drive.One of the most unexpected benefits has been the cover's ability to maintain a comfortable temperature. Before using the cover, I often had to wear gloves to keep my hands warm during drives in colder weather. Since installing the Valleycomfy cover, I haven't once reached for my gloves, even as Spring is on the horizon.Overall, the Valleycomfy Microfiber Leather Steering Wheel Cover is a product I wholeheartedly recommend. Its combination of comfort, grip enhancement, and durability, all at a price that undercuts what you'd pay at an auto store, makes it an exceptional value. I'm even considering purchasing a second one as a gift for family or friends. If you're in the market for a steering wheel cover that delivers on its promises, look no further than this one.\n  \nRead more\n  15 people found this helpful\n    \n          \n              \n                  Helpful\n              \n          \n      Sending feedback...Thank you for your feedback.Sorry, we failed to record your vote. Please try again\n        Report\n  &lt;img src=\"https://c.media-amazon.com/images/S/amazon-avatars-global/c4266bc5-3992-4f21-a401-9b2565d31b74._CR0%2C0%2C375%2C375_UX460_.jpg\"/&gt;Tori5.0 out of 5 stars\n\n\n\n\n\n\n\n  \n  \n    Simple, Sleek, Quality\n  \nReviewed in the United States on July 24, 2024Color: BlackSize: Medium(Standard) Size[14.5\"-15\"]Verified Purchase\n\n\n\n\n\n\n\n  \n  \n    This is exactly what we wanted for a steering wheel cover. It has a pleasant feel, looks great, and seems to be made very well. It fit our Highlander’s wheel perfectly! We wanted something that was simple and nice looking. This is great for that! We also use hand sanitizer on our steering wheel, so we were glad that it has a smooth surface to make cleaning it easy.\n  \nRead more\n  \n    \n          \n              \n                  Helpful\n              \n          \n      Sending feedback...Thank you for your feedback.Sorry, we failed to record your vote. Please try again\n        Report\n  &lt;img src=\"https://c.media-amazon.com/images/S/amazon-avatars-global/default.png\"/&gt;scott a5.0 out of 5 stars\n\n\n\n\n\n\n\n  \n  \n    Well made\n  \nReviewed in the United States on August 9, 2024Color: BlackSize: Medium(Standard) Size[14.5\"-15\"]Verified Purchase\n\n\n\n\n\n\n\n  \n  \n    This steering wheel cover is so much better than the ones in local stores. It’s extremely comfortable and well made. It’s fits my Chevy Silverado perfectly. Looks great and the snug fit ensures no slippage. The item even arrived earlier than expected so a plus all around\n  \nRead more\n  \n    \n          \n              \n                  Helpful\n              \n          \n      Sending feedback...Thank you for your feedback.Sorry, we failed to record your vote. Please try again\n        Report\n  &lt;img src=\"https://c.media-amazon.com/images/S/amazon-avatars-global/default.png\"/&gt;Rick H5.0 out of 5 stars\n\n\n\n\n\n\n\n  \n  \n    Quality\n  \nReviewed in the United States on August 25, 2024Color: BlackSize: Medium(Standard) Size[14.5\"-15\"]Verified Purchase\n\n\n\n\n\n\n\n  \n  \n    I installed it in about ten minutes. It looks really nice and the quality it great. I used two heavy duty zip bands to hold in place, while I stretched it over the lower part of the steering wheel. It made the install much easier and it’s  definitely a tight fit.\n  \nRead more\n\n\n\n\n\n\n\n\n\n\n\n \n  \t\t \n\n\n\n\n    \n        \n        \n            \n        \n            \n        \n        \n            \n            \n        \n        \n            \n            \n        \n    \n    \n        \n\n            \n                &lt;img src=\"https://c.media-amazon.com/images/S/amazon-avatars-global/default.png\"/&gt;Rick H\n            \n\n            5.0 out of 5 stars\n            \n                Quality\n            \n            \n            \n                \n                    \n                        \n                        \n                            \n                                \n                                \n                                    Reviewed in the United States on August 25, 2024\n                                \n                            \n                        \n                    \n                \n            \n        \n        \n            I installed it in about ten minutes. It looks really nice and the quality it great. I used two heavy duty zip bands to hold in place, while I stretched it over the lower part of the steering wheel. It made the install much easier and it’s  definitely a tight fit.\n        \n        \n            \n                Images in this review\n            \n            \n                \n                    \n                        \n                    \n                        \n                    \n                \n            \n        \n    \n        \n    \n\n\n\n\n\n   function toggleSeeAllView() {\n       P.when('A', 'cr-image-popover-controller').execute(function(A, imagePopoverController) {\n          imagePopoverController.toggleSeeAllView(true);\n       });\n   }\n\n\n       &lt;img alt=\"Customer image\" src=\"https://c.media-amazon.com/images/I/71JMWiAHHDL._SY88.jpg\" height=\"88\" width=\"100%\"/&gt;&lt;img alt=\"Customer image\" src=\"https://c.media-amazon.com/images/I/71uMmYIzjYL._SY88.jpg\" height=\"88\" width=\"100%\"/&gt;\n\n        P.when('A', 'cr-image-popover-controller').execute(function(A, imagePopoverController) {\n          A.on(\"a:popover:beforeShow:R23CESVPSE652M_gallerySection_main\", function(data) {\n            imagePopoverController.initImagePopover(\"R23CESVPSE652M\", \"[https://c.media-amazon.com/images/I/71JMWiAHHDL.jpg, https://c.media-amazon.com/images/I/71uMmYIzjYL.jpg]\", data);\n          });\n        });\n    \n\n  2 people found this helpful\n    \n          \n              \n                  Helpful\n              \n          \n      Sending feedback...Thank you for your feedback.Sorry, we failed to record your vote. Please try again\n        Report",</v>
      </c>
    </row>
    <row r="307" spans="1:16" x14ac:dyDescent="0.2">
      <c r="A307" t="s">
        <v>1949</v>
      </c>
      <c r="E307" t="str">
        <f t="shared" si="394"/>
        <v>&lt;/a&gt;</v>
      </c>
      <c r="J307" t="s">
        <v>112</v>
      </c>
      <c r="N307" t="str">
        <f t="shared" ref="N307" si="395">MID(A307, FIND("https://", A307), LEN(A307) - FIND("https://", A307) - 1)</f>
        <v>https://www.amazon.com/Valleycomfy-Microfiber-Leather-Steering-Universal/dp/B071CPV74B/ref=zg_bs_g_automotive_d_sccl_44/133-8364463-3604600?psc=</v>
      </c>
      <c r="O307" t="s">
        <v>2105</v>
      </c>
      <c r="P307" t="str">
        <f>MID(O307, FIND("https://", O307), LEN(O307) - FIND("https://", O307) )</f>
        <v>https://www.amazon.com/Valleycomfy-Microfiber-Leather-Steering-Universal/dp/B071CPV74B?th=1&amp;linkCode=ll1&amp;tag=dividy-20&amp;linkId=6cbd3ab1efd338cab01d19ff922a7211&amp;language=en_US&amp;ref_=as_li_ss_tl</v>
      </c>
    </row>
    <row r="308" spans="1:16" x14ac:dyDescent="0.2">
      <c r="A308" t="s">
        <v>136</v>
      </c>
      <c r="O308" t="s">
        <v>162</v>
      </c>
    </row>
    <row r="309" spans="1:16" x14ac:dyDescent="0.2">
      <c r="A309" t="s">
        <v>135</v>
      </c>
      <c r="E309" t="str">
        <f t="shared" ref="E309" si="396">J309&amp;$B$37&amp;B312&amp;K309</f>
        <v>&lt;a href="/Automotive1/Camco-Treatment-Drop-INs-Unwanted-41183"&gt;&lt;div class="product-card"&gt;</v>
      </c>
      <c r="J309" t="s">
        <v>146</v>
      </c>
      <c r="K309" t="s">
        <v>145</v>
      </c>
      <c r="O309" s="7"/>
    </row>
    <row r="310" spans="1:16" x14ac:dyDescent="0.2">
      <c r="A310" t="s">
        <v>1950</v>
      </c>
      <c r="B310" t="str">
        <f t="shared" ref="B310" si="397">MID(A310, FIND("https://", A310), IFERROR(FIND(".jpg", A310), FIND(".png", A310)) - FIND("https://", A310) + 4)</f>
        <v>https://c.media-amazon.com/images/I/71KNfFh4TLL._AC_UL600_SR600,400_.jpg</v>
      </c>
      <c r="E310" t="str">
        <f t="shared" ref="E310" si="398">J310&amp;B310&amp;K310&amp;B311&amp;L310</f>
        <v>&lt;img src="https://c.media-amazon.com/images/I/71KNfFh4TLL._AC_UL600_SR600,400_.jpg" alt="Camco TST MAX Camper / RV Toilet Treatment Drop-INs - Control Unwanted Odors &amp; Break Down Waste and Tissue - Safe Septic Tank Treatment - Orange Scent, 30-Pack (41183)" class="product-image"&gt;</v>
      </c>
      <c r="J310" t="s">
        <v>140</v>
      </c>
      <c r="K310" t="s">
        <v>141</v>
      </c>
      <c r="L310" t="s">
        <v>142</v>
      </c>
      <c r="N310" t="str">
        <f t="shared" ref="N310:N312" si="399">B310</f>
        <v>https://c.media-amazon.com/images/I/71KNfFh4TLL._AC_UL600_SR600,400_.jpg</v>
      </c>
      <c r="O310" t="s">
        <v>341</v>
      </c>
    </row>
    <row r="311" spans="1:16" x14ac:dyDescent="0.2">
      <c r="A311" t="s">
        <v>1951</v>
      </c>
      <c r="B311" t="str">
        <f t="shared" ref="B311" si="400">MID(A311, FIND("""", A311, FIND("name"":", A311)) + 4, LEN(A311) - FIND("""", A311, FIND("name"":", A311)) - 5)</f>
        <v>Camco TST MAX Camper / RV Toilet Treatment Drop-INs - Control Unwanted Odors &amp; Break Down Waste and Tissue - Safe Septic Tank Treatment - Orange Scent, 30-Pack (41183)</v>
      </c>
      <c r="E311" t="str">
        <f t="shared" ref="E311" si="401">J311&amp;B311&amp;K311</f>
        <v>&lt;h3 class="product-title"&gt;Camco TST MAX Camper / RV Toilet Treatment Drop-INs - Control Unwanted Odors &amp; Break Down Waste and Tissue - Safe Septic Tank Treatment - Orange Scent, 30-Pack (41183)&lt;/h3&gt;</v>
      </c>
      <c r="J311" t="s">
        <v>144</v>
      </c>
      <c r="K311" t="s">
        <v>143</v>
      </c>
      <c r="N311" t="str">
        <f t="shared" si="399"/>
        <v>Camco TST MAX Camper / RV Toilet Treatment Drop-INs - Control Unwanted Odors &amp; Break Down Waste and Tissue - Safe Septic Tank Treatment - Orange Scent, 30-Pack (41183)</v>
      </c>
      <c r="O311" t="s">
        <v>2106</v>
      </c>
      <c r="P311" t="str">
        <f>O311</f>
        <v xml:space="preserve">    "productDetails": "TOILET DEODORIZER WITH REACTIVE ODOR-ELIMINATING TECHNOLOGY: Experience a powerful RV odor eliminator that stops RV black tank odors for up to 7 days. Just (1) toilet drop in treats camper toilets with up to a 40-gallon tank.     SUPERIOR FORMULATION, UNMATCHED PERFORMANCE: Get exceptional results with TST MAX RV tank treatments. The advanced chemistry is safe for septic systems.     POWERFUL RV BLACK TANK TREATMENT: Eliminate clogs &amp; odors in your camper/marine black water tank with TST MAX. This powerful solution breaks down waste &amp; RV toilet paper, while also aiding in waste digestion for optimal sensor performance.     MULTI-PURPOSE: This RV accessory is great for boating, full-time/occasional camping, boondocking, &amp; portable camping toilets. Be sure to have this camper must-have with the rest of your camping supplies.     MADE IN THE USA: Camco’s TST RV toilet chemicals are proudly made in the USA &amp; trusted by RVers and boaters for their holding tank treatment needs.     REFRESHING SCENT | QUANTITY: Enjoy a pleasant, long-lasting citrus scent as you're RVing without worrying about septic tank odors ruining your experience. Each bucket includes (30) Drop-INs.       \n                          ›  See more product details",</v>
      </c>
    </row>
    <row r="312" spans="1:16" x14ac:dyDescent="0.2">
      <c r="A312" t="s">
        <v>1952</v>
      </c>
      <c r="B312" t="str">
        <f t="shared" ref="B312" si="402">MID(A312, FIND("amazon.com/", A312) + LEN("amazon.com/"), LEN(A312) - FIND("amazon.com/", A312) - LEN("amazon.com/")-1)</f>
        <v>Camco-Treatment-Drop-INs-Unwanted-41183</v>
      </c>
      <c r="E312" t="str">
        <f t="shared" ref="E312:E313" si="403">J312</f>
        <v>&lt;/div&gt;</v>
      </c>
      <c r="J312" t="s">
        <v>111</v>
      </c>
      <c r="N312" t="str">
        <f t="shared" si="399"/>
        <v>Camco-Treatment-Drop-INs-Unwanted-41183</v>
      </c>
      <c r="O312" t="s">
        <v>2107</v>
      </c>
      <c r="P312" t="str">
        <f>O312</f>
        <v xml:space="preserve">    "customerReviews": "&lt;img src=\"https://c.media-amazon.com/images/S/amazon-avatars-global/default.png\"/&gt;Amanda Skelly5.0 out of 5 stars\n\n\n\n\n\n\n\n  \n  \n    Bang for your buck\n  \nReviewed in the United States on August 12, 2024Scent: OrangeSize: 30 Count (Pack of 1)Verified Purchase\n\n\n\n\n\n\n\n  \n  \n    This is the best bang for your buck. I keep them in my trailer and it keeps the smell down. Great quality product showing great performance.\n  \nRead more\n  \n    \n          \n              \n                  Helpful\n              \n          \n      Sending feedback...Thank you for your feedback.Sorry, we failed to record your vote. Please try again\n        Report\n  &lt;img src=\"https://c.media-amazon.com/images/S/amazon-avatars-global/default.png\"/&gt;JoshG5.0 out of 5 stars\n\n\n\n\n\n\n\n  \n  \n    Works great!\n  \nReviewed in the United States on August 27, 2024Scent: OrangeSize: 30 Count (Pack of 1)Verified Purchase\n\n\n\n\n\n\n\n  \n  \n    20 years of camping in a camper and I have tried numerous different products. These have been great one - two last for 4-5 days. Input one in with a little water at end of each trip and I have not had any bad smells days later.\n  \nRead more\n  One person found this helpful\n    \n          \n              \n                  Helpful\n              \n          \n      Sending feedback...Thank you for your feedback.Sorry, we failed to record your vote. Please try again\n        Report\n  &lt;img src=\"https://c.media-amazon.com/images/S/amazon-avatars-global/default.png\"/&gt;john5.0 out of 5 stars\n\n\n\n\n\n\n\n  \n  \n    Must have for camping trips in the RV\n  \nReviewed in the United States on August 8, 2024Scent: OrangeSize: 30 Count (Pack of 1)Verified Purchase\n\n\n\n\n\n\n\n  \n  \n    We bought these drop ins for our RV and travel trailer and have eliminated all nasty odors in the bathroom and black tank system. They are so simple to use with the clean up procedure we have. We empty the tank, back flush with clean water, drain again, then drop this pack into the toilet with a new tank of water. The pod dissolves and then sloshes around while we drive the RV back home and then the tank sits with this clean slushy until the next RV trip! It worked well in both the Class C and the travel trailer!\n  \nRead more\n  5 people found this helpful\n    \n          \n              \n                  Helpful\n              \n          \n      Sending feedback...Thank you for your feedback.Sorry, we failed to record your vote. Please try again\n        Report\n  &lt;img src=\"https://c.media-amazon.com/images/S/amazon-avatars-global/default.png\"/&gt;Mark Kemper4.0 out of 5 stars\n\n\n\n\n\n\n\n  \n  \n    Excellent Toilet Treatment Drops – Effective and Convenient\n  \nReviewed in the United States on August 13, 2024Scent: OrangeSize: 30 Count (Pack of 1)Verified Purchase\n\n\n\n\n\n\n\n  \n  \n    These toilet treatment drops work effectively, keeping the toilet fresh and odor-free. They’re easy to use and have a noticeable impact on reducing stains and buildup. A convenient solution for maintaining cleanliness and hygiene. Highly recommended!\n  \nRead more\n  \n    \n          \n              \n                  Helpful\n              \n          \n      Sending feedback...Thank you for your feedback.Sorry, we failed to record your vote. Please try again\n        Report\n  &lt;img src=\"https://c.media-amazon.com/images/S/amazon-avatars-global/default.png\"/&gt;Debbie 5.0 out of 5 stars\n\n\n\n\n\n\n\n  \n  \n    Great For RVs\n  \nReviewed in the United States on August 10, 2024Scent: OrangeSize: 30 Count (Pack of 1)Verified Purchase\n\n\n\n\n\n\n\n  \n  \n    This works Great.  Great for My RV.  Elinates all smells.  Well worth the money  . I use the orange citrus.  Highly recommend  !!!\n  \nRead more\n  2 people found this helpful\n    \n          \n              \n                  Helpful\n              \n          \n      Sending feedback...Thank you for your feedback.Sorry, we failed to record your vote. Please try again\n        Report\n  &lt;img src=\"https://c.media-amazon.com/images/S/amazon-avatars-global/default.png\"/&gt;kenneth e wilson5.0 out of 5 stars\n\n\n\n\n\n\n\n  \n  \n    Gets rid of the smell fast\n  \nReviewed in the United States on August 15, 2024Scent: LavenderSize: 30 Count (Pack of 1)Verified Purchase\n\n\n\n\n\n\n\n  \n  \n    Just throw a couple of these pods in the toilet aka tank. We use these for our camper toilet. After a week or 2 the smell is pretty bad in there depending on if we dump the tank before we leave. When we come back we throw a couple of these in and voila…. Bad smell is gone…\n  \nRead more\n  One person found this helpful\n    \n          \n              \n                  Helpful\n              \n          \n      Sending feedback...Thank you for your feedback.Sorry, we failed to record your vote. Please try again\n        Report\n  &lt;img src=\"https://c.media-amazon.com/images/S/amazon-avatars-global/default.png\"/&gt;Keep on use it it very good but you have to keep use it5.0 out of 5 stars\n\n\n\n\n\n\n\n  \n  \n    Controls and helps keep scents at bay !!\n  \nReviewed in the United States on September 6, 2024Scent: LemonSize: 30 Count (Pack of 1)Verified Purchase\n\n\n\n\n\n\n\n  \n  \n    Product works very well / dropped in toilet n it really does cure the smell\n  \nRead more\n  \n    \n          \n              \n                  Helpful\n              \n          \n      Sending feedback...Thank you for your feedback.Sorry, we failed to record your vote. Please try again\n        Report\n  &lt;img src=\"https://c.media-amazon.com/images/S/amazon-avatars-global/default.png\"/&gt;BizNizWiz3.0 out of 5 stars\n\n\n\n\n\n\n\n  \n  \n    Good product but lots of waste\n  \nReviewed in the United States on August 19, 2024Scent: OrangeSize: 30 Count (Pack of 1)Verified Purchase\n\n\n\n\n\n\n\n  \n  \n    The toilet treatment works pretty good compared to the other treatments on the market. However, As you can see in the photos, the pods or packages or whatever you wanna call them stick together and when you try to pull them apart, they tear open.Notice in the picture there is a great deal of orange powder at the bottom of the container and empty plastic pods. I suggested the manufacturer either place a piece of cardboard or wax paper between each layer of pods.\n  \nRead more\n\n\n\n\n\n\n\n\n\n\n\n \n  \t\t \n\n\n\n\n    \n        \n        \n            \n        \n            \n        \n        \n            \n            \n        \n        \n            \n            \n        \n    \n    \n        \n\n            \n                &lt;img src=\"https://c.media-amazon.com/images/S/amazon-avatars-global/default.png\"/&gt;BizNizWiz\n            \n\n            3.0 out of 5 stars\n            \n                Good product but lots of waste\n            \n            \n            \n                \n                    \n                        \n                        \n                            \n                                \n                                \n                                    Reviewed in the United States on August 19, 2024\n                                \n                            \n                        \n                    \n                \n            \n        \n        \n            The toilet treatment works pretty good compared to the other treatments on the market. However, As you can see in the photos, the pods or packages or whatever you wanna call them stick together and when you try to pull them apart, they tear open.Notice in the picture there is a great deal of orange powder at the bottom of the container and empty plastic pods. I suggested the manufacturer either place a piece of cardboard or wax paper between each layer of pods.\n        \n        \n            \n                Images in this review\n            \n            \n                \n                    \n                        \n                    \n                        \n                    \n                        \n                    \n                \n            \n        \n    \n        \n    \n\n\n\n\n\n   function toggleSeeAllView() {\n       P.when('A', 'cr-image-popover-controller').execute(function(A, imagePopoverController) {\n          imagePopoverController.toggleSeeAllView(true);\n       });\n   }\n\n\n       &lt;img alt=\"Customer image\" src=\"https://c.media-amazon.com/images/I/71IESVHJA+L._SY88.jpg\" height=\"88\" width=\"100%\"/&gt;&lt;img alt=\"Customer image\" src=\"https://c.media-amazon.com/images/I/61weoXdgTGL._SY88.jpg\" height=\"88\" width=\"100%\"/&gt;&lt;img alt=\"Customer image\" src=\"https://c.media-amazon.com/images/I/61qhf0oKf4L._SY88.jpg\" height=\"88\" width=\"100%\"/&gt;\n\n        P.when('A', 'cr-image-popover-controller').execute(function(A, imagePopoverController) {\n          A.on(\"a:popover:beforeShow:R2PA64M5AOABYT_gallerySection_main\", function(data) {\n            imagePopoverController.initImagePopover(\"R2PA64M5AOABYT\", \"[https://c.media-amazon.com/images/I/71IESVHJA+L.jpg, https://c.media-amazon.com/images/I/61weoXdgTGL.jpg, https://c.media-amazon.com/images/I/61qhf0oKf4L.jpg]\", data);\n          });\n        });\n    \n\n  2 people found this helpful\n    \n          \n              \n                  Helpful\n              \n          \n      Sending feedback...Thank you for your feedback.Sorry, we failed to record your vote. Please try again\n        Report",</v>
      </c>
    </row>
    <row r="313" spans="1:16" x14ac:dyDescent="0.2">
      <c r="A313" t="s">
        <v>1953</v>
      </c>
      <c r="E313" t="str">
        <f t="shared" si="403"/>
        <v>&lt;/a&gt;</v>
      </c>
      <c r="J313" t="s">
        <v>112</v>
      </c>
      <c r="N313" t="str">
        <f t="shared" ref="N313" si="404">MID(A313, FIND("https://", A313), LEN(A313) - FIND("https://", A313) - 1)</f>
        <v>https://www.amazon.com/Camco-Treatment-Drop-INs-Unwanted-41183/dp/B016V2B1Z8/ref=zg_bs_g_automotive_d_sccl_45/133-8364463-3604600?psc=</v>
      </c>
      <c r="O313" t="s">
        <v>2108</v>
      </c>
      <c r="P313" t="str">
        <f>MID(O313, FIND("https://", O313), LEN(O313) - FIND("https://", O313) )</f>
        <v>https://www.amazon.com/Camco-Treatment-Drop-INs-Unwanted-41183/dp/B016V2B1Z8?th=1&amp;linkCode=ll1&amp;tag=dividy-20&amp;linkId=aa0a026a8f18903611dd2c253686eff8&amp;language=en_US&amp;ref_=as_li_ss_tl</v>
      </c>
    </row>
    <row r="314" spans="1:16" x14ac:dyDescent="0.2">
      <c r="A314" t="s">
        <v>136</v>
      </c>
      <c r="O314" t="s">
        <v>162</v>
      </c>
    </row>
    <row r="315" spans="1:16" x14ac:dyDescent="0.2">
      <c r="A315" t="s">
        <v>135</v>
      </c>
      <c r="E315" t="str">
        <f t="shared" ref="E315" si="405">J315&amp;$B$37&amp;B318&amp;K315</f>
        <v>&lt;a href="/Automotive1/CERAKOTE-Ceramic-Trim-Coat-Kit"&gt;&lt;div class="product-card"&gt;</v>
      </c>
      <c r="J315" t="s">
        <v>146</v>
      </c>
      <c r="K315" t="s">
        <v>145</v>
      </c>
      <c r="O315" s="7"/>
    </row>
    <row r="316" spans="1:16" x14ac:dyDescent="0.2">
      <c r="A316" t="s">
        <v>1954</v>
      </c>
      <c r="B316" t="str">
        <f t="shared" ref="B316" si="406">MID(A316, FIND("https://", A316), IFERROR(FIND(".jpg", A316), FIND(".png", A316)) - FIND("https://", A316) + 4)</f>
        <v>https://c.media-amazon.com/images/I/71Gk0PmkG2L._AC_UL600_SR600,400_.jpg</v>
      </c>
      <c r="E316" t="str">
        <f t="shared" ref="E316" si="407">J316&amp;B316&amp;K316&amp;B317&amp;L316</f>
        <v>&lt;img src="https://c.media-amazon.com/images/I/71Gk0PmkG2L._AC_UL600_SR600,400_.jpg" alt="CERAKOTE® Ceramic Trim Coat Kit - Quick Plastic Trim Restorer - Ceramic Coating Black Trim Restoration to Last Over 200 Washes – A Ceramic Coating, Not a Dressing" class="product-image"&gt;</v>
      </c>
      <c r="J316" t="s">
        <v>140</v>
      </c>
      <c r="K316" t="s">
        <v>141</v>
      </c>
      <c r="L316" t="s">
        <v>142</v>
      </c>
      <c r="N316" t="str">
        <f t="shared" ref="N316:N318" si="408">B316</f>
        <v>https://c.media-amazon.com/images/I/71Gk0PmkG2L._AC_UL600_SR600,400_.jpg</v>
      </c>
      <c r="O316" t="s">
        <v>341</v>
      </c>
    </row>
    <row r="317" spans="1:16" x14ac:dyDescent="0.2">
      <c r="A317" t="s">
        <v>1955</v>
      </c>
      <c r="B317" t="str">
        <f t="shared" ref="B317" si="409">MID(A317, FIND("""", A317, FIND("name"":", A317)) + 4, LEN(A317) - FIND("""", A317, FIND("name"":", A317)) - 5)</f>
        <v>CERAKOTE® Ceramic Trim Coat Kit - Quick Plastic Trim Restorer - Ceramic Coating Black Trim Restoration to Last Over 200 Washes – A Ceramic Coating, Not a Dressing</v>
      </c>
      <c r="E317" t="str">
        <f t="shared" ref="E317" si="410">J317&amp;B317&amp;K317</f>
        <v>&lt;h3 class="product-title"&gt;CERAKOTE® Ceramic Trim Coat Kit - Quick Plastic Trim Restorer - Ceramic Coating Black Trim Restoration to Last Over 200 Washes – A Ceramic Coating, Not a Dressing&lt;/h3&gt;</v>
      </c>
      <c r="J317" t="s">
        <v>144</v>
      </c>
      <c r="K317" t="s">
        <v>143</v>
      </c>
      <c r="N317" t="str">
        <f t="shared" si="408"/>
        <v>CERAKOTE® Ceramic Trim Coat Kit - Quick Plastic Trim Restorer - Ceramic Coating Black Trim Restoration to Last Over 200 Washes – A Ceramic Coating, Not a Dressing</v>
      </c>
      <c r="O317" t="s">
        <v>2109</v>
      </c>
      <c r="P317" t="str">
        <f>O317</f>
        <v xml:space="preserve">    "productDetails": "2 YEAR GUARANTEE! - You read it right! We'll come right out and make a guarantee that nobody else will. Cerakote Trim Coat is a CERAMIC coating that will last 2 years. Our product is NOT a temporary greasy dressing that will disappear after a couple washes or a good rain. Unlike other products, there's no \"top secret\" sauce that apparently makes a product last for a couple months… This is a CERAMIC coating that will lasrt over 200 washes.     DOESN'T WASH OFF! - You've done it over and over again. You buy the new magical product that claims it lasts \"a long time\" (whatever that means) and you spend a bunch of time applying it, greasing up rags, squirting it all over the place and by the time you get a couple days of rain, you're back to where you started.     RESTORES AND PROTECTS YOUR TRIM - This product is a restoration kit, NOT FOR NEW TRIM. Cerakote Trim Coat will RESTORE and PROTECT your black, unpainted plastic trim for 2 years. Period. No gimmicks, no fine print, no secrets.. Just a CERAMIC coating that actually cures to your vehicle's plastic giving it years of protection, while looking amazing.     NO MORE GREASY MESS! - One Cerakote Trim Coat Kit comes with a pair of gloves and 10 individually packaged, pre-moistened wipes. It's simple, you follow the instructions, open a pack and start wiping. You don't need to spray greasy product all over your vehicle and rub it in, or squirt gel on a pad and start buffing while destroying pads, towels and your clothes. What happens later that day when you step on your greasy running board or lean on your bumper? Grease. Tons of it.     IT'S SCIENCE - Buyer beware! There's a big difference between secret snake oil, and science. Don't be fooled into purchasing \"top secret\" ingredient and additive products that make false claims. What's the secret to Trim Coat? We'll be straight-up because we develop, manufacture, package and ship all our products here at Cerakote HQ where we have in-house, world-class chemists. Trim Coat is a CERAMIC based product that brings out the pigments and bonds to your plastic. That's science.     WHY TRUST CERAKOTE? – Cerakote is regarded as the world’s leading innovator and manufacturer of true inorganic ceramic polymer technology. The ceramic polymers and coatings produced at Cerakote’s US facility are trusted by some of the most advanced aerospace, automotive and technology companies in the world. Rely on the industry leader to protect what matters to you.       \n                          ›  See more product details",</v>
      </c>
    </row>
    <row r="318" spans="1:16" x14ac:dyDescent="0.2">
      <c r="A318" t="s">
        <v>1956</v>
      </c>
      <c r="B318" t="str">
        <f t="shared" ref="B318" si="411">MID(A318, FIND("amazon.com/", A318) + LEN("amazon.com/"), LEN(A318) - FIND("amazon.com/", A318) - LEN("amazon.com/")-1)</f>
        <v>CERAKOTE-Ceramic-Trim-Coat-Kit</v>
      </c>
      <c r="E318" t="str">
        <f t="shared" ref="E318:E319" si="412">J318</f>
        <v>&lt;/div&gt;</v>
      </c>
      <c r="J318" t="s">
        <v>111</v>
      </c>
      <c r="N318" t="str">
        <f t="shared" si="408"/>
        <v>CERAKOTE-Ceramic-Trim-Coat-Kit</v>
      </c>
      <c r="O318" t="s">
        <v>2110</v>
      </c>
      <c r="P318" t="str">
        <f>O318</f>
        <v xml:space="preserve">    "customerReviews": "&lt;img src=\"https://c.media-amazon.com/images/S/amazon-avatars-global/2b032239-73e4-4e63-a155-3d391c0bdb29._CR0%2C0%2C454%2C454_UX460_.jpg\"/&gt;Vince5.0 out of 5 stars\n\n\n\n\n\n\n\n  \n  \n    CERAKOTE Ceramic Trim Coat Kit\n  \nReviewed in the United States on June 23, 2024Size: CERAKOTE TRIM COATVerified Purchase\n\n\n\n\n\n\n\n  \n  \n    This trim coat kit has like magical properties. It treats both old and new plastic trim and rubber. It practically made the door seals on my 20 y/o truck \"like new\" again. I removed and cleaned the plastic fender wells and then I treated it with this ceramic trim coat and even they appear to be \"brand new.\" All it took was a little grease in that elbow zirk fitting, and a little time, and then CERAKOTE ceramic trim coat did the rest. This product is phenomenal!Pros: easy to use, excellent treatment for plastic trim and rubber seals, long lasting effects, great results with the proper prep work, easier to clean after treatmentCons: tricky application for nonporous/smooth plastics and bad results are definitely possibleThe prep work can be very time consuming, but with a bit of diligence, the results can astonish you. My truck has reached the 2 year mark and the treated trim and rubber still look great. It is easy to determine when it's time for another treatment.I used steel wool on most of the parts to be treated and it turned out great! Yes I used steel wool on rubber and it worked fine when the purpose is to remove oxidation and not to destroy the rubber. I could hardly believe how the fender wells turned out. After a thorough cleaning using steel wool and Dawn mild soap solution, the fender wells look brand new after I wash the vehicle. They've also keep that clean black look for two years now.My next ceramic trim coat purchase will the the Pro kit that comes in a small bottle. No more wipes to deal with. Apply via applicator of choice.\n  \nRead more\n  23 people found this helpful\n    \n          \n              \n                  Helpful\n              \n          \n      Sending feedback...Thank you for your feedback.Sorry, we failed to record your vote. Please try again\n        Report\n  &lt;img src=\"https://c.media-amazon.com/images/S/amazon-avatars-global/default.png\"/&gt;K.5.0 out of 5 stars\n\n\n\n\n\n\n\n  \n  \n    Big difference\n  \nReviewed in the United States on August 23, 2024Size: CERAKOTE TRIM COATVerified Purchase\n\n\n\n\n\n\n\n  \n  \n    Car looks amazing. This really works to restore the black color of the plastic trim on the exterior. The door handles and mirrors had a smooth plastic finish and I took a chance and used it on those parts too. It took longer to dry than the textured trim, but it looks equally as amazing. So easy to use. These are white wipes that are wet with a chemical solution, that when rubbed over black plastic trim (that looks “milky” and has lost luster) restores it to the black color when the car was new. Really amazing. Follow directions. Only use on exterior of car, only on plastic parts. I think there was 12 wipes (individually wrapped) and I used 6 on my Honda CR-V. Comes with plastic gloves. Can also use your own plastic or latex gloves.\n  \nRead more\n\n\n\n\n\n\n\n\n\n\n\n \n  \t\t \n\n\n\n\n    \n        \n        \n            \n        \n            \n        \n        \n            \n            \n        \n        \n            \n            \n        \n    \n    \n        \n\n            \n                &lt;img src=\"https://c.media-amazon.com/images/S/amazon-avatars-global/default.png\"/&gt;K.\n            \n\n            5.0 out of 5 stars\n            \n                Big difference\n            \n            \n            \n                \n                    \n                        \n                        \n                            \n                                \n                                \n                                    Reviewed in the United States on August 23, 2024\n                                \n                            \n                        \n                    \n                \n            \n        \n        \n            Car looks amazing. This really works to restore the black color of the plastic trim on the exterior. The door handles and mirrors had a smooth plastic finish and I took a chance and used it on those parts too. It took longer to dry than the textured trim, but it looks equally as amazing. So easy to use. These are white wipes that are wet with a chemical solution, that when rubbed over black plastic trim (that looks “milky” and has lost luster) restores it to the black color when the car was new. Really amazing. Follow directions. Only use on exterior of car, only on plastic parts. I think there was 12 wipes (individually wrapped) and I used 6 on my Honda CR-V. Comes with plastic gloves. Can also use your own plastic or latex gloves.\n        \n        \n            \n                Images in this review\n            \n            \n                \n                    \n                        \n                    \n                        \n                    \n                \n            \n        \n    \n        \n    \n\n\n\n\n\n   function toggleSeeAllView() {\n       P.when('A', 'cr-image-popover-controller').execute(function(A, imagePopoverController) {\n          imagePopoverController.toggleSeeAllView(true);\n       });\n   }\n\n\n       &lt;img alt=\"Customer image\" src=\"https://c.media-amazon.com/images/I/71MvzefGN5L._SY88.jpg\" height=\"88\" width=\"100%\"/&gt;&lt;img alt=\"Customer image\" src=\"https://c.media-amazon.com/images/I/6103zMbIzYL._SY88.jpg\" height=\"88\" width=\"100%\"/&gt;\n\n        P.when('A', 'cr-image-popover-controller').execute(function(A, imagePopoverController) {\n          A.on(\"a:popover:beforeShow:R1W9A67VRI4WAB_gallerySection_main\", function(data) {\n            imagePopoverController.initImagePopover(\"R1W9A67VRI4WAB\", \"[https://c.media-amazon.com/images/I/71MvzefGN5L.jpg, https://c.media-amazon.com/images/I/6103zMbIzYL.jpg]\", data);\n          });\n        });\n    \n\n  9 people found this helpful\n    \n          \n              \n                  Helpful\n              \n          \n      Sending feedback...Thank you for your feedback.Sorry, we failed to record your vote. Please try again\n        Report\n  &lt;img src=\"https://c.media-amazon.com/images/S/amazon-avatars-global/default.png\"/&gt;Amazon Customer5.0 out of 5 stars\n\n\n\n\n\n\n\n  \n  \n    Works and looks great\n  \nReviewed in the United States on August 22, 2024Size: CERAKOTE TRIM COATVerified Purchase\n\n\n\n\n\n\n\n  \n  \n    I'm generally pretty skeptical of most products that claim they improve the look of faded plastic as they are always just temporary and come off in a matter of weeks or after your first car wash. But since this is ceramic coating it actually seems to be permanent. That said you need to be quite careful when applying it and follow all the instructions. Use gloves with this stuff as it definitely smells like it would be hazardous to have on your skin. I was sure to wash my car and then clean off all the plastic pieces I wanted to treat with isopropyl alcohol to remove any grease or chemicals that were left on the plastic. My Ford Bronco isn't that old but I could tell the plastic was already starting to fade and there is quite a bit of it on the car so I wanted to pre treat it. A few months in it looks amazing. I've gone off roading, gotten paint on some of the fenders, and wash the car at least 30 times and the plastic pieces still look new. The coating is still very much intact and Wicks away most dirt and debris. I even sadly drove over some wet paint in the road and it was almost impossible to get off the areas I didn't treat but the ones that did literally just wiped right off after it had already dried. Recommend this product but you need to make sure you use it properly and follow the instructions otherwise you will not get the results you want. I will say all the plastic on the new Bronco seems to be very porous and texturized so maybe it absorbed the product really well. I have not used it on any smooth plastic so I can't speak to that.\n  \nRead more\n  6 people found this helpful\n    \n          \n              \n                  Helpful\n              \n          \n      Sending feedback...Thank you for your feedback.Sorry, we failed to record your vote. Please try again\n        Report\n  &lt;img src=\"https://c.media-amazon.com/images/S/amazon-avatars-global/30526000-39e8-4642-a31c-e280b5acf6ca._CR37%2C0%2C225%2C225_UX460_.jpg\"/&gt;Nord4.0 out of 5 stars\n\n\n\n\n\n\n\n  \n  \n    Not 100%\n  \nReviewed in the United States on April 26, 2024Size: CERAKOTE TRIM COATVerified Purchase\n\n\n\n\n\n\n\n  \n  \n    I am not sure how to review this product, I am a mobile detailer and I have used a lot of different trim care products that \"restores\" plastic. I have read a lot of reviews about this product before trying it myself, very mixed reviews stating that it streaks, dis-colorize, etc. So I decided to try this on my car that has different types of plastic to see how it responds to the different types and how to best apply it with different methods and here are my findings from this one test.Firsat and foremost, a deep clean with schampoo or similar is required, and after that I highly recommend to use isopropanol or similar to really get rid of any dirt and grease.On textured plastic I felt like I needed to \"massage\" the product in to really get in to the textures and then even it out in a smooth overlapping motion to get rid of excess coating but not dry it wipe, leave just enough for it to not \"blotch\" together. Where I didn't do this it would streak a bit afterwards, if I left too much somewhere it would create a \"blotchy\" spot. And if you remove too much you will not get that rich darke look. So, so far very \"touchy\".On untextured and \"sleek\" plastic it was much easier to apply, it went on thick and nice, but here it was even more important to not leave too much on or it would come out a bit \"streaky\", I put on thick enough for it to create a covering layer and then try to \"level\" it even with enough coating on for it to be able to be smoothed out  with a light touch, this coating doesn't seem to level itself out like their headlight kits ceramic does and you will have to smooth it yourself, on this plastic it took more time to try to perfect it, the places where I just overlapped it as instructed it would give a streak where the coating didn't level itself. But where you succeeded it will look pretty good, just use patience and a light hand.On semi textured plastic and also grey, I just covered it all in whatever motion I felt like and finished with an overlapping once over and so far that turned out the best on that plastic, propably because that was more forgiving for mistakes, harder to tell, and the not overtextured and semi sleek quality  made it easier to apply in a more even overlap, no need to go back and forward to get that base cover.With the method of going over the plastic a few times and then smooth it with a patch side not already used one wipe goes a decent way, I first planned it out based on the instructions that I would need 1 wipe per mirror cap, 1 for the front fender, maybe 2, the same for the back and 1 each for the rear upper widow vent deco trims, this is a 2001 Chevy Tahoe for any one that knows what trims I am describing now, and 1 for the front window air intake trim. So, I ended up using a couple of spares to smooth out those test areas where I had to work in the product to try to give leveling a chance once \"pretreated\", and that worked ok if you did it fast enough, I did this fairly late in the evening so it wasn't too hot outside, but if you let it sit and harden for too long you will actually risk creating streaks because of adding to a semi-dry coating will \"smear\" the underlying layer, so if you feel you need to do this do it sooner rather then later.Once applied I took a closer look the next day to actually inspect the coating, areas where I did the extra working in and leveled it by lightly overlap without excess looks the best, areas where I just overlapped could have \"blotch\" spots, areas where I leveled to late streaked a bit, or got a \"smeared\" appearance.I feel that no matter which method I used, I didn't get that rich dark look I was hoping for like I am getting with my \"restorer\" that last a month or two, it still looks better but not quite what I expected. I can obviously not speak for longevity yet, but if it stays on for 200+ washes or so I think this will be an ok investment, I always have my car maintained as a detailer, and if this looks good and save me the time and products to maintain I am happy to have tried it. As long as you make the good prep-work and is patient I can see you getting great results with this, don't stress the process, try on inauspicious areas first to learn and watch the behavior on your specific plastic before you go all in. I tried different methods on purpose on my own car before committing to this product to use professionally, you will need to play around with it yourself, but I feel that if you follow the instructions blindly you might get undesired results with this product. All plastics are different, textures, age, etc make the plastic absorb products differently, previous treatments needs to removed, the prep work is really important any work on a car is only as good as your preparations.So, will I buy this again? sure, I will give this another shot, now that I know better how it acts and appears on at least 3 different plastics I can improve my technique to apply it and feel fairly comfortable with the result. I will try it on a clients car soon that has extremely weathered plastics and he has agreed to a trial run on his car, then we will definitely see how this product work, my car is after-all continuously maintained and is not a fair object for this product, not in the sense of actually restoring the old plastic anyway, I had hoped for a richer and darker black though, but at least it looks very clean and shiny, hopefully for a long time.I will update this review once I have tested it on my clients trims, they are really in bad shape. But until then, give this a try but remember to take your time and try out smaller areas first before going all in at once, try different methods and just make sure to smooth it out lightly as you go.\n  \nRead more\n  42 people found this helpful\n    \n          \n              \n                  Helpful\n              \n          \n      Sending feedback...Thank you for your feedback.Sorry, we failed to record your vote. Please try again\n        Report",</v>
      </c>
    </row>
    <row r="319" spans="1:16" x14ac:dyDescent="0.2">
      <c r="A319" t="s">
        <v>1957</v>
      </c>
      <c r="E319" t="str">
        <f t="shared" si="412"/>
        <v>&lt;/a&gt;</v>
      </c>
      <c r="J319" t="s">
        <v>112</v>
      </c>
      <c r="N319" t="str">
        <f t="shared" ref="N319" si="413">MID(A319, FIND("https://", A319), LEN(A319) - FIND("https://", A319) - 1)</f>
        <v>https://www.amazon.com/CERAKOTE-Ceramic-Trim-Coat-Kit/dp/B07SHJVK4G/ref=zg_bs_g_automotive_d_sccl_46/133-8364463-3604600?psc=</v>
      </c>
      <c r="O319" t="s">
        <v>2111</v>
      </c>
      <c r="P319" t="str">
        <f>MID(O319, FIND("https://", O319), LEN(O319) - FIND("https://", O319) )</f>
        <v>https://www.amazon.com/CERAKOTE-Ceramic-Trim-Coat-Kit/dp/B07SHJVK4G?th=1&amp;linkCode=ll1&amp;tag=dividy-20&amp;linkId=406b7b0cdeb4bc3477ec3d15430dd0b2&amp;language=en_US&amp;ref_=as_li_ss_tl</v>
      </c>
    </row>
    <row r="320" spans="1:16" x14ac:dyDescent="0.2">
      <c r="A320" t="s">
        <v>136</v>
      </c>
      <c r="O320" t="s">
        <v>162</v>
      </c>
    </row>
    <row r="321" spans="1:16" x14ac:dyDescent="0.2">
      <c r="A321" t="s">
        <v>135</v>
      </c>
      <c r="E321" t="str">
        <f t="shared" ref="E321" si="414">J321&amp;$B$37&amp;B324&amp;K321</f>
        <v>&lt;a href="/Automotive1/Valvoline-SynPower-5W-30-Synthetic-Motor"&gt;&lt;div class="product-card"&gt;</v>
      </c>
      <c r="J321" t="s">
        <v>146</v>
      </c>
      <c r="K321" t="s">
        <v>145</v>
      </c>
      <c r="O321" s="7"/>
    </row>
    <row r="322" spans="1:16" x14ac:dyDescent="0.2">
      <c r="A322" t="s">
        <v>1958</v>
      </c>
      <c r="B322" t="str">
        <f t="shared" ref="B322" si="415">MID(A322, FIND("https://", A322), IFERROR(FIND(".jpg", A322), FIND(".png", A322)) - FIND("https://", A322) + 4)</f>
        <v>https://c.media-amazon.com/images/I/61CJHOSITXL._AC_UL600_SR600,400_.jpg</v>
      </c>
      <c r="E322" t="str">
        <f t="shared" ref="E322" si="416">J322&amp;B322&amp;K322&amp;B323&amp;L322</f>
        <v>&lt;img src="https://c.media-amazon.com/images/I/61CJHOSITXL._AC_UL600_SR600,400_.jpg" alt="Valvoline Advanced Full Synthetic SAE 5W-30 Motor Oil 5 QT" class="product-image"&gt;</v>
      </c>
      <c r="J322" t="s">
        <v>140</v>
      </c>
      <c r="K322" t="s">
        <v>141</v>
      </c>
      <c r="L322" t="s">
        <v>142</v>
      </c>
      <c r="N322" t="str">
        <f t="shared" ref="N322:N324" si="417">B322</f>
        <v>https://c.media-amazon.com/images/I/61CJHOSITXL._AC_UL600_SR600,400_.jpg</v>
      </c>
      <c r="O322" t="s">
        <v>341</v>
      </c>
    </row>
    <row r="323" spans="1:16" x14ac:dyDescent="0.2">
      <c r="A323" t="s">
        <v>1959</v>
      </c>
      <c r="B323" t="str">
        <f t="shared" ref="B323" si="418">MID(A323, FIND("""", A323, FIND("name"":", A323)) + 4, LEN(A323) - FIND("""", A323, FIND("name"":", A323)) - 5)</f>
        <v>Valvoline Advanced Full Synthetic SAE 5W-30 Motor Oil 5 QT</v>
      </c>
      <c r="E323" t="str">
        <f t="shared" ref="E323" si="419">J323&amp;B323&amp;K323</f>
        <v>&lt;h3 class="product-title"&gt;Valvoline Advanced Full Synthetic SAE 5W-30 Motor Oil 5 QT&lt;/h3&gt;</v>
      </c>
      <c r="J323" t="s">
        <v>144</v>
      </c>
      <c r="K323" t="s">
        <v>143</v>
      </c>
      <c r="N323" t="str">
        <f t="shared" si="417"/>
        <v>Valvoline Advanced Full Synthetic SAE 5W-30 Motor Oil 5 QT</v>
      </c>
      <c r="O323" t="s">
        <v>2112</v>
      </c>
      <c r="P323" t="str">
        <f>O323</f>
        <v xml:space="preserve">    "productDetails": "About this item                   Advanced protection against the four main causes of engine breakdown: wear friction heat and deposits     40% better wear protection vs. industry standards as tested in the Sequence IVB engine test     25% better deposit protection with superior engine cleaning detergents as tested in the GMOD engine test     Full synthetic formula offers 24X stronger protection against engine-killing contaminants than the leading full synthetic motor oil     Meets or exceeds all requirements of ILSAC GF-6A, API SP, API SN with SN Plus, API SN, GM dexos 1 Gen 3     American made and formulated, from the Original Motor Oil brand trusted for more than 150 years       \n                          ›  See more product details",</v>
      </c>
    </row>
    <row r="324" spans="1:16" x14ac:dyDescent="0.2">
      <c r="A324" t="s">
        <v>1960</v>
      </c>
      <c r="B324" t="str">
        <f t="shared" ref="B324" si="420">MID(A324, FIND("amazon.com/", A324) + LEN("amazon.com/"), LEN(A324) - FIND("amazon.com/", A324) - LEN("amazon.com/")-1)</f>
        <v>Valvoline-SynPower-5W-30-Synthetic-Motor</v>
      </c>
      <c r="E324" t="str">
        <f t="shared" ref="E324:E325" si="421">J324</f>
        <v>&lt;/div&gt;</v>
      </c>
      <c r="J324" t="s">
        <v>111</v>
      </c>
      <c r="N324" t="str">
        <f t="shared" si="417"/>
        <v>Valvoline-SynPower-5W-30-Synthetic-Motor</v>
      </c>
      <c r="O324" t="s">
        <v>2113</v>
      </c>
      <c r="P324" t="str">
        <f>O324</f>
        <v xml:space="preserve">    "customerReviews": "&lt;img src=\"https://c.media-amazon.com/images/S/amazon-avatars-global/b4af42a4-ce6b-431a-973f-883d6517eee7._CR5%2C0%2C490%2C490_SX460_.jpg\"/&gt;Isaac5.0 out of 5 stars\n\n\n\n\n\n\n\n  \n  \n    Convenient and Well Priced! Been my go to method for buying oil for my 2019 BRZ\n  \nReviewed in the United States on August 5, 2024Configuration: 0W-20Size: 5 QTVerified Purchase\n\n\n\n\n\n\n\n  \n  \n    The Valvoline 0W-20 oil runs great for my 2019 BRZ and the oil helps with fuel efficiency. It flows well in cold temperatures and helps keep the engine clean. Highly recommended for maintaining performance and longevity.I also like buying oil from amazon because I save time and don’t have to go to a autozone, walmart, or another brick and mortar store. It’s very durable for 5-7k miles and cost effective.\n  \nRead more\n  One person found this helpful\n    \n          \n              \n                  Helpful\n              \n          \n      Sending feedback...Thank you for your feedback.Sorry, we failed to record your vote. Please try again\n        Report\n  &lt;img src=\"https://c.media-amazon.com/images/S/amazon-avatars-global/default.png\"/&gt;Sam5.0 out of 5 stars\n\n\n\n\n\n\n\n  \n  \n    Works great\n  \nReviewed in the United States on July 24, 2024Configuration: 0W-20Size: 5 QTVerified Purchase\n\n\n\n\n\n\n\n  \n  \n    The price is the best I found and the oil works super well\n  \nRead more\n  3 people found this helpful\n    \n          \n              \n                  Helpful\n              \n          \n      Sending feedback...Thank you for your feedback.Sorry, we failed to record your vote. Please try again\n        Report\n  &lt;img src=\"https://c.media-amazon.com/images/S/amazon-avatars-global/default.png\"/&gt;clg9725.0 out of 5 stars\n\n\n\n\n\n\n\n  \n  \n    Good price\n  \nReviewed in the United States on August 26, 2024Configuration: 5W-30Size: 5 QTVerified Purchase\n\n\n\n\n\n\n\n  \n  \n    Good quality and price\n  \nRead more\n  \n    \n          \n              \n                  Helpful\n              \n          \n      Sending feedback...Thank you for your feedback.Sorry, we failed to record your vote. Please try again\n        Report\n  &lt;img src=\"https://c.media-amazon.com/images/S/amazon-avatars-global/default.png\"/&gt;SinCitySinner5.0 out of 5 stars\n\n\n\n\n\n\n\n  \n  \n    Best shelf oil on the market period.\n  \nReviewed in the United States on July 29, 2024Configuration: 5W-30Size: 5 QTVerified Purchase\n\n\n\n\n\n\n\n  \n  \n    Valvoline is the only engine oil producers that actually have their own testing facility that tests their oils on real engines. Their additive packages are phenomenal for the price. I use the Valvoline Advanced formula. Or the high mileage formula with the max life. And yes you can use their high mileage oil on engines with less than 50 or 100k miles. Excellent oil\n  \nRead more\n  4 people found this helpful\n    \n          \n              \n                  Helpful\n              \n          \n      Sending feedback...Thank you for your feedback.Sorry, we failed to record your vote. Please try again\n        Report\n  &lt;img src=\"https://c.media-amazon.com/images/S/amazon-avatars-global/default.png\"/&gt;Oscar Cabrera5.0 out of 5 stars\n\n\n\n\n\n\n\n  \n  \n    Worked great\n  \nReviewed in the United States on September 4, 2024Configuration: 0W-20Size: 5 QTVerified Purchase\n\n\n\n\n\n\n\n  \n  \n    Easier to purchase than store as it came directly to my garage.\n  \nRead more\n  One person found this helpful\n    \n          \n              \n                  Helpful\n              \n          \n      Sending feedback...Thank you for your feedback.Sorry, we failed to record your vote. Please try again\n        Report\n  &lt;img src=\"https://c.media-amazon.com/images/S/amazon-avatars-global/default.png\"/&gt;Israel Fierro-Murillo4.0 out of 5 stars\n\n\n\n\n\n\n\n  \n  \n    Lube elite\n  \nReviewed in the United States on August 21, 2024Configuration: 5W-30Size: 5 QTVerified Purchase\n\n\n\n\n\n\n\n  \n  \n    Cheapest price on the net.\n  \nRead more\n  \n    \n          \n              \n                  Helpful\n              \n          \n      Sending feedback...Thank you for your feedback.Sorry, we failed to record your vote. Please try again\n        Report\n  &lt;img src=\"https://c.media-amazon.com/images/S/amazon-avatars-global/default.png\"/&gt;JoeD5.0 out of 5 stars\n\n\n\n\n\n\n\n  \n  \n    Stopped my 20 year old garden tractor from smoking.\n  \nReviewed in the United States on September 8, 2024Configuration: 10W-30Size: 32 Fl Oz (Pack of 1)Verified Purchase\n\n\n\n\n\n\n\n  \n  \n    I usually use fixed viscosity petroleum based oil in my 20 year old Husqvarna made Craftsman tractor. It has had many hours of hard  use, landscaping in the summer and pushing a 4' snow blower in the winter.Going through tractor maintenance this summer, I decided to try synthetic oil. I thought it might do a better job of handling the wide weather temperature spread 100+F to -20F and extend the life of the 25 HP tractor. This synthetic can be used in an engine that had been running petroleum based oil.Immediate noticeable changes were much quieter running engine and no more slight smoke at startup. I'm happy.\n  \nRead more\n  \n    \n          \n              \n                  Helpful\n              \n          \n      Sending feedback...Thank you for your feedback.Sorry, we failed to record your vote. Please try again\n        Report\n  &lt;img src=\"https://c.media-amazon.com/images/S/amazon-avatars-global/default.png\"/&gt;Berthold V.Cox5.0 out of 5 stars\n\n\n\n\n\n\n\n  \n  \n    Best\n  \nReviewed in the United States on September 7, 2024Configuration: 5W-20Size: 5 QTVerified Purchase\n\n\n\n\n\n\n\n  \n  \n    Best oil I have ever used.\n  \nRead more\n  \n    \n          \n              \n                  Helpful\n              \n          \n      Sending feedback...Thank you for your feedback.Sorry, we failed to record your vote. Please try again\n        Report",</v>
      </c>
    </row>
    <row r="325" spans="1:16" x14ac:dyDescent="0.2">
      <c r="A325" t="s">
        <v>1961</v>
      </c>
      <c r="E325" t="str">
        <f t="shared" si="421"/>
        <v>&lt;/a&gt;</v>
      </c>
      <c r="J325" t="s">
        <v>112</v>
      </c>
      <c r="N325" t="str">
        <f t="shared" ref="N325" si="422">MID(A325, FIND("https://", A325), LEN(A325) - FIND("https://", A325) - 1)</f>
        <v>https://www.amazon.com/Valvoline-SynPower-5W-30-Synthetic-Motor/dp/B00GZKC6DS/ref=zg_bs_g_automotive_d_sccl_47/133-8364463-3604600?psc=</v>
      </c>
      <c r="O325" t="s">
        <v>2114</v>
      </c>
      <c r="P325" t="str">
        <f>MID(O325, FIND("https://", O325), LEN(O325) - FIND("https://", O325) )</f>
        <v>https://www.amazon.com/Valvoline-SynPower-5W-30-Synthetic-Motor/dp/B00GZKC6DS?th=1&amp;linkCode=ll1&amp;tag=dividy-20&amp;linkId=1565e2877dee5fc5dd9a29244e0e15c9&amp;language=en_US&amp;ref_=as_li_ss_tl</v>
      </c>
    </row>
    <row r="326" spans="1:16" x14ac:dyDescent="0.2">
      <c r="A326" t="s">
        <v>136</v>
      </c>
      <c r="O326" t="s">
        <v>162</v>
      </c>
    </row>
    <row r="327" spans="1:16" x14ac:dyDescent="0.2">
      <c r="A327" t="s">
        <v>135</v>
      </c>
      <c r="E327" t="str">
        <f t="shared" ref="E327" si="423">J327&amp;$B$37&amp;B330&amp;K327</f>
        <v>&lt;a href="/Automotive1/rimthin-H11-Bulbs-Lights-Waterproof"&gt;&lt;div class="product-card"&gt;</v>
      </c>
      <c r="J327" t="s">
        <v>146</v>
      </c>
      <c r="K327" t="s">
        <v>145</v>
      </c>
      <c r="O327" s="7"/>
    </row>
    <row r="328" spans="1:16" x14ac:dyDescent="0.2">
      <c r="A328" t="s">
        <v>1962</v>
      </c>
      <c r="B328" t="str">
        <f t="shared" ref="B328" si="424">MID(A328, FIND("https://", A328), IFERROR(FIND(".jpg", A328), FIND(".png", A328)) - FIND("https://", A328) + 4)</f>
        <v>https://c.media-amazon.com/images/I/71C9U++voFL._AC_UL600_SR600,400_.jpg</v>
      </c>
      <c r="E328" t="str">
        <f t="shared" ref="E328" si="425">J328&amp;B328&amp;K328&amp;B329&amp;L328</f>
        <v>&lt;img src="https://c.media-amazon.com/images/I/71C9U++voFL._AC_UL600_SR600,400_.jpg" alt="rimthin H11 Bulbs, H8 H9 Fog Lights Cool White Light Bulbs, IP67 Waterproof, Pack of 2" class="product-image"&gt;</v>
      </c>
      <c r="J328" t="s">
        <v>140</v>
      </c>
      <c r="K328" t="s">
        <v>141</v>
      </c>
      <c r="L328" t="s">
        <v>142</v>
      </c>
      <c r="N328" t="str">
        <f t="shared" ref="N328:N330" si="426">B328</f>
        <v>https://c.media-amazon.com/images/I/71C9U++voFL._AC_UL600_SR600,400_.jpg</v>
      </c>
      <c r="O328" t="s">
        <v>341</v>
      </c>
    </row>
    <row r="329" spans="1:16" x14ac:dyDescent="0.2">
      <c r="A329" t="s">
        <v>1963</v>
      </c>
      <c r="B329" t="str">
        <f t="shared" ref="B329" si="427">MID(A329, FIND("""", A329, FIND("name"":", A329)) + 4, LEN(A329) - FIND("""", A329, FIND("name"":", A329)) - 5)</f>
        <v>rimthin H11 Bulbs, H8 H9 Fog Lights Cool White Light Bulbs, IP67 Waterproof, Pack of 2</v>
      </c>
      <c r="E329" t="str">
        <f t="shared" ref="E329" si="428">J329&amp;B329&amp;K329</f>
        <v>&lt;h3 class="product-title"&gt;rimthin H11 Bulbs, H8 H9 Fog Lights Cool White Light Bulbs, IP67 Waterproof, Pack of 2&lt;/h3&gt;</v>
      </c>
      <c r="J329" t="s">
        <v>144</v>
      </c>
      <c r="K329" t="s">
        <v>143</v>
      </c>
      <c r="N329" t="str">
        <f t="shared" si="426"/>
        <v>rimthin H11 Bulbs, H8 H9 Fog Lights Cool White Light Bulbs, IP67 Waterproof, Pack of 2</v>
      </c>
      <c r="O329" t="s">
        <v>2115</v>
      </c>
      <c r="P329" t="str">
        <f>O329</f>
        <v xml:space="preserve">    "productDetails": "About this item                   Wider Visibility: The fog lights emit white light at the same point as the bulb, replacing the dim bulb.     Directly Insert: Fog lights are mini-sized, no external drives and wires, it is more convenient to intall.     Quickly Switch On: The fog lamp is easy installation, no delay and light up the road immediately.       \n                          ›  See more product details",</v>
      </c>
    </row>
    <row r="330" spans="1:16" x14ac:dyDescent="0.2">
      <c r="A330" t="s">
        <v>1964</v>
      </c>
      <c r="B330" t="str">
        <f t="shared" ref="B330" si="429">MID(A330, FIND("amazon.com/", A330) + LEN("amazon.com/"), LEN(A330) - FIND("amazon.com/", A330) - LEN("amazon.com/")-1)</f>
        <v>rimthin-H11-Bulbs-Lights-Waterproof</v>
      </c>
      <c r="E330" t="str">
        <f t="shared" ref="E330:E331" si="430">J330</f>
        <v>&lt;/div&gt;</v>
      </c>
      <c r="J330" t="s">
        <v>111</v>
      </c>
      <c r="N330" t="str">
        <f t="shared" si="426"/>
        <v>rimthin-H11-Bulbs-Lights-Waterproof</v>
      </c>
      <c r="O330" t="s">
        <v>2116</v>
      </c>
      <c r="P330" t="str">
        <f>O330</f>
        <v xml:space="preserve">    "customerReviews": "&lt;img src=\"https://c.media-amazon.com/images/S/amazon-avatars-global/default.png\"/&gt;Ron B.5.0 out of 5 stars\n\n\n\n\n\n\n\n  \n  \n    PERFECT!!!\n  \nReviewed in the United States on August 17, 2024Color: Cool WhiteSize: 9007Verified Purchase\n\n\n\n\n\n\n\n  \n  \n    Okay... so I ordered one of those with the cord, and let's just say I said some words that wouldn't be in a kids movie because IT WOULD NOT FIT! The cord kept getting in the way of the ring that holds the bulb into place.Sooo... this one... I ordered it and was a bit skeptical at 1st. But I was amazed at how easy it was. It truly was plug and play just like a regular bulb. IT FIT PERFECTLY!!! I skipped the hassle of trying to tape this down, and tie this up JUST FOR THE CORD TO BE IN THE WAY. NOPE... THIS WAS AS EASY AS SWITCHING A LIGHT BULB IN... WELL... YOUR CAR (or home... we can go we with that).Brighter white lights with better visibility and no more ugly yellow color. Definitely can see better at night and in the rain. So definitely better performing than those halogens. The design is literally just like a factory OEM bulb.It just works the way it's supposed to. And I know it sounds like I'm excited (which I am)... but if you had to go through what I had to go through with the previous ones I ordered, you'd be excited too for a quick bulb replacement that just works. Lol.\n  \nRead more\n  3 people found this helpful\n    \n          \n              \n                  Helpful\n              \n          \n      Sending feedback...Thank you for your feedback.Sorry, we failed to record your vote. Please try again\n        Report\n  &lt;img src=\"https://c.media-amazon.com/images/S/amazon-avatars-global/6f47150b-f977-4621-ae46-a6f142a01376._CR0%2C26%2C281%2C281_UX460_.jpg\"/&gt;Uncle Bob5.0 out of 5 stars\n\n\n\n\n\n\n\n  \n  \n    High quality, low price\n  \nReviewed in the United States on August 19, 2024Color: Cool WhiteSize: 9007Verified Purchase\n\n\n\n\n\n\n\n  \n  \n    It seems like a yearly ritual (for me), shopping for and purchasing LED bulbs for my Ford Ranger.  If it's not due to one of them burning out and needing to buy a new pair, then it's because someone does something in traffic and stupidity causes me to wreck my truck. this time it was an accident being run off the road by an 18-wheeler. Anyway, I've been through these bulbs (different brands) every year, and these seem no different from bulls I've paid twice as much for. Just as bright and well designed, The same material as far as I can tell. I think I'll buy another set of these for back ups and save some real money for the next time I need some.while the price is so low. So  I would recommend these, for the price, they're a bargain.\n  \nRead more\n  2 people found this helpful\n    \n          \n              \n                  Helpful\n              \n          \n      Sending feedback...Thank you for your feedback.Sorry, we failed to record your vote. Please try again\n        Report\n  &lt;img src=\"https://c.media-amazon.com/images/S/amazon-avatars-global/74510918-14db-47be-8678-e2751713cbac._CR0%2C0%2C416%2C416_UX460_.jpg\"/&gt;Amelia Thompson5.0 out of 5 stars\n\n\n\n\n\n\n\n  \n  \n    No More White-Knuckle Drives in Fog\n  \nReviewed in the United States on July 4, 2024Color: Cool WhiteSize: H11/H9/H8Verified Purchase\n\n\n\n\n\n\n\n  \n  \n    live in a coastal town where the fog rolls in like a scene from a mystery movie, thick and unpredictable. After one too many tense drives squinting to see the road ahead, I decided it was time for an upgrade. Enter the \"Rimthin H8 H9 Fog Lights, Pack of 2.\"Installing these lights was my Saturday project. I'm no mechanic, but the instructions were clear, and everything lined up perfectly with my car's existing fittings. I managed to get them installed in under an hour, feeling pretty proud of my handiwork.The real test came a few nights later. The fog was as thick as pea soup, and I had to drive across town for my night shift. I switched on my new Rimthin lights, and wow, what a revelation! The road lit up in front of me with a clear, strong beam that cut through the fog like it wasn't even there. The wide beam illuminated the edges of the road, making it easy to spot any debris or wandering wildlife early.\n  \nRead more\n  5 people found this helpful\n    \n          \n              \n                  Helpful\n              \n          \n      Sending feedback...Thank you for your feedback.Sorry, we failed to record your vote. Please try again\n        Report\n  &lt;img src=\"https://c.media-amazon.com/images/S/amazon-avatars-global/13f44e62-d06e-4b49-bfc4-f9ee9c9ae876._CR62%2C0%2C375%2C375_SX460_.jpg\"/&gt;Ryan Ehlinger5.0 out of 5 stars\n\n\n\n\n\n\n\n  \n  \n    Nice lights\n  \nReviewed in the United States on September 8, 2024Color: Cool WhiteSize: 9005+9006Verified Purchase\n\n\n\n\n\n\n\n  \n  \n    Good lights. Much brighter than oem. Fit my 1997 Silverado perfectly. Tip; these lights have a longer base where the electrical plug meets than the originals. So, in my case it was easier to install the bulbs unplugged. Then, once the bulbs were securely in the housing I plugged them in. I did notice a little flickering but that was at idle.\n  \nRead more\n  \n    \n          \n              \n                  Helpful\n              \n          \n      Sending feedback...Thank you for your feedback.Sorry, we failed to record your vote. Please try again\n        Report\n  &lt;img src=\"https://c.media-amazon.com/images/S/amazon-avatars-global/cda67bba-473a-442b-99f0-dd7b99c95fa0._CR17%2C0%2C208%2C208_UX460_.jpg\"/&gt;iPurchase4.0 out of 5 stars\n\n\n\n\n\n\n\n  \n  \n    Bright, clear, and works exactly as described!\n  \nReviewed in the United States on July 27, 2024Color: Cool WhiteSize: H7Verified Purchase\n\n\n\n\n\n\n\n  \n  \n    These LED lights were the perfect upgrade for my '07 Hyundai Santa Fe. Installation was a bit of a pain BUT that's mostly blamed on the vehicle rather than the lights themselves.One important thing I learned is that the polarity and position of the lights do matter. If you noticed that one/two of the lights are out, try to take it out, flip it 180, and then reseat it again. Did the trick for me.I've read other reviews regarding the flicker and it is a bit noticeable but only during startup and when I have other systems running like the A/C. Otherwise during my drives, there is no flicker.\n  \nRead more\n  3 people found this helpful\n    \n          \n              \n                  Helpful\n              \n          \n      Sending feedback...Thank you for your feedback.Sorry, we failed to record your vote. Please try again\n        Report\n  &lt;img src=\"https://c.media-amazon.com/images/S/amazon-avatars-global/124fcd98-e1e4-4535-9fbf-0183a2b5b74a._CR35%2C0%2C515%2C515_SX460_.jpg\"/&gt;Krazy Kyle5.0 out of 5 stars\n\n\n\n\n\n\n\n  \n  \n    Nice!\n  \nReviewed in the United States on August 26, 2024Color: Cool WhiteSize: 9004Verified Purchase\n\n\n\n\n\n\n\n  \n  \n    So I just put these in the truck, time will tell, but for now all around excellent. Super bright both high and low beams, durable aluminum all around, intalling them, they fit just a tiny bit loose but my headlight lenses aren't all that great so they may be to blame. Overall so far so good they are great for the money and appear to look like something of greater value for sure.\n  \nRead more\n  \n    \n          \n              \n                  Helpful\n              \n          \n      Sending feedback...Thank you for your feedback.Sorry, we failed to record your vote. Please try again\n        Report\n  &lt;img src=\"https://c.media-amazon.com/images/S/amazon-avatars-global/default.png\"/&gt;Nemo Money5.0 out of 5 stars\n\n\n\n\n\n\n\n  \n  \n    Great visibility\n  \nReviewed in the United States on September 2, 2024Color: Cool WhiteSize: 9005/HB3Verified Purchase\n\n\n\n\n\n\n\n  \n  \n    Easy Install, Works Great\n  \nRead more\n\n\n\n\n\n\n\n\n\n\n\n \n  \t\t \n\n\n\n\n    \n        \n        \n            \n        \n            \n        \n        \n            \n            \n        \n        \n            \n            \n        \n    \n    \n        \n\n            \n                &lt;img src=\"https://c.media-amazon.com/images/S/amazon-avatars-global/default.png\"/&gt;Nemo Money\n            \n\n            5.0 out of 5 stars\n            \n                Great visibility\n            \n            \n            \n                \n                    \n                        \n                        \n                            \n                                \n                                \n                                    Reviewed in the United States on September 2, 2024\n                                \n                            \n                        \n                    \n                \n            \n        \n        \n            Easy Install, Works Great\n        \n        \n            \n                Images in this review\n            \n            \n                \n                    \n                        \n                    \n                \n            \n        \n    \n        \n    \n\n\n\n\n\n   function toggleSeeAllView() {\n       P.when('A', 'cr-image-popover-controller').execute(function(A, imagePopoverController) {\n          imagePopoverController.toggleSeeAllView(true);\n       });\n   }\n\n\n       &lt;img alt=\"Customer image\" src=\"https://c.media-amazon.com/images/I/71Rj4HpSc9L._SY88.jpg\" height=\"88\" width=\"100%\"/&gt;\n\n        P.when('A', 'cr-image-popover-controller').execute(function(A, imagePopoverController) {\n          A.on(\"a:popover:beforeShow:RX5IBH0Q2X3BJ_gallerySection_main\", function(data) {\n            imagePopoverController.initImagePopover(\"RX5IBH0Q2X3BJ\", \"[https://c.media-amazon.com/images/I/71Rj4HpSc9L.jpg]\", data);\n          });\n        });\n    \n\n  One person found this helpful\n    \n          \n              \n                  Helpful\n              \n          \n      Sending feedback...Thank you for your feedback.Sorry, we failed to record your vote. Please try again\n        Report\n  &lt;img src=\"https://c.media-amazon.com/images/S/amazon-avatars-global/default.png\"/&gt;Pat JP5.0 out of 5 stars\n\n\n\n\n\n\n\n  \n  \n    Nice upgrade from halogen\n  \nReviewed in the United States on September 2, 2024Color: Cool WhiteSize: H7Verified Purchase\n\n\n\n\n\n\n\n  \n  \n    H7 size. 2008 Mazda 3 - installed and used it as low beams. These are not as bright as standard LEDs that newer car models come with but they are brighter than halogen. As someone mentioned, polarity does seem to matter, try flipping it 180 degrees if issues. If that doesn't work check your fuse to see if it is blown. Mine was blown. I'm not sure about the small fans on these since my headlights have a plastic cap that seals in the bulb and components. You can hear the fans from outside the car, not so much inside. So far so good and I'm happy about the upgrade.\n  \nRead more\n  \n    \n          \n              \n                  Helpful\n              \n          \n      Sending feedback...Thank you for your feedback.Sorry, we failed to record your vote. Please try again\n        Report",</v>
      </c>
    </row>
    <row r="331" spans="1:16" x14ac:dyDescent="0.2">
      <c r="A331" t="s">
        <v>1965</v>
      </c>
      <c r="E331" t="str">
        <f t="shared" si="430"/>
        <v>&lt;/a&gt;</v>
      </c>
      <c r="J331" t="s">
        <v>112</v>
      </c>
      <c r="N331" t="str">
        <f t="shared" ref="N331" si="431">MID(A331, FIND("https://", A331), LEN(A331) - FIND("https://", A331) - 1)</f>
        <v>https://www.amazon.com/rimthin-H11-Bulbs-Lights-Waterproof/dp/B0D7GB76RW/ref=zg_bs_g_automotive_d_sccl_48/133-8364463-3604600?psc=</v>
      </c>
      <c r="O331" t="s">
        <v>2117</v>
      </c>
      <c r="P331" t="str">
        <f>MID(O331, FIND("https://", O331), LEN(O331) - FIND("https://", O331) )</f>
        <v>https://www.amazon.com/rimthin-H11-Bulbs-Lights-Waterproof/dp/B0D7GB76RW?th=1&amp;linkCode=ll1&amp;tag=dividy-20&amp;linkId=888a281a737da8b656559d8aab9aba80&amp;language=en_US&amp;ref_=as_li_ss_tl</v>
      </c>
    </row>
    <row r="332" spans="1:16" x14ac:dyDescent="0.2">
      <c r="A332" t="s">
        <v>136</v>
      </c>
      <c r="O332" t="s">
        <v>162</v>
      </c>
    </row>
    <row r="333" spans="1:16" x14ac:dyDescent="0.2">
      <c r="A333" t="s">
        <v>135</v>
      </c>
      <c r="E333" t="str">
        <f t="shared" ref="E333" si="432">J333&amp;$B$37&amp;B336&amp;K333</f>
        <v>&lt;a href="/Automotive1/SYLVANIA-XtraVision-Performance-Headlight-Replacement"&gt;&lt;div class="product-card"&gt;</v>
      </c>
      <c r="J333" t="s">
        <v>146</v>
      </c>
      <c r="K333" t="s">
        <v>145</v>
      </c>
      <c r="O333" s="7"/>
    </row>
    <row r="334" spans="1:16" x14ac:dyDescent="0.2">
      <c r="A334" t="s">
        <v>1966</v>
      </c>
      <c r="B334" t="str">
        <f t="shared" ref="B334" si="433">MID(A334, FIND("https://", A334), IFERROR(FIND(".jpg", A334), FIND(".png", A334)) - FIND("https://", A334) + 4)</f>
        <v>https://c.media-amazon.com/images/I/618B7cP3v9L._AC_UL600_SR600,400_.jpg</v>
      </c>
      <c r="E334" t="str">
        <f t="shared" ref="E334" si="434">J334&amp;B334&amp;K334&amp;B335&amp;L334</f>
        <v>&lt;img src="https://c.media-amazon.com/images/I/618B7cP3v9L._AC_UL600_SR600,400_.jpg" alt="SYLVANIA - H11 XtraVision - High Performance Halogen Headlight Bulb, High Beam, Low Beam and Fog Replacement Bulb (Contains 2 Bulbs)" class="product-image"&gt;</v>
      </c>
      <c r="J334" t="s">
        <v>140</v>
      </c>
      <c r="K334" t="s">
        <v>141</v>
      </c>
      <c r="L334" t="s">
        <v>142</v>
      </c>
      <c r="N334" t="str">
        <f t="shared" ref="N334:N336" si="435">B334</f>
        <v>https://c.media-amazon.com/images/I/618B7cP3v9L._AC_UL600_SR600,400_.jpg</v>
      </c>
      <c r="O334" t="s">
        <v>341</v>
      </c>
    </row>
    <row r="335" spans="1:16" x14ac:dyDescent="0.2">
      <c r="A335" t="s">
        <v>1967</v>
      </c>
      <c r="B335" t="str">
        <f t="shared" ref="B335" si="436">MID(A335, FIND("""", A335, FIND("name"":", A335)) + 4, LEN(A335) - FIND("""", A335, FIND("name"":", A335)) - 5)</f>
        <v>SYLVANIA - H11 XtraVision - High Performance Halogen Headlight Bulb, High Beam, Low Beam and Fog Replacement Bulb (Contains 2 Bulbs)</v>
      </c>
      <c r="E335" t="str">
        <f t="shared" ref="E335" si="437">J335&amp;B335&amp;K335</f>
        <v>&lt;h3 class="product-title"&gt;SYLVANIA - H11 XtraVision - High Performance Halogen Headlight Bulb, High Beam, Low Beam and Fog Replacement Bulb (Contains 2 Bulbs)&lt;/h3&gt;</v>
      </c>
      <c r="J335" t="s">
        <v>144</v>
      </c>
      <c r="K335" t="s">
        <v>143</v>
      </c>
      <c r="N335" t="str">
        <f t="shared" si="435"/>
        <v>SYLVANIA - H11 XtraVision - High Performance Halogen Headlight Bulb, High Beam, Low Beam and Fog Replacement Bulb (Contains 2 Bulbs)</v>
      </c>
      <c r="O335" t="s">
        <v>2118</v>
      </c>
      <c r="P335" t="str">
        <f>O335</f>
        <v xml:space="preserve">    "productDetails": "About this item                   Perfect Bulb Replacement: If one bulb burns out, the other isn't far behind. Replace your H11 XtraVision Halogen bulbs in pairs for optimum performance.     Super Bright &amp; Easy to Install: XtraVision bulbs have an enhanced downroad visibility with no added glare.     DIY Fix for High Quality Performance: XtraVision bulbs have a robust filament design and proprietary gas mixture that can be driven for superior performance in many vehicles.     Durable High Beam for Maximum Visibility: XtraVision bulbs are designed and manufactured to improve your driving situation while providing maximum durability.     The Sylvania Standard Of Quality: With over 100 years in business, Sylvania is the world leader in automotive lighting for Original Equipment Manufacturers (OEMs) and the aftermarket.       \n                          ›  See more product details",</v>
      </c>
    </row>
    <row r="336" spans="1:16" x14ac:dyDescent="0.2">
      <c r="A336" t="s">
        <v>1968</v>
      </c>
      <c r="B336" t="str">
        <f t="shared" ref="B336" si="438">MID(A336, FIND("amazon.com/", A336) + LEN("amazon.com/"), LEN(A336) - FIND("amazon.com/", A336) - LEN("amazon.com/")-1)</f>
        <v>SYLVANIA-XtraVision-Performance-Headlight-Replacement</v>
      </c>
      <c r="E336" t="str">
        <f t="shared" ref="E336:E337" si="439">J336</f>
        <v>&lt;/div&gt;</v>
      </c>
      <c r="J336" t="s">
        <v>111</v>
      </c>
      <c r="N336" t="str">
        <f t="shared" si="435"/>
        <v>SYLVANIA-XtraVision-Performance-Headlight-Replacement</v>
      </c>
      <c r="O336" t="s">
        <v>2119</v>
      </c>
      <c r="P336" t="str">
        <f>O336</f>
        <v xml:space="preserve">    "customerReviews": "&lt;img src=\"https://c.media-amazon.com/images/S/amazon-avatars-global/default.png\"/&gt;BUG 19525.0 out of 5 stars\n\n\n\n\n\n\n\n  \n  \n    Great buy\n  \nReviewed in the United States on June 1, 2024Verified Purchase\n\n\n\n\n\n\n\n  \n  \n    I watched a YouTube video on how to replace these headlight bulbs and it was very helpful.The only problem is the length of the wire/socket to plug the bulb into which is on Chevy. The space to work is very tight but another inch would have made a HUGE difference\n  \nRead more\n  3 people found this helpful\n    \n          \n              \n                  Helpful\n              \n          \n      Sending feedback...Thank you for your feedback.Sorry, we failed to record your vote. Please try again\n        Report\n  &lt;img src=\"https://c.media-amazon.com/images/S/amazon-avatars-global/default.png\"/&gt;Autumn Blume5.0 out of 5 stars\n\n\n\n\n\n\n\n  \n  \n    2011 Prius\n  \nReviewed in the United States on May 23, 2023Verified Purchase\n\n\n\n\n\n\n\n  \n  \n    I purchased a set of headlight bulb replacements for my 2011 Prius, and I must say, I am thoroughly impressed! These bulbs have exceeded my expectations in terms of brightness, durability, and overall performance.First and foremost, the installation process was a breeze. With clear instructions and a perfect fit, it took me no time at all to replace the old bulbs with these new ones. The bulbs fit seamlessly into my Prius headlights, without any modifications required.Once I turned on the headlights, I was immediately blown away by the impressive brightness these bulbs provided. The illumination is incredibly clear and far-reaching, significantly improving my visibility on the road, especially during nighttime drives. It's like having a brand new pair of eyes for my Prius!Moreover, these bulbs have proven to be highly durable. They have withstood various weather conditions, including heavy rain and extreme temperatures, without any signs of dimming or flickering. I have been using them for several months now, and they continue to shine brightly and consistently.What's also worth mentioning is the longevity of these bulbs. I was initially concerned about having to replace them frequently, but they have demonstrated remarkable longevity, exceeding my expectations. This has saved me both time and money, as I no longer need to constantly worry about replacing burnt-out bulbs.Lastly, the overall quality and build of these headlight bulbs are outstanding. The materials used are robust and designed to last, ensuring a reliable performance for the long term. I feel confident knowing that I made a wise investment in these bulbs, and they have truly enhanced the safety and aesthetics of my 2011 Prius.In conclusion, if you're in need of headlight bulb replacements for your 2011 Prius, I highly recommend the ones I purchased. They offer exceptional brightness, durability, and longevity, making them a perfect choice for enhancing your driving experience. Say goodbye to dim and unreliable headlights and embrace the enhanced visibility and safety provided by these amazing bulbs!\n  \nRead more\n  20 people found this helpful\n    \n          \n              \n                  Helpful\n              \n          \n      Sending feedback...Thank you for your feedback.Sorry, we failed to record your vote. Please try again\n        Report\n  &lt;img src=\"https://c.media-amazon.com/images/S/amazon-avatars-global/default.png\"/&gt;DougInORegon5.0 out of 5 stars\n\n\n\n\n\n\n\n  \n  \n    Super bright\n  \nReviewed in the United States on September 1, 2024Verified Purchase\n\n\n\n\n\n\n\n  \n  \n    Easy to install and correct fit for the car. These are great headlights\n  \nRead more\n  One person found this helpful\n    \n          \n              \n                  Helpful\n              \n          \n      Sending feedback...Thank you for your feedback.Sorry, we failed to record your vote. Please try again\n        Report\n  &lt;img src=\"https://c.media-amazon.com/images/S/amazon-avatars-global/default.png\"/&gt;Kellie M Parker4.0 out of 5 stars\n\n\n\n\n\n\n\n  \n  \n    these are not headlight bulbs for the Honda Fit - they're fog light bulbs\n  \nReviewed in the United States on August 5, 2024Verified Purchase\n\n\n\n\n\n\n\n  \n  \n    My husband ordered these for his car, because Amazon said they were for Honda Fit headlights. But these bulbs are only for the fog lights. The correct headlight bulb is 9003/H4. He says he'll keep these since he'll probably need them eventually.\n  \nRead more\n  2 people found this helpful\n    \n          \n              \n                  Helpful\n              \n          \n      Sending feedback...Thank you for your feedback.Sorry, we failed to record your vote. Please try again\n        Report\n  &lt;img src=\"https://c.media-amazon.com/images/S/amazon-avatars-global/a6f2ea04-e6e0-4f12-9d16-730629955740._CR4%2C0%2C492%2C492_SX460_.jpg\"/&gt;Reviews by Andy5.0 out of 5 stars\n\n\n\n\n\n\n\n  \n  \n    Fits Toyota Highlander, SE, 2013 Model\n  \nReviewed in the United States on January 23, 2024Verified Purchase\n\n\n\n\n\n\n\n  \n  \n    The SYLVANIA H11 XtraVision Headlight Bulbs have proven to be a shining example of high performance and reliability. I needed to replace one of the headlights for my Toyota Highlander SE 2013 model, and these bulbs turned out to be the perfect and cost-effective solution.The brightness level of these bulbs, boasting 1345 Lumens, is truly excellent. The illumination they provide is crisp, clear, and significantly enhances visibility on the road. The improved brightness contributes to safer nighttime driving and makes these bulbs a top choice for both high and low beams, as well as fog lights.Replacing the bulb was a breeze, taking hardly 5 minutes. I followed YouTube videos to prepare myself for the process, and the step-by-step instructions made it a straightforward task. The bulbs fit perfectly into my Toyota Highlander, and the durable build assures me of their longevity.The affordability of these bulbs is a major plus. Despite being inexpensive, they don't compromise on performance. This combination of cost-effectiveness and durability makes them a standout choice for those looking to replace or upgrade their headlights.I am exceptionally happy with the SYLVANIA H11 XtraVision Headlight Bulbs and would highly recommend them to anyone in need of reliable and high-performance replacement bulbs. They have not only restored the brightness of my headlights but also provided a level of confidence in nighttime driving. In conclusion, these bulbs are a stellar investment that delivers on both quality and value.\n  \nRead more\n\n\n\n\n\n\n\n\n\n\n\n \n  \t\t \n\n\n\n\n    \n        \n        \n            \n        \n            \n        \n        \n            \n            \n        \n        \n            \n            \n        \n    \n    \n        \n\n            \n                &lt;img src=\"https://c.media-amazon.com/images/S/amazon-avatars-global/a6f2ea04-e6e0-4f12-9d16-730629955740._CR4%2C0%2C492%2C492_SX460_.jpg\"/&gt;Reviews by Andy\n            \n\n            5.0 out of 5 stars\n            \n                Fits Toyota Highlander, SE, 2013 Model\n            \n            \n            \n                \n                    \n                        \n                        \n                            \n                                \n                                \n                                    Reviewed in the United States on January 23, 2024\n                                \n                            \n                        \n                    \n                \n            \n        \n        \n            The SYLVANIA H11 XtraVision Headlight Bulbs have proven to be a shining example of high performance and reliability. I needed to replace one of the headlights for my Toyota Highlander SE 2013 model, and these bulbs turned out to be the perfect and cost-effective solution.The brightness level of these bulbs, boasting 1345 Lumens, is truly excellent. The illumination they provide is crisp, clear, and significantly enhances visibility on the road. The improved brightness contributes to safer nighttime driving and makes these bulbs a top choice for both high and low beams, as well as fog lights.Replacing the bulb was a breeze, taking hardly 5 minutes. I followed YouTube videos to prepare myself for the process, and the step-by-step instructions made it a straightforward task. The bulbs fit perfectly into my Toyota Highlander, and the durable build assures me of their longevity.The affordability of these bulbs is a major plus. Despite being inexpensive, they don't compromise on performance. This combination of cost-effectiveness and durability makes them a standout choice for those looking to replace or upgrade their headlights.I am exceptionally happy with the SYLVANIA H11 XtraVision Headlight Bulbs and would highly recommend them to anyone in need of reliable and high-performance replacement bulbs. They have not only restored the brightness of my headlights but also provided a level of confidence in nighttime driving. In conclusion, these bulbs are a stellar investment that delivers on both quality and value.\n        \n        \n            \n                Images in this review\n            \n            \n                \n                    \n                        \n                    \n                \n            \n        \n    \n        \n    \n\n\n\n\n\n   function toggleSeeAllView() {\n       P.when('A', 'cr-image-popover-controller').execute(function(A, imagePopoverController) {\n          imagePopoverController.toggleSeeAllView(true);\n       });\n   }\n\n\n       &lt;img alt=\"Customer image\" src=\"https://c.media-amazon.com/images/I/51dx4JIVrUL._SY88.jpg\" height=\"88\" width=\"100%\"/&gt;\n\n        P.when('A', 'cr-image-popover-controller').execute(function(A, imagePopoverController) {\n          A.on(\"a:popover:beforeShow:R2125U1Z75KZ6V_gallerySection_main\", function(data) {\n            imagePopoverController.initImagePopover(\"R2125U1Z75KZ6V\", \"[https://c.media-amazon.com/images/I/51dx4JIVrUL.jpg]\", data);\n          });\n        });\n    \n\n  10 people found this helpful\n    \n          \n              \n                  Helpful\n              \n          \n      Sending feedback...Thank you for your feedback.Sorry, we failed to record your vote. Please try again\n        Report\n  &lt;img src=\"https://c.media-amazon.com/images/S/amazon-avatars-global/default.png\"/&gt;James R. Hughes5.0 out of 5 stars\n\n\n\n\n\n\n\n  \n  \n    Very bright light\n  \nReviewed in the United States on September 8, 2024Verified Purchase\n\n\n\n\n\n\n\n  \n  \n    I liked the ease of changing the headlight low beams on my 2012 camry.  It arrived in a box with no damage.  Wait until your engine cools down before replacing the bulbs.  There is a little release lever you need to push to release the old bulb.  I will buy again when the time comes..\n  \nRead more\n  \n    \n          \n              \n                  Helpful\n              \n          \n      Sending feedback...Thank you for your feedback.Sorry, we failed to record your vote. Please try again\n        Report\n  &lt;img src=\"https://c.media-amazon.com/images/S/amazon-avatars-global/default.png\"/&gt;KELLY DOYEA5.0 out of 5 stars\n\n\n\n\n\n\n\n  \n  \n    Excellent buy ,it did give it  bit more light\n  \nReviewed in the United States on September 3, 2024Verified Purchase\n\n\n\n\n\n\n\n  \n  \n    Excellent buy for the money was fairly easy and it did brighten up versus standard headlights in my older Silverado\n  \nRead more\n  \n    \n          \n              \n                  Helpful\n              \n          \n      Sending feedback...Thank you for your feedback.Sorry, we failed to record your vote. Please try again\n        Report\n  &lt;img src=\"https://c.media-amazon.com/images/S/amazon-avatars-global/default.png\"/&gt;JMFDC4.0 out of 5 stars\n\n\n\n\n\n\n\n  \n  \n    Lasted about 2 years on Prius\n  \nReviewed in the United States on September 10, 2024Verified Purchase\n\n\n\n\n\n\n\n  \n  \n    The light bulbs fit into the headlamp sockets.  We purchased the correct size for our vehicle, and replaced both at the same time.  We viewed online instruction videos.  It went well.  We used gloves to handle the bulbs so as not to get any oils on them. This is our 2nd purchase in 2 years, as it seems the lumen life span is about 2 years for us, based on hours used.  I probably won't keep my lights on during the daytime or on an \"auto\" setting to prolong the life.  We chose this type because the other alternatives are the blindingly bright LED type which is unpleasant for other drivers.\n  \nRead more\n  \n    \n          \n              \n                  Helpful\n              \n          \n      Sending feedback...Thank you for your feedback.Sorry, we failed to record your vote. Please try again\n        Report",</v>
      </c>
    </row>
    <row r="337" spans="1:16" x14ac:dyDescent="0.2">
      <c r="A337" t="s">
        <v>1969</v>
      </c>
      <c r="E337" t="str">
        <f t="shared" si="439"/>
        <v>&lt;/a&gt;</v>
      </c>
      <c r="J337" t="s">
        <v>112</v>
      </c>
      <c r="N337" t="str">
        <f t="shared" ref="N337" si="440">MID(A337, FIND("https://", A337), LEN(A337) - FIND("https://", A337) - 1)</f>
        <v>https://www.amazon.com/SYLVANIA-XtraVision-Performance-Headlight-Replacement/dp/B00318NQFY/ref=zg_bs_g_automotive_d_sccl_49/133-8364463-3604600?psc=</v>
      </c>
      <c r="O337" t="s">
        <v>2120</v>
      </c>
      <c r="P337" t="str">
        <f>MID(O337, FIND("https://", O337), LEN(O337) - FIND("https://", O337) )</f>
        <v>https://www.amazon.com/SYLVANIA-XtraVision-Performance-Headlight-Replacement/dp/B00318NQFY?psc=&amp;linkCode=ll1&amp;tag=dividy-20&amp;linkId=3f88b5243c9496c36672b7f47e7a7639&amp;language=en_US&amp;ref_=as_li_ss_tl</v>
      </c>
    </row>
    <row r="338" spans="1:16" x14ac:dyDescent="0.2">
      <c r="A338" t="s">
        <v>136</v>
      </c>
      <c r="O338" t="s">
        <v>162</v>
      </c>
    </row>
    <row r="339" spans="1:16" x14ac:dyDescent="0.2">
      <c r="A339" t="s">
        <v>135</v>
      </c>
      <c r="E339" t="str">
        <f t="shared" ref="E339" si="441">J339&amp;$B$37&amp;B342&amp;K339</f>
        <v>&lt;a href="/Automotive1/Camco-TastePURE-Flexible-Protector-40043"&gt;&lt;div class="product-card"&gt;</v>
      </c>
      <c r="J339" t="s">
        <v>146</v>
      </c>
      <c r="K339" t="s">
        <v>145</v>
      </c>
      <c r="O339" s="7"/>
    </row>
    <row r="340" spans="1:16" x14ac:dyDescent="0.2">
      <c r="A340" t="s">
        <v>1970</v>
      </c>
      <c r="B340" t="str">
        <f t="shared" ref="B340" si="442">MID(A340, FIND("https://", A340), IFERROR(FIND(".jpg", A340), FIND(".png", A340)) - FIND("https://", A340) + 4)</f>
        <v>https://c.media-amazon.com/images/I/81Y4uxKkskL._AC_UL600_SR600,400_.jpg</v>
      </c>
      <c r="E340" t="str">
        <f t="shared" ref="E340" si="443">J340&amp;B340&amp;K340&amp;B341&amp;L340</f>
        <v>&lt;img src="https://c.media-amazon.com/images/I/81Y4uxKkskL._AC_UL600_SR600,400_.jpg" alt="Camco TastePURE RV Water Filter - New &amp; Advanced RV Inline Water Filter with Flexible Hose Protector - GAC &amp; KDF Water Filter - Made in USA - Camping Essentials for Fresh Drinking Water (40043)" class="product-image"&gt;</v>
      </c>
      <c r="J340" t="s">
        <v>140</v>
      </c>
      <c r="K340" t="s">
        <v>141</v>
      </c>
      <c r="L340" t="s">
        <v>142</v>
      </c>
      <c r="N340" t="str">
        <f t="shared" ref="N340:N342" si="444">B340</f>
        <v>https://c.media-amazon.com/images/I/81Y4uxKkskL._AC_UL600_SR600,400_.jpg</v>
      </c>
      <c r="O340" t="s">
        <v>341</v>
      </c>
    </row>
    <row r="341" spans="1:16" x14ac:dyDescent="0.2">
      <c r="A341" t="s">
        <v>1971</v>
      </c>
      <c r="B341" t="str">
        <f t="shared" ref="B341" si="445">MID(A341, FIND("""", A341, FIND("name"":", A341)) + 4, LEN(A341) - FIND("""", A341, FIND("name"":", A341)) - 5)</f>
        <v>Camco TastePURE RV Water Filter - New &amp; Advanced RV Inline Water Filter with Flexible Hose Protector - GAC &amp; KDF Water Filter - Made in USA - Camping Essentials for Fresh Drinking Water (40043)</v>
      </c>
      <c r="E341" t="str">
        <f t="shared" ref="E341" si="446">J341&amp;B341&amp;K341</f>
        <v>&lt;h3 class="product-title"&gt;Camco TastePURE RV Water Filter - New &amp; Advanced RV Inline Water Filter with Flexible Hose Protector - GAC &amp; KDF Water Filter - Made in USA - Camping Essentials for Fresh Drinking Water (40043)&lt;/h3&gt;</v>
      </c>
      <c r="J341" t="s">
        <v>144</v>
      </c>
      <c r="K341" t="s">
        <v>143</v>
      </c>
      <c r="N341" t="str">
        <f t="shared" si="444"/>
        <v>Camco TastePURE RV Water Filter - New &amp; Advanced RV Inline Water Filter with Flexible Hose Protector - GAC &amp; KDF Water Filter - Made in USA - Camping Essentials for Fresh Drinking Water (40043)</v>
      </c>
      <c r="O341" t="s">
        <v>2121</v>
      </c>
      <c r="P341" t="str">
        <f>O341</f>
        <v xml:space="preserve">    "productDetails": "About this item                   Advanced 6-Step Water Filtration System: Experience the extraordinary power of Hex-Flow Technology &amp; its remarkable 6-step filtration process. Every layer works together to provide you with great tasting drinking water that is exceptionally clean     Superior Filtration Standard: The combined GAC &amp; KDF layers boost your water’s purity by removing unpleasant taste, odor, chlorine, sediment, and more. Our camper water filters are also bacteriostatic and control mold &amp; bacteria growth when not in use     20-Micron Protection with High Flow: A 20-micron internal sediment filter protects against silt, sediment, etc. that may enter your fresh drinking water supply. The wide body design provides increased flow, so your water runs efficiently.     Certified Lead Free: Our water filter system is independently tested &amp; listed to standards NSF/ANSI 42 &amp; NSF/ANSI 53. It’s CSA lead-free content certified to NSF/ANSI 372 &amp; compliant with all federal &amp; state-level lead-free laws.     Versatile and Essential: This multi-purpose clean water filter isn't just a must have among camping accessories and boat accessories. Easily attach the filter to any standard hose to enjoy clean water for your pets, gardening, &amp; spot-free car washing     Proud American Quality: Made in the USA, our RV water filters showcase superior craftsmanship. Every Camco RV filter boasts a robust carbon core, ensuring reliable water filtration for your travels. Journey with confidence with this travel must have       \n                          ›  See more product details",</v>
      </c>
    </row>
    <row r="342" spans="1:16" x14ac:dyDescent="0.2">
      <c r="A342" t="s">
        <v>1972</v>
      </c>
      <c r="B342" t="str">
        <f t="shared" ref="B342" si="447">MID(A342, FIND("amazon.com/", A342) + LEN("amazon.com/"), LEN(A342) - FIND("amazon.com/", A342) - LEN("amazon.com/")-1)</f>
        <v>Camco-TastePURE-Flexible-Protector-40043</v>
      </c>
      <c r="E342" t="str">
        <f t="shared" ref="E342:E343" si="448">J342</f>
        <v>&lt;/div&gt;</v>
      </c>
      <c r="J342" t="s">
        <v>111</v>
      </c>
      <c r="N342" t="str">
        <f t="shared" si="444"/>
        <v>Camco-TastePURE-Flexible-Protector-40043</v>
      </c>
      <c r="O342" t="s">
        <v>2122</v>
      </c>
      <c r="P342" t="str">
        <f>O342</f>
        <v xml:space="preserve">    "customerReviews": "&lt;img src=\"https://c.media-amazon.com/images/S/amazon-avatars-global/c0ae7b74-f010-4f79-8f3b-b2c29037d005._CR0%2C0%2C500%2C500_SX460_.jpg\"/&gt;Suziann5.0 out of 5 stars\n\n\n\n\n\n\n\n  \n  \n    Works great in our RV\n  \nReviewed in the United States on August 14, 2024Style: StandardVerified Purchase\n\n\n\n\n\n\n\n  \n  \n    Picked this up for a recent trip in our motor home. Very easy to install, although might need more than finger tightening when connecting to your domestic water hose. Hubby had to use a wrench to really tighten it up to stop leaking. Be sure and follow the instructions to run water through it the first time before connecting. The great thing is that the water tasted great - very pleased with this reasonably priced filter.\n  \nRead more\n  4 people found this helpful\n    \n          \n              \n                  Helpful\n              \n          \n      Sending feedback...Thank you for your feedback.Sorry, we failed to record your vote. Please try again\n        Report\n  &lt;img src=\"https://c.media-amazon.com/images/S/amazon-avatars-global/default.png\"/&gt;Mama H5.0 out of 5 stars\n\n\n\n\n\n\n\n  \n  \n    Great water filter\n  \nReviewed in the United States on August 8, 2024Style: X-LargeVerified Purchase\n\n\n\n\n\n\n\n  \n  \n    Our first time buying this brand and we're very happy with it. It was easy to install. Only took a few minutes. Directions were simple to follow. Had fresh filtered water flowing in minutes. Read a few reviews that said the hose that comes with this filter wasn't good quality and cracked easily but we've had ours on about a month now and so far so good. No issues at all.\n  \nRead more\n  7 people found this helpful\n    \n          \n              \n                  Helpful\n              \n          \n      Sending feedback...Thank you for your feedback.Sorry, we failed to record your vote. Please try again\n        Report\n  &lt;img src=\"https://c.media-amazon.com/images/S/amazon-avatars-global/default.png\"/&gt;John D Dedell5.0 out of 5 stars\n\n\n\n\n\n\n\n  \n  \n    These filters work well\n  \nReviewed in the United States on August 14, 2024Style: X-LargeVerified Purchase\n\n\n\n\n\n\n\n  \n  \n    We have been using these and enjoy how they filter out impurities.  They are easy to install and change out when appropriate.These are expensive filters to improve your water quality.\n  \nRead more\n  4 people found this helpful\n    \n          \n              \n                  Helpful\n              \n          \n      Sending feedback...Thank you for your feedback.Sorry, we failed to record your vote. Please try again\n        Report\n  &lt;img src=\"https://c.media-amazon.com/images/S/amazon-avatars-global/default.png\"/&gt;16184.0 out of 5 stars\n\n\n\n\n\n\n\n  \n  \n    Easy to install and works well\n  \nReviewed in the United States on May 11, 2024Style: X-LargeVerified Purchase\n\n\n\n\n\n\n\n  \n  \n    As someone who values clean filtered water for both my pool and quick outdoor showers, this filter has become handy. Setup is very easy. The biggest benefit is the efficient filtration system to ensure that the water I use is clean and safe. It is perfect for outdoor use whether filling up the pool or rinsing off after a swim. I haven’t tried it for camping but it works for my needs perfectly. No leakage so far. Seems quality.\n  \nRead more\n  12 people found this helpful\n    \n          \n              \n                  Helpful\n              \n          \n      Sending feedback...Thank you for your feedback.Sorry, we failed to record your vote. Please try again\n        Report\n  &lt;img src=\"https://c.media-amazon.com/images/S/amazon-avatars-global/default.png\"/&gt;Brad Letchworth5.0 out of 5 stars\n\n\n\n\n\n\n\n  \n  \n    Nice filter\n  \nReviewed in the United States on August 14, 2024Style: StandardVerified Purchase\n\n\n\n\n\n\n\n  \n  \n    We purchased this filter to use on our concession trailer and it does a great job. Improves water taste.\n  \nRead more\n  One person found this helpful\n    \n          \n              \n                  Helpful\n              \n          \n      Sending feedback...Thank you for your feedback.Sorry, we failed to record your vote. Please try again\n        Report\n  &lt;img src=\"https://c.media-amazon.com/images/S/amazon-avatars-global/default.png\"/&gt;Andy B.5.0 out of 5 stars\n\n\n\n\n\n\n\n  \n  \n    Great product\n  \nReviewed in the United States on September 3, 2024Style: X-LargeVerified Purchase\n\n\n\n\n\n\n\n  \n  \n    Best filter I've used so far.  Very economical and easy to install\n  \nRead more\n  One person found this helpful\n    \n          \n              \n                  Helpful\n              \n          \n      Sending feedback...Thank you for your feedback.Sorry, we failed to record your vote. Please try again\n        Report\n  &lt;img src=\"https://c.media-amazon.com/images/S/amazon-avatars-global/default.png\"/&gt;Bailey Wildeman5.0 out of 5 stars\n\n\n\n\n\n\n\n  \n  \n    Seems to work great\n  \nReviewed in the United States on September 6, 2024Style: StandardVerified Purchase\n\n\n\n\n\n\n\n  \n  \n    Can definitely tell a difference of water once it’s gone through this. Great to water plants with or even drinking from your hose while your working in the garden 😅\n  \nRead more\n  One person found this helpful\n    \n          \n              \n                  Helpful\n              \n          \n      Sending feedback...Thank you for your feedback.Sorry, we failed to record your vote. Please try again\n        Report\n  &lt;img src=\"https://c.media-amazon.com/images/S/amazon-avatars-global/f700c106-620d-4d2a-9fc1-e21a0064e1a9._CR0%2C0%2C500%2C500_SX460_.jpg\"/&gt;DeAnna5.0 out of 5 stars\n\n\n\n\n\n\n\n  \n  \n    Clean and Fresh Water on the Go\n  \nReviewed in the United States on June 13, 2024Style: StandardVerified Purchase\n\n\n\n\n\n\n\n  \n  \n    I recently purchased the Camco TastePURE RV Water Filter with a flexible hose, and it has significantly improved the quality of the water in our RV. This new and advanced inline water filter offers a perfect combination of convenience, effectiveness, and durability, making it an essential addition for any RV owner.First and foremost, the performance of the Camco TastePURE Water Filter is impressive. It effectively removes impurities, odors, and bad tastes from the water, providing clean and fresh drinking water directly from the tap. The advanced filtration system reduces chlorine, sediment, and other contaminants, ensuring the water is safe and pleasant to drink.The inclusion of a flexible hose is a standout feature. The hose makes it easy to connect the filter to various water sources without straining or kinking. This flexibility is particularly useful when dealing with tight or awkward spaces often encountered at campgrounds or RV parks. The hose also helps to relieve pressure on the connections, reducing the risk of leaks.Installation is straightforward and user-friendly. The filter comes with clear instructions, and the connections are standard, making it easy to attach to most water sources and RV plumbing systems. The quick and hassle-free setup ensures you can start enjoying clean water almost immediately.The durability of the Camco TastePURE Water Filter is another strong point. Made from high-quality materials, the filter is built to withstand the rigors of outdoor use and frequent travel. The sturdy construction ensures it can handle varying water pressures without cracking or leaking, providing reliable performance throughout its lifespan.One of the major advantages of this water filter is its versatility. It is not only suitable for RVs but can also be used for boats, trailers, and even at home with garden hoses. This multipurpose functionality makes it a valuable investment for anyone looking to improve water quality in various settings.Maintenance of the filter is minimal and straightforward. The replaceable filter cartridges are easy to change, and the clear housing allows you to monitor the filter's condition and know when it's time for a replacement. This convenience ensures that maintaining clean and safe water is a simple and manageable task.In terms of value for money, the Camco TastePURE Water Filter is excellent. The combination of high-quality filtration, ease of use, and durability makes it a cost-effective solution for ensuring clean water in your RV. The peace of mind that comes with knowing you have access to safe drinking water is well worth the investment.In summary, the Camco TastePURE RV Water Filter with a flexible hose is a must-have accessory for any RV owner. Its advanced filtration system, durable construction, and easy installation make it a standout choice for improving water quality on the go. I highly recommend this water filter to anyone looking to enhance their RV experience with clean and fresh drinking water. It has exceeded my expectations and has become an essential part of our RV setup.\n  \nRead more\n  11 people found this helpful\n    \n          \n              \n                  Helpful\n              \n          \n      Sending feedback...Thank you for your feedback.Sorry, we failed to record your vote. Please try again\n        Report",</v>
      </c>
    </row>
    <row r="343" spans="1:16" x14ac:dyDescent="0.2">
      <c r="A343" t="s">
        <v>1973</v>
      </c>
      <c r="E343" t="str">
        <f t="shared" si="448"/>
        <v>&lt;/a&gt;</v>
      </c>
      <c r="J343" t="s">
        <v>112</v>
      </c>
      <c r="N343" t="str">
        <f t="shared" ref="N343" si="449">MID(A343, FIND("https://", A343), LEN(A343) - FIND("https://", A343) - 1)</f>
        <v>https://www.amazon.com/Camco-TastePURE-Flexible-Protector-40043/dp/B0006IX87S/ref=zg_bs_g_automotive_d_sccl_50/133-8364463-3604600?psc=</v>
      </c>
      <c r="O343" t="s">
        <v>2123</v>
      </c>
      <c r="P343" t="str">
        <f>MID(O343, FIND("https://", O343), LEN(O343) - FIND("https://", O343) )</f>
        <v>https://www.amazon.com/Camco-TastePURE-Flexible-Protector-40043/dp/B0006IX87S?th=1&amp;linkCode=ll1&amp;tag=dividy-20&amp;linkId=469d1e2d1abc85ce74f6c76126c4e3e8&amp;language=en_US&amp;ref_=as_li_ss_tl</v>
      </c>
    </row>
    <row r="344" spans="1:16" x14ac:dyDescent="0.2">
      <c r="A344" t="s">
        <v>137</v>
      </c>
      <c r="O344" t="s">
        <v>162</v>
      </c>
    </row>
    <row r="345" spans="1:16" x14ac:dyDescent="0.2">
      <c r="A345" t="s">
        <v>138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DD3-A571-4C0E-B20D-80C125E73400}">
  <dimension ref="A1:AU345"/>
  <sheetViews>
    <sheetView topLeftCell="M55" zoomScale="65" zoomScaleNormal="50" workbookViewId="0">
      <selection activeCell="S81" sqref="S81"/>
    </sheetView>
  </sheetViews>
  <sheetFormatPr defaultColWidth="11.44140625" defaultRowHeight="15" x14ac:dyDescent="0.2"/>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7.77734375" customWidth="1"/>
    <col min="42" max="42" width="18.33203125" customWidth="1"/>
  </cols>
  <sheetData>
    <row r="1" spans="2:47" x14ac:dyDescent="0.2">
      <c r="B1" t="s">
        <v>113</v>
      </c>
      <c r="AO1" t="str" cm="1">
        <f t="array" ref="AO1">INDEX($N$43:$N$1000, (ROW()-ROW($AO$1))*6 + 1)</f>
        <v>https://www.amazon.com/Not-Till-Are-Lost-Bobiverse/dp/B0CW2345TV/ref=zg_bs_g_audible_d_sccl_1/133-8364463-3604600?isALC=tru</v>
      </c>
      <c r="AP1" t="str" cm="1">
        <f t="array" ref="AP1">INDEX($N$41:$N$1000, (ROW()-ROW($AP$1))*6 + 1)</f>
        <v>Not Till We Are Lost: Bobiverse, Book 5</v>
      </c>
      <c r="AQ1" t="str" cm="1">
        <f t="array" ref="AQ1">INDEX($N$40:$N$1000, (ROW()-ROW($AQ$1))*6 + 1)</f>
        <v>https://c.media-amazon.com/images/I/81DXzK0i3KL._AC_UL600_SR600,400_.jpg</v>
      </c>
      <c r="AR1" t="str" cm="1">
        <f t="array" ref="AR1">INDEX($N$42:$N$1000, (ROW()-ROW($AR$1))*6 + 1)</f>
        <v>Not-Till-Are-Lost-Bobiverse</v>
      </c>
      <c r="AS1" t="str" cm="1">
        <f t="array" ref="AS1">INDEX($P$41:$P$1000, (ROW()-ROW($AS$1))*6 + 1)</f>
        <v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v>
      </c>
      <c r="AT1" t="str" cm="1">
        <f t="array" ref="AT1">INDEX($P$42:$P$1000, (ROW()-ROW($AT$1))*6 + 1)</f>
        <v xml:space="preserve">    "customerReviews": "No customer reviews found",</v>
      </c>
      <c r="AU1" t="str" cm="1">
        <f t="array" ref="AU1">INDEX($P$43:$P$1000, (ROW()-ROW($AU$1))*6 + 1)</f>
        <v>https://www.amazon.com/Not-Till-Are-Lost-Bobiverse/dp/B0CW2345TV?isALC=tru&amp;linkCode=ll1&amp;tag=dividy-20&amp;linkId=4b35ebffc6804e547818e15216a7d946&amp;language=en_US&amp;ref_=as_li_ss_tl</v>
      </c>
    </row>
    <row r="2" spans="2:47" x14ac:dyDescent="0.2">
      <c r="B2" t="s">
        <v>114</v>
      </c>
      <c r="AO2" t="str" cm="1">
        <f t="array" ref="AO2">INDEX($N$43:$N$1000, (ROW()-ROW($AO$1))*6 + 1)</f>
        <v>https://www.amazon.com/Not-Till-Are-Lost-Bobiverse/dp/B0CW2345TV/ref=zg_bs_g_audible_d_sccl_1/133-8364463-3604600?isALC=tru</v>
      </c>
      <c r="AP2" t="str" cm="1">
        <f t="array" ref="AP2">INDEX($N$41:$N$1000, (ROW()-ROW($AP$1))*6 + 1)</f>
        <v>Not Till We Are Lost: Bobiverse, Book 5</v>
      </c>
      <c r="AQ2" t="str" cm="1">
        <f t="array" ref="AQ2">INDEX($N$40:$N$1000, (ROW()-ROW($AQ$1))*6 + 1)</f>
        <v>https://c.media-amazon.com/images/I/81DXzK0i3KL._AC_UL600_SR600,400_.jpg</v>
      </c>
      <c r="AR2" t="str" cm="1">
        <f t="array" ref="AR2">INDEX($N$42:$N$1000, (ROW()-ROW($AR$1))*6 + 1)</f>
        <v>Not-Till-Are-Lost-Bobiverse</v>
      </c>
      <c r="AS2" t="str" cm="1">
        <f t="array" ref="AS2">INDEX($P$41:$P$1000, (ROW()-ROW($AS$1))*6 + 1)</f>
        <v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v>
      </c>
      <c r="AT2" t="str" cm="1">
        <f t="array" ref="AT2">INDEX($P$42:$P$1000, (ROW()-ROW($AT$1))*6 + 1)</f>
        <v xml:space="preserve">    "customerReviews": "No customer reviews found",</v>
      </c>
      <c r="AU2" t="str" cm="1">
        <f t="array" ref="AU2">INDEX($P$43:$P$1000, (ROW()-ROW($AU$1))*6 + 1)</f>
        <v>https://www.amazon.com/Not-Till-Are-Lost-Bobiverse/dp/B0CW2345TV?isALC=tru&amp;linkCode=ll1&amp;tag=dividy-20&amp;linkId=4b35ebffc6804e547818e15216a7d946&amp;language=en_US&amp;ref_=as_li_ss_tl</v>
      </c>
    </row>
    <row r="3" spans="2:47" x14ac:dyDescent="0.2">
      <c r="AO3" t="str" cm="1">
        <f t="array" ref="AO3">INDEX($N$43:$N$1000, (ROW()-ROW($AO$1))*6 + 1)</f>
        <v>https://www.amazon.com/It-Ends-with-Us-Colleen-Hoover-audiobook/dp/B01GGU0XWC/ref=zg_bs_g_audible_d_sccl_2/133-8364463-3604600?isALC=tru</v>
      </c>
      <c r="AP3" t="str" cm="1">
        <f t="array" ref="AP3">INDEX($N$41:$N$1000, (ROW()-ROW($AP$1))*6 + 1)</f>
        <v>It Ends with Us</v>
      </c>
      <c r="AQ3" t="str" cm="1">
        <f t="array" ref="AQ3">INDEX($N$40:$N$1000, (ROW()-ROW($AQ$1))*6 + 1)</f>
        <v>https://c.media-amazon.com/images/I/815GWEqlkOL._AC_UL600_SR600,400_.jpg</v>
      </c>
      <c r="AR3" t="str" cm="1">
        <f t="array" ref="AR3">INDEX($N$42:$N$1000, (ROW()-ROW($AR$1))*6 + 1)</f>
        <v>It-Ends-with-Us-Colleen-Hoover-audiobook</v>
      </c>
      <c r="AS3" t="str" cm="1">
        <f t="array" ref="AS3">INDEX($P$41:$P$1000, (ROW()-ROW($AS$1))*6 + 1)</f>
        <v xml:space="preserve">    "productDetails": "In this “brave and heartbreaking novel that digs its claws into you and doesn’t let go, long after you’ve finished it” (Anna Todd, New York Times bestselling author) from the #1 New York Times bestselling author of All Your Perfects, a workaholic with a too-good-to-be-true romance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Corrigan—her first love and a link to the past she left behind. He was her kindred spirit, her protector. When Atlas suddenly reappears, everything Lily has built with Ryle is threatened.An honest, evocative, and tender novel, It Ends with Us is “a glorious and touching read, a forever keeper. The kind of book that gets handed down” (USA TODAY).   Read more",</v>
      </c>
      <c r="AT3" t="str" cm="1">
        <f t="array" ref="AT3">INDEX($P$42:$P$1000, (ROW()-ROW($AT$1))*6 + 1)</f>
        <v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87 people found this helpful\n    \n          \n              \n                  Helpful\n              \n          \n      Sending feedback...Thank you for your feedback.Sorry, we failed to record your vote. Please try again\n        Report\n  &lt;img src=\"https://c.media-amazon.com/images/S/amazon-avatars-global/default.png\"/&gt;mmateik5.0 out of 5 stars\n\n\n\n\n\n\n\n  \n  \n    This book's a page turner!\n  \nReviewed in the United States on September 5, 2024Verified Purchase\n\n\n\n\n\n\n\n  \n  \n    I got this book today and I'm already on the 9th chapter! It's very well-written. I love the Colleen Hoover's writing style. She does a great job of portraying Lily's character: her thoughts, her conversations, conflicts, and sense of humor. I'm loving this book so far.\n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972 people found this helpful\n    \n          \n              \n                  Helpful\n              \n          \n      Sending feedback...Thank you for your feedback.Sorry, we failed to record your vote. Please try again\n        Report\n  &lt;img src=\"https://c.media-amazon.com/images/S/amazon-avatars-global/default.png\"/&gt;TV4.0 out of 5 stars\n\n\n\n\n\n\n\n  \n  \n    An emotional hurricane that’s raw, honest and powerful!\n  \nReviewed in the United States on July 24, 2024Verified Purchase\n\n\n\n\n\n\n\n  \n  \n    It Ends With Us is an emotional hurricane that picks up speed and force as it goes along. The heartache and pain that is entangled with the love and hope had my heart racing! This story is honest, raw and powerful.She had two amazing friendships in this story that I am grateful for. One since she was young and one as an adult.  Both just wanted her to be happy and chase her. One wanted to protect her but also not push her away while she came to her own realizations. The other didn’t sugarcoat and I even shouted out when her best friend knew the truth and said what she said! (Keep it spoiler free) The choices Lily made were thought provoking and I just wanted to reach inside the story and pull her out to a safe place but that isn’t the reality that a lot of people live. The strength it takes to live everyday with the unknown and survive shows the resiliency people have.  I believe Colleen wrote this as a way of opening people’s eyes to both sides when people are quick to judge and as a way to heal. It steals your breath, tugs on your heart and just fills you with hope and love for a brighter, happier future that ends with us!Tracey, Life Reads With Friends Book Blog\n  \nRead more\n  4 people found this helpful\n    \n          \n              \n                  Helpful\n              \n          \n      Sending feedback...Thank you for your feedback.Sorry, we failed to record your vote. Please try again\n        Report\n  &lt;img src=\"https://c.media-amazon.com/images/S/amazon-avatars-global/default.png\"/&gt;Kathleen5.0 out of 5 stars\n\n\n\n\n\n\n\n  \n  \n    Loved this book\n  \nReviewed in the United States on August 31, 2024Verified Purchase\n\n\n\n\n\n\n\n  \n  \n    My friend went to the movie of this book and loved the movie and said she wanted to read the book. I searched for it and so happy I did.Very well written and heartfelt, exciting and scary for Lily. I recommend reading.\n  \nRead more\n  \n    \n          \n              \n                  Helpful\n              \n          \n      Sending feedback...Thank you for your feedback.Sorry, we failed to record your vote. Please try again\n        Report",</v>
      </c>
      <c r="AU3" t="str" cm="1">
        <f t="array" ref="AU3">INDEX($P$43:$P$1000, (ROW()-ROW($AU$1))*6 + 1)</f>
        <v>https://www.amazon.com/It-Ends-with-Us-Colleen-Hoover-audiobook/dp/B01GGU0XWC?isALC=tru&amp;linkCode=ll1&amp;tag=dividy-20&amp;linkId=bad0c97d3e03dc43802bb12e2b40ad6f&amp;language=en_US&amp;ref_=as_li_ss_tl</v>
      </c>
    </row>
    <row r="4" spans="2:47" x14ac:dyDescent="0.2">
      <c r="B4" t="s">
        <v>115</v>
      </c>
      <c r="AO4" t="str" cm="1">
        <f t="array" ref="AO4">INDEX($N$43:$N$1000, (ROW()-ROW($AO$1))*6 + 1)</f>
        <v>https://www.amazon.com/Audible-The-Women-A-Novel/dp/B0C4QD5VPB/ref=zg_bs_g_audible_d_sccl_3/133-8364463-3604600?isALC=tru</v>
      </c>
      <c r="AP4" t="str" cm="1">
        <f t="array" ref="AP4">INDEX($N$41:$N$1000, (ROW()-ROW($AP$1))*6 + 1)</f>
        <v>The Women: A Novel</v>
      </c>
      <c r="AQ4" t="str" cm="1">
        <f t="array" ref="AQ4">INDEX($N$40:$N$1000, (ROW()-ROW($AQ$1))*6 + 1)</f>
        <v>https://c.media-amazon.com/images/I/91mP3553EzL._AC_UL600_SR600,400_.jpg</v>
      </c>
      <c r="AR4" t="str" cm="1">
        <f t="array" ref="AR4">INDEX($N$42:$N$1000, (ROW()-ROW($AR$1))*6 + 1)</f>
        <v>Audible-The-Women-A-Novel</v>
      </c>
      <c r="AS4" t="str" cm="1">
        <f t="array" ref="AS4">INDEX($P$41:$P$1000, (ROW()-ROW($AS$1))*6 + 1)</f>
        <v xml:space="preserve">    "productDetails": "\"Kristin Hannah’s potent storytelling skills are brilliantly served by narrator Julia Whelan, whose limber, low-pitched voice moves nimbly from person to person, capturing personality and mood, her empathy palpable.\"—The Washington PostFrom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v>
      </c>
      <c r="AT4" t="str" cm="1">
        <f t="array" ref="AT4">INDEX($P$42:$P$1000, (ROW()-ROW($AT$1))*6 + 1)</f>
        <v xml:space="preserve">    "customerReviews": "&lt;img src=\"https://c.media-amazon.com/images/S/amazon-avatars-global/default.png\"/&gt;Serena Mehra5.0 out of 5 stars\n\n\n\n\n\n\n\n  \n  \n    what a wonderful heart touching and heart rending read\n  \nReviewed in the United States on August 31, 2024Verified Purchase\n\n\n\n\n\n\n\n  \n  \n    I have loved all of Kristin Hanna’s books. I love the fact that she gives us history intertwined with fictional characters that are so real, so relatable. This is another book that kept me gripped, that brought tears to my eyes, that reacquainted me with an almost forgotten history.  I also learned sadly, how badly Vietnam Vets were treated on their return. Heartbreaking and so, so wrong.A wonderful read\n  \nRead more\n  3 people found this helpful\n    \n          \n              \n                  Helpful\n              \n          \n      Sending feedback...Thank you for your feedback.Sorry, we failed to record your vote. Please try again\n        Report\n  &lt;img src=\"https://c.media-amazon.com/images/S/amazon-avatars-global/default.png\"/&gt;CHMom195.0 out of 5 stars\n\n\n\n\n\n\n\n  \n  \n    Overlooked\n  \nReviewed in the United States on August 26, 2024Verified Purchase\n\n\n\n\n\n\n\n  \n  \n    I use the headline \"overlooked\" for this review because that's the word that comes to my mind as I read this book.  As someone born after the Vietnam war, I had no idea how harshly and often the women who'd served in Vietnam had been overlooked once they returned from their tours.  So many times in this book our heroine searches for help in what are supposed to be support groups, but she's summarily dismissed because she's a woman and \"there were no women in the war.\"  This makes me so sad, and I had no idea that women who served in Vietnam suffered from many of the same issues as the men.  I've hardly been able to turn my thoughts away from this book, and I'm so glad I read it.  I appreciate Kristin Hannah for writing this book so we can all read it and learn from the mistakes in our past.  I would recommend this book to anyone, male or female.  It's a fabulously written, heart breaking story.  I have loved every second of it.\n  \nRead more\n  12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356 people found this helpful\n    \n          \n              \n                  Helpful\n              \n          \n      Sending feedback...Thank you for your feedback.Sorry, we failed to record your vote. Please try again\n        Report\n  &lt;img src=\"https://c.media-amazon.com/images/S/amazon-avatars-global/aed46289-1914-4293-8328-f0ce08b929a1._CR61%2C0%2C169%2C169_UX460_.jpg\"/&gt;Jill Hinton Wolfe4.0 out of 5 stars\n\n\n\n\n\n\n\n  \n  \n    A Riveting Tale of Courage and Change\n  \nReviewed in the United States on April 9, 2024Verified Purchase\n\n\n\n\n\n\n\n  \n  \n    In her latest masterpiece, “The Women,” Kristin Hannah once again proves her prowess in weaving narratives that resonate deeply with the human spirit. Known for her powerful storytelling in acclaimed works like “The Nightingale” and “The Four Winds,” Hannah embarks on an ambitious journey through the tumultuous era of the 1960s, presenting an intimate yet expansive portrait of a nation at the brink of transformation.At the heart of this novel is Frances \"Frankie\" McGrath, a character whose development from a sheltered, idealistic nursing student into a battle-hardened Army nurse symbolizes the tumultuous era she inhabits. Frankie’s journey is a revelation, a testament to the untold stories of women who dared to step into the fray of conflict, challenging the societal norms of their time. The transformation she undergoes, fueled by the stark realities of the Vietnam War, is written with such authenticity and emotional depth that you cannot help but feel intimately connected to her struggles, triumphs, and inevitable moments of despair.“The Women” is not just Frankie’s story; it is an ode to the countless women who, like her, ventured into the heart of darkness, armed with little more than their courage and a steadfast commitment to healing. Hannah’s portrayal of war’s chaos, the bonds forged and broken in the crucible of conflict, and the arduous journey of reintegration into a society that seems to have moved on without them is both heart-wrenching and enlightening.What sets this novel apart is Hannah’s ability to capture the essence of an era—the music, the mood, the whirlwind of social change—and distill it through the experiences of her characters. Frankie’s return home to a divided America, her struggle to reconcile the person she has become with the nation she thought she knew, is a powerful commentary on the cost of war and the resilience of the human spirit.While “The Women” is undeniably a work of fiction, its roots in the real-life experiences of female veterans lend it a compelling authenticity. Hannah’s meticulous research and her compassionate storytelling ensure that the novel is not only a tribute to the women of Vietnam but to all women who have faced the horrors of war with unwavering bravery.In giving “The Women” a four-star rating, I (a female US Army veteran myself) do so with the utmost respect for Kristin Hannah’s craftsmanship and her dedication to shedding light on the often-overlooked contributions of women in war. If there is any critique to be had, it lies in wanting more—the novel, at times, leaves the reader yearning for deeper explorations into the lives of its secondary characters, each of whom could easily be the protagonist of their own compelling tale.Ultimately, “The Women” is a profound, moving novel that not only entertains but enlightens, reminding us of the enduring strength of the human spirit in the face of adversity. It is a must-read for fans of historical fiction and for anyone seeking a deeper understanding of a pivotal moment in American history through the eyes of those who lived it.\n  \nRead more\n  122 people found this helpful\n    \n          \n              \n                  Helpful\n              \n          \n      Sending feedback...Thank you for your feedback.Sorry, we failed to record your vote. Please try again\n        Report\n  &lt;img src=\"https://c.media-amazon.com/images/S/amazon-avatars-global/default.png\"/&gt;Amazon Customer5.0 out of 5 stars\n\n\n\n\n\n\n\n  \n  \n    Raw, brutally honest, and still heartwarming!\n  \nReviewed in the United States on September 5, 2024Verified Purchase\n\n\n\n\n\n\n\n  \n  \n    Reading the story made me want to scream, cry, laugh, and take deep breaths - over and over. It’s such a vivid description of trauma and the toll on the human, as well as the ability of humans to persevere.\n  \nRead more\n  \n    \n          \n              \n                  Helpful\n              \n          \n      Sending feedback...Thank you for your feedback.Sorry, we failed to record your vote. Please try again\n        Report",</v>
      </c>
      <c r="AU4" t="str" cm="1">
        <f t="array" ref="AU4">INDEX($P$43:$P$1000, (ROW()-ROW($AU$1))*6 + 1)</f>
        <v>https://www.amazon.com/Audible-The-Women-A-Novel/dp/B0C4QD5VPB?isALC=tru&amp;linkCode=ll1&amp;tag=dividy-20&amp;linkId=2c67703af8d6f09998b4472c025c5e06&amp;language=en_US&amp;ref_=as_li_ss_tl</v>
      </c>
    </row>
    <row r="5" spans="2:47" x14ac:dyDescent="0.2">
      <c r="B5" t="s">
        <v>116</v>
      </c>
      <c r="AO5" t="str" cm="1">
        <f t="array" ref="AO5">INDEX($N$43:$N$1000, (ROW()-ROW($AO$1))*6 + 1)</f>
        <v>https://www.amazon.com/Audible-Starts-Us-Novel/dp/B09SBP5F76/ref=zg_bs_g_audible_d_sccl_4/133-8364463-3604600?isALC=tru</v>
      </c>
      <c r="AP5" t="str" cm="1">
        <f t="array" ref="AP5">INDEX($N$41:$N$1000, (ROW()-ROW($AP$1))*6 + 1)</f>
        <v>It Starts with Us: A Novel</v>
      </c>
      <c r="AQ5" t="str" cm="1">
        <f t="array" ref="AQ5">INDEX($N$40:$N$1000, (ROW()-ROW($AQ$1))*6 + 1)</f>
        <v>https://c.media-amazon.com/images/I/81ZEMiQ6B9L._AC_UL600_SR600,400_.jpg</v>
      </c>
      <c r="AR5" t="str" cm="1">
        <f t="array" ref="AR5">INDEX($N$42:$N$1000, (ROW()-ROW($AR$1))*6 + 1)</f>
        <v>Audible-Starts-Us-Novel</v>
      </c>
      <c r="AS5" t="str" cm="1">
        <f t="array" ref="AS5">INDEX($P$41:$P$1000, (ROW()-ROW($AS$1))*6 + 1)</f>
        <v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v>
      </c>
      <c r="AT5" t="str" cm="1">
        <f t="array" ref="AT5">INDEX($P$42:$P$1000, (ROW()-ROW($AT$1))*6 + 1)</f>
        <v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8 people found this helpful\n    \n          \n              \n                  Helpful\n              \n          \n      Sending feedback...Thank you for your feedback.Sorry, we failed to record your vote. Please try again\n        Report\n  &lt;img src=\"https://c.media-amazon.com/images/S/amazon-avatars-global/a20a67d4-63f3-442d-a434-12b2d3c1a9fa._CR6%2C0%2C488%2C488_SX460_.jpg\"/&gt;Pat Fordyce5.0 out of 5 stars\n\n\n\n\n\n\n\n  \n  \n    Love and second chances.\n  \nReviewed in the United States on August 15, 2024Verified Purchase\n\n\n\n\n\n\n\n  \n  \n    It Starts With Us is full of heart, love and family. Lilly and Atlas both had abusive childhoods, but found each other and formed a bond that even not seeing each other for years couldn’t break. Some memories can never be forgotten.Lilly will never forget the anger and violence of Ryle, but Emerson is her whole life, and she needs to know her father. Atlas is the exact opposite of Ryle, and we get to know a whole new side of his personality and the way he deals with conflict.This was the perfect next step for Lilly, Asher, and Emerson. I always love an HEA, but this one was especially heartwarming.\n  \nRead more\n  5 people found this helpful\n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src=\"https://c.media-amazon.com/images/S/amazon-avatars-global/default.png\"/&gt;LBen5.0 out of 5 stars\n\n\n\n\n\n\n\n  \n  \n    Easy Read\n  \nReviewed in the United States on August 27, 2024Verified Purchase\n\n\n\n\n\n\n\n  \n  \n    Excellent character development. The ending was surprising, quick. I look forward to reading “It Ends With Us.” Colleen Hoover knows how to knit words together and form a unique story.\n  \nRead more\n  \n    \n          \n              \n                  Helpful\n              \n          \n      Sending feedback...Thank you for your feedback.Sorry, we failed to record your vote. Please try again\n        Report\n  &lt;img src=\"https://c.media-amazon.com/images/S/amazon-avatars-global/default.png\"/&gt;Kindle Customer5.0 out of 5 stars\n\n\n\n\n\n\n\n  \n  \n    Awesome reading\n  \nReviewed in the United States on August 31, 2024Verified Purchase\n\n\n\n\n\n\n\n  \n  \n    I read the first book and seen the movie as well, which were both excellent.  This book is the continuation which was amazing.  You can’t put it down.  I couldn’t wait to get home from work and read it.  She is a great author and looking forward to this being a movie and will order her other books as well\n  \nRead more\n  \n    \n          \n              \n                  Helpful\n              \n          \n      Sending feedback...Thank you for your feedback.Sorry, we failed to record your vote. Please try again\n        Report",</v>
      </c>
      <c r="AU5" t="str" cm="1">
        <f t="array" ref="AU5">INDEX($P$43:$P$1000, (ROW()-ROW($AU$1))*6 + 1)</f>
        <v>https://www.amazon.com/Audible-Starts-Us-Novel/dp/B09SBP5F76?isALC=tru&amp;linkCode=ll1&amp;tag=dividy-20&amp;linkId=16842c400b48ad3260991ce729f17cbb&amp;language=en_US&amp;ref_=as_li_ss_tl</v>
      </c>
    </row>
    <row r="6" spans="2:47" x14ac:dyDescent="0.2">
      <c r="AO6" t="str" cm="1">
        <f t="array" ref="AO6">INDEX($N$43:$N$1000, (ROW()-ROW($AO$1))*6 + 1)</f>
        <v>https://www.amazon.com/Audible-All-Colors-Dark/dp/B0CPKXGL6Q/ref=zg_bs_g_audible_d_sccl_5/133-8364463-3604600?isALC=tru</v>
      </c>
      <c r="AP6" t="str" cm="1">
        <f t="array" ref="AP6">INDEX($N$41:$N$1000, (ROW()-ROW($AP$1))*6 + 1)</f>
        <v>All the Colors of the Dark</v>
      </c>
      <c r="AQ6" t="str" cm="1">
        <f t="array" ref="AQ6">INDEX($N$40:$N$1000, (ROW()-ROW($AQ$1))*6 + 1)</f>
        <v>https://c.media-amazon.com/images/I/91oSP-pAk1L._AC_UL600_SR600,400_.jpg</v>
      </c>
      <c r="AR6" t="str" cm="1">
        <f t="array" ref="AR6">INDEX($N$42:$N$1000, (ROW()-ROW($AR$1))*6 + 1)</f>
        <v>Audible-All-Colors-Dark</v>
      </c>
      <c r="AS6" t="str" cm="1">
        <f t="array" ref="AS6">INDEX($P$41:$P$1000, (ROW()-ROW($AS$1))*6 + 1)</f>
        <v xml:space="preserve">    "productDetails": "NEW YORK TIMES BESTSELLER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 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v>
      </c>
      <c r="AT6" t="str" cm="1">
        <f t="array" ref="AT6">INDEX($P$42:$P$1000, (ROW()-ROW($AT$1))*6 + 1)</f>
        <v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69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26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4 people found this helpful\n    \n          \n              \n                  Helpful\n              \n          \n      Sending feedback...Thank you for your feedback.Sorry, we failed to record your vote. Please try again\n        Report\n  &lt;img src=\"https://c.media-amazon.com/images/S/amazon-avatars-global/f2378ade-545d-4ec8-a199-6ddb6be8ef90._CR0%2C26%2C281%2C281_UX460_.jpg\"/&gt;Janiesu 5.0 out of 5 stars\n\n\n\n\n\n\n\n  \n  \n    Mysterious, heartwarming and sad\n  \nReviewed in the United States on September 5, 2024Verified Purchase\n\n\n\n\n\n\n\n  \n  \n    The characters here are a!l memorable for very different reasons. As Patch lives his life, I wanted only one thing. It did not happen.  But through the story, some of the people were  just funny, some very caring, and some just cruel.The ending left me with a calm, sad, but peaceful, feeling. This is the longest book I've ever read!\n  \nRead more\n  \n    \n          \n              \n                  Helpful\n              \n          \n      Sending feedback...Thank you for your feedback.Sorry, we failed to record your vote. Please try again\n        Report\n  &lt;img src=\"https://c.media-amazon.com/images/S/amazon-avatars-global/default.png\"/&gt;Jill5.0 out of 5 stars\n\n\n\n\n\n\n\n  \n  \n    Outstanding!!\n  \nReviewed in the United States on July 17, 2024Verified Purchase\n\n\n\n\n\n\n\n  \n  \n    ALL THE COLORS OF THE DARK by Chris WhitakerI read this and listened to the audiobook narrated by, Edoardo Ballerini, who always does an outstanding narration.  He is a favorite narrator of mine and I highly recommend the audiobook.In 1975 in the small town of Monta Clare, in the Ozark mountains of Missouri, young girls are gone missing.  When a girl from a wealthy family is being attacked, Patch, a thirteen-year-old boy with one eye who pretends he is a pirate, happens to be in the area and saves her from being taken. What follows changes Patch’s life and others in this small town. This well crafted powerfully written novel is part thriller, suspense, crime fiction, coming-of-age, love story, and Bildungsroman (new word for me, and describes it perfectly).Patch and Saint, a teenage girl, are the two main characters and have a very special bond of friendship.  This novel unfolds over decades as Patch and Saint, navigate their teenage years into adulthood.  Both Patch, Saint, and others in this small community live out their lives, forever changed by the tragic events of one year.  This complicated story touches on serial killer violence, obsession, loyalty, kindness, memories, dreams, hope, and so much more.I found myself getting lost in the pages of this beautifully written, character-driven story that I didn’t want to end.  This book blew me away, and by far my most favorite read of 2024 thus far. Once again, Chris Whitaker has written another book of sheer brilliance.\n  \nRead more\n  44 people found this helpful\n    \n          \n              \n                  Helpful\n              \n          \n      Sending feedback...Thank you for your feedback.Sorry, we failed to record your vote. Please try again\n        Report\n  &lt;img src=\"https://c.media-amazon.com/images/S/amazon-avatars-global/default.png\"/&gt;Sue M.5.0 out of 5 stars\n\n\n\n\n\n\n\n  \n  \n    Emotionally packed Story\n  \nReviewed in the United States on September 5, 2024Verified Purchase\n\n\n\n\n\n\n\n  \n  \n    I think Saint was the true heroine here. She never wavered or compromised her principles. She loved one man for life and that love was never truly returned in quite the same way. But yet she stayed in Patch’s life through it all. A heart wrenching, complicated and beautiful story.  It is very long, but easy to read, as the chapters are short.\n  \nRead more\n  \n    \n          \n              \n                  Helpful\n              \n          \n      Sending feedback...Thank you for your feedback.Sorry, we failed to record your vote. Please try again\n        Report",</v>
      </c>
      <c r="AU6" t="str" cm="1">
        <f t="array" ref="AU6">INDEX($P$43:$P$1000, (ROW()-ROW($AU$1))*6 + 1)</f>
        <v>https://www.amazon.com/Audible-All-Colors-Dark/dp/B0CPKXGL6Q?isALC=tru&amp;linkCode=ll1&amp;tag=dividy-20&amp;linkId=5189d39ffa3d65d79b25ea26d29b3343&amp;language=en_US&amp;ref_=as_li_ss_tl</v>
      </c>
    </row>
    <row r="7" spans="2:47" x14ac:dyDescent="0.2">
      <c r="B7" t="s">
        <v>117</v>
      </c>
      <c r="AO7" t="str" cm="1">
        <f t="array" ref="AO7">INDEX($N$43:$N$1000, (ROW()-ROW($AO$1))*6 + 1)</f>
        <v>https://www.amazon.com/Dont-Believe-Everything-You-Think/dp/B09XVNNPYD/ref=zg_bs_g_audible_d_sccl_6/133-8364463-3604600?isALC=tru</v>
      </c>
      <c r="AP7" t="str" cm="1">
        <f t="array" ref="AP7">INDEX($N$41:$N$1000, (ROW()-ROW($AP$1))*6 + 1)</f>
        <v>Don't Believe Everything You Think: Why Your Thinking Is the Beginning &amp; End of Suffering</v>
      </c>
      <c r="AQ7" t="str" cm="1">
        <f t="array" ref="AQ7">INDEX($N$40:$N$1000, (ROW()-ROW($AQ$1))*6 + 1)</f>
        <v>https://c.media-amazon.com/images/I/71HfEoDbYBL._AC_UL600_SR600,400_.jpg</v>
      </c>
      <c r="AR7" t="str" cm="1">
        <f t="array" ref="AR7">INDEX($N$42:$N$1000, (ROW()-ROW($AR$1))*6 + 1)</f>
        <v>Dont-Believe-Everything-You-Think</v>
      </c>
      <c r="AS7" t="str" cm="1">
        <f t="array" ref="AS7">INDEX($P$41:$P$1000, (ROW()-ROW($AS$1))*6 + 1)</f>
        <v xml:space="preserve">    "productDetails": "Learn how to overcome anxiety, self-doubt, and self-sabotage without needing to rely on motivation or willpower.In this audiobook, you'll discover the root cause of all psychological and emotional suffering and how to achieve freedom of mind to effortlessly create the life you've always wanted to live.Although pain is inevitable, suffering is optional.This audiobook offers a completely new paradigm and understanding of where our human experience comes from,allowing us to end our own suffering and create how we want to feel at any moment.In this audiobook,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exist.This audiobook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audiobook was written to help you go beyond your thinking and discover the truth of what you already intuitively know deep inside your soul.   Read more",</v>
      </c>
      <c r="AT7" t="str" cm="1">
        <f t="array" ref="AT7">INDEX($P$42:$P$1000, (ROW()-ROW($AT$1))*6 + 1)</f>
        <v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9 people found this helpful\n    \n          \n              \n                  Helpful\n              \n          \n      Sending feedback...Thank you for your feedback.Sorry, we failed to record your vote. Please try again\n        Report\n  &lt;img src=\"https://c.media-amazon.com/images/S/amazon-avatars-global/default.png\"/&gt;pari5.0 out of 5 stars\n\n\n\n\n\n\n\n  \n  \n    Awesome book!!! Highly recommended!!!\n  \nReviewed in the United States on August 3, 2024Verified Purchase\n\n\n\n\n\n\n\n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\nRead more\n\n\n\n\n\n\n\n\n\n\n\n \n  \t\t \n\n\n\n\n    \n        \n        \n            \n        \n            \n        \n        \n            \n            \n        \n        \n            \n            \n        \n    \n    \n        \n\n            \n                &lt;img src=\"https://c.media-amazon.com/images/S/amazon-avatars-global/default.png\"/&gt;pari\n            \n\n            5.0 out of 5 stars\n            \n                Awesome book!!! Highly recommended!!!\n            \n            \n            \n                \n                    \n                        \n                        \n                            \n                                \n                                \n                                    Reviewed in the United States on August 3, 2024\n                                \n                            \n                        \n                    \n                \n            \n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        \n            \n                Images in this review\n            \n            \n                \n                    \n                        \n                    \n                \n            \n        \n    \n        \n    \n\n\n\n\n\n   function toggleSeeAllView() {\n       P.when('A', 'cr-image-popover-controller').execute(function(A, imagePopoverController) {\n          imagePopoverController.toggleSeeAllView(true);\n       });\n   }\n\n\n       &lt;img alt=\"Customer image\" src=\"https://c.media-amazon.com/images/I/61T79Jv0B-L._SY88.jpg\" height=\"88\" width=\"100%\"/&gt;\n\n        P.when('A', 'cr-image-popover-controller').execute(function(A, imagePopoverController) {\n          A.on(\"a:popover:beforeShow:RC04Z4V0E4323_gallerySection_main\", function(data) {\n            imagePopoverController.initImagePopover(\"RC04Z4V0E4323\", \"[https://c.media-amazon.com/images/I/61T79Jv0B-L.jpg]\", data);\n          });\n        });\n    \n\n  7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6 people found this helpful\n    \n          \n              \n                  Helpful\n              \n          \n      Sending feedback...Thank you for your feedback.Sorry, we failed to record your vote. Please try again\n        Report\n  &lt;img src=\"https://c.media-amazon.com/images/S/amazon-avatars-global/default.png\"/&gt;Cooper4.0 out of 5 stars\n\n\n\n\n\n\n\n  \n  \n    Insightful\n  \nReviewed in the United States on July 27, 2024Verified Purchase\n\n\n\n\n\n\n\n  \n  \n    They’re were a few things that i did personally disagree with in some parts and some points were some what overstated and redundant but for the most part, I do recommend that you read this book, alot of great advice and overall a good read👍\n  \nRead more\n\n\n\n\n\n\n\n\n\n\n\n \n  \t\t \n\n\n\n\n    \n        \n        \n            \n        \n            \n        \n        \n            \n            \n        \n        \n            \n            \n        \n    \n    \n        \n\n            \n                &lt;img src=\"https://c.media-amazon.com/images/S/amazon-avatars-global/default.png\"/&gt;Cooper\n            \n\n            4.0 out of 5 stars\n            \n                Insightful\n            \n            \n            \n                \n                    \n                        \n                        \n                            \n                                \n                                \n                                    Reviewed in the United States on July 27, 2024\n                                \n                            \n                        \n                    \n                \n            \n        \n        \n            They’re were a few things that i did personally disagree with in some parts and some points were some what overstated and redundant but for the most part, I do recommend that you read this book, alot of great advice and overall a good read👍\n        \n        \n            \n                Images in this review\n            \n            \n                \n                    \n                        \n                    \n                        \n                    \n                \n            \n        \n    \n        \n    \n\n\n\n\n\n   function toggleSeeAllView() {\n       P.when('A', 'cr-image-popover-controller').execute(function(A, imagePopoverController) {\n          imagePopoverController.toggleSeeAllView(true);\n       });\n   }\n\n\n       &lt;img alt=\"Customer image\" src=\"https://c.media-amazon.com/images/I/71EebRegfYL._SY88.jpg\" height=\"88\" width=\"100%\"/&gt;&lt;img alt=\"Customer image\" src=\"https://c.media-amazon.com/images/I/7110rfkNVJL._SY88.jpg\" height=\"88\" width=\"100%\"/&gt;\n\n        P.when('A', 'cr-image-popover-controller').execute(function(A, imagePopoverController) {\n          A.on(\"a:popover:beforeShow:R1UG4QB7KZ10DB_gallerySection_main\", function(data) {\n            imagePopoverController.initImagePopover(\"R1UG4QB7KZ10DB\", \"[https://c.media-amazon.com/images/I/71EebRegfYL.jpg, https://c.media-amazon.com/images/I/7110rfkNVJL.jpg]\", data);\n          });\n        });\n    \n\n  5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5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20 people found this helpful\n    \n          \n              \n                  Helpful\n              \n          \n      Sending feedback...Thank you for your feedback.Sorry, we failed to record your vote. Please try again\n        Report\n  &lt;img src=\"https://c.media-amazon.com/images/S/amazon-avatars-global/default.png\"/&gt;Tina 5.0 out of 5 stars\n\n\n\n\n\n\n\n  \n  \n    Great read\n  \nReviewed in the United States on July 15, 2024Verified Purchase\n\n\n\n\n\n\n\n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\nRead more\n\n\n\n\n\n\n\n\n\n\n\n \n  \t\t \n\n\n\n\n    \n        \n        \n            \n        \n            \n        \n        \n            \n            \n        \n        \n            \n            \n        \n    \n    \n        \n\n            \n                &lt;img src=\"https://c.media-amazon.com/images/S/amazon-avatars-global/default.png\"/&gt;Tina \n            \n\n            5.0 out of 5 stars\n            \n                Great read\n            \n            \n            \n                \n                    \n                        \n                        \n                            \n                                \n                                \n                                    Reviewed in the United States on July 15, 2024\n                                \n                            \n                        \n                    \n                \n            \n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        \n            \n                Images in this review\n            \n            \n                \n                    \n                        \n                    \n                \n            \n        \n    \n        \n    \n\n\n\n\n\n   function toggleSeeAllView() {\n       P.when('A', 'cr-image-popover-controller').execute(function(A, imagePopoverController) {\n          imagePopoverController.toggleSeeAllView(true);\n       });\n   }\n\n\n       &lt;img alt=\"Customer image\" src=\"https://c.media-amazon.com/images/I/61D8-5ui-SL._SY88.jpg\" height=\"88\" width=\"100%\"/&gt;\n\n        P.when('A', 'cr-image-popover-controller').execute(function(A, imagePopoverController) {\n          A.on(\"a:popover:beforeShow:R4F7NVK1I7221_gallerySection_main\", function(data) {\n            imagePopoverController.initImagePopover(\"R4F7NVK1I7221\", \"[https://c.media-amazon.com/images/I/61D8-5ui-SL.jpg]\", data);\n          });\n        });\n    \n\n  23 people found this helpful\n    \n          \n              \n                  Helpful\n              \n          \n      Sending feedback...Thank you for your feedback.Sorry, we failed to record your vote. Please try again\n        Report",</v>
      </c>
      <c r="AU7" t="str" cm="1">
        <f t="array" ref="AU7">INDEX($P$43:$P$1000, (ROW()-ROW($AU$1))*6 + 1)</f>
        <v>https://www.amazon.com/Dont-Believe-Everything-You-Think/dp/B09XVNNPYD?isALC=tru&amp;linkCode=ll1&amp;tag=dividy-20&amp;linkId=9c5a05e6e5684dad760cd6d985b3fb42&amp;language=en_US&amp;ref_=as_li_ss_tl</v>
      </c>
    </row>
    <row r="8" spans="2:47" x14ac:dyDescent="0.2">
      <c r="B8" t="s">
        <v>118</v>
      </c>
      <c r="AO8" t="str" cm="1">
        <f t="array" ref="AO8">INDEX($N$43:$N$1000, (ROW()-ROW($AO$1))*6 + 1)</f>
        <v>https://www.amazon.com/Iron-Flame-Empyrean-Book-2/dp/B0C9V75P93/ref=zg_bs_g_audible_d_sccl_7/133-8364463-3604600?isALC=tru</v>
      </c>
      <c r="AP8" t="str" cm="1">
        <f t="array" ref="AP8">INDEX($N$41:$N$1000, (ROW()-ROW($AP$1))*6 + 1)</f>
        <v>Iron Flame: Empyrean, Book 2</v>
      </c>
      <c r="AQ8" t="str" cm="1">
        <f t="array" ref="AQ8">INDEX($N$40:$N$1000, (ROW()-ROW($AQ$1))*6 + 1)</f>
        <v>https://c.media-amazon.com/images/I/A19tBquzlPL._AC_UL600_SR600,400_.jpg</v>
      </c>
      <c r="AR8" t="str" cm="1">
        <f t="array" ref="AR8">INDEX($N$42:$N$1000, (ROW()-ROW($AR$1))*6 + 1)</f>
        <v>Iron-Flame-Empyrean-Book-2</v>
      </c>
      <c r="AS8" t="str" cm="1">
        <f t="array" ref="AS8">INDEX($P$41:$P$1000, (ROW()-ROW($AS$1))*6 + 1)</f>
        <v xml:space="preserve">    "productDetails": "“The first year is when some of us lose our lives. The second year is when the rest of us lose our humanity.”―Xaden RiorsonEveryone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year.Because Violet knows the real secret hidden for centuries at Basgiath War College―and nothing, not even dragon fire, may be enough to save them in the end.The Empyrean series is best enjoyed in order.Listening Order:Book #1 Fourth WingBook #2 Iron Flame   Read more",</v>
      </c>
      <c r="AT8" t="str" cm="1">
        <f t="array" ref="AT8">INDEX($P$42:$P$1000, (ROW()-ROW($AT$1))*6 + 1)</f>
        <v xml:space="preserve">    "customerReviews": "&lt;img src=\"https://c.media-amazon.com/images/S/amazon-avatars-global/a26bc9e1-23a5-425a-a999-a69a029d8540._CR0%2C0%2C500%2C500_SX460_.jpg\"/&gt;MMG5.0 out of 5 stars\n\n\n\n\n\n\n\n  \n  \n    A Thrilling Continuation That Leaves You Wanting More!\n  \nReviewed in the United States on August 27, 2024Verified Purchase\n\n\n\n\n\n\n\n  \n  \n    Calling Iron Flame by Rebecca Yarros a thrilling followup would be an understatement because I was bated from the very first page! This one carried on where fourth Wing left off and explored the Empyrean further, new characters and surprising turns kept me totally hooked.Combining exhilarating action with heart-rending emotional depth, Yarros has woven each word of the story to make every moment feel real. The stakes are higher, the relationships even more intense and this series is heavy on character development. Duck and weave my way through an extremely engaging storyline — gasping, hooting and cheering to myself trying not making a scene!There were a few moments that felt drawn-out to the point of wondering if necessary, but such detail given towards spicing up this world and storytelling rightfully wins in exchange. Buckle up for an emotional rollercoaster, but trust me you won't regret getting on the ride. I cannot wait for the next book!\n  \nRead more\n  One person found this helpful\n    \n          \n              \n                  Helpful\n              \n          \n      Sending feedback...Thank you for your feedback.Sorry, we failed to record your vote. Please try again\n        Report\n  &lt;img src=\"https://c.media-amazon.com/images/S/amazon-avatars-global/default.png\"/&gt;CrazyAboutBooks5.0 out of 5 stars\n\n\n\n\n\n\n\n  \n  \n    Highly, highly recommended!!!\n  \nReviewed in the United States on January 15, 2024Verified Purchase\n\n\n\n\n\n\n\n  \n  \n    I am so in awe of both \"Fourth Wing\" and \"Iron Flame\" that I thought I would sit here staring at a blank screen for a long time while trying to find words to express my respect for Rebecca Yarros, author of both books. I just spent 3 days reading them and the only reason it took so long is that one still has to bath, eat, water plants, feed pets and sleep though I did not do much of the latter.What writers call voice in both books is so very perfect that I immediately want to reread both books! The voice is fresh and up-to-date and modern even for the dragons yet fits perfectly into whatever period of time this fantasy took place but clearly when there were dragons! Before proceeding, however, I need to hyperventilate briefly.First of all, it is totally immature and so unnecessary for anyone to post a critical plot point in a review especially on purpose and without first posting a spoiler alert. This happens not only with these books but others as well. Doing so is just another, although minor, example of how Homo sapiens have free will which they unfortunately can and often do waste on trivialities. So, then, here is how I deal with the review situation.I do not read them until after I read the book, then I read them to see how others felt about the book.  Since one needs to know what the book is about before purchase, then reading the descriptive paragraphs at the listing along with reading the free chapters Amazon thankfully offers at the listing itself will provide that. Thanks Amazon. Reading those chapters and the description plus checking the star/purchase numbers are good steps to take to avoid learning too much in a review prior to reading the book.The second rant has to do with plot. Let me assure everyone there are NO NEW PLOTS. People have been murdering people since the beginning of time. It is how the author takes a plot(s) and makes it her/his own that matters to the reader. It is doubtful anyone knows how many dragon/people/rider fantasy books are out there so in the end it is a personal opinion as to which book(s) one chooses to like.Having so many to choose from means some plot points will seem similar. For instance how many ways are there to shove a dagger into someone's ribs, a plot point in a massive number of books?  This author knew how to handle the plot she chose and then developed with aplomb. Both books kept my attention fully--page after page after page.I so love both books. What is so outstanding about both is that we learn most everything we need to know about each well developed character, not by telling, but by showing through their actions and their sharp and sometimes witty dialogue. It is beyond skillful at how on point the conversations are not only between the humans but the humans and their dragons especially Tairn and Violet and with Andarna--such a cutie and definitely my favorite dragon. The growing relationship between Violet and Xaden is razor sharp and on point.Violet gets wonky with her \"having to know all the truth up front demands\" regardless of how Xaden has put forth so much effort to show her he cares. Everyone has secrets but a book needs tension to advance so whoa and hold on the tension builds and builds between those two. Xaden is my favorite character out of many favorites. Their arguments are worth \"eavesdropping\" on and their love scenes are well done (Chapter 48 is mentioned by some reviewers).In this book Violet, in spite of her fragile bones and smaller size but because of her iron will and cleverness, and all those who made it through First Year at the Basgiath War College (covered inFourth Wing\") are now Second Years. Third years like my favorite character, Xaden, have graduated out and been assigned to outposts outside Basgiath. Thus begins an every other week trip for Violet and Xaden, him with her one weekend, her with him the next weekend. This is so their mated dragons can have time together each weekend.It is also in this book that Basgiath and all the outposts are put in perspective regarding the coming battle. The 'revolution' becomes a much larger focal point and Violet learns about Xaden's connection to the estate in Aretia. One can already see by this point how hard it is to give this book the 10 star, 100% review it deserves! Just read it and see what I mean. It is one well-done, well written heck of a book and do not forget \"Fourth Wing first!!This book covers in more detail wards, the reason for them and the ins and outs of setting them up and what happens when they do not work (descriptive details I liked BTW). Details regarding the approaching battle then the battle itself are incredible. I am skimming plot points here since others have covered them very well but there is a lot of stuff left hanging at the end of this book and the end itself will floor you. It is like learning to fly on your own and suddenly losing that ability and plopping onto the ground and then fighting to just take a breath. It is shocking, promise.When an author has done their job, the reader will fantasize about what may happen next but this book leaves so much stuff hanging that there has to be another book. My favorite character deserves a better ending--the last two chapters still has me plopped on the ground breathless. So here's a partial list of the left-hanging questions.What happens between Violet and Xaden after the battle's aftermath? What happens to Aretia? Will Andarna's newly acquired fire play a role in the future especially in helping to set up wards? What happens to Basgiath after the war? What happens about the new dragon hatchlings? Will Cat's crew of riders play a future role? And, BTW, how did Jack get the way he turned out?So very many unanswered questions in addition to many, many not covered here. So, then, Rebecca Yarros, listen up: We readers have to have another book--please, please and thank you!!\n  \nRead more\n  84 people found this helpful\n    \n          \n              \n                  Helpful\n              \n          \n      Sending feedback...Thank you for your feedback.Sorry, we failed to record your vote. Please try again\n        Report\n  &lt;img src=\"https://c.media-amazon.com/images/S/amazon-avatars-global/f4abcf8b-d3fd-4585-a1fa-d71a9419c6fe._CR0%2C0%2C395%2C395_UX460_.jpg\"/&gt;Celene4.0 out of 5 stars\n\n\n\n\n\n\n\n  \n  \n    Great sequel!\n  \nReviewed in the United States on November 13, 2023Verified Purchase\n\n\n\n\n\n\n\n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\nRead more\n\n\n\n\n\n\n\n\n\n\n\n \n  \t\t \n\n\n\n\n    \n        \n        \n            \n        \n            \n        \n        \n            \n            \n        \n        \n            \n            \n        \n    \n    \n        \n\n            \n                &lt;img src=\"https://c.media-amazon.com/images/S/amazon-avatars-global/f4abcf8b-d3fd-4585-a1fa-d71a9419c6fe._CR0%2C0%2C395%2C395_UX460_.jpg\"/&gt;Celene\n            \n\n            4.0 out of 5 stars\n            \n                Great sequel!\n            \n            \n            \n                \n                    \n                        \n                        \n                            \n                                \n                                \n                                    Reviewed in the United States on November 13, 2023\n                                \n                            \n                        \n                    \n                \n            \n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        \n            \n                Images in this review\n            \n            \n                \n                    \n                        \n                    \n                \n            \n        \n    \n        \n    \n\n\n\n\n\n   function toggleSeeAllView() {\n       P.when('A', 'cr-image-popover-controller').execute(function(A, imagePopoverController) {\n          imagePopoverController.toggleSeeAllView(true);\n       });\n   }\n\n\n       &lt;img alt=\"Customer image\" src=\"https://c.media-amazon.com/images/I/71cSUSxVnxL._SY88.jpg\" height=\"88\" width=\"100%\"/&gt;\n\n        P.when('A', 'cr-image-popover-controller').execute(function(A, imagePopoverController) {\n          A.on(\"a:popover:beforeShow:R7LJRE11FCLLT_gallerySection_main\", function(data) {\n            imagePopoverController.initImagePopover(\"R7LJRE11FCLLT\", \"[https://c.media-amazon.com/images/I/71cSUSxVnxL.jpg]\", data);\n          });\n        });\n    \n\n  52 people found this helpful\n    \n          \n              \n                  Helpful\n              \n          \n      Sending feedback...Thank you for your feedback.Sorry, we failed to record your vote. Please try again\n        Report",</v>
      </c>
      <c r="AU8" t="str" cm="1">
        <f t="array" ref="AU8">INDEX($P$43:$P$1000, (ROW()-ROW($AU$1))*6 + 1)</f>
        <v>https://www.amazon.com/Iron-Flame-Empyrean-Book-2/dp/B0C9V75P93?isALC=tru&amp;linkCode=ll1&amp;tag=dividy-20&amp;linkId=3f88f4c41a96f6257624b4a00faea854&amp;language=en_US&amp;ref_=as_li_ss_tl</v>
      </c>
    </row>
    <row r="9" spans="2:47" x14ac:dyDescent="0.2">
      <c r="B9" t="s">
        <v>119</v>
      </c>
      <c r="AO9" t="str" cm="1">
        <f t="array" ref="AO9">INDEX($N$43:$N$1000, (ROW()-ROW($AO$1))*6 + 1)</f>
        <v>https://www.amazon.com/Atomic-Habits-James-Clear-audiobook/dp/B07RFSSYBH/ref=zg_bs_g_audible_d_sccl_8/133-8364463-3604600?isALC=tru</v>
      </c>
      <c r="AP9" t="str" cm="1">
        <f t="array" ref="AP9">INDEX($N$41:$N$1000, (ROW()-ROW($AP$1))*6 + 1)</f>
        <v>Atomic Habits: An Easy &amp; Proven Way to Build Good Habits &amp; Break Bad Ones</v>
      </c>
      <c r="AQ9" t="str" cm="1">
        <f t="array" ref="AQ9">INDEX($N$40:$N$1000, (ROW()-ROW($AQ$1))*6 + 1)</f>
        <v>https://c.media-amazon.com/images/I/71F4+7rk2eL._AC_UL600_SR600,400_.jpg</v>
      </c>
      <c r="AR9" t="str" cm="1">
        <f t="array" ref="AR9">INDEX($N$42:$N$1000, (ROW()-ROW($AR$1))*6 + 1)</f>
        <v>Atomic-Habits-James-Clear-audiobook</v>
      </c>
      <c r="AS9" cm="1">
        <f t="array" ref="AS9">INDEX($P$41:$P$1000, (ROW()-ROW($AS$1))*6 + 1)</f>
        <v>0</v>
      </c>
      <c r="AT9" cm="1">
        <f t="array" ref="AT9">INDEX($P$42:$P$1000, (ROW()-ROW($AT$1))*6 + 1)</f>
        <v>0</v>
      </c>
      <c r="AU9" t="e" cm="1">
        <f t="array" ref="AU9">INDEX($P$43:$P$1000, (ROW()-ROW($AU$1))*6 + 1)</f>
        <v>#VALUE!</v>
      </c>
    </row>
    <row r="10" spans="2:47" x14ac:dyDescent="0.2">
      <c r="B10" t="s">
        <v>120</v>
      </c>
      <c r="AO10" t="str" cm="1">
        <f t="array" ref="AO10">INDEX($N$43:$N$1000, (ROW()-ROW($AO$1))*6 + 1)</f>
        <v>https://www.amazon.com/Audible-Starter-Villain/dp/B0C6FR3JN1/ref=zg_bs_g_audible_d_sccl_9/133-8364463-3604600?isALC=tru</v>
      </c>
      <c r="AP10" t="str" cm="1">
        <f t="array" ref="AP10">INDEX($N$41:$N$1000, (ROW()-ROW($AP$1))*6 + 1)</f>
        <v>Starter Villain</v>
      </c>
      <c r="AQ10" t="str" cm="1">
        <f t="array" ref="AQ10">INDEX($N$40:$N$1000, (ROW()-ROW($AQ$1))*6 + 1)</f>
        <v>https://c.media-amazon.com/images/I/71D0uEYf2pL._AC_UL600_SR600,400_.jpg</v>
      </c>
      <c r="AR10" t="str" cm="1">
        <f t="array" ref="AR10">INDEX($N$42:$N$1000, (ROW()-ROW($AR$1))*6 + 1)</f>
        <v>Audible-Starter-Villain</v>
      </c>
      <c r="AS10" cm="1">
        <f t="array" ref="AS10">INDEX($P$41:$P$1000, (ROW()-ROW($AS$1))*6 + 1)</f>
        <v>0</v>
      </c>
      <c r="AT10" cm="1">
        <f t="array" ref="AT10">INDEX($P$42:$P$1000, (ROW()-ROW($AT$1))*6 + 1)</f>
        <v>0</v>
      </c>
      <c r="AU10" t="e" cm="1">
        <f t="array" ref="AU10">INDEX($P$43:$P$1000, (ROW()-ROW($AU$1))*6 + 1)</f>
        <v>#VALUE!</v>
      </c>
    </row>
    <row r="11" spans="2:47" x14ac:dyDescent="0.2">
      <c r="AO11" t="str" cm="1">
        <f t="array" ref="AO11">INDEX($N$43:$N$1000, (ROW()-ROW($AO$1))*6 + 1)</f>
        <v>https://www.amazon.com/Anxious-Generation-Rewiring-Childhood-Epidemic/dp/B0C9N2L56X/ref=zg_bs_g_audible_d_sccl_10/133-8364463-3604600?isALC=tru</v>
      </c>
      <c r="AP11" t="str" cm="1">
        <f t="array" ref="AP11">INDEX($N$41:$N$1000, (ROW()-ROW($AP$1))*6 + 1)</f>
        <v>The Anxious Generation: How the Great Rewiring of Childhood Is Causing an Epidemic of Mental Illness</v>
      </c>
      <c r="AQ11" t="str" cm="1">
        <f t="array" ref="AQ11">INDEX($N$40:$N$1000, (ROW()-ROW($AQ$1))*6 + 1)</f>
        <v>https://c.media-amazon.com/images/I/81N4drWaxuL._AC_UL600_SR600,400_.jpg</v>
      </c>
      <c r="AR11" t="str" cm="1">
        <f t="array" ref="AR11">INDEX($N$42:$N$1000, (ROW()-ROW($AR$1))*6 + 1)</f>
        <v>Anxious-Generation-Rewiring-Childhood-Epidemic</v>
      </c>
      <c r="AS11" cm="1">
        <f t="array" ref="AS11">INDEX($P$41:$P$1000, (ROW()-ROW($AS$1))*6 + 1)</f>
        <v>0</v>
      </c>
      <c r="AT11" cm="1">
        <f t="array" ref="AT11">INDEX($P$42:$P$1000, (ROW()-ROW($AT$1))*6 + 1)</f>
        <v>0</v>
      </c>
      <c r="AU11" t="e" cm="1">
        <f t="array" ref="AU11">INDEX($P$43:$P$1000, (ROW()-ROW($AU$1))*6 + 1)</f>
        <v>#VALUE!</v>
      </c>
    </row>
    <row r="12" spans="2:47" x14ac:dyDescent="0.2">
      <c r="B12" t="s">
        <v>121</v>
      </c>
      <c r="AO12" t="str" cm="1">
        <f t="array" ref="AO12">INDEX($N$43:$N$1000, (ROW()-ROW($AO$1))*6 + 1)</f>
        <v>https://www.amazon.com/Good-Energy-Surprising-Connection-Metabolism/dp/B0CKKZX6JF/ref=zg_bs_g_audible_d_sccl_11/133-8364463-3604600?isALC=tru</v>
      </c>
      <c r="AP12" t="str" cm="1">
        <f t="array" ref="AP12">INDEX($N$41:$N$1000, (ROW()-ROW($AP$1))*6 + 1)</f>
        <v>Good Energy: The Surprising Connection Between Metabolism and Limitless Health</v>
      </c>
      <c r="AQ12" t="str" cm="1">
        <f t="array" ref="AQ12">INDEX($N$40:$N$1000, (ROW()-ROW($AQ$1))*6 + 1)</f>
        <v>https://c.media-amazon.com/images/I/71I-yYonEcL._AC_UL600_SR600,400_.jpg</v>
      </c>
      <c r="AR12" t="str" cm="1">
        <f t="array" ref="AR12">INDEX($N$42:$N$1000, (ROW()-ROW($AR$1))*6 + 1)</f>
        <v>Good-Energy-Surprising-Connection-Metabolism</v>
      </c>
      <c r="AS12" cm="1">
        <f t="array" ref="AS12">INDEX($P$41:$P$1000, (ROW()-ROW($AS$1))*6 + 1)</f>
        <v>0</v>
      </c>
      <c r="AT12" cm="1">
        <f t="array" ref="AT12">INDEX($P$42:$P$1000, (ROW()-ROW($AT$1))*6 + 1)</f>
        <v>0</v>
      </c>
      <c r="AU12" t="e" cm="1">
        <f t="array" ref="AU12">INDEX($P$43:$P$1000, (ROW()-ROW($AU$1))*6 + 1)</f>
        <v>#VALUE!</v>
      </c>
    </row>
    <row r="13" spans="2:47" x14ac:dyDescent="0.2">
      <c r="B13" t="s">
        <v>122</v>
      </c>
      <c r="AO13" t="str" cm="1">
        <f t="array" ref="AO13">INDEX($N$43:$N$1000, (ROW()-ROW($AO$1))*6 + 1)</f>
        <v>https://www.amazon.com/A-Court-of-Mist-and-Fury-audiobook/dp/B01DYO4MVG/ref=zg_bs_g_audible_d_sccl_12/133-8364463-3604600?isALC=tru</v>
      </c>
      <c r="AP13" t="str" cm="1">
        <f t="array" ref="AP13">INDEX($N$41:$N$1000, (ROW()-ROW($AP$1))*6 + 1)</f>
        <v>A Court of Mist and Fury</v>
      </c>
      <c r="AQ13" t="str" cm="1">
        <f t="array" ref="AQ13">INDEX($N$40:$N$1000, (ROW()-ROW($AQ$1))*6 + 1)</f>
        <v>https://c.media-amazon.com/images/I/81rXZ3NDrKL._AC_UL600_SR600,400_.jpg</v>
      </c>
      <c r="AR13" t="str" cm="1">
        <f t="array" ref="AR13">INDEX($N$42:$N$1000, (ROW()-ROW($AR$1))*6 + 1)</f>
        <v>A-Court-of-Mist-and-Fury-audiobook</v>
      </c>
      <c r="AS13" cm="1">
        <f t="array" ref="AS13">INDEX($P$41:$P$1000, (ROW()-ROW($AS$1))*6 + 1)</f>
        <v>0</v>
      </c>
      <c r="AT13" cm="1">
        <f t="array" ref="AT13">INDEX($P$42:$P$1000, (ROW()-ROW($AT$1))*6 + 1)</f>
        <v>0</v>
      </c>
      <c r="AU13" t="e" cm="1">
        <f t="array" ref="AU13">INDEX($P$43:$P$1000, (ROW()-ROW($AU$1))*6 + 1)</f>
        <v>#VALUE!</v>
      </c>
    </row>
    <row r="14" spans="2:47" x14ac:dyDescent="0.2">
      <c r="AO14" t="str" cm="1">
        <f t="array" ref="AO14">INDEX($N$43:$N$1000, (ROW()-ROW($AO$1))*6 + 1)</f>
        <v>https://www.amazon.com/Audible-God-Woods-Novel/dp/B0CLH8D891/ref=zg_bs_g_audible_d_sccl_13/133-8364463-3604600?isALC=tru</v>
      </c>
      <c r="AP14" t="str" cm="1">
        <f t="array" ref="AP14">INDEX($N$41:$N$1000, (ROW()-ROW($AP$1))*6 + 1)</f>
        <v>The God of the Woods: A Novel</v>
      </c>
      <c r="AQ14" t="str" cm="1">
        <f t="array" ref="AQ14">INDEX($N$40:$N$1000, (ROW()-ROW($AQ$1))*6 + 1)</f>
        <v>https://c.media-amazon.com/images/I/91WvkZFZq9L._AC_UL600_SR600,400_.jpg</v>
      </c>
      <c r="AR14" t="str" cm="1">
        <f t="array" ref="AR14">INDEX($N$42:$N$1000, (ROW()-ROW($AR$1))*6 + 1)</f>
        <v>Audible-God-Woods-Novel</v>
      </c>
      <c r="AS14" cm="1">
        <f t="array" ref="AS14">INDEX($P$41:$P$1000, (ROW()-ROW($AS$1))*6 + 1)</f>
        <v>0</v>
      </c>
      <c r="AT14" cm="1">
        <f t="array" ref="AT14">INDEX($P$42:$P$1000, (ROW()-ROW($AT$1))*6 + 1)</f>
        <v>0</v>
      </c>
      <c r="AU14" t="e" cm="1">
        <f t="array" ref="AU14">INDEX($P$43:$P$1000, (ROW()-ROW($AU$1))*6 + 1)</f>
        <v>#VALUE!</v>
      </c>
    </row>
    <row r="15" spans="2:47" x14ac:dyDescent="0.2">
      <c r="B15" t="s">
        <v>123</v>
      </c>
      <c r="AO15" t="str" cm="1">
        <f t="array" ref="AO15">INDEX($N$43:$N$1000, (ROW()-ROW($AO$1))*6 + 1)</f>
        <v>https://www.amazon.com/Audible-Lovely-One-A-Memoir/dp/B0CTNMFW57/ref=zg_bs_g_audible_d_sccl_14/133-8364463-3604600?isALC=tru</v>
      </c>
      <c r="AP15" t="str" cm="1">
        <f t="array" ref="AP15">INDEX($N$41:$N$1000, (ROW()-ROW($AP$1))*6 + 1)</f>
        <v>Lovely One: A Memoir</v>
      </c>
      <c r="AQ15" t="str" cm="1">
        <f t="array" ref="AQ15">INDEX($N$40:$N$1000, (ROW()-ROW($AQ$1))*6 + 1)</f>
        <v>https://c.media-amazon.com/images/I/81ZsV782vjL._AC_UL600_SR600,400_.jpg</v>
      </c>
      <c r="AR15" t="str" cm="1">
        <f t="array" ref="AR15">INDEX($N$42:$N$1000, (ROW()-ROW($AR$1))*6 + 1)</f>
        <v>Audible-Lovely-One-A-Memoir</v>
      </c>
      <c r="AS15" cm="1">
        <f t="array" ref="AS15">INDEX($P$41:$P$1000, (ROW()-ROW($AS$1))*6 + 1)</f>
        <v>0</v>
      </c>
      <c r="AT15" cm="1">
        <f t="array" ref="AT15">INDEX($P$42:$P$1000, (ROW()-ROW($AT$1))*6 + 1)</f>
        <v>0</v>
      </c>
      <c r="AU15" t="e" cm="1">
        <f t="array" ref="AU15">INDEX($P$43:$P$1000, (ROW()-ROW($AU$1))*6 + 1)</f>
        <v>#VALUE!</v>
      </c>
    </row>
    <row r="16" spans="2:47" x14ac:dyDescent="0.2">
      <c r="B16" t="s">
        <v>124</v>
      </c>
      <c r="AO16" t="str" cm="1">
        <f t="array" ref="AO16">INDEX($N$43:$N$1000, (ROW()-ROW($AO$1))*6 + 1)</f>
        <v>https://www.amazon.com/Audible-The-Housemaid/dp/B09XRF2SWN/ref=zg_bs_g_audible_d_sccl_15/133-8364463-3604600?isALC=tru</v>
      </c>
      <c r="AP16" t="str" cm="1">
        <f t="array" ref="AP16">INDEX($N$41:$N$1000, (ROW()-ROW($AP$1))*6 + 1)</f>
        <v>The Housemaid</v>
      </c>
      <c r="AQ16" t="str" cm="1">
        <f t="array" ref="AQ16">INDEX($N$40:$N$1000, (ROW()-ROW($AQ$1))*6 + 1)</f>
        <v>https://c.media-amazon.com/images/I/81Y1TlywXDL._AC_UL600_SR600,400_.jpg</v>
      </c>
      <c r="AR16" t="str" cm="1">
        <f t="array" ref="AR16">INDEX($N$42:$N$1000, (ROW()-ROW($AR$1))*6 + 1)</f>
        <v>Audible-The-Housemaid</v>
      </c>
      <c r="AS16" cm="1">
        <f t="array" ref="AS16">INDEX($P$41:$P$1000, (ROW()-ROW($AS$1))*6 + 1)</f>
        <v>0</v>
      </c>
      <c r="AT16" cm="1">
        <f t="array" ref="AT16">INDEX($P$42:$P$1000, (ROW()-ROW($AT$1))*6 + 1)</f>
        <v>0</v>
      </c>
      <c r="AU16" t="e" cm="1">
        <f t="array" ref="AU16">INDEX($P$43:$P$1000, (ROW()-ROW($AU$1))*6 + 1)</f>
        <v>#VALUE!</v>
      </c>
    </row>
    <row r="17" spans="2:47" x14ac:dyDescent="0.2">
      <c r="B17" t="s">
        <v>125</v>
      </c>
      <c r="AO17" t="str" cm="1">
        <f t="array" ref="AO17">INDEX($N$43:$N$1000, (ROW()-ROW($AO$1))*6 + 1)</f>
        <v>https://www.amazon.com/A-Court-of-Wings-and-Ruin-audiobook/dp/B071RR4DPV/ref=zg_bs_g_audible_d_sccl_16/133-8364463-3604600?isALC=tru</v>
      </c>
      <c r="AP17" t="str" cm="1">
        <f t="array" ref="AP17">INDEX($N$41:$N$1000, (ROW()-ROW($AP$1))*6 + 1)</f>
        <v>A Court of Wings and Ruin</v>
      </c>
      <c r="AQ17" t="str" cm="1">
        <f t="array" ref="AQ17">INDEX($N$40:$N$1000, (ROW()-ROW($AQ$1))*6 + 1)</f>
        <v>https://c.media-amazon.com/images/I/81kScfXoFbL._AC_UL600_SR600,400_.jpg</v>
      </c>
      <c r="AR17" t="str" cm="1">
        <f t="array" ref="AR17">INDEX($N$42:$N$1000, (ROW()-ROW($AR$1))*6 + 1)</f>
        <v>A-Court-of-Wings-and-Ruin-audiobook</v>
      </c>
      <c r="AS17" cm="1">
        <f t="array" ref="AS17">INDEX($P$41:$P$1000, (ROW()-ROW($AS$1))*6 + 1)</f>
        <v>0</v>
      </c>
      <c r="AT17" cm="1">
        <f t="array" ref="AT17">INDEX($P$42:$P$1000, (ROW()-ROW($AT$1))*6 + 1)</f>
        <v>0</v>
      </c>
      <c r="AU17" t="e" cm="1">
        <f t="array" ref="AU17">INDEX($P$43:$P$1000, (ROW()-ROW($AU$1))*6 + 1)</f>
        <v>#VALUE!</v>
      </c>
    </row>
    <row r="18" spans="2:47" x14ac:dyDescent="0.2">
      <c r="AO18" t="str" cm="1">
        <f t="array" ref="AO18">INDEX($N$43:$N$1000, (ROW()-ROW($AO$1))*6 + 1)</f>
        <v>https://www.amazon.com/The-Perfect-Couple-audiobook/dp/B07BHVJY94/ref=zg_bs_g_audible_d_sccl_17/133-8364463-3604600?isALC=tru</v>
      </c>
      <c r="AP18" t="str" cm="1">
        <f t="array" ref="AP18">INDEX($N$41:$N$1000, (ROW()-ROW($AP$1))*6 + 1)</f>
        <v>The Perfect Couple</v>
      </c>
      <c r="AQ18" t="str" cm="1">
        <f t="array" ref="AQ18">INDEX($N$40:$N$1000, (ROW()-ROW($AQ$1))*6 + 1)</f>
        <v>https://c.media-amazon.com/images/I/91zyJnkA5UL._AC_UL600_SR600,400_.jpg</v>
      </c>
      <c r="AR18" t="str" cm="1">
        <f t="array" ref="AR18">INDEX($N$42:$N$1000, (ROW()-ROW($AR$1))*6 + 1)</f>
        <v>The-Perfect-Couple-audiobook</v>
      </c>
      <c r="AS18" cm="1">
        <f t="array" ref="AS18">INDEX($P$41:$P$1000, (ROW()-ROW($AS$1))*6 + 1)</f>
        <v>0</v>
      </c>
      <c r="AT18" cm="1">
        <f t="array" ref="AT18">INDEX($P$42:$P$1000, (ROW()-ROW($AT$1))*6 + 1)</f>
        <v>0</v>
      </c>
      <c r="AU18" t="e" cm="1">
        <f t="array" ref="AU18">INDEX($P$43:$P$1000, (ROW()-ROW($AU$1))*6 + 1)</f>
        <v>#VALUE!</v>
      </c>
    </row>
    <row r="19" spans="2:47" x14ac:dyDescent="0.2">
      <c r="B19" t="s">
        <v>126</v>
      </c>
      <c r="AO19" t="str" cm="1">
        <f t="array" ref="AO19">INDEX($N$43:$N$1000, (ROW()-ROW($AO$1))*6 + 1)</f>
        <v>https://www.amazon.com/The-Wedding-People-A-Novel/dp/B0CKLZGC6V/ref=zg_bs_g_audible_d_sccl_18/133-8364463-3604600?isALC=tru</v>
      </c>
      <c r="AP19" t="str" cm="1">
        <f t="array" ref="AP19">INDEX($N$41:$N$1000, (ROW()-ROW($AP$1))*6 + 1)</f>
        <v>The Wedding People: A Novel</v>
      </c>
      <c r="AQ19" t="str" cm="1">
        <f t="array" ref="AQ19">INDEX($N$40:$N$1000, (ROW()-ROW($AQ$1))*6 + 1)</f>
        <v>https://c.media-amazon.com/images/I/91vslEy2cFL._AC_UL600_SR600,400_.jpg</v>
      </c>
      <c r="AR19" t="str" cm="1">
        <f t="array" ref="AR19">INDEX($N$42:$N$1000, (ROW()-ROW($AR$1))*6 + 1)</f>
        <v>The-Wedding-People-A-Novel</v>
      </c>
      <c r="AS19" cm="1">
        <f t="array" ref="AS19">INDEX($P$41:$P$1000, (ROW()-ROW($AS$1))*6 + 1)</f>
        <v>0</v>
      </c>
      <c r="AT19" cm="1">
        <f t="array" ref="AT19">INDEX($P$42:$P$1000, (ROW()-ROW($AT$1))*6 + 1)</f>
        <v>0</v>
      </c>
      <c r="AU19" t="e" cm="1">
        <f t="array" ref="AU19">INDEX($P$43:$P$1000, (ROW()-ROW($AU$1))*6 + 1)</f>
        <v>#VALUE!</v>
      </c>
    </row>
    <row r="20" spans="2:47" x14ac:dyDescent="0.2">
      <c r="B20" t="s">
        <v>127</v>
      </c>
      <c r="AO20" t="str" cm="1">
        <f t="array" ref="AO20">INDEX($N$43:$N$1000, (ROW()-ROW($AO$1))*6 + 1)</f>
        <v>https://www.amazon.com/Ladys-Guide-Marvels-Misadventure/dp/B0CQPMS4ZB/ref=zg_bs_g_audible_d_sccl_19/133-8364463-3604600?isALC=tru</v>
      </c>
      <c r="AP20" t="str" cm="1">
        <f t="array" ref="AP20">INDEX($N$41:$N$1000, (ROW()-ROW($AP$1))*6 + 1)</f>
        <v>A Lady's Guide to Marvels and Misadventure</v>
      </c>
      <c r="AQ20" t="str" cm="1">
        <f t="array" ref="AQ20">INDEX($N$40:$N$1000, (ROW()-ROW($AQ$1))*6 + 1)</f>
        <v>https://c.media-amazon.com/images/I/81LNavfjlnL._AC_UL600_SR600,400_.jpg</v>
      </c>
      <c r="AR20" t="str" cm="1">
        <f t="array" ref="AR20">INDEX($N$42:$N$1000, (ROW()-ROW($AR$1))*6 + 1)</f>
        <v>Ladys-Guide-Marvels-Misadventure</v>
      </c>
      <c r="AS20" cm="1">
        <f t="array" ref="AS20">INDEX($P$41:$P$1000, (ROW()-ROW($AS$1))*6 + 1)</f>
        <v>0</v>
      </c>
      <c r="AT20" cm="1">
        <f t="array" ref="AT20">INDEX($P$42:$P$1000, (ROW()-ROW($AT$1))*6 + 1)</f>
        <v>0</v>
      </c>
      <c r="AU20" t="e" cm="1">
        <f t="array" ref="AU20">INDEX($P$43:$P$1000, (ROW()-ROW($AU$1))*6 + 1)</f>
        <v>#VALUE!</v>
      </c>
    </row>
    <row r="21" spans="2:47" x14ac:dyDescent="0.2">
      <c r="B21" t="s">
        <v>128</v>
      </c>
      <c r="AO21" t="str" cm="1">
        <f t="array" ref="AO21">INDEX($N$43:$N$1000, (ROW()-ROW($AO$1))*6 + 1)</f>
        <v>https://www.amazon.com/Not-End-World-Generation-Sustainable/dp/B0C5JSZ6H9/ref=zg_bs_g_audible_d_sccl_20/133-8364463-3604600?isALC=tru</v>
      </c>
      <c r="AP21" t="str" cm="1">
        <f t="array" ref="AP21">INDEX($N$41:$N$1000, (ROW()-ROW($AP$1))*6 + 1)</f>
        <v>Not the End of the World: How We Can Be the First Generation to Build a Sustainable Planet</v>
      </c>
      <c r="AQ21" t="str" cm="1">
        <f t="array" ref="AQ21">INDEX($N$40:$N$1000, (ROW()-ROW($AQ$1))*6 + 1)</f>
        <v>https://c.media-amazon.com/images/I/81K03y4cL+L._AC_UL600_SR600,400_.jpg</v>
      </c>
      <c r="AR21" t="str" cm="1">
        <f t="array" ref="AR21">INDEX($N$42:$N$1000, (ROW()-ROW($AR$1))*6 + 1)</f>
        <v>Not-End-World-Generation-Sustainable</v>
      </c>
      <c r="AS21" cm="1">
        <f t="array" ref="AS21">INDEX($P$41:$P$1000, (ROW()-ROW($AS$1))*6 + 1)</f>
        <v>0</v>
      </c>
      <c r="AT21" cm="1">
        <f t="array" ref="AT21">INDEX($P$42:$P$1000, (ROW()-ROW($AT$1))*6 + 1)</f>
        <v>0</v>
      </c>
      <c r="AU21" t="e" cm="1">
        <f t="array" ref="AU21">INDEX($P$43:$P$1000, (ROW()-ROW($AU$1))*6 + 1)</f>
        <v>#VALUE!</v>
      </c>
    </row>
    <row r="22" spans="2:47" x14ac:dyDescent="0.2">
      <c r="B22" t="s">
        <v>129</v>
      </c>
      <c r="AO22" t="str" cm="1">
        <f t="array" ref="AO22">INDEX($N$43:$N$1000, (ROW()-ROW($AO$1))*6 + 1)</f>
        <v>https://www.amazon.com/Passions-Death-Dallas-Novel-Book/dp/B0CW27J1KW/ref=zg_bs_g_audible_d_sccl_21/133-8364463-3604600?isALC=tru</v>
      </c>
      <c r="AP22" t="str" cm="1">
        <f t="array" ref="AP22">INDEX($N$41:$N$1000, (ROW()-ROW($AP$1))*6 + 1)</f>
        <v>Passions in Death: An Eve Dallas Novel: In Death, Book 59</v>
      </c>
      <c r="AQ22" t="str" cm="1">
        <f t="array" ref="AQ22">INDEX($N$40:$N$1000, (ROW()-ROW($AQ$1))*6 + 1)</f>
        <v>https://c.media-amazon.com/images/I/814EAI6StEL._AC_UL600_SR600,400_.jpg</v>
      </c>
      <c r="AR22" t="str" cm="1">
        <f t="array" ref="AR22">INDEX($N$42:$N$1000, (ROW()-ROW($AR$1))*6 + 1)</f>
        <v>Passions-Death-Dallas-Novel-Book</v>
      </c>
      <c r="AS22" cm="1">
        <f t="array" ref="AS22">INDEX($P$41:$P$1000, (ROW()-ROW($AS$1))*6 + 1)</f>
        <v>0</v>
      </c>
      <c r="AT22" cm="1">
        <f t="array" ref="AT22">INDEX($P$42:$P$1000, (ROW()-ROW($AT$1))*6 + 1)</f>
        <v>0</v>
      </c>
      <c r="AU22" t="e" cm="1">
        <f t="array" ref="AU22">INDEX($P$43:$P$1000, (ROW()-ROW($AU$1))*6 + 1)</f>
        <v>#VALUE!</v>
      </c>
    </row>
    <row r="23" spans="2:47" x14ac:dyDescent="0.2">
      <c r="B23" t="s">
        <v>183</v>
      </c>
      <c r="AO23" t="str" cm="1">
        <f t="array" ref="AO23">INDEX($N$43:$N$1000, (ROW()-ROW($AO$1))*6 + 1)</f>
        <v>https://www.amazon.com/Fourth-Wing-Empyrean-Book-1/dp/B0BVDJ293G/ref=zg_bs_g_audible_d_sccl_22/133-8364463-3604600?isALC=tru</v>
      </c>
      <c r="AP23" t="str" cm="1">
        <f t="array" ref="AP23">INDEX($N$41:$N$1000, (ROW()-ROW($AP$1))*6 + 1)</f>
        <v>Fourth Wing: Empyrean, Book 1</v>
      </c>
      <c r="AQ23" t="str" cm="1">
        <f t="array" ref="AQ23">INDEX($N$40:$N$1000, (ROW()-ROW($AQ$1))*6 + 1)</f>
        <v>https://c.media-amazon.com/images/I/A15A7wamBML._AC_UL600_SR600,400_.jpg</v>
      </c>
      <c r="AR23" t="str" cm="1">
        <f t="array" ref="AR23">INDEX($N$42:$N$1000, (ROW()-ROW($AR$1))*6 + 1)</f>
        <v>Fourth-Wing-Empyrean-Book-1</v>
      </c>
      <c r="AS23" cm="1">
        <f t="array" ref="AS23">INDEX($P$41:$P$1000, (ROW()-ROW($AS$1))*6 + 1)</f>
        <v>0</v>
      </c>
      <c r="AT23" cm="1">
        <f t="array" ref="AT23">INDEX($P$42:$P$1000, (ROW()-ROW($AT$1))*6 + 1)</f>
        <v>0</v>
      </c>
      <c r="AU23" t="e" cm="1">
        <f t="array" ref="AU23">INDEX($P$43:$P$1000, (ROW()-ROW($AU$1))*6 + 1)</f>
        <v>#VALUE!</v>
      </c>
    </row>
    <row r="24" spans="2:47" x14ac:dyDescent="0.2">
      <c r="B24" t="s">
        <v>182</v>
      </c>
      <c r="AO24" t="str" cm="1">
        <f t="array" ref="AO24">INDEX($N$43:$N$1000, (ROW()-ROW($AO$1))*6 + 1)</f>
        <v>https://www.amazon.com/Audible-Wild-Eyes/dp/B0D98Q4F5C/ref=zg_bs_g_audible_d_sccl_23/133-8364463-3604600?isALC=tru</v>
      </c>
      <c r="AP24" t="str" cm="1">
        <f t="array" ref="AP24">INDEX($N$41:$N$1000, (ROW()-ROW($AP$1))*6 + 1)</f>
        <v>Wild Eyes</v>
      </c>
      <c r="AQ24" t="str" cm="1">
        <f t="array" ref="AQ24">INDEX($N$40:$N$1000, (ROW()-ROW($AQ$1))*6 + 1)</f>
        <v>https://c.media-amazon.com/images/I/91F-bi1B1ZL._AC_UL600_SR600,400_.jpg</v>
      </c>
      <c r="AR24" t="str" cm="1">
        <f t="array" ref="AR24">INDEX($N$42:$N$1000, (ROW()-ROW($AR$1))*6 + 1)</f>
        <v>Audible-Wild-Eyes</v>
      </c>
      <c r="AS24" cm="1">
        <f t="array" ref="AS24">INDEX($P$41:$P$1000, (ROW()-ROW($AS$1))*6 + 1)</f>
        <v>0</v>
      </c>
      <c r="AT24" cm="1">
        <f t="array" ref="AT24">INDEX($P$42:$P$1000, (ROW()-ROW($AT$1))*6 + 1)</f>
        <v>0</v>
      </c>
      <c r="AU24" t="e" cm="1">
        <f t="array" ref="AU24">INDEX($P$43:$P$1000, (ROW()-ROW($AU$1))*6 + 1)</f>
        <v>#VALUE!</v>
      </c>
    </row>
    <row r="25" spans="2:47" x14ac:dyDescent="0.2">
      <c r="B25" t="s">
        <v>130</v>
      </c>
      <c r="N25" s="8"/>
      <c r="AO25" t="str" cm="1">
        <f t="array" ref="AO25">INDEX($N$43:$N$1000, (ROW()-ROW($AO$1))*6 + 1)</f>
        <v>https://www.amazon.com/Audible-Capture-or-Kill/dp/B0CVJ8XHHW/ref=zg_bs_g_audible_d_sccl_24/133-8364463-3604600?isALC=tru</v>
      </c>
      <c r="AP25" t="str" cm="1">
        <f t="array" ref="AP25">INDEX($N$41:$N$1000, (ROW()-ROW($AP$1))*6 + 1)</f>
        <v>Capture or Kill</v>
      </c>
      <c r="AQ25" t="str" cm="1">
        <f t="array" ref="AQ25">INDEX($N$40:$N$1000, (ROW()-ROW($AQ$1))*6 + 1)</f>
        <v>https://c.media-amazon.com/images/I/71ZCFAc-vdL._AC_UL600_SR600,400_.jpg</v>
      </c>
      <c r="AR25" t="str" cm="1">
        <f t="array" ref="AR25">INDEX($N$42:$N$1000, (ROW()-ROW($AR$1))*6 + 1)</f>
        <v>Audible-Capture-or-Kill</v>
      </c>
      <c r="AS25" cm="1">
        <f t="array" ref="AS25">INDEX($P$41:$P$1000, (ROW()-ROW($AS$1))*6 + 1)</f>
        <v>0</v>
      </c>
      <c r="AT25" cm="1">
        <f t="array" ref="AT25">INDEX($P$42:$P$1000, (ROW()-ROW($AT$1))*6 + 1)</f>
        <v>0</v>
      </c>
      <c r="AU25" t="e" cm="1">
        <f t="array" ref="AU25">INDEX($P$43:$P$1000, (ROW()-ROW($AU$1))*6 + 1)</f>
        <v>#VALUE!</v>
      </c>
    </row>
    <row r="26" spans="2:47" x14ac:dyDescent="0.2">
      <c r="B26" t="s">
        <v>131</v>
      </c>
      <c r="AO26" t="str" cm="1">
        <f t="array" ref="AO26">INDEX($N$43:$N$1000, (ROW()-ROW($AO$1))*6 + 1)</f>
        <v>https://www.amazon.com/A-Court-of-Silver-Flames/dp/B08FCXG1SB/ref=zg_bs_g_audible_d_sccl_25/133-8364463-3604600?isALC=tru</v>
      </c>
      <c r="AP26" t="str" cm="1">
        <f t="array" ref="AP26">INDEX($N$41:$N$1000, (ROW()-ROW($AP$1))*6 + 1)</f>
        <v>A Court of Silver Flames</v>
      </c>
      <c r="AQ26" t="str" cm="1">
        <f t="array" ref="AQ26">INDEX($N$40:$N$1000, (ROW()-ROW($AQ$1))*6 + 1)</f>
        <v>https://c.media-amazon.com/images/I/91dvInY9WWL._AC_UL600_SR600,400_.jpg</v>
      </c>
      <c r="AR26" t="str" cm="1">
        <f t="array" ref="AR26">INDEX($N$42:$N$1000, (ROW()-ROW($AR$1))*6 + 1)</f>
        <v>A-Court-of-Silver-Flames</v>
      </c>
      <c r="AS26" cm="1">
        <f t="array" ref="AS26">INDEX($P$41:$P$1000, (ROW()-ROW($AS$1))*6 + 1)</f>
        <v>0</v>
      </c>
      <c r="AT26" cm="1">
        <f t="array" ref="AT26">INDEX($P$42:$P$1000, (ROW()-ROW($AT$1))*6 + 1)</f>
        <v>0</v>
      </c>
      <c r="AU26" t="e" cm="1">
        <f t="array" ref="AU26">INDEX($P$43:$P$1000, (ROW()-ROW($AU$1))*6 + 1)</f>
        <v>#VALUE!</v>
      </c>
    </row>
    <row r="27" spans="2:47" x14ac:dyDescent="0.2">
      <c r="AO27" t="str" cm="1">
        <f t="array" ref="AO27">INDEX($N$43:$N$1000, (ROW()-ROW($AO$1))*6 + 1)</f>
        <v>https://www.amazon.com/Any-Other-Name-Novel/dp/B0CT69D7NF/ref=zg_bs_g_audible_d_sccl_26/133-8364463-3604600?isALC=tru</v>
      </c>
      <c r="AP27" t="str" cm="1">
        <f t="array" ref="AP27">INDEX($N$41:$N$1000, (ROW()-ROW($AP$1))*6 + 1)</f>
        <v>By Any Other Name: A Novel</v>
      </c>
      <c r="AQ27" t="str" cm="1">
        <f t="array" ref="AQ27">INDEX($N$40:$N$1000, (ROW()-ROW($AQ$1))*6 + 1)</f>
        <v>https://c.media-amazon.com/images/I/91qS+qTChQL._AC_UL600_SR600,400_.jpg</v>
      </c>
      <c r="AR27" t="str" cm="1">
        <f t="array" ref="AR27">INDEX($N$42:$N$1000, (ROW()-ROW($AR$1))*6 + 1)</f>
        <v>Any-Other-Name-Novel</v>
      </c>
      <c r="AS27" cm="1">
        <f t="array" ref="AS27">INDEX($P$41:$P$1000, (ROW()-ROW($AS$1))*6 + 1)</f>
        <v>0</v>
      </c>
      <c r="AT27" cm="1">
        <f t="array" ref="AT27">INDEX($P$42:$P$1000, (ROW()-ROW($AT$1))*6 + 1)</f>
        <v>0</v>
      </c>
      <c r="AU27" t="e" cm="1">
        <f t="array" ref="AU27">INDEX($P$43:$P$1000, (ROW()-ROW($AU$1))*6 + 1)</f>
        <v>#VALUE!</v>
      </c>
    </row>
    <row r="28" spans="2:47" x14ac:dyDescent="0.2">
      <c r="B28" t="s">
        <v>132</v>
      </c>
      <c r="AO28" t="str" cm="1">
        <f t="array" ref="AO28">INDEX($N$43:$N$1000, (ROW()-ROW($AO$1))*6 + 1)</f>
        <v>https://www.amazon.com/Haunting-Adeline-Mouse-Duet-Book/dp/B0BC9YDM8R/ref=zg_bs_g_audible_d_sccl_27/133-8364463-3604600?isALC=tru</v>
      </c>
      <c r="AP28" t="str" cm="1">
        <f t="array" ref="AP28">INDEX($N$41:$N$1000, (ROW()-ROW($AP$1))*6 + 1)</f>
        <v>Haunting Adeline: Cat and Mouse Duet, Book 1</v>
      </c>
      <c r="AQ28" t="str" cm="1">
        <f t="array" ref="AQ28">INDEX($N$40:$N$1000, (ROW()-ROW($AQ$1))*6 + 1)</f>
        <v>https://c.media-amazon.com/images/I/91F4ku0sviL._AC_UL600_SR600,400_.jpg</v>
      </c>
      <c r="AR28" t="str" cm="1">
        <f t="array" ref="AR28">INDEX($N$42:$N$1000, (ROW()-ROW($AR$1))*6 + 1)</f>
        <v>Haunting-Adeline-Mouse-Duet-Book</v>
      </c>
      <c r="AS28" cm="1">
        <f t="array" ref="AS28">INDEX($P$41:$P$1000, (ROW()-ROW($AS$1))*6 + 1)</f>
        <v>0</v>
      </c>
      <c r="AT28" cm="1">
        <f t="array" ref="AT28">INDEX($P$42:$P$1000, (ROW()-ROW($AT$1))*6 + 1)</f>
        <v>0</v>
      </c>
      <c r="AU28" t="e" cm="1">
        <f t="array" ref="AU28">INDEX($P$43:$P$1000, (ROW()-ROW($AU$1))*6 + 1)</f>
        <v>#VALUE!</v>
      </c>
    </row>
    <row r="29" spans="2:47" x14ac:dyDescent="0.2">
      <c r="B29" t="s">
        <v>133</v>
      </c>
      <c r="AO29" t="str" cm="1">
        <f t="array" ref="AO29">INDEX($N$43:$N$1000, (ROW()-ROW($AO$1))*6 + 1)</f>
        <v>https://www.amazon.com/Verity-Colleen-Hoover-audiobook/dp/B07Q4XWX8C/ref=zg_bs_g_audible_d_sccl_28/133-8364463-3604600?isALC=tru</v>
      </c>
      <c r="AP29" t="str" cm="1">
        <f t="array" ref="AP29">INDEX($N$41:$N$1000, (ROW()-ROW($AP$1))*6 + 1)</f>
        <v>Verity</v>
      </c>
      <c r="AQ29" t="str" cm="1">
        <f t="array" ref="AQ29">INDEX($N$40:$N$1000, (ROW()-ROW($AQ$1))*6 + 1)</f>
        <v>https://c.media-amazon.com/images/I/91GK2UcpNmL._AC_UL600_SR600,400_.jpg</v>
      </c>
      <c r="AR29" t="str" cm="1">
        <f t="array" ref="AR29">INDEX($N$42:$N$1000, (ROW()-ROW($AR$1))*6 + 1)</f>
        <v>Verity-Colleen-Hoover-audiobook</v>
      </c>
      <c r="AS29" cm="1">
        <f t="array" ref="AS29">INDEX($P$41:$P$1000, (ROW()-ROW($AS$1))*6 + 1)</f>
        <v>0</v>
      </c>
      <c r="AT29" cm="1">
        <f t="array" ref="AT29">INDEX($P$42:$P$1000, (ROW()-ROW($AT$1))*6 + 1)</f>
        <v>0</v>
      </c>
      <c r="AU29" t="e" cm="1">
        <f t="array" ref="AU29">INDEX($P$43:$P$1000, (ROW()-ROW($AU$1))*6 + 1)</f>
        <v>#VALUE!</v>
      </c>
    </row>
    <row r="30" spans="2:47" x14ac:dyDescent="0.2">
      <c r="AO30" t="str" cm="1">
        <f t="array" ref="AO30">INDEX($N$43:$N$1000, (ROW()-ROW($AO$1))*6 + 1)</f>
        <v>https://www.amazon.com/House-Flame-Shadow-Crescent-City/dp/B0CGSGXB8Y/ref=zg_bs_g_audible_d_sccl_29/133-8364463-3604600?isALC=tru</v>
      </c>
      <c r="AP30" t="str" cm="1">
        <f t="array" ref="AP30">INDEX($N$41:$N$1000, (ROW()-ROW($AP$1))*6 + 1)</f>
        <v>House of Flame and Shadow: Crescent City, Book 3</v>
      </c>
      <c r="AQ30" t="str" cm="1">
        <f t="array" ref="AQ30">INDEX($N$40:$N$1000, (ROW()-ROW($AQ$1))*6 + 1)</f>
        <v>https://c.media-amazon.com/images/I/91Wo-RnOG7L._AC_UL600_SR600,400_.jpg</v>
      </c>
      <c r="AR30" t="str" cm="1">
        <f t="array" ref="AR30">INDEX($N$42:$N$1000, (ROW()-ROW($AR$1))*6 + 1)</f>
        <v>House-Flame-Shadow-Crescent-City</v>
      </c>
      <c r="AS30" cm="1">
        <f t="array" ref="AS30">INDEX($P$41:$P$1000, (ROW()-ROW($AS$1))*6 + 1)</f>
        <v>0</v>
      </c>
      <c r="AT30" cm="1">
        <f t="array" ref="AT30">INDEX($P$42:$P$1000, (ROW()-ROW($AT$1))*6 + 1)</f>
        <v>0</v>
      </c>
      <c r="AU30" t="e" cm="1">
        <f t="array" ref="AU30">INDEX($P$43:$P$1000, (ROW()-ROW($AU$1))*6 + 1)</f>
        <v>#VALUE!</v>
      </c>
    </row>
    <row r="31" spans="2:47" x14ac:dyDescent="0.2">
      <c r="AO31" t="str" cm="1">
        <f t="array" ref="AO31">INDEX($N$43:$N$1000, (ROW()-ROW($AO$1))*6 + 1)</f>
        <v>https://www.amazon.com/Throne-of-Glass/dp/B08T1NR1Q7/ref=zg_bs_g_audible_d_sccl_30/133-8364463-3604600?isALC=tru</v>
      </c>
      <c r="AP31" t="str" cm="1">
        <f t="array" ref="AP31">INDEX($N$41:$N$1000, (ROW()-ROW($AP$1))*6 + 1)</f>
        <v>Throne of Glass: Throne of Glass, Book 1</v>
      </c>
      <c r="AQ31" t="str" cm="1">
        <f t="array" ref="AQ31">INDEX($N$40:$N$1000, (ROW()-ROW($AQ$1))*6 + 1)</f>
        <v>https://c.media-amazon.com/images/I/81NUJN4cE4L._AC_UL600_SR600,400_.jpg</v>
      </c>
      <c r="AR31" t="str" cm="1">
        <f t="array" ref="AR31">INDEX($N$42:$N$1000, (ROW()-ROW($AR$1))*6 + 1)</f>
        <v>Throne-of-Glass</v>
      </c>
      <c r="AS31" cm="1">
        <f t="array" ref="AS31">INDEX($P$41:$P$1000, (ROW()-ROW($AS$1))*6 + 1)</f>
        <v>0</v>
      </c>
      <c r="AT31" cm="1">
        <f t="array" ref="AT31">INDEX($P$42:$P$1000, (ROW()-ROW($AT$1))*6 + 1)</f>
        <v>0</v>
      </c>
      <c r="AU31" t="e" cm="1">
        <f t="array" ref="AU31">INDEX($P$43:$P$1000, (ROW()-ROW($AU$1))*6 + 1)</f>
        <v>#VALUE!</v>
      </c>
    </row>
    <row r="32" spans="2:47" x14ac:dyDescent="0.2">
      <c r="AO32" t="str" cm="1">
        <f t="array" ref="AO32">INDEX($N$43:$N$1000, (ROW()-ROW($AO$1))*6 + 1)</f>
        <v>https://www.amazon.com/Task-Force-Hammer-Expeditionary-Book/dp/B0D387VYB2/ref=zg_bs_g_audible_d_sccl_31/133-8364463-3604600?isALC=tru</v>
      </c>
      <c r="AP32" t="str" cm="1">
        <f t="array" ref="AP32">INDEX($N$41:$N$1000, (ROW()-ROW($AP$1))*6 + 1)</f>
        <v>Task Force Hammer: Expeditionary Force, Book 17</v>
      </c>
      <c r="AQ32" t="str" cm="1">
        <f t="array" ref="AQ32">INDEX($N$40:$N$1000, (ROW()-ROW($AQ$1))*6 + 1)</f>
        <v>https://c.media-amazon.com/images/I/81mHEzvuqwL._AC_UL300_SR300,200_.jpg</v>
      </c>
      <c r="AR32" t="str" cm="1">
        <f t="array" ref="AR32">INDEX($N$42:$N$1000, (ROW()-ROW($AR$1))*6 + 1)</f>
        <v>Task-Force-Hammer-Expeditionary-Book</v>
      </c>
      <c r="AS32" cm="1">
        <f t="array" ref="AS32">INDEX($P$41:$P$1000, (ROW()-ROW($AS$1))*6 + 1)</f>
        <v>0</v>
      </c>
      <c r="AT32" cm="1">
        <f t="array" ref="AT32">INDEX($P$42:$P$1000, (ROW()-ROW($AT$1))*6 + 1)</f>
        <v>0</v>
      </c>
      <c r="AU32" t="e" cm="1">
        <f t="array" ref="AU32">INDEX($P$43:$P$1000, (ROW()-ROW($AU$1))*6 + 1)</f>
        <v>#VALUE!</v>
      </c>
    </row>
    <row r="33" spans="1:47" x14ac:dyDescent="0.2">
      <c r="AO33" t="str" cm="1">
        <f t="array" ref="AO33">INDEX($N$43:$N$1000, (ROW()-ROW($AO$1))*6 + 1)</f>
        <v>https://www.amazon.com/Audible-The-Housemaid-Is-Watching/dp/B0CTN29L42/ref=zg_bs_g_audible_d_sccl_32/133-8364463-3604600?isALC=tru</v>
      </c>
      <c r="AP33" t="str" cm="1">
        <f t="array" ref="AP33">INDEX($N$41:$N$1000, (ROW()-ROW($AP$1))*6 + 1)</f>
        <v>The Housemaid Is Watching</v>
      </c>
      <c r="AQ33" t="str" cm="1">
        <f t="array" ref="AQ33">INDEX($N$40:$N$1000, (ROW()-ROW($AQ$1))*6 + 1)</f>
        <v>https://c.media-amazon.com/images/I/91SMFFD6MgL._AC_UL300_SR300,200_.jpg</v>
      </c>
      <c r="AR33" t="str" cm="1">
        <f t="array" ref="AR33">INDEX($N$42:$N$1000, (ROW()-ROW($AR$1))*6 + 1)</f>
        <v>Audible-The-Housemaid-Is-Watching</v>
      </c>
      <c r="AS33" cm="1">
        <f t="array" ref="AS33">INDEX($P$41:$P$1000, (ROW()-ROW($AS$1))*6 + 1)</f>
        <v>0</v>
      </c>
      <c r="AT33" cm="1">
        <f t="array" ref="AT33">INDEX($P$42:$P$1000, (ROW()-ROW($AT$1))*6 + 1)</f>
        <v>0</v>
      </c>
      <c r="AU33" t="e" cm="1">
        <f t="array" ref="AU33">INDEX($P$43:$P$1000, (ROW()-ROW($AU$1))*6 + 1)</f>
        <v>#VALUE!</v>
      </c>
    </row>
    <row r="34" spans="1:47" x14ac:dyDescent="0.2">
      <c r="AO34" t="str" cm="1">
        <f t="array" ref="AO34">INDEX($N$43:$N$1000, (ROW()-ROW($AO$1))*6 + 1)</f>
        <v>https://www.amazon.com/Court-of-Frost-and-Starlight-audiobook/dp/B07BFFHCR7/ref=zg_bs_g_audible_d_sccl_33/133-8364463-3604600?isALC=tru</v>
      </c>
      <c r="AP34" t="str" cm="1">
        <f t="array" ref="AP34">INDEX($N$41:$N$1000, (ROW()-ROW($AP$1))*6 + 1)</f>
        <v>A Court of Frost and Starlight</v>
      </c>
      <c r="AQ34" t="str" cm="1">
        <f t="array" ref="AQ34">INDEX($N$40:$N$1000, (ROW()-ROW($AQ$1))*6 + 1)</f>
        <v>https://c.media-amazon.com/images/I/81EFLNROzaL._AC_UL300_SR300,200_.jpg</v>
      </c>
      <c r="AR34" t="str" cm="1">
        <f t="array" ref="AR34">INDEX($N$42:$N$1000, (ROW()-ROW($AR$1))*6 + 1)</f>
        <v>Court-of-Frost-and-Starlight-audiobook</v>
      </c>
      <c r="AS34" cm="1">
        <f t="array" ref="AS34">INDEX($P$41:$P$1000, (ROW()-ROW($AS$1))*6 + 1)</f>
        <v>0</v>
      </c>
      <c r="AT34" cm="1">
        <f t="array" ref="AT34">INDEX($P$42:$P$1000, (ROW()-ROW($AT$1))*6 + 1)</f>
        <v>0</v>
      </c>
      <c r="AU34" t="e" cm="1">
        <f t="array" ref="AU34">INDEX($P$43:$P$1000, (ROW()-ROW($AU$1))*6 + 1)</f>
        <v>#VALUE!</v>
      </c>
    </row>
    <row r="35" spans="1:47" x14ac:dyDescent="0.2">
      <c r="AO35" t="str" cm="1">
        <f t="array" ref="AO35">INDEX($N$43:$N$1000, (ROW()-ROW($AO$1))*6 + 1)</f>
        <v>https://www.amazon.com/Audible-The-Housemaids-Secret/dp/B0BSVFGW4M/ref=zg_bs_g_audible_d_sccl_34/133-8364463-3604600?isALC=tru</v>
      </c>
      <c r="AP35" t="str" cm="1">
        <f t="array" ref="AP35">INDEX($N$41:$N$1000, (ROW()-ROW($AP$1))*6 + 1)</f>
        <v>The Housemaid's Secret</v>
      </c>
      <c r="AQ35" t="str" cm="1">
        <f t="array" ref="AQ35">INDEX($N$40:$N$1000, (ROW()-ROW($AQ$1))*6 + 1)</f>
        <v>https://c.media-amazon.com/images/I/913TDZlxG8L._AC_UL300_SR300,200_.jpg</v>
      </c>
      <c r="AR35" t="str" cm="1">
        <f t="array" ref="AR35">INDEX($N$42:$N$1000, (ROW()-ROW($AR$1))*6 + 1)</f>
        <v>Audible-The-Housemaids-Secret</v>
      </c>
      <c r="AS35" cm="1">
        <f t="array" ref="AS35">INDEX($P$41:$P$1000, (ROW()-ROW($AS$1))*6 + 1)</f>
        <v>0</v>
      </c>
      <c r="AT35" cm="1">
        <f t="array" ref="AT35">INDEX($P$42:$P$1000, (ROW()-ROW($AT$1))*6 + 1)</f>
        <v>0</v>
      </c>
      <c r="AU35" t="e" cm="1">
        <f t="array" ref="AU35">INDEX($P$43:$P$1000, (ROW()-ROW($AU$1))*6 + 1)</f>
        <v>#VALUE!</v>
      </c>
    </row>
    <row r="36" spans="1:47" x14ac:dyDescent="0.2">
      <c r="AO36" t="str" cm="1">
        <f t="array" ref="AO36">INDEX($N$43:$N$1000, (ROW()-ROW($AO$1))*6 + 1)</f>
        <v>https://www.amazon.com/First-Lie-Wins-A-Novel/dp/B0C4BHDZGM/ref=zg_bs_g_audible_d_sccl_35/133-8364463-3604600?isALC=tru</v>
      </c>
      <c r="AP36" t="str" cm="1">
        <f t="array" ref="AP36">INDEX($N$41:$N$1000, (ROW()-ROW($AP$1))*6 + 1)</f>
        <v>First Lie Wins: A Novel</v>
      </c>
      <c r="AQ36" t="str" cm="1">
        <f t="array" ref="AQ36">INDEX($N$40:$N$1000, (ROW()-ROW($AQ$1))*6 + 1)</f>
        <v>https://c.media-amazon.com/images/I/81O4b-j4vnL._AC_UL300_SR300,200_.jpg</v>
      </c>
      <c r="AR36" t="str" cm="1">
        <f t="array" ref="AR36">INDEX($N$42:$N$1000, (ROW()-ROW($AR$1))*6 + 1)</f>
        <v>First-Lie-Wins-A-Novel</v>
      </c>
      <c r="AS36" cm="1">
        <f t="array" ref="AS36">INDEX($P$41:$P$1000, (ROW()-ROW($AS$1))*6 + 1)</f>
        <v>0</v>
      </c>
      <c r="AT36" cm="1">
        <f t="array" ref="AT36">INDEX($P$42:$P$1000, (ROW()-ROW($AT$1))*6 + 1)</f>
        <v>0</v>
      </c>
      <c r="AU36" t="e" cm="1">
        <f t="array" ref="AU36">INDEX($P$43:$P$1000, (ROW()-ROW($AU$1))*6 + 1)</f>
        <v>#VALUE!</v>
      </c>
    </row>
    <row r="37" spans="1:47" x14ac:dyDescent="0.2">
      <c r="A37" s="2" t="s">
        <v>139</v>
      </c>
      <c r="B37" s="3" t="s">
        <v>1552</v>
      </c>
      <c r="AO37" t="str" cm="1">
        <f t="array" ref="AO37">INDEX($N$43:$N$1000, (ROW()-ROW($AO$1))*6 + 1)</f>
        <v>https://www.amazon.com/Audible-Listen-Lie-Novel/dp/B0C3PCKQGX/ref=zg_bs_g_audible_d_sccl_36/133-8364463-3604600?isALC=tru</v>
      </c>
      <c r="AP37" t="str" cm="1">
        <f t="array" ref="AP37">INDEX($N$41:$N$1000, (ROW()-ROW($AP$1))*6 + 1)</f>
        <v>Listen for the Lie: A Novel</v>
      </c>
      <c r="AQ37" t="str" cm="1">
        <f t="array" ref="AQ37">INDEX($N$40:$N$1000, (ROW()-ROW($AQ$1))*6 + 1)</f>
        <v>https://c.media-amazon.com/images/I/81Ln7A2uGYL._AC_UL300_SR300,200_.jpg</v>
      </c>
      <c r="AR37" t="str" cm="1">
        <f t="array" ref="AR37">INDEX($N$42:$N$1000, (ROW()-ROW($AR$1))*6 + 1)</f>
        <v>Audible-Listen-Lie-Novel</v>
      </c>
      <c r="AS37" cm="1">
        <f t="array" ref="AS37">INDEX($P$41:$P$1000, (ROW()-ROW($AS$1))*6 + 1)</f>
        <v>0</v>
      </c>
      <c r="AT37" cm="1">
        <f t="array" ref="AT37">INDEX($P$42:$P$1000, (ROW()-ROW($AT$1))*6 + 1)</f>
        <v>0</v>
      </c>
      <c r="AU37" t="e" cm="1">
        <f t="array" ref="AU37">INDEX($P$43:$P$1000, (ROW()-ROW($AU$1))*6 + 1)</f>
        <v>#VALUE!</v>
      </c>
    </row>
    <row r="38" spans="1:47" x14ac:dyDescent="0.2">
      <c r="A38" t="s">
        <v>134</v>
      </c>
      <c r="AO38" t="str" cm="1">
        <f t="array" ref="AO38">INDEX($N$43:$N$1000, (ROW()-ROW($AO$1))*6 + 1)</f>
        <v>https://www.amazon.com/The-Nightingale-Kristin-Hannah-audiobook/dp/B00NY8OTR0/ref=zg_bs_g_audible_d_sccl_37/133-8364463-3604600?isALC=tru</v>
      </c>
      <c r="AP38" t="str" cm="1">
        <f t="array" ref="AP38">INDEX($N$41:$N$1000, (ROW()-ROW($AP$1))*6 + 1)</f>
        <v>The Nightingale</v>
      </c>
      <c r="AQ38" t="str" cm="1">
        <f t="array" ref="AQ38">INDEX($N$40:$N$1000, (ROW()-ROW($AQ$1))*6 + 1)</f>
        <v>https://c.media-amazon.com/images/I/81MSoBp+PAL._AC_UL300_SR300,200_.jpg</v>
      </c>
      <c r="AR38" t="str" cm="1">
        <f t="array" ref="AR38">INDEX($N$42:$N$1000, (ROW()-ROW($AR$1))*6 + 1)</f>
        <v>The-Nightingale-Kristin-Hannah-audiobook</v>
      </c>
      <c r="AS38" cm="1">
        <f t="array" ref="AS38">INDEX($P$41:$P$1000, (ROW()-ROW($AS$1))*6 + 1)</f>
        <v>0</v>
      </c>
      <c r="AT38" cm="1">
        <f t="array" ref="AT38">INDEX($P$42:$P$1000, (ROW()-ROW($AT$1))*6 + 1)</f>
        <v>0</v>
      </c>
      <c r="AU38" t="e" cm="1">
        <f t="array" ref="AU38">INDEX($P$43:$P$1000, (ROW()-ROW($AU$1))*6 + 1)</f>
        <v>#VALUE!</v>
      </c>
    </row>
    <row r="39" spans="1:47" x14ac:dyDescent="0.2">
      <c r="A39" t="s">
        <v>135</v>
      </c>
      <c r="E39" t="str">
        <f>J39&amp;$B$37&amp;B42&amp;K39</f>
        <v>&lt;a href="/Audible_Books_and_Originals1/Not-Till-Are-Lost-Bobiverse"&gt;&lt;div class="product-card"&gt;</v>
      </c>
      <c r="J39" t="s">
        <v>146</v>
      </c>
      <c r="K39" t="s">
        <v>145</v>
      </c>
      <c r="O39" s="7"/>
      <c r="AO39" t="str" cm="1">
        <f t="array" ref="AO39">INDEX($N$43:$N$1000, (ROW()-ROW($AO$1))*6 + 1)</f>
        <v>https://www.amazon.com/Queen-of-Shadows-Sarah-J-Maas-audiobook/dp/B012BQ4GQE/ref=zg_bs_g_audible_d_sccl_38/133-8364463-3604600?isALC=tru</v>
      </c>
      <c r="AP39" t="str" cm="1">
        <f t="array" ref="AP39">INDEX($N$41:$N$1000, (ROW()-ROW($AP$1))*6 + 1)</f>
        <v>Queen of Shadows</v>
      </c>
      <c r="AQ39" t="str" cm="1">
        <f t="array" ref="AQ39">INDEX($N$40:$N$1000, (ROW()-ROW($AQ$1))*6 + 1)</f>
        <v>https://c.media-amazon.com/images/I/81POIkf0bAL._AC_UL300_SR300,200_.jpg</v>
      </c>
      <c r="AR39" t="str" cm="1">
        <f t="array" ref="AR39">INDEX($N$42:$N$1000, (ROW()-ROW($AR$1))*6 + 1)</f>
        <v>Queen-of-Shadows-Sarah-J-Maas-audiobook</v>
      </c>
      <c r="AS39" cm="1">
        <f t="array" ref="AS39">INDEX($P$41:$P$1000, (ROW()-ROW($AS$1))*6 + 1)</f>
        <v>0</v>
      </c>
      <c r="AT39" cm="1">
        <f t="array" ref="AT39">INDEX($P$42:$P$1000, (ROW()-ROW($AT$1))*6 + 1)</f>
        <v>0</v>
      </c>
      <c r="AU39" t="e" cm="1">
        <f t="array" ref="AU39">INDEX($P$43:$P$1000, (ROW()-ROW($AU$1))*6 + 1)</f>
        <v>#VALUE!</v>
      </c>
    </row>
    <row r="40" spans="1:47" x14ac:dyDescent="0.2">
      <c r="A40" t="s">
        <v>1553</v>
      </c>
      <c r="B40" t="str">
        <f>MID(A40, FIND("https://", A40), IFERROR(FIND(".jpg", A40), FIND(".png", A40)) - FIND("https://", A40) + 4)</f>
        <v>https://c.media-amazon.com/images/I/81DXzK0i3KL._AC_UL600_SR600,400_.jpg</v>
      </c>
      <c r="E40" t="str">
        <f>J40&amp;B40&amp;K40&amp;B41&amp;L40</f>
        <v>&lt;img src="https://c.media-amazon.com/images/I/81DXzK0i3KL._AC_UL600_SR600,400_.jpg" alt="Not Till We Are Lost: Bobiverse, Book 5" class="product-image"&gt;</v>
      </c>
      <c r="J40" t="s">
        <v>140</v>
      </c>
      <c r="K40" t="s">
        <v>141</v>
      </c>
      <c r="L40" t="s">
        <v>142</v>
      </c>
      <c r="N40" t="str">
        <f>B40</f>
        <v>https://c.media-amazon.com/images/I/81DXzK0i3KL._AC_UL600_SR600,400_.jpg</v>
      </c>
      <c r="O40" t="s">
        <v>341</v>
      </c>
      <c r="AO40" t="str" cm="1">
        <f t="array" ref="AO40">INDEX($N$43:$N$1000, (ROW()-ROW($AO$1))*6 + 1)</f>
        <v>https://www.amazon.com/Mountain-You-Transforming-Self-Sabotage-Self-Mastery/dp/B09WXLQM7J/ref=zg_bs_g_audible_d_sccl_39/133-8364463-3604600?isALC=tru</v>
      </c>
      <c r="AP40" t="str" cm="1">
        <f t="array" ref="AP40">INDEX($N$41:$N$1000, (ROW()-ROW($AP$1))*6 + 1)</f>
        <v>The Mountain Is You: Transforming Self-Sabotage into Self-Mastery</v>
      </c>
      <c r="AQ40" t="str" cm="1">
        <f t="array" ref="AQ40">INDEX($N$40:$N$1000, (ROW()-ROW($AQ$1))*6 + 1)</f>
        <v>https://c.media-amazon.com/images/I/61UC-FYP3gL._AC_UL300_SR300,200_.jpg</v>
      </c>
      <c r="AR40" t="str" cm="1">
        <f t="array" ref="AR40">INDEX($N$42:$N$1000, (ROW()-ROW($AR$1))*6 + 1)</f>
        <v>Mountain-You-Transforming-Self-Sabotage-Self-Mastery</v>
      </c>
      <c r="AS40" cm="1">
        <f t="array" ref="AS40">INDEX($P$41:$P$1000, (ROW()-ROW($AS$1))*6 + 1)</f>
        <v>0</v>
      </c>
      <c r="AT40" cm="1">
        <f t="array" ref="AT40">INDEX($P$42:$P$1000, (ROW()-ROW($AT$1))*6 + 1)</f>
        <v>0</v>
      </c>
      <c r="AU40" t="e" cm="1">
        <f t="array" ref="AU40">INDEX($P$43:$P$1000, (ROW()-ROW($AU$1))*6 + 1)</f>
        <v>#VALUE!</v>
      </c>
    </row>
    <row r="41" spans="1:47" x14ac:dyDescent="0.2">
      <c r="A41" t="s">
        <v>1554</v>
      </c>
      <c r="B41" t="str">
        <f>MID(A41, FIND("""", A41, FIND("name"":", A41)) + 4, LEN(A41) - FIND("""", A41, FIND("name"":", A41)) - 5)</f>
        <v>Not Till We Are Lost: Bobiverse, Book 5</v>
      </c>
      <c r="E41" t="str">
        <f>J41&amp;B41&amp;K41</f>
        <v>&lt;h3 class="product-title"&gt;Not Till We Are Lost: Bobiverse, Book 5&lt;/h3&gt;</v>
      </c>
      <c r="J41" t="s">
        <v>144</v>
      </c>
      <c r="K41" t="s">
        <v>143</v>
      </c>
      <c r="N41" t="str">
        <f>B41</f>
        <v>Not Till We Are Lost: Bobiverse, Book 5</v>
      </c>
      <c r="O41" t="s">
        <v>1754</v>
      </c>
      <c r="P41" t="str">
        <f>O41</f>
        <v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v>
      </c>
      <c r="AO41" t="str" cm="1">
        <f t="array" ref="AO41">INDEX($N$43:$N$1000, (ROW()-ROW($AO$1))*6 + 1)</f>
        <v>https://www.amazon.com/Heir-Fire-Throne-Glass-Book/dp/B09CH915FH/ref=zg_bs_g_audible_d_sccl_40/133-8364463-3604600?isALC=tru</v>
      </c>
      <c r="AP41" t="str" cm="1">
        <f t="array" ref="AP41">INDEX($N$41:$N$1000, (ROW()-ROW($AP$1))*6 + 1)</f>
        <v>Heir of Fire: Throne of Glass, Book 3</v>
      </c>
      <c r="AQ41" t="str" cm="1">
        <f t="array" ref="AQ41">INDEX($N$40:$N$1000, (ROW()-ROW($AQ$1))*6 + 1)</f>
        <v>https://c.media-amazon.com/images/I/91SMNQ7OuBL._AC_UL300_SR300,200_.jpg</v>
      </c>
      <c r="AR41" t="str" cm="1">
        <f t="array" ref="AR41">INDEX($N$42:$N$1000, (ROW()-ROW($AR$1))*6 + 1)</f>
        <v>Heir-Fire-Throne-Glass-Book</v>
      </c>
      <c r="AS41" cm="1">
        <f t="array" ref="AS41">INDEX($P$41:$P$1000, (ROW()-ROW($AS$1))*6 + 1)</f>
        <v>0</v>
      </c>
      <c r="AT41" cm="1">
        <f t="array" ref="AT41">INDEX($P$42:$P$1000, (ROW()-ROW($AT$1))*6 + 1)</f>
        <v>0</v>
      </c>
      <c r="AU41" t="e" cm="1">
        <f t="array" ref="AU41">INDEX($P$43:$P$1000, (ROW()-ROW($AU$1))*6 + 1)</f>
        <v>#VALUE!</v>
      </c>
    </row>
    <row r="42" spans="1:47" x14ac:dyDescent="0.2">
      <c r="A42" t="s">
        <v>1555</v>
      </c>
      <c r="B42" t="str">
        <f>MID(A42, FIND("amazon.com/", A42) + LEN("amazon.com/"), LEN(A42) - FIND("amazon.com/", A42) - LEN("amazon.com/")-1)</f>
        <v>Not-Till-Are-Lost-Bobiverse</v>
      </c>
      <c r="E42" t="str">
        <f>J42</f>
        <v>&lt;/div&gt;</v>
      </c>
      <c r="J42" t="s">
        <v>111</v>
      </c>
      <c r="N42" t="str">
        <f>B42</f>
        <v>Not-Till-Are-Lost-Bobiverse</v>
      </c>
      <c r="O42" t="s">
        <v>1140</v>
      </c>
      <c r="P42" t="str">
        <f>O42</f>
        <v xml:space="preserve">    "customerReviews": "No customer reviews found",</v>
      </c>
      <c r="AO42" t="str" cm="1">
        <f t="array" ref="AO42">INDEX($N$43:$N$1000, (ROW()-ROW($AO$1))*6 + 1)</f>
        <v>https://www.amazon.com/Harry-Potter-Sorcerers-Stone-Book/dp/B017V4IMVQ/ref=zg_bs_g_audible_d_sccl_41/133-8364463-3604600?isALC=tru</v>
      </c>
      <c r="AP42" t="str" cm="1">
        <f t="array" ref="AP42">INDEX($N$41:$N$1000, (ROW()-ROW($AP$1))*6 + 1)</f>
        <v>Harry Potter and the Sorcerer's Stone, Book 1</v>
      </c>
      <c r="AQ42" t="str" cm="1">
        <f t="array" ref="AQ42">INDEX($N$40:$N$1000, (ROW()-ROW($AQ$1))*6 + 1)</f>
        <v>https://c.media-amazon.com/images/I/91eopoUCjLL._AC_UL300_SR300,200_.jpg</v>
      </c>
      <c r="AR42" t="str" cm="1">
        <f t="array" ref="AR42">INDEX($N$42:$N$1000, (ROW()-ROW($AR$1))*6 + 1)</f>
        <v>Harry-Potter-Sorcerers-Stone-Book</v>
      </c>
      <c r="AS42" cm="1">
        <f t="array" ref="AS42">INDEX($P$41:$P$1000, (ROW()-ROW($AS$1))*6 + 1)</f>
        <v>0</v>
      </c>
      <c r="AT42" cm="1">
        <f t="array" ref="AT42">INDEX($P$42:$P$1000, (ROW()-ROW($AT$1))*6 + 1)</f>
        <v>0</v>
      </c>
      <c r="AU42" t="e" cm="1">
        <f t="array" ref="AU42">INDEX($P$43:$P$1000, (ROW()-ROW($AU$1))*6 + 1)</f>
        <v>#VALUE!</v>
      </c>
    </row>
    <row r="43" spans="1:47" x14ac:dyDescent="0.2">
      <c r="A43" t="s">
        <v>1556</v>
      </c>
      <c r="E43" t="str">
        <f>J43</f>
        <v>&lt;/a&gt;</v>
      </c>
      <c r="J43" t="s">
        <v>112</v>
      </c>
      <c r="N43" t="str">
        <f>MID(A43, FIND("https://", A43), LEN(A43) - FIND("https://", A43) - 1)</f>
        <v>https://www.amazon.com/Not-Till-Are-Lost-Bobiverse/dp/B0CW2345TV/ref=zg_bs_g_audible_d_sccl_1/133-8364463-3604600?isALC=tru</v>
      </c>
      <c r="O43" t="s">
        <v>1755</v>
      </c>
      <c r="P43" t="str">
        <f>MID(O43, FIND("https://", O43), LEN(O43) - FIND("https://", O43) )</f>
        <v>https://www.amazon.com/Not-Till-Are-Lost-Bobiverse/dp/B0CW2345TV?isALC=tru&amp;linkCode=ll1&amp;tag=dividy-20&amp;linkId=4b35ebffc6804e547818e15216a7d946&amp;language=en_US&amp;ref_=as_li_ss_tl</v>
      </c>
      <c r="AO43" t="str" cm="1">
        <f t="array" ref="AO43">INDEX($N$43:$N$1000, (ROW()-ROW($AO$1))*6 + 1)</f>
        <v>https://www.amazon.com/The-Life-Impossible-A-Novel/dp/B0CH1S1DD6/ref=zg_bs_g_audible_d_sccl_42/133-8364463-3604600?isALC=tru</v>
      </c>
      <c r="AP43" t="str" cm="1">
        <f t="array" ref="AP43">INDEX($N$41:$N$1000, (ROW()-ROW($AP$1))*6 + 1)</f>
        <v>The Life Impossible: A Novel</v>
      </c>
      <c r="AQ43" t="str" cm="1">
        <f t="array" ref="AQ43">INDEX($N$40:$N$1000, (ROW()-ROW($AQ$1))*6 + 1)</f>
        <v>https://c.media-amazon.com/images/I/71ly8wRZgIL._AC_UL300_SR300,200_.jpg</v>
      </c>
      <c r="AR43" t="str" cm="1">
        <f t="array" ref="AR43">INDEX($N$42:$N$1000, (ROW()-ROW($AR$1))*6 + 1)</f>
        <v>The-Life-Impossible-A-Novel</v>
      </c>
      <c r="AS43" cm="1">
        <f t="array" ref="AS43">INDEX($P$41:$P$1000, (ROW()-ROW($AS$1))*6 + 1)</f>
        <v>0</v>
      </c>
      <c r="AT43" cm="1">
        <f t="array" ref="AT43">INDEX($P$42:$P$1000, (ROW()-ROW($AT$1))*6 + 1)</f>
        <v>0</v>
      </c>
      <c r="AU43" t="e" cm="1">
        <f t="array" ref="AU43">INDEX($P$43:$P$1000, (ROW()-ROW($AU$1))*6 + 1)</f>
        <v>#VALUE!</v>
      </c>
    </row>
    <row r="44" spans="1:47" x14ac:dyDescent="0.2">
      <c r="A44" t="s">
        <v>136</v>
      </c>
      <c r="O44" t="s">
        <v>162</v>
      </c>
      <c r="AO44" t="str" cm="1">
        <f t="array" ref="AO44">INDEX($N$43:$N$1000, (ROW()-ROW($AO$1))*6 + 1)</f>
        <v>https://www.amazon.com/The-Briar-Club-A-Novel/dp/B0CKZJ25JQ/ref=zg_bs_g_audible_d_sccl_43/133-8364463-3604600?isALC=tru</v>
      </c>
      <c r="AP44" t="str" cm="1">
        <f t="array" ref="AP44">INDEX($N$41:$N$1000, (ROW()-ROW($AP$1))*6 + 1)</f>
        <v>The Briar Club: A Novel</v>
      </c>
      <c r="AQ44" t="str" cm="1">
        <f t="array" ref="AQ44">INDEX($N$40:$N$1000, (ROW()-ROW($AQ$1))*6 + 1)</f>
        <v>https://c.media-amazon.com/images/I/A11RNytjGkL._AC_UL300_SR300,200_.jpg</v>
      </c>
      <c r="AR44" t="str" cm="1">
        <f t="array" ref="AR44">INDEX($N$42:$N$1000, (ROW()-ROW($AR$1))*6 + 1)</f>
        <v>The-Briar-Club-A-Novel</v>
      </c>
      <c r="AS44" cm="1">
        <f t="array" ref="AS44">INDEX($P$41:$P$1000, (ROW()-ROW($AS$1))*6 + 1)</f>
        <v>0</v>
      </c>
      <c r="AT44" cm="1">
        <f t="array" ref="AT44">INDEX($P$42:$P$1000, (ROW()-ROW($AT$1))*6 + 1)</f>
        <v>0</v>
      </c>
      <c r="AU44" t="e" cm="1">
        <f t="array" ref="AU44">INDEX($P$43:$P$1000, (ROW()-ROW($AU$1))*6 + 1)</f>
        <v>#VALUE!</v>
      </c>
    </row>
    <row r="45" spans="1:47" x14ac:dyDescent="0.2">
      <c r="A45" t="s">
        <v>135</v>
      </c>
      <c r="E45" t="str">
        <f t="shared" ref="E45" si="0">J45&amp;$B$37&amp;B48&amp;K45</f>
        <v>&lt;a href="/Audible_Books_and_Originals1/Not-Till-Are-Lost-Bobiverse"&gt;&lt;div class="product-card"&gt;</v>
      </c>
      <c r="J45" t="s">
        <v>146</v>
      </c>
      <c r="K45" t="s">
        <v>145</v>
      </c>
      <c r="O45" s="7"/>
      <c r="AO45" t="str" cm="1">
        <f t="array" ref="AO45">INDEX($N$43:$N$1000, (ROW()-ROW($AO$1))*6 + 1)</f>
        <v>https://www.amazon.com/Crown-of-Midnight/dp/B08V5H41F1/ref=zg_bs_g_audible_d_sccl_44/133-8364463-3604600?isALC=tru</v>
      </c>
      <c r="AP45" t="str" cm="1">
        <f t="array" ref="AP45">INDEX($N$41:$N$1000, (ROW()-ROW($AP$1))*6 + 1)</f>
        <v>Crown of Midnight: Throne of Glass, Book 2</v>
      </c>
      <c r="AQ45" t="str" cm="1">
        <f t="array" ref="AQ45">INDEX($N$40:$N$1000, (ROW()-ROW($AQ$1))*6 + 1)</f>
        <v>https://c.media-amazon.com/images/I/81GLpveESWL._AC_UL300_SR300,200_.jpg</v>
      </c>
      <c r="AR45" t="str" cm="1">
        <f t="array" ref="AR45">INDEX($N$42:$N$1000, (ROW()-ROW($AR$1))*6 + 1)</f>
        <v>Crown-of-Midnight</v>
      </c>
      <c r="AS45" cm="1">
        <f t="array" ref="AS45">INDEX($P$41:$P$1000, (ROW()-ROW($AS$1))*6 + 1)</f>
        <v>0</v>
      </c>
      <c r="AT45" cm="1">
        <f t="array" ref="AT45">INDEX($P$42:$P$1000, (ROW()-ROW($AT$1))*6 + 1)</f>
        <v>0</v>
      </c>
      <c r="AU45" t="e" cm="1">
        <f t="array" ref="AU45">INDEX($P$43:$P$1000, (ROW()-ROW($AU$1))*6 + 1)</f>
        <v>#VALUE!</v>
      </c>
    </row>
    <row r="46" spans="1:47" x14ac:dyDescent="0.2">
      <c r="A46" t="s">
        <v>1553</v>
      </c>
      <c r="B46" t="str">
        <f t="shared" ref="B46" si="1">MID(A46, FIND("https://", A46), IFERROR(FIND(".jpg", A46), FIND(".png", A46)) - FIND("https://", A46) + 4)</f>
        <v>https://c.media-amazon.com/images/I/81DXzK0i3KL._AC_UL600_SR600,400_.jpg</v>
      </c>
      <c r="E46" t="str">
        <f t="shared" ref="E46" si="2">J46&amp;B46&amp;K46&amp;B47&amp;L46</f>
        <v>&lt;img src="https://c.media-amazon.com/images/I/81DXzK0i3KL._AC_UL600_SR600,400_.jpg" alt="Not Till We Are Lost: Bobiverse, Book 5" class="product-image"&gt;</v>
      </c>
      <c r="J46" t="s">
        <v>140</v>
      </c>
      <c r="K46" t="s">
        <v>141</v>
      </c>
      <c r="L46" t="s">
        <v>142</v>
      </c>
      <c r="N46" t="str">
        <f t="shared" ref="N46:N48" si="3">B46</f>
        <v>https://c.media-amazon.com/images/I/81DXzK0i3KL._AC_UL600_SR600,400_.jpg</v>
      </c>
      <c r="O46" t="s">
        <v>341</v>
      </c>
      <c r="AO46" t="str" cm="1">
        <f t="array" ref="AO46">INDEX($N$43:$N$1000, (ROW()-ROW($AO$1))*6 + 1)</f>
        <v>https://www.amazon.com/Empire-of-Storms-Sarah-J-Maas-audiobook/dp/B01KIQV5EU/ref=zg_bs_g_audible_d_sccl_45/133-8364463-3604600?isALC=tru</v>
      </c>
      <c r="AP46" t="str" cm="1">
        <f t="array" ref="AP46">INDEX($N$41:$N$1000, (ROW()-ROW($AP$1))*6 + 1)</f>
        <v>Empire of Storms</v>
      </c>
      <c r="AQ46" t="str" cm="1">
        <f t="array" ref="AQ46">INDEX($N$40:$N$1000, (ROW()-ROW($AQ$1))*6 + 1)</f>
        <v>https://c.media-amazon.com/images/I/81OF0qoTKQL._AC_UL300_SR300,200_.jpg</v>
      </c>
      <c r="AR46" t="str" cm="1">
        <f t="array" ref="AR46">INDEX($N$42:$N$1000, (ROW()-ROW($AR$1))*6 + 1)</f>
        <v>Empire-of-Storms-Sarah-J-Maas-audiobook</v>
      </c>
      <c r="AS46" cm="1">
        <f t="array" ref="AS46">INDEX($P$41:$P$1000, (ROW()-ROW($AS$1))*6 + 1)</f>
        <v>0</v>
      </c>
      <c r="AT46" cm="1">
        <f t="array" ref="AT46">INDEX($P$42:$P$1000, (ROW()-ROW($AT$1))*6 + 1)</f>
        <v>0</v>
      </c>
      <c r="AU46" t="e" cm="1">
        <f t="array" ref="AU46">INDEX($P$43:$P$1000, (ROW()-ROW($AU$1))*6 + 1)</f>
        <v>#VALUE!</v>
      </c>
    </row>
    <row r="47" spans="1:47" x14ac:dyDescent="0.2">
      <c r="A47" t="s">
        <v>1554</v>
      </c>
      <c r="B47" t="str">
        <f t="shared" ref="B47" si="4">MID(A47, FIND("""", A47, FIND("name"":", A47)) + 4, LEN(A47) - FIND("""", A47, FIND("name"":", A47)) - 5)</f>
        <v>Not Till We Are Lost: Bobiverse, Book 5</v>
      </c>
      <c r="E47" t="str">
        <f t="shared" ref="E47" si="5">J47&amp;B47&amp;K47</f>
        <v>&lt;h3 class="product-title"&gt;Not Till We Are Lost: Bobiverse, Book 5&lt;/h3&gt;</v>
      </c>
      <c r="J47" t="s">
        <v>144</v>
      </c>
      <c r="K47" t="s">
        <v>143</v>
      </c>
      <c r="N47" t="str">
        <f t="shared" si="3"/>
        <v>Not Till We Are Lost: Bobiverse, Book 5</v>
      </c>
      <c r="O47" t="s">
        <v>1754</v>
      </c>
      <c r="P47" t="str">
        <f>O47</f>
        <v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v>
      </c>
      <c r="AO47" t="str" cm="1">
        <f t="array" ref="AO47">INDEX($N$43:$N$1000, (ROW()-ROW($AO$1))*6 + 1)</f>
        <v>https://www.amazon.com/Body-Keeps-Score-Healing-Trauma/dp/B08TX585RN/ref=zg_bs_g_audible_d_sccl_46/133-8364463-3604600?isALC=tru</v>
      </c>
      <c r="AP47" t="str" cm="1">
        <f t="array" ref="AP47">INDEX($N$41:$N$1000, (ROW()-ROW($AP$1))*6 + 1)</f>
        <v>The Body Keeps the Score: Brain, Mind, and Body in the Healing of Trauma</v>
      </c>
      <c r="AQ47" t="str" cm="1">
        <f t="array" ref="AQ47">INDEX($N$40:$N$1000, (ROW()-ROW($AQ$1))*6 + 1)</f>
        <v>https://c.media-amazon.com/images/I/81olnaENh0L._AC_UL300_SR300,200_.jpg</v>
      </c>
      <c r="AR47" t="str" cm="1">
        <f t="array" ref="AR47">INDEX($N$42:$N$1000, (ROW()-ROW($AR$1))*6 + 1)</f>
        <v>Body-Keeps-Score-Healing-Trauma</v>
      </c>
      <c r="AS47" cm="1">
        <f t="array" ref="AS47">INDEX($P$41:$P$1000, (ROW()-ROW($AS$1))*6 + 1)</f>
        <v>0</v>
      </c>
      <c r="AT47" cm="1">
        <f t="array" ref="AT47">INDEX($P$42:$P$1000, (ROW()-ROW($AT$1))*6 + 1)</f>
        <v>0</v>
      </c>
      <c r="AU47" t="e" cm="1">
        <f t="array" ref="AU47">INDEX($P$43:$P$1000, (ROW()-ROW($AU$1))*6 + 1)</f>
        <v>#VALUE!</v>
      </c>
    </row>
    <row r="48" spans="1:47" x14ac:dyDescent="0.2">
      <c r="A48" t="s">
        <v>1555</v>
      </c>
      <c r="B48" t="str">
        <f t="shared" ref="B48" si="6">MID(A48, FIND("amazon.com/", A48) + LEN("amazon.com/"), LEN(A48) - FIND("amazon.com/", A48) - LEN("amazon.com/")-1)</f>
        <v>Not-Till-Are-Lost-Bobiverse</v>
      </c>
      <c r="E48" t="str">
        <f t="shared" ref="E48:E49" si="7">J48</f>
        <v>&lt;/div&gt;</v>
      </c>
      <c r="J48" t="s">
        <v>111</v>
      </c>
      <c r="N48" t="str">
        <f t="shared" si="3"/>
        <v>Not-Till-Are-Lost-Bobiverse</v>
      </c>
      <c r="O48" t="s">
        <v>1140</v>
      </c>
      <c r="P48" t="str">
        <f>O48</f>
        <v xml:space="preserve">    "customerReviews": "No customer reviews found",</v>
      </c>
      <c r="AO48" t="str" cm="1">
        <f t="array" ref="AO48">INDEX($N$43:$N$1000, (ROW()-ROW($AO$1))*6 + 1)</f>
        <v>https://www.amazon.com/Imminent-Inside-Pentagons-Hunt-UFOs/dp/B0D3FL1M3D/ref=zg_bs_g_audible_d_sccl_47/133-8364463-3604600?isALC=tru</v>
      </c>
      <c r="AP48" t="str" cm="1">
        <f t="array" ref="AP48">INDEX($N$41:$N$1000, (ROW()-ROW($AP$1))*6 + 1)</f>
        <v>Imminent: Inside the Pentagon’s Hunt for UFOs</v>
      </c>
      <c r="AQ48" t="str" cm="1">
        <f t="array" ref="AQ48">INDEX($N$40:$N$1000, (ROW()-ROW($AQ$1))*6 + 1)</f>
        <v>https://c.media-amazon.com/images/I/71gE9dO0o0L._AC_UL300_SR300,200_.jpg</v>
      </c>
      <c r="AR48" t="str" cm="1">
        <f t="array" ref="AR48">INDEX($N$42:$N$1000, (ROW()-ROW($AR$1))*6 + 1)</f>
        <v>Imminent-Inside-Pentagons-Hunt-UFOs</v>
      </c>
      <c r="AS48" cm="1">
        <f t="array" ref="AS48">INDEX($P$41:$P$1000, (ROW()-ROW($AS$1))*6 + 1)</f>
        <v>0</v>
      </c>
      <c r="AT48" cm="1">
        <f t="array" ref="AT48">INDEX($P$42:$P$1000, (ROW()-ROW($AT$1))*6 + 1)</f>
        <v>0</v>
      </c>
      <c r="AU48" t="e" cm="1">
        <f t="array" ref="AU48">INDEX($P$43:$P$1000, (ROW()-ROW($AU$1))*6 + 1)</f>
        <v>#VALUE!</v>
      </c>
    </row>
    <row r="49" spans="1:47" x14ac:dyDescent="0.2">
      <c r="A49" t="s">
        <v>1556</v>
      </c>
      <c r="E49" t="str">
        <f t="shared" si="7"/>
        <v>&lt;/a&gt;</v>
      </c>
      <c r="J49" t="s">
        <v>112</v>
      </c>
      <c r="N49" t="str">
        <f t="shared" ref="N49" si="8">MID(A49, FIND("https://", A49), LEN(A49) - FIND("https://", A49) - 1)</f>
        <v>https://www.amazon.com/Not-Till-Are-Lost-Bobiverse/dp/B0CW2345TV/ref=zg_bs_g_audible_d_sccl_1/133-8364463-3604600?isALC=tru</v>
      </c>
      <c r="O49" t="s">
        <v>1755</v>
      </c>
      <c r="P49" t="str">
        <f>MID(O49, FIND("https://", O49), LEN(O49) - FIND("https://", O49) )</f>
        <v>https://www.amazon.com/Not-Till-Are-Lost-Bobiverse/dp/B0CW2345TV?isALC=tru&amp;linkCode=ll1&amp;tag=dividy-20&amp;linkId=4b35ebffc6804e547818e15216a7d946&amp;language=en_US&amp;ref_=as_li_ss_tl</v>
      </c>
      <c r="AO49" t="str" cm="1">
        <f t="array" ref="AO49">INDEX($N$43:$N$1000, (ROW()-ROW($AO$1))*6 + 1)</f>
        <v>https://www.amazon.com/Wind-Truth-Book-Stormlight-Archive/dp/B0CQ2WYS21/ref=zg_bs_g_audible_d_sccl_48/133-8364463-3604600?isALC=tru</v>
      </c>
      <c r="AP49" t="str" cm="1">
        <f t="array" ref="AP49">INDEX($N$41:$N$1000, (ROW()-ROW($AP$1))*6 + 1)</f>
        <v>Wind and Truth: Book Five of the Stormlight Archive</v>
      </c>
      <c r="AQ49" t="str" cm="1">
        <f t="array" ref="AQ49">INDEX($N$40:$N$1000, (ROW()-ROW($AQ$1))*6 + 1)</f>
        <v>https://c.media-amazon.com/images/I/91Hbnk1kOhL._AC_UL300_SR300,200_.jpg</v>
      </c>
      <c r="AR49" t="str" cm="1">
        <f t="array" ref="AR49">INDEX($N$42:$N$1000, (ROW()-ROW($AR$1))*6 + 1)</f>
        <v>Wind-Truth-Book-Stormlight-Archive</v>
      </c>
      <c r="AS49" cm="1">
        <f t="array" ref="AS49">INDEX($P$41:$P$1000, (ROW()-ROW($AS$1))*6 + 1)</f>
        <v>0</v>
      </c>
      <c r="AT49" cm="1">
        <f t="array" ref="AT49">INDEX($P$42:$P$1000, (ROW()-ROW($AT$1))*6 + 1)</f>
        <v>0</v>
      </c>
      <c r="AU49" t="e" cm="1">
        <f t="array" ref="AU49">INDEX($P$43:$P$1000, (ROW()-ROW($AU$1))*6 + 1)</f>
        <v>#VALUE!</v>
      </c>
    </row>
    <row r="50" spans="1:47" x14ac:dyDescent="0.2">
      <c r="A50" t="s">
        <v>136</v>
      </c>
      <c r="O50" t="s">
        <v>162</v>
      </c>
      <c r="AO50" t="str" cm="1">
        <f t="array" ref="AO50">INDEX($N$43:$N$1000, (ROW()-ROW($AO$1))*6 + 1)</f>
        <v>https://www.amazon.com/Psychology-Money-Timeless-Lessons-Happiness/dp/B08D9WJ9G8/ref=zg_bs_g_audible_d_sccl_49/133-8364463-3604600?isALC=tru</v>
      </c>
      <c r="AP50" t="str" cm="1">
        <f t="array" ref="AP50">INDEX($N$41:$N$1000, (ROW()-ROW($AP$1))*6 + 1)</f>
        <v>The Psychology of Money: Timeless Lessons on Wealth, Greed, and Happiness</v>
      </c>
      <c r="AQ50" t="str" cm="1">
        <f t="array" ref="AQ50">INDEX($N$40:$N$1000, (ROW()-ROW($AQ$1))*6 + 1)</f>
        <v>https://c.media-amazon.com/images/I/81PGh4Jx+wL._AC_UL300_SR300,200_.jpg</v>
      </c>
      <c r="AR50" t="str" cm="1">
        <f t="array" ref="AR50">INDEX($N$42:$N$1000, (ROW()-ROW($AR$1))*6 + 1)</f>
        <v>Psychology-Money-Timeless-Lessons-Happiness</v>
      </c>
      <c r="AS50" cm="1">
        <f t="array" ref="AS50">INDEX($P$41:$P$1000, (ROW()-ROW($AS$1))*6 + 1)</f>
        <v>0</v>
      </c>
      <c r="AT50" cm="1">
        <f t="array" ref="AT50">INDEX($P$42:$P$1000, (ROW()-ROW($AT$1))*6 + 1)</f>
        <v>0</v>
      </c>
      <c r="AU50" t="e" cm="1">
        <f t="array" ref="AU50">INDEX($P$43:$P$1000, (ROW()-ROW($AU$1))*6 + 1)</f>
        <v>#VALUE!</v>
      </c>
    </row>
    <row r="51" spans="1:47" x14ac:dyDescent="0.2">
      <c r="A51" t="s">
        <v>135</v>
      </c>
      <c r="E51" t="str">
        <f t="shared" ref="E51" si="9">J51&amp;$B$37&amp;B54&amp;K51</f>
        <v>&lt;a href="/Audible_Books_and_Originals1/It-Ends-with-Us-Colleen-Hoover-audiobook"&gt;&lt;div class="product-card"&gt;</v>
      </c>
      <c r="J51" t="s">
        <v>146</v>
      </c>
      <c r="K51" t="s">
        <v>145</v>
      </c>
      <c r="O51" s="7"/>
      <c r="AO51" t="str" cm="1">
        <f t="array" ref="AO51">INDEX($N$43:$N$1000, (ROW()-ROW($AO$1))*6 + 1)</f>
        <v>https://www.amazon.com/Project-Hail-Mary/dp/B08GB58KD5/ref=zg_bs_g_audible_d_sccl_50/133-8364463-3604600?isALC=tru</v>
      </c>
      <c r="AP51" t="str" cm="1">
        <f t="array" ref="AP51">INDEX($N$41:$N$1000, (ROW()-ROW($AP$1))*6 + 1)</f>
        <v>Project Hail Mary</v>
      </c>
      <c r="AQ51" t="str" cm="1">
        <f t="array" ref="AQ51">INDEX($N$40:$N$1000, (ROW()-ROW($AQ$1))*6 + 1)</f>
        <v>https://c.media-amazon.com/images/I/91vS2L5YfEL._AC_UL300_SR300,200_.jpg</v>
      </c>
      <c r="AR51" t="str" cm="1">
        <f t="array" ref="AR51">INDEX($N$42:$N$1000, (ROW()-ROW($AR$1))*6 + 1)</f>
        <v>Project-Hail-Mary</v>
      </c>
      <c r="AS51" cm="1">
        <f t="array" ref="AS51">INDEX($P$41:$P$1000, (ROW()-ROW($AS$1))*6 + 1)</f>
        <v>0</v>
      </c>
      <c r="AT51" cm="1">
        <f t="array" ref="AT51">INDEX($P$42:$P$1000, (ROW()-ROW($AT$1))*6 + 1)</f>
        <v>0</v>
      </c>
      <c r="AU51" t="e" cm="1">
        <f t="array" ref="AU51">INDEX($P$43:$P$1000, (ROW()-ROW($AU$1))*6 + 1)</f>
        <v>#VALUE!</v>
      </c>
    </row>
    <row r="52" spans="1:47" x14ac:dyDescent="0.2">
      <c r="A52" t="s">
        <v>1557</v>
      </c>
      <c r="B52" t="str">
        <f t="shared" ref="B52" si="10">MID(A52, FIND("https://", A52), IFERROR(FIND(".jpg", A52), FIND(".png", A52)) - FIND("https://", A52) + 4)</f>
        <v>https://c.media-amazon.com/images/I/815GWEqlkOL._AC_UL600_SR600,400_.jpg</v>
      </c>
      <c r="E52" t="str">
        <f t="shared" ref="E52" si="11">J52&amp;B52&amp;K52&amp;B53&amp;L52</f>
        <v>&lt;img src="https://c.media-amazon.com/images/I/815GWEqlkOL._AC_UL600_SR600,400_.jpg" alt="It Ends with Us" class="product-image"&gt;</v>
      </c>
      <c r="J52" t="s">
        <v>140</v>
      </c>
      <c r="K52" t="s">
        <v>141</v>
      </c>
      <c r="L52" t="s">
        <v>142</v>
      </c>
      <c r="N52" t="str">
        <f t="shared" ref="N52:N54" si="12">B52</f>
        <v>https://c.media-amazon.com/images/I/815GWEqlkOL._AC_UL600_SR600,400_.jpg</v>
      </c>
      <c r="O52" t="s">
        <v>341</v>
      </c>
    </row>
    <row r="53" spans="1:47" x14ac:dyDescent="0.2">
      <c r="A53" t="s">
        <v>1558</v>
      </c>
      <c r="B53" t="str">
        <f t="shared" ref="B53" si="13">MID(A53, FIND("""", A53, FIND("name"":", A53)) + 4, LEN(A53) - FIND("""", A53, FIND("name"":", A53)) - 5)</f>
        <v>It Ends with Us</v>
      </c>
      <c r="E53" t="str">
        <f t="shared" ref="E53" si="14">J53&amp;B53&amp;K53</f>
        <v>&lt;h3 class="product-title"&gt;It Ends with Us&lt;/h3&gt;</v>
      </c>
      <c r="J53" t="s">
        <v>144</v>
      </c>
      <c r="K53" t="s">
        <v>143</v>
      </c>
      <c r="N53" t="str">
        <f t="shared" si="12"/>
        <v>It Ends with Us</v>
      </c>
      <c r="O53" t="s">
        <v>1756</v>
      </c>
      <c r="P53" t="str">
        <f>O53</f>
        <v xml:space="preserve">    "productDetails": "In this “brave and heartbreaking novel that digs its claws into you and doesn’t let go, long after you’ve finished it” (Anna Todd, New York Times bestselling author) from the #1 New York Times bestselling author of All Your Perfects, a workaholic with a too-good-to-be-true romance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Corrigan—her first love and a link to the past she left behind. He was her kindred spirit, her protector. When Atlas suddenly reappears, everything Lily has built with Ryle is threatened.An honest, evocative, and tender novel, It Ends with Us is “a glorious and touching read, a forever keeper. The kind of book that gets handed down” (USA TODAY).   Read more",</v>
      </c>
    </row>
    <row r="54" spans="1:47" x14ac:dyDescent="0.2">
      <c r="A54" t="s">
        <v>1559</v>
      </c>
      <c r="B54" t="str">
        <f t="shared" ref="B54" si="15">MID(A54, FIND("amazon.com/", A54) + LEN("amazon.com/"), LEN(A54) - FIND("amazon.com/", A54) - LEN("amazon.com/")-1)</f>
        <v>It-Ends-with-Us-Colleen-Hoover-audiobook</v>
      </c>
      <c r="E54" t="str">
        <f t="shared" ref="E54:E55" si="16">J54</f>
        <v>&lt;/div&gt;</v>
      </c>
      <c r="J54" t="s">
        <v>111</v>
      </c>
      <c r="N54" t="str">
        <f t="shared" si="12"/>
        <v>It-Ends-with-Us-Colleen-Hoover-audiobook</v>
      </c>
      <c r="O54" t="s">
        <v>1757</v>
      </c>
      <c r="P54" t="str">
        <f>O54</f>
        <v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87 people found this helpful\n    \n          \n              \n                  Helpful\n              \n          \n      Sending feedback...Thank you for your feedback.Sorry, we failed to record your vote. Please try again\n        Report\n  &lt;img src=\"https://c.media-amazon.com/images/S/amazon-avatars-global/default.png\"/&gt;mmateik5.0 out of 5 stars\n\n\n\n\n\n\n\n  \n  \n    This book's a page turner!\n  \nReviewed in the United States on September 5, 2024Verified Purchase\n\n\n\n\n\n\n\n  \n  \n    I got this book today and I'm already on the 9th chapter! It's very well-written. I love the Colleen Hoover's writing style. She does a great job of portraying Lily's character: her thoughts, her conversations, conflicts, and sense of humor. I'm loving this book so far.\n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972 people found this helpful\n    \n          \n              \n                  Helpful\n              \n          \n      Sending feedback...Thank you for your feedback.Sorry, we failed to record your vote. Please try again\n        Report\n  &lt;img src=\"https://c.media-amazon.com/images/S/amazon-avatars-global/default.png\"/&gt;TV4.0 out of 5 stars\n\n\n\n\n\n\n\n  \n  \n    An emotional hurricane that’s raw, honest and powerful!\n  \nReviewed in the United States on July 24, 2024Verified Purchase\n\n\n\n\n\n\n\n  \n  \n    It Ends With Us is an emotional hurricane that picks up speed and force as it goes along. The heartache and pain that is entangled with the love and hope had my heart racing! This story is honest, raw and powerful.She had two amazing friendships in this story that I am grateful for. One since she was young and one as an adult.  Both just wanted her to be happy and chase her. One wanted to protect her but also not push her away while she came to her own realizations. The other didn’t sugarcoat and I even shouted out when her best friend knew the truth and said what she said! (Keep it spoiler free) The choices Lily made were thought provoking and I just wanted to reach inside the story and pull her out to a safe place but that isn’t the reality that a lot of people live. The strength it takes to live everyday with the unknown and survive shows the resiliency people have.  I believe Colleen wrote this as a way of opening people’s eyes to both sides when people are quick to judge and as a way to heal. It steals your breath, tugs on your heart and just fills you with hope and love for a brighter, happier future that ends with us!Tracey, Life Reads With Friends Book Blog\n  \nRead more\n  4 people found this helpful\n    \n          \n              \n                  Helpful\n              \n          \n      Sending feedback...Thank you for your feedback.Sorry, we failed to record your vote. Please try again\n        Report\n  &lt;img src=\"https://c.media-amazon.com/images/S/amazon-avatars-global/default.png\"/&gt;Kathleen5.0 out of 5 stars\n\n\n\n\n\n\n\n  \n  \n    Loved this book\n  \nReviewed in the United States on August 31, 2024Verified Purchase\n\n\n\n\n\n\n\n  \n  \n    My friend went to the movie of this book and loved the movie and said she wanted to read the book. I searched for it and so happy I did.Very well written and heartfelt, exciting and scary for Lily. I recommend reading.\n  \nRead more\n  \n    \n          \n              \n                  Helpful\n              \n          \n      Sending feedback...Thank you for your feedback.Sorry, we failed to record your vote. Please try again\n        Report",</v>
      </c>
    </row>
    <row r="55" spans="1:47" x14ac:dyDescent="0.2">
      <c r="A55" t="s">
        <v>1560</v>
      </c>
      <c r="E55" t="str">
        <f t="shared" si="16"/>
        <v>&lt;/a&gt;</v>
      </c>
      <c r="J55" t="s">
        <v>112</v>
      </c>
      <c r="N55" t="str">
        <f t="shared" ref="N55" si="17">MID(A55, FIND("https://", A55), LEN(A55) - FIND("https://", A55) - 1)</f>
        <v>https://www.amazon.com/It-Ends-with-Us-Colleen-Hoover-audiobook/dp/B01GGU0XWC/ref=zg_bs_g_audible_d_sccl_2/133-8364463-3604600?isALC=tru</v>
      </c>
      <c r="O55" t="s">
        <v>1758</v>
      </c>
      <c r="P55" t="str">
        <f>MID(O55, FIND("https://", O55), LEN(O55) - FIND("https://", O55) )</f>
        <v>https://www.amazon.com/It-Ends-with-Us-Colleen-Hoover-audiobook/dp/B01GGU0XWC?isALC=tru&amp;linkCode=ll1&amp;tag=dividy-20&amp;linkId=bad0c97d3e03dc43802bb12e2b40ad6f&amp;language=en_US&amp;ref_=as_li_ss_tl</v>
      </c>
    </row>
    <row r="56" spans="1:47" x14ac:dyDescent="0.2">
      <c r="A56" t="s">
        <v>136</v>
      </c>
      <c r="O56" t="s">
        <v>162</v>
      </c>
    </row>
    <row r="57" spans="1:47" x14ac:dyDescent="0.2">
      <c r="A57" t="s">
        <v>135</v>
      </c>
      <c r="E57" t="str">
        <f t="shared" ref="E57" si="18">J57&amp;$B$37&amp;B60&amp;K57</f>
        <v>&lt;a href="/Audible_Books_and_Originals1/Audible-The-Women-A-Novel"&gt;&lt;div class="product-card"&gt;</v>
      </c>
      <c r="J57" t="s">
        <v>146</v>
      </c>
      <c r="K57" t="s">
        <v>145</v>
      </c>
      <c r="O57" s="7"/>
    </row>
    <row r="58" spans="1:47" x14ac:dyDescent="0.2">
      <c r="A58" t="s">
        <v>1561</v>
      </c>
      <c r="B58" t="str">
        <f t="shared" ref="B58" si="19">MID(A58, FIND("https://", A58), IFERROR(FIND(".jpg", A58), FIND(".png", A58)) - FIND("https://", A58) + 4)</f>
        <v>https://c.media-amazon.com/images/I/91mP3553EzL._AC_UL600_SR600,400_.jpg</v>
      </c>
      <c r="E58" t="str">
        <f t="shared" ref="E58" si="20">J58&amp;B58&amp;K58&amp;B59&amp;L58</f>
        <v>&lt;img src="https://c.media-amazon.com/images/I/91mP3553EzL._AC_UL600_SR600,400_.jpg" alt="The Women: A Novel" class="product-image"&gt;</v>
      </c>
      <c r="J58" t="s">
        <v>140</v>
      </c>
      <c r="K58" t="s">
        <v>141</v>
      </c>
      <c r="L58" t="s">
        <v>142</v>
      </c>
      <c r="N58" t="str">
        <f t="shared" ref="N58:N60" si="21">B58</f>
        <v>https://c.media-amazon.com/images/I/91mP3553EzL._AC_UL600_SR600,400_.jpg</v>
      </c>
      <c r="O58" t="s">
        <v>341</v>
      </c>
      <c r="AO58" t="s">
        <v>331</v>
      </c>
    </row>
    <row r="59" spans="1:47" x14ac:dyDescent="0.2">
      <c r="A59" t="s">
        <v>1562</v>
      </c>
      <c r="B59" t="str">
        <f t="shared" ref="B59" si="22">MID(A59, FIND("""", A59, FIND("name"":", A59)) + 4, LEN(A59) - FIND("""", A59, FIND("name"":", A59)) - 5)</f>
        <v>The Women: A Novel</v>
      </c>
      <c r="E59" t="str">
        <f t="shared" ref="E59" si="23">J59&amp;B59&amp;K59</f>
        <v>&lt;h3 class="product-title"&gt;The Women: A Novel&lt;/h3&gt;</v>
      </c>
      <c r="J59" t="s">
        <v>144</v>
      </c>
      <c r="K59" t="s">
        <v>143</v>
      </c>
      <c r="N59" t="str">
        <f t="shared" si="21"/>
        <v>The Women: A Novel</v>
      </c>
      <c r="O59" t="s">
        <v>1759</v>
      </c>
      <c r="P59" t="str">
        <f>O59</f>
        <v xml:space="preserve">    "productDetails": "\"Kristin Hannah’s potent storytelling skills are brilliantly served by narrator Julia Whelan, whose limber, low-pitched voice moves nimbly from person to person, capturing personality and mood, her empathy palpable.\"—The Washington PostFrom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v>
      </c>
      <c r="AO59" t="s">
        <v>332</v>
      </c>
    </row>
    <row r="60" spans="1:47" x14ac:dyDescent="0.2">
      <c r="A60" t="s">
        <v>1563</v>
      </c>
      <c r="B60" t="str">
        <f t="shared" ref="B60" si="24">MID(A60, FIND("amazon.com/", A60) + LEN("amazon.com/"), LEN(A60) - FIND("amazon.com/", A60) - LEN("amazon.com/")-1)</f>
        <v>Audible-The-Women-A-Novel</v>
      </c>
      <c r="E60" t="str">
        <f t="shared" ref="E60:E61" si="25">J60</f>
        <v>&lt;/div&gt;</v>
      </c>
      <c r="J60" t="s">
        <v>111</v>
      </c>
      <c r="N60" t="str">
        <f t="shared" si="21"/>
        <v>Audible-The-Women-A-Novel</v>
      </c>
      <c r="O60" t="s">
        <v>1760</v>
      </c>
      <c r="P60" t="str">
        <f>O60</f>
        <v xml:space="preserve">    "customerReviews": "&lt;img src=\"https://c.media-amazon.com/images/S/amazon-avatars-global/default.png\"/&gt;Serena Mehra5.0 out of 5 stars\n\n\n\n\n\n\n\n  \n  \n    what a wonderful heart touching and heart rending read\n  \nReviewed in the United States on August 31, 2024Verified Purchase\n\n\n\n\n\n\n\n  \n  \n    I have loved all of Kristin Hanna’s books. I love the fact that she gives us history intertwined with fictional characters that are so real, so relatable. This is another book that kept me gripped, that brought tears to my eyes, that reacquainted me with an almost forgotten history.  I also learned sadly, how badly Vietnam Vets were treated on their return. Heartbreaking and so, so wrong.A wonderful read\n  \nRead more\n  3 people found this helpful\n    \n          \n              \n                  Helpful\n              \n          \n      Sending feedback...Thank you for your feedback.Sorry, we failed to record your vote. Please try again\n        Report\n  &lt;img src=\"https://c.media-amazon.com/images/S/amazon-avatars-global/default.png\"/&gt;CHMom195.0 out of 5 stars\n\n\n\n\n\n\n\n  \n  \n    Overlooked\n  \nReviewed in the United States on August 26, 2024Verified Purchase\n\n\n\n\n\n\n\n  \n  \n    I use the headline \"overlooked\" for this review because that's the word that comes to my mind as I read this book.  As someone born after the Vietnam war, I had no idea how harshly and often the women who'd served in Vietnam had been overlooked once they returned from their tours.  So many times in this book our heroine searches for help in what are supposed to be support groups, but she's summarily dismissed because she's a woman and \"there were no women in the war.\"  This makes me so sad, and I had no idea that women who served in Vietnam suffered from many of the same issues as the men.  I've hardly been able to turn my thoughts away from this book, and I'm so glad I read it.  I appreciate Kristin Hannah for writing this book so we can all read it and learn from the mistakes in our past.  I would recommend this book to anyone, male or female.  It's a fabulously written, heart breaking story.  I have loved every second of it.\n  \nRead more\n  12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356 people found this helpful\n    \n          \n              \n                  Helpful\n              \n          \n      Sending feedback...Thank you for your feedback.Sorry, we failed to record your vote. Please try again\n        Report\n  &lt;img src=\"https://c.media-amazon.com/images/S/amazon-avatars-global/aed46289-1914-4293-8328-f0ce08b929a1._CR61%2C0%2C169%2C169_UX460_.jpg\"/&gt;Jill Hinton Wolfe4.0 out of 5 stars\n\n\n\n\n\n\n\n  \n  \n    A Riveting Tale of Courage and Change\n  \nReviewed in the United States on April 9, 2024Verified Purchase\n\n\n\n\n\n\n\n  \n  \n    In her latest masterpiece, “The Women,” Kristin Hannah once again proves her prowess in weaving narratives that resonate deeply with the human spirit. Known for her powerful storytelling in acclaimed works like “The Nightingale” and “The Four Winds,” Hannah embarks on an ambitious journey through the tumultuous era of the 1960s, presenting an intimate yet expansive portrait of a nation at the brink of transformation.At the heart of this novel is Frances \"Frankie\" McGrath, a character whose development from a sheltered, idealistic nursing student into a battle-hardened Army nurse symbolizes the tumultuous era she inhabits. Frankie’s journey is a revelation, a testament to the untold stories of women who dared to step into the fray of conflict, challenging the societal norms of their time. The transformation she undergoes, fueled by the stark realities of the Vietnam War, is written with such authenticity and emotional depth that you cannot help but feel intimately connected to her struggles, triumphs, and inevitable moments of despair.“The Women” is not just Frankie’s story; it is an ode to the countless women who, like her, ventured into the heart of darkness, armed with little more than their courage and a steadfast commitment to healing. Hannah’s portrayal of war’s chaos, the bonds forged and broken in the crucible of conflict, and the arduous journey of reintegration into a society that seems to have moved on without them is both heart-wrenching and enlightening.What sets this novel apart is Hannah’s ability to capture the essence of an era—the music, the mood, the whirlwind of social change—and distill it through the experiences of her characters. Frankie’s return home to a divided America, her struggle to reconcile the person she has become with the nation she thought she knew, is a powerful commentary on the cost of war and the resilience of the human spirit.While “The Women” is undeniably a work of fiction, its roots in the real-life experiences of female veterans lend it a compelling authenticity. Hannah’s meticulous research and her compassionate storytelling ensure that the novel is not only a tribute to the women of Vietnam but to all women who have faced the horrors of war with unwavering bravery.In giving “The Women” a four-star rating, I (a female US Army veteran myself) do so with the utmost respect for Kristin Hannah’s craftsmanship and her dedication to shedding light on the often-overlooked contributions of women in war. If there is any critique to be had, it lies in wanting more—the novel, at times, leaves the reader yearning for deeper explorations into the lives of its secondary characters, each of whom could easily be the protagonist of their own compelling tale.Ultimately, “The Women” is a profound, moving novel that not only entertains but enlightens, reminding us of the enduring strength of the human spirit in the face of adversity. It is a must-read for fans of historical fiction and for anyone seeking a deeper understanding of a pivotal moment in American history through the eyes of those who lived it.\n  \nRead more\n  122 people found this helpful\n    \n          \n              \n                  Helpful\n              \n          \n      Sending feedback...Thank you for your feedback.Sorry, we failed to record your vote. Please try again\n        Report\n  &lt;img src=\"https://c.media-amazon.com/images/S/amazon-avatars-global/default.png\"/&gt;Amazon Customer5.0 out of 5 stars\n\n\n\n\n\n\n\n  \n  \n    Raw, brutally honest, and still heartwarming!\n  \nReviewed in the United States on September 5, 2024Verified Purchase\n\n\n\n\n\n\n\n  \n  \n    Reading the story made me want to scream, cry, laugh, and take deep breaths - over and over. It’s such a vivid description of trauma and the toll on the human, as well as the ability of humans to persevere.\n  \nRead more\n  \n    \n          \n              \n                  Helpful\n              \n          \n      Sending feedback...Thank you for your feedback.Sorry, we failed to record your vote. Please try again\n        Report",</v>
      </c>
    </row>
    <row r="61" spans="1:47" x14ac:dyDescent="0.2">
      <c r="A61" t="s">
        <v>1564</v>
      </c>
      <c r="E61" t="str">
        <f t="shared" si="25"/>
        <v>&lt;/a&gt;</v>
      </c>
      <c r="J61" t="s">
        <v>112</v>
      </c>
      <c r="N61" t="str">
        <f t="shared" ref="N61" si="26">MID(A61, FIND("https://", A61), LEN(A61) - FIND("https://", A61) - 1)</f>
        <v>https://www.amazon.com/Audible-The-Women-A-Novel/dp/B0C4QD5VPB/ref=zg_bs_g_audible_d_sccl_3/133-8364463-3604600?isALC=tru</v>
      </c>
      <c r="O61" t="s">
        <v>1761</v>
      </c>
      <c r="P61" t="str">
        <f>MID(O61, FIND("https://", O61), LEN(O61) - FIND("https://", O61) )</f>
        <v>https://www.amazon.com/Audible-The-Women-A-Novel/dp/B0C4QD5VPB?isALC=tru&amp;linkCode=ll1&amp;tag=dividy-20&amp;linkId=2c67703af8d6f09998b4472c025c5e06&amp;language=en_US&amp;ref_=as_li_ss_tl</v>
      </c>
      <c r="AO61" t="s">
        <v>147</v>
      </c>
    </row>
    <row r="62" spans="1:47" x14ac:dyDescent="0.2">
      <c r="A62" t="s">
        <v>136</v>
      </c>
      <c r="O62" t="s">
        <v>162</v>
      </c>
      <c r="AO62" t="s">
        <v>1753</v>
      </c>
    </row>
    <row r="63" spans="1:47" x14ac:dyDescent="0.2">
      <c r="A63" t="s">
        <v>135</v>
      </c>
      <c r="E63" t="str">
        <f t="shared" ref="E63" si="27">J63&amp;$B$37&amp;B66&amp;K63</f>
        <v>&lt;a href="/Audible_Books_and_Originals1/Audible-Starts-Us-Novel"&gt;&lt;div class="product-card"&gt;</v>
      </c>
      <c r="J63" t="s">
        <v>146</v>
      </c>
      <c r="K63" t="s">
        <v>145</v>
      </c>
      <c r="O63" s="7"/>
    </row>
    <row r="64" spans="1:47" x14ac:dyDescent="0.2">
      <c r="A64" t="s">
        <v>1565</v>
      </c>
      <c r="B64" t="str">
        <f t="shared" ref="B64" si="28">MID(A64, FIND("https://", A64), IFERROR(FIND(".jpg", A64), FIND(".png", A64)) - FIND("https://", A64) + 4)</f>
        <v>https://c.media-amazon.com/images/I/81ZEMiQ6B9L._AC_UL600_SR600,400_.jpg</v>
      </c>
      <c r="E64" t="str">
        <f t="shared" ref="E64" si="29">J64&amp;B64&amp;K64&amp;B65&amp;L64</f>
        <v>&lt;img src="https://c.media-amazon.com/images/I/81ZEMiQ6B9L._AC_UL600_SR600,400_.jpg" alt="It Starts with Us: A Novel" class="product-image"&gt;</v>
      </c>
      <c r="J64" t="s">
        <v>140</v>
      </c>
      <c r="K64" t="s">
        <v>141</v>
      </c>
      <c r="L64" t="s">
        <v>142</v>
      </c>
      <c r="N64" t="str">
        <f t="shared" ref="N64:N66" si="30">B64</f>
        <v>https://c.media-amazon.com/images/I/81ZEMiQ6B9L._AC_UL600_SR600,400_.jpg</v>
      </c>
      <c r="O64" t="s">
        <v>341</v>
      </c>
      <c r="AO64" t="s">
        <v>149</v>
      </c>
    </row>
    <row r="65" spans="1:41" x14ac:dyDescent="0.2">
      <c r="A65" t="s">
        <v>1566</v>
      </c>
      <c r="B65" t="str">
        <f t="shared" ref="B65" si="31">MID(A65, FIND("""", A65, FIND("name"":", A65)) + 4, LEN(A65) - FIND("""", A65, FIND("name"":", A65)) - 5)</f>
        <v>It Starts with Us: A Novel</v>
      </c>
      <c r="E65" t="str">
        <f t="shared" ref="E65" si="32">J65&amp;B65&amp;K65</f>
        <v>&lt;h3 class="product-title"&gt;It Starts with Us: A Novel&lt;/h3&gt;</v>
      </c>
      <c r="J65" t="s">
        <v>144</v>
      </c>
      <c r="K65" t="s">
        <v>143</v>
      </c>
      <c r="N65" t="str">
        <f t="shared" si="30"/>
        <v>It Starts with Us: A Novel</v>
      </c>
      <c r="O65" t="s">
        <v>1762</v>
      </c>
      <c r="P65" t="str">
        <f>O65</f>
        <v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v>
      </c>
      <c r="AO65" t="s">
        <v>333</v>
      </c>
    </row>
    <row r="66" spans="1:41" x14ac:dyDescent="0.2">
      <c r="A66" t="s">
        <v>1567</v>
      </c>
      <c r="B66" t="str">
        <f t="shared" ref="B66" si="33">MID(A66, FIND("amazon.com/", A66) + LEN("amazon.com/"), LEN(A66) - FIND("amazon.com/", A66) - LEN("amazon.com/")-1)</f>
        <v>Audible-Starts-Us-Novel</v>
      </c>
      <c r="E66" t="str">
        <f t="shared" ref="E66:E67" si="34">J66</f>
        <v>&lt;/div&gt;</v>
      </c>
      <c r="J66" t="s">
        <v>111</v>
      </c>
      <c r="N66" t="str">
        <f t="shared" si="30"/>
        <v>Audible-Starts-Us-Novel</v>
      </c>
      <c r="O66" t="s">
        <v>1763</v>
      </c>
      <c r="P66" t="str">
        <f>O66</f>
        <v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8 people found this helpful\n    \n          \n              \n                  Helpful\n              \n          \n      Sending feedback...Thank you for your feedback.Sorry, we failed to record your vote. Please try again\n        Report\n  &lt;img src=\"https://c.media-amazon.com/images/S/amazon-avatars-global/a20a67d4-63f3-442d-a434-12b2d3c1a9fa._CR6%2C0%2C488%2C488_SX460_.jpg\"/&gt;Pat Fordyce5.0 out of 5 stars\n\n\n\n\n\n\n\n  \n  \n    Love and second chances.\n  \nReviewed in the United States on August 15, 2024Verified Purchase\n\n\n\n\n\n\n\n  \n  \n    It Starts With Us is full of heart, love and family. Lilly and Atlas both had abusive childhoods, but found each other and formed a bond that even not seeing each other for years couldn’t break. Some memories can never be forgotten.Lilly will never forget the anger and violence of Ryle, but Emerson is her whole life, and she needs to know her father. Atlas is the exact opposite of Ryle, and we get to know a whole new side of his personality and the way he deals with conflict.This was the perfect next step for Lilly, Asher, and Emerson. I always love an HEA, but this one was especially heartwarming.\n  \nRead more\n  5 people found this helpful\n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src=\"https://c.media-amazon.com/images/S/amazon-avatars-global/default.png\"/&gt;LBen5.0 out of 5 stars\n\n\n\n\n\n\n\n  \n  \n    Easy Read\n  \nReviewed in the United States on August 27, 2024Verified Purchase\n\n\n\n\n\n\n\n  \n  \n    Excellent character development. The ending was surprising, quick. I look forward to reading “It Ends With Us.” Colleen Hoover knows how to knit words together and form a unique story.\n  \nRead more\n  \n    \n          \n              \n                  Helpful\n              \n          \n      Sending feedback...Thank you for your feedback.Sorry, we failed to record your vote. Please try again\n        Report\n  &lt;img src=\"https://c.media-amazon.com/images/S/amazon-avatars-global/default.png\"/&gt;Kindle Customer5.0 out of 5 stars\n\n\n\n\n\n\n\n  \n  \n    Awesome reading\n  \nReviewed in the United States on August 31, 2024Verified Purchase\n\n\n\n\n\n\n\n  \n  \n    I read the first book and seen the movie as well, which were both excellent.  This book is the continuation which was amazing.  You can’t put it down.  I couldn’t wait to get home from work and read it.  She is a great author and looking forward to this being a movie and will order her other books as well\n  \nRead more\n  \n    \n          \n              \n                  Helpful\n              \n          \n      Sending feedback...Thank you for your feedback.Sorry, we failed to record your vote. Please try again\n        Report",</v>
      </c>
    </row>
    <row r="67" spans="1:41" x14ac:dyDescent="0.2">
      <c r="A67" t="s">
        <v>1568</v>
      </c>
      <c r="E67" t="str">
        <f t="shared" si="34"/>
        <v>&lt;/a&gt;</v>
      </c>
      <c r="J67" t="s">
        <v>112</v>
      </c>
      <c r="N67" t="str">
        <f t="shared" ref="N67" si="35">MID(A67, FIND("https://", A67), LEN(A67) - FIND("https://", A67) - 1)</f>
        <v>https://www.amazon.com/Audible-Starts-Us-Novel/dp/B09SBP5F76/ref=zg_bs_g_audible_d_sccl_4/133-8364463-3604600?isALC=tru</v>
      </c>
      <c r="O67" t="s">
        <v>1764</v>
      </c>
      <c r="P67" t="str">
        <f>MID(O67, FIND("https://", O67), LEN(O67) - FIND("https://", O67) )</f>
        <v>https://www.amazon.com/Audible-Starts-Us-Novel/dp/B09SBP5F76?isALC=tru&amp;linkCode=ll1&amp;tag=dividy-20&amp;linkId=16842c400b48ad3260991ce729f17cbb&amp;language=en_US&amp;ref_=as_li_ss_tl</v>
      </c>
      <c r="AO67" t="s">
        <v>334</v>
      </c>
    </row>
    <row r="68" spans="1:41" x14ac:dyDescent="0.2">
      <c r="A68" t="s">
        <v>136</v>
      </c>
      <c r="O68" t="s">
        <v>162</v>
      </c>
      <c r="AO68" t="s">
        <v>335</v>
      </c>
    </row>
    <row r="69" spans="1:41" x14ac:dyDescent="0.2">
      <c r="A69" t="s">
        <v>135</v>
      </c>
      <c r="E69" t="str">
        <f t="shared" ref="E69" si="36">J69&amp;$B$37&amp;B72&amp;K69</f>
        <v>&lt;a href="/Audible_Books_and_Originals1/Audible-All-Colors-Dark"&gt;&lt;div class="product-card"&gt;</v>
      </c>
      <c r="J69" t="s">
        <v>146</v>
      </c>
      <c r="K69" t="s">
        <v>145</v>
      </c>
      <c r="O69" s="7"/>
    </row>
    <row r="70" spans="1:41" x14ac:dyDescent="0.2">
      <c r="A70" t="s">
        <v>1569</v>
      </c>
      <c r="B70" t="str">
        <f t="shared" ref="B70" si="37">MID(A70, FIND("https://", A70), IFERROR(FIND(".jpg", A70), FIND(".png", A70)) - FIND("https://", A70) + 4)</f>
        <v>https://c.media-amazon.com/images/I/91oSP-pAk1L._AC_UL600_SR600,400_.jpg</v>
      </c>
      <c r="E70" t="str">
        <f t="shared" ref="E70" si="38">J70&amp;B70&amp;K70&amp;B71&amp;L70</f>
        <v>&lt;img src="https://c.media-amazon.com/images/I/91oSP-pAk1L._AC_UL600_SR600,400_.jpg" alt="All the Colors of the Dark" class="product-image"&gt;</v>
      </c>
      <c r="J70" t="s">
        <v>140</v>
      </c>
      <c r="K70" t="s">
        <v>141</v>
      </c>
      <c r="L70" t="s">
        <v>142</v>
      </c>
      <c r="N70" t="str">
        <f t="shared" ref="N70:N72" si="39">B70</f>
        <v>https://c.media-amazon.com/images/I/91oSP-pAk1L._AC_UL600_SR600,400_.jpg</v>
      </c>
      <c r="O70" t="s">
        <v>341</v>
      </c>
      <c r="AO70" t="s">
        <v>147</v>
      </c>
    </row>
    <row r="71" spans="1:41" x14ac:dyDescent="0.2">
      <c r="A71" t="s">
        <v>1570</v>
      </c>
      <c r="B71" t="str">
        <f t="shared" ref="B71" si="40">MID(A71, FIND("""", A71, FIND("name"":", A71)) + 4, LEN(A71) - FIND("""", A71, FIND("name"":", A71)) - 5)</f>
        <v>All the Colors of the Dark</v>
      </c>
      <c r="E71" t="str">
        <f t="shared" ref="E71" si="41">J71&amp;B71&amp;K71</f>
        <v>&lt;h3 class="product-title"&gt;All the Colors of the Dark&lt;/h3&gt;</v>
      </c>
      <c r="J71" t="s">
        <v>144</v>
      </c>
      <c r="K71" t="s">
        <v>143</v>
      </c>
      <c r="N71" t="str">
        <f t="shared" si="39"/>
        <v>All the Colors of the Dark</v>
      </c>
      <c r="O71" t="s">
        <v>1765</v>
      </c>
      <c r="P71" t="str">
        <f>O71</f>
        <v xml:space="preserve">    "productDetails": "NEW YORK TIMES BESTSELLER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 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v>
      </c>
      <c r="AO71" t="s">
        <v>153</v>
      </c>
    </row>
    <row r="72" spans="1:41" x14ac:dyDescent="0.2">
      <c r="A72" t="s">
        <v>1571</v>
      </c>
      <c r="B72" t="str">
        <f t="shared" ref="B72" si="42">MID(A72, FIND("amazon.com/", A72) + LEN("amazon.com/"), LEN(A72) - FIND("amazon.com/", A72) - LEN("amazon.com/")-1)</f>
        <v>Audible-All-Colors-Dark</v>
      </c>
      <c r="E72" t="str">
        <f t="shared" ref="E72:E73" si="43">J72</f>
        <v>&lt;/div&gt;</v>
      </c>
      <c r="J72" t="s">
        <v>111</v>
      </c>
      <c r="N72" t="str">
        <f t="shared" si="39"/>
        <v>Audible-All-Colors-Dark</v>
      </c>
      <c r="O72" t="s">
        <v>1766</v>
      </c>
      <c r="P72" t="str">
        <f>O72</f>
        <v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69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26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4 people found this helpful\n    \n          \n              \n                  Helpful\n              \n          \n      Sending feedback...Thank you for your feedback.Sorry, we failed to record your vote. Please try again\n        Report\n  &lt;img src=\"https://c.media-amazon.com/images/S/amazon-avatars-global/f2378ade-545d-4ec8-a199-6ddb6be8ef90._CR0%2C26%2C281%2C281_UX460_.jpg\"/&gt;Janiesu 5.0 out of 5 stars\n\n\n\n\n\n\n\n  \n  \n    Mysterious, heartwarming and sad\n  \nReviewed in the United States on September 5, 2024Verified Purchase\n\n\n\n\n\n\n\n  \n  \n    The characters here are a!l memorable for very different reasons. As Patch lives his life, I wanted only one thing. It did not happen.  But through the story, some of the people were  just funny, some very caring, and some just cruel.The ending left me with a calm, sad, but peaceful, feeling. This is the longest book I've ever read!\n  \nRead more\n  \n    \n          \n              \n                  Helpful\n              \n          \n      Sending feedback...Thank you for your feedback.Sorry, we failed to record your vote. Please try again\n        Report\n  &lt;img src=\"https://c.media-amazon.com/images/S/amazon-avatars-global/default.png\"/&gt;Jill5.0 out of 5 stars\n\n\n\n\n\n\n\n  \n  \n    Outstanding!!\n  \nReviewed in the United States on July 17, 2024Verified Purchase\n\n\n\n\n\n\n\n  \n  \n    ALL THE COLORS OF THE DARK by Chris WhitakerI read this and listened to the audiobook narrated by, Edoardo Ballerini, who always does an outstanding narration.  He is a favorite narrator of mine and I highly recommend the audiobook.In 1975 in the small town of Monta Clare, in the Ozark mountains of Missouri, young girls are gone missing.  When a girl from a wealthy family is being attacked, Patch, a thirteen-year-old boy with one eye who pretends he is a pirate, happens to be in the area and saves her from being taken. What follows changes Patch’s life and others in this small town. This well crafted powerfully written novel is part thriller, suspense, crime fiction, coming-of-age, love story, and Bildungsroman (new word for me, and describes it perfectly).Patch and Saint, a teenage girl, are the two main characters and have a very special bond of friendship.  This novel unfolds over decades as Patch and Saint, navigate their teenage years into adulthood.  Both Patch, Saint, and others in this small community live out their lives, forever changed by the tragic events of one year.  This complicated story touches on serial killer violence, obsession, loyalty, kindness, memories, dreams, hope, and so much more.I found myself getting lost in the pages of this beautifully written, character-driven story that I didn’t want to end.  This book blew me away, and by far my most favorite read of 2024 thus far. Once again, Chris Whitaker has written another book of sheer brilliance.\n  \nRead more\n  44 people found this helpful\n    \n          \n              \n                  Helpful\n              \n          \n      Sending feedback...Thank you for your feedback.Sorry, we failed to record your vote. Please try again\n        Report\n  &lt;img src=\"https://c.media-amazon.com/images/S/amazon-avatars-global/default.png\"/&gt;Sue M.5.0 out of 5 stars\n\n\n\n\n\n\n\n  \n  \n    Emotionally packed Story\n  \nReviewed in the United States on September 5, 2024Verified Purchase\n\n\n\n\n\n\n\n  \n  \n    I think Saint was the true heroine here. She never wavered or compromised her principles. She loved one man for life and that love was never truly returned in quite the same way. But yet she stayed in Patch’s life through it all. A heart wrenching, complicated and beautiful story.  It is very long, but easy to read, as the chapters are short.\n  \nRead more\n  \n    \n          \n              \n                  Helpful\n              \n          \n      Sending feedback...Thank you for your feedback.Sorry, we failed to record your vote. Please try again\n        Report",</v>
      </c>
    </row>
    <row r="73" spans="1:41" x14ac:dyDescent="0.2">
      <c r="A73" t="s">
        <v>1572</v>
      </c>
      <c r="E73" t="str">
        <f t="shared" si="43"/>
        <v>&lt;/a&gt;</v>
      </c>
      <c r="J73" t="s">
        <v>112</v>
      </c>
      <c r="N73" t="str">
        <f t="shared" ref="N73" si="44">MID(A73, FIND("https://", A73), LEN(A73) - FIND("https://", A73) - 1)</f>
        <v>https://www.amazon.com/Audible-All-Colors-Dark/dp/B0CPKXGL6Q/ref=zg_bs_g_audible_d_sccl_5/133-8364463-3604600?isALC=tru</v>
      </c>
      <c r="O73" t="s">
        <v>1767</v>
      </c>
      <c r="P73" t="str">
        <f>MID(O73, FIND("https://", O73), LEN(O73) - FIND("https://", O73) )</f>
        <v>https://www.amazon.com/Audible-All-Colors-Dark/dp/B0CPKXGL6Q?isALC=tru&amp;linkCode=ll1&amp;tag=dividy-20&amp;linkId=5189d39ffa3d65d79b25ea26d29b3343&amp;language=en_US&amp;ref_=as_li_ss_tl</v>
      </c>
      <c r="AO73" t="s">
        <v>345</v>
      </c>
    </row>
    <row r="74" spans="1:41" x14ac:dyDescent="0.2">
      <c r="A74" t="s">
        <v>136</v>
      </c>
      <c r="O74" t="s">
        <v>162</v>
      </c>
      <c r="AO74" t="s">
        <v>346</v>
      </c>
    </row>
    <row r="75" spans="1:41" x14ac:dyDescent="0.2">
      <c r="A75" t="s">
        <v>135</v>
      </c>
      <c r="E75" t="str">
        <f t="shared" ref="E75" si="45">J75&amp;$B$37&amp;B78&amp;K75</f>
        <v>&lt;a href="/Audible_Books_and_Originals1/Dont-Believe-Everything-You-Think"&gt;&lt;div class="product-card"&gt;</v>
      </c>
      <c r="J75" t="s">
        <v>146</v>
      </c>
      <c r="K75" t="s">
        <v>145</v>
      </c>
      <c r="O75" s="7"/>
      <c r="AO75" t="s">
        <v>347</v>
      </c>
    </row>
    <row r="76" spans="1:41" x14ac:dyDescent="0.2">
      <c r="A76" t="s">
        <v>1573</v>
      </c>
      <c r="B76" t="str">
        <f t="shared" ref="B76" si="46">MID(A76, FIND("https://", A76), IFERROR(FIND(".jpg", A76), FIND(".png", A76)) - FIND("https://", A76) + 4)</f>
        <v>https://c.media-amazon.com/images/I/71HfEoDbYBL._AC_UL600_SR600,400_.jpg</v>
      </c>
      <c r="E76" t="str">
        <f t="shared" ref="E76" si="47">J76&amp;B76&amp;K76&amp;B77&amp;L76</f>
        <v>&lt;img src="https://c.media-amazon.com/images/I/71HfEoDbYBL._AC_UL600_SR600,400_.jpg" alt="Don't Believe Everything You Think: Why Your Thinking Is the Beginning &amp; End of Suffering" class="product-image"&gt;</v>
      </c>
      <c r="J76" t="s">
        <v>140</v>
      </c>
      <c r="K76" t="s">
        <v>141</v>
      </c>
      <c r="L76" t="s">
        <v>142</v>
      </c>
      <c r="N76" t="str">
        <f t="shared" ref="N76:N78" si="48">B76</f>
        <v>https://c.media-amazon.com/images/I/71HfEoDbYBL._AC_UL600_SR600,400_.jpg</v>
      </c>
      <c r="O76" t="s">
        <v>341</v>
      </c>
      <c r="AO76" t="s">
        <v>348</v>
      </c>
    </row>
    <row r="77" spans="1:41" x14ac:dyDescent="0.2">
      <c r="A77" t="s">
        <v>1574</v>
      </c>
      <c r="B77" t="str">
        <f t="shared" ref="B77" si="49">MID(A77, FIND("""", A77, FIND("name"":", A77)) + 4, LEN(A77) - FIND("""", A77, FIND("name"":", A77)) - 5)</f>
        <v>Don't Believe Everything You Think: Why Your Thinking Is the Beginning &amp; End of Suffering</v>
      </c>
      <c r="E77" t="str">
        <f t="shared" ref="E77" si="50">J77&amp;B77&amp;K77</f>
        <v>&lt;h3 class="product-title"&gt;Don't Believe Everything You Think: Why Your Thinking Is the Beginning &amp; End of Suffering&lt;/h3&gt;</v>
      </c>
      <c r="J77" t="s">
        <v>144</v>
      </c>
      <c r="K77" t="s">
        <v>143</v>
      </c>
      <c r="N77" t="str">
        <f t="shared" si="48"/>
        <v>Don't Believe Everything You Think: Why Your Thinking Is the Beginning &amp; End of Suffering</v>
      </c>
      <c r="O77" t="s">
        <v>1768</v>
      </c>
      <c r="P77" t="str">
        <f>O77</f>
        <v xml:space="preserve">    "productDetails": "Learn how to overcome anxiety, self-doubt, and self-sabotage without needing to rely on motivation or willpower.In this audiobook, you'll discover the root cause of all psychological and emotional suffering and how to achieve freedom of mind to effortlessly create the life you've always wanted to live.Although pain is inevitable, suffering is optional.This audiobook offers a completely new paradigm and understanding of where our human experience comes from,allowing us to end our own suffering and create how we want to feel at any moment.In this audiobook,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exist.This audiobook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audiobook was written to help you go beyond your thinking and discover the truth of what you already intuitively know deep inside your soul.   Read more",</v>
      </c>
      <c r="AO77" t="s">
        <v>349</v>
      </c>
    </row>
    <row r="78" spans="1:41" x14ac:dyDescent="0.2">
      <c r="A78" t="s">
        <v>1575</v>
      </c>
      <c r="B78" t="str">
        <f t="shared" ref="B78" si="51">MID(A78, FIND("amazon.com/", A78) + LEN("amazon.com/"), LEN(A78) - FIND("amazon.com/", A78) - LEN("amazon.com/")-1)</f>
        <v>Dont-Believe-Everything-You-Think</v>
      </c>
      <c r="E78" t="str">
        <f t="shared" ref="E78:E79" si="52">J78</f>
        <v>&lt;/div&gt;</v>
      </c>
      <c r="J78" t="s">
        <v>111</v>
      </c>
      <c r="N78" t="str">
        <f t="shared" si="48"/>
        <v>Dont-Believe-Everything-You-Think</v>
      </c>
      <c r="O78" t="s">
        <v>1769</v>
      </c>
      <c r="P78" t="str">
        <f>O78</f>
        <v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9 people found this helpful\n    \n          \n              \n                  Helpful\n              \n          \n      Sending feedback...Thank you for your feedback.Sorry, we failed to record your vote. Please try again\n        Report\n  &lt;img src=\"https://c.media-amazon.com/images/S/amazon-avatars-global/default.png\"/&gt;pari5.0 out of 5 stars\n\n\n\n\n\n\n\n  \n  \n    Awesome book!!! Highly recommended!!!\n  \nReviewed in the United States on August 3, 2024Verified Purchase\n\n\n\n\n\n\n\n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\nRead more\n\n\n\n\n\n\n\n\n\n\n\n \n  \t\t \n\n\n\n\n    \n        \n        \n            \n        \n            \n        \n        \n            \n            \n        \n        \n            \n            \n        \n    \n    \n        \n\n            \n                &lt;img src=\"https://c.media-amazon.com/images/S/amazon-avatars-global/default.png\"/&gt;pari\n            \n\n            5.0 out of 5 stars\n            \n                Awesome book!!! Highly recommended!!!\n            \n            \n            \n                \n                    \n                        \n                        \n                            \n                                \n                                \n                                    Reviewed in the United States on August 3, 2024\n                                \n                            \n                        \n                    \n                \n            \n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        \n            \n                Images in this review\n            \n            \n                \n                    \n                        \n                    \n                \n            \n        \n    \n        \n    \n\n\n\n\n\n   function toggleSeeAllView() {\n       P.when('A', 'cr-image-popover-controller').execute(function(A, imagePopoverController) {\n          imagePopoverController.toggleSeeAllView(true);\n       });\n   }\n\n\n       &lt;img alt=\"Customer image\" src=\"https://c.media-amazon.com/images/I/61T79Jv0B-L._SY88.jpg\" height=\"88\" width=\"100%\"/&gt;\n\n        P.when('A', 'cr-image-popover-controller').execute(function(A, imagePopoverController) {\n          A.on(\"a:popover:beforeShow:RC04Z4V0E4323_gallerySection_main\", function(data) {\n            imagePopoverController.initImagePopover(\"RC04Z4V0E4323\", \"[https://c.media-amazon.com/images/I/61T79Jv0B-L.jpg]\", data);\n          });\n        });\n    \n\n  7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6 people found this helpful\n    \n          \n              \n                  Helpful\n              \n          \n      Sending feedback...Thank you for your feedback.Sorry, we failed to record your vote. Please try again\n        Report\n  &lt;img src=\"https://c.media-amazon.com/images/S/amazon-avatars-global/default.png\"/&gt;Cooper4.0 out of 5 stars\n\n\n\n\n\n\n\n  \n  \n    Insightful\n  \nReviewed in the United States on July 27, 2024Verified Purchase\n\n\n\n\n\n\n\n  \n  \n    They’re were a few things that i did personally disagree with in some parts and some points were some what overstated and redundant but for the most part, I do recommend that you read this book, alot of great advice and overall a good read👍\n  \nRead more\n\n\n\n\n\n\n\n\n\n\n\n \n  \t\t \n\n\n\n\n    \n        \n        \n            \n        \n            \n        \n        \n            \n            \n        \n        \n            \n            \n        \n    \n    \n        \n\n            \n                &lt;img src=\"https://c.media-amazon.com/images/S/amazon-avatars-global/default.png\"/&gt;Cooper\n            \n\n            4.0 out of 5 stars\n            \n                Insightful\n            \n            \n            \n                \n                    \n                        \n                        \n                            \n                                \n                                \n                                    Reviewed in the United States on July 27, 2024\n                                \n                            \n                        \n                    \n                \n            \n        \n        \n            They’re were a few things that i did personally disagree with in some parts and some points were some what overstated and redundant but for the most part, I do recommend that you read this book, alot of great advice and overall a good read👍\n        \n        \n            \n                Images in this review\n            \n            \n                \n                    \n                        \n                    \n                        \n                    \n                \n            \n        \n    \n        \n    \n\n\n\n\n\n   function toggleSeeAllView() {\n       P.when('A', 'cr-image-popover-controller').execute(function(A, imagePopoverController) {\n          imagePopoverController.toggleSeeAllView(true);\n       });\n   }\n\n\n       &lt;img alt=\"Customer image\" src=\"https://c.media-amazon.com/images/I/71EebRegfYL._SY88.jpg\" height=\"88\" width=\"100%\"/&gt;&lt;img alt=\"Customer image\" src=\"https://c.media-amazon.com/images/I/7110rfkNVJL._SY88.jpg\" height=\"88\" width=\"100%\"/&gt;\n\n        P.when('A', 'cr-image-popover-controller').execute(function(A, imagePopoverController) {\n          A.on(\"a:popover:beforeShow:R1UG4QB7KZ10DB_gallerySection_main\", function(data) {\n            imagePopoverController.initImagePopover(\"R1UG4QB7KZ10DB\", \"[https://c.media-amazon.com/images/I/71EebRegfYL.jpg, https://c.media-amazon.com/images/I/7110rfkNVJL.jpg]\", data);\n          });\n        });\n    \n\n  5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5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20 people found this helpful\n    \n          \n              \n                  Helpful\n              \n          \n      Sending feedback...Thank you for your feedback.Sorry, we failed to record your vote. Please try again\n        Report\n  &lt;img src=\"https://c.media-amazon.com/images/S/amazon-avatars-global/default.png\"/&gt;Tina 5.0 out of 5 stars\n\n\n\n\n\n\n\n  \n  \n    Great read\n  \nReviewed in the United States on July 15, 2024Verified Purchase\n\n\n\n\n\n\n\n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\nRead more\n\n\n\n\n\n\n\n\n\n\n\n \n  \t\t \n\n\n\n\n    \n        \n        \n            \n        \n            \n        \n        \n            \n            \n        \n        \n            \n            \n        \n    \n    \n        \n\n            \n                &lt;img src=\"https://c.media-amazon.com/images/S/amazon-avatars-global/default.png\"/&gt;Tina \n            \n\n            5.0 out of 5 stars\n            \n                Great read\n            \n            \n            \n                \n                    \n                        \n                        \n                            \n                                \n                                \n                                    Reviewed in the United States on July 15, 2024\n                                \n                            \n                        \n                    \n                \n            \n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        \n            \n                Images in this review\n            \n            \n                \n                    \n                        \n                    \n                \n            \n        \n    \n        \n    \n\n\n\n\n\n   function toggleSeeAllView() {\n       P.when('A', 'cr-image-popover-controller').execute(function(A, imagePopoverController) {\n          imagePopoverController.toggleSeeAllView(true);\n       });\n   }\n\n\n       &lt;img alt=\"Customer image\" src=\"https://c.media-amazon.com/images/I/61D8-5ui-SL._SY88.jpg\" height=\"88\" width=\"100%\"/&gt;\n\n        P.when('A', 'cr-image-popover-controller').execute(function(A, imagePopoverController) {\n          A.on(\"a:popover:beforeShow:R4F7NVK1I7221_gallerySection_main\", function(data) {\n            imagePopoverController.initImagePopover(\"R4F7NVK1I7221\", \"[https://c.media-amazon.com/images/I/61D8-5ui-SL.jpg]\", data);\n          });\n        });\n    \n\n  23 people found this helpful\n    \n          \n              \n                  Helpful\n              \n          \n      Sending feedback...Thank you for your feedback.Sorry, we failed to record your vote. Please try again\n        Report",</v>
      </c>
      <c r="AO78" t="s">
        <v>350</v>
      </c>
    </row>
    <row r="79" spans="1:41" x14ac:dyDescent="0.2">
      <c r="A79" t="s">
        <v>1576</v>
      </c>
      <c r="E79" t="str">
        <f t="shared" si="52"/>
        <v>&lt;/a&gt;</v>
      </c>
      <c r="J79" t="s">
        <v>112</v>
      </c>
      <c r="N79" t="str">
        <f t="shared" ref="N79" si="53">MID(A79, FIND("https://", A79), LEN(A79) - FIND("https://", A79) - 1)</f>
        <v>https://www.amazon.com/Dont-Believe-Everything-You-Think/dp/B09XVNNPYD/ref=zg_bs_g_audible_d_sccl_6/133-8364463-3604600?isALC=tru</v>
      </c>
      <c r="O79" t="s">
        <v>1770</v>
      </c>
      <c r="P79" t="str">
        <f>MID(O79, FIND("https://", O79), LEN(O79) - FIND("https://", O79) )</f>
        <v>https://www.amazon.com/Dont-Believe-Everything-You-Think/dp/B09XVNNPYD?isALC=tru&amp;linkCode=ll1&amp;tag=dividy-20&amp;linkId=9c5a05e6e5684dad760cd6d985b3fb42&amp;language=en_US&amp;ref_=as_li_ss_tl</v>
      </c>
      <c r="AO79" t="s">
        <v>351</v>
      </c>
    </row>
    <row r="80" spans="1:41" x14ac:dyDescent="0.2">
      <c r="A80" t="s">
        <v>136</v>
      </c>
      <c r="O80" t="s">
        <v>162</v>
      </c>
      <c r="AO80" t="s">
        <v>352</v>
      </c>
    </row>
    <row r="81" spans="1:41" x14ac:dyDescent="0.2">
      <c r="A81" t="s">
        <v>135</v>
      </c>
      <c r="E81" t="str">
        <f t="shared" ref="E81" si="54">J81&amp;$B$37&amp;B84&amp;K81</f>
        <v>&lt;a href="/Audible_Books_and_Originals1/Iron-Flame-Empyrean-Book-2"&gt;&lt;div class="product-card"&gt;</v>
      </c>
      <c r="J81" t="s">
        <v>146</v>
      </c>
      <c r="K81" t="s">
        <v>145</v>
      </c>
      <c r="O81" s="7"/>
      <c r="AO81" t="s">
        <v>353</v>
      </c>
    </row>
    <row r="82" spans="1:41" x14ac:dyDescent="0.2">
      <c r="A82" t="s">
        <v>1577</v>
      </c>
      <c r="B82" t="str">
        <f t="shared" ref="B82" si="55">MID(A82, FIND("https://", A82), IFERROR(FIND(".jpg", A82), FIND(".png", A82)) - FIND("https://", A82) + 4)</f>
        <v>https://c.media-amazon.com/images/I/A19tBquzlPL._AC_UL600_SR600,400_.jpg</v>
      </c>
      <c r="E82" t="str">
        <f t="shared" ref="E82" si="56">J82&amp;B82&amp;K82&amp;B83&amp;L82</f>
        <v>&lt;img src="https://c.media-amazon.com/images/I/A19tBquzlPL._AC_UL600_SR600,400_.jpg" alt="Iron Flame: Empyrean, Book 2" class="product-image"&gt;</v>
      </c>
      <c r="J82" t="s">
        <v>140</v>
      </c>
      <c r="K82" t="s">
        <v>141</v>
      </c>
      <c r="L82" t="s">
        <v>142</v>
      </c>
      <c r="N82" t="str">
        <f t="shared" ref="N82:N84" si="57">B82</f>
        <v>https://c.media-amazon.com/images/I/A19tBquzlPL._AC_UL600_SR600,400_.jpg</v>
      </c>
      <c r="O82" t="s">
        <v>341</v>
      </c>
      <c r="AO82" t="s">
        <v>130</v>
      </c>
    </row>
    <row r="83" spans="1:41" x14ac:dyDescent="0.2">
      <c r="A83" t="s">
        <v>1578</v>
      </c>
      <c r="B83" t="str">
        <f t="shared" ref="B83" si="58">MID(A83, FIND("""", A83, FIND("name"":", A83)) + 4, LEN(A83) - FIND("""", A83, FIND("name"":", A83)) - 5)</f>
        <v>Iron Flame: Empyrean, Book 2</v>
      </c>
      <c r="E83" t="str">
        <f t="shared" ref="E83" si="59">J83&amp;B83&amp;K83</f>
        <v>&lt;h3 class="product-title"&gt;Iron Flame: Empyrean, Book 2&lt;/h3&gt;</v>
      </c>
      <c r="J83" t="s">
        <v>144</v>
      </c>
      <c r="K83" t="s">
        <v>143</v>
      </c>
      <c r="N83" t="str">
        <f t="shared" si="57"/>
        <v>Iron Flame: Empyrean, Book 2</v>
      </c>
      <c r="O83" t="s">
        <v>1771</v>
      </c>
      <c r="P83" t="str">
        <f>O83</f>
        <v xml:space="preserve">    "productDetails": "“The first year is when some of us lose our lives. The second year is when the rest of us lose our humanity.”―Xaden RiorsonEveryone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year.Because Violet knows the real secret hidden for centuries at Basgiath War College―and nothing, not even dragon fire, may be enough to save them in the end.The Empyrean series is best enjoyed in order.Listening Order:Book #1 Fourth WingBook #2 Iron Flame   Read more",</v>
      </c>
      <c r="AO83" t="s">
        <v>162</v>
      </c>
    </row>
    <row r="84" spans="1:41" x14ac:dyDescent="0.2">
      <c r="A84" t="s">
        <v>1579</v>
      </c>
      <c r="B84" t="str">
        <f t="shared" ref="B84" si="60">MID(A84, FIND("amazon.com/", A84) + LEN("amazon.com/"), LEN(A84) - FIND("amazon.com/", A84) - LEN("amazon.com/")-1)</f>
        <v>Iron-Flame-Empyrean-Book-2</v>
      </c>
      <c r="E84" t="str">
        <f t="shared" ref="E84:E85" si="61">J84</f>
        <v>&lt;/div&gt;</v>
      </c>
      <c r="J84" t="s">
        <v>111</v>
      </c>
      <c r="N84" t="str">
        <f t="shared" si="57"/>
        <v>Iron-Flame-Empyrean-Book-2</v>
      </c>
      <c r="O84" t="s">
        <v>1772</v>
      </c>
      <c r="P84" t="str">
        <f>O84</f>
        <v xml:space="preserve">    "customerReviews": "&lt;img src=\"https://c.media-amazon.com/images/S/amazon-avatars-global/a26bc9e1-23a5-425a-a999-a69a029d8540._CR0%2C0%2C500%2C500_SX460_.jpg\"/&gt;MMG5.0 out of 5 stars\n\n\n\n\n\n\n\n  \n  \n    A Thrilling Continuation That Leaves You Wanting More!\n  \nReviewed in the United States on August 27, 2024Verified Purchase\n\n\n\n\n\n\n\n  \n  \n    Calling Iron Flame by Rebecca Yarros a thrilling followup would be an understatement because I was bated from the very first page! This one carried on where fourth Wing left off and explored the Empyrean further, new characters and surprising turns kept me totally hooked.Combining exhilarating action with heart-rending emotional depth, Yarros has woven each word of the story to make every moment feel real. The stakes are higher, the relationships even more intense and this series is heavy on character development. Duck and weave my way through an extremely engaging storyline — gasping, hooting and cheering to myself trying not making a scene!There were a few moments that felt drawn-out to the point of wondering if necessary, but such detail given towards spicing up this world and storytelling rightfully wins in exchange. Buckle up for an emotional rollercoaster, but trust me you won't regret getting on the ride. I cannot wait for the next book!\n  \nRead more\n  One person found this helpful\n    \n          \n              \n                  Helpful\n              \n          \n      Sending feedback...Thank you for your feedback.Sorry, we failed to record your vote. Please try again\n        Report\n  &lt;img src=\"https://c.media-amazon.com/images/S/amazon-avatars-global/default.png\"/&gt;CrazyAboutBooks5.0 out of 5 stars\n\n\n\n\n\n\n\n  \n  \n    Highly, highly recommended!!!\n  \nReviewed in the United States on January 15, 2024Verified Purchase\n\n\n\n\n\n\n\n  \n  \n    I am so in awe of both \"Fourth Wing\" and \"Iron Flame\" that I thought I would sit here staring at a blank screen for a long time while trying to find words to express my respect for Rebecca Yarros, author of both books. I just spent 3 days reading them and the only reason it took so long is that one still has to bath, eat, water plants, feed pets and sleep though I did not do much of the latter.What writers call voice in both books is so very perfect that I immediately want to reread both books! The voice is fresh and up-to-date and modern even for the dragons yet fits perfectly into whatever period of time this fantasy took place but clearly when there were dragons! Before proceeding, however, I need to hyperventilate briefly.First of all, it is totally immature and so unnecessary for anyone to post a critical plot point in a review especially on purpose and without first posting a spoiler alert. This happens not only with these books but others as well. Doing so is just another, although minor, example of how Homo sapiens have free will which they unfortunately can and often do waste on trivialities. So, then, here is how I deal with the review situation.I do not read them until after I read the book, then I read them to see how others felt about the book.  Since one needs to know what the book is about before purchase, then reading the descriptive paragraphs at the listing along with reading the free chapters Amazon thankfully offers at the listing itself will provide that. Thanks Amazon. Reading those chapters and the description plus checking the star/purchase numbers are good steps to take to avoid learning too much in a review prior to reading the book.The second rant has to do with plot. Let me assure everyone there are NO NEW PLOTS. People have been murdering people since the beginning of time. It is how the author takes a plot(s) and makes it her/his own that matters to the reader. It is doubtful anyone knows how many dragon/people/rider fantasy books are out there so in the end it is a personal opinion as to which book(s) one chooses to like.Having so many to choose from means some plot points will seem similar. For instance how many ways are there to shove a dagger into someone's ribs, a plot point in a massive number of books?  This author knew how to handle the plot she chose and then developed with aplomb. Both books kept my attention fully--page after page after page.I so love both books. What is so outstanding about both is that we learn most everything we need to know about each well developed character, not by telling, but by showing through their actions and their sharp and sometimes witty dialogue. It is beyond skillful at how on point the conversations are not only between the humans but the humans and their dragons especially Tairn and Violet and with Andarna--such a cutie and definitely my favorite dragon. The growing relationship between Violet and Xaden is razor sharp and on point.Violet gets wonky with her \"having to know all the truth up front demands\" regardless of how Xaden has put forth so much effort to show her he cares. Everyone has secrets but a book needs tension to advance so whoa and hold on the tension builds and builds between those two. Xaden is my favorite character out of many favorites. Their arguments are worth \"eavesdropping\" on and their love scenes are well done (Chapter 48 is mentioned by some reviewers).In this book Violet, in spite of her fragile bones and smaller size but because of her iron will and cleverness, and all those who made it through First Year at the Basgiath War College (covered inFourth Wing\") are now Second Years. Third years like my favorite character, Xaden, have graduated out and been assigned to outposts outside Basgiath. Thus begins an every other week trip for Violet and Xaden, him with her one weekend, her with him the next weekend. This is so their mated dragons can have time together each weekend.It is also in this book that Basgiath and all the outposts are put in perspective regarding the coming battle. The 'revolution' becomes a much larger focal point and Violet learns about Xaden's connection to the estate in Aretia. One can already see by this point how hard it is to give this book the 10 star, 100% review it deserves! Just read it and see what I mean. It is one well-done, well written heck of a book and do not forget \"Fourth Wing first!!This book covers in more detail wards, the reason for them and the ins and outs of setting them up and what happens when they do not work (descriptive details I liked BTW). Details regarding the approaching battle then the battle itself are incredible. I am skimming plot points here since others have covered them very well but there is a lot of stuff left hanging at the end of this book and the end itself will floor you. It is like learning to fly on your own and suddenly losing that ability and plopping onto the ground and then fighting to just take a breath. It is shocking, promise.When an author has done their job, the reader will fantasize about what may happen next but this book leaves so much stuff hanging that there has to be another book. My favorite character deserves a better ending--the last two chapters still has me plopped on the ground breathless. So here's a partial list of the left-hanging questions.What happens between Violet and Xaden after the battle's aftermath? What happens to Aretia? Will Andarna's newly acquired fire play a role in the future especially in helping to set up wards? What happens to Basgiath after the war? What happens about the new dragon hatchlings? Will Cat's crew of riders play a future role? And, BTW, how did Jack get the way he turned out?So very many unanswered questions in addition to many, many not covered here. So, then, Rebecca Yarros, listen up: We readers have to have another book--please, please and thank you!!\n  \nRead more\n  84 people found this helpful\n    \n          \n              \n                  Helpful\n              \n          \n      Sending feedback...Thank you for your feedback.Sorry, we failed to record your vote. Please try again\n        Report\n  &lt;img src=\"https://c.media-amazon.com/images/S/amazon-avatars-global/f4abcf8b-d3fd-4585-a1fa-d71a9419c6fe._CR0%2C0%2C395%2C395_UX460_.jpg\"/&gt;Celene4.0 out of 5 stars\n\n\n\n\n\n\n\n  \n  \n    Great sequel!\n  \nReviewed in the United States on November 13, 2023Verified Purchase\n\n\n\n\n\n\n\n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\nRead more\n\n\n\n\n\n\n\n\n\n\n\n \n  \t\t \n\n\n\n\n    \n        \n        \n            \n        \n            \n        \n        \n            \n            \n        \n        \n            \n            \n        \n    \n    \n        \n\n            \n                &lt;img src=\"https://c.media-amazon.com/images/S/amazon-avatars-global/f4abcf8b-d3fd-4585-a1fa-d71a9419c6fe._CR0%2C0%2C395%2C395_UX460_.jpg\"/&gt;Celene\n            \n\n            4.0 out of 5 stars\n            \n                Great sequel!\n            \n            \n            \n                \n                    \n                        \n                        \n                            \n                                \n                                \n                                    Reviewed in the United States on November 13, 2023\n                                \n                            \n                        \n                    \n                \n            \n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        \n            \n                Images in this review\n            \n            \n                \n                    \n                        \n                    \n                \n            \n        \n    \n        \n    \n\n\n\n\n\n   function toggleSeeAllView() {\n       P.when('A', 'cr-image-popover-controller').execute(function(A, imagePopoverController) {\n          imagePopoverController.toggleSeeAllView(true);\n       });\n   }\n\n\n       &lt;img alt=\"Customer image\" src=\"https://c.media-amazon.com/images/I/71cSUSxVnxL._SY88.jpg\" height=\"88\" width=\"100%\"/&gt;\n\n        P.when('A', 'cr-image-popover-controller').execute(function(A, imagePopoverController) {\n          A.on(\"a:popover:beforeShow:R7LJRE11FCLLT_gallerySection_main\", function(data) {\n            imagePopoverController.initImagePopover(\"R7LJRE11FCLLT\", \"[https://c.media-amazon.com/images/I/71cSUSxVnxL.jpg]\", data);\n          });\n        });\n    \n\n  52 people found this helpful\n    \n          \n              \n                  Helpful\n              \n          \n      Sending feedback...Thank you for your feedback.Sorry, we failed to record your vote. Please try again\n        Report",</v>
      </c>
    </row>
    <row r="85" spans="1:41" x14ac:dyDescent="0.2">
      <c r="A85" t="s">
        <v>1580</v>
      </c>
      <c r="E85" t="str">
        <f t="shared" si="61"/>
        <v>&lt;/a&gt;</v>
      </c>
      <c r="J85" t="s">
        <v>112</v>
      </c>
      <c r="N85" t="str">
        <f t="shared" ref="N85" si="62">MID(A85, FIND("https://", A85), LEN(A85) - FIND("https://", A85) - 1)</f>
        <v>https://www.amazon.com/Iron-Flame-Empyrean-Book-2/dp/B0C9V75P93/ref=zg_bs_g_audible_d_sccl_7/133-8364463-3604600?isALC=tru</v>
      </c>
      <c r="O85" t="s">
        <v>1773</v>
      </c>
      <c r="P85" t="str">
        <f>MID(O85, FIND("https://", O85), LEN(O85) - FIND("https://", O85) )</f>
        <v>https://www.amazon.com/Iron-Flame-Empyrean-Book-2/dp/B0C9V75P93?isALC=tru&amp;linkCode=ll1&amp;tag=dividy-20&amp;linkId=3f88f4c41a96f6257624b4a00faea854&amp;language=en_US&amp;ref_=as_li_ss_tl</v>
      </c>
      <c r="AO85" t="s">
        <v>354</v>
      </c>
    </row>
    <row r="86" spans="1:41" x14ac:dyDescent="0.2">
      <c r="A86" t="s">
        <v>136</v>
      </c>
      <c r="O86" t="s">
        <v>162</v>
      </c>
      <c r="AO86" t="s">
        <v>157</v>
      </c>
    </row>
    <row r="87" spans="1:41" x14ac:dyDescent="0.2">
      <c r="A87" t="s">
        <v>135</v>
      </c>
      <c r="E87" t="str">
        <f t="shared" ref="E87" si="63">J87&amp;$B$37&amp;B90&amp;K87</f>
        <v>&lt;a href="/Audible_Books_and_Originals1/Atomic-Habits-James-Clear-audiobook"&gt;&lt;div class="product-card"&gt;</v>
      </c>
      <c r="J87" t="s">
        <v>146</v>
      </c>
      <c r="K87" t="s">
        <v>145</v>
      </c>
      <c r="O87" s="7"/>
      <c r="AO87" t="s">
        <v>158</v>
      </c>
    </row>
    <row r="88" spans="1:41" x14ac:dyDescent="0.2">
      <c r="A88" t="s">
        <v>1581</v>
      </c>
      <c r="B88" t="str">
        <f t="shared" ref="B88" si="64">MID(A88, FIND("https://", A88), IFERROR(FIND(".jpg", A88), FIND(".png", A88)) - FIND("https://", A88) + 4)</f>
        <v>https://c.media-amazon.com/images/I/71F4+7rk2eL._AC_UL600_SR600,400_.jpg</v>
      </c>
      <c r="E88" t="str">
        <f t="shared" ref="E88" si="65">J88&amp;B88&amp;K88&amp;B89&amp;L88</f>
        <v>&lt;img src="https://c.media-amazon.com/images/I/71F4+7rk2eL._AC_UL600_SR600,400_.jpg" alt="Atomic Habits: An Easy &amp; Proven Way to Build Good Habits &amp; Break Bad Ones" class="product-image"&gt;</v>
      </c>
      <c r="J88" t="s">
        <v>140</v>
      </c>
      <c r="K88" t="s">
        <v>141</v>
      </c>
      <c r="L88" t="s">
        <v>142</v>
      </c>
      <c r="N88" t="str">
        <f t="shared" ref="N88:N90" si="66">B88</f>
        <v>https://c.media-amazon.com/images/I/71F4+7rk2eL._AC_UL600_SR600,400_.jpg</v>
      </c>
      <c r="AO88" t="s">
        <v>159</v>
      </c>
    </row>
    <row r="89" spans="1:41" x14ac:dyDescent="0.2">
      <c r="A89" t="s">
        <v>1582</v>
      </c>
      <c r="B89" t="str">
        <f t="shared" ref="B89" si="67">MID(A89, FIND("""", A89, FIND("name"":", A89)) + 4, LEN(A89) - FIND("""", A89, FIND("name"":", A89)) - 5)</f>
        <v>Atomic Habits: An Easy &amp; Proven Way to Build Good Habits &amp; Break Bad Ones</v>
      </c>
      <c r="E89" t="str">
        <f t="shared" ref="E89" si="68">J89&amp;B89&amp;K89</f>
        <v>&lt;h3 class="product-title"&gt;Atomic Habits: An Easy &amp; Proven Way to Build Good Habits &amp; Break Bad Ones&lt;/h3&gt;</v>
      </c>
      <c r="J89" t="s">
        <v>144</v>
      </c>
      <c r="K89" t="s">
        <v>143</v>
      </c>
      <c r="N89" t="str">
        <f t="shared" si="66"/>
        <v>Atomic Habits: An Easy &amp; Proven Way to Build Good Habits &amp; Break Bad Ones</v>
      </c>
      <c r="P89">
        <f>O89</f>
        <v>0</v>
      </c>
      <c r="AO89" t="s">
        <v>160</v>
      </c>
    </row>
    <row r="90" spans="1:41" x14ac:dyDescent="0.2">
      <c r="A90" t="s">
        <v>1583</v>
      </c>
      <c r="B90" t="str">
        <f t="shared" ref="B90" si="69">MID(A90, FIND("amazon.com/", A90) + LEN("amazon.com/"), LEN(A90) - FIND("amazon.com/", A90) - LEN("amazon.com/")-1)</f>
        <v>Atomic-Habits-James-Clear-audiobook</v>
      </c>
      <c r="E90" t="str">
        <f t="shared" ref="E90:E91" si="70">J90</f>
        <v>&lt;/div&gt;</v>
      </c>
      <c r="J90" t="s">
        <v>111</v>
      </c>
      <c r="N90" t="str">
        <f t="shared" si="66"/>
        <v>Atomic-Habits-James-Clear-audiobook</v>
      </c>
      <c r="P90">
        <f>O90</f>
        <v>0</v>
      </c>
      <c r="AO90" t="s">
        <v>161</v>
      </c>
    </row>
    <row r="91" spans="1:41" x14ac:dyDescent="0.2">
      <c r="A91" t="s">
        <v>1584</v>
      </c>
      <c r="E91" t="str">
        <f t="shared" si="70"/>
        <v>&lt;/a&gt;</v>
      </c>
      <c r="J91" t="s">
        <v>112</v>
      </c>
      <c r="N91" t="str">
        <f t="shared" ref="N91" si="71">MID(A91, FIND("https://", A91), LEN(A91) - FIND("https://", A91) - 1)</f>
        <v>https://www.amazon.com/Atomic-Habits-James-Clear-audiobook/dp/B07RFSSYBH/ref=zg_bs_g_audible_d_sccl_8/133-8364463-3604600?isALC=tru</v>
      </c>
      <c r="P91" t="e">
        <f>MID(O91, FIND("https://", O91), LEN(O91) - FIND("https://", O91) )</f>
        <v>#VALUE!</v>
      </c>
      <c r="AO91" t="s">
        <v>162</v>
      </c>
    </row>
    <row r="92" spans="1:41" x14ac:dyDescent="0.2">
      <c r="A92" t="s">
        <v>136</v>
      </c>
    </row>
    <row r="93" spans="1:41" x14ac:dyDescent="0.2">
      <c r="A93" t="s">
        <v>135</v>
      </c>
      <c r="E93" t="str">
        <f t="shared" ref="E93" si="72">J93&amp;$B$37&amp;B96&amp;K93</f>
        <v>&lt;a href="/Audible_Books_and_Originals1/Audible-Starter-Villain"&gt;&lt;div class="product-card"&gt;</v>
      </c>
      <c r="J93" t="s">
        <v>146</v>
      </c>
      <c r="K93" t="s">
        <v>145</v>
      </c>
      <c r="O93" s="7"/>
      <c r="AO93" t="s">
        <v>163</v>
      </c>
    </row>
    <row r="94" spans="1:41" x14ac:dyDescent="0.2">
      <c r="A94" t="s">
        <v>1585</v>
      </c>
      <c r="B94" t="str">
        <f t="shared" ref="B94" si="73">MID(A94, FIND("https://", A94), IFERROR(FIND(".jpg", A94), FIND(".png", A94)) - FIND("https://", A94) + 4)</f>
        <v>https://c.media-amazon.com/images/I/71D0uEYf2pL._AC_UL600_SR600,400_.jpg</v>
      </c>
      <c r="E94" t="str">
        <f t="shared" ref="E94" si="74">J94&amp;B94&amp;K94&amp;B95&amp;L94</f>
        <v>&lt;img src="https://c.media-amazon.com/images/I/71D0uEYf2pL._AC_UL600_SR600,400_.jpg" alt="Starter Villain" class="product-image"&gt;</v>
      </c>
      <c r="J94" t="s">
        <v>140</v>
      </c>
      <c r="K94" t="s">
        <v>141</v>
      </c>
      <c r="L94" t="s">
        <v>142</v>
      </c>
      <c r="N94" t="str">
        <f t="shared" ref="N94:N96" si="75">B94</f>
        <v>https://c.media-amazon.com/images/I/71D0uEYf2pL._AC_UL600_SR600,400_.jpg</v>
      </c>
      <c r="AO94" t="s">
        <v>164</v>
      </c>
    </row>
    <row r="95" spans="1:41" x14ac:dyDescent="0.2">
      <c r="A95" t="s">
        <v>1586</v>
      </c>
      <c r="B95" t="str">
        <f t="shared" ref="B95" si="76">MID(A95, FIND("""", A95, FIND("name"":", A95)) + 4, LEN(A95) - FIND("""", A95, FIND("name"":", A95)) - 5)</f>
        <v>Starter Villain</v>
      </c>
      <c r="E95" t="str">
        <f t="shared" ref="E95" si="77">J95&amp;B95&amp;K95</f>
        <v>&lt;h3 class="product-title"&gt;Starter Villain&lt;/h3&gt;</v>
      </c>
      <c r="J95" t="s">
        <v>144</v>
      </c>
      <c r="K95" t="s">
        <v>143</v>
      </c>
      <c r="N95" t="str">
        <f t="shared" si="75"/>
        <v>Starter Villain</v>
      </c>
      <c r="P95">
        <f>O95</f>
        <v>0</v>
      </c>
      <c r="AO95" t="s">
        <v>165</v>
      </c>
    </row>
    <row r="96" spans="1:41" x14ac:dyDescent="0.2">
      <c r="A96" t="s">
        <v>1587</v>
      </c>
      <c r="B96" t="str">
        <f t="shared" ref="B96" si="78">MID(A96, FIND("amazon.com/", A96) + LEN("amazon.com/"), LEN(A96) - FIND("amazon.com/", A96) - LEN("amazon.com/")-1)</f>
        <v>Audible-Starter-Villain</v>
      </c>
      <c r="E96" t="str">
        <f t="shared" ref="E96:E97" si="79">J96</f>
        <v>&lt;/div&gt;</v>
      </c>
      <c r="J96" t="s">
        <v>111</v>
      </c>
      <c r="N96" t="str">
        <f t="shared" si="75"/>
        <v>Audible-Starter-Villain</v>
      </c>
      <c r="P96">
        <f>O96</f>
        <v>0</v>
      </c>
      <c r="AO96" t="s">
        <v>166</v>
      </c>
    </row>
    <row r="97" spans="1:41" x14ac:dyDescent="0.2">
      <c r="A97" t="s">
        <v>1588</v>
      </c>
      <c r="E97" t="str">
        <f t="shared" si="79"/>
        <v>&lt;/a&gt;</v>
      </c>
      <c r="J97" t="s">
        <v>112</v>
      </c>
      <c r="N97" t="str">
        <f t="shared" ref="N97" si="80">MID(A97, FIND("https://", A97), LEN(A97) - FIND("https://", A97) - 1)</f>
        <v>https://www.amazon.com/Audible-Starter-Villain/dp/B0C6FR3JN1/ref=zg_bs_g_audible_d_sccl_9/133-8364463-3604600?isALC=tru</v>
      </c>
      <c r="P97" t="e">
        <f>MID(O97, FIND("https://", O97), LEN(O97) - FIND("https://", O97) )</f>
        <v>#VALUE!</v>
      </c>
      <c r="AO97" t="s">
        <v>167</v>
      </c>
    </row>
    <row r="98" spans="1:41" x14ac:dyDescent="0.2">
      <c r="A98" t="s">
        <v>136</v>
      </c>
      <c r="AO98" t="s">
        <v>168</v>
      </c>
    </row>
    <row r="99" spans="1:41" x14ac:dyDescent="0.2">
      <c r="A99" t="s">
        <v>135</v>
      </c>
      <c r="E99" t="str">
        <f t="shared" ref="E99" si="81">J99&amp;$B$37&amp;B102&amp;K99</f>
        <v>&lt;a href="/Audible_Books_and_Originals1/Anxious-Generation-Rewiring-Childhood-Epidemic"&gt;&lt;div class="product-card"&gt;</v>
      </c>
      <c r="J99" t="s">
        <v>146</v>
      </c>
      <c r="K99" t="s">
        <v>145</v>
      </c>
      <c r="O99" s="7"/>
      <c r="AO99" t="s">
        <v>169</v>
      </c>
    </row>
    <row r="100" spans="1:41" x14ac:dyDescent="0.2">
      <c r="A100" t="s">
        <v>1589</v>
      </c>
      <c r="B100" t="str">
        <f t="shared" ref="B100" si="82">MID(A100, FIND("https://", A100), IFERROR(FIND(".jpg", A100), FIND(".png", A100)) - FIND("https://", A100) + 4)</f>
        <v>https://c.media-amazon.com/images/I/81N4drWaxuL._AC_UL600_SR600,400_.jpg</v>
      </c>
      <c r="E100" t="str">
        <f t="shared" ref="E100" si="83">J100&amp;B100&amp;K100&amp;B101&amp;L100</f>
        <v>&lt;img src="https://c.media-amazon.com/images/I/81N4drWaxuL._AC_UL600_SR600,400_.jpg" alt="The Anxious Generation: How the Great Rewiring of Childhood Is Causing an Epidemic of Mental Illness" class="product-image"&gt;</v>
      </c>
      <c r="J100" t="s">
        <v>140</v>
      </c>
      <c r="K100" t="s">
        <v>141</v>
      </c>
      <c r="L100" t="s">
        <v>142</v>
      </c>
      <c r="N100" t="str">
        <f t="shared" ref="N100:N102" si="84">B100</f>
        <v>https://c.media-amazon.com/images/I/81N4drWaxuL._AC_UL600_SR600,400_.jpg</v>
      </c>
      <c r="AO100" t="s">
        <v>170</v>
      </c>
    </row>
    <row r="101" spans="1:41" x14ac:dyDescent="0.2">
      <c r="A101" t="s">
        <v>1590</v>
      </c>
      <c r="B101" t="str">
        <f t="shared" ref="B101" si="85">MID(A101, FIND("""", A101, FIND("name"":", A101)) + 4, LEN(A101) - FIND("""", A101, FIND("name"":", A101)) - 5)</f>
        <v>The Anxious Generation: How the Great Rewiring of Childhood Is Causing an Epidemic of Mental Illness</v>
      </c>
      <c r="E101" t="str">
        <f t="shared" ref="E101" si="86">J101&amp;B101&amp;K101</f>
        <v>&lt;h3 class="product-title"&gt;The Anxious Generation: How the Great Rewiring of Childhood Is Causing an Epidemic of Mental Illness&lt;/h3&gt;</v>
      </c>
      <c r="J101" t="s">
        <v>144</v>
      </c>
      <c r="K101" t="s">
        <v>143</v>
      </c>
      <c r="N101" t="str">
        <f t="shared" si="84"/>
        <v>The Anxious Generation: How the Great Rewiring of Childhood Is Causing an Epidemic of Mental Illness</v>
      </c>
      <c r="P101">
        <f>O101</f>
        <v>0</v>
      </c>
      <c r="AO101" t="s">
        <v>137</v>
      </c>
    </row>
    <row r="102" spans="1:41" x14ac:dyDescent="0.2">
      <c r="A102" t="s">
        <v>1591</v>
      </c>
      <c r="B102" t="str">
        <f t="shared" ref="B102" si="87">MID(A102, FIND("amazon.com/", A102) + LEN("amazon.com/"), LEN(A102) - FIND("amazon.com/", A102) - LEN("amazon.com/")-1)</f>
        <v>Anxious-Generation-Rewiring-Childhood-Epidemic</v>
      </c>
      <c r="E102" t="str">
        <f t="shared" ref="E102:E103" si="88">J102</f>
        <v>&lt;/div&gt;</v>
      </c>
      <c r="J102" t="s">
        <v>111</v>
      </c>
      <c r="N102" t="str">
        <f t="shared" si="84"/>
        <v>Anxious-Generation-Rewiring-Childhood-Epidemic</v>
      </c>
      <c r="P102">
        <f>O102</f>
        <v>0</v>
      </c>
    </row>
    <row r="103" spans="1:41" x14ac:dyDescent="0.2">
      <c r="A103" t="s">
        <v>1592</v>
      </c>
      <c r="E103" t="str">
        <f t="shared" si="88"/>
        <v>&lt;/a&gt;</v>
      </c>
      <c r="J103" t="s">
        <v>112</v>
      </c>
      <c r="N103" t="str">
        <f t="shared" ref="N103" si="89">MID(A103, FIND("https://", A103), LEN(A103) - FIND("https://", A103) - 1)</f>
        <v>https://www.amazon.com/Anxious-Generation-Rewiring-Childhood-Epidemic/dp/B0C9N2L56X/ref=zg_bs_g_audible_d_sccl_10/133-8364463-3604600?isALC=tru</v>
      </c>
      <c r="P103" t="e">
        <f>MID(O103, FIND("https://", O103), LEN(O103) - FIND("https://", O103) )</f>
        <v>#VALUE!</v>
      </c>
      <c r="AO103" t="s">
        <v>171</v>
      </c>
    </row>
    <row r="104" spans="1:41" x14ac:dyDescent="0.2">
      <c r="A104" t="s">
        <v>136</v>
      </c>
      <c r="AO104" t="s">
        <v>355</v>
      </c>
    </row>
    <row r="105" spans="1:41" x14ac:dyDescent="0.2">
      <c r="A105" t="s">
        <v>135</v>
      </c>
      <c r="E105" t="str">
        <f t="shared" ref="E105" si="90">J105&amp;$B$37&amp;B108&amp;K105</f>
        <v>&lt;a href="/Audible_Books_and_Originals1/Good-Energy-Surprising-Connection-Metabolism"&gt;&lt;div class="product-card"&gt;</v>
      </c>
      <c r="J105" t="s">
        <v>146</v>
      </c>
      <c r="K105" t="s">
        <v>145</v>
      </c>
      <c r="O105" s="7"/>
      <c r="AO105" t="s">
        <v>356</v>
      </c>
    </row>
    <row r="106" spans="1:41" x14ac:dyDescent="0.2">
      <c r="A106" t="s">
        <v>1593</v>
      </c>
      <c r="B106" t="str">
        <f t="shared" ref="B106" si="91">MID(A106, FIND("https://", A106), IFERROR(FIND(".jpg", A106), FIND(".png", A106)) - FIND("https://", A106) + 4)</f>
        <v>https://c.media-amazon.com/images/I/71I-yYonEcL._AC_UL600_SR600,400_.jpg</v>
      </c>
      <c r="E106" t="str">
        <f t="shared" ref="E106" si="92">J106&amp;B106&amp;K106&amp;B107&amp;L106</f>
        <v>&lt;img src="https://c.media-amazon.com/images/I/71I-yYonEcL._AC_UL600_SR600,400_.jpg" alt="Good Energy: The Surprising Connection Between Metabolism and Limitless Health" class="product-image"&gt;</v>
      </c>
      <c r="J106" t="s">
        <v>140</v>
      </c>
      <c r="K106" t="s">
        <v>141</v>
      </c>
      <c r="L106" t="s">
        <v>142</v>
      </c>
      <c r="N106" t="str">
        <f t="shared" ref="N106:N108" si="93">B106</f>
        <v>https://c.media-amazon.com/images/I/71I-yYonEcL._AC_UL600_SR600,400_.jpg</v>
      </c>
      <c r="AO106" t="s">
        <v>357</v>
      </c>
    </row>
    <row r="107" spans="1:41" x14ac:dyDescent="0.2">
      <c r="A107" t="s">
        <v>1594</v>
      </c>
      <c r="B107" t="str">
        <f t="shared" ref="B107" si="94">MID(A107, FIND("""", A107, FIND("name"":", A107)) + 4, LEN(A107) - FIND("""", A107, FIND("name"":", A107)) - 5)</f>
        <v>Good Energy: The Surprising Connection Between Metabolism and Limitless Health</v>
      </c>
      <c r="E107" t="str">
        <f t="shared" ref="E107" si="95">J107&amp;B107&amp;K107</f>
        <v>&lt;h3 class="product-title"&gt;Good Energy: The Surprising Connection Between Metabolism and Limitless Health&lt;/h3&gt;</v>
      </c>
      <c r="J107" t="s">
        <v>144</v>
      </c>
      <c r="K107" t="s">
        <v>143</v>
      </c>
      <c r="N107" t="str">
        <f t="shared" si="93"/>
        <v>Good Energy: The Surprising Connection Between Metabolism and Limitless Health</v>
      </c>
      <c r="P107">
        <f>O107</f>
        <v>0</v>
      </c>
      <c r="AO107" t="s">
        <v>358</v>
      </c>
    </row>
    <row r="108" spans="1:41" x14ac:dyDescent="0.2">
      <c r="A108" t="s">
        <v>1595</v>
      </c>
      <c r="B108" t="str">
        <f t="shared" ref="B108" si="96">MID(A108, FIND("amazon.com/", A108) + LEN("amazon.com/"), LEN(A108) - FIND("amazon.com/", A108) - LEN("amazon.com/")-1)</f>
        <v>Good-Energy-Surprising-Connection-Metabolism</v>
      </c>
      <c r="E108" t="str">
        <f t="shared" ref="E108:E109" si="97">J108</f>
        <v>&lt;/div&gt;</v>
      </c>
      <c r="J108" t="s">
        <v>111</v>
      </c>
      <c r="N108" t="str">
        <f t="shared" si="93"/>
        <v>Good-Energy-Surprising-Connection-Metabolism</v>
      </c>
      <c r="P108">
        <f>O108</f>
        <v>0</v>
      </c>
      <c r="AO108" t="s">
        <v>359</v>
      </c>
    </row>
    <row r="109" spans="1:41" x14ac:dyDescent="0.2">
      <c r="A109" t="s">
        <v>1596</v>
      </c>
      <c r="E109" t="str">
        <f t="shared" si="97"/>
        <v>&lt;/a&gt;</v>
      </c>
      <c r="J109" t="s">
        <v>112</v>
      </c>
      <c r="N109" t="str">
        <f t="shared" ref="N109" si="98">MID(A109, FIND("https://", A109), LEN(A109) - FIND("https://", A109) - 1)</f>
        <v>https://www.amazon.com/Good-Energy-Surprising-Connection-Metabolism/dp/B0CKKZX6JF/ref=zg_bs_g_audible_d_sccl_11/133-8364463-3604600?isALC=tru</v>
      </c>
      <c r="P109" t="e">
        <f>MID(O109, FIND("https://", O109), LEN(O109) - FIND("https://", O109) )</f>
        <v>#VALUE!</v>
      </c>
      <c r="AO109" t="s">
        <v>360</v>
      </c>
    </row>
    <row r="110" spans="1:41" x14ac:dyDescent="0.2">
      <c r="A110" t="s">
        <v>136</v>
      </c>
      <c r="AO110" t="s">
        <v>358</v>
      </c>
    </row>
    <row r="111" spans="1:41" x14ac:dyDescent="0.2">
      <c r="A111" t="s">
        <v>135</v>
      </c>
      <c r="E111" t="str">
        <f t="shared" ref="E111" si="99">J111&amp;$B$37&amp;B114&amp;K111</f>
        <v>&lt;a href="/Audible_Books_and_Originals1/A-Court-of-Mist-and-Fury-audiobook"&gt;&lt;div class="product-card"&gt;</v>
      </c>
      <c r="J111" t="s">
        <v>146</v>
      </c>
      <c r="K111" t="s">
        <v>145</v>
      </c>
      <c r="O111" s="7"/>
      <c r="AO111" t="s">
        <v>361</v>
      </c>
    </row>
    <row r="112" spans="1:41" x14ac:dyDescent="0.2">
      <c r="A112" t="s">
        <v>1597</v>
      </c>
      <c r="B112" t="str">
        <f t="shared" ref="B112" si="100">MID(A112, FIND("https://", A112), IFERROR(FIND(".jpg", A112), FIND(".png", A112)) - FIND("https://", A112) + 4)</f>
        <v>https://c.media-amazon.com/images/I/81rXZ3NDrKL._AC_UL600_SR600,400_.jpg</v>
      </c>
      <c r="E112" t="str">
        <f t="shared" ref="E112" si="101">J112&amp;B112&amp;K112&amp;B113&amp;L112</f>
        <v>&lt;img src="https://c.media-amazon.com/images/I/81rXZ3NDrKL._AC_UL600_SR600,400_.jpg" alt="A Court of Mist and Fury" class="product-image"&gt;</v>
      </c>
      <c r="J112" t="s">
        <v>140</v>
      </c>
      <c r="K112" t="s">
        <v>141</v>
      </c>
      <c r="L112" t="s">
        <v>142</v>
      </c>
      <c r="N112" t="str">
        <f t="shared" ref="N112:N114" si="102">B112</f>
        <v>https://c.media-amazon.com/images/I/81rXZ3NDrKL._AC_UL600_SR600,400_.jpg</v>
      </c>
      <c r="AO112" t="s">
        <v>362</v>
      </c>
    </row>
    <row r="113" spans="1:41" x14ac:dyDescent="0.2">
      <c r="A113" t="s">
        <v>1598</v>
      </c>
      <c r="B113" t="str">
        <f t="shared" ref="B113" si="103">MID(A113, FIND("""", A113, FIND("name"":", A113)) + 4, LEN(A113) - FIND("""", A113, FIND("name"":", A113)) - 5)</f>
        <v>A Court of Mist and Fury</v>
      </c>
      <c r="E113" t="str">
        <f t="shared" ref="E113" si="104">J113&amp;B113&amp;K113</f>
        <v>&lt;h3 class="product-title"&gt;A Court of Mist and Fury&lt;/h3&gt;</v>
      </c>
      <c r="J113" t="s">
        <v>144</v>
      </c>
      <c r="K113" t="s">
        <v>143</v>
      </c>
      <c r="N113" t="str">
        <f t="shared" si="102"/>
        <v>A Court of Mist and Fury</v>
      </c>
      <c r="P113">
        <f>O113</f>
        <v>0</v>
      </c>
    </row>
    <row r="114" spans="1:41" x14ac:dyDescent="0.2">
      <c r="A114" t="s">
        <v>1599</v>
      </c>
      <c r="B114" t="str">
        <f t="shared" ref="B114" si="105">MID(A114, FIND("amazon.com/", A114) + LEN("amazon.com/"), LEN(A114) - FIND("amazon.com/", A114) - LEN("amazon.com/")-1)</f>
        <v>A-Court-of-Mist-and-Fury-audiobook</v>
      </c>
      <c r="E114" t="str">
        <f t="shared" ref="E114:E115" si="106">J114</f>
        <v>&lt;/div&gt;</v>
      </c>
      <c r="J114" t="s">
        <v>111</v>
      </c>
      <c r="N114" t="str">
        <f t="shared" si="102"/>
        <v>A-Court-of-Mist-and-Fury-audiobook</v>
      </c>
      <c r="P114">
        <f>O114</f>
        <v>0</v>
      </c>
      <c r="AO114" t="s">
        <v>363</v>
      </c>
    </row>
    <row r="115" spans="1:41" x14ac:dyDescent="0.2">
      <c r="A115" t="s">
        <v>1600</v>
      </c>
      <c r="E115" t="str">
        <f t="shared" si="106"/>
        <v>&lt;/a&gt;</v>
      </c>
      <c r="J115" t="s">
        <v>112</v>
      </c>
      <c r="N115" t="str">
        <f t="shared" ref="N115" si="107">MID(A115, FIND("https://", A115), LEN(A115) - FIND("https://", A115) - 1)</f>
        <v>https://www.amazon.com/A-Court-of-Mist-and-Fury-audiobook/dp/B01DYO4MVG/ref=zg_bs_g_audible_d_sccl_12/133-8364463-3604600?isALC=tru</v>
      </c>
      <c r="P115" t="e">
        <f>MID(O115, FIND("https://", O115), LEN(O115) - FIND("https://", O115) )</f>
        <v>#VALUE!</v>
      </c>
      <c r="AO115" t="s">
        <v>174</v>
      </c>
    </row>
    <row r="116" spans="1:41" x14ac:dyDescent="0.2">
      <c r="A116" t="s">
        <v>136</v>
      </c>
      <c r="AO116" t="s">
        <v>175</v>
      </c>
    </row>
    <row r="117" spans="1:41" x14ac:dyDescent="0.2">
      <c r="A117" t="s">
        <v>135</v>
      </c>
      <c r="E117" t="str">
        <f t="shared" ref="E117" si="108">J117&amp;$B$37&amp;B120&amp;K117</f>
        <v>&lt;a href="/Audible_Books_and_Originals1/Audible-God-Woods-Novel"&gt;&lt;div class="product-card"&gt;</v>
      </c>
      <c r="J117" t="s">
        <v>146</v>
      </c>
      <c r="K117" t="s">
        <v>145</v>
      </c>
      <c r="O117" s="7"/>
      <c r="AO117" t="s">
        <v>336</v>
      </c>
    </row>
    <row r="118" spans="1:41" x14ac:dyDescent="0.2">
      <c r="A118" t="s">
        <v>1601</v>
      </c>
      <c r="B118" t="str">
        <f t="shared" ref="B118" si="109">MID(A118, FIND("https://", A118), IFERROR(FIND(".jpg", A118), FIND(".png", A118)) - FIND("https://", A118) + 4)</f>
        <v>https://c.media-amazon.com/images/I/91WvkZFZq9L._AC_UL600_SR600,400_.jpg</v>
      </c>
      <c r="E118" t="str">
        <f t="shared" ref="E118" si="110">J118&amp;B118&amp;K118&amp;B119&amp;L118</f>
        <v>&lt;img src="https://c.media-amazon.com/images/I/91WvkZFZq9L._AC_UL600_SR600,400_.jpg" alt="The God of the Woods: A Novel" class="product-image"&gt;</v>
      </c>
      <c r="J118" t="s">
        <v>140</v>
      </c>
      <c r="K118" t="s">
        <v>141</v>
      </c>
      <c r="L118" t="s">
        <v>142</v>
      </c>
      <c r="N118" t="str">
        <f t="shared" ref="N118:N120" si="111">B118</f>
        <v>https://c.media-amazon.com/images/I/91WvkZFZq9L._AC_UL600_SR600,400_.jpg</v>
      </c>
      <c r="AO118" t="s">
        <v>337</v>
      </c>
    </row>
    <row r="119" spans="1:41" x14ac:dyDescent="0.2">
      <c r="A119" t="s">
        <v>1602</v>
      </c>
      <c r="B119" t="str">
        <f t="shared" ref="B119" si="112">MID(A119, FIND("""", A119, FIND("name"":", A119)) + 4, LEN(A119) - FIND("""", A119, FIND("name"":", A119)) - 5)</f>
        <v>The God of the Woods: A Novel</v>
      </c>
      <c r="E119" t="str">
        <f t="shared" ref="E119" si="113">J119&amp;B119&amp;K119</f>
        <v>&lt;h3 class="product-title"&gt;The God of the Woods: A Novel&lt;/h3&gt;</v>
      </c>
      <c r="J119" t="s">
        <v>144</v>
      </c>
      <c r="K119" t="s">
        <v>143</v>
      </c>
      <c r="N119" t="str">
        <f t="shared" si="111"/>
        <v>The God of the Woods: A Novel</v>
      </c>
      <c r="P119">
        <f>O119</f>
        <v>0</v>
      </c>
      <c r="AO119" t="s">
        <v>177</v>
      </c>
    </row>
    <row r="120" spans="1:41" x14ac:dyDescent="0.2">
      <c r="A120" t="s">
        <v>1603</v>
      </c>
      <c r="B120" t="str">
        <f t="shared" ref="B120" si="114">MID(A120, FIND("amazon.com/", A120) + LEN("amazon.com/"), LEN(A120) - FIND("amazon.com/", A120) - LEN("amazon.com/")-1)</f>
        <v>Audible-God-Woods-Novel</v>
      </c>
      <c r="E120" t="str">
        <f t="shared" ref="E120:E121" si="115">J120</f>
        <v>&lt;/div&gt;</v>
      </c>
      <c r="J120" t="s">
        <v>111</v>
      </c>
      <c r="N120" t="str">
        <f t="shared" si="111"/>
        <v>Audible-God-Woods-Novel</v>
      </c>
      <c r="P120">
        <f>O120</f>
        <v>0</v>
      </c>
      <c r="AO120" t="s">
        <v>338</v>
      </c>
    </row>
    <row r="121" spans="1:41" x14ac:dyDescent="0.2">
      <c r="A121" t="s">
        <v>1604</v>
      </c>
      <c r="E121" t="str">
        <f t="shared" si="115"/>
        <v>&lt;/a&gt;</v>
      </c>
      <c r="J121" t="s">
        <v>112</v>
      </c>
      <c r="N121" t="str">
        <f t="shared" ref="N121" si="116">MID(A121, FIND("https://", A121), LEN(A121) - FIND("https://", A121) - 1)</f>
        <v>https://www.amazon.com/Audible-God-Woods-Novel/dp/B0CLH8D891/ref=zg_bs_g_audible_d_sccl_13/133-8364463-3604600?isALC=tru</v>
      </c>
      <c r="P121" t="e">
        <f>MID(O121, FIND("https://", O121), LEN(O121) - FIND("https://", O121) )</f>
        <v>#VALUE!</v>
      </c>
      <c r="AO121" t="s">
        <v>179</v>
      </c>
    </row>
    <row r="122" spans="1:41" x14ac:dyDescent="0.2">
      <c r="A122" t="s">
        <v>136</v>
      </c>
    </row>
    <row r="123" spans="1:41" x14ac:dyDescent="0.2">
      <c r="A123" t="s">
        <v>135</v>
      </c>
      <c r="E123" t="str">
        <f t="shared" ref="E123" si="117">J123&amp;$B$37&amp;B126&amp;K123</f>
        <v>&lt;a href="/Audible_Books_and_Originals1/Audible-Lovely-One-A-Memoir"&gt;&lt;div class="product-card"&gt;</v>
      </c>
      <c r="J123" t="s">
        <v>146</v>
      </c>
      <c r="K123" t="s">
        <v>145</v>
      </c>
      <c r="O123" s="7"/>
      <c r="AO123" t="s">
        <v>339</v>
      </c>
    </row>
    <row r="124" spans="1:41" x14ac:dyDescent="0.2">
      <c r="A124" t="s">
        <v>1605</v>
      </c>
      <c r="B124" t="str">
        <f t="shared" ref="B124" si="118">MID(A124, FIND("https://", A124), IFERROR(FIND(".jpg", A124), FIND(".png", A124)) - FIND("https://", A124) + 4)</f>
        <v>https://c.media-amazon.com/images/I/81ZsV782vjL._AC_UL600_SR600,400_.jpg</v>
      </c>
      <c r="E124" t="str">
        <f t="shared" ref="E124" si="119">J124&amp;B124&amp;K124&amp;B125&amp;L124</f>
        <v>&lt;img src="https://c.media-amazon.com/images/I/81ZsV782vjL._AC_UL600_SR600,400_.jpg" alt="Lovely One: A Memoir" class="product-image"&gt;</v>
      </c>
      <c r="J124" t="s">
        <v>140</v>
      </c>
      <c r="K124" t="s">
        <v>141</v>
      </c>
      <c r="L124" t="s">
        <v>142</v>
      </c>
      <c r="N124" t="str">
        <f t="shared" ref="N124:N126" si="120">B124</f>
        <v>https://c.media-amazon.com/images/I/81ZsV782vjL._AC_UL600_SR600,400_.jpg</v>
      </c>
      <c r="AO124" t="s">
        <v>340</v>
      </c>
    </row>
    <row r="125" spans="1:41" x14ac:dyDescent="0.2">
      <c r="A125" t="s">
        <v>1606</v>
      </c>
      <c r="B125" t="str">
        <f t="shared" ref="B125" si="121">MID(A125, FIND("""", A125, FIND("name"":", A125)) + 4, LEN(A125) - FIND("""", A125, FIND("name"":", A125)) - 5)</f>
        <v>Lovely One: A Memoir</v>
      </c>
      <c r="E125" t="str">
        <f t="shared" ref="E125" si="122">J125&amp;B125&amp;K125</f>
        <v>&lt;h3 class="product-title"&gt;Lovely One: A Memoir&lt;/h3&gt;</v>
      </c>
      <c r="J125" t="s">
        <v>144</v>
      </c>
      <c r="K125" t="s">
        <v>143</v>
      </c>
      <c r="N125" t="str">
        <f t="shared" si="120"/>
        <v>Lovely One: A Memoir</v>
      </c>
      <c r="P125">
        <f>O125</f>
        <v>0</v>
      </c>
      <c r="AO125" t="s">
        <v>180</v>
      </c>
    </row>
    <row r="126" spans="1:41" x14ac:dyDescent="0.2">
      <c r="A126" t="s">
        <v>1607</v>
      </c>
      <c r="B126" t="str">
        <f t="shared" ref="B126" si="123">MID(A126, FIND("amazon.com/", A126) + LEN("amazon.com/"), LEN(A126) - FIND("amazon.com/", A126) - LEN("amazon.com/")-1)</f>
        <v>Audible-Lovely-One-A-Memoir</v>
      </c>
      <c r="E126" t="str">
        <f t="shared" ref="E126:E127" si="124">J126</f>
        <v>&lt;/div&gt;</v>
      </c>
      <c r="J126" t="s">
        <v>111</v>
      </c>
      <c r="N126" t="str">
        <f t="shared" si="120"/>
        <v>Audible-Lovely-One-A-Memoir</v>
      </c>
      <c r="P126">
        <f>O126</f>
        <v>0</v>
      </c>
      <c r="AO126" t="s">
        <v>181</v>
      </c>
    </row>
    <row r="127" spans="1:41" x14ac:dyDescent="0.2">
      <c r="A127" t="s">
        <v>1608</v>
      </c>
      <c r="E127" t="str">
        <f t="shared" si="124"/>
        <v>&lt;/a&gt;</v>
      </c>
      <c r="J127" t="s">
        <v>112</v>
      </c>
      <c r="N127" t="str">
        <f t="shared" ref="N127" si="125">MID(A127, FIND("https://", A127), LEN(A127) - FIND("https://", A127) - 1)</f>
        <v>https://www.amazon.com/Audible-Lovely-One-A-Memoir/dp/B0CTNMFW57/ref=zg_bs_g_audible_d_sccl_14/133-8364463-3604600?isALC=tru</v>
      </c>
      <c r="P127" t="e">
        <f>MID(O127, FIND("https://", O127), LEN(O127) - FIND("https://", O127) )</f>
        <v>#VALUE!</v>
      </c>
    </row>
    <row r="128" spans="1:41" x14ac:dyDescent="0.2">
      <c r="A128" t="s">
        <v>136</v>
      </c>
    </row>
    <row r="129" spans="1:16" x14ac:dyDescent="0.2">
      <c r="A129" t="s">
        <v>135</v>
      </c>
      <c r="E129" t="str">
        <f t="shared" ref="E129" si="126">J129&amp;$B$37&amp;B132&amp;K129</f>
        <v>&lt;a href="/Audible_Books_and_Originals1/Audible-The-Housemaid"&gt;&lt;div class="product-card"&gt;</v>
      </c>
      <c r="J129" t="s">
        <v>146</v>
      </c>
      <c r="K129" t="s">
        <v>145</v>
      </c>
      <c r="O129" s="7"/>
    </row>
    <row r="130" spans="1:16" x14ac:dyDescent="0.2">
      <c r="A130" t="s">
        <v>1609</v>
      </c>
      <c r="B130" t="str">
        <f t="shared" ref="B130" si="127">MID(A130, FIND("https://", A130), IFERROR(FIND(".jpg", A130), FIND(".png", A130)) - FIND("https://", A130) + 4)</f>
        <v>https://c.media-amazon.com/images/I/81Y1TlywXDL._AC_UL600_SR600,400_.jpg</v>
      </c>
      <c r="E130" t="str">
        <f t="shared" ref="E130" si="128">J130&amp;B130&amp;K130&amp;B131&amp;L130</f>
        <v>&lt;img src="https://c.media-amazon.com/images/I/81Y1TlywXDL._AC_UL600_SR600,400_.jpg" alt="The Housemaid" class="product-image"&gt;</v>
      </c>
      <c r="J130" t="s">
        <v>140</v>
      </c>
      <c r="K130" t="s">
        <v>141</v>
      </c>
      <c r="L130" t="s">
        <v>142</v>
      </c>
      <c r="N130" t="str">
        <f t="shared" ref="N130:N132" si="129">B130</f>
        <v>https://c.media-amazon.com/images/I/81Y1TlywXDL._AC_UL600_SR600,400_.jpg</v>
      </c>
    </row>
    <row r="131" spans="1:16" x14ac:dyDescent="0.2">
      <c r="A131" t="s">
        <v>1610</v>
      </c>
      <c r="B131" t="str">
        <f t="shared" ref="B131" si="130">MID(A131, FIND("""", A131, FIND("name"":", A131)) + 4, LEN(A131) - FIND("""", A131, FIND("name"":", A131)) - 5)</f>
        <v>The Housemaid</v>
      </c>
      <c r="E131" t="str">
        <f t="shared" ref="E131" si="131">J131&amp;B131&amp;K131</f>
        <v>&lt;h3 class="product-title"&gt;The Housemaid&lt;/h3&gt;</v>
      </c>
      <c r="J131" t="s">
        <v>144</v>
      </c>
      <c r="K131" t="s">
        <v>143</v>
      </c>
      <c r="N131" t="str">
        <f t="shared" si="129"/>
        <v>The Housemaid</v>
      </c>
      <c r="P131">
        <f>O131</f>
        <v>0</v>
      </c>
    </row>
    <row r="132" spans="1:16" x14ac:dyDescent="0.2">
      <c r="A132" t="s">
        <v>1611</v>
      </c>
      <c r="B132" t="str">
        <f t="shared" ref="B132" si="132">MID(A132, FIND("amazon.com/", A132) + LEN("amazon.com/"), LEN(A132) - FIND("amazon.com/", A132) - LEN("amazon.com/")-1)</f>
        <v>Audible-The-Housemaid</v>
      </c>
      <c r="E132" t="str">
        <f t="shared" ref="E132:E133" si="133">J132</f>
        <v>&lt;/div&gt;</v>
      </c>
      <c r="J132" t="s">
        <v>111</v>
      </c>
      <c r="N132" t="str">
        <f t="shared" si="129"/>
        <v>Audible-The-Housemaid</v>
      </c>
      <c r="P132">
        <f>O132</f>
        <v>0</v>
      </c>
    </row>
    <row r="133" spans="1:16" x14ac:dyDescent="0.2">
      <c r="A133" t="s">
        <v>1612</v>
      </c>
      <c r="E133" t="str">
        <f t="shared" si="133"/>
        <v>&lt;/a&gt;</v>
      </c>
      <c r="J133" t="s">
        <v>112</v>
      </c>
      <c r="N133" t="str">
        <f t="shared" ref="N133" si="134">MID(A133, FIND("https://", A133), LEN(A133) - FIND("https://", A133) - 1)</f>
        <v>https://www.amazon.com/Audible-The-Housemaid/dp/B09XRF2SWN/ref=zg_bs_g_audible_d_sccl_15/133-8364463-3604600?isALC=tru</v>
      </c>
      <c r="P133" t="e">
        <f>MID(O133, FIND("https://", O133), LEN(O133) - FIND("https://", O133) )</f>
        <v>#VALUE!</v>
      </c>
    </row>
    <row r="134" spans="1:16" x14ac:dyDescent="0.2">
      <c r="A134" t="s">
        <v>136</v>
      </c>
    </row>
    <row r="135" spans="1:16" x14ac:dyDescent="0.2">
      <c r="A135" t="s">
        <v>135</v>
      </c>
      <c r="E135" t="str">
        <f t="shared" ref="E135" si="135">J135&amp;$B$37&amp;B138&amp;K135</f>
        <v>&lt;a href="/Audible_Books_and_Originals1/A-Court-of-Wings-and-Ruin-audiobook"&gt;&lt;div class="product-card"&gt;</v>
      </c>
      <c r="J135" t="s">
        <v>146</v>
      </c>
      <c r="K135" t="s">
        <v>145</v>
      </c>
      <c r="O135" s="7"/>
    </row>
    <row r="136" spans="1:16" x14ac:dyDescent="0.2">
      <c r="A136" t="s">
        <v>1613</v>
      </c>
      <c r="B136" t="str">
        <f t="shared" ref="B136" si="136">MID(A136, FIND("https://", A136), IFERROR(FIND(".jpg", A136), FIND(".png", A136)) - FIND("https://", A136) + 4)</f>
        <v>https://c.media-amazon.com/images/I/81kScfXoFbL._AC_UL600_SR600,400_.jpg</v>
      </c>
      <c r="E136" t="str">
        <f t="shared" ref="E136" si="137">J136&amp;B136&amp;K136&amp;B137&amp;L136</f>
        <v>&lt;img src="https://c.media-amazon.com/images/I/81kScfXoFbL._AC_UL600_SR600,400_.jpg" alt="A Court of Wings and Ruin" class="product-image"&gt;</v>
      </c>
      <c r="J136" t="s">
        <v>140</v>
      </c>
      <c r="K136" t="s">
        <v>141</v>
      </c>
      <c r="L136" t="s">
        <v>142</v>
      </c>
      <c r="N136" t="str">
        <f t="shared" ref="N136:N138" si="138">B136</f>
        <v>https://c.media-amazon.com/images/I/81kScfXoFbL._AC_UL600_SR600,400_.jpg</v>
      </c>
    </row>
    <row r="137" spans="1:16" x14ac:dyDescent="0.2">
      <c r="A137" t="s">
        <v>1614</v>
      </c>
      <c r="B137" t="str">
        <f t="shared" ref="B137" si="139">MID(A137, FIND("""", A137, FIND("name"":", A137)) + 4, LEN(A137) - FIND("""", A137, FIND("name"":", A137)) - 5)</f>
        <v>A Court of Wings and Ruin</v>
      </c>
      <c r="E137" t="str">
        <f t="shared" ref="E137" si="140">J137&amp;B137&amp;K137</f>
        <v>&lt;h3 class="product-title"&gt;A Court of Wings and Ruin&lt;/h3&gt;</v>
      </c>
      <c r="J137" t="s">
        <v>144</v>
      </c>
      <c r="K137" t="s">
        <v>143</v>
      </c>
      <c r="N137" t="str">
        <f t="shared" si="138"/>
        <v>A Court of Wings and Ruin</v>
      </c>
      <c r="P137">
        <f>O137</f>
        <v>0</v>
      </c>
    </row>
    <row r="138" spans="1:16" x14ac:dyDescent="0.2">
      <c r="A138" t="s">
        <v>1615</v>
      </c>
      <c r="B138" t="str">
        <f t="shared" ref="B138" si="141">MID(A138, FIND("amazon.com/", A138) + LEN("amazon.com/"), LEN(A138) - FIND("amazon.com/", A138) - LEN("amazon.com/")-1)</f>
        <v>A-Court-of-Wings-and-Ruin-audiobook</v>
      </c>
      <c r="E138" t="str">
        <f t="shared" ref="E138:E139" si="142">J138</f>
        <v>&lt;/div&gt;</v>
      </c>
      <c r="J138" t="s">
        <v>111</v>
      </c>
      <c r="N138" t="str">
        <f t="shared" si="138"/>
        <v>A-Court-of-Wings-and-Ruin-audiobook</v>
      </c>
      <c r="P138">
        <f>O138</f>
        <v>0</v>
      </c>
    </row>
    <row r="139" spans="1:16" x14ac:dyDescent="0.2">
      <c r="A139" t="s">
        <v>1616</v>
      </c>
      <c r="E139" t="str">
        <f t="shared" si="142"/>
        <v>&lt;/a&gt;</v>
      </c>
      <c r="J139" t="s">
        <v>112</v>
      </c>
      <c r="N139" t="str">
        <f t="shared" ref="N139" si="143">MID(A139, FIND("https://", A139), LEN(A139) - FIND("https://", A139) - 1)</f>
        <v>https://www.amazon.com/A-Court-of-Wings-and-Ruin-audiobook/dp/B071RR4DPV/ref=zg_bs_g_audible_d_sccl_16/133-8364463-3604600?isALC=tru</v>
      </c>
      <c r="P139" t="e">
        <f>MID(O139, FIND("https://", O139), LEN(O139) - FIND("https://", O139) )</f>
        <v>#VALUE!</v>
      </c>
    </row>
    <row r="140" spans="1:16" x14ac:dyDescent="0.2">
      <c r="A140" t="s">
        <v>136</v>
      </c>
    </row>
    <row r="141" spans="1:16" x14ac:dyDescent="0.2">
      <c r="A141" t="s">
        <v>135</v>
      </c>
      <c r="E141" t="str">
        <f t="shared" ref="E141" si="144">J141&amp;$B$37&amp;B144&amp;K141</f>
        <v>&lt;a href="/Audible_Books_and_Originals1/The-Perfect-Couple-audiobook"&gt;&lt;div class="product-card"&gt;</v>
      </c>
      <c r="J141" t="s">
        <v>146</v>
      </c>
      <c r="K141" t="s">
        <v>145</v>
      </c>
      <c r="O141" s="7"/>
    </row>
    <row r="142" spans="1:16" x14ac:dyDescent="0.2">
      <c r="A142" t="s">
        <v>1617</v>
      </c>
      <c r="B142" t="str">
        <f t="shared" ref="B142" si="145">MID(A142, FIND("https://", A142), IFERROR(FIND(".jpg", A142), FIND(".png", A142)) - FIND("https://", A142) + 4)</f>
        <v>https://c.media-amazon.com/images/I/91zyJnkA5UL._AC_UL600_SR600,400_.jpg</v>
      </c>
      <c r="E142" t="str">
        <f t="shared" ref="E142" si="146">J142&amp;B142&amp;K142&amp;B143&amp;L142</f>
        <v>&lt;img src="https://c.media-amazon.com/images/I/91zyJnkA5UL._AC_UL600_SR600,400_.jpg" alt="The Perfect Couple" class="product-image"&gt;</v>
      </c>
      <c r="J142" t="s">
        <v>140</v>
      </c>
      <c r="K142" t="s">
        <v>141</v>
      </c>
      <c r="L142" t="s">
        <v>142</v>
      </c>
      <c r="N142" t="str">
        <f t="shared" ref="N142:N144" si="147">B142</f>
        <v>https://c.media-amazon.com/images/I/91zyJnkA5UL._AC_UL600_SR600,400_.jpg</v>
      </c>
    </row>
    <row r="143" spans="1:16" x14ac:dyDescent="0.2">
      <c r="A143" t="s">
        <v>1618</v>
      </c>
      <c r="B143" t="str">
        <f t="shared" ref="B143" si="148">MID(A143, FIND("""", A143, FIND("name"":", A143)) + 4, LEN(A143) - FIND("""", A143, FIND("name"":", A143)) - 5)</f>
        <v>The Perfect Couple</v>
      </c>
      <c r="E143" t="str">
        <f t="shared" ref="E143" si="149">J143&amp;B143&amp;K143</f>
        <v>&lt;h3 class="product-title"&gt;The Perfect Couple&lt;/h3&gt;</v>
      </c>
      <c r="J143" t="s">
        <v>144</v>
      </c>
      <c r="K143" t="s">
        <v>143</v>
      </c>
      <c r="N143" t="str">
        <f t="shared" si="147"/>
        <v>The Perfect Couple</v>
      </c>
      <c r="P143">
        <f>O143</f>
        <v>0</v>
      </c>
    </row>
    <row r="144" spans="1:16" x14ac:dyDescent="0.2">
      <c r="A144" t="s">
        <v>1619</v>
      </c>
      <c r="B144" t="str">
        <f t="shared" ref="B144" si="150">MID(A144, FIND("amazon.com/", A144) + LEN("amazon.com/"), LEN(A144) - FIND("amazon.com/", A144) - LEN("amazon.com/")-1)</f>
        <v>The-Perfect-Couple-audiobook</v>
      </c>
      <c r="E144" t="str">
        <f t="shared" ref="E144:E145" si="151">J144</f>
        <v>&lt;/div&gt;</v>
      </c>
      <c r="J144" t="s">
        <v>111</v>
      </c>
      <c r="N144" t="str">
        <f t="shared" si="147"/>
        <v>The-Perfect-Couple-audiobook</v>
      </c>
      <c r="P144">
        <f>O144</f>
        <v>0</v>
      </c>
    </row>
    <row r="145" spans="1:16" x14ac:dyDescent="0.2">
      <c r="A145" t="s">
        <v>1620</v>
      </c>
      <c r="E145" t="str">
        <f t="shared" si="151"/>
        <v>&lt;/a&gt;</v>
      </c>
      <c r="J145" t="s">
        <v>112</v>
      </c>
      <c r="N145" t="str">
        <f t="shared" ref="N145" si="152">MID(A145, FIND("https://", A145), LEN(A145) - FIND("https://", A145) - 1)</f>
        <v>https://www.amazon.com/The-Perfect-Couple-audiobook/dp/B07BHVJY94/ref=zg_bs_g_audible_d_sccl_17/133-8364463-3604600?isALC=tru</v>
      </c>
      <c r="P145" t="e">
        <f>MID(O145, FIND("https://", O145), LEN(O145) - FIND("https://", O145) )</f>
        <v>#VALUE!</v>
      </c>
    </row>
    <row r="146" spans="1:16" x14ac:dyDescent="0.2">
      <c r="A146" t="s">
        <v>136</v>
      </c>
    </row>
    <row r="147" spans="1:16" x14ac:dyDescent="0.2">
      <c r="A147" t="s">
        <v>135</v>
      </c>
      <c r="E147" t="str">
        <f t="shared" ref="E147" si="153">J147&amp;$B$37&amp;B150&amp;K147</f>
        <v>&lt;a href="/Audible_Books_and_Originals1/The-Wedding-People-A-Novel"&gt;&lt;div class="product-card"&gt;</v>
      </c>
      <c r="J147" t="s">
        <v>146</v>
      </c>
      <c r="K147" t="s">
        <v>145</v>
      </c>
      <c r="O147" s="7"/>
    </row>
    <row r="148" spans="1:16" x14ac:dyDescent="0.2">
      <c r="A148" t="s">
        <v>1621</v>
      </c>
      <c r="B148" t="str">
        <f t="shared" ref="B148" si="154">MID(A148, FIND("https://", A148), IFERROR(FIND(".jpg", A148), FIND(".png", A148)) - FIND("https://", A148) + 4)</f>
        <v>https://c.media-amazon.com/images/I/91vslEy2cFL._AC_UL600_SR600,400_.jpg</v>
      </c>
      <c r="E148" t="str">
        <f t="shared" ref="E148" si="155">J148&amp;B148&amp;K148&amp;B149&amp;L148</f>
        <v>&lt;img src="https://c.media-amazon.com/images/I/91vslEy2cFL._AC_UL600_SR600,400_.jpg" alt="The Wedding People: A Novel" class="product-image"&gt;</v>
      </c>
      <c r="J148" t="s">
        <v>140</v>
      </c>
      <c r="K148" t="s">
        <v>141</v>
      </c>
      <c r="L148" t="s">
        <v>142</v>
      </c>
      <c r="N148" t="str">
        <f t="shared" ref="N148:N150" si="156">B148</f>
        <v>https://c.media-amazon.com/images/I/91vslEy2cFL._AC_UL600_SR600,400_.jpg</v>
      </c>
    </row>
    <row r="149" spans="1:16" x14ac:dyDescent="0.2">
      <c r="A149" t="s">
        <v>1622</v>
      </c>
      <c r="B149" t="str">
        <f t="shared" ref="B149" si="157">MID(A149, FIND("""", A149, FIND("name"":", A149)) + 4, LEN(A149) - FIND("""", A149, FIND("name"":", A149)) - 5)</f>
        <v>The Wedding People: A Novel</v>
      </c>
      <c r="E149" t="str">
        <f t="shared" ref="E149" si="158">J149&amp;B149&amp;K149</f>
        <v>&lt;h3 class="product-title"&gt;The Wedding People: A Novel&lt;/h3&gt;</v>
      </c>
      <c r="J149" t="s">
        <v>144</v>
      </c>
      <c r="K149" t="s">
        <v>143</v>
      </c>
      <c r="N149" t="str">
        <f t="shared" si="156"/>
        <v>The Wedding People: A Novel</v>
      </c>
      <c r="P149">
        <f>O149</f>
        <v>0</v>
      </c>
    </row>
    <row r="150" spans="1:16" x14ac:dyDescent="0.2">
      <c r="A150" t="s">
        <v>1623</v>
      </c>
      <c r="B150" t="str">
        <f t="shared" ref="B150" si="159">MID(A150, FIND("amazon.com/", A150) + LEN("amazon.com/"), LEN(A150) - FIND("amazon.com/", A150) - LEN("amazon.com/")-1)</f>
        <v>The-Wedding-People-A-Novel</v>
      </c>
      <c r="E150" t="str">
        <f t="shared" ref="E150:E151" si="160">J150</f>
        <v>&lt;/div&gt;</v>
      </c>
      <c r="J150" t="s">
        <v>111</v>
      </c>
      <c r="N150" t="str">
        <f t="shared" si="156"/>
        <v>The-Wedding-People-A-Novel</v>
      </c>
      <c r="P150">
        <f>O150</f>
        <v>0</v>
      </c>
    </row>
    <row r="151" spans="1:16" x14ac:dyDescent="0.2">
      <c r="A151" t="s">
        <v>1624</v>
      </c>
      <c r="E151" t="str">
        <f t="shared" si="160"/>
        <v>&lt;/a&gt;</v>
      </c>
      <c r="J151" t="s">
        <v>112</v>
      </c>
      <c r="N151" t="str">
        <f t="shared" ref="N151" si="161">MID(A151, FIND("https://", A151), LEN(A151) - FIND("https://", A151) - 1)</f>
        <v>https://www.amazon.com/The-Wedding-People-A-Novel/dp/B0CKLZGC6V/ref=zg_bs_g_audible_d_sccl_18/133-8364463-3604600?isALC=tru</v>
      </c>
      <c r="P151" t="e">
        <f>MID(O151, FIND("https://", O151), LEN(O151) - FIND("https://", O151) )</f>
        <v>#VALUE!</v>
      </c>
    </row>
    <row r="152" spans="1:16" x14ac:dyDescent="0.2">
      <c r="A152" t="s">
        <v>136</v>
      </c>
    </row>
    <row r="153" spans="1:16" x14ac:dyDescent="0.2">
      <c r="A153" t="s">
        <v>135</v>
      </c>
      <c r="E153" t="str">
        <f t="shared" ref="E153" si="162">J153&amp;$B$37&amp;B156&amp;K153</f>
        <v>&lt;a href="/Audible_Books_and_Originals1/Ladys-Guide-Marvels-Misadventure"&gt;&lt;div class="product-card"&gt;</v>
      </c>
      <c r="J153" t="s">
        <v>146</v>
      </c>
      <c r="K153" t="s">
        <v>145</v>
      </c>
      <c r="O153" s="7"/>
    </row>
    <row r="154" spans="1:16" x14ac:dyDescent="0.2">
      <c r="A154" t="s">
        <v>1625</v>
      </c>
      <c r="B154" t="str">
        <f t="shared" ref="B154" si="163">MID(A154, FIND("https://", A154), IFERROR(FIND(".jpg", A154), FIND(".png", A154)) - FIND("https://", A154) + 4)</f>
        <v>https://c.media-amazon.com/images/I/81LNavfjlnL._AC_UL600_SR600,400_.jpg</v>
      </c>
      <c r="E154" t="str">
        <f t="shared" ref="E154" si="164">J154&amp;B154&amp;K154&amp;B155&amp;L154</f>
        <v>&lt;img src="https://c.media-amazon.com/images/I/81LNavfjlnL._AC_UL600_SR600,400_.jpg" alt="A Lady's Guide to Marvels and Misadventure" class="product-image"&gt;</v>
      </c>
      <c r="J154" t="s">
        <v>140</v>
      </c>
      <c r="K154" t="s">
        <v>141</v>
      </c>
      <c r="L154" t="s">
        <v>142</v>
      </c>
      <c r="N154" t="str">
        <f t="shared" ref="N154:N156" si="165">B154</f>
        <v>https://c.media-amazon.com/images/I/81LNavfjlnL._AC_UL600_SR600,400_.jpg</v>
      </c>
    </row>
    <row r="155" spans="1:16" x14ac:dyDescent="0.2">
      <c r="A155" t="s">
        <v>1626</v>
      </c>
      <c r="B155" t="str">
        <f t="shared" ref="B155" si="166">MID(A155, FIND("""", A155, FIND("name"":", A155)) + 4, LEN(A155) - FIND("""", A155, FIND("name"":", A155)) - 5)</f>
        <v>A Lady's Guide to Marvels and Misadventure</v>
      </c>
      <c r="E155" t="str">
        <f t="shared" ref="E155" si="167">J155&amp;B155&amp;K155</f>
        <v>&lt;h3 class="product-title"&gt;A Lady's Guide to Marvels and Misadventure&lt;/h3&gt;</v>
      </c>
      <c r="J155" t="s">
        <v>144</v>
      </c>
      <c r="K155" t="s">
        <v>143</v>
      </c>
      <c r="N155" t="str">
        <f t="shared" si="165"/>
        <v>A Lady's Guide to Marvels and Misadventure</v>
      </c>
      <c r="P155">
        <f>O155</f>
        <v>0</v>
      </c>
    </row>
    <row r="156" spans="1:16" x14ac:dyDescent="0.2">
      <c r="A156" t="s">
        <v>1627</v>
      </c>
      <c r="B156" t="str">
        <f t="shared" ref="B156" si="168">MID(A156, FIND("amazon.com/", A156) + LEN("amazon.com/"), LEN(A156) - FIND("amazon.com/", A156) - LEN("amazon.com/")-1)</f>
        <v>Ladys-Guide-Marvels-Misadventure</v>
      </c>
      <c r="E156" t="str">
        <f t="shared" ref="E156:E157" si="169">J156</f>
        <v>&lt;/div&gt;</v>
      </c>
      <c r="J156" t="s">
        <v>111</v>
      </c>
      <c r="N156" t="str">
        <f t="shared" si="165"/>
        <v>Ladys-Guide-Marvels-Misadventure</v>
      </c>
      <c r="P156">
        <f>O156</f>
        <v>0</v>
      </c>
    </row>
    <row r="157" spans="1:16" x14ac:dyDescent="0.2">
      <c r="A157" t="s">
        <v>1628</v>
      </c>
      <c r="E157" t="str">
        <f t="shared" si="169"/>
        <v>&lt;/a&gt;</v>
      </c>
      <c r="J157" t="s">
        <v>112</v>
      </c>
      <c r="N157" t="str">
        <f t="shared" ref="N157" si="170">MID(A157, FIND("https://", A157), LEN(A157) - FIND("https://", A157) - 1)</f>
        <v>https://www.amazon.com/Ladys-Guide-Marvels-Misadventure/dp/B0CQPMS4ZB/ref=zg_bs_g_audible_d_sccl_19/133-8364463-3604600?isALC=tru</v>
      </c>
      <c r="P157" t="e">
        <f>MID(O157, FIND("https://", O157), LEN(O157) - FIND("https://", O157) )</f>
        <v>#VALUE!</v>
      </c>
    </row>
    <row r="158" spans="1:16" x14ac:dyDescent="0.2">
      <c r="A158" t="s">
        <v>136</v>
      </c>
    </row>
    <row r="159" spans="1:16" x14ac:dyDescent="0.2">
      <c r="A159" t="s">
        <v>135</v>
      </c>
      <c r="E159" t="str">
        <f t="shared" ref="E159" si="171">J159&amp;$B$37&amp;B162&amp;K159</f>
        <v>&lt;a href="/Audible_Books_and_Originals1/Not-End-World-Generation-Sustainable"&gt;&lt;div class="product-card"&gt;</v>
      </c>
      <c r="J159" t="s">
        <v>146</v>
      </c>
      <c r="K159" t="s">
        <v>145</v>
      </c>
      <c r="O159" s="7"/>
    </row>
    <row r="160" spans="1:16" x14ac:dyDescent="0.2">
      <c r="A160" t="s">
        <v>1629</v>
      </c>
      <c r="B160" t="str">
        <f t="shared" ref="B160" si="172">MID(A160, FIND("https://", A160), IFERROR(FIND(".jpg", A160), FIND(".png", A160)) - FIND("https://", A160) + 4)</f>
        <v>https://c.media-amazon.com/images/I/81K03y4cL+L._AC_UL600_SR600,400_.jpg</v>
      </c>
      <c r="E160" t="str">
        <f t="shared" ref="E160" si="173">J160&amp;B160&amp;K160&amp;B161&amp;L160</f>
        <v>&lt;img src="https://c.media-amazon.com/images/I/81K03y4cL+L._AC_UL600_SR600,400_.jpg" alt="Not the End of the World: How We Can Be the First Generation to Build a Sustainable Planet" class="product-image"&gt;</v>
      </c>
      <c r="J160" t="s">
        <v>140</v>
      </c>
      <c r="K160" t="s">
        <v>141</v>
      </c>
      <c r="L160" t="s">
        <v>142</v>
      </c>
      <c r="N160" t="str">
        <f t="shared" ref="N160:N162" si="174">B160</f>
        <v>https://c.media-amazon.com/images/I/81K03y4cL+L._AC_UL600_SR600,400_.jpg</v>
      </c>
    </row>
    <row r="161" spans="1:16" x14ac:dyDescent="0.2">
      <c r="A161" t="s">
        <v>1630</v>
      </c>
      <c r="B161" t="str">
        <f t="shared" ref="B161" si="175">MID(A161, FIND("""", A161, FIND("name"":", A161)) + 4, LEN(A161) - FIND("""", A161, FIND("name"":", A161)) - 5)</f>
        <v>Not the End of the World: How We Can Be the First Generation to Build a Sustainable Planet</v>
      </c>
      <c r="E161" t="str">
        <f t="shared" ref="E161" si="176">J161&amp;B161&amp;K161</f>
        <v>&lt;h3 class="product-title"&gt;Not the End of the World: How We Can Be the First Generation to Build a Sustainable Planet&lt;/h3&gt;</v>
      </c>
      <c r="J161" t="s">
        <v>144</v>
      </c>
      <c r="K161" t="s">
        <v>143</v>
      </c>
      <c r="N161" t="str">
        <f t="shared" si="174"/>
        <v>Not the End of the World: How We Can Be the First Generation to Build a Sustainable Planet</v>
      </c>
      <c r="P161">
        <f>O161</f>
        <v>0</v>
      </c>
    </row>
    <row r="162" spans="1:16" x14ac:dyDescent="0.2">
      <c r="A162" t="s">
        <v>1631</v>
      </c>
      <c r="B162" t="str">
        <f t="shared" ref="B162" si="177">MID(A162, FIND("amazon.com/", A162) + LEN("amazon.com/"), LEN(A162) - FIND("amazon.com/", A162) - LEN("amazon.com/")-1)</f>
        <v>Not-End-World-Generation-Sustainable</v>
      </c>
      <c r="E162" t="str">
        <f t="shared" ref="E162:E163" si="178">J162</f>
        <v>&lt;/div&gt;</v>
      </c>
      <c r="J162" t="s">
        <v>111</v>
      </c>
      <c r="N162" t="str">
        <f t="shared" si="174"/>
        <v>Not-End-World-Generation-Sustainable</v>
      </c>
      <c r="P162">
        <f>O162</f>
        <v>0</v>
      </c>
    </row>
    <row r="163" spans="1:16" x14ac:dyDescent="0.2">
      <c r="A163" t="s">
        <v>1632</v>
      </c>
      <c r="E163" t="str">
        <f t="shared" si="178"/>
        <v>&lt;/a&gt;</v>
      </c>
      <c r="J163" t="s">
        <v>112</v>
      </c>
      <c r="N163" t="str">
        <f t="shared" ref="N163" si="179">MID(A163, FIND("https://", A163), LEN(A163) - FIND("https://", A163) - 1)</f>
        <v>https://www.amazon.com/Not-End-World-Generation-Sustainable/dp/B0C5JSZ6H9/ref=zg_bs_g_audible_d_sccl_20/133-8364463-3604600?isALC=tru</v>
      </c>
      <c r="P163" t="e">
        <f>MID(O163, FIND("https://", O163), LEN(O163) - FIND("https://", O163) )</f>
        <v>#VALUE!</v>
      </c>
    </row>
    <row r="164" spans="1:16" x14ac:dyDescent="0.2">
      <c r="A164" t="s">
        <v>136</v>
      </c>
    </row>
    <row r="165" spans="1:16" x14ac:dyDescent="0.2">
      <c r="A165" t="s">
        <v>135</v>
      </c>
      <c r="E165" t="str">
        <f t="shared" ref="E165" si="180">J165&amp;$B$37&amp;B168&amp;K165</f>
        <v>&lt;a href="/Audible_Books_and_Originals1/Passions-Death-Dallas-Novel-Book"&gt;&lt;div class="product-card"&gt;</v>
      </c>
      <c r="J165" t="s">
        <v>146</v>
      </c>
      <c r="K165" t="s">
        <v>145</v>
      </c>
      <c r="O165" s="7"/>
    </row>
    <row r="166" spans="1:16" x14ac:dyDescent="0.2">
      <c r="A166" t="s">
        <v>1633</v>
      </c>
      <c r="B166" t="str">
        <f t="shared" ref="B166" si="181">MID(A166, FIND("https://", A166), IFERROR(FIND(".jpg", A166), FIND(".png", A166)) - FIND("https://", A166) + 4)</f>
        <v>https://c.media-amazon.com/images/I/814EAI6StEL._AC_UL600_SR600,400_.jpg</v>
      </c>
      <c r="E166" t="str">
        <f t="shared" ref="E166" si="182">J166&amp;B166&amp;K166&amp;B167&amp;L166</f>
        <v>&lt;img src="https://c.media-amazon.com/images/I/814EAI6StEL._AC_UL600_SR600,400_.jpg" alt="Passions in Death: An Eve Dallas Novel: In Death, Book 59" class="product-image"&gt;</v>
      </c>
      <c r="J166" t="s">
        <v>140</v>
      </c>
      <c r="K166" t="s">
        <v>141</v>
      </c>
      <c r="L166" t="s">
        <v>142</v>
      </c>
      <c r="N166" t="str">
        <f t="shared" ref="N166:N168" si="183">B166</f>
        <v>https://c.media-amazon.com/images/I/814EAI6StEL._AC_UL600_SR600,400_.jpg</v>
      </c>
    </row>
    <row r="167" spans="1:16" x14ac:dyDescent="0.2">
      <c r="A167" t="s">
        <v>1634</v>
      </c>
      <c r="B167" t="str">
        <f t="shared" ref="B167" si="184">MID(A167, FIND("""", A167, FIND("name"":", A167)) + 4, LEN(A167) - FIND("""", A167, FIND("name"":", A167)) - 5)</f>
        <v>Passions in Death: An Eve Dallas Novel: In Death, Book 59</v>
      </c>
      <c r="E167" t="str">
        <f t="shared" ref="E167" si="185">J167&amp;B167&amp;K167</f>
        <v>&lt;h3 class="product-title"&gt;Passions in Death: An Eve Dallas Novel: In Death, Book 59&lt;/h3&gt;</v>
      </c>
      <c r="J167" t="s">
        <v>144</v>
      </c>
      <c r="K167" t="s">
        <v>143</v>
      </c>
      <c r="N167" t="str">
        <f t="shared" si="183"/>
        <v>Passions in Death: An Eve Dallas Novel: In Death, Book 59</v>
      </c>
      <c r="P167">
        <f>O167</f>
        <v>0</v>
      </c>
    </row>
    <row r="168" spans="1:16" x14ac:dyDescent="0.2">
      <c r="A168" t="s">
        <v>1635</v>
      </c>
      <c r="B168" t="str">
        <f t="shared" ref="B168" si="186">MID(A168, FIND("amazon.com/", A168) + LEN("amazon.com/"), LEN(A168) - FIND("amazon.com/", A168) - LEN("amazon.com/")-1)</f>
        <v>Passions-Death-Dallas-Novel-Book</v>
      </c>
      <c r="E168" t="str">
        <f t="shared" ref="E168:E169" si="187">J168</f>
        <v>&lt;/div&gt;</v>
      </c>
      <c r="J168" t="s">
        <v>111</v>
      </c>
      <c r="N168" t="str">
        <f t="shared" si="183"/>
        <v>Passions-Death-Dallas-Novel-Book</v>
      </c>
      <c r="P168">
        <f>O168</f>
        <v>0</v>
      </c>
    </row>
    <row r="169" spans="1:16" x14ac:dyDescent="0.2">
      <c r="A169" t="s">
        <v>1636</v>
      </c>
      <c r="E169" t="str">
        <f t="shared" si="187"/>
        <v>&lt;/a&gt;</v>
      </c>
      <c r="J169" t="s">
        <v>112</v>
      </c>
      <c r="N169" t="str">
        <f t="shared" ref="N169" si="188">MID(A169, FIND("https://", A169), LEN(A169) - FIND("https://", A169) - 1)</f>
        <v>https://www.amazon.com/Passions-Death-Dallas-Novel-Book/dp/B0CW27J1KW/ref=zg_bs_g_audible_d_sccl_21/133-8364463-3604600?isALC=tru</v>
      </c>
      <c r="P169" t="e">
        <f>MID(O169, FIND("https://", O169), LEN(O169) - FIND("https://", O169) )</f>
        <v>#VALUE!</v>
      </c>
    </row>
    <row r="170" spans="1:16" x14ac:dyDescent="0.2">
      <c r="A170" t="s">
        <v>136</v>
      </c>
    </row>
    <row r="171" spans="1:16" x14ac:dyDescent="0.2">
      <c r="A171" t="s">
        <v>135</v>
      </c>
      <c r="E171" t="str">
        <f t="shared" ref="E171" si="189">J171&amp;$B$37&amp;B174&amp;K171</f>
        <v>&lt;a href="/Audible_Books_and_Originals1/Fourth-Wing-Empyrean-Book-1"&gt;&lt;div class="product-card"&gt;</v>
      </c>
      <c r="J171" t="s">
        <v>146</v>
      </c>
      <c r="K171" t="s">
        <v>145</v>
      </c>
      <c r="O171" s="7"/>
    </row>
    <row r="172" spans="1:16" x14ac:dyDescent="0.2">
      <c r="A172" t="s">
        <v>1637</v>
      </c>
      <c r="B172" t="str">
        <f t="shared" ref="B172" si="190">MID(A172, FIND("https://", A172), IFERROR(FIND(".jpg", A172), FIND(".png", A172)) - FIND("https://", A172) + 4)</f>
        <v>https://c.media-amazon.com/images/I/A15A7wamBML._AC_UL600_SR600,400_.jpg</v>
      </c>
      <c r="E172" t="str">
        <f t="shared" ref="E172" si="191">J172&amp;B172&amp;K172&amp;B173&amp;L172</f>
        <v>&lt;img src="https://c.media-amazon.com/images/I/A15A7wamBML._AC_UL600_SR600,400_.jpg" alt="Fourth Wing: Empyrean, Book 1" class="product-image"&gt;</v>
      </c>
      <c r="J172" t="s">
        <v>140</v>
      </c>
      <c r="K172" t="s">
        <v>141</v>
      </c>
      <c r="L172" t="s">
        <v>142</v>
      </c>
      <c r="N172" t="str">
        <f t="shared" ref="N172:N174" si="192">B172</f>
        <v>https://c.media-amazon.com/images/I/A15A7wamBML._AC_UL600_SR600,400_.jpg</v>
      </c>
    </row>
    <row r="173" spans="1:16" x14ac:dyDescent="0.2">
      <c r="A173" t="s">
        <v>1638</v>
      </c>
      <c r="B173" t="str">
        <f t="shared" ref="B173" si="193">MID(A173, FIND("""", A173, FIND("name"":", A173)) + 4, LEN(A173) - FIND("""", A173, FIND("name"":", A173)) - 5)</f>
        <v>Fourth Wing: Empyrean, Book 1</v>
      </c>
      <c r="E173" t="str">
        <f t="shared" ref="E173" si="194">J173&amp;B173&amp;K173</f>
        <v>&lt;h3 class="product-title"&gt;Fourth Wing: Empyrean, Book 1&lt;/h3&gt;</v>
      </c>
      <c r="J173" t="s">
        <v>144</v>
      </c>
      <c r="K173" t="s">
        <v>143</v>
      </c>
      <c r="N173" t="str">
        <f t="shared" si="192"/>
        <v>Fourth Wing: Empyrean, Book 1</v>
      </c>
      <c r="P173">
        <f>O173</f>
        <v>0</v>
      </c>
    </row>
    <row r="174" spans="1:16" x14ac:dyDescent="0.2">
      <c r="A174" t="s">
        <v>1639</v>
      </c>
      <c r="B174" t="str">
        <f t="shared" ref="B174" si="195">MID(A174, FIND("amazon.com/", A174) + LEN("amazon.com/"), LEN(A174) - FIND("amazon.com/", A174) - LEN("amazon.com/")-1)</f>
        <v>Fourth-Wing-Empyrean-Book-1</v>
      </c>
      <c r="E174" t="str">
        <f t="shared" ref="E174:E175" si="196">J174</f>
        <v>&lt;/div&gt;</v>
      </c>
      <c r="J174" t="s">
        <v>111</v>
      </c>
      <c r="N174" t="str">
        <f t="shared" si="192"/>
        <v>Fourth-Wing-Empyrean-Book-1</v>
      </c>
      <c r="P174">
        <f>O174</f>
        <v>0</v>
      </c>
    </row>
    <row r="175" spans="1:16" x14ac:dyDescent="0.2">
      <c r="A175" t="s">
        <v>1640</v>
      </c>
      <c r="E175" t="str">
        <f t="shared" si="196"/>
        <v>&lt;/a&gt;</v>
      </c>
      <c r="J175" t="s">
        <v>112</v>
      </c>
      <c r="N175" t="str">
        <f t="shared" ref="N175" si="197">MID(A175, FIND("https://", A175), LEN(A175) - FIND("https://", A175) - 1)</f>
        <v>https://www.amazon.com/Fourth-Wing-Empyrean-Book-1/dp/B0BVDJ293G/ref=zg_bs_g_audible_d_sccl_22/133-8364463-3604600?isALC=tru</v>
      </c>
      <c r="P175" t="e">
        <f>MID(O175, FIND("https://", O175), LEN(O175) - FIND("https://", O175) )</f>
        <v>#VALUE!</v>
      </c>
    </row>
    <row r="176" spans="1:16" x14ac:dyDescent="0.2">
      <c r="A176" t="s">
        <v>136</v>
      </c>
    </row>
    <row r="177" spans="1:16" x14ac:dyDescent="0.2">
      <c r="A177" t="s">
        <v>135</v>
      </c>
      <c r="E177" t="str">
        <f t="shared" ref="E177" si="198">J177&amp;$B$37&amp;B180&amp;K177</f>
        <v>&lt;a href="/Audible_Books_and_Originals1/Audible-Wild-Eyes"&gt;&lt;div class="product-card"&gt;</v>
      </c>
      <c r="J177" t="s">
        <v>146</v>
      </c>
      <c r="K177" t="s">
        <v>145</v>
      </c>
      <c r="O177" s="7"/>
    </row>
    <row r="178" spans="1:16" x14ac:dyDescent="0.2">
      <c r="A178" t="s">
        <v>1641</v>
      </c>
      <c r="B178" t="str">
        <f t="shared" ref="B178" si="199">MID(A178, FIND("https://", A178), IFERROR(FIND(".jpg", A178), FIND(".png", A178)) - FIND("https://", A178) + 4)</f>
        <v>https://c.media-amazon.com/images/I/91F-bi1B1ZL._AC_UL600_SR600,400_.jpg</v>
      </c>
      <c r="E178" t="str">
        <f t="shared" ref="E178" si="200">J178&amp;B178&amp;K178&amp;B179&amp;L178</f>
        <v>&lt;img src="https://c.media-amazon.com/images/I/91F-bi1B1ZL._AC_UL600_SR600,400_.jpg" alt="Wild Eyes" class="product-image"&gt;</v>
      </c>
      <c r="J178" t="s">
        <v>140</v>
      </c>
      <c r="K178" t="s">
        <v>141</v>
      </c>
      <c r="L178" t="s">
        <v>142</v>
      </c>
      <c r="N178" t="str">
        <f t="shared" ref="N178:N180" si="201">B178</f>
        <v>https://c.media-amazon.com/images/I/91F-bi1B1ZL._AC_UL600_SR600,400_.jpg</v>
      </c>
    </row>
    <row r="179" spans="1:16" x14ac:dyDescent="0.2">
      <c r="A179" t="s">
        <v>1642</v>
      </c>
      <c r="B179" t="str">
        <f t="shared" ref="B179" si="202">MID(A179, FIND("""", A179, FIND("name"":", A179)) + 4, LEN(A179) - FIND("""", A179, FIND("name"":", A179)) - 5)</f>
        <v>Wild Eyes</v>
      </c>
      <c r="E179" t="str">
        <f t="shared" ref="E179" si="203">J179&amp;B179&amp;K179</f>
        <v>&lt;h3 class="product-title"&gt;Wild Eyes&lt;/h3&gt;</v>
      </c>
      <c r="J179" t="s">
        <v>144</v>
      </c>
      <c r="K179" t="s">
        <v>143</v>
      </c>
      <c r="N179" t="str">
        <f t="shared" si="201"/>
        <v>Wild Eyes</v>
      </c>
      <c r="P179">
        <f>O179</f>
        <v>0</v>
      </c>
    </row>
    <row r="180" spans="1:16" x14ac:dyDescent="0.2">
      <c r="A180" t="s">
        <v>1643</v>
      </c>
      <c r="B180" t="str">
        <f t="shared" ref="B180" si="204">MID(A180, FIND("amazon.com/", A180) + LEN("amazon.com/"), LEN(A180) - FIND("amazon.com/", A180) - LEN("amazon.com/")-1)</f>
        <v>Audible-Wild-Eyes</v>
      </c>
      <c r="E180" t="str">
        <f t="shared" ref="E180:E181" si="205">J180</f>
        <v>&lt;/div&gt;</v>
      </c>
      <c r="J180" t="s">
        <v>111</v>
      </c>
      <c r="N180" t="str">
        <f t="shared" si="201"/>
        <v>Audible-Wild-Eyes</v>
      </c>
      <c r="P180">
        <f>O180</f>
        <v>0</v>
      </c>
    </row>
    <row r="181" spans="1:16" x14ac:dyDescent="0.2">
      <c r="A181" t="s">
        <v>1644</v>
      </c>
      <c r="E181" t="str">
        <f t="shared" si="205"/>
        <v>&lt;/a&gt;</v>
      </c>
      <c r="J181" t="s">
        <v>112</v>
      </c>
      <c r="N181" t="str">
        <f t="shared" ref="N181" si="206">MID(A181, FIND("https://", A181), LEN(A181) - FIND("https://", A181) - 1)</f>
        <v>https://www.amazon.com/Audible-Wild-Eyes/dp/B0D98Q4F5C/ref=zg_bs_g_audible_d_sccl_23/133-8364463-3604600?isALC=tru</v>
      </c>
      <c r="P181" t="e">
        <f>MID(O181, FIND("https://", O181), LEN(O181) - FIND("https://", O181) )</f>
        <v>#VALUE!</v>
      </c>
    </row>
    <row r="182" spans="1:16" x14ac:dyDescent="0.2">
      <c r="A182" t="s">
        <v>136</v>
      </c>
    </row>
    <row r="183" spans="1:16" x14ac:dyDescent="0.2">
      <c r="A183" t="s">
        <v>135</v>
      </c>
      <c r="E183" t="str">
        <f t="shared" ref="E183" si="207">J183&amp;$B$37&amp;B186&amp;K183</f>
        <v>&lt;a href="/Audible_Books_and_Originals1/Audible-Capture-or-Kill"&gt;&lt;div class="product-card"&gt;</v>
      </c>
      <c r="J183" t="s">
        <v>146</v>
      </c>
      <c r="K183" t="s">
        <v>145</v>
      </c>
      <c r="O183" s="7"/>
    </row>
    <row r="184" spans="1:16" x14ac:dyDescent="0.2">
      <c r="A184" t="s">
        <v>1645</v>
      </c>
      <c r="B184" t="str">
        <f t="shared" ref="B184" si="208">MID(A184, FIND("https://", A184), IFERROR(FIND(".jpg", A184), FIND(".png", A184)) - FIND("https://", A184) + 4)</f>
        <v>https://c.media-amazon.com/images/I/71ZCFAc-vdL._AC_UL600_SR600,400_.jpg</v>
      </c>
      <c r="E184" t="str">
        <f t="shared" ref="E184" si="209">J184&amp;B184&amp;K184&amp;B185&amp;L184</f>
        <v>&lt;img src="https://c.media-amazon.com/images/I/71ZCFAc-vdL._AC_UL600_SR600,400_.jpg" alt="Capture or Kill" class="product-image"&gt;</v>
      </c>
      <c r="J184" t="s">
        <v>140</v>
      </c>
      <c r="K184" t="s">
        <v>141</v>
      </c>
      <c r="L184" t="s">
        <v>142</v>
      </c>
      <c r="N184" t="str">
        <f t="shared" ref="N184:N186" si="210">B184</f>
        <v>https://c.media-amazon.com/images/I/71ZCFAc-vdL._AC_UL600_SR600,400_.jpg</v>
      </c>
    </row>
    <row r="185" spans="1:16" x14ac:dyDescent="0.2">
      <c r="A185" t="s">
        <v>1646</v>
      </c>
      <c r="B185" t="str">
        <f t="shared" ref="B185" si="211">MID(A185, FIND("""", A185, FIND("name"":", A185)) + 4, LEN(A185) - FIND("""", A185, FIND("name"":", A185)) - 5)</f>
        <v>Capture or Kill</v>
      </c>
      <c r="E185" t="str">
        <f t="shared" ref="E185" si="212">J185&amp;B185&amp;K185</f>
        <v>&lt;h3 class="product-title"&gt;Capture or Kill&lt;/h3&gt;</v>
      </c>
      <c r="J185" t="s">
        <v>144</v>
      </c>
      <c r="K185" t="s">
        <v>143</v>
      </c>
      <c r="N185" t="str">
        <f t="shared" si="210"/>
        <v>Capture or Kill</v>
      </c>
      <c r="P185">
        <f>O185</f>
        <v>0</v>
      </c>
    </row>
    <row r="186" spans="1:16" x14ac:dyDescent="0.2">
      <c r="A186" t="s">
        <v>1647</v>
      </c>
      <c r="B186" t="str">
        <f t="shared" ref="B186" si="213">MID(A186, FIND("amazon.com/", A186) + LEN("amazon.com/"), LEN(A186) - FIND("amazon.com/", A186) - LEN("amazon.com/")-1)</f>
        <v>Audible-Capture-or-Kill</v>
      </c>
      <c r="E186" t="str">
        <f t="shared" ref="E186:E187" si="214">J186</f>
        <v>&lt;/div&gt;</v>
      </c>
      <c r="J186" t="s">
        <v>111</v>
      </c>
      <c r="N186" t="str">
        <f t="shared" si="210"/>
        <v>Audible-Capture-or-Kill</v>
      </c>
      <c r="P186">
        <f>O186</f>
        <v>0</v>
      </c>
    </row>
    <row r="187" spans="1:16" x14ac:dyDescent="0.2">
      <c r="A187" t="s">
        <v>1648</v>
      </c>
      <c r="E187" t="str">
        <f t="shared" si="214"/>
        <v>&lt;/a&gt;</v>
      </c>
      <c r="J187" t="s">
        <v>112</v>
      </c>
      <c r="N187" t="str">
        <f t="shared" ref="N187" si="215">MID(A187, FIND("https://", A187), LEN(A187) - FIND("https://", A187) - 1)</f>
        <v>https://www.amazon.com/Audible-Capture-or-Kill/dp/B0CVJ8XHHW/ref=zg_bs_g_audible_d_sccl_24/133-8364463-3604600?isALC=tru</v>
      </c>
      <c r="P187" t="e">
        <f>MID(O187, FIND("https://", O187), LEN(O187) - FIND("https://", O187) )</f>
        <v>#VALUE!</v>
      </c>
    </row>
    <row r="188" spans="1:16" x14ac:dyDescent="0.2">
      <c r="A188" t="s">
        <v>136</v>
      </c>
    </row>
    <row r="189" spans="1:16" x14ac:dyDescent="0.2">
      <c r="A189" t="s">
        <v>135</v>
      </c>
      <c r="E189" t="str">
        <f t="shared" ref="E189" si="216">J189&amp;$B$37&amp;B192&amp;K189</f>
        <v>&lt;a href="/Audible_Books_and_Originals1/A-Court-of-Silver-Flames"&gt;&lt;div class="product-card"&gt;</v>
      </c>
      <c r="J189" t="s">
        <v>146</v>
      </c>
      <c r="K189" t="s">
        <v>145</v>
      </c>
      <c r="O189" s="7"/>
    </row>
    <row r="190" spans="1:16" x14ac:dyDescent="0.2">
      <c r="A190" t="s">
        <v>1649</v>
      </c>
      <c r="B190" t="str">
        <f t="shared" ref="B190" si="217">MID(A190, FIND("https://", A190), IFERROR(FIND(".jpg", A190), FIND(".png", A190)) - FIND("https://", A190) + 4)</f>
        <v>https://c.media-amazon.com/images/I/91dvInY9WWL._AC_UL600_SR600,400_.jpg</v>
      </c>
      <c r="E190" t="str">
        <f t="shared" ref="E190" si="218">J190&amp;B190&amp;K190&amp;B191&amp;L190</f>
        <v>&lt;img src="https://c.media-amazon.com/images/I/91dvInY9WWL._AC_UL600_SR600,400_.jpg" alt="A Court of Silver Flames" class="product-image"&gt;</v>
      </c>
      <c r="J190" t="s">
        <v>140</v>
      </c>
      <c r="K190" t="s">
        <v>141</v>
      </c>
      <c r="L190" t="s">
        <v>142</v>
      </c>
      <c r="N190" t="str">
        <f t="shared" ref="N190:N192" si="219">B190</f>
        <v>https://c.media-amazon.com/images/I/91dvInY9WWL._AC_UL600_SR600,400_.jpg</v>
      </c>
    </row>
    <row r="191" spans="1:16" x14ac:dyDescent="0.2">
      <c r="A191" t="s">
        <v>1650</v>
      </c>
      <c r="B191" t="str">
        <f t="shared" ref="B191" si="220">MID(A191, FIND("""", A191, FIND("name"":", A191)) + 4, LEN(A191) - FIND("""", A191, FIND("name"":", A191)) - 5)</f>
        <v>A Court of Silver Flames</v>
      </c>
      <c r="E191" t="str">
        <f t="shared" ref="E191" si="221">J191&amp;B191&amp;K191</f>
        <v>&lt;h3 class="product-title"&gt;A Court of Silver Flames&lt;/h3&gt;</v>
      </c>
      <c r="J191" t="s">
        <v>144</v>
      </c>
      <c r="K191" t="s">
        <v>143</v>
      </c>
      <c r="N191" t="str">
        <f t="shared" si="219"/>
        <v>A Court of Silver Flames</v>
      </c>
      <c r="P191">
        <f>O191</f>
        <v>0</v>
      </c>
    </row>
    <row r="192" spans="1:16" x14ac:dyDescent="0.2">
      <c r="A192" t="s">
        <v>1651</v>
      </c>
      <c r="B192" t="str">
        <f t="shared" ref="B192" si="222">MID(A192, FIND("amazon.com/", A192) + LEN("amazon.com/"), LEN(A192) - FIND("amazon.com/", A192) - LEN("amazon.com/")-1)</f>
        <v>A-Court-of-Silver-Flames</v>
      </c>
      <c r="E192" t="str">
        <f t="shared" ref="E192:E193" si="223">J192</f>
        <v>&lt;/div&gt;</v>
      </c>
      <c r="J192" t="s">
        <v>111</v>
      </c>
      <c r="N192" t="str">
        <f t="shared" si="219"/>
        <v>A-Court-of-Silver-Flames</v>
      </c>
      <c r="P192">
        <f>O192</f>
        <v>0</v>
      </c>
    </row>
    <row r="193" spans="1:16" x14ac:dyDescent="0.2">
      <c r="A193" t="s">
        <v>1652</v>
      </c>
      <c r="E193" t="str">
        <f t="shared" si="223"/>
        <v>&lt;/a&gt;</v>
      </c>
      <c r="J193" t="s">
        <v>112</v>
      </c>
      <c r="N193" t="str">
        <f t="shared" ref="N193" si="224">MID(A193, FIND("https://", A193), LEN(A193) - FIND("https://", A193) - 1)</f>
        <v>https://www.amazon.com/A-Court-of-Silver-Flames/dp/B08FCXG1SB/ref=zg_bs_g_audible_d_sccl_25/133-8364463-3604600?isALC=tru</v>
      </c>
      <c r="P193" t="e">
        <f>MID(O193, FIND("https://", O193), LEN(O193) - FIND("https://", O193) )</f>
        <v>#VALUE!</v>
      </c>
    </row>
    <row r="194" spans="1:16" x14ac:dyDescent="0.2">
      <c r="A194" t="s">
        <v>136</v>
      </c>
    </row>
    <row r="195" spans="1:16" x14ac:dyDescent="0.2">
      <c r="A195" t="s">
        <v>135</v>
      </c>
      <c r="E195" t="str">
        <f t="shared" ref="E195" si="225">J195&amp;$B$37&amp;B198&amp;K195</f>
        <v>&lt;a href="/Audible_Books_and_Originals1/Any-Other-Name-Novel"&gt;&lt;div class="product-card"&gt;</v>
      </c>
      <c r="J195" t="s">
        <v>146</v>
      </c>
      <c r="K195" t="s">
        <v>145</v>
      </c>
      <c r="O195" s="7"/>
    </row>
    <row r="196" spans="1:16" x14ac:dyDescent="0.2">
      <c r="A196" t="s">
        <v>1653</v>
      </c>
      <c r="B196" t="str">
        <f t="shared" ref="B196" si="226">MID(A196, FIND("https://", A196), IFERROR(FIND(".jpg", A196), FIND(".png", A196)) - FIND("https://", A196) + 4)</f>
        <v>https://c.media-amazon.com/images/I/91qS+qTChQL._AC_UL600_SR600,400_.jpg</v>
      </c>
      <c r="E196" t="str">
        <f t="shared" ref="E196" si="227">J196&amp;B196&amp;K196&amp;B197&amp;L196</f>
        <v>&lt;img src="https://c.media-amazon.com/images/I/91qS+qTChQL._AC_UL600_SR600,400_.jpg" alt="By Any Other Name: A Novel" class="product-image"&gt;</v>
      </c>
      <c r="J196" t="s">
        <v>140</v>
      </c>
      <c r="K196" t="s">
        <v>141</v>
      </c>
      <c r="L196" t="s">
        <v>142</v>
      </c>
      <c r="N196" t="str">
        <f t="shared" ref="N196:N198" si="228">B196</f>
        <v>https://c.media-amazon.com/images/I/91qS+qTChQL._AC_UL600_SR600,400_.jpg</v>
      </c>
    </row>
    <row r="197" spans="1:16" x14ac:dyDescent="0.2">
      <c r="A197" t="s">
        <v>1654</v>
      </c>
      <c r="B197" t="str">
        <f t="shared" ref="B197" si="229">MID(A197, FIND("""", A197, FIND("name"":", A197)) + 4, LEN(A197) - FIND("""", A197, FIND("name"":", A197)) - 5)</f>
        <v>By Any Other Name: A Novel</v>
      </c>
      <c r="E197" t="str">
        <f t="shared" ref="E197" si="230">J197&amp;B197&amp;K197</f>
        <v>&lt;h3 class="product-title"&gt;By Any Other Name: A Novel&lt;/h3&gt;</v>
      </c>
      <c r="J197" t="s">
        <v>144</v>
      </c>
      <c r="K197" t="s">
        <v>143</v>
      </c>
      <c r="N197" t="str">
        <f t="shared" si="228"/>
        <v>By Any Other Name: A Novel</v>
      </c>
      <c r="P197">
        <f>O197</f>
        <v>0</v>
      </c>
    </row>
    <row r="198" spans="1:16" x14ac:dyDescent="0.2">
      <c r="A198" t="s">
        <v>1655</v>
      </c>
      <c r="B198" t="str">
        <f t="shared" ref="B198" si="231">MID(A198, FIND("amazon.com/", A198) + LEN("amazon.com/"), LEN(A198) - FIND("amazon.com/", A198) - LEN("amazon.com/")-1)</f>
        <v>Any-Other-Name-Novel</v>
      </c>
      <c r="E198" t="str">
        <f t="shared" ref="E198:E199" si="232">J198</f>
        <v>&lt;/div&gt;</v>
      </c>
      <c r="J198" t="s">
        <v>111</v>
      </c>
      <c r="N198" t="str">
        <f t="shared" si="228"/>
        <v>Any-Other-Name-Novel</v>
      </c>
      <c r="P198">
        <f>O198</f>
        <v>0</v>
      </c>
    </row>
    <row r="199" spans="1:16" x14ac:dyDescent="0.2">
      <c r="A199" t="s">
        <v>1656</v>
      </c>
      <c r="E199" t="str">
        <f t="shared" si="232"/>
        <v>&lt;/a&gt;</v>
      </c>
      <c r="J199" t="s">
        <v>112</v>
      </c>
      <c r="N199" t="str">
        <f t="shared" ref="N199" si="233">MID(A199, FIND("https://", A199), LEN(A199) - FIND("https://", A199) - 1)</f>
        <v>https://www.amazon.com/Any-Other-Name-Novel/dp/B0CT69D7NF/ref=zg_bs_g_audible_d_sccl_26/133-8364463-3604600?isALC=tru</v>
      </c>
      <c r="P199" t="e">
        <f>MID(O199, FIND("https://", O199), LEN(O199) - FIND("https://", O199) )</f>
        <v>#VALUE!</v>
      </c>
    </row>
    <row r="200" spans="1:16" x14ac:dyDescent="0.2">
      <c r="A200" t="s">
        <v>136</v>
      </c>
    </row>
    <row r="201" spans="1:16" x14ac:dyDescent="0.2">
      <c r="A201" t="s">
        <v>135</v>
      </c>
      <c r="E201" t="str">
        <f t="shared" ref="E201" si="234">J201&amp;$B$37&amp;B204&amp;K201</f>
        <v>&lt;a href="/Audible_Books_and_Originals1/Haunting-Adeline-Mouse-Duet-Book"&gt;&lt;div class="product-card"&gt;</v>
      </c>
      <c r="J201" t="s">
        <v>146</v>
      </c>
      <c r="K201" t="s">
        <v>145</v>
      </c>
      <c r="O201" s="7"/>
    </row>
    <row r="202" spans="1:16" x14ac:dyDescent="0.2">
      <c r="A202" t="s">
        <v>1657</v>
      </c>
      <c r="B202" t="str">
        <f t="shared" ref="B202" si="235">MID(A202, FIND("https://", A202), IFERROR(FIND(".jpg", A202), FIND(".png", A202)) - FIND("https://", A202) + 4)</f>
        <v>https://c.media-amazon.com/images/I/91F4ku0sviL._AC_UL600_SR600,400_.jpg</v>
      </c>
      <c r="E202" t="str">
        <f t="shared" ref="E202" si="236">J202&amp;B202&amp;K202&amp;B203&amp;L202</f>
        <v>&lt;img src="https://c.media-amazon.com/images/I/91F4ku0sviL._AC_UL600_SR600,400_.jpg" alt="Haunting Adeline: Cat and Mouse Duet, Book 1" class="product-image"&gt;</v>
      </c>
      <c r="J202" t="s">
        <v>140</v>
      </c>
      <c r="K202" t="s">
        <v>141</v>
      </c>
      <c r="L202" t="s">
        <v>142</v>
      </c>
      <c r="N202" t="str">
        <f t="shared" ref="N202:N204" si="237">B202</f>
        <v>https://c.media-amazon.com/images/I/91F4ku0sviL._AC_UL600_SR600,400_.jpg</v>
      </c>
    </row>
    <row r="203" spans="1:16" x14ac:dyDescent="0.2">
      <c r="A203" t="s">
        <v>1658</v>
      </c>
      <c r="B203" t="str">
        <f t="shared" ref="B203" si="238">MID(A203, FIND("""", A203, FIND("name"":", A203)) + 4, LEN(A203) - FIND("""", A203, FIND("name"":", A203)) - 5)</f>
        <v>Haunting Adeline: Cat and Mouse Duet, Book 1</v>
      </c>
      <c r="E203" t="str">
        <f t="shared" ref="E203" si="239">J203&amp;B203&amp;K203</f>
        <v>&lt;h3 class="product-title"&gt;Haunting Adeline: Cat and Mouse Duet, Book 1&lt;/h3&gt;</v>
      </c>
      <c r="J203" t="s">
        <v>144</v>
      </c>
      <c r="K203" t="s">
        <v>143</v>
      </c>
      <c r="N203" t="str">
        <f t="shared" si="237"/>
        <v>Haunting Adeline: Cat and Mouse Duet, Book 1</v>
      </c>
      <c r="P203">
        <f>O203</f>
        <v>0</v>
      </c>
    </row>
    <row r="204" spans="1:16" x14ac:dyDescent="0.2">
      <c r="A204" t="s">
        <v>1659</v>
      </c>
      <c r="B204" t="str">
        <f t="shared" ref="B204" si="240">MID(A204, FIND("amazon.com/", A204) + LEN("amazon.com/"), LEN(A204) - FIND("amazon.com/", A204) - LEN("amazon.com/")-1)</f>
        <v>Haunting-Adeline-Mouse-Duet-Book</v>
      </c>
      <c r="E204" t="str">
        <f t="shared" ref="E204:E205" si="241">J204</f>
        <v>&lt;/div&gt;</v>
      </c>
      <c r="J204" t="s">
        <v>111</v>
      </c>
      <c r="N204" t="str">
        <f t="shared" si="237"/>
        <v>Haunting-Adeline-Mouse-Duet-Book</v>
      </c>
      <c r="P204">
        <f>O204</f>
        <v>0</v>
      </c>
    </row>
    <row r="205" spans="1:16" x14ac:dyDescent="0.2">
      <c r="A205" t="s">
        <v>1660</v>
      </c>
      <c r="E205" t="str">
        <f t="shared" si="241"/>
        <v>&lt;/a&gt;</v>
      </c>
      <c r="J205" t="s">
        <v>112</v>
      </c>
      <c r="N205" t="str">
        <f t="shared" ref="N205" si="242">MID(A205, FIND("https://", A205), LEN(A205) - FIND("https://", A205) - 1)</f>
        <v>https://www.amazon.com/Haunting-Adeline-Mouse-Duet-Book/dp/B0BC9YDM8R/ref=zg_bs_g_audible_d_sccl_27/133-8364463-3604600?isALC=tru</v>
      </c>
      <c r="P205" t="e">
        <f>MID(O205, FIND("https://", O205), LEN(O205) - FIND("https://", O205) )</f>
        <v>#VALUE!</v>
      </c>
    </row>
    <row r="206" spans="1:16" x14ac:dyDescent="0.2">
      <c r="A206" t="s">
        <v>136</v>
      </c>
    </row>
    <row r="207" spans="1:16" x14ac:dyDescent="0.2">
      <c r="A207" t="s">
        <v>135</v>
      </c>
      <c r="E207" t="str">
        <f t="shared" ref="E207" si="243">J207&amp;$B$37&amp;B210&amp;K207</f>
        <v>&lt;a href="/Audible_Books_and_Originals1/Verity-Colleen-Hoover-audiobook"&gt;&lt;div class="product-card"&gt;</v>
      </c>
      <c r="J207" t="s">
        <v>146</v>
      </c>
      <c r="K207" t="s">
        <v>145</v>
      </c>
      <c r="O207" s="7"/>
    </row>
    <row r="208" spans="1:16" x14ac:dyDescent="0.2">
      <c r="A208" t="s">
        <v>1661</v>
      </c>
      <c r="B208" t="str">
        <f t="shared" ref="B208" si="244">MID(A208, FIND("https://", A208), IFERROR(FIND(".jpg", A208), FIND(".png", A208)) - FIND("https://", A208) + 4)</f>
        <v>https://c.media-amazon.com/images/I/91GK2UcpNmL._AC_UL600_SR600,400_.jpg</v>
      </c>
      <c r="E208" t="str">
        <f t="shared" ref="E208" si="245">J208&amp;B208&amp;K208&amp;B209&amp;L208</f>
        <v>&lt;img src="https://c.media-amazon.com/images/I/91GK2UcpNmL._AC_UL600_SR600,400_.jpg" alt="Verity" class="product-image"&gt;</v>
      </c>
      <c r="J208" t="s">
        <v>140</v>
      </c>
      <c r="K208" t="s">
        <v>141</v>
      </c>
      <c r="L208" t="s">
        <v>142</v>
      </c>
      <c r="N208" t="str">
        <f t="shared" ref="N208:N210" si="246">B208</f>
        <v>https://c.media-amazon.com/images/I/91GK2UcpNmL._AC_UL600_SR600,400_.jpg</v>
      </c>
    </row>
    <row r="209" spans="1:16" x14ac:dyDescent="0.2">
      <c r="A209" t="s">
        <v>1662</v>
      </c>
      <c r="B209" t="str">
        <f t="shared" ref="B209" si="247">MID(A209, FIND("""", A209, FIND("name"":", A209)) + 4, LEN(A209) - FIND("""", A209, FIND("name"":", A209)) - 5)</f>
        <v>Verity</v>
      </c>
      <c r="E209" t="str">
        <f t="shared" ref="E209" si="248">J209&amp;B209&amp;K209</f>
        <v>&lt;h3 class="product-title"&gt;Verity&lt;/h3&gt;</v>
      </c>
      <c r="J209" t="s">
        <v>144</v>
      </c>
      <c r="K209" t="s">
        <v>143</v>
      </c>
      <c r="N209" t="str">
        <f t="shared" si="246"/>
        <v>Verity</v>
      </c>
      <c r="P209">
        <f>O209</f>
        <v>0</v>
      </c>
    </row>
    <row r="210" spans="1:16" x14ac:dyDescent="0.2">
      <c r="A210" t="s">
        <v>1663</v>
      </c>
      <c r="B210" t="str">
        <f t="shared" ref="B210" si="249">MID(A210, FIND("amazon.com/", A210) + LEN("amazon.com/"), LEN(A210) - FIND("amazon.com/", A210) - LEN("amazon.com/")-1)</f>
        <v>Verity-Colleen-Hoover-audiobook</v>
      </c>
      <c r="E210" t="str">
        <f t="shared" ref="E210:E211" si="250">J210</f>
        <v>&lt;/div&gt;</v>
      </c>
      <c r="J210" t="s">
        <v>111</v>
      </c>
      <c r="N210" t="str">
        <f t="shared" si="246"/>
        <v>Verity-Colleen-Hoover-audiobook</v>
      </c>
      <c r="P210">
        <f>O210</f>
        <v>0</v>
      </c>
    </row>
    <row r="211" spans="1:16" x14ac:dyDescent="0.2">
      <c r="A211" t="s">
        <v>1664</v>
      </c>
      <c r="E211" t="str">
        <f t="shared" si="250"/>
        <v>&lt;/a&gt;</v>
      </c>
      <c r="J211" t="s">
        <v>112</v>
      </c>
      <c r="N211" t="str">
        <f t="shared" ref="N211" si="251">MID(A211, FIND("https://", A211), LEN(A211) - FIND("https://", A211) - 1)</f>
        <v>https://www.amazon.com/Verity-Colleen-Hoover-audiobook/dp/B07Q4XWX8C/ref=zg_bs_g_audible_d_sccl_28/133-8364463-3604600?isALC=tru</v>
      </c>
      <c r="P211" t="e">
        <f>MID(O211, FIND("https://", O211), LEN(O211) - FIND("https://", O211) )</f>
        <v>#VALUE!</v>
      </c>
    </row>
    <row r="212" spans="1:16" x14ac:dyDescent="0.2">
      <c r="A212" t="s">
        <v>136</v>
      </c>
    </row>
    <row r="213" spans="1:16" x14ac:dyDescent="0.2">
      <c r="A213" t="s">
        <v>135</v>
      </c>
      <c r="E213" t="str">
        <f t="shared" ref="E213" si="252">J213&amp;$B$37&amp;B216&amp;K213</f>
        <v>&lt;a href="/Audible_Books_and_Originals1/House-Flame-Shadow-Crescent-City"&gt;&lt;div class="product-card"&gt;</v>
      </c>
      <c r="J213" t="s">
        <v>146</v>
      </c>
      <c r="K213" t="s">
        <v>145</v>
      </c>
      <c r="O213" s="7"/>
    </row>
    <row r="214" spans="1:16" x14ac:dyDescent="0.2">
      <c r="A214" t="s">
        <v>1665</v>
      </c>
      <c r="B214" t="str">
        <f t="shared" ref="B214" si="253">MID(A214, FIND("https://", A214), IFERROR(FIND(".jpg", A214), FIND(".png", A214)) - FIND("https://", A214) + 4)</f>
        <v>https://c.media-amazon.com/images/I/91Wo-RnOG7L._AC_UL600_SR600,400_.jpg</v>
      </c>
      <c r="E214" t="str">
        <f t="shared" ref="E214" si="254">J214&amp;B214&amp;K214&amp;B215&amp;L214</f>
        <v>&lt;img src="https://c.media-amazon.com/images/I/91Wo-RnOG7L._AC_UL600_SR600,400_.jpg" alt="House of Flame and Shadow: Crescent City, Book 3" class="product-image"&gt;</v>
      </c>
      <c r="J214" t="s">
        <v>140</v>
      </c>
      <c r="K214" t="s">
        <v>141</v>
      </c>
      <c r="L214" t="s">
        <v>142</v>
      </c>
      <c r="N214" t="str">
        <f t="shared" ref="N214:N216" si="255">B214</f>
        <v>https://c.media-amazon.com/images/I/91Wo-RnOG7L._AC_UL600_SR600,400_.jpg</v>
      </c>
    </row>
    <row r="215" spans="1:16" x14ac:dyDescent="0.2">
      <c r="A215" t="s">
        <v>1666</v>
      </c>
      <c r="B215" t="str">
        <f t="shared" ref="B215" si="256">MID(A215, FIND("""", A215, FIND("name"":", A215)) + 4, LEN(A215) - FIND("""", A215, FIND("name"":", A215)) - 5)</f>
        <v>House of Flame and Shadow: Crescent City, Book 3</v>
      </c>
      <c r="E215" t="str">
        <f t="shared" ref="E215" si="257">J215&amp;B215&amp;K215</f>
        <v>&lt;h3 class="product-title"&gt;House of Flame and Shadow: Crescent City, Book 3&lt;/h3&gt;</v>
      </c>
      <c r="J215" t="s">
        <v>144</v>
      </c>
      <c r="K215" t="s">
        <v>143</v>
      </c>
      <c r="N215" t="str">
        <f t="shared" si="255"/>
        <v>House of Flame and Shadow: Crescent City, Book 3</v>
      </c>
      <c r="P215">
        <f>O215</f>
        <v>0</v>
      </c>
    </row>
    <row r="216" spans="1:16" x14ac:dyDescent="0.2">
      <c r="A216" t="s">
        <v>1667</v>
      </c>
      <c r="B216" t="str">
        <f t="shared" ref="B216" si="258">MID(A216, FIND("amazon.com/", A216) + LEN("amazon.com/"), LEN(A216) - FIND("amazon.com/", A216) - LEN("amazon.com/")-1)</f>
        <v>House-Flame-Shadow-Crescent-City</v>
      </c>
      <c r="E216" t="str">
        <f t="shared" ref="E216:E217" si="259">J216</f>
        <v>&lt;/div&gt;</v>
      </c>
      <c r="J216" t="s">
        <v>111</v>
      </c>
      <c r="N216" t="str">
        <f t="shared" si="255"/>
        <v>House-Flame-Shadow-Crescent-City</v>
      </c>
      <c r="P216">
        <f>O216</f>
        <v>0</v>
      </c>
    </row>
    <row r="217" spans="1:16" x14ac:dyDescent="0.2">
      <c r="A217" t="s">
        <v>1668</v>
      </c>
      <c r="E217" t="str">
        <f t="shared" si="259"/>
        <v>&lt;/a&gt;</v>
      </c>
      <c r="J217" t="s">
        <v>112</v>
      </c>
      <c r="N217" t="str">
        <f t="shared" ref="N217" si="260">MID(A217, FIND("https://", A217), LEN(A217) - FIND("https://", A217) - 1)</f>
        <v>https://www.amazon.com/House-Flame-Shadow-Crescent-City/dp/B0CGSGXB8Y/ref=zg_bs_g_audible_d_sccl_29/133-8364463-3604600?isALC=tru</v>
      </c>
      <c r="P217" t="e">
        <f>MID(O217, FIND("https://", O217), LEN(O217) - FIND("https://", O217) )</f>
        <v>#VALUE!</v>
      </c>
    </row>
    <row r="218" spans="1:16" x14ac:dyDescent="0.2">
      <c r="A218" t="s">
        <v>136</v>
      </c>
    </row>
    <row r="219" spans="1:16" x14ac:dyDescent="0.2">
      <c r="A219" t="s">
        <v>135</v>
      </c>
      <c r="E219" t="str">
        <f t="shared" ref="E219" si="261">J219&amp;$B$37&amp;B222&amp;K219</f>
        <v>&lt;a href="/Audible_Books_and_Originals1/Throne-of-Glass"&gt;&lt;div class="product-card"&gt;</v>
      </c>
      <c r="J219" t="s">
        <v>146</v>
      </c>
      <c r="K219" t="s">
        <v>145</v>
      </c>
      <c r="O219" s="7"/>
    </row>
    <row r="220" spans="1:16" x14ac:dyDescent="0.2">
      <c r="A220" t="s">
        <v>1669</v>
      </c>
      <c r="B220" t="str">
        <f t="shared" ref="B220" si="262">MID(A220, FIND("https://", A220), IFERROR(FIND(".jpg", A220), FIND(".png", A220)) - FIND("https://", A220) + 4)</f>
        <v>https://c.media-amazon.com/images/I/81NUJN4cE4L._AC_UL600_SR600,400_.jpg</v>
      </c>
      <c r="E220" t="str">
        <f t="shared" ref="E220" si="263">J220&amp;B220&amp;K220&amp;B221&amp;L220</f>
        <v>&lt;img src="https://c.media-amazon.com/images/I/81NUJN4cE4L._AC_UL600_SR600,400_.jpg" alt="Throne of Glass: Throne of Glass, Book 1" class="product-image"&gt;</v>
      </c>
      <c r="J220" t="s">
        <v>140</v>
      </c>
      <c r="K220" t="s">
        <v>141</v>
      </c>
      <c r="L220" t="s">
        <v>142</v>
      </c>
      <c r="N220" t="str">
        <f t="shared" ref="N220:N222" si="264">B220</f>
        <v>https://c.media-amazon.com/images/I/81NUJN4cE4L._AC_UL600_SR600,400_.jpg</v>
      </c>
    </row>
    <row r="221" spans="1:16" x14ac:dyDescent="0.2">
      <c r="A221" t="s">
        <v>1670</v>
      </c>
      <c r="B221" t="str">
        <f t="shared" ref="B221" si="265">MID(A221, FIND("""", A221, FIND("name"":", A221)) + 4, LEN(A221) - FIND("""", A221, FIND("name"":", A221)) - 5)</f>
        <v>Throne of Glass: Throne of Glass, Book 1</v>
      </c>
      <c r="E221" t="str">
        <f t="shared" ref="E221" si="266">J221&amp;B221&amp;K221</f>
        <v>&lt;h3 class="product-title"&gt;Throne of Glass: Throne of Glass, Book 1&lt;/h3&gt;</v>
      </c>
      <c r="J221" t="s">
        <v>144</v>
      </c>
      <c r="K221" t="s">
        <v>143</v>
      </c>
      <c r="N221" t="str">
        <f t="shared" si="264"/>
        <v>Throne of Glass: Throne of Glass, Book 1</v>
      </c>
      <c r="P221">
        <f>O221</f>
        <v>0</v>
      </c>
    </row>
    <row r="222" spans="1:16" x14ac:dyDescent="0.2">
      <c r="A222" t="s">
        <v>1671</v>
      </c>
      <c r="B222" t="str">
        <f t="shared" ref="B222" si="267">MID(A222, FIND("amazon.com/", A222) + LEN("amazon.com/"), LEN(A222) - FIND("amazon.com/", A222) - LEN("amazon.com/")-1)</f>
        <v>Throne-of-Glass</v>
      </c>
      <c r="E222" t="str">
        <f t="shared" ref="E222:E223" si="268">J222</f>
        <v>&lt;/div&gt;</v>
      </c>
      <c r="J222" t="s">
        <v>111</v>
      </c>
      <c r="N222" t="str">
        <f t="shared" si="264"/>
        <v>Throne-of-Glass</v>
      </c>
      <c r="P222">
        <f>O222</f>
        <v>0</v>
      </c>
    </row>
    <row r="223" spans="1:16" x14ac:dyDescent="0.2">
      <c r="A223" t="s">
        <v>1672</v>
      </c>
      <c r="E223" t="str">
        <f t="shared" si="268"/>
        <v>&lt;/a&gt;</v>
      </c>
      <c r="J223" t="s">
        <v>112</v>
      </c>
      <c r="N223" t="str">
        <f t="shared" ref="N223" si="269">MID(A223, FIND("https://", A223), LEN(A223) - FIND("https://", A223) - 1)</f>
        <v>https://www.amazon.com/Throne-of-Glass/dp/B08T1NR1Q7/ref=zg_bs_g_audible_d_sccl_30/133-8364463-3604600?isALC=tru</v>
      </c>
      <c r="P223" t="e">
        <f>MID(O223, FIND("https://", O223), LEN(O223) - FIND("https://", O223) )</f>
        <v>#VALUE!</v>
      </c>
    </row>
    <row r="224" spans="1:16" x14ac:dyDescent="0.2">
      <c r="A224" t="s">
        <v>136</v>
      </c>
    </row>
    <row r="225" spans="1:16" x14ac:dyDescent="0.2">
      <c r="A225" t="s">
        <v>135</v>
      </c>
      <c r="E225" t="str">
        <f t="shared" ref="E225" si="270">J225&amp;$B$37&amp;B228&amp;K225</f>
        <v>&lt;a href="/Audible_Books_and_Originals1/Task-Force-Hammer-Expeditionary-Book"&gt;&lt;div class="product-card"&gt;</v>
      </c>
      <c r="J225" t="s">
        <v>146</v>
      </c>
      <c r="K225" t="s">
        <v>145</v>
      </c>
      <c r="O225" s="7"/>
    </row>
    <row r="226" spans="1:16" x14ac:dyDescent="0.2">
      <c r="A226" t="s">
        <v>1673</v>
      </c>
      <c r="B226" t="str">
        <f t="shared" ref="B226" si="271">MID(A226, FIND("https://", A226), IFERROR(FIND(".jpg", A226), FIND(".png", A226)) - FIND("https://", A226) + 4)</f>
        <v>https://c.media-amazon.com/images/I/81mHEzvuqwL._AC_UL300_SR300,200_.jpg</v>
      </c>
      <c r="E226" t="str">
        <f t="shared" ref="E226" si="272">J226&amp;B226&amp;K226&amp;B227&amp;L226</f>
        <v>&lt;img src="https://c.media-amazon.com/images/I/81mHEzvuqwL._AC_UL300_SR300,200_.jpg" alt="Task Force Hammer: Expeditionary Force, Book 17" class="product-image"&gt;</v>
      </c>
      <c r="J226" t="s">
        <v>140</v>
      </c>
      <c r="K226" t="s">
        <v>141</v>
      </c>
      <c r="L226" t="s">
        <v>142</v>
      </c>
      <c r="N226" t="str">
        <f t="shared" ref="N226:N228" si="273">B226</f>
        <v>https://c.media-amazon.com/images/I/81mHEzvuqwL._AC_UL300_SR300,200_.jpg</v>
      </c>
    </row>
    <row r="227" spans="1:16" x14ac:dyDescent="0.2">
      <c r="A227" t="s">
        <v>1674</v>
      </c>
      <c r="B227" t="str">
        <f t="shared" ref="B227" si="274">MID(A227, FIND("""", A227, FIND("name"":", A227)) + 4, LEN(A227) - FIND("""", A227, FIND("name"":", A227)) - 5)</f>
        <v>Task Force Hammer: Expeditionary Force, Book 17</v>
      </c>
      <c r="E227" t="str">
        <f t="shared" ref="E227" si="275">J227&amp;B227&amp;K227</f>
        <v>&lt;h3 class="product-title"&gt;Task Force Hammer: Expeditionary Force, Book 17&lt;/h3&gt;</v>
      </c>
      <c r="J227" t="s">
        <v>144</v>
      </c>
      <c r="K227" t="s">
        <v>143</v>
      </c>
      <c r="N227" t="str">
        <f t="shared" si="273"/>
        <v>Task Force Hammer: Expeditionary Force, Book 17</v>
      </c>
      <c r="P227">
        <f>O227</f>
        <v>0</v>
      </c>
    </row>
    <row r="228" spans="1:16" x14ac:dyDescent="0.2">
      <c r="A228" t="s">
        <v>1675</v>
      </c>
      <c r="B228" t="str">
        <f t="shared" ref="B228" si="276">MID(A228, FIND("amazon.com/", A228) + LEN("amazon.com/"), LEN(A228) - FIND("amazon.com/", A228) - LEN("amazon.com/")-1)</f>
        <v>Task-Force-Hammer-Expeditionary-Book</v>
      </c>
      <c r="E228" t="str">
        <f t="shared" ref="E228:E229" si="277">J228</f>
        <v>&lt;/div&gt;</v>
      </c>
      <c r="J228" t="s">
        <v>111</v>
      </c>
      <c r="N228" t="str">
        <f t="shared" si="273"/>
        <v>Task-Force-Hammer-Expeditionary-Book</v>
      </c>
      <c r="P228">
        <f>O228</f>
        <v>0</v>
      </c>
    </row>
    <row r="229" spans="1:16" x14ac:dyDescent="0.2">
      <c r="A229" t="s">
        <v>1676</v>
      </c>
      <c r="E229" t="str">
        <f t="shared" si="277"/>
        <v>&lt;/a&gt;</v>
      </c>
      <c r="J229" t="s">
        <v>112</v>
      </c>
      <c r="N229" t="str">
        <f t="shared" ref="N229" si="278">MID(A229, FIND("https://", A229), LEN(A229) - FIND("https://", A229) - 1)</f>
        <v>https://www.amazon.com/Task-Force-Hammer-Expeditionary-Book/dp/B0D387VYB2/ref=zg_bs_g_audible_d_sccl_31/133-8364463-3604600?isALC=tru</v>
      </c>
      <c r="P229" t="e">
        <f>MID(O229, FIND("https://", O229), LEN(O229) - FIND("https://", O229) )</f>
        <v>#VALUE!</v>
      </c>
    </row>
    <row r="230" spans="1:16" x14ac:dyDescent="0.2">
      <c r="A230" t="s">
        <v>136</v>
      </c>
    </row>
    <row r="231" spans="1:16" x14ac:dyDescent="0.2">
      <c r="A231" t="s">
        <v>135</v>
      </c>
      <c r="E231" t="str">
        <f t="shared" ref="E231" si="279">J231&amp;$B$37&amp;B234&amp;K231</f>
        <v>&lt;a href="/Audible_Books_and_Originals1/Audible-The-Housemaid-Is-Watching"&gt;&lt;div class="product-card"&gt;</v>
      </c>
      <c r="J231" t="s">
        <v>146</v>
      </c>
      <c r="K231" t="s">
        <v>145</v>
      </c>
      <c r="O231" s="7"/>
    </row>
    <row r="232" spans="1:16" x14ac:dyDescent="0.2">
      <c r="A232" t="s">
        <v>1677</v>
      </c>
      <c r="B232" t="str">
        <f t="shared" ref="B232" si="280">MID(A232, FIND("https://", A232), IFERROR(FIND(".jpg", A232), FIND(".png", A232)) - FIND("https://", A232) + 4)</f>
        <v>https://c.media-amazon.com/images/I/91SMFFD6MgL._AC_UL300_SR300,200_.jpg</v>
      </c>
      <c r="E232" t="str">
        <f t="shared" ref="E232" si="281">J232&amp;B232&amp;K232&amp;B233&amp;L232</f>
        <v>&lt;img src="https://c.media-amazon.com/images/I/91SMFFD6MgL._AC_UL300_SR300,200_.jpg" alt="The Housemaid Is Watching" class="product-image"&gt;</v>
      </c>
      <c r="J232" t="s">
        <v>140</v>
      </c>
      <c r="K232" t="s">
        <v>141</v>
      </c>
      <c r="L232" t="s">
        <v>142</v>
      </c>
      <c r="N232" t="str">
        <f t="shared" ref="N232:N234" si="282">B232</f>
        <v>https://c.media-amazon.com/images/I/91SMFFD6MgL._AC_UL300_SR300,200_.jpg</v>
      </c>
    </row>
    <row r="233" spans="1:16" x14ac:dyDescent="0.2">
      <c r="A233" t="s">
        <v>1678</v>
      </c>
      <c r="B233" t="str">
        <f t="shared" ref="B233" si="283">MID(A233, FIND("""", A233, FIND("name"":", A233)) + 4, LEN(A233) - FIND("""", A233, FIND("name"":", A233)) - 5)</f>
        <v>The Housemaid Is Watching</v>
      </c>
      <c r="E233" t="str">
        <f t="shared" ref="E233" si="284">J233&amp;B233&amp;K233</f>
        <v>&lt;h3 class="product-title"&gt;The Housemaid Is Watching&lt;/h3&gt;</v>
      </c>
      <c r="J233" t="s">
        <v>144</v>
      </c>
      <c r="K233" t="s">
        <v>143</v>
      </c>
      <c r="N233" t="str">
        <f t="shared" si="282"/>
        <v>The Housemaid Is Watching</v>
      </c>
      <c r="P233">
        <f>O233</f>
        <v>0</v>
      </c>
    </row>
    <row r="234" spans="1:16" x14ac:dyDescent="0.2">
      <c r="A234" t="s">
        <v>1679</v>
      </c>
      <c r="B234" t="str">
        <f t="shared" ref="B234" si="285">MID(A234, FIND("amazon.com/", A234) + LEN("amazon.com/"), LEN(A234) - FIND("amazon.com/", A234) - LEN("amazon.com/")-1)</f>
        <v>Audible-The-Housemaid-Is-Watching</v>
      </c>
      <c r="E234" t="str">
        <f t="shared" ref="E234:E235" si="286">J234</f>
        <v>&lt;/div&gt;</v>
      </c>
      <c r="J234" t="s">
        <v>111</v>
      </c>
      <c r="N234" t="str">
        <f t="shared" si="282"/>
        <v>Audible-The-Housemaid-Is-Watching</v>
      </c>
      <c r="P234">
        <f>O234</f>
        <v>0</v>
      </c>
    </row>
    <row r="235" spans="1:16" x14ac:dyDescent="0.2">
      <c r="A235" t="s">
        <v>1680</v>
      </c>
      <c r="E235" t="str">
        <f t="shared" si="286"/>
        <v>&lt;/a&gt;</v>
      </c>
      <c r="J235" t="s">
        <v>112</v>
      </c>
      <c r="N235" t="str">
        <f t="shared" ref="N235" si="287">MID(A235, FIND("https://", A235), LEN(A235) - FIND("https://", A235) - 1)</f>
        <v>https://www.amazon.com/Audible-The-Housemaid-Is-Watching/dp/B0CTN29L42/ref=zg_bs_g_audible_d_sccl_32/133-8364463-3604600?isALC=tru</v>
      </c>
      <c r="P235" t="e">
        <f>MID(O235, FIND("https://", O235), LEN(O235) - FIND("https://", O235) )</f>
        <v>#VALUE!</v>
      </c>
    </row>
    <row r="236" spans="1:16" x14ac:dyDescent="0.2">
      <c r="A236" t="s">
        <v>136</v>
      </c>
    </row>
    <row r="237" spans="1:16" x14ac:dyDescent="0.2">
      <c r="A237" t="s">
        <v>135</v>
      </c>
      <c r="E237" t="str">
        <f t="shared" ref="E237" si="288">J237&amp;$B$37&amp;B240&amp;K237</f>
        <v>&lt;a href="/Audible_Books_and_Originals1/Court-of-Frost-and-Starlight-audiobook"&gt;&lt;div class="product-card"&gt;</v>
      </c>
      <c r="J237" t="s">
        <v>146</v>
      </c>
      <c r="K237" t="s">
        <v>145</v>
      </c>
      <c r="O237" s="7"/>
    </row>
    <row r="238" spans="1:16" x14ac:dyDescent="0.2">
      <c r="A238" t="s">
        <v>1681</v>
      </c>
      <c r="B238" t="str">
        <f t="shared" ref="B238" si="289">MID(A238, FIND("https://", A238), IFERROR(FIND(".jpg", A238), FIND(".png", A238)) - FIND("https://", A238) + 4)</f>
        <v>https://c.media-amazon.com/images/I/81EFLNROzaL._AC_UL300_SR300,200_.jpg</v>
      </c>
      <c r="E238" t="str">
        <f t="shared" ref="E238" si="290">J238&amp;B238&amp;K238&amp;B239&amp;L238</f>
        <v>&lt;img src="https://c.media-amazon.com/images/I/81EFLNROzaL._AC_UL300_SR300,200_.jpg" alt="A Court of Frost and Starlight" class="product-image"&gt;</v>
      </c>
      <c r="J238" t="s">
        <v>140</v>
      </c>
      <c r="K238" t="s">
        <v>141</v>
      </c>
      <c r="L238" t="s">
        <v>142</v>
      </c>
      <c r="N238" t="str">
        <f t="shared" ref="N238:N240" si="291">B238</f>
        <v>https://c.media-amazon.com/images/I/81EFLNROzaL._AC_UL300_SR300,200_.jpg</v>
      </c>
    </row>
    <row r="239" spans="1:16" x14ac:dyDescent="0.2">
      <c r="A239" t="s">
        <v>1682</v>
      </c>
      <c r="B239" t="str">
        <f t="shared" ref="B239" si="292">MID(A239, FIND("""", A239, FIND("name"":", A239)) + 4, LEN(A239) - FIND("""", A239, FIND("name"":", A239)) - 5)</f>
        <v>A Court of Frost and Starlight</v>
      </c>
      <c r="E239" t="str">
        <f t="shared" ref="E239" si="293">J239&amp;B239&amp;K239</f>
        <v>&lt;h3 class="product-title"&gt;A Court of Frost and Starlight&lt;/h3&gt;</v>
      </c>
      <c r="J239" t="s">
        <v>144</v>
      </c>
      <c r="K239" t="s">
        <v>143</v>
      </c>
      <c r="N239" t="str">
        <f t="shared" si="291"/>
        <v>A Court of Frost and Starlight</v>
      </c>
      <c r="P239">
        <f>O239</f>
        <v>0</v>
      </c>
    </row>
    <row r="240" spans="1:16" x14ac:dyDescent="0.2">
      <c r="A240" t="s">
        <v>1683</v>
      </c>
      <c r="B240" t="str">
        <f t="shared" ref="B240" si="294">MID(A240, FIND("amazon.com/", A240) + LEN("amazon.com/"), LEN(A240) - FIND("amazon.com/", A240) - LEN("amazon.com/")-1)</f>
        <v>Court-of-Frost-and-Starlight-audiobook</v>
      </c>
      <c r="E240" t="str">
        <f t="shared" ref="E240:E241" si="295">J240</f>
        <v>&lt;/div&gt;</v>
      </c>
      <c r="J240" t="s">
        <v>111</v>
      </c>
      <c r="N240" t="str">
        <f t="shared" si="291"/>
        <v>Court-of-Frost-and-Starlight-audiobook</v>
      </c>
      <c r="P240">
        <f>O240</f>
        <v>0</v>
      </c>
    </row>
    <row r="241" spans="1:16" x14ac:dyDescent="0.2">
      <c r="A241" t="s">
        <v>1684</v>
      </c>
      <c r="E241" t="str">
        <f t="shared" si="295"/>
        <v>&lt;/a&gt;</v>
      </c>
      <c r="J241" t="s">
        <v>112</v>
      </c>
      <c r="N241" t="str">
        <f t="shared" ref="N241" si="296">MID(A241, FIND("https://", A241), LEN(A241) - FIND("https://", A241) - 1)</f>
        <v>https://www.amazon.com/Court-of-Frost-and-Starlight-audiobook/dp/B07BFFHCR7/ref=zg_bs_g_audible_d_sccl_33/133-8364463-3604600?isALC=tru</v>
      </c>
      <c r="P241" t="e">
        <f>MID(O241, FIND("https://", O241), LEN(O241) - FIND("https://", O241) )</f>
        <v>#VALUE!</v>
      </c>
    </row>
    <row r="242" spans="1:16" x14ac:dyDescent="0.2">
      <c r="A242" t="s">
        <v>136</v>
      </c>
    </row>
    <row r="243" spans="1:16" x14ac:dyDescent="0.2">
      <c r="A243" t="s">
        <v>135</v>
      </c>
      <c r="E243" t="str">
        <f t="shared" ref="E243" si="297">J243&amp;$B$37&amp;B246&amp;K243</f>
        <v>&lt;a href="/Audible_Books_and_Originals1/Audible-The-Housemaids-Secret"&gt;&lt;div class="product-card"&gt;</v>
      </c>
      <c r="J243" t="s">
        <v>146</v>
      </c>
      <c r="K243" t="s">
        <v>145</v>
      </c>
      <c r="O243" s="7"/>
    </row>
    <row r="244" spans="1:16" x14ac:dyDescent="0.2">
      <c r="A244" t="s">
        <v>1685</v>
      </c>
      <c r="B244" t="str">
        <f t="shared" ref="B244" si="298">MID(A244, FIND("https://", A244), IFERROR(FIND(".jpg", A244), FIND(".png", A244)) - FIND("https://", A244) + 4)</f>
        <v>https://c.media-amazon.com/images/I/913TDZlxG8L._AC_UL300_SR300,200_.jpg</v>
      </c>
      <c r="E244" t="str">
        <f t="shared" ref="E244" si="299">J244&amp;B244&amp;K244&amp;B245&amp;L244</f>
        <v>&lt;img src="https://c.media-amazon.com/images/I/913TDZlxG8L._AC_UL300_SR300,200_.jpg" alt="The Housemaid's Secret" class="product-image"&gt;</v>
      </c>
      <c r="J244" t="s">
        <v>140</v>
      </c>
      <c r="K244" t="s">
        <v>141</v>
      </c>
      <c r="L244" t="s">
        <v>142</v>
      </c>
      <c r="N244" t="str">
        <f t="shared" ref="N244:N246" si="300">B244</f>
        <v>https://c.media-amazon.com/images/I/913TDZlxG8L._AC_UL300_SR300,200_.jpg</v>
      </c>
    </row>
    <row r="245" spans="1:16" x14ac:dyDescent="0.2">
      <c r="A245" t="s">
        <v>1686</v>
      </c>
      <c r="B245" t="str">
        <f t="shared" ref="B245" si="301">MID(A245, FIND("""", A245, FIND("name"":", A245)) + 4, LEN(A245) - FIND("""", A245, FIND("name"":", A245)) - 5)</f>
        <v>The Housemaid's Secret</v>
      </c>
      <c r="E245" t="str">
        <f t="shared" ref="E245" si="302">J245&amp;B245&amp;K245</f>
        <v>&lt;h3 class="product-title"&gt;The Housemaid's Secret&lt;/h3&gt;</v>
      </c>
      <c r="J245" t="s">
        <v>144</v>
      </c>
      <c r="K245" t="s">
        <v>143</v>
      </c>
      <c r="N245" t="str">
        <f t="shared" si="300"/>
        <v>The Housemaid's Secret</v>
      </c>
      <c r="P245">
        <f>O245</f>
        <v>0</v>
      </c>
    </row>
    <row r="246" spans="1:16" x14ac:dyDescent="0.2">
      <c r="A246" t="s">
        <v>1687</v>
      </c>
      <c r="B246" t="str">
        <f t="shared" ref="B246" si="303">MID(A246, FIND("amazon.com/", A246) + LEN("amazon.com/"), LEN(A246) - FIND("amazon.com/", A246) - LEN("amazon.com/")-1)</f>
        <v>Audible-The-Housemaids-Secret</v>
      </c>
      <c r="E246" t="str">
        <f t="shared" ref="E246:E247" si="304">J246</f>
        <v>&lt;/div&gt;</v>
      </c>
      <c r="J246" t="s">
        <v>111</v>
      </c>
      <c r="N246" t="str">
        <f t="shared" si="300"/>
        <v>Audible-The-Housemaids-Secret</v>
      </c>
      <c r="P246">
        <f>O246</f>
        <v>0</v>
      </c>
    </row>
    <row r="247" spans="1:16" x14ac:dyDescent="0.2">
      <c r="A247" t="s">
        <v>1688</v>
      </c>
      <c r="E247" t="str">
        <f t="shared" si="304"/>
        <v>&lt;/a&gt;</v>
      </c>
      <c r="J247" t="s">
        <v>112</v>
      </c>
      <c r="N247" t="str">
        <f t="shared" ref="N247" si="305">MID(A247, FIND("https://", A247), LEN(A247) - FIND("https://", A247) - 1)</f>
        <v>https://www.amazon.com/Audible-The-Housemaids-Secret/dp/B0BSVFGW4M/ref=zg_bs_g_audible_d_sccl_34/133-8364463-3604600?isALC=tru</v>
      </c>
      <c r="P247" t="e">
        <f>MID(O247, FIND("https://", O247), LEN(O247) - FIND("https://", O247) )</f>
        <v>#VALUE!</v>
      </c>
    </row>
    <row r="248" spans="1:16" x14ac:dyDescent="0.2">
      <c r="A248" t="s">
        <v>136</v>
      </c>
    </row>
    <row r="249" spans="1:16" x14ac:dyDescent="0.2">
      <c r="A249" t="s">
        <v>135</v>
      </c>
      <c r="E249" t="str">
        <f t="shared" ref="E249" si="306">J249&amp;$B$37&amp;B252&amp;K249</f>
        <v>&lt;a href="/Audible_Books_and_Originals1/First-Lie-Wins-A-Novel"&gt;&lt;div class="product-card"&gt;</v>
      </c>
      <c r="J249" t="s">
        <v>146</v>
      </c>
      <c r="K249" t="s">
        <v>145</v>
      </c>
      <c r="O249" s="7"/>
    </row>
    <row r="250" spans="1:16" x14ac:dyDescent="0.2">
      <c r="A250" t="s">
        <v>1689</v>
      </c>
      <c r="B250" t="str">
        <f t="shared" ref="B250" si="307">MID(A250, FIND("https://", A250), IFERROR(FIND(".jpg", A250), FIND(".png", A250)) - FIND("https://", A250) + 4)</f>
        <v>https://c.media-amazon.com/images/I/81O4b-j4vnL._AC_UL300_SR300,200_.jpg</v>
      </c>
      <c r="E250" t="str">
        <f t="shared" ref="E250" si="308">J250&amp;B250&amp;K250&amp;B251&amp;L250</f>
        <v>&lt;img src="https://c.media-amazon.com/images/I/81O4b-j4vnL._AC_UL300_SR300,200_.jpg" alt="First Lie Wins: A Novel" class="product-image"&gt;</v>
      </c>
      <c r="J250" t="s">
        <v>140</v>
      </c>
      <c r="K250" t="s">
        <v>141</v>
      </c>
      <c r="L250" t="s">
        <v>142</v>
      </c>
      <c r="N250" t="str">
        <f t="shared" ref="N250:N252" si="309">B250</f>
        <v>https://c.media-amazon.com/images/I/81O4b-j4vnL._AC_UL300_SR300,200_.jpg</v>
      </c>
    </row>
    <row r="251" spans="1:16" x14ac:dyDescent="0.2">
      <c r="A251" t="s">
        <v>1690</v>
      </c>
      <c r="B251" t="str">
        <f t="shared" ref="B251" si="310">MID(A251, FIND("""", A251, FIND("name"":", A251)) + 4, LEN(A251) - FIND("""", A251, FIND("name"":", A251)) - 5)</f>
        <v>First Lie Wins: A Novel</v>
      </c>
      <c r="E251" t="str">
        <f t="shared" ref="E251" si="311">J251&amp;B251&amp;K251</f>
        <v>&lt;h3 class="product-title"&gt;First Lie Wins: A Novel&lt;/h3&gt;</v>
      </c>
      <c r="J251" t="s">
        <v>144</v>
      </c>
      <c r="K251" t="s">
        <v>143</v>
      </c>
      <c r="N251" t="str">
        <f t="shared" si="309"/>
        <v>First Lie Wins: A Novel</v>
      </c>
      <c r="P251">
        <f>O251</f>
        <v>0</v>
      </c>
    </row>
    <row r="252" spans="1:16" x14ac:dyDescent="0.2">
      <c r="A252" t="s">
        <v>1691</v>
      </c>
      <c r="B252" t="str">
        <f t="shared" ref="B252" si="312">MID(A252, FIND("amazon.com/", A252) + LEN("amazon.com/"), LEN(A252) - FIND("amazon.com/", A252) - LEN("amazon.com/")-1)</f>
        <v>First-Lie-Wins-A-Novel</v>
      </c>
      <c r="E252" t="str">
        <f t="shared" ref="E252:E253" si="313">J252</f>
        <v>&lt;/div&gt;</v>
      </c>
      <c r="J252" t="s">
        <v>111</v>
      </c>
      <c r="N252" t="str">
        <f t="shared" si="309"/>
        <v>First-Lie-Wins-A-Novel</v>
      </c>
      <c r="P252">
        <f>O252</f>
        <v>0</v>
      </c>
    </row>
    <row r="253" spans="1:16" x14ac:dyDescent="0.2">
      <c r="A253" t="s">
        <v>1692</v>
      </c>
      <c r="E253" t="str">
        <f t="shared" si="313"/>
        <v>&lt;/a&gt;</v>
      </c>
      <c r="J253" t="s">
        <v>112</v>
      </c>
      <c r="N253" t="str">
        <f t="shared" ref="N253" si="314">MID(A253, FIND("https://", A253), LEN(A253) - FIND("https://", A253) - 1)</f>
        <v>https://www.amazon.com/First-Lie-Wins-A-Novel/dp/B0C4BHDZGM/ref=zg_bs_g_audible_d_sccl_35/133-8364463-3604600?isALC=tru</v>
      </c>
      <c r="P253" t="e">
        <f>MID(O253, FIND("https://", O253), LEN(O253) - FIND("https://", O253) )</f>
        <v>#VALUE!</v>
      </c>
    </row>
    <row r="254" spans="1:16" x14ac:dyDescent="0.2">
      <c r="A254" t="s">
        <v>136</v>
      </c>
    </row>
    <row r="255" spans="1:16" x14ac:dyDescent="0.2">
      <c r="A255" t="s">
        <v>135</v>
      </c>
      <c r="E255" t="str">
        <f t="shared" ref="E255" si="315">J255&amp;$B$37&amp;B258&amp;K255</f>
        <v>&lt;a href="/Audible_Books_and_Originals1/Audible-Listen-Lie-Novel"&gt;&lt;div class="product-card"&gt;</v>
      </c>
      <c r="J255" t="s">
        <v>146</v>
      </c>
      <c r="K255" t="s">
        <v>145</v>
      </c>
      <c r="O255" s="7"/>
    </row>
    <row r="256" spans="1:16" x14ac:dyDescent="0.2">
      <c r="A256" t="s">
        <v>1693</v>
      </c>
      <c r="B256" t="str">
        <f t="shared" ref="B256" si="316">MID(A256, FIND("https://", A256), IFERROR(FIND(".jpg", A256), FIND(".png", A256)) - FIND("https://", A256) + 4)</f>
        <v>https://c.media-amazon.com/images/I/81Ln7A2uGYL._AC_UL300_SR300,200_.jpg</v>
      </c>
      <c r="E256" t="str">
        <f t="shared" ref="E256" si="317">J256&amp;B256&amp;K256&amp;B257&amp;L256</f>
        <v>&lt;img src="https://c.media-amazon.com/images/I/81Ln7A2uGYL._AC_UL300_SR300,200_.jpg" alt="Listen for the Lie: A Novel" class="product-image"&gt;</v>
      </c>
      <c r="J256" t="s">
        <v>140</v>
      </c>
      <c r="K256" t="s">
        <v>141</v>
      </c>
      <c r="L256" t="s">
        <v>142</v>
      </c>
      <c r="N256" t="str">
        <f t="shared" ref="N256:N258" si="318">B256</f>
        <v>https://c.media-amazon.com/images/I/81Ln7A2uGYL._AC_UL300_SR300,200_.jpg</v>
      </c>
    </row>
    <row r="257" spans="1:16" x14ac:dyDescent="0.2">
      <c r="A257" t="s">
        <v>1694</v>
      </c>
      <c r="B257" t="str">
        <f t="shared" ref="B257" si="319">MID(A257, FIND("""", A257, FIND("name"":", A257)) + 4, LEN(A257) - FIND("""", A257, FIND("name"":", A257)) - 5)</f>
        <v>Listen for the Lie: A Novel</v>
      </c>
      <c r="E257" t="str">
        <f t="shared" ref="E257" si="320">J257&amp;B257&amp;K257</f>
        <v>&lt;h3 class="product-title"&gt;Listen for the Lie: A Novel&lt;/h3&gt;</v>
      </c>
      <c r="J257" t="s">
        <v>144</v>
      </c>
      <c r="K257" t="s">
        <v>143</v>
      </c>
      <c r="N257" t="str">
        <f t="shared" si="318"/>
        <v>Listen for the Lie: A Novel</v>
      </c>
      <c r="P257">
        <f>O257</f>
        <v>0</v>
      </c>
    </row>
    <row r="258" spans="1:16" x14ac:dyDescent="0.2">
      <c r="A258" t="s">
        <v>1695</v>
      </c>
      <c r="B258" t="str">
        <f t="shared" ref="B258" si="321">MID(A258, FIND("amazon.com/", A258) + LEN("amazon.com/"), LEN(A258) - FIND("amazon.com/", A258) - LEN("amazon.com/")-1)</f>
        <v>Audible-Listen-Lie-Novel</v>
      </c>
      <c r="E258" t="str">
        <f t="shared" ref="E258:E259" si="322">J258</f>
        <v>&lt;/div&gt;</v>
      </c>
      <c r="J258" t="s">
        <v>111</v>
      </c>
      <c r="N258" t="str">
        <f t="shared" si="318"/>
        <v>Audible-Listen-Lie-Novel</v>
      </c>
      <c r="P258">
        <f>O258</f>
        <v>0</v>
      </c>
    </row>
    <row r="259" spans="1:16" x14ac:dyDescent="0.2">
      <c r="A259" t="s">
        <v>1696</v>
      </c>
      <c r="E259" t="str">
        <f t="shared" si="322"/>
        <v>&lt;/a&gt;</v>
      </c>
      <c r="J259" t="s">
        <v>112</v>
      </c>
      <c r="N259" t="str">
        <f t="shared" ref="N259" si="323">MID(A259, FIND("https://", A259), LEN(A259) - FIND("https://", A259) - 1)</f>
        <v>https://www.amazon.com/Audible-Listen-Lie-Novel/dp/B0C3PCKQGX/ref=zg_bs_g_audible_d_sccl_36/133-8364463-3604600?isALC=tru</v>
      </c>
      <c r="P259" t="e">
        <f>MID(O259, FIND("https://", O259), LEN(O259) - FIND("https://", O259) )</f>
        <v>#VALUE!</v>
      </c>
    </row>
    <row r="260" spans="1:16" x14ac:dyDescent="0.2">
      <c r="A260" t="s">
        <v>136</v>
      </c>
    </row>
    <row r="261" spans="1:16" x14ac:dyDescent="0.2">
      <c r="A261" t="s">
        <v>135</v>
      </c>
      <c r="E261" t="str">
        <f t="shared" ref="E261" si="324">J261&amp;$B$37&amp;B264&amp;K261</f>
        <v>&lt;a href="/Audible_Books_and_Originals1/The-Nightingale-Kristin-Hannah-audiobook"&gt;&lt;div class="product-card"&gt;</v>
      </c>
      <c r="J261" t="s">
        <v>146</v>
      </c>
      <c r="K261" t="s">
        <v>145</v>
      </c>
      <c r="O261" s="7"/>
    </row>
    <row r="262" spans="1:16" x14ac:dyDescent="0.2">
      <c r="A262" t="s">
        <v>1697</v>
      </c>
      <c r="B262" t="str">
        <f t="shared" ref="B262" si="325">MID(A262, FIND("https://", A262), IFERROR(FIND(".jpg", A262), FIND(".png", A262)) - FIND("https://", A262) + 4)</f>
        <v>https://c.media-amazon.com/images/I/81MSoBp+PAL._AC_UL300_SR300,200_.jpg</v>
      </c>
      <c r="E262" t="str">
        <f t="shared" ref="E262" si="326">J262&amp;B262&amp;K262&amp;B263&amp;L262</f>
        <v>&lt;img src="https://c.media-amazon.com/images/I/81MSoBp+PAL._AC_UL300_SR300,200_.jpg" alt="The Nightingale" class="product-image"&gt;</v>
      </c>
      <c r="J262" t="s">
        <v>140</v>
      </c>
      <c r="K262" t="s">
        <v>141</v>
      </c>
      <c r="L262" t="s">
        <v>142</v>
      </c>
      <c r="N262" t="str">
        <f t="shared" ref="N262:N264" si="327">B262</f>
        <v>https://c.media-amazon.com/images/I/81MSoBp+PAL._AC_UL300_SR300,200_.jpg</v>
      </c>
    </row>
    <row r="263" spans="1:16" x14ac:dyDescent="0.2">
      <c r="A263" t="s">
        <v>1698</v>
      </c>
      <c r="B263" t="str">
        <f t="shared" ref="B263" si="328">MID(A263, FIND("""", A263, FIND("name"":", A263)) + 4, LEN(A263) - FIND("""", A263, FIND("name"":", A263)) - 5)</f>
        <v>The Nightingale</v>
      </c>
      <c r="E263" t="str">
        <f t="shared" ref="E263" si="329">J263&amp;B263&amp;K263</f>
        <v>&lt;h3 class="product-title"&gt;The Nightingale&lt;/h3&gt;</v>
      </c>
      <c r="J263" t="s">
        <v>144</v>
      </c>
      <c r="K263" t="s">
        <v>143</v>
      </c>
      <c r="N263" t="str">
        <f t="shared" si="327"/>
        <v>The Nightingale</v>
      </c>
      <c r="P263">
        <f>O263</f>
        <v>0</v>
      </c>
    </row>
    <row r="264" spans="1:16" x14ac:dyDescent="0.2">
      <c r="A264" t="s">
        <v>1699</v>
      </c>
      <c r="B264" t="str">
        <f t="shared" ref="B264" si="330">MID(A264, FIND("amazon.com/", A264) + LEN("amazon.com/"), LEN(A264) - FIND("amazon.com/", A264) - LEN("amazon.com/")-1)</f>
        <v>The-Nightingale-Kristin-Hannah-audiobook</v>
      </c>
      <c r="E264" t="str">
        <f t="shared" ref="E264:E265" si="331">J264</f>
        <v>&lt;/div&gt;</v>
      </c>
      <c r="J264" t="s">
        <v>111</v>
      </c>
      <c r="N264" t="str">
        <f t="shared" si="327"/>
        <v>The-Nightingale-Kristin-Hannah-audiobook</v>
      </c>
      <c r="P264">
        <f>O264</f>
        <v>0</v>
      </c>
    </row>
    <row r="265" spans="1:16" x14ac:dyDescent="0.2">
      <c r="A265" t="s">
        <v>1700</v>
      </c>
      <c r="E265" t="str">
        <f t="shared" si="331"/>
        <v>&lt;/a&gt;</v>
      </c>
      <c r="J265" t="s">
        <v>112</v>
      </c>
      <c r="N265" t="str">
        <f t="shared" ref="N265" si="332">MID(A265, FIND("https://", A265), LEN(A265) - FIND("https://", A265) - 1)</f>
        <v>https://www.amazon.com/The-Nightingale-Kristin-Hannah-audiobook/dp/B00NY8OTR0/ref=zg_bs_g_audible_d_sccl_37/133-8364463-3604600?isALC=tru</v>
      </c>
      <c r="P265" t="e">
        <f>MID(O265, FIND("https://", O265), LEN(O265) - FIND("https://", O265) )</f>
        <v>#VALUE!</v>
      </c>
    </row>
    <row r="266" spans="1:16" x14ac:dyDescent="0.2">
      <c r="A266" t="s">
        <v>136</v>
      </c>
    </row>
    <row r="267" spans="1:16" x14ac:dyDescent="0.2">
      <c r="A267" t="s">
        <v>135</v>
      </c>
      <c r="E267" t="str">
        <f t="shared" ref="E267" si="333">J267&amp;$B$37&amp;B270&amp;K267</f>
        <v>&lt;a href="/Audible_Books_and_Originals1/Queen-of-Shadows-Sarah-J-Maas-audiobook"&gt;&lt;div class="product-card"&gt;</v>
      </c>
      <c r="J267" t="s">
        <v>146</v>
      </c>
      <c r="K267" t="s">
        <v>145</v>
      </c>
      <c r="O267" s="7"/>
    </row>
    <row r="268" spans="1:16" x14ac:dyDescent="0.2">
      <c r="A268" t="s">
        <v>1701</v>
      </c>
      <c r="B268" t="str">
        <f t="shared" ref="B268" si="334">MID(A268, FIND("https://", A268), IFERROR(FIND(".jpg", A268), FIND(".png", A268)) - FIND("https://", A268) + 4)</f>
        <v>https://c.media-amazon.com/images/I/81POIkf0bAL._AC_UL300_SR300,200_.jpg</v>
      </c>
      <c r="E268" t="str">
        <f t="shared" ref="E268" si="335">J268&amp;B268&amp;K268&amp;B269&amp;L268</f>
        <v>&lt;img src="https://c.media-amazon.com/images/I/81POIkf0bAL._AC_UL300_SR300,200_.jpg" alt="Queen of Shadows" class="product-image"&gt;</v>
      </c>
      <c r="J268" t="s">
        <v>140</v>
      </c>
      <c r="K268" t="s">
        <v>141</v>
      </c>
      <c r="L268" t="s">
        <v>142</v>
      </c>
      <c r="N268" t="str">
        <f t="shared" ref="N268:N270" si="336">B268</f>
        <v>https://c.media-amazon.com/images/I/81POIkf0bAL._AC_UL300_SR300,200_.jpg</v>
      </c>
    </row>
    <row r="269" spans="1:16" x14ac:dyDescent="0.2">
      <c r="A269" t="s">
        <v>1702</v>
      </c>
      <c r="B269" t="str">
        <f t="shared" ref="B269" si="337">MID(A269, FIND("""", A269, FIND("name"":", A269)) + 4, LEN(A269) - FIND("""", A269, FIND("name"":", A269)) - 5)</f>
        <v>Queen of Shadows</v>
      </c>
      <c r="E269" t="str">
        <f t="shared" ref="E269" si="338">J269&amp;B269&amp;K269</f>
        <v>&lt;h3 class="product-title"&gt;Queen of Shadows&lt;/h3&gt;</v>
      </c>
      <c r="J269" t="s">
        <v>144</v>
      </c>
      <c r="K269" t="s">
        <v>143</v>
      </c>
      <c r="N269" t="str">
        <f t="shared" si="336"/>
        <v>Queen of Shadows</v>
      </c>
      <c r="P269">
        <f>O269</f>
        <v>0</v>
      </c>
    </row>
    <row r="270" spans="1:16" x14ac:dyDescent="0.2">
      <c r="A270" t="s">
        <v>1703</v>
      </c>
      <c r="B270" t="str">
        <f t="shared" ref="B270" si="339">MID(A270, FIND("amazon.com/", A270) + LEN("amazon.com/"), LEN(A270) - FIND("amazon.com/", A270) - LEN("amazon.com/")-1)</f>
        <v>Queen-of-Shadows-Sarah-J-Maas-audiobook</v>
      </c>
      <c r="E270" t="str">
        <f t="shared" ref="E270:E271" si="340">J270</f>
        <v>&lt;/div&gt;</v>
      </c>
      <c r="J270" t="s">
        <v>111</v>
      </c>
      <c r="N270" t="str">
        <f t="shared" si="336"/>
        <v>Queen-of-Shadows-Sarah-J-Maas-audiobook</v>
      </c>
      <c r="P270">
        <f>O270</f>
        <v>0</v>
      </c>
    </row>
    <row r="271" spans="1:16" x14ac:dyDescent="0.2">
      <c r="A271" t="s">
        <v>1704</v>
      </c>
      <c r="E271" t="str">
        <f t="shared" si="340"/>
        <v>&lt;/a&gt;</v>
      </c>
      <c r="J271" t="s">
        <v>112</v>
      </c>
      <c r="N271" t="str">
        <f t="shared" ref="N271" si="341">MID(A271, FIND("https://", A271), LEN(A271) - FIND("https://", A271) - 1)</f>
        <v>https://www.amazon.com/Queen-of-Shadows-Sarah-J-Maas-audiobook/dp/B012BQ4GQE/ref=zg_bs_g_audible_d_sccl_38/133-8364463-3604600?isALC=tru</v>
      </c>
      <c r="P271" t="e">
        <f>MID(O271, FIND("https://", O271), LEN(O271) - FIND("https://", O271) )</f>
        <v>#VALUE!</v>
      </c>
    </row>
    <row r="272" spans="1:16" x14ac:dyDescent="0.2">
      <c r="A272" t="s">
        <v>136</v>
      </c>
    </row>
    <row r="273" spans="1:16" x14ac:dyDescent="0.2">
      <c r="A273" t="s">
        <v>135</v>
      </c>
      <c r="E273" t="str">
        <f t="shared" ref="E273" si="342">J273&amp;$B$37&amp;B276&amp;K273</f>
        <v>&lt;a href="/Audible_Books_and_Originals1/Mountain-You-Transforming-Self-Sabotage-Self-Mastery"&gt;&lt;div class="product-card"&gt;</v>
      </c>
      <c r="J273" t="s">
        <v>146</v>
      </c>
      <c r="K273" t="s">
        <v>145</v>
      </c>
      <c r="O273" s="7"/>
    </row>
    <row r="274" spans="1:16" x14ac:dyDescent="0.2">
      <c r="A274" t="s">
        <v>1705</v>
      </c>
      <c r="B274" t="str">
        <f t="shared" ref="B274" si="343">MID(A274, FIND("https://", A274), IFERROR(FIND(".jpg", A274), FIND(".png", A274)) - FIND("https://", A274) + 4)</f>
        <v>https://c.media-amazon.com/images/I/61UC-FYP3gL._AC_UL300_SR300,200_.jpg</v>
      </c>
      <c r="E274" t="str">
        <f t="shared" ref="E274" si="344">J274&amp;B274&amp;K274&amp;B275&amp;L274</f>
        <v>&lt;img src="https://c.media-amazon.com/images/I/61UC-FYP3gL._AC_UL300_SR300,200_.jpg" alt="The Mountain Is You: Transforming Self-Sabotage into Self-Mastery" class="product-image"&gt;</v>
      </c>
      <c r="J274" t="s">
        <v>140</v>
      </c>
      <c r="K274" t="s">
        <v>141</v>
      </c>
      <c r="L274" t="s">
        <v>142</v>
      </c>
      <c r="N274" t="str">
        <f t="shared" ref="N274:N276" si="345">B274</f>
        <v>https://c.media-amazon.com/images/I/61UC-FYP3gL._AC_UL300_SR300,200_.jpg</v>
      </c>
    </row>
    <row r="275" spans="1:16" x14ac:dyDescent="0.2">
      <c r="A275" t="s">
        <v>1706</v>
      </c>
      <c r="B275" t="str">
        <f t="shared" ref="B275" si="346">MID(A275, FIND("""", A275, FIND("name"":", A275)) + 4, LEN(A275) - FIND("""", A275, FIND("name"":", A275)) - 5)</f>
        <v>The Mountain Is You: Transforming Self-Sabotage into Self-Mastery</v>
      </c>
      <c r="E275" t="str">
        <f t="shared" ref="E275" si="347">J275&amp;B275&amp;K275</f>
        <v>&lt;h3 class="product-title"&gt;The Mountain Is You: Transforming Self-Sabotage into Self-Mastery&lt;/h3&gt;</v>
      </c>
      <c r="J275" t="s">
        <v>144</v>
      </c>
      <c r="K275" t="s">
        <v>143</v>
      </c>
      <c r="N275" t="str">
        <f t="shared" si="345"/>
        <v>The Mountain Is You: Transforming Self-Sabotage into Self-Mastery</v>
      </c>
      <c r="P275">
        <f>O275</f>
        <v>0</v>
      </c>
    </row>
    <row r="276" spans="1:16" x14ac:dyDescent="0.2">
      <c r="A276" t="s">
        <v>1707</v>
      </c>
      <c r="B276" t="str">
        <f t="shared" ref="B276" si="348">MID(A276, FIND("amazon.com/", A276) + LEN("amazon.com/"), LEN(A276) - FIND("amazon.com/", A276) - LEN("amazon.com/")-1)</f>
        <v>Mountain-You-Transforming-Self-Sabotage-Self-Mastery</v>
      </c>
      <c r="E276" t="str">
        <f t="shared" ref="E276:E277" si="349">J276</f>
        <v>&lt;/div&gt;</v>
      </c>
      <c r="J276" t="s">
        <v>111</v>
      </c>
      <c r="N276" t="str">
        <f t="shared" si="345"/>
        <v>Mountain-You-Transforming-Self-Sabotage-Self-Mastery</v>
      </c>
      <c r="P276">
        <f>O276</f>
        <v>0</v>
      </c>
    </row>
    <row r="277" spans="1:16" x14ac:dyDescent="0.2">
      <c r="A277" t="s">
        <v>1708</v>
      </c>
      <c r="E277" t="str">
        <f t="shared" si="349"/>
        <v>&lt;/a&gt;</v>
      </c>
      <c r="J277" t="s">
        <v>112</v>
      </c>
      <c r="N277" t="str">
        <f t="shared" ref="N277" si="350">MID(A277, FIND("https://", A277), LEN(A277) - FIND("https://", A277) - 1)</f>
        <v>https://www.amazon.com/Mountain-You-Transforming-Self-Sabotage-Self-Mastery/dp/B09WXLQM7J/ref=zg_bs_g_audible_d_sccl_39/133-8364463-3604600?isALC=tru</v>
      </c>
      <c r="P277" t="e">
        <f>MID(O277, FIND("https://", O277), LEN(O277) - FIND("https://", O277) )</f>
        <v>#VALUE!</v>
      </c>
    </row>
    <row r="278" spans="1:16" x14ac:dyDescent="0.2">
      <c r="A278" t="s">
        <v>136</v>
      </c>
    </row>
    <row r="279" spans="1:16" x14ac:dyDescent="0.2">
      <c r="A279" t="s">
        <v>135</v>
      </c>
      <c r="E279" t="str">
        <f t="shared" ref="E279" si="351">J279&amp;$B$37&amp;B282&amp;K279</f>
        <v>&lt;a href="/Audible_Books_and_Originals1/Heir-Fire-Throne-Glass-Book"&gt;&lt;div class="product-card"&gt;</v>
      </c>
      <c r="J279" t="s">
        <v>146</v>
      </c>
      <c r="K279" t="s">
        <v>145</v>
      </c>
      <c r="O279" s="7"/>
    </row>
    <row r="280" spans="1:16" x14ac:dyDescent="0.2">
      <c r="A280" t="s">
        <v>1709</v>
      </c>
      <c r="B280" t="str">
        <f t="shared" ref="B280" si="352">MID(A280, FIND("https://", A280), IFERROR(FIND(".jpg", A280), FIND(".png", A280)) - FIND("https://", A280) + 4)</f>
        <v>https://c.media-amazon.com/images/I/91SMNQ7OuBL._AC_UL300_SR300,200_.jpg</v>
      </c>
      <c r="E280" t="str">
        <f t="shared" ref="E280" si="353">J280&amp;B280&amp;K280&amp;B281&amp;L280</f>
        <v>&lt;img src="https://c.media-amazon.com/images/I/91SMNQ7OuBL._AC_UL300_SR300,200_.jpg" alt="Heir of Fire: Throne of Glass, Book 3" class="product-image"&gt;</v>
      </c>
      <c r="J280" t="s">
        <v>140</v>
      </c>
      <c r="K280" t="s">
        <v>141</v>
      </c>
      <c r="L280" t="s">
        <v>142</v>
      </c>
      <c r="N280" t="str">
        <f t="shared" ref="N280:N282" si="354">B280</f>
        <v>https://c.media-amazon.com/images/I/91SMNQ7OuBL._AC_UL300_SR300,200_.jpg</v>
      </c>
    </row>
    <row r="281" spans="1:16" x14ac:dyDescent="0.2">
      <c r="A281" t="s">
        <v>1710</v>
      </c>
      <c r="B281" t="str">
        <f t="shared" ref="B281" si="355">MID(A281, FIND("""", A281, FIND("name"":", A281)) + 4, LEN(A281) - FIND("""", A281, FIND("name"":", A281)) - 5)</f>
        <v>Heir of Fire: Throne of Glass, Book 3</v>
      </c>
      <c r="E281" t="str">
        <f t="shared" ref="E281" si="356">J281&amp;B281&amp;K281</f>
        <v>&lt;h3 class="product-title"&gt;Heir of Fire: Throne of Glass, Book 3&lt;/h3&gt;</v>
      </c>
      <c r="J281" t="s">
        <v>144</v>
      </c>
      <c r="K281" t="s">
        <v>143</v>
      </c>
      <c r="N281" t="str">
        <f t="shared" si="354"/>
        <v>Heir of Fire: Throne of Glass, Book 3</v>
      </c>
      <c r="P281">
        <f>O281</f>
        <v>0</v>
      </c>
    </row>
    <row r="282" spans="1:16" x14ac:dyDescent="0.2">
      <c r="A282" t="s">
        <v>1711</v>
      </c>
      <c r="B282" t="str">
        <f t="shared" ref="B282" si="357">MID(A282, FIND("amazon.com/", A282) + LEN("amazon.com/"), LEN(A282) - FIND("amazon.com/", A282) - LEN("amazon.com/")-1)</f>
        <v>Heir-Fire-Throne-Glass-Book</v>
      </c>
      <c r="E282" t="str">
        <f t="shared" ref="E282:E283" si="358">J282</f>
        <v>&lt;/div&gt;</v>
      </c>
      <c r="J282" t="s">
        <v>111</v>
      </c>
      <c r="N282" t="str">
        <f t="shared" si="354"/>
        <v>Heir-Fire-Throne-Glass-Book</v>
      </c>
      <c r="P282">
        <f>O282</f>
        <v>0</v>
      </c>
    </row>
    <row r="283" spans="1:16" x14ac:dyDescent="0.2">
      <c r="A283" t="s">
        <v>1712</v>
      </c>
      <c r="E283" t="str">
        <f t="shared" si="358"/>
        <v>&lt;/a&gt;</v>
      </c>
      <c r="J283" t="s">
        <v>112</v>
      </c>
      <c r="N283" t="str">
        <f t="shared" ref="N283" si="359">MID(A283, FIND("https://", A283), LEN(A283) - FIND("https://", A283) - 1)</f>
        <v>https://www.amazon.com/Heir-Fire-Throne-Glass-Book/dp/B09CH915FH/ref=zg_bs_g_audible_d_sccl_40/133-8364463-3604600?isALC=tru</v>
      </c>
      <c r="P283" t="e">
        <f>MID(O283, FIND("https://", O283), LEN(O283) - FIND("https://", O283) )</f>
        <v>#VALUE!</v>
      </c>
    </row>
    <row r="284" spans="1:16" x14ac:dyDescent="0.2">
      <c r="A284" t="s">
        <v>136</v>
      </c>
    </row>
    <row r="285" spans="1:16" x14ac:dyDescent="0.2">
      <c r="A285" t="s">
        <v>135</v>
      </c>
      <c r="E285" t="str">
        <f t="shared" ref="E285" si="360">J285&amp;$B$37&amp;B288&amp;K285</f>
        <v>&lt;a href="/Audible_Books_and_Originals1/Harry-Potter-Sorcerers-Stone-Book"&gt;&lt;div class="product-card"&gt;</v>
      </c>
      <c r="J285" t="s">
        <v>146</v>
      </c>
      <c r="K285" t="s">
        <v>145</v>
      </c>
      <c r="O285" s="7"/>
    </row>
    <row r="286" spans="1:16" x14ac:dyDescent="0.2">
      <c r="A286" t="s">
        <v>1713</v>
      </c>
      <c r="B286" t="str">
        <f t="shared" ref="B286" si="361">MID(A286, FIND("https://", A286), IFERROR(FIND(".jpg", A286), FIND(".png", A286)) - FIND("https://", A286) + 4)</f>
        <v>https://c.media-amazon.com/images/I/91eopoUCjLL._AC_UL300_SR300,200_.jpg</v>
      </c>
      <c r="E286" t="str">
        <f t="shared" ref="E286" si="362">J286&amp;B286&amp;K286&amp;B287&amp;L286</f>
        <v>&lt;img src="https://c.media-amazon.com/images/I/91eopoUCjLL._AC_UL300_SR300,200_.jpg" alt="Harry Potter and the Sorcerer's Stone, Book 1" class="product-image"&gt;</v>
      </c>
      <c r="J286" t="s">
        <v>140</v>
      </c>
      <c r="K286" t="s">
        <v>141</v>
      </c>
      <c r="L286" t="s">
        <v>142</v>
      </c>
      <c r="N286" t="str">
        <f t="shared" ref="N286:N288" si="363">B286</f>
        <v>https://c.media-amazon.com/images/I/91eopoUCjLL._AC_UL300_SR300,200_.jpg</v>
      </c>
    </row>
    <row r="287" spans="1:16" x14ac:dyDescent="0.2">
      <c r="A287" t="s">
        <v>1714</v>
      </c>
      <c r="B287" t="str">
        <f t="shared" ref="B287" si="364">MID(A287, FIND("""", A287, FIND("name"":", A287)) + 4, LEN(A287) - FIND("""", A287, FIND("name"":", A287)) - 5)</f>
        <v>Harry Potter and the Sorcerer's Stone, Book 1</v>
      </c>
      <c r="E287" t="str">
        <f t="shared" ref="E287" si="365">J287&amp;B287&amp;K287</f>
        <v>&lt;h3 class="product-title"&gt;Harry Potter and the Sorcerer's Stone, Book 1&lt;/h3&gt;</v>
      </c>
      <c r="J287" t="s">
        <v>144</v>
      </c>
      <c r="K287" t="s">
        <v>143</v>
      </c>
      <c r="N287" t="str">
        <f t="shared" si="363"/>
        <v>Harry Potter and the Sorcerer's Stone, Book 1</v>
      </c>
      <c r="P287">
        <f>O287</f>
        <v>0</v>
      </c>
    </row>
    <row r="288" spans="1:16" x14ac:dyDescent="0.2">
      <c r="A288" t="s">
        <v>1715</v>
      </c>
      <c r="B288" t="str">
        <f t="shared" ref="B288" si="366">MID(A288, FIND("amazon.com/", A288) + LEN("amazon.com/"), LEN(A288) - FIND("amazon.com/", A288) - LEN("amazon.com/")-1)</f>
        <v>Harry-Potter-Sorcerers-Stone-Book</v>
      </c>
      <c r="E288" t="str">
        <f t="shared" ref="E288:E289" si="367">J288</f>
        <v>&lt;/div&gt;</v>
      </c>
      <c r="J288" t="s">
        <v>111</v>
      </c>
      <c r="N288" t="str">
        <f t="shared" si="363"/>
        <v>Harry-Potter-Sorcerers-Stone-Book</v>
      </c>
      <c r="P288">
        <f>O288</f>
        <v>0</v>
      </c>
    </row>
    <row r="289" spans="1:16" x14ac:dyDescent="0.2">
      <c r="A289" t="s">
        <v>1716</v>
      </c>
      <c r="E289" t="str">
        <f t="shared" si="367"/>
        <v>&lt;/a&gt;</v>
      </c>
      <c r="J289" t="s">
        <v>112</v>
      </c>
      <c r="N289" t="str">
        <f t="shared" ref="N289" si="368">MID(A289, FIND("https://", A289), LEN(A289) - FIND("https://", A289) - 1)</f>
        <v>https://www.amazon.com/Harry-Potter-Sorcerers-Stone-Book/dp/B017V4IMVQ/ref=zg_bs_g_audible_d_sccl_41/133-8364463-3604600?isALC=tru</v>
      </c>
      <c r="P289" t="e">
        <f>MID(O289, FIND("https://", O289), LEN(O289) - FIND("https://", O289) )</f>
        <v>#VALUE!</v>
      </c>
    </row>
    <row r="290" spans="1:16" x14ac:dyDescent="0.2">
      <c r="A290" t="s">
        <v>136</v>
      </c>
    </row>
    <row r="291" spans="1:16" x14ac:dyDescent="0.2">
      <c r="A291" t="s">
        <v>135</v>
      </c>
      <c r="E291" t="str">
        <f t="shared" ref="E291" si="369">J291&amp;$B$37&amp;B294&amp;K291</f>
        <v>&lt;a href="/Audible_Books_and_Originals1/The-Life-Impossible-A-Novel"&gt;&lt;div class="product-card"&gt;</v>
      </c>
      <c r="J291" t="s">
        <v>146</v>
      </c>
      <c r="K291" t="s">
        <v>145</v>
      </c>
      <c r="O291" s="7"/>
    </row>
    <row r="292" spans="1:16" x14ac:dyDescent="0.2">
      <c r="A292" t="s">
        <v>1717</v>
      </c>
      <c r="B292" t="str">
        <f t="shared" ref="B292" si="370">MID(A292, FIND("https://", A292), IFERROR(FIND(".jpg", A292), FIND(".png", A292)) - FIND("https://", A292) + 4)</f>
        <v>https://c.media-amazon.com/images/I/71ly8wRZgIL._AC_UL300_SR300,200_.jpg</v>
      </c>
      <c r="E292" t="str">
        <f t="shared" ref="E292" si="371">J292&amp;B292&amp;K292&amp;B293&amp;L292</f>
        <v>&lt;img src="https://c.media-amazon.com/images/I/71ly8wRZgIL._AC_UL300_SR300,200_.jpg" alt="The Life Impossible: A Novel" class="product-image"&gt;</v>
      </c>
      <c r="J292" t="s">
        <v>140</v>
      </c>
      <c r="K292" t="s">
        <v>141</v>
      </c>
      <c r="L292" t="s">
        <v>142</v>
      </c>
      <c r="N292" t="str">
        <f t="shared" ref="N292:N294" si="372">B292</f>
        <v>https://c.media-amazon.com/images/I/71ly8wRZgIL._AC_UL300_SR300,200_.jpg</v>
      </c>
    </row>
    <row r="293" spans="1:16" x14ac:dyDescent="0.2">
      <c r="A293" t="s">
        <v>1718</v>
      </c>
      <c r="B293" t="str">
        <f t="shared" ref="B293" si="373">MID(A293, FIND("""", A293, FIND("name"":", A293)) + 4, LEN(A293) - FIND("""", A293, FIND("name"":", A293)) - 5)</f>
        <v>The Life Impossible: A Novel</v>
      </c>
      <c r="E293" t="str">
        <f t="shared" ref="E293" si="374">J293&amp;B293&amp;K293</f>
        <v>&lt;h3 class="product-title"&gt;The Life Impossible: A Novel&lt;/h3&gt;</v>
      </c>
      <c r="J293" t="s">
        <v>144</v>
      </c>
      <c r="K293" t="s">
        <v>143</v>
      </c>
      <c r="N293" t="str">
        <f t="shared" si="372"/>
        <v>The Life Impossible: A Novel</v>
      </c>
      <c r="P293">
        <f>O293</f>
        <v>0</v>
      </c>
    </row>
    <row r="294" spans="1:16" x14ac:dyDescent="0.2">
      <c r="A294" t="s">
        <v>1719</v>
      </c>
      <c r="B294" t="str">
        <f t="shared" ref="B294" si="375">MID(A294, FIND("amazon.com/", A294) + LEN("amazon.com/"), LEN(A294) - FIND("amazon.com/", A294) - LEN("amazon.com/")-1)</f>
        <v>The-Life-Impossible-A-Novel</v>
      </c>
      <c r="E294" t="str">
        <f t="shared" ref="E294:E295" si="376">J294</f>
        <v>&lt;/div&gt;</v>
      </c>
      <c r="J294" t="s">
        <v>111</v>
      </c>
      <c r="N294" t="str">
        <f t="shared" si="372"/>
        <v>The-Life-Impossible-A-Novel</v>
      </c>
      <c r="P294">
        <f>O294</f>
        <v>0</v>
      </c>
    </row>
    <row r="295" spans="1:16" x14ac:dyDescent="0.2">
      <c r="A295" t="s">
        <v>1720</v>
      </c>
      <c r="E295" t="str">
        <f t="shared" si="376"/>
        <v>&lt;/a&gt;</v>
      </c>
      <c r="J295" t="s">
        <v>112</v>
      </c>
      <c r="N295" t="str">
        <f t="shared" ref="N295" si="377">MID(A295, FIND("https://", A295), LEN(A295) - FIND("https://", A295) - 1)</f>
        <v>https://www.amazon.com/The-Life-Impossible-A-Novel/dp/B0CH1S1DD6/ref=zg_bs_g_audible_d_sccl_42/133-8364463-3604600?isALC=tru</v>
      </c>
      <c r="P295" t="e">
        <f>MID(O295, FIND("https://", O295), LEN(O295) - FIND("https://", O295) )</f>
        <v>#VALUE!</v>
      </c>
    </row>
    <row r="296" spans="1:16" x14ac:dyDescent="0.2">
      <c r="A296" t="s">
        <v>136</v>
      </c>
    </row>
    <row r="297" spans="1:16" x14ac:dyDescent="0.2">
      <c r="A297" t="s">
        <v>135</v>
      </c>
      <c r="E297" t="str">
        <f t="shared" ref="E297" si="378">J297&amp;$B$37&amp;B300&amp;K297</f>
        <v>&lt;a href="/Audible_Books_and_Originals1/The-Briar-Club-A-Novel"&gt;&lt;div class="product-card"&gt;</v>
      </c>
      <c r="J297" t="s">
        <v>146</v>
      </c>
      <c r="K297" t="s">
        <v>145</v>
      </c>
      <c r="O297" s="7"/>
    </row>
    <row r="298" spans="1:16" x14ac:dyDescent="0.2">
      <c r="A298" t="s">
        <v>1721</v>
      </c>
      <c r="B298" t="str">
        <f t="shared" ref="B298" si="379">MID(A298, FIND("https://", A298), IFERROR(FIND(".jpg", A298), FIND(".png", A298)) - FIND("https://", A298) + 4)</f>
        <v>https://c.media-amazon.com/images/I/A11RNytjGkL._AC_UL300_SR300,200_.jpg</v>
      </c>
      <c r="E298" t="str">
        <f t="shared" ref="E298" si="380">J298&amp;B298&amp;K298&amp;B299&amp;L298</f>
        <v>&lt;img src="https://c.media-amazon.com/images/I/A11RNytjGkL._AC_UL300_SR300,200_.jpg" alt="The Briar Club: A Novel" class="product-image"&gt;</v>
      </c>
      <c r="J298" t="s">
        <v>140</v>
      </c>
      <c r="K298" t="s">
        <v>141</v>
      </c>
      <c r="L298" t="s">
        <v>142</v>
      </c>
      <c r="N298" t="str">
        <f t="shared" ref="N298:N300" si="381">B298</f>
        <v>https://c.media-amazon.com/images/I/A11RNytjGkL._AC_UL300_SR300,200_.jpg</v>
      </c>
    </row>
    <row r="299" spans="1:16" x14ac:dyDescent="0.2">
      <c r="A299" t="s">
        <v>1722</v>
      </c>
      <c r="B299" t="str">
        <f t="shared" ref="B299" si="382">MID(A299, FIND("""", A299, FIND("name"":", A299)) + 4, LEN(A299) - FIND("""", A299, FIND("name"":", A299)) - 5)</f>
        <v>The Briar Club: A Novel</v>
      </c>
      <c r="E299" t="str">
        <f t="shared" ref="E299" si="383">J299&amp;B299&amp;K299</f>
        <v>&lt;h3 class="product-title"&gt;The Briar Club: A Novel&lt;/h3&gt;</v>
      </c>
      <c r="J299" t="s">
        <v>144</v>
      </c>
      <c r="K299" t="s">
        <v>143</v>
      </c>
      <c r="N299" t="str">
        <f t="shared" si="381"/>
        <v>The Briar Club: A Novel</v>
      </c>
      <c r="P299">
        <f>O299</f>
        <v>0</v>
      </c>
    </row>
    <row r="300" spans="1:16" x14ac:dyDescent="0.2">
      <c r="A300" t="s">
        <v>1723</v>
      </c>
      <c r="B300" t="str">
        <f t="shared" ref="B300" si="384">MID(A300, FIND("amazon.com/", A300) + LEN("amazon.com/"), LEN(A300) - FIND("amazon.com/", A300) - LEN("amazon.com/")-1)</f>
        <v>The-Briar-Club-A-Novel</v>
      </c>
      <c r="E300" t="str">
        <f t="shared" ref="E300:E301" si="385">J300</f>
        <v>&lt;/div&gt;</v>
      </c>
      <c r="J300" t="s">
        <v>111</v>
      </c>
      <c r="N300" t="str">
        <f t="shared" si="381"/>
        <v>The-Briar-Club-A-Novel</v>
      </c>
      <c r="P300">
        <f>O300</f>
        <v>0</v>
      </c>
    </row>
    <row r="301" spans="1:16" x14ac:dyDescent="0.2">
      <c r="A301" t="s">
        <v>1724</v>
      </c>
      <c r="E301" t="str">
        <f t="shared" si="385"/>
        <v>&lt;/a&gt;</v>
      </c>
      <c r="J301" t="s">
        <v>112</v>
      </c>
      <c r="N301" t="str">
        <f t="shared" ref="N301" si="386">MID(A301, FIND("https://", A301), LEN(A301) - FIND("https://", A301) - 1)</f>
        <v>https://www.amazon.com/The-Briar-Club-A-Novel/dp/B0CKZJ25JQ/ref=zg_bs_g_audible_d_sccl_43/133-8364463-3604600?isALC=tru</v>
      </c>
      <c r="P301" t="e">
        <f>MID(O301, FIND("https://", O301), LEN(O301) - FIND("https://", O301) )</f>
        <v>#VALUE!</v>
      </c>
    </row>
    <row r="302" spans="1:16" x14ac:dyDescent="0.2">
      <c r="A302" t="s">
        <v>136</v>
      </c>
    </row>
    <row r="303" spans="1:16" x14ac:dyDescent="0.2">
      <c r="A303" t="s">
        <v>135</v>
      </c>
      <c r="E303" t="str">
        <f t="shared" ref="E303" si="387">J303&amp;$B$37&amp;B306&amp;K303</f>
        <v>&lt;a href="/Audible_Books_and_Originals1/Crown-of-Midnight"&gt;&lt;div class="product-card"&gt;</v>
      </c>
      <c r="J303" t="s">
        <v>146</v>
      </c>
      <c r="K303" t="s">
        <v>145</v>
      </c>
      <c r="O303" s="7"/>
    </row>
    <row r="304" spans="1:16" x14ac:dyDescent="0.2">
      <c r="A304" t="s">
        <v>1725</v>
      </c>
      <c r="B304" t="str">
        <f t="shared" ref="B304" si="388">MID(A304, FIND("https://", A304), IFERROR(FIND(".jpg", A304), FIND(".png", A304)) - FIND("https://", A304) + 4)</f>
        <v>https://c.media-amazon.com/images/I/81GLpveESWL._AC_UL300_SR300,200_.jpg</v>
      </c>
      <c r="E304" t="str">
        <f t="shared" ref="E304" si="389">J304&amp;B304&amp;K304&amp;B305&amp;L304</f>
        <v>&lt;img src="https://c.media-amazon.com/images/I/81GLpveESWL._AC_UL300_SR300,200_.jpg" alt="Crown of Midnight: Throne of Glass, Book 2" class="product-image"&gt;</v>
      </c>
      <c r="J304" t="s">
        <v>140</v>
      </c>
      <c r="K304" t="s">
        <v>141</v>
      </c>
      <c r="L304" t="s">
        <v>142</v>
      </c>
      <c r="N304" t="str">
        <f t="shared" ref="N304:N306" si="390">B304</f>
        <v>https://c.media-amazon.com/images/I/81GLpveESWL._AC_UL300_SR300,200_.jpg</v>
      </c>
    </row>
    <row r="305" spans="1:16" x14ac:dyDescent="0.2">
      <c r="A305" t="s">
        <v>1726</v>
      </c>
      <c r="B305" t="str">
        <f t="shared" ref="B305" si="391">MID(A305, FIND("""", A305, FIND("name"":", A305)) + 4, LEN(A305) - FIND("""", A305, FIND("name"":", A305)) - 5)</f>
        <v>Crown of Midnight: Throne of Glass, Book 2</v>
      </c>
      <c r="E305" t="str">
        <f t="shared" ref="E305" si="392">J305&amp;B305&amp;K305</f>
        <v>&lt;h3 class="product-title"&gt;Crown of Midnight: Throne of Glass, Book 2&lt;/h3&gt;</v>
      </c>
      <c r="J305" t="s">
        <v>144</v>
      </c>
      <c r="K305" t="s">
        <v>143</v>
      </c>
      <c r="N305" t="str">
        <f t="shared" si="390"/>
        <v>Crown of Midnight: Throne of Glass, Book 2</v>
      </c>
      <c r="P305">
        <f>O305</f>
        <v>0</v>
      </c>
    </row>
    <row r="306" spans="1:16" x14ac:dyDescent="0.2">
      <c r="A306" t="s">
        <v>1727</v>
      </c>
      <c r="B306" t="str">
        <f t="shared" ref="B306" si="393">MID(A306, FIND("amazon.com/", A306) + LEN("amazon.com/"), LEN(A306) - FIND("amazon.com/", A306) - LEN("amazon.com/")-1)</f>
        <v>Crown-of-Midnight</v>
      </c>
      <c r="E306" t="str">
        <f t="shared" ref="E306:E307" si="394">J306</f>
        <v>&lt;/div&gt;</v>
      </c>
      <c r="J306" t="s">
        <v>111</v>
      </c>
      <c r="N306" t="str">
        <f t="shared" si="390"/>
        <v>Crown-of-Midnight</v>
      </c>
      <c r="P306">
        <f>O306</f>
        <v>0</v>
      </c>
    </row>
    <row r="307" spans="1:16" x14ac:dyDescent="0.2">
      <c r="A307" t="s">
        <v>1728</v>
      </c>
      <c r="E307" t="str">
        <f t="shared" si="394"/>
        <v>&lt;/a&gt;</v>
      </c>
      <c r="J307" t="s">
        <v>112</v>
      </c>
      <c r="N307" t="str">
        <f t="shared" ref="N307" si="395">MID(A307, FIND("https://", A307), LEN(A307) - FIND("https://", A307) - 1)</f>
        <v>https://www.amazon.com/Crown-of-Midnight/dp/B08V5H41F1/ref=zg_bs_g_audible_d_sccl_44/133-8364463-3604600?isALC=tru</v>
      </c>
      <c r="P307" t="e">
        <f>MID(O307, FIND("https://", O307), LEN(O307) - FIND("https://", O307) )</f>
        <v>#VALUE!</v>
      </c>
    </row>
    <row r="308" spans="1:16" x14ac:dyDescent="0.2">
      <c r="A308" t="s">
        <v>136</v>
      </c>
    </row>
    <row r="309" spans="1:16" x14ac:dyDescent="0.2">
      <c r="A309" t="s">
        <v>135</v>
      </c>
      <c r="E309" t="str">
        <f t="shared" ref="E309" si="396">J309&amp;$B$37&amp;B312&amp;K309</f>
        <v>&lt;a href="/Audible_Books_and_Originals1/Empire-of-Storms-Sarah-J-Maas-audiobook"&gt;&lt;div class="product-card"&gt;</v>
      </c>
      <c r="J309" t="s">
        <v>146</v>
      </c>
      <c r="K309" t="s">
        <v>145</v>
      </c>
      <c r="O309" s="7"/>
    </row>
    <row r="310" spans="1:16" x14ac:dyDescent="0.2">
      <c r="A310" t="s">
        <v>1729</v>
      </c>
      <c r="B310" t="str">
        <f t="shared" ref="B310" si="397">MID(A310, FIND("https://", A310), IFERROR(FIND(".jpg", A310), FIND(".png", A310)) - FIND("https://", A310) + 4)</f>
        <v>https://c.media-amazon.com/images/I/81OF0qoTKQL._AC_UL300_SR300,200_.jpg</v>
      </c>
      <c r="E310" t="str">
        <f t="shared" ref="E310" si="398">J310&amp;B310&amp;K310&amp;B311&amp;L310</f>
        <v>&lt;img src="https://c.media-amazon.com/images/I/81OF0qoTKQL._AC_UL300_SR300,200_.jpg" alt="Empire of Storms" class="product-image"&gt;</v>
      </c>
      <c r="J310" t="s">
        <v>140</v>
      </c>
      <c r="K310" t="s">
        <v>141</v>
      </c>
      <c r="L310" t="s">
        <v>142</v>
      </c>
      <c r="N310" t="str">
        <f t="shared" ref="N310:N312" si="399">B310</f>
        <v>https://c.media-amazon.com/images/I/81OF0qoTKQL._AC_UL300_SR300,200_.jpg</v>
      </c>
    </row>
    <row r="311" spans="1:16" x14ac:dyDescent="0.2">
      <c r="A311" t="s">
        <v>1730</v>
      </c>
      <c r="B311" t="str">
        <f t="shared" ref="B311" si="400">MID(A311, FIND("""", A311, FIND("name"":", A311)) + 4, LEN(A311) - FIND("""", A311, FIND("name"":", A311)) - 5)</f>
        <v>Empire of Storms</v>
      </c>
      <c r="E311" t="str">
        <f t="shared" ref="E311" si="401">J311&amp;B311&amp;K311</f>
        <v>&lt;h3 class="product-title"&gt;Empire of Storms&lt;/h3&gt;</v>
      </c>
      <c r="J311" t="s">
        <v>144</v>
      </c>
      <c r="K311" t="s">
        <v>143</v>
      </c>
      <c r="N311" t="str">
        <f t="shared" si="399"/>
        <v>Empire of Storms</v>
      </c>
      <c r="P311">
        <f>O311</f>
        <v>0</v>
      </c>
    </row>
    <row r="312" spans="1:16" x14ac:dyDescent="0.2">
      <c r="A312" t="s">
        <v>1731</v>
      </c>
      <c r="B312" t="str">
        <f t="shared" ref="B312" si="402">MID(A312, FIND("amazon.com/", A312) + LEN("amazon.com/"), LEN(A312) - FIND("amazon.com/", A312) - LEN("amazon.com/")-1)</f>
        <v>Empire-of-Storms-Sarah-J-Maas-audiobook</v>
      </c>
      <c r="E312" t="str">
        <f t="shared" ref="E312:E313" si="403">J312</f>
        <v>&lt;/div&gt;</v>
      </c>
      <c r="J312" t="s">
        <v>111</v>
      </c>
      <c r="N312" t="str">
        <f t="shared" si="399"/>
        <v>Empire-of-Storms-Sarah-J-Maas-audiobook</v>
      </c>
      <c r="P312">
        <f>O312</f>
        <v>0</v>
      </c>
    </row>
    <row r="313" spans="1:16" x14ac:dyDescent="0.2">
      <c r="A313" t="s">
        <v>1732</v>
      </c>
      <c r="E313" t="str">
        <f t="shared" si="403"/>
        <v>&lt;/a&gt;</v>
      </c>
      <c r="J313" t="s">
        <v>112</v>
      </c>
      <c r="N313" t="str">
        <f t="shared" ref="N313" si="404">MID(A313, FIND("https://", A313), LEN(A313) - FIND("https://", A313) - 1)</f>
        <v>https://www.amazon.com/Empire-of-Storms-Sarah-J-Maas-audiobook/dp/B01KIQV5EU/ref=zg_bs_g_audible_d_sccl_45/133-8364463-3604600?isALC=tru</v>
      </c>
      <c r="P313" t="e">
        <f>MID(O313, FIND("https://", O313), LEN(O313) - FIND("https://", O313) )</f>
        <v>#VALUE!</v>
      </c>
    </row>
    <row r="314" spans="1:16" x14ac:dyDescent="0.2">
      <c r="A314" t="s">
        <v>136</v>
      </c>
    </row>
    <row r="315" spans="1:16" x14ac:dyDescent="0.2">
      <c r="A315" t="s">
        <v>135</v>
      </c>
      <c r="E315" t="str">
        <f t="shared" ref="E315" si="405">J315&amp;$B$37&amp;B318&amp;K315</f>
        <v>&lt;a href="/Audible_Books_and_Originals1/Body-Keeps-Score-Healing-Trauma"&gt;&lt;div class="product-card"&gt;</v>
      </c>
      <c r="J315" t="s">
        <v>146</v>
      </c>
      <c r="K315" t="s">
        <v>145</v>
      </c>
      <c r="O315" s="7"/>
    </row>
    <row r="316" spans="1:16" x14ac:dyDescent="0.2">
      <c r="A316" t="s">
        <v>1733</v>
      </c>
      <c r="B316" t="str">
        <f t="shared" ref="B316" si="406">MID(A316, FIND("https://", A316), IFERROR(FIND(".jpg", A316), FIND(".png", A316)) - FIND("https://", A316) + 4)</f>
        <v>https://c.media-amazon.com/images/I/81olnaENh0L._AC_UL300_SR300,200_.jpg</v>
      </c>
      <c r="E316" t="str">
        <f t="shared" ref="E316" si="407">J316&amp;B316&amp;K316&amp;B317&amp;L316</f>
        <v>&lt;img src="https://c.media-amazon.com/images/I/81olnaENh0L._AC_UL300_SR300,200_.jpg" alt="The Body Keeps the Score: Brain, Mind, and Body in the Healing of Trauma" class="product-image"&gt;</v>
      </c>
      <c r="J316" t="s">
        <v>140</v>
      </c>
      <c r="K316" t="s">
        <v>141</v>
      </c>
      <c r="L316" t="s">
        <v>142</v>
      </c>
      <c r="N316" t="str">
        <f t="shared" ref="N316:N318" si="408">B316</f>
        <v>https://c.media-amazon.com/images/I/81olnaENh0L._AC_UL300_SR300,200_.jpg</v>
      </c>
    </row>
    <row r="317" spans="1:16" x14ac:dyDescent="0.2">
      <c r="A317" t="s">
        <v>1734</v>
      </c>
      <c r="B317" t="str">
        <f t="shared" ref="B317" si="409">MID(A317, FIND("""", A317, FIND("name"":", A317)) + 4, LEN(A317) - FIND("""", A317, FIND("name"":", A317)) - 5)</f>
        <v>The Body Keeps the Score: Brain, Mind, and Body in the Healing of Trauma</v>
      </c>
      <c r="E317" t="str">
        <f t="shared" ref="E317" si="410">J317&amp;B317&amp;K317</f>
        <v>&lt;h3 class="product-title"&gt;The Body Keeps the Score: Brain, Mind, and Body in the Healing of Trauma&lt;/h3&gt;</v>
      </c>
      <c r="J317" t="s">
        <v>144</v>
      </c>
      <c r="K317" t="s">
        <v>143</v>
      </c>
      <c r="N317" t="str">
        <f t="shared" si="408"/>
        <v>The Body Keeps the Score: Brain, Mind, and Body in the Healing of Trauma</v>
      </c>
      <c r="P317">
        <f>O317</f>
        <v>0</v>
      </c>
    </row>
    <row r="318" spans="1:16" x14ac:dyDescent="0.2">
      <c r="A318" t="s">
        <v>1735</v>
      </c>
      <c r="B318" t="str">
        <f t="shared" ref="B318" si="411">MID(A318, FIND("amazon.com/", A318) + LEN("amazon.com/"), LEN(A318) - FIND("amazon.com/", A318) - LEN("amazon.com/")-1)</f>
        <v>Body-Keeps-Score-Healing-Trauma</v>
      </c>
      <c r="E318" t="str">
        <f t="shared" ref="E318:E319" si="412">J318</f>
        <v>&lt;/div&gt;</v>
      </c>
      <c r="J318" t="s">
        <v>111</v>
      </c>
      <c r="N318" t="str">
        <f t="shared" si="408"/>
        <v>Body-Keeps-Score-Healing-Trauma</v>
      </c>
      <c r="P318">
        <f>O318</f>
        <v>0</v>
      </c>
    </row>
    <row r="319" spans="1:16" x14ac:dyDescent="0.2">
      <c r="A319" t="s">
        <v>1736</v>
      </c>
      <c r="E319" t="str">
        <f t="shared" si="412"/>
        <v>&lt;/a&gt;</v>
      </c>
      <c r="J319" t="s">
        <v>112</v>
      </c>
      <c r="N319" t="str">
        <f t="shared" ref="N319" si="413">MID(A319, FIND("https://", A319), LEN(A319) - FIND("https://", A319) - 1)</f>
        <v>https://www.amazon.com/Body-Keeps-Score-Healing-Trauma/dp/B08TX585RN/ref=zg_bs_g_audible_d_sccl_46/133-8364463-3604600?isALC=tru</v>
      </c>
      <c r="P319" t="e">
        <f>MID(O319, FIND("https://", O319), LEN(O319) - FIND("https://", O319) )</f>
        <v>#VALUE!</v>
      </c>
    </row>
    <row r="320" spans="1:16" x14ac:dyDescent="0.2">
      <c r="A320" t="s">
        <v>136</v>
      </c>
    </row>
    <row r="321" spans="1:16" x14ac:dyDescent="0.2">
      <c r="A321" t="s">
        <v>135</v>
      </c>
      <c r="E321" t="str">
        <f t="shared" ref="E321" si="414">J321&amp;$B$37&amp;B324&amp;K321</f>
        <v>&lt;a href="/Audible_Books_and_Originals1/Imminent-Inside-Pentagons-Hunt-UFOs"&gt;&lt;div class="product-card"&gt;</v>
      </c>
      <c r="J321" t="s">
        <v>146</v>
      </c>
      <c r="K321" t="s">
        <v>145</v>
      </c>
      <c r="O321" s="7"/>
    </row>
    <row r="322" spans="1:16" x14ac:dyDescent="0.2">
      <c r="A322" t="s">
        <v>1737</v>
      </c>
      <c r="B322" t="str">
        <f t="shared" ref="B322" si="415">MID(A322, FIND("https://", A322), IFERROR(FIND(".jpg", A322), FIND(".png", A322)) - FIND("https://", A322) + 4)</f>
        <v>https://c.media-amazon.com/images/I/71gE9dO0o0L._AC_UL300_SR300,200_.jpg</v>
      </c>
      <c r="E322" t="str">
        <f t="shared" ref="E322" si="416">J322&amp;B322&amp;K322&amp;B323&amp;L322</f>
        <v>&lt;img src="https://c.media-amazon.com/images/I/71gE9dO0o0L._AC_UL300_SR300,200_.jpg" alt="Imminent: Inside the Pentagon’s Hunt for UFOs" class="product-image"&gt;</v>
      </c>
      <c r="J322" t="s">
        <v>140</v>
      </c>
      <c r="K322" t="s">
        <v>141</v>
      </c>
      <c r="L322" t="s">
        <v>142</v>
      </c>
      <c r="N322" t="str">
        <f t="shared" ref="N322:N324" si="417">B322</f>
        <v>https://c.media-amazon.com/images/I/71gE9dO0o0L._AC_UL300_SR300,200_.jpg</v>
      </c>
    </row>
    <row r="323" spans="1:16" x14ac:dyDescent="0.2">
      <c r="A323" t="s">
        <v>1738</v>
      </c>
      <c r="B323" t="str">
        <f t="shared" ref="B323" si="418">MID(A323, FIND("""", A323, FIND("name"":", A323)) + 4, LEN(A323) - FIND("""", A323, FIND("name"":", A323)) - 5)</f>
        <v>Imminent: Inside the Pentagon’s Hunt for UFOs</v>
      </c>
      <c r="E323" t="str">
        <f t="shared" ref="E323" si="419">J323&amp;B323&amp;K323</f>
        <v>&lt;h3 class="product-title"&gt;Imminent: Inside the Pentagon’s Hunt for UFOs&lt;/h3&gt;</v>
      </c>
      <c r="J323" t="s">
        <v>144</v>
      </c>
      <c r="K323" t="s">
        <v>143</v>
      </c>
      <c r="N323" t="str">
        <f t="shared" si="417"/>
        <v>Imminent: Inside the Pentagon’s Hunt for UFOs</v>
      </c>
      <c r="P323">
        <f>O323</f>
        <v>0</v>
      </c>
    </row>
    <row r="324" spans="1:16" x14ac:dyDescent="0.2">
      <c r="A324" t="s">
        <v>1739</v>
      </c>
      <c r="B324" t="str">
        <f t="shared" ref="B324" si="420">MID(A324, FIND("amazon.com/", A324) + LEN("amazon.com/"), LEN(A324) - FIND("amazon.com/", A324) - LEN("amazon.com/")-1)</f>
        <v>Imminent-Inside-Pentagons-Hunt-UFOs</v>
      </c>
      <c r="E324" t="str">
        <f t="shared" ref="E324:E325" si="421">J324</f>
        <v>&lt;/div&gt;</v>
      </c>
      <c r="J324" t="s">
        <v>111</v>
      </c>
      <c r="N324" t="str">
        <f t="shared" si="417"/>
        <v>Imminent-Inside-Pentagons-Hunt-UFOs</v>
      </c>
      <c r="P324">
        <f>O324</f>
        <v>0</v>
      </c>
    </row>
    <row r="325" spans="1:16" x14ac:dyDescent="0.2">
      <c r="A325" t="s">
        <v>1740</v>
      </c>
      <c r="E325" t="str">
        <f t="shared" si="421"/>
        <v>&lt;/a&gt;</v>
      </c>
      <c r="J325" t="s">
        <v>112</v>
      </c>
      <c r="N325" t="str">
        <f t="shared" ref="N325" si="422">MID(A325, FIND("https://", A325), LEN(A325) - FIND("https://", A325) - 1)</f>
        <v>https://www.amazon.com/Imminent-Inside-Pentagons-Hunt-UFOs/dp/B0D3FL1M3D/ref=zg_bs_g_audible_d_sccl_47/133-8364463-3604600?isALC=tru</v>
      </c>
      <c r="P325" t="e">
        <f>MID(O325, FIND("https://", O325), LEN(O325) - FIND("https://", O325) )</f>
        <v>#VALUE!</v>
      </c>
    </row>
    <row r="326" spans="1:16" x14ac:dyDescent="0.2">
      <c r="A326" t="s">
        <v>136</v>
      </c>
    </row>
    <row r="327" spans="1:16" x14ac:dyDescent="0.2">
      <c r="A327" t="s">
        <v>135</v>
      </c>
      <c r="E327" t="str">
        <f t="shared" ref="E327" si="423">J327&amp;$B$37&amp;B330&amp;K327</f>
        <v>&lt;a href="/Audible_Books_and_Originals1/Wind-Truth-Book-Stormlight-Archive"&gt;&lt;div class="product-card"&gt;</v>
      </c>
      <c r="J327" t="s">
        <v>146</v>
      </c>
      <c r="K327" t="s">
        <v>145</v>
      </c>
      <c r="O327" s="7"/>
    </row>
    <row r="328" spans="1:16" x14ac:dyDescent="0.2">
      <c r="A328" t="s">
        <v>1741</v>
      </c>
      <c r="B328" t="str">
        <f t="shared" ref="B328" si="424">MID(A328, FIND("https://", A328), IFERROR(FIND(".jpg", A328), FIND(".png", A328)) - FIND("https://", A328) + 4)</f>
        <v>https://c.media-amazon.com/images/I/91Hbnk1kOhL._AC_UL300_SR300,200_.jpg</v>
      </c>
      <c r="E328" t="str">
        <f t="shared" ref="E328" si="425">J328&amp;B328&amp;K328&amp;B329&amp;L328</f>
        <v>&lt;img src="https://c.media-amazon.com/images/I/91Hbnk1kOhL._AC_UL300_SR300,200_.jpg" alt="Wind and Truth: Book Five of the Stormlight Archive" class="product-image"&gt;</v>
      </c>
      <c r="J328" t="s">
        <v>140</v>
      </c>
      <c r="K328" t="s">
        <v>141</v>
      </c>
      <c r="L328" t="s">
        <v>142</v>
      </c>
      <c r="N328" t="str">
        <f t="shared" ref="N328:N330" si="426">B328</f>
        <v>https://c.media-amazon.com/images/I/91Hbnk1kOhL._AC_UL300_SR300,200_.jpg</v>
      </c>
    </row>
    <row r="329" spans="1:16" x14ac:dyDescent="0.2">
      <c r="A329" t="s">
        <v>1742</v>
      </c>
      <c r="B329" t="str">
        <f t="shared" ref="B329" si="427">MID(A329, FIND("""", A329, FIND("name"":", A329)) + 4, LEN(A329) - FIND("""", A329, FIND("name"":", A329)) - 5)</f>
        <v>Wind and Truth: Book Five of the Stormlight Archive</v>
      </c>
      <c r="E329" t="str">
        <f t="shared" ref="E329" si="428">J329&amp;B329&amp;K329</f>
        <v>&lt;h3 class="product-title"&gt;Wind and Truth: Book Five of the Stormlight Archive&lt;/h3&gt;</v>
      </c>
      <c r="J329" t="s">
        <v>144</v>
      </c>
      <c r="K329" t="s">
        <v>143</v>
      </c>
      <c r="N329" t="str">
        <f t="shared" si="426"/>
        <v>Wind and Truth: Book Five of the Stormlight Archive</v>
      </c>
      <c r="P329">
        <f>O329</f>
        <v>0</v>
      </c>
    </row>
    <row r="330" spans="1:16" x14ac:dyDescent="0.2">
      <c r="A330" t="s">
        <v>1743</v>
      </c>
      <c r="B330" t="str">
        <f t="shared" ref="B330" si="429">MID(A330, FIND("amazon.com/", A330) + LEN("amazon.com/"), LEN(A330) - FIND("amazon.com/", A330) - LEN("amazon.com/")-1)</f>
        <v>Wind-Truth-Book-Stormlight-Archive</v>
      </c>
      <c r="E330" t="str">
        <f t="shared" ref="E330:E331" si="430">J330</f>
        <v>&lt;/div&gt;</v>
      </c>
      <c r="J330" t="s">
        <v>111</v>
      </c>
      <c r="N330" t="str">
        <f t="shared" si="426"/>
        <v>Wind-Truth-Book-Stormlight-Archive</v>
      </c>
      <c r="P330">
        <f>O330</f>
        <v>0</v>
      </c>
    </row>
    <row r="331" spans="1:16" x14ac:dyDescent="0.2">
      <c r="A331" t="s">
        <v>1744</v>
      </c>
      <c r="E331" t="str">
        <f t="shared" si="430"/>
        <v>&lt;/a&gt;</v>
      </c>
      <c r="J331" t="s">
        <v>112</v>
      </c>
      <c r="N331" t="str">
        <f t="shared" ref="N331" si="431">MID(A331, FIND("https://", A331), LEN(A331) - FIND("https://", A331) - 1)</f>
        <v>https://www.amazon.com/Wind-Truth-Book-Stormlight-Archive/dp/B0CQ2WYS21/ref=zg_bs_g_audible_d_sccl_48/133-8364463-3604600?isALC=tru</v>
      </c>
      <c r="P331" t="e">
        <f>MID(O331, FIND("https://", O331), LEN(O331) - FIND("https://", O331) )</f>
        <v>#VALUE!</v>
      </c>
    </row>
    <row r="332" spans="1:16" x14ac:dyDescent="0.2">
      <c r="A332" t="s">
        <v>136</v>
      </c>
    </row>
    <row r="333" spans="1:16" x14ac:dyDescent="0.2">
      <c r="A333" t="s">
        <v>135</v>
      </c>
      <c r="E333" t="str">
        <f t="shared" ref="E333" si="432">J333&amp;$B$37&amp;B336&amp;K333</f>
        <v>&lt;a href="/Audible_Books_and_Originals1/Psychology-Money-Timeless-Lessons-Happiness"&gt;&lt;div class="product-card"&gt;</v>
      </c>
      <c r="J333" t="s">
        <v>146</v>
      </c>
      <c r="K333" t="s">
        <v>145</v>
      </c>
      <c r="O333" s="7"/>
    </row>
    <row r="334" spans="1:16" x14ac:dyDescent="0.2">
      <c r="A334" t="s">
        <v>1745</v>
      </c>
      <c r="B334" t="str">
        <f t="shared" ref="B334" si="433">MID(A334, FIND("https://", A334), IFERROR(FIND(".jpg", A334), FIND(".png", A334)) - FIND("https://", A334) + 4)</f>
        <v>https://c.media-amazon.com/images/I/81PGh4Jx+wL._AC_UL300_SR300,200_.jpg</v>
      </c>
      <c r="E334" t="str">
        <f t="shared" ref="E334" si="434">J334&amp;B334&amp;K334&amp;B335&amp;L334</f>
        <v>&lt;img src="https://c.media-amazon.com/images/I/81PGh4Jx+wL._AC_UL300_SR300,200_.jpg" alt="The Psychology of Money: Timeless Lessons on Wealth, Greed, and Happiness" class="product-image"&gt;</v>
      </c>
      <c r="J334" t="s">
        <v>140</v>
      </c>
      <c r="K334" t="s">
        <v>141</v>
      </c>
      <c r="L334" t="s">
        <v>142</v>
      </c>
      <c r="N334" t="str">
        <f t="shared" ref="N334:N336" si="435">B334</f>
        <v>https://c.media-amazon.com/images/I/81PGh4Jx+wL._AC_UL300_SR300,200_.jpg</v>
      </c>
    </row>
    <row r="335" spans="1:16" x14ac:dyDescent="0.2">
      <c r="A335" t="s">
        <v>1746</v>
      </c>
      <c r="B335" t="str">
        <f t="shared" ref="B335" si="436">MID(A335, FIND("""", A335, FIND("name"":", A335)) + 4, LEN(A335) - FIND("""", A335, FIND("name"":", A335)) - 5)</f>
        <v>The Psychology of Money: Timeless Lessons on Wealth, Greed, and Happiness</v>
      </c>
      <c r="E335" t="str">
        <f t="shared" ref="E335" si="437">J335&amp;B335&amp;K335</f>
        <v>&lt;h3 class="product-title"&gt;The Psychology of Money: Timeless Lessons on Wealth, Greed, and Happiness&lt;/h3&gt;</v>
      </c>
      <c r="J335" t="s">
        <v>144</v>
      </c>
      <c r="K335" t="s">
        <v>143</v>
      </c>
      <c r="N335" t="str">
        <f t="shared" si="435"/>
        <v>The Psychology of Money: Timeless Lessons on Wealth, Greed, and Happiness</v>
      </c>
      <c r="P335">
        <f>O335</f>
        <v>0</v>
      </c>
    </row>
    <row r="336" spans="1:16" x14ac:dyDescent="0.2">
      <c r="A336" t="s">
        <v>1747</v>
      </c>
      <c r="B336" t="str">
        <f t="shared" ref="B336" si="438">MID(A336, FIND("amazon.com/", A336) + LEN("amazon.com/"), LEN(A336) - FIND("amazon.com/", A336) - LEN("amazon.com/")-1)</f>
        <v>Psychology-Money-Timeless-Lessons-Happiness</v>
      </c>
      <c r="E336" t="str">
        <f t="shared" ref="E336:E337" si="439">J336</f>
        <v>&lt;/div&gt;</v>
      </c>
      <c r="J336" t="s">
        <v>111</v>
      </c>
      <c r="N336" t="str">
        <f t="shared" si="435"/>
        <v>Psychology-Money-Timeless-Lessons-Happiness</v>
      </c>
      <c r="P336">
        <f>O336</f>
        <v>0</v>
      </c>
    </row>
    <row r="337" spans="1:16" x14ac:dyDescent="0.2">
      <c r="A337" t="s">
        <v>1748</v>
      </c>
      <c r="E337" t="str">
        <f t="shared" si="439"/>
        <v>&lt;/a&gt;</v>
      </c>
      <c r="J337" t="s">
        <v>112</v>
      </c>
      <c r="N337" t="str">
        <f t="shared" ref="N337" si="440">MID(A337, FIND("https://", A337), LEN(A337) - FIND("https://", A337) - 1)</f>
        <v>https://www.amazon.com/Psychology-Money-Timeless-Lessons-Happiness/dp/B08D9WJ9G8/ref=zg_bs_g_audible_d_sccl_49/133-8364463-3604600?isALC=tru</v>
      </c>
      <c r="P337" t="e">
        <f>MID(O337, FIND("https://", O337), LEN(O337) - FIND("https://", O337) )</f>
        <v>#VALUE!</v>
      </c>
    </row>
    <row r="338" spans="1:16" x14ac:dyDescent="0.2">
      <c r="A338" t="s">
        <v>136</v>
      </c>
    </row>
    <row r="339" spans="1:16" x14ac:dyDescent="0.2">
      <c r="A339" t="s">
        <v>135</v>
      </c>
      <c r="E339" t="str">
        <f t="shared" ref="E339" si="441">J339&amp;$B$37&amp;B342&amp;K339</f>
        <v>&lt;a href="/Audible_Books_and_Originals1/Project-Hail-Mary"&gt;&lt;div class="product-card"&gt;</v>
      </c>
      <c r="J339" t="s">
        <v>146</v>
      </c>
      <c r="K339" t="s">
        <v>145</v>
      </c>
      <c r="O339" s="7"/>
    </row>
    <row r="340" spans="1:16" x14ac:dyDescent="0.2">
      <c r="A340" t="s">
        <v>1749</v>
      </c>
      <c r="B340" t="str">
        <f t="shared" ref="B340" si="442">MID(A340, FIND("https://", A340), IFERROR(FIND(".jpg", A340), FIND(".png", A340)) - FIND("https://", A340) + 4)</f>
        <v>https://c.media-amazon.com/images/I/91vS2L5YfEL._AC_UL300_SR300,200_.jpg</v>
      </c>
      <c r="E340" t="str">
        <f t="shared" ref="E340" si="443">J340&amp;B340&amp;K340&amp;B341&amp;L340</f>
        <v>&lt;img src="https://c.media-amazon.com/images/I/91vS2L5YfEL._AC_UL300_SR300,200_.jpg" alt="Project Hail Mary" class="product-image"&gt;</v>
      </c>
      <c r="J340" t="s">
        <v>140</v>
      </c>
      <c r="K340" t="s">
        <v>141</v>
      </c>
      <c r="L340" t="s">
        <v>142</v>
      </c>
      <c r="N340" t="str">
        <f t="shared" ref="N340:N342" si="444">B340</f>
        <v>https://c.media-amazon.com/images/I/91vS2L5YfEL._AC_UL300_SR300,200_.jpg</v>
      </c>
    </row>
    <row r="341" spans="1:16" x14ac:dyDescent="0.2">
      <c r="A341" t="s">
        <v>1750</v>
      </c>
      <c r="B341" t="str">
        <f t="shared" ref="B341" si="445">MID(A341, FIND("""", A341, FIND("name"":", A341)) + 4, LEN(A341) - FIND("""", A341, FIND("name"":", A341)) - 5)</f>
        <v>Project Hail Mary</v>
      </c>
      <c r="E341" t="str">
        <f t="shared" ref="E341" si="446">J341&amp;B341&amp;K341</f>
        <v>&lt;h3 class="product-title"&gt;Project Hail Mary&lt;/h3&gt;</v>
      </c>
      <c r="J341" t="s">
        <v>144</v>
      </c>
      <c r="K341" t="s">
        <v>143</v>
      </c>
      <c r="N341" t="str">
        <f t="shared" si="444"/>
        <v>Project Hail Mary</v>
      </c>
      <c r="P341">
        <f>O341</f>
        <v>0</v>
      </c>
    </row>
    <row r="342" spans="1:16" x14ac:dyDescent="0.2">
      <c r="A342" t="s">
        <v>1751</v>
      </c>
      <c r="B342" t="str">
        <f t="shared" ref="B342" si="447">MID(A342, FIND("amazon.com/", A342) + LEN("amazon.com/"), LEN(A342) - FIND("amazon.com/", A342) - LEN("amazon.com/")-1)</f>
        <v>Project-Hail-Mary</v>
      </c>
      <c r="E342" t="str">
        <f t="shared" ref="E342:E343" si="448">J342</f>
        <v>&lt;/div&gt;</v>
      </c>
      <c r="J342" t="s">
        <v>111</v>
      </c>
      <c r="N342" t="str">
        <f t="shared" si="444"/>
        <v>Project-Hail-Mary</v>
      </c>
      <c r="P342">
        <f>O342</f>
        <v>0</v>
      </c>
    </row>
    <row r="343" spans="1:16" x14ac:dyDescent="0.2">
      <c r="A343" t="s">
        <v>1752</v>
      </c>
      <c r="E343" t="str">
        <f t="shared" si="448"/>
        <v>&lt;/a&gt;</v>
      </c>
      <c r="J343" t="s">
        <v>112</v>
      </c>
      <c r="N343" t="str">
        <f t="shared" ref="N343" si="449">MID(A343, FIND("https://", A343), LEN(A343) - FIND("https://", A343) - 1)</f>
        <v>https://www.amazon.com/Project-Hail-Mary/dp/B08GB58KD5/ref=zg_bs_g_audible_d_sccl_50/133-8364463-3604600?isALC=tru</v>
      </c>
      <c r="P343" t="e">
        <f>MID(O343, FIND("https://", O343), LEN(O343) - FIND("https://", O343) )</f>
        <v>#VALUE!</v>
      </c>
    </row>
    <row r="344" spans="1:16" x14ac:dyDescent="0.2">
      <c r="A344" t="s">
        <v>137</v>
      </c>
    </row>
    <row r="345" spans="1:16" x14ac:dyDescent="0.2">
      <c r="A345" t="s">
        <v>138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90DA-435C-426C-9BBC-122380415CA2}">
  <dimension ref="A1:AU345"/>
  <sheetViews>
    <sheetView zoomScale="65" zoomScaleNormal="50" workbookViewId="0">
      <selection activeCell="N43" sqref="N43"/>
    </sheetView>
  </sheetViews>
  <sheetFormatPr defaultColWidth="11.44140625" defaultRowHeight="15" x14ac:dyDescent="0.2"/>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5" customWidth="1"/>
    <col min="42" max="42" width="18.33203125" customWidth="1"/>
  </cols>
  <sheetData>
    <row r="1" spans="2:47" x14ac:dyDescent="0.2">
      <c r="B1" t="s">
        <v>113</v>
      </c>
      <c r="AO1" t="str" cm="1">
        <f t="array" ref="AO1">INDEX($N$43:$N$1000, (ROW()-ROW($AO$1))*6 + 1)</f>
        <v>https://www.amazon.com/Amazon-Basics-Multipurpose-Stainless-Scissors/dp/B0CRB1VZ46/ref=zg_bs_g_arts-crafts_d_sccl_1/133-8364463-3604600?psc</v>
      </c>
      <c r="AP1" t="str" cm="1">
        <f t="array" ref="AP1">INDEX($N$41:$N$1000, (ROW()-ROW($AP$1))*6 + 1)</f>
        <v>Amazon Basics Multipurpose, Comfort Grip, PVD Coated, Stainless Steel Office Scissors, Grey 1 pack</v>
      </c>
      <c r="AQ1" t="str" cm="1">
        <f t="array" ref="AQ1">INDEX($N$40:$N$1000, (ROW()-ROW($AQ$1))*6 + 1)</f>
        <v>https://c.media-amazon.com/images/I/51XUXWgWF8L._AC_UL600_SR600,400_.jpg</v>
      </c>
      <c r="AR1" t="str" cm="1">
        <f t="array" ref="AR1">INDEX($N$42:$N$1000, (ROW()-ROW($AR$1))*6 + 1)</f>
        <v>Amazon-Basics-Multipurpose-Stainless-Scissors</v>
      </c>
      <c r="AS1" t="str" cm="1">
        <f t="array" ref="AS1">INDEX($P$41:$P$1000, (ROW()-ROW($AS$1))*6 + 1)</f>
        <v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v>
      </c>
      <c r="AT1" t="str" cm="1">
        <f t="array" ref="AT1">INDEX($P$42:$P$1000, (ROW()-ROW($AT$1))*6 + 1)</f>
        <v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v>
      </c>
      <c r="AU1" t="str" cm="1">
        <f t="array" ref="AU1">INDEX($P$43:$P$1000, (ROW()-ROW($AU$1))*6 + 1)</f>
        <v>https://www.amazon.com/Amazon-Basics-Multipurpose-Stainless-Scissors/dp/B0CRB1VZ46?psc=&amp;linkCode=ll1&amp;tag=dividy-20&amp;linkId=c80d46e1c580f854d5ead7be37a5596f&amp;language=en_US&amp;ref_=as_li_ss_tl</v>
      </c>
    </row>
    <row r="2" spans="2:47" x14ac:dyDescent="0.2">
      <c r="B2" t="s">
        <v>114</v>
      </c>
      <c r="AO2" t="str" cm="1">
        <f t="array" ref="AO2">INDEX($N$43:$N$1000, (ROW()-ROW($AO$1))*6 + 1)</f>
        <v>https://www.amazon.com/Amazon-Basics-Multipurpose-Stainless-Scissors/dp/B0CRB1VZ46/ref=zg_bs_g_arts-crafts_d_sccl_1/133-8364463-3604600?psc</v>
      </c>
      <c r="AP2" t="str" cm="1">
        <f t="array" ref="AP2">INDEX($N$41:$N$1000, (ROW()-ROW($AP$1))*6 + 1)</f>
        <v>Amazon Basics Multipurpose, Comfort Grip, PVD Coated, Stainless Steel Office Scissors, Grey 1 pack</v>
      </c>
      <c r="AQ2" t="str" cm="1">
        <f t="array" ref="AQ2">INDEX($N$40:$N$1000, (ROW()-ROW($AQ$1))*6 + 1)</f>
        <v>https://c.media-amazon.com/images/I/51XUXWgWF8L._AC_UL600_SR600,400_.jpg</v>
      </c>
      <c r="AR2" t="str" cm="1">
        <f t="array" ref="AR2">INDEX($N$42:$N$1000, (ROW()-ROW($AR$1))*6 + 1)</f>
        <v>Amazon-Basics-Multipurpose-Stainless-Scissors</v>
      </c>
      <c r="AS2" t="str" cm="1">
        <f t="array" ref="AS2">INDEX($P$41:$P$1000, (ROW()-ROW($AS$1))*6 + 1)</f>
        <v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v>
      </c>
      <c r="AT2" t="str" cm="1">
        <f t="array" ref="AT2">INDEX($P$42:$P$1000, (ROW()-ROW($AT$1))*6 + 1)</f>
        <v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v>
      </c>
      <c r="AU2" t="str" cm="1">
        <f t="array" ref="AU2">INDEX($P$43:$P$1000, (ROW()-ROW($AU$1))*6 + 1)</f>
        <v>https://www.amazon.com/Amazon-Basics-Multipurpose-Stainless-Scissors/dp/B0CRB1VZ46?psc=&amp;linkCode=ll1&amp;tag=dividy-20&amp;linkId=c80d46e1c580f854d5ead7be37a5596f&amp;language=en_US&amp;ref_=as_li_ss_tl</v>
      </c>
    </row>
    <row r="3" spans="2:47" x14ac:dyDescent="0.2">
      <c r="AO3" t="str" cm="1">
        <f t="array" ref="AO3">INDEX($N$43:$N$1000, (ROW()-ROW($AO$1))*6 + 1)</f>
        <v>https://www.amazon.com/Apple-Barrel-Acrylic-Assorted-Colors/dp/B003MX7UAA/ref=zg_bs_g_arts-crafts_d_sccl_2/133-8364463-3604600?psc</v>
      </c>
      <c r="AP3" t="str" cm="1">
        <f t="array" ref="AP3">INDEX($N$41:$N$1000, (ROW()-ROW($AP$1))*6 + 1)</f>
        <v>Apple Barrel Acrylic Paint in Assorted Colors (2 Ounce), 20503 White</v>
      </c>
      <c r="AQ3" t="str" cm="1">
        <f t="array" ref="AQ3">INDEX($N$40:$N$1000, (ROW()-ROW($AQ$1))*6 + 1)</f>
        <v>https://c.media-amazon.com/images/I/51gwtutaC8L._AC_UL600_SR600,400_.jpg</v>
      </c>
      <c r="AR3" t="str" cm="1">
        <f t="array" ref="AR3">INDEX($N$42:$N$1000, (ROW()-ROW($AR$1))*6 + 1)</f>
        <v>Apple-Barrel-Acrylic-Assorted-Colors</v>
      </c>
      <c r="AS3" t="str" cm="1">
        <f t="array" ref="AS3">INDEX($P$41:$P$1000, (ROW()-ROW($AS$1))*6 + 1)</f>
        <v xml:space="preserve">    "productDetails": "About this item                   CONVENIENT SIZE - This Apple Barrel Acrylic Paint comes in a versatile 2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v>
      </c>
      <c r="AT3" t="str" cm="1">
        <f t="array" ref="AT3">INDEX($P$42:$P$1000, (ROW()-ROW($AT$1))*6 + 1)</f>
        <v xml:space="preserve">    "customerReviews": "&lt;img src=\"https://c.media-amazon.com/images/S/amazon-avatars-global/default.png\"/&gt;r kuhl5.0 out of 5 stars\n\n\n\n\n\n\n\n  \n  \n    Craft paint\n  \nReviewed in the United States on July 28, 2024Color: WhiteSize: 2 Fl Oz (Pack of 1)Verified Purchase\n\n\n\n\n\n\n\n  \n  \n    White acrylic paint with good coverage, good consistency for smooth application at a good price. Dries very quickly.\n  \nRead more\n  One person found this helpful\n    \n          \n              \n                  Helpful\n              \n          \n      Sending feedback...Thank you for your feedback.Sorry, we failed to record your vote. Please try again\n        Report\n  &lt;img src=\"https://c.media-amazon.com/images/S/amazon-avatars-global/default.png\"/&gt;yesika arredondo5.0 out of 5 stars\n\n\n\n\n\n\n\n  \n  \n    Cheap and effective\n  \nReviewed in the United States on August 1, 2024Color: WhiteSize: 2 Fl Oz (Pack of 1)Verified Purchase\n\n\n\n\n\n\n\n  \n  \n    I do a lot of crafts around my house involving paint and this paint does the job. It's great for all kinds of projects, is so cheap, and dries super quickly love this paint.\n  \nRead more\n  \n    \n          \n              \n                  Helpful\n              \n          \n      Sending feedback...Thank you for your feedback.Sorry, we failed to record your vote. Please try again\n        Report\n  &lt;img src=\"https://c.media-amazon.com/images/S/amazon-avatars-global/default.png\"/&gt;Crystalprism5.0 out of 5 stars\n\n\n\n\n\n\n\n  \n  \n    Good paint\n  \nReviewed in the United States on September 1, 2024Color: WhiteSize: 2 Fl Oz (Pack of 1)Verified Purchase\n\n\n\n\n\n\n\n  \n  \n    Great consistency and not a bad odor. Dries pretty quick easy to work with. High gloss finish\n  \nRead more\n  \n    \n          \n              \n                  Helpful\n              \n          \n      Sending feedback...Thank you for your feedback.Sorry, we failed to record your vote. Please try again\n        Report\n  &lt;img src=\"https://c.media-amazon.com/images/S/amazon-avatars-global/8e374198-28d7-4ccc-95f8-7389a9a3bb94._CR0%2C0%2C500%2C500_SX460_.jpg\"/&gt;Cynthia Ring5.0 out of 5 stars\n\n\n\n\n\n\n\n  \n  \n    Affordable Paint at Low Prices!\n  \nReviewed in the United States on July 30, 2024Color: WhiteSize: 2 Fl Oz (Pack of 1)Verified Purchase\n\n\n\n\n\n\n\n  \n  \n    It is always my go-to paint brand when I need paint for a small project. The price can't be beat and the quality is great. It covers well and dries quickly.\n  \nRead more\n  \n    \n          \n              \n                  Helpful\n              \n          \n      Sending feedback...Thank you for your feedback.Sorry, we failed to record your vote. Please try again\n        Report\n  &lt;img src=\"https://c.media-amazon.com/images/S/amazon-avatars-global/default.png\"/&gt;Sharon Rhea Ford5.0 out of 5 stars\n\n\n\n\n\n\n\n  \n  \n    Great Craft Paints\n  \nReviewed in the United States on August 29, 2024Color: WhiteSize: 2 Fl Oz (Pack of 1)Verified Purchase\n\n\n\n\n\n\n\n  \n  \n    I lost probably 50 of these paints in Hurricane Ian .... and I am reordering. I've used this brand for quite a while, and can't wait to have time for crafts again. The colors are in a great variety, good consistency, and just fun!\n  \nRead more\n  \n    \n          \n              \n                  Helpful\n              \n          \n      Sending feedback...Thank you for your feedback.Sorry, we failed to record your vote. Please try again\n        Report\n  &lt;img src=\"https://c.media-amazon.com/images/S/amazon-avatars-global/3bab03f7-a301-4c25-b760-cc15683150bd._CR0%2C0%2C500%2C500_SX460_.jpg\"/&gt;Daisy_Torres.14.0 out of 5 stars\n\n\n\n\n\n\n\n  \n  \n    Super cheap!\n  \nReviewed in the United States on August 23, 2024Color: WhiteSize: 2 Fl Oz (Pack of 1)Verified Purchase\n\n\n\n\n\n\n\n  \n  \n    It's exactly what you pay for honestly 😂 It's thin, it's watery, but it's 59 cents and honestly that's perfectly fine. The coverage is on the thin side but it definitely still works just fine for painting. I do lots of clouds and ocean waves and it's been fine for anything!\n  \nRead more\n  \n    \n          \n              \n                  Helpful\n              \n          \n      Sending feedback...Thank you for your feedback.Sorry, we failed to record your vote. Please try again\n        Report\n  &lt;img src=\"https://c.media-amazon.com/images/S/amazon-avatars-global/7e307a68-8c78-49cd-8af8-77f5c1a5d446._CR0%2C0%2C375%2C375_UX460_.jpg\"/&gt;Ken5.0 out of 5 stars\n\n\n\n\n\n\n\n  \n  \n    Quick deal\n  \nReviewed in the United States on August 4, 2024Color: WhiteSize: 2 Fl Oz (Pack of 1)Verified Purchase\n\n\n\n\n\n\n\n  \n  \n    Good price I think and worked well with epoxy\n  \nRead more\n  \n    \n          \n              \n                  Helpful\n              \n          \n      Sending feedback...Thank you for your feedback.Sorry, we failed to record your vote. Please try again\n        Report\n  &lt;img src=\"https://c.media-amazon.com/images/S/amazon-avatars-global/default.png\"/&gt;Samuel Drake5.0 out of 5 stars\n\n\n\n\n\n\n\n  \n  \n    As good as ever\n  \nReviewed in the United States on August 27, 2024Color: WhiteSize: 2 Fl Oz (Pack of 1)Verified Purchase\n\n\n\n\n\n\n\n  \n  \n    Does what acrylic paint is supposed to do.Covers well.\n  \nRead more\n  \n    \n          \n              \n                  Helpful\n              \n          \n      Sending feedback...Thank you for your feedback.Sorry, we failed to record your vote. Please try again\n        Report",</v>
      </c>
      <c r="AU3" t="str" cm="1">
        <f t="array" ref="AU3">INDEX($P$43:$P$1000, (ROW()-ROW($AU$1))*6 + 1)</f>
        <v>https://www.amazon.com/Apple-Barrel-Acrylic-Assorted-Colors/dp/B003MX7UAA?th=1&amp;linkCode=ll1&amp;tag=dividy-20&amp;linkId=07a35126fe4201dc2bb86bb0656f9914&amp;language=en_US&amp;ref_=as_li_ss_tl</v>
      </c>
    </row>
    <row r="4" spans="2:47" x14ac:dyDescent="0.2">
      <c r="B4" t="s">
        <v>115</v>
      </c>
      <c r="AO4" t="str" cm="1">
        <f t="array" ref="AO4">INDEX($N$43:$N$1000, (ROW()-ROW($AO$1))*6 + 1)</f>
        <v>https://www.amazon.com/Elmers-Disappearing-Purple-School-Washable/dp/B003ULCZ7M/ref=zg_bs_g_arts-crafts_d_sccl_3/133-8364463-3604600?psc</v>
      </c>
      <c r="AP4" t="str" cm="1">
        <f t="array" ref="AP4">INDEX($N$41:$N$1000, (ROW()-ROW($AP$1))*6 + 1)</f>
        <v>Elmer's Disappearing Purple School Glue Sticks, Washable, 6 Grams, 12 Count</v>
      </c>
      <c r="AQ4" t="str" cm="1">
        <f t="array" ref="AQ4">INDEX($N$40:$N$1000, (ROW()-ROW($AQ$1))*6 + 1)</f>
        <v>https://c.media-amazon.com/images/I/818gcwweINL._AC_UL600_SR600,400_.jpg</v>
      </c>
      <c r="AR4" t="str" cm="1">
        <f t="array" ref="AR4">INDEX($N$42:$N$1000, (ROW()-ROW($AR$1))*6 + 1)</f>
        <v>Elmers-Disappearing-Purple-School-Washable</v>
      </c>
      <c r="AS4" t="str" cm="1">
        <f t="array" ref="AS4">INDEX($P$41:$P$1000, (ROW()-ROW($AS$1))*6 + 1)</f>
        <v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12, 6g glue sticks       \n                            ›  See more product details",</v>
      </c>
      <c r="AT4" t="str" cm="1">
        <f t="array" ref="AT4">INDEX($P$42:$P$1000, (ROW()-ROW($AT$1))*6 + 1)</f>
        <v xml:space="preserve">    "customerReviews": "&lt;img src=\"https://c.media-amazon.com/images/S/amazon-avatars-global/387bd01d-c2c2-4868-b65e-8ffdfe4b7291._CR0%2C0%2C448%2C448_UX460_.jpg\"/&gt;J. Mcginnis5.0 out of 5 stars\n\n\n\n\n\n\n\n  \n  \n    Great Elmer's product\n  \nReviewed in the United States on July 19, 2024Color: Standard StickSize: 12 CountVerified Purchase\n\n\n\n\n\n\n\n  \n  \n    Can’t go wrong with this brand, ever. I’ve been using Elmer’s products for years and find all their products reliable and well made for all types of glue applications. Disappearing purple ink is a great aid in precision glueing as you can see exactly where you swipe the glue stick on. The bonding of the adhesive is solid and dry time is good. The sticks are easy to use. And the glue is versatile, bonding to all kinds of paper, boards, wood, leather, even glass and fabric. I appreciate that this glue stick is non-toxic as I have pets and kids around all the time so it is an important feature. The glue is also washable so I know I am not going to ruin my clothing while using it. And the glue itself is very smooth and clump free for easy application. I really like the disappearing glue sticks and keep them on hand always as I am certain to find an important use for the around the house and while crafting and working with paper. I give five stars for this product.\n  \nRead more\n  2 people found this helpful\n    \n          \n              \n                  Helpful\n              \n          \n      Sending feedback...Thank you for your feedback.Sorry, we failed to record your vote. Please try again\n        Report\n  &lt;img src=\"https://c.media-amazon.com/images/S/amazon-avatars-global/default.png\"/&gt;Sarah Wright5.0 out of 5 stars\n\n\n\n\n\n\n\n  \n  \n    Great product\n  \nReviewed in the United States on August 9, 2024Color: Standard StickSize: 12 CountVerified Purchase\n\n\n\n\n\n\n\n  \n  \n    Great product, easy application, great adhesion, worth it for the value of money, no mess and quick drying . Very versatile.\n  \nRead more\n  4 people found this helpful\n    \n          \n              \n                  Helpful\n              \n          \n      Sending feedback...Thank you for your feedback.Sorry, we failed to record your vote. Please try again\n        Report\n  &lt;img src=\"https://c.media-amazon.com/images/S/amazon-avatars-global/default.png\"/&gt;peacelily5.0 out of 5 stars\n\n\n\n\n\n\n\n  \n  \n    Inexpensive, convenient size, and they work!\n  \nReviewed in the United States on July 9, 2024Color: Standard StickSize: 12 CountVerified Purchase\n\n\n\n\n\n\n\n  \n  \n    I used to buy the full size sticks of these but the smaller size is much more convenient and easier to apply preciously where you want it.  I generally use it for sealing envelopes but have also used it to successfully repair a 5x8 wooden picture frame.  I bought the 12 pack because it was discounted and a great deal.  I expect that will last awhile for me but if you have children, everyone can be using their own at the same time.  Very happy with my purchase and I like the disappearing purple color because you can see precisely where you have applied it or if you missed a spot.  Great product!\n  \nRead more\n  2 people found this helpful\n    \n          \n              \n                  Helpful\n              \n          \n      Sending feedback...Thank you for your feedback.Sorry, we failed to record your vote. Please try again\n        Report\n  &lt;img src=\"https://c.media-amazon.com/images/S/amazon-avatars-global/default.png\"/&gt;Melissa5.0 out of 5 stars\n\n\n\n\n\n\n\n  \n  \n    Elmers or nothing\n  \nReviewed in the United States on August 26, 2024Color: Standard StickSize: 12 CountVerified Purchase\n\n\n\n\n\n\n\n  \n  \n    Elmers is the only brand we prefer. The quality is better than the cheaper brands. It lasts longer and is more sticky. Easy to use especially for little kids\n  \nRead more\n  \n    \n          \n              \n                  Helpful\n              \n          \n      Sending feedback...Thank you for your feedback.Sorry, we failed to record your vote. Please try again\n        Report\n  &lt;img src=\"https://c.media-amazon.com/images/S/amazon-avatars-global/9a47db69-c59e-4689-964a-484451dd0214._CR0%2C0%2C500%2C500_SX460_.jpg\"/&gt;Anna Riley5.0 out of 5 stars\n\n\n\n\n\n\n\n  \n  \n    Good glue\n  \nReviewed in the United States on August 3, 2024Color: Standard StickSize: 12 CountVerified Purchase\n\n\n\n\n\n\n\n  \n  \n    Well known brand, same type of quality as always, dryers rather fast and perfect for school.\n  \nRead more\n  One person found this helpful\n    \n          \n              \n                  Helpful\n              \n          \n      Sending feedback...Thank you for your feedback.Sorry, we failed to record your vote. Please try again\n        Report\n  &lt;img src=\"https://c.media-amazon.com/images/S/amazon-avatars-global/f531ebc8-58f9-4d34-b269-bb0597daacdb._CR43%2C0%2C414%2C414_SX460_.jpg\"/&gt;Clarissa Marie4.0 out of 5 stars\n\n\n\n\n\n\n\n  \n  \n    happy w product\n  \nReviewed in the United States on August 21, 2024Color: Standard StickSize: 12 CountVerified Purchase\n\n\n\n\n\n\n\n  \n  \n    i like this product. great quality. works amazing.  great price. all around happy\n  \nRead more\n  \n    \n          \n              \n                  Helpful\n              \n          \n      Sending feedback...Thank you for your feedback.Sorry, we failed to record your vote. Please try again\n        Report\n  &lt;img src=\"https://c.media-amazon.com/images/S/amazon-avatars-global/default.png\"/&gt;Garrett5.0 out of 5 stars\n\n\n\n\n\n\n\n  \n  \n    Your Typical Glue, but With a Purple Twist\n  \nReviewed in the United States on December 24, 2023Color: Standard StickSize: 12 CountVerified Purchase\n\n\n\n\n\n\n\n  \n  \n    I purchased these as part of my daughter's school supply list. It was a great price for a pack of 12. And Elmer's has been the biggest name in the glue market, even when I was I young lad. No reason it is the number 1 teacher's brand.This glue is easy to use, especially compared to glue in a bottle. It goes on easy you just have to be willing to accept that if you want to cover the edges of whatever you are gluing then you will more than likely go over whatever is under it with the glue stick. I still find that it goes on smooth and is pretty clean, and easy to control. It goes on purple so that you can see exactly where you are putting it and it dries clear. It is not the best adhering glue, but it is good enough for school work and crafts. Sometimes that has even worked in my favor, where I was able to reposition what I was gluing, after I had placed it.This was a bargin for some high quality glue sticks. I am sure that I will be purchasing more next school year.\n  \nRead more\n  5 people found this helpful\n    \n          \n              \n                  Helpful\n              \n          \n      Sending feedback...Thank you for your feedback.Sorry, we failed to record your vote. Please try again\n        Report\n  &lt;img src=\"https://c.media-amazon.com/images/S/amazon-avatars-global/default.png\"/&gt;Virginia Long5.0 out of 5 stars\n\n\n\n\n\n\n\n  \n  \n    Great value\n  \nReviewed in the United States on August 19, 2024Color: Standard StickSize: 12 CountVerified Purchase\n\n\n\n\n\n\n\n  \n  \n    Goes on easy, cleans up easy and should last the entire school year.\n  \nRead more\n  One person found this helpful\n    \n          \n              \n                  Helpful\n              \n          \n      Sending feedback...Thank you for your feedback.Sorry, we failed to record your vote. Please try again\n        Report",</v>
      </c>
      <c r="AU4" t="str" cm="1">
        <f t="array" ref="AU4">INDEX($P$43:$P$1000, (ROW()-ROW($AU$1))*6 + 1)</f>
        <v>https://www.amazon.com/Elmers-Disappearing-Purple-School-Washable/dp/B003ULCZ7M?th=1&amp;linkCode=ll1&amp;tag=dividy-20&amp;linkId=a653a883ae862519ef999497f129a2bd&amp;language=en_US&amp;ref_=as_li_ss_tl</v>
      </c>
    </row>
    <row r="5" spans="2:47" x14ac:dyDescent="0.2">
      <c r="B5" t="s">
        <v>116</v>
      </c>
      <c r="AO5" t="str" cm="1">
        <f t="array" ref="AO5">INDEX($N$43:$N$1000, (ROW()-ROW($AO$1))*6 + 1)</f>
        <v>https://www.amazon.com/Elmers-Disappearing-Purple-School-E562/dp/B00143SNPG/ref=zg_bs_g_arts-crafts_d_sccl_4/133-8364463-3604600?psc</v>
      </c>
      <c r="AP5" t="str" cm="1">
        <f t="array" ref="AP5">INDEX($N$41:$N$1000, (ROW()-ROW($AP$1))*6 + 1)</f>
        <v>Elmer's Disappearing Purple School Glue Sticks, Washable, 22 Grams, 3 Count</v>
      </c>
      <c r="AQ5" t="str" cm="1">
        <f t="array" ref="AQ5">INDEX($N$40:$N$1000, (ROW()-ROW($AQ$1))*6 + 1)</f>
        <v>https://c.media-amazon.com/images/I/81oLpczDZOL._AC_UL600_SR600,400_.jpg</v>
      </c>
      <c r="AR5" t="str" cm="1">
        <f t="array" ref="AR5">INDEX($N$42:$N$1000, (ROW()-ROW($AR$1))*6 + 1)</f>
        <v>Elmers-Disappearing-Purple-School-E562</v>
      </c>
      <c r="AS5" t="str" cm="1">
        <f t="array" ref="AS5">INDEX($P$41:$P$1000, (ROW()-ROW($AS$1))*6 + 1)</f>
        <v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3, 22g glue sticks       \n                            ›  See more product details",</v>
      </c>
      <c r="AT5" t="str" cm="1">
        <f t="array" ref="AT5">INDEX($P$42:$P$1000, (ROW()-ROW($AT$1))*6 + 1)</f>
        <v xml:space="preserve">    "customerReviews": "&lt;img src=\"https://c.media-amazon.com/images/S/amazon-avatars-global/default.png\"/&gt;Aijaz ur rahman5.0 out of 5 stars\n\n\n\n\n\n\n\n  \n  \n    Perfect As A Glue Stick\n  \nReviewed in the United States on April 21, 2024Color: 3-countSize: 3 CountVerified Purchase\n\n\n\n\n\n\n\n  \n  \n    I recently purchased the Elmer's Disappearing Purple School Glue Stick for a variety of school projects and crafts, and I must say, it has exceeded my expectations! First off, the glue is purple when applied, which makes it incredibly easy to see where you've put it. This feature is especially helpful when working with younger children or tackling intricate projects where precision is key. The best part? The purple color disappears as it dries, leaving behind a clean, professional look with no messy residue.Using the glue stick is straightforward and mess-free. The application is smooth, and it adheres well to paper, cardboard, and even some fabrics. It's ideal for those who need a reliable glue without the hassle of drips or spills. Additionally, the glue stick's size and shape make it comfortable to hold and use, even during lengthy crafting sessions.The packaging of the glue stick deserves a mention too. It is sturdy and secure, ensuring the glue stays fresh and is protected from drying out. Moreover, the product was shipped promptly and arrived in perfect condition, thanks to the excellent packaging that prevented any damage during transit.In terms of performance, the Elmer's Disappearing Purple School Glue Stick does its job magnificently. It holds materials together firmly, and the bond it creates is durable enough for long-lasting projects. Whether you're a teacher, a student, or a craft enthusiast, this glue stick is a reliable choice that won't let you down.Overall, I highly recommend the Elmer's Disappearing Purple School Glue Stick. It's not just a glue stick; it's a tool that offers precision, ease, and reliability, making any project a bit more manageable and a lot more fun. 5 stars for an outstanding product!\n  \nRead more\n  2 people found this helpful\n    \n          \n              \n                  Helpful\n              \n          \n      Sending feedback...Thank you for your feedback.Sorry, we failed to record your vote. Please try again\n        Report\n  &lt;img src=\"https://c.media-amazon.com/images/S/amazon-avatars-global/default.png\"/&gt;TYeager5.0 out of 5 stars\n\n\n\n\n\n\n\n  \n  \n    I absolutely love Elmer's Disappearing Purple School Glue Sticks!\n  \nReviewed in the United States on July 23, 2024Color: 3-countSize: 3 CountVerified Purchase\n\n\n\n\n\n\n\n  \n  \n    \"I absolutely love Elmer's disappearing purple glue sticks! Not only do they provide a smooth and mess-free application, but the purple color also makes it easy to see where the glue has been applied. This is especially helpful for kids who are just learning how to use glue properly. The best part is that the purple color dries clear, so there are no unsightly marks left behind on the project. These glue sticks are reliable, easy to use, and perfect for all sorts of crafting and school projects. I highly recommend Elmer's disappearing purple glue sticks to anyone looking for a high-quality and user-friendly adhesive solution!\"\n  \nRead more\n  \n    \n          \n              \n                  Helpful\n              \n          \n      Sending feedback...Thank you for your feedback.Sorry, we failed to record your vote. Please try again\n        Report\n  &lt;img src=\"https://c.media-amazon.com/images/S/amazon-avatars-global/default.png\"/&gt;Randy Brant5.0 out of 5 stars\n\n\n\n\n\n\n\n  \n  \n    Great price!\n  \nReviewed in the United States on August 24, 2024Color: 3-countSize: 3 CountVerified Purchase\n\n\n\n\n\n\n\n  \n  \n    Best stick glue you can use\n  \nRead more\n  One person found this helpful\n    \n          \n              \n                  Helpful\n              \n          \n      Sending feedback...Thank you for your feedback.Sorry, we failed to record your vote. Please try again\n        Report\n  &lt;img src=\"https://c.media-amazon.com/images/S/amazon-avatars-global/default.png\"/&gt;CodyFord5.0 out of 5 stars\n\n\n\n\n\n\n\n  \n  \n    Brings u back to the 90s\n  \nReviewed in the United States on July 24, 2024Color: 3-countSize: 3 CountVerified Purchase\n\n\n\n\n\n\n\n  \n  \n    Perfect school glue. Works well and is toddler friendly\n  \nRead more\n  One person found this helpful\n    \n          \n              \n                  Helpful\n              \n          \n      Sending feedback...Thank you for your feedback.Sorry, we failed to record your vote. Please try again\n        Report\n  &lt;img src=\"https://c.media-amazon.com/images/S/amazon-avatars-global/default.png\"/&gt;Lexia5.0 out of 5 stars\n\n\n\n\n\n\n\n  \n  \n    Dries on clear, easy application\n  \nReviewed in the United States on July 18, 2024Color: 3-countSize: 3 CountVerified Purchase\n\n\n\n\n\n\n\n  \n  \n    Great glue sticks - dries on clear and easy for children to use. Packaging was dented.\n  \nRead more\n  \n    \n          \n              \n                  Helpful\n              \n          \n      Sending feedback...Thank you for your feedback.Sorry, we failed to record your vote. Please try again\n        Report\n  &lt;img src=\"https://c.media-amazon.com/images/S/amazon-avatars-global/default.png\"/&gt;Rac4.0 out of 5 stars\n\n\n\n\n\n\n\n  \n  \n    Good quality\n  \nReviewed in the United States on July 9, 2024Color: 3-countSize: 3 CountVerified Purchase\n\n\n\n\n\n\n\n  \n  \n    Price can be lower....\n  \nRead more\n  \n    \n          \n              \n                  Helpful\n              \n          \n      Sending feedback...Thank you for your feedback.Sorry, we failed to record your vote. Please try again\n        Report\n  &lt;img src=\"https://c.media-amazon.com/images/S/amazon-avatars-global/default.png\"/&gt;Jessica5.0 out of 5 stars\n\n\n\n\n\n\n\n  \n  \n    Lifesaver for the Littles\n  \nReviewed in the United States on July 27, 2024Color: 3-countSize: 3 CountVerified Purchase\n\n\n\n\n\n\n\n  \n  \n    Makes gluing easy for my kiddos.Love how easy it it is to use and see.Right consistency for glue sticks.\n  \nRead more\n  \n    \n          \n              \n                  Helpful\n              \n          \n      Sending feedback...Thank you for your feedback.Sorry, we failed to record your vote. Please try again\n        Report\n  &lt;img src=\"https://c.media-amazon.com/images/S/amazon-avatars-global/default.png\"/&gt;Bob S.5.0 out of 5 stars\n\n\n\n\n\n\n\n  \n  \n    Easy to use\n  \nReviewed in the United States on July 13, 2024Color: 3-countSize: 3 CountVerified Purchase\n\n\n\n\n\n\n\n  \n  \n    Worked as expected great product\n  \nRead more\n  \n    \n          \n              \n                  Helpful\n              \n          \n      Sending feedback...Thank you for your feedback.Sorry, we failed to record your vote. Please try again\n        Report",</v>
      </c>
      <c r="AU5" t="str" cm="1">
        <f t="array" ref="AU5">INDEX($P$43:$P$1000, (ROW()-ROW($AU$1))*6 + 1)</f>
        <v>https://www.amazon.com/Elmers-Disappearing-Purple-School-E562/dp/B00143SNPG?th=1&amp;linkCode=ll1&amp;tag=dividy-20&amp;linkId=0b8ef24708d5552cb26e832eb894e3ba&amp;language=en_US&amp;ref_=as_li_ss_tl</v>
      </c>
    </row>
    <row r="6" spans="2:47" x14ac:dyDescent="0.2">
      <c r="AO6" t="str" cm="1">
        <f t="array" ref="AO6">INDEX($N$43:$N$1000, (ROW()-ROW($AO$1))*6 + 1)</f>
        <v>https://www.amazon.com/Brooklyn-Botany-Peppermint-Essential-Oil/dp/B088SYMZGG/ref=zg_bs_g_arts-crafts_d_sccl_5/133-8364463-3604600?psc</v>
      </c>
      <c r="AP6" t="str" cm="1">
        <f t="array" ref="AP6">INDEX($N$41:$N$1000, (ROW()-ROW($AP$1))*6 + 1)</f>
        <v>Brooklyn Botany Peppermint Essential Oil - Huge 4 Fl Oz - 100% Pure and Natural - Premium Grade with Dropper - for Soap and Candle Making, DIY and Diffusers</v>
      </c>
      <c r="AQ6" t="str" cm="1">
        <f t="array" ref="AQ6">INDEX($N$40:$N$1000, (ROW()-ROW($AQ$1))*6 + 1)</f>
        <v>https://c.media-amazon.com/images/I/71ZIgyn7e5L._AC_UL600_SR600,400_.jpg</v>
      </c>
      <c r="AR6" t="str" cm="1">
        <f t="array" ref="AR6">INDEX($N$42:$N$1000, (ROW()-ROW($AR$1))*6 + 1)</f>
        <v>Brooklyn-Botany-Peppermint-Essential-Oil</v>
      </c>
      <c r="AS6" t="str" cm="1">
        <f t="array" ref="AS6">INDEX($P$41:$P$1000, (ROW()-ROW($AS$1))*6 + 1)</f>
        <v xml:space="preserve">    "productDetails": "About this item                   100% PURE AND NATURAL PEPPERMINT OIL – Brooklyn Botany essential oils are all natural with no additives or dilution. Therefore they can provide their maximum benefits and are extremely potent.     PREMIUM GRADE ESSENTIAL OIL FOR SOAP MAKING – All of our essential oils are Premium Quality and are tested by an independent lab to test the potency and efficiency of each oil. They are Premium Grade oils and are beneficial for use in aromatherapy, skin therapy and DIY projects.     PREMIUM GLASS BOTTLE WITH DROPPER FOR ESSENTIAL OILS – Our Essential Oil is bottled in an amber glass bottle to protect the oil against UV rays. A glass dropper is also included so you can avoid waste of the oil and get the exact amount you desire.     SOAP MAKING SCENT – Our Peppermint Oil is versatile and can be used for Making Homemade Soap, Candles, Lotion, Bath Bombs, Skin &amp; Body Care, Diffusers. Essential oils need to be diluted with the carrier oil of your choice. This oil blends well with other oils like, Bergamot, Rose, Geranium, Frankincense, Grapefruit, Vetiver, Pine, Lemon, Tangerine, Patchouli, Sweet Orange, Cedarwood, Neroli, Rosemary and Clary Sage.     BOTTLED IN THE USA – We at Brooklyn Botany want to serve you with the finest oils and therefore we source them from the best regions all over the world. Each oil is brought to the USA, is tested for its potency and is then bottled with care for you to enjoy.       \n                            ›  See more product details",</v>
      </c>
      <c r="AT6" t="str" cm="1">
        <f t="array" ref="AT6">INDEX($P$42:$P$1000, (ROW()-ROW($AT$1))*6 + 1)</f>
        <v xml:space="preserve">    "customerReviews": "&lt;img src=\"https://c.media-amazon.com/images/S/amazon-avatars-global/default.png\"/&gt;Jenny G5.0 out of 5 stars\n\n\n\n\n\n\n\n  \n  \n    When I need to recharge\n  \nReviewed in the United States on August 28, 2024Size: 4.00 Fl Oz (Pack of 1)Color: PeppermintVerified Purchase\n\n\n\n\n\n\n\n  \n  \n    I take peppermint baths. I have peppermint shampoo and peppermint soap and I guess I really just like peppermint. It’s revitalizing. I’m an empath who likes to immerse themselves in water and like to wash away the sometimes heavy energy of the day (I know I sound like a hippie, but I’m also grounded and down to earth, I swear!). Peppermint oil makes me feel like I’ve done a deep cleaning. Peppermint is the end all be all and this oil is no different than any other. It does exactly as you would expect, the price is decent. I would purchase again.\n  \nRead more\n  2 people found this helpful\n    \n          \n              \n                  Helpful\n              \n          \n      Sending feedback...Thank you for your feedback.Sorry, we failed to record your vote. Please try again\n        Report\n  &lt;img src=\"https://c.media-amazon.com/images/S/amazon-avatars-global/default.png\"/&gt;TLloret5.0 out of 5 stars\n\n\n\n\n\n\n\n  \n  \n    Use as a spider and bug repellent.\n  \nReviewed in the United States on August 27, 2024Size: 4.00 Fl Oz (Pack of 1)Color: PeppermintVerified Purchase\n\n\n\n\n\n\n\n  \n  \n    In an empty spray bottle, I mix 25 drops of this oil with 5 sprays of Power Dawn (it's dawn plus alcohol) and fill it up with water. I shake hard and let it set for half hour. They, I turn it on fine mist and spray all over my house (I also do my RV) after a good wipe down of walls and corners. The peppermint deters spiders and some mice. I use this in my RV and have no mice. My brother (who stores his RV at my house. His always has mice. I stand behind this is the reason.\n  \nRead more\n  One person found this helpful\n    \n          \n              \n                  Helpful\n              \n          \n      Sending feedback...Thank you for your feedback.Sorry, we failed to record your vote. Please try again\n        Report\n  &lt;img src=\"https://c.media-amazon.com/images/S/amazon-avatars-global/default.png\"/&gt;Essensia5.0 out of 5 stars\n\n\n\n\n\n\n\n  \n  \n    Brooklyn Botany Peppermint Essential Oil\n  \nReviewed in the United States on September 4, 2024Size: 4.00 Fl Oz (Pack of 1)Color: PeppermintVerified Purchase\n\n\n\n\n\n\n\n  \n  \n    I've ordered this peppermint essential oil several times and feel that it has helped to alleviate symtoms of a skin condition. I also think it is a good value for the price.\n  \nRead more\n  \n    \n          \n              \n                  Helpful\n              \n          \n      Sending feedback...Thank you for your feedback.Sorry, we failed to record your vote. Please try again\n        Report\n  &lt;img src=\"https://c.media-amazon.com/images/S/amazon-avatars-global/default.png\"/&gt;Jenswan5.0 out of 5 stars\n\n\n\n\n\n\n\n  \n  \n    Product is authentic and exactly as it should be\n  \nReviewed in the United States on August 28, 2024Size: 4.00 Fl Oz (Pack of 1)Color: PeppermintVerified Purchase\n\n\n\n\n\n\n\n  \n  \n    I use peppermint oil for many things from bug repellent.. rodent repellent to aromatherapy use for colds and sinus conditions. This product has a true peppermint smell. The dropper fits perfectly and the bottle lasts for months and months. Highly recommend this peppermint oil\n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Almost Peppermint but great value!\n  \nReviewed in the United States on August 9, 2024Size: 4.00 Fl Oz (Pack of 1)Color: PeppermintVerified Purchase\n\n\n\n\n\n\n\n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\nRead more\n\n\n\n\n\n\n\n\n\n\n\n \n  \t\t \n\n\n\n\n    \n        \n        \n            \n        \n            \n        \n        \n            \n            \n        \n        \n            \n            \n        \n    \n    \n        \n\n            \n                &lt;img src=\"https://c.media-amazon.com/images/S/amazon-avatars-global/default.png\"/&gt;Amazon Customer\n            \n\n            4.0 out of 5 stars\n            \n                Almost Peppermint but great value!\n            \n            \n            \n                \n                    \n                        \n                        \n                            \n                                \n                                \n                                    Reviewed in the United States on August 9, 2024\n                                \n                            \n                        \n                    \n                \n            \n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        \n            \n                Images in this review\n            \n            \n                \n                    \n                        \n                    \n                \n            \n        \n    \n        \n    \n\n\n\n\n\n   function toggleSeeAllView() {\n       P.when('A', 'cr-image-popover-controller').execute(function(A, imagePopoverController) {\n          imagePopoverController.toggleSeeAllView(true);\n       });\n   }\n\n\n       &lt;img alt=\"Customer image\" src=\"https://c.media-amazon.com/images/I/61AqUXXFMgL._SY88.jpg\" height=\"88\" width=\"100%\"/&gt;\n\n        P.when('A', 'cr-image-popover-controller').execute(function(A, imagePopoverController) {\n          A.on(\"a:popover:beforeShow:R10M8Q450A2FPP_gallerySection_main\", function(data) {\n            imagePopoverController.initImagePopover(\"R10M8Q450A2FPP\", \"[https://c.media-amazon.com/images/I/61AqUXXFMgL.jpg]\", data);\n          });\n        });\n    \n\n  3 people found this helpful\n    \n          \n              \n                  Helpful\n              \n          \n      Sending feedback...Thank you for your feedback.Sorry, we failed to record your vote. Please try again\n        Report\n  &lt;img src=\"https://c.media-amazon.com/images/S/amazon-avatars-global/default.png\"/&gt;Frugal Shopper5.0 out of 5 stars\n\n\n\n\n\n\n\n  \n  \n    So versatile\n  \nReviewed in the United States on August 26, 2024Size: 4.00 Fl Oz (Pack of 1)Color: PeppermintVerified Purchase\n\n\n\n\n\n\n\n  \n  \n    We use the peppermint as a mouse deterrent in our rv and as a ant deterrent in our house.  The smell is amazing and fresh. A couple drops go a long way so, it lasts a long time.  It is an easy non chemical solution.\n  \nRead more\n  One person found this helpful\n    \n          \n              \n                  Helpful\n              \n          \n      Sending feedback...Thank you for your feedback.Sorry, we failed to record your vote. Please try again\n        Report\n  &lt;img src=\"https://c.media-amazon.com/images/S/amazon-avatars-global/default.png\"/&gt;Pete P.5.0 out of 5 stars\n\n\n\n\n\n\n\n  \n  \n    Pure peppermint\n  \nReviewed in the United States on September 3, 2024Size: 4.00 Fl Oz (Pack of 1)Color: PeppermintVerified Purchase\n\n\n\n\n\n\n\n  \n  \n    Very nice essential oil. Nice strong aroma. Using some of it mixed with glycerin and soaked in cotton ball to keep mice away.\n  \nRead more\n  \n    \n          \n              \n                  Helpful\n              \n          \n      Sending feedback...Thank you for your feedback.Sorry, we failed to record your vote. Please try again\n        Report\n  &lt;img src=\"https://c.media-amazon.com/images/S/amazon-avatars-global/default.png\"/&gt;Shirley5.0 out of 5 stars\n\n\n\n\n\n\n\n  \n  \n    The real deal.\n  \nReviewed in the United States on August 23, 2024Size: 4.00 Fl Oz (Pack of 1)Color: PeppermintVerified Purchase\n\n\n\n\n\n\n\n  \n  \n    Now this is the real peppermint essence oil. I love it even though I don't like peppermint. It's doing its job. Wonderful I will order again. Thank you for the delivery person as they deserve the praise.\n  \nRead more\n  One person found this helpful\n    \n          \n              \n                  Helpful\n              \n          \n      Sending feedback...Thank you for your feedback.Sorry, we failed to record your vote. Please try again\n        Report",</v>
      </c>
      <c r="AU6" t="str" cm="1">
        <f t="array" ref="AU6">INDEX($P$43:$P$1000, (ROW()-ROW($AU$1))*6 + 1)</f>
        <v>https://www.amazon.com/Brooklyn-Botany-Peppermint-Essential-Oil/dp/B088SYMZGG?th=1&amp;linkCode=ll1&amp;tag=dividy-20&amp;linkId=88a6c0794167b6ef1502a16329afaa7e&amp;language=en_US&amp;ref_=as_li_ss_tl</v>
      </c>
    </row>
    <row r="7" spans="2:47" x14ac:dyDescent="0.2">
      <c r="B7" t="s">
        <v>117</v>
      </c>
      <c r="AO7" t="str" cm="1">
        <f t="array" ref="AO7">INDEX($N$43:$N$1000, (ROW()-ROW($AO$1))*6 + 1)</f>
        <v>https://www.amazon.com/Elmers-Disappearing-Purple-Washable-0-24-ounce/dp/B000VXO4L2/ref=zg_bs_g_arts-crafts_d_sccl_6/133-8364463-3604600?psc</v>
      </c>
      <c r="AP7" t="str" cm="1">
        <f t="array" ref="AP7">INDEX($N$41:$N$1000, (ROW()-ROW($AP$1))*6 + 1)</f>
        <v>Elmer's Disappearing Purple School Glue Sticks, Washable, 7 Grams, 30 Count</v>
      </c>
      <c r="AQ7" t="str" cm="1">
        <f t="array" ref="AQ7">INDEX($N$40:$N$1000, (ROW()-ROW($AQ$1))*6 + 1)</f>
        <v>https://c.media-amazon.com/images/I/71rAGmxn+jL._AC_UL600_SR600,400_.jpg</v>
      </c>
      <c r="AR7" t="str" cm="1">
        <f t="array" ref="AR7">INDEX($N$42:$N$1000, (ROW()-ROW($AR$1))*6 + 1)</f>
        <v>Elmers-Disappearing-Purple-Washable-0-24-ounce</v>
      </c>
      <c r="AS7" t="str" cm="1">
        <f t="array" ref="AS7">INDEX($P$41:$P$1000, (ROW()-ROW($AS$1))*6 + 1)</f>
        <v xml:space="preserve">    "productDetails": "About this item                   Visible Application: Disappearing purple formula helps kids see where the glue is.     Mess-Free: Applies smoothly and dries clear for a neat finish.     Educator’s Choice: The #1 teacher brand, ideal for younger learners' crafting and projects.     Safe and Non-toxic: Acid-free formula is perfect for classrooms and homes.     Bulk Value: Contains 30, 0.24-ounce (7-gram) Elmer’s craft glue sticks.     High Performance: Bonds to most porous and semi-porous materials.     Easy Cleanup: Washable for easy and safe clean-ups.       \n                            ›  See more product details",</v>
      </c>
      <c r="AT7" t="str" cm="1">
        <f t="array" ref="AT7">INDEX($P$42:$P$1000, (ROW()-ROW($AT$1))*6 + 1)</f>
        <v xml:space="preserve">    "customerReviews": "&lt;img src=\"https://c.media-amazon.com/images/S/amazon-avatars-global/default.png\"/&gt;Brittany Brace5.0 out of 5 stars\n\n\n\n\n\n\n\n  \n  \n    Great value!\n  \nReviewed in the United States on August 14, 2024Color: Standard StickSize: 30 CountVerified Purchase\n\n\n\n\n\n\n\n  \n  \n    Great value! Love the multipack for school supplies and leftovers for at home art projects! Performance of Elmer’s is unbeatable. The purple to clear color makes them easy to see and use especially for beginners. Will buy again!\n  \nRead more\n  \n    \n          \n              \n                  Helpful\n              \n          \n      Sending feedback...Thank you for your feedback.Sorry, we failed to record your vote. Please try again\n        Report\n  &lt;img src=\"https://c.media-amazon.com/images/S/amazon-avatars-global/default.png\"/&gt;Randa.b085.0 out of 5 stars\n\n\n\n\n\n\n\n  \n  \n    Great value and wonderful help to the teachers\n  \nReviewed in the United States on July 26, 2024Color: Standard StickSize: 30 CountVerified Purchase\n\n\n\n\n\n\n\n  \n  \n    I buy at least one of these every year, sometimes two, to send to each of my kids' classrooms. I know the teachers appreciate it as they have noted many times. The school supply list asks for two per child, but they always need more things. Amazon has a great price on this every year compared to anywhere else, so I am a repeat buyer! The glue itself is the best brand and type with the disappearing color, especially for younger children.\n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product\n  \nReviewed in the United States on August 22, 2024Color: Standard StickSize: 30 CountVerified Purchase\n\n\n\n\n\n\n\n  \n  \n    Purchased for bulk school supplies. Good deal &amp; they work great for elementary school. Also good for home or church crafts.\n  \nRead more\n  \n    \n          \n              \n                  Helpful\n              \n          \n      Sending feedback...Thank you for your feedback.Sorry, we failed to record your vote. Please try again\n        Report\n  &lt;img src=\"https://c.media-amazon.com/images/S/amazon-avatars-global/1d4a2475-1cd1-4fbf-b602-0cffcdbfedd1._CR83%2C0%2C334%2C334_SX460_.jpg\"/&gt;Amit Patel5.0 out of 5 stars\n\n\n\n\n\n\n\n  \n  \n    Great buy and way cheaper on Amazon!\n  \nReviewed in the United States on July 26, 2024Color: Standard StickSize: 30 CountVerified Purchase\n\n\n\n\n\n\n\n  \n  \n    We needed glue sticks for my son's school year.  We only need 12 but given the price, this way cheaper than in Target or Wal-Mart.  We paid less and got more!  As my son is starting kindergarten in the fall we wanted to start understanding how to use these glue sticks before he goes to school.  I love the purple indicator because it helps him understand where to glue so he is aware of how much to use.  The caps are pretty easy to open for him and he has no issues with using the glue stick.\n  \nRead more\n  \n    \n          \n              \n                  Helpful\n              \n          \n      Sending feedback...Thank you for your feedback.Sorry, we failed to record your vote. Please try again\n        Report\n  &lt;img src=\"https://c.media-amazon.com/images/S/amazon-avatars-global/5b0b3f9a-4fb3-4bdf-8149-e1adbfc15db4._CR0%2C39%2C255%2C255_UX460_.jpg\"/&gt;desiree bianchi5.0 out of 5 stars\n\n\n\n\n\n\n\n  \n  \n    Back to school\n  \nReviewed in the United States on August 2, 2024Color: Standard StickSize: 30 CountVerified Purchase\n\n\n\n\n\n\n\n  \n  \n    Dries fast, perfect for back to school when you buy things like this in bulk and a great price. This will last us almost the whole school year. They are small so easy to fit in a pencil pouch or small pocket.\n  \nRead more\n  \n    \n          \n              \n                  Helpful\n              \n          \n      Sending feedback...Thank you for your feedback.Sorry, we failed to record your vote. Please try again\n        Report\n  &lt;img src=\"https://c.media-amazon.com/images/S/amazon-avatars-global/default.png\"/&gt;KJM5.0 out of 5 stars\n\n\n\n\n\n\n\n  \n  \n    Great for teachers!\n  \nReviewed in the United States on August 31, 2024Color: Standard StickSize: 30 CountVerified Purchase\n\n\n\n\n\n\n\n  \n  \n    Great value and function for the price! Bought to throw in a back-to-school teacher bag. This is the only brand we buy for our kiddos due to the quality and ease of gluing\n  \nRead more\n  \n    \n          \n              \n                  Helpful\n              \n          \n      Sending feedback...Thank you for your feedback.Sorry, we failed to record your vote. Please try again\n        Report\n  &lt;img src=\"https://c.media-amazon.com/images/S/amazon-avatars-global/default.png\"/&gt;lolie 4.0 out of 5 stars\n\n\n\n\n\n\n\n  \n  \n    classroom glue\n  \nReviewed in the United States on August 18, 2024Color: Standard StickSize: 30 CountVerified Purchase\n\n\n\n\n\n\n\n  \n  \n    Kids friendly, teacher price friendly\n  \nRead more\n  \n    \n          \n              \n                  Helpful\n              \n          \n      Sending feedback...Thank you for your feedback.Sorry, we failed to record your vote. Please try again\n        Report\n  &lt;img src=\"https://c.media-amazon.com/images/S/amazon-avatars-global/default.png\"/&gt;Andrea5.0 out of 5 stars\n\n\n\n\n\n\n\n  \n  \n    Perfect glue sticks\n  \nReviewed in the United States on May 6, 2024Color: Standard StickSize: 30 CountVerified Purchase\n\n\n\n\n\n\n\n  \n  \n    I recently had the opportunity to try the glue sticks that are perfect for kids' arts and crafts projects, and I must say, they are truly fantastic! These glue sticks have quickly become a staple in our household, as we use them often and they never disappoint.One of the things I love most about these glue sticks is how easy and convenient they are to use. The twist-up design allows for a smooth and controlled application, making it simple for kids to use without any mess or fuss. The glue sticks glide effortlessly onto paper, cardboard, and other craft materials, ensuring that everything stays securely in place.The packaging of these glue sticks is also worth mentioning. They come in a compact and sturdy container that is not only aesthetically pleasing but also practical. The packaging keeps the glue sticks protected and prevents any accidental spills or leaks, which is a huge plus, especially when working with kids.Speaking of kids, these glue sticks are perfect for their arts and crafts projects. Whether they are working on school assignments or creating their own masterpieces at home, these glue sticks are a reliable choice. They provide a strong bond that holds everything together, giving kids the confidence to showcase their creativity.Clean-up is also a breeze with these glue sticks. Unlike traditional liquid glue, there is no need to worry about sticky messes or waiting for glue to dry. The glue sticks dry quickly and leave no residue behind, allowing kids to move on to the next step of their project without any delays or frustrations.Overall, I highly recommend these glue sticks for any arts and crafts enthusiast, especially for kids. They are easy to use, convenient, and provide a reliable bond. The mess-free packaging and quick drying time make them a great choice for any project. So go ahead and grab a pack of these glue sticks for your next creative endeavor. You won't be disappointed!\n  \nRead more\n  \n    \n          \n              \n                  Helpful\n              \n          \n      Sending feedback...Thank you for your feedback.Sorry, we failed to record your vote. Please try again\n        Report",</v>
      </c>
      <c r="AU7" t="str" cm="1">
        <f t="array" ref="AU7">INDEX($P$43:$P$1000, (ROW()-ROW($AU$1))*6 + 1)</f>
        <v>https://www.amazon.com/Elmers-Disappearing-Purple-Washable-0-24-ounce/dp/B000VXO4L2?th=1&amp;linkCode=ll1&amp;tag=dividy-20&amp;linkId=63331ca2b7d06d3ab0bab1b47a8206e1&amp;language=en_US&amp;ref_=as_li_ss_tl</v>
      </c>
    </row>
    <row r="8" spans="2:47" x14ac:dyDescent="0.2">
      <c r="B8" t="s">
        <v>118</v>
      </c>
      <c r="AO8" t="str" cm="1">
        <f t="array" ref="AO8">INDEX($N$43:$N$1000, (ROW()-ROW($AO$1))*6 + 1)</f>
        <v>https://www.amazon.com/Bostitch-Office-HP12-Punch-Capacity/dp/B01GIJLSGG/ref=zg_bs_g_arts-crafts_d_sccl_7/133-8364463-3604600?psc</v>
      </c>
      <c r="AP8" t="str" cm="1">
        <f t="array" ref="AP8">INDEX($N$41:$N$1000, (ROW()-ROW($AP$1))*6 + 1)</f>
        <v>Bostitch Office Premium 3 Hole Punch, 12 Sheet Capacity, Metal, Rubber Base, Easy-Clean Tray, Silver</v>
      </c>
      <c r="AQ8" t="str" cm="1">
        <f t="array" ref="AQ8">INDEX($N$40:$N$1000, (ROW()-ROW($AQ$1))*6 + 1)</f>
        <v>https://c.media-amazon.com/images/I/81AGH5iXtaL._AC_UL600_SR600,400_.jpg</v>
      </c>
      <c r="AR8" t="str" cm="1">
        <f t="array" ref="AR8">INDEX($N$42:$N$1000, (ROW()-ROW($AR$1))*6 + 1)</f>
        <v>Bostitch-Office-HP12-Punch-Capacity</v>
      </c>
      <c r="AS8" t="str" cm="1">
        <f t="array" ref="AS8">INDEX($P$41:$P$1000, (ROW()-ROW($AS$1))*6 + 1)</f>
        <v xml:space="preserve">    "productDetails": "About this item                   Punches up to 12 sheets of paper     Durable, all-metal design     Easy-to-clean chip tray     Rubber base pad for stability during use     3-hole configuration       \n                            ›  See more product details",</v>
      </c>
      <c r="AT8" t="str" cm="1">
        <f t="array" ref="AT8">INDEX($P$42:$P$1000, (ROW()-ROW($AT$1))*6 + 1)</f>
        <v xml:space="preserve">    "customerReviews": "&lt;img src=\"https://c.media-amazon.com/images/S/amazon-avatars-global/default.png\"/&gt;Amazon Customer 5.0 out of 5 stars\n\n\n\n\n\n\n\n  \n  \n    Good three whole punch!\n  \nReviewed in the United States on August 11, 2024Verified Purchase\n\n\n\n\n\n\n\n  \n  \n    I needed a good three whole punch and this was a great price and it’s very sturdy. It does the job beautifully. It is very easy to use.\n  \nRead more\n  3 people found this helpful\n    \n          \n              \n                  Helpful\n              \n          \n      Sending feedback...Thank you for your feedback.Sorry, we failed to record your vote. Please try again\n        Report\n  &lt;img src=\"https://c.media-amazon.com/images/S/amazon-avatars-global/default.png\"/&gt;AubrieHouchens5.0 out of 5 stars\n\n\n\n\n\n\n\n  \n  \n    Easy to use and space saving!\n  \nReviewed in the United States on July 4, 2024Verified Purchase\n\n\n\n\n\n\n\n  \n  \n    I almost opted for a “cuter” option but chose this due to the affordable price and speed of shipping.I am happy with my choice and it is a high quality product which works really well and takes up minimal space!\n  \nRead more\n\n\n\n\n\n\n\n\n\n\n\n \n  \t\t \n\n\n\n\n    \n        \n        \n            \n        \n            \n        \n        \n            \n            \n        \n        \n            \n            \n        \n    \n    \n        \n\n            \n                &lt;img src=\"https://c.media-amazon.com/images/S/amazon-avatars-global/default.png\"/&gt;AubrieHouchens\n            \n\n            5.0 out of 5 stars\n            \n                Easy to use and space saving!\n            \n            \n            \n                \n                    \n                        \n                        \n                            \n                                \n                                \n                                    Reviewed in the United States on July 4, 2024\n                                \n                            \n                        \n                    \n                \n            \n        \n        \n            I almost opted for a “cuter” option but chose this due to the affordable price and speed of shipping.I am happy with my choice and it is a high quality product which works really well and takes up minimal space!\n        \n        \n            \n                Images in this review\n            \n            \n                \n                    \n                        \n                    \n                \n            \n        \n    \n        \n    \n\n\n\n\n\n   function toggleSeeAllView() {\n       P.when('A', 'cr-image-popover-controller').execute(function(A, imagePopoverController) {\n          imagePopoverController.toggleSeeAllView(true);\n       });\n   }\n\n\n       &lt;img alt=\"Customer image\" src=\"https://c.media-amazon.com/images/I/71bvRyaJdkL._SY88.jpg\" height=\"88\" width=\"100%\"/&gt;\n\n        P.when('A', 'cr-image-popover-controller').execute(function(A, imagePopoverController) {\n          A.on(\"a:popover:beforeShow:R3O4CHIA8RL5P_gallerySection_main\", function(data) {\n            imagePopoverController.initImagePopover(\"R3O4CHIA8RL5P\", \"[https://c.media-amazon.com/images/I/71bvRyaJdkL.jpg]\", data);\n          });\n        });\n    \n\n  5 people found this helpful\n    \n          \n              \n                  Helpful\n              \n          \n      Sending feedback...Thank you for your feedback.Sorry, we failed to record your vote. Please try again\n        Report\n  &lt;img src=\"https://c.media-amazon.com/images/S/amazon-avatars-global/8880fbd8-f84a-4f26-b39e-3b9d2629cbf4._CR0%2C0%2C448%2C448_UX460_.jpg\"/&gt;Loral5.0 out of 5 stars\n\n\n\n\n\n\n\n  \n  \n    Works great, and much heavier duty than I expected.\n  \nReviewed in the United States on July 30, 2024Verified Purchase\n\n\n\n\n\n\n\n  \n  \n    If you work in an office punching holes all day, this may be a little light duty, but for someone using for home use, it's heavy duty.  Top is all metal.Has a reservoir under to catch the punched holes.I think some of the reviews on here are for all products sold by this seller, so watch you're not reading the wrong reviews.I will point out that some people say there is no guide to know where the paper should align.  I have to say, this threw me at first, and I was disappointed, BUT, there is a guide, but it is small and not adjustable.  I think if you get a more expensive model, you have the feature.  But if you're placing this on a solid surface where the paper would insert from right to left, there is a guide that would be to the bottom.  If you have a stack of say, 10 pieces of paper, just light guide them to the stop, and that is your alignment.For me, this punched perfect for my 3-ring binders.  I needed both, which I ordered on Amazon, of the hole punch and 3-ring binders.  I'm taking an online language course, and I needed to print some large PDF files and wanted the binders and hole punch to have tangible copies.\n  \nRead more\n  4 people found this helpful\n    \n          \n              \n                  Helpful\n              \n          \n      Sending feedback...Thank you for your feedback.Sorry, we failed to record your vote. Please try again\n        Report\n  &lt;img src=\"https://c.media-amazon.com/images/S/amazon-avatars-global/default.png\"/&gt;Douglas Tillett5.0 out of 5 stars\n\n\n\n\n\n\n\n  \n  \n    Does the job!\n  \nReviewed in the United States on July 16, 2024Verified Purchase\n\n\n\n\n\n\n\n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\nRead more\n\n\n\n\n\n\n\n\n\n\n\n \n  \t\t \n\n\n\n\n    \n        \n        \n            \n        \n            \n        \n        \n            \n            \n        \n        \n            \n            \n        \n    \n    \n        \n\n            \n                &lt;img src=\"https://c.media-amazon.com/images/S/amazon-avatars-global/default.png\"/&gt;Douglas Tillett\n            \n\n            5.0 out of 5 stars\n            \n                Does the job!\n            \n            \n            \n                \n                    \n                        \n                        \n                            \n                                \n                                \n                                    Reviewed in the United States on July 16, 2024\n                                \n                            \n                        \n                    \n                \n            \n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        \n            \n                Images in this review\n            \n            \n                \n                    \n                        \n                    \n                \n            \n        \n    \n        \n    \n\n\n\n\n\n   function toggleSeeAllView() {\n       P.when('A', 'cr-image-popover-controller').execute(function(A, imagePopoverController) {\n          imagePopoverController.toggleSeeAllView(true);\n       });\n   }\n\n\n       &lt;img alt=\"Customer image\" src=\"https://c.media-amazon.com/images/I/71pzyG3OKqL._SY88.jpg\" height=\"88\" width=\"100%\"/&gt;\n\n        P.when('A', 'cr-image-popover-controller').execute(function(A, imagePopoverController) {\n          A.on(\"a:popover:beforeShow:R3CLXDK7AHJRTY_gallerySection_main\", function(data) {\n            imagePopoverController.initImagePopover(\"R3CLXDK7AHJRTY\", \"[https://c.media-amazon.com/images/I/71pzyG3OKqL.jpg]\", data);\n          });\n        });\n    \n\n  2 people found this helpful\n    \n          \n              \n                  Helpful\n              \n          \n      Sending feedback...Thank you for your feedback.Sorry, we failed to record your vote. Please try again\n        Report\n  &lt;img src=\"https://c.media-amazon.com/images/S/amazon-avatars-global/default.png\"/&gt;rani4.0 out of 5 stars\n\n\n\n\n\n\n\n  \n  \n    Works well\n  \nReviewed in the United States on November 24, 2021Verified Purchase\n\n\n\n\n\n\n\n  \n  \n    This little guy doesn’t look like much, but it punches above its weight, for sure (ha ha). Seriously, I am trying to organize a very disorganized parent, decades worth of stuff, and much of it was going into binders. I couldn’t find his punch in all the chaos and bought this one. It’s inexpensive, good quality, and has held up well to a significant amount of use.Why not five stars? Every so often, the uppermost hole doesn’t cut cleanly and gets slightly stuck, and I have to re-punch, which I don’t love doing. But it’s not that common, and it is something I’ve seen with every type of punch I’ve ever used.As far as the people complaining there are no guides, there ARE. There is one at the back so the paper doesn’t go in too far, and there’s another at the bottom—if you’re holding the punch in your left hand, and the paper in your right, slide it in and then slide gently toward the bottom. There is a small lip there that tells you the perfect position to stop in for the paper to sit properly in the binder.If, like me, you get in a hurry and sometimes flip things around, it won’t work as well. The holes won’t line up where you want them if you do it with the punch in the right hand and the papers in the left. That’s not the fault of the device, mind; it’s a reflection on the orientation of the rings in a standard three hole binder. This is a one-way-for-proper-use device, but when you use it right, it works beautifully.Oh, and I’ve abused it as far as using more sheets than recommended at a time, because I don’t sit there and count them. It still does a great job, and the spring is still nice and springy.For the price point, totally worth it. I’d give it five stars if it didn’t get stuck every now and then, for sure.\n  \nRead more\n  16 people found this helpful\n    \n          \n              \n                  Helpful\n              \n          \n      Sending feedback...Thank you for your feedback.Sorry, we failed to record your vote. Please try again\n        Report\n  &lt;img src=\"https://c.media-amazon.com/images/S/amazon-avatars-global/default.png\"/&gt;rigo5.0 out of 5 stars\n\n\n\n\n\n\n\n  \n  \n    Quality product for unbelievable price!👌\n  \nReviewed in the United States on August 26, 2024Verified Purchase\n\n\n\n\n\n\n\n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\nRead more\n\n\n\n\n\n\n\n\n\n\n\n \n  \t\t \n\n\n\n\n    \n        \n        \n            \n        \n            \n        \n        \n            \n            \n        \n        \n            \n            \n        \n    \n    \n        \n\n            \n                &lt;img src=\"https://c.media-amazon.com/images/S/amazon-avatars-global/default.png\"/&gt;rigo\n            \n\n            5.0 out of 5 stars\n            \n                Quality product for unbelievable price!👌\n            \n            \n            \n                \n                    \n                        \n                        \n                            \n                                \n                                \n                                    Reviewed in the United States on August 26, 2024\n                                \n                            \n                        \n                    \n                \n            \n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src=\"https://c.media-amazon.com/images/I/71dbwoSAFrL._SY88.jpg\" height=\"88\" width=\"100%\"/&gt;&lt;img alt=\"Customer image\" src=\"https://c.media-amazon.com/images/I/71EimhCw+PL._SY88.jpg\" height=\"88\" width=\"100%\"/&gt;\n\n        P.when('A', 'cr-image-popover-controller').execute(function(A, imagePopoverController) {\n          A.on(\"a:popover:beforeShow:R375ZISBBPXYEU_gallerySection_main\", function(data) {\n            imagePopoverController.initImagePopover(\"R375ZISBBPXYEU\", \"[https://c.media-amazon.com/images/I/71dbwoSAFrL.jpg, https://c.media-amazon.com/images/I/71EimhCw+PL.jpg]\", data);\n          });\n        });\n    \n\n  \n    \n          \n              \n                  Helpful\n              \n          \n      Sending feedback...Thank you for your feedback.Sorry, we failed to record your vote. Please try again\n        Report\n  &lt;img src=\"https://c.media-amazon.com/images/S/amazon-avatars-global/default.png\"/&gt;Alex5.0 out of 5 stars\n\n\n\n\n\n\n\n  \n  \n    Great value for a normal use 3 hole punch!\n  \nReviewed in the United States on August 31, 2024Verified Purchase\n\n\n\n\n\n\n\n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\nRead more\n\n\n\n\n\n\n\n\n\n\n\n \n  \t\t \n\n\n\n\n    \n        \n        \n            \n        \n            \n        \n        \n            \n            \n        \n        \n            \n            \n        \n    \n    \n        \n\n            \n                &lt;img src=\"https://c.media-amazon.com/images/S/amazon-avatars-global/default.png\"/&gt;Alex\n            \n\n            5.0 out of 5 stars\n            \n                Great value for a normal use 3 hole punch!\n            \n            \n            \n                \n                    \n                        \n                        \n                            \n                                \n                                \n                                    Reviewed in the United States on August 31, 2024\n                                \n                            \n                        \n                    \n                \n            \n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        \n            \n                Images in this review\n            \n            \n                \n                    \n                        \n                    \n                \n            \n        \n    \n        \n    \n\n\n\n\n\n   function toggleSeeAllView() {\n       P.when('A', 'cr-image-popover-controller').execute(function(A, imagePopoverController) {\n          imagePopoverController.toggleSeeAllView(true);\n       });\n   }\n\n\n       &lt;img alt=\"Customer image\" src=\"https://c.media-amazon.com/images/I/71yakvrLUiL._SY88.jpg\" height=\"88\" width=\"100%\"/&gt;\n\n        P.when('A', 'cr-image-popover-controller').execute(function(A, imagePopoverController) {\n          A.on(\"a:popover:beforeShow:R9KEARHHVA8GK_gallerySection_main\", function(data) {\n            imagePopoverController.initImagePopover(\"R9KEARHHVA8GK\", \"[https://c.media-amazon.com/images/I/71yakvrLUiL.jpg]\", data);\n          });\n        });\n    \n\n  \n    \n          \n              \n                  Helpful\n              \n          \n      Sending feedback...Thank you for your feedback.Sorry, we failed to record your vote. Please try again\n        Report\n  &lt;img src=\"https://c.media-amazon.com/images/S/amazon-avatars-global/default.png\"/&gt;Buck5.0 out of 5 stars\n\n\n\n\n\n\n\n  \n  \n    Heavy duty, the price was unbeatable!  Gotta order!\n  \nReviewed in the United States on July 27, 2024Verified Purchase\n\n\n\n\n\n\n\n  \n  \n    My hole punch broke .. yes they break especially if they are cheap. I did not even have to splurge on this hole punch - it was a great deal all around ! # winning\n  \nRead more\n  \n    \n          \n              \n                  Helpful\n              \n          \n      Sending feedback...Thank you for your feedback.Sorry, we failed to record your vote. Please try again\n        Report",</v>
      </c>
      <c r="AU8" t="str" cm="1">
        <f t="array" ref="AU8">INDEX($P$43:$P$1000, (ROW()-ROW($AU$1))*6 + 1)</f>
        <v>https://www.amazon.com/Bostitch-Office-HP12-Punch-Capacity/dp/B01GIJLSGG?psc=&amp;linkCode=ll1&amp;tag=dividy-20&amp;linkId=8b02a79699fa144b93458f0f78bb2267&amp;language=en_US&amp;ref_=as_li_ss_tl</v>
      </c>
    </row>
    <row r="9" spans="2:47" x14ac:dyDescent="0.2">
      <c r="B9" t="s">
        <v>119</v>
      </c>
      <c r="AO9" t="str" cm="1">
        <f t="array" ref="AO9">INDEX($N$43:$N$1000, (ROW()-ROW($AO$1))*6 + 1)</f>
        <v>https://www.amazon.com/Rosemary-Oil-for-Hair-Growth-Essential/dp/B09PR9R9SL/ref=zg_bs_g_arts-crafts_d_sccl_8/133-8364463-3604600?psc</v>
      </c>
      <c r="AP9" t="str" cm="1">
        <f t="array" ref="AP9">INDEX($N$41:$N$1000, (ROW()-ROW($AP$1))*6 + 1)</f>
        <v>Kukka Rosemary Oil for Hair - 100% Natural Rosemary Hair Oil Rosemary Essential Oils for Skin Diffuser &amp; Aromatherapy - Soap Making Scent &amp; DIY (4 Fl Oz)</v>
      </c>
      <c r="AQ9" t="str" cm="1">
        <f t="array" ref="AQ9">INDEX($N$40:$N$1000, (ROW()-ROW($AQ$1))*6 + 1)</f>
        <v>https://c.media-amazon.com/images/I/61oBuXE2TtL._AC_UL600_SR600,400_.jpg</v>
      </c>
      <c r="AR9" t="str" cm="1">
        <f t="array" ref="AR9">INDEX($N$42:$N$1000, (ROW()-ROW($AR$1))*6 + 1)</f>
        <v>Rosemary-Oil-for-Hair-Growth-Essential</v>
      </c>
      <c r="AS9" t="str" cm="1">
        <f t="array" ref="AS9">INDEX($P$41:$P$1000, (ROW()-ROW($AS$1))*6 + 1)</f>
        <v xml:space="preserve">    "productDetails": "About this item                   FOR FULLER-LOOKING HAIR. Rosemary oil for hair or aceite de romero para el cabello is the perfect addition to daily hair rituals for natural hair nourishment. Add 1-2 drops of pure rosemary essential oil into hair care routines.     NOURISHING FOR SKIN. Rosemary oil for skin may also help to cleanse and nourish dry and dull-looking complexions to enjoy supple-looking skin. Use 1-2 drops of essential oils rosemary with carrier oil to make a face-cleansing oil.     FRESHENS UP COMMON AREAS. Rosemary essential oils release a sweet, herbaceous scent that is both soothing and refreshing, perfect for diffusing and incorporating into DIYs. Use rosemary essential oil for diffuser, humidifiers or car fresheners.     A WOODY FRAGRANCE FOR DIY RECIPES. Create a variety of handmade products with rosemary oil essential like rosemary hair oil, skincare serums, nourishing lotions, scented candles or even when soap making for a skin pampering experience.     CRUELTY-FREE, NON-GMO &amp; NATURAL. Self-care routines just got better with our plant-powered rosemary oil essential oil. Sourced from Spanish rosemary leaves and bottled for you —a perfect way to elevate your personal routines.       \n                            ›  See more product details",</v>
      </c>
      <c r="AT9" t="str" cm="1">
        <f t="array" ref="AT9">INDEX($P$42:$P$1000, (ROW()-ROW($AT$1))*6 + 1)</f>
        <v xml:space="preserve">    "customerReviews": "&lt;img src=\"https://c.media-amazon.com/images/S/amazon-avatars-global/default.png\"/&gt;James 5.0 out of 5 stars\n\n\n\n\n\n\n\n  \n  \n    Great Product !! Potent\n  \nReviewed in the United States on September 3, 2024Size: 4.00 Fl Oz (Pack of 1)Color: CloveVerified Purchase\n\n\n\n\n\n\n\n  \n  \n    I purchased Clove Bud Oil to ward off fleas from a stray cat in my yard.  Within days of spraying the issue was resolved and my indoor space was pest free.  I personally like the smell but it does not linger more than a few hours. The diluted oil did not stain fabric nor furniture. This a safe and highly effective remedy, and a great alternative to poison or harmful chemicals.\n  \nRead more\n  3 people found this helpful\n    \n          \n              \n                  Helpful\n              \n          \n      Sending feedback...Thank you for your feedback.Sorry, we failed to record your vote. Please try again\n        Report\n  &lt;img src=\"https://c.media-amazon.com/images/S/amazon-avatars-global/default.png\"/&gt;Lizzy5.0 out of 5 stars\n\n\n\n\n\n\n\n  \n  \n    Just what I needed\n  \nReviewed in the United States on September 1, 2024Size: 4.00 Fl Oz (Pack of 1)Color: Tea TreeVerified Purchase\n\n\n\n\n\n\n\n  \n  \n    I use this oil as an additive for homemade cleaning products.  Works perfectly for adding to unscented laundry powder and in daily all purpose cleaner. Scent smells nice, helps keep things smelling clean and helps repels the bugs hooray!  this size has lasted me a long time after a few months I still have half a bottle.\n  \nRead more\n  One person found this helpful\n    \n          \n              \n                  Helpful\n              \n          \n      Sending feedback...Thank you for your feedback.Sorry, we failed to record your vote. Please try again\n        Report\n  &lt;img src=\"https://c.media-amazon.com/images/S/amazon-avatars-global/default.png\"/&gt;Born on a Monday5.0 out of 5 stars\n\n\n\n\n\n\n\n  \n  \n    Works on roaches\n  \nReviewed in the United States on August 15, 2024Size: 4.00 Fl Oz (Pack of 1)Color: PeppermintVerified Purchase\n\n\n\n\n\n\n\n  \n  \n    I bought this peppermint oil to mix with another liquid to keep roaches from entering my house. According to my research, it was the best odor to use. Roaches hate the smell of peppermint. I put it on my door entry, around my window frames, and anywhere else they were coming in. I also sprayed it at the bottom of my sliding glass door entry. It has worked great. I also found that if I saw one who \"dared' to come in and walk on my floor, spraying them with it killed it. I need to find it by the gallon size. Well, maybe not with winter coming soon.The article gave the top 10 ways to get rid of these nasty bugs and the peppermint was the first one listed.\n  \nRead more\n  26 people found this helpful\n    \n          \n              \n                  Helpful\n              \n          \n      Sending feedback...Thank you for your feedback.Sorry, we failed to record your vote. Please try again\n        Report\n  &lt;img src=\"https://c.media-amazon.com/images/S/amazon-avatars-global/default.png\"/&gt;Marie4.0 out of 5 stars\n\n\n\n\n\n\n\n  \n  \n    Coca Cola Vanilla?\n  \nReviewed in the United States on August 21, 2024Size: 4.00 Fl Oz (Pack of 1)Color: VanillaVerified Purchase\n\n\n\n\n\n\n\n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\nRead more\n\n\n\n\n\n\n\n\n\n\n\n \n  \t\t \n\n\n\n\n    \n        \n        \n            \n        \n            \n        \n        \n            \n            \n        \n        \n            \n            \n        \n    \n    \n        \n\n            \n                &lt;img src=\"https://c.media-amazon.com/images/S/amazon-avatars-global/default.png\"/&gt;Marie\n            \n\n            4.0 out of 5 stars\n            \n                Coca Cola Vanilla?\n            \n            \n            \n                \n                    \n                        \n                        \n                            \n                                \n                                \n                                    Reviewed in the United States on August 21, 2024\n                                \n                            \n                        \n                    \n                \n            \n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        \n            \n                Images in this review\n            \n            \n                \n                    \n                        \n                    \n                \n            \n        \n    \n        \n    \n\n\n\n\n\n   function toggleSeeAllView() {\n       P.when('A', 'cr-image-popover-controller').execute(function(A, imagePopoverController) {\n          imagePopoverController.toggleSeeAllView(true);\n       });\n   }\n\n\n       &lt;img alt=\"Customer image\" src=\"https://c.media-amazon.com/images/I/61kD71ivfoL._SY88.jpg\" height=\"88\" width=\"100%\"/&gt;\n\n        P.when('A', 'cr-image-popover-controller').execute(function(A, imagePopoverController) {\n          A.on(\"a:popover:beforeShow:R9LM5QQF9OILA_gallerySection_main\", function(data) {\n            imagePopoverController.initImagePopover(\"R9LM5QQF9OILA\", \"[https://c.media-amazon.com/images/I/61kD71ivfoL.jpg]\", data);\n          });\n        });\n    \n\n  8 people found this helpful\n    \n          \n              \n                  Helpful\n              \n          \n      Sending feedback...Thank you for your feedback.Sorry, we failed to record your vote. Please try again\n        Report\n  &lt;img src=\"https://c.media-amazon.com/images/S/amazon-avatars-global/default.png\"/&gt;Claude R5.0 out of 5 stars\n\n\n\n\n\n\n\n  \n  \n    Good for scalp and hair\n  \nReviewed in the United States on September 3, 2024Size: 4.00 Fl Oz (Pack of 1)Color: PeppermintVerified Purchase\n\n\n\n\n\n\n\n  \n  \n    Instead of using dandruff shampoos with zinc, I mix peppermint and thyme essential oils in regular shampoo and conditioner. I prefer the way my scalp feels and hair looks with this combination, and I recommend the oil.\n  \nRead more\n  One person found this helpful\n    \n          \n              \n                  Helpful\n              \n          \n      Sending feedback...Thank you for your feedback.Sorry, we failed to record your vote. Please try again\n        Report\n  &lt;img src=\"https://c.media-amazon.com/images/S/amazon-avatars-global/default.png\"/&gt;Nickey5.0 out of 5 stars\n\n\n\n\n\n\n\n  \n  \n    This stuff works great for teeth nerve pain\n  \nReviewed in the United States on August 17, 2024Size: 4.00 Fl Oz (Pack of 1)Color: CloveVerified Purchase\n\n\n\n\n\n\n\n  \n  \n    This really works for your dental pain, I couldn't get an appointment over the weekend to get my broken tooth pulled for a few days, I needed some relief asap and decided to try this and it works great, only thing it does this tingly/ numbing feeling in your mouth which at first seems weird but that's how you know it's working. I put it on a q tip and ribbed on my gums and It calmed my tooth nerve and the pain was gone. So defitinely get some if you have tooth pain and can't get to your dentist asap.\n  \nRead more\n  25 people found this helpful\n    \n          \n              \n                  Helpful\n              \n          \n      Sending feedback...Thank you for your feedback.Sorry, we failed to record your vote. Please try again\n        Report\n  &lt;img src=\"https://c.media-amazon.com/images/S/amazon-avatars-global/default.png\"/&gt;Sahar4.0 out of 5 stars\n\n\n\n\n\n\n\n  \n  \n    It wasn't as effective as expected.\n  \nReviewed in the United States on September 3, 2024Size: 4.00 Fl Oz (Pack of 1)Color: CloveVerified Purchase\n\n\n\n\n\n\n\n  \n  \n    I expected the Clove oil to be more potent and effective, however, it was not. I'll still use it though\n  \nRead more\n  \n    \n          \n              \n                  Helpful\n              \n          \n      Sending feedback...Thank you for your feedback.Sorry, we failed to record your vote. Please try again\n        Report\n  &lt;img src=\"https://c.media-amazon.com/images/S/amazon-avatars-global/default.png\"/&gt;Amazon Customer5.0 out of 5 stars\n\n\n\n\n\n\n\n  \n  \n    Really love the smell\n  \nReviewed in the United States on August 8, 2024Size: 4.00 Fl Oz (Pack of 1)Color: RosemaryVerified Purchase\n\n\n\n\n\n\n\n  \n  \n    Very potent so you may want to dilute with a neutral oil if it's too strong for you.Really love the smell, it seems to be a bit more floral and balsam-like than the rosemary I cook with.I've been trying it in combination with a few other oils and it works really well with other scents.Comes with a plastic cap for storage and a squeeze dropper.If you don't plan on using the oil within a few months it's a good idea to use the plastic cap and wash the dropper out. If the dropper bulb is left in contact with strong oils like this for extended periods of time, the rubber will dissolve and ruin the dropper.\n  \nRead more\n  19 people found this helpful\n    \n          \n              \n                  Helpful\n              \n          \n      Sending feedback...Thank you for your feedback.Sorry, we failed to record your vote. Please try again\n        Report",</v>
      </c>
      <c r="AU9" t="str" cm="1">
        <f t="array" ref="AU9">INDEX($P$43:$P$1000, (ROW()-ROW($AU$1))*6 + 1)</f>
        <v>https://www.amazon.com/Rosemary-Oil-for-Hair-Growth-Essential/dp/B09PR9R9SL?psc=&amp;linkCode=ll1&amp;tag=dividy-20&amp;linkId=46625e628efae15239c4c2738d812040&amp;language=en_US&amp;ref_=as_li_ss_tl</v>
      </c>
    </row>
    <row r="10" spans="2:47" x14ac:dyDescent="0.2">
      <c r="B10" t="s">
        <v>120</v>
      </c>
      <c r="AO10" t="str" cm="1">
        <f t="array" ref="AO10">INDEX($N$43:$N$1000, (ROW()-ROW($AO$1))*6 + 1)</f>
        <v>https://www.amazon.com/Amazon-Basics-Washable-School-Sticks/dp/B0CRCWCGNW/ref=zg_bs_g_arts-crafts_d_sccl_9/133-8364463-3604600?psc</v>
      </c>
      <c r="AP10" t="str" cm="1">
        <f t="array" ref="AP10">INDEX($N$41:$N$1000, (ROW()-ROW($AP$1))*6 + 1)</f>
        <v>Amazon Basics Purple Washable School Glue Sticks, Dries Clear, 0.21-oz Stick, 2-Pack</v>
      </c>
      <c r="AQ10" t="str" cm="1">
        <f t="array" ref="AQ10">INDEX($N$40:$N$1000, (ROW()-ROW($AQ$1))*6 + 1)</f>
        <v>https://c.media-amazon.com/images/I/61m1vN8DoML._AC_UL600_SR600,400_.jpg</v>
      </c>
      <c r="AR10" t="str" cm="1">
        <f t="array" ref="AR10">INDEX($N$42:$N$1000, (ROW()-ROW($AR$1))*6 + 1)</f>
        <v>Amazon-Basics-Washable-School-Sticks</v>
      </c>
      <c r="AS10" t="str" cm="1">
        <f t="array" ref="AS10">INDEX($P$41:$P$1000, (ROW()-ROW($AS$1))*6 + 1)</f>
        <v xml:space="preserve">    "productDetails": "About this item                   2-pack of purple glue sticks (0.2 ounces each); applies as purple, dries clear     Effectively adheres items together, including paper, paper card     Safe formula; ideal for school, home, and arts &amp; crafts     Easily washes away from hands and clothes for quick cleanup     Measures 0.78 by 0.78 by 3.15 inches       \n                            ›  See more product details",</v>
      </c>
      <c r="AT10" t="str" cm="1">
        <f t="array" ref="AT10">INDEX($P$42:$P$1000, (ROW()-ROW($AT$1))*6 + 1)</f>
        <v xml:space="preserve">    "customerReviews": "&lt;img src=\"https://c.media-amazon.com/images/S/amazon-avatars-global/default.png\"/&gt;Wehash Technology5.0 out of 5 stars\n\n\n\n\n\n\n\n  \n  \n    Stick with Success: Amazon Basics Washable School Glue Sticks, Dries Clear, 2-Pack, Purple\n  \nReviewed in the United States on August 3, 2024Color: PurpleSize: 2-PackVerified Purchase\n\n\n\n\n\n\n\n  \n  \n    Transform your crafting and school projects with the Amazon Basics Washable School Glue Sticks, the reliable choice for students, teachers, and DIY enthusiasts. Designed for ease of use and efficiency, these glue sticks are a must-have for any project that requires precision and cleanliness. Here’s why the Amazon Basics Glue Sticks are your go-to adhesive solution.1. Effortless Application and PrecisionThe Amazon Basics Glue Sticks offer a smooth, effortless application that ensures even coverage every time. The twist-up design allows for precise control, making it easy to apply glue exactly where you need it. Whether you’re working on intricate paper crafts or simple school assignments, these glue sticks deliver the accuracy you require for perfect results.2. Convenient Color and Invisible FinishStarting in a vibrant purple color, the glue provides a visual guide to ensure full coverage, preventing missed spots and reducing waste. As it dries, the glue becomes clear, leaving no visible residue and ensuring a neat, polished finish. This feature is particularly beneficial for young students and beginners, helping them build confidence in their crafting skills.3. Washable and Kid-FriendlyParents and teachers can breathe a sigh of relief knowing that the Amazon Basics Glue Sticks are completely washable. Any accidental messes on clothing or surfaces can be easily removed with soap and water, making these glue sticks safe and convenient for children to use. The non-toxic formula ensures peace of mind for guardians and educators alike.4. Strong Adhesive for Multiple MaterialsDespite their kid-friendly design, these glue sticks offer a strong adhesive bond suitable for a variety of materials, including paper, cardboard, photos, and lightweight fabrics. The versatile formula makes them ideal for both school projects and home crafts, allowing for creativity without limitations.5. Compact and Portable DesignThe compact size of the Amazon Basics Glue Sticks makes them perfect for on-the-go use. Whether you’re heading to school, work, or a craft class, these glue sticks easily fit into backpacks, pencil cases, and crafting kits. The secure cap ensures they stay fresh and ready for use whenever inspiration strikes.6. Economical 2-PackWith the convenient 2-pack, you get great value without compromising quality. Keep one at home and one in your backpack or office drawer, ensuring you always have a reliable adhesive on hand for any project that comes your way. The dual pack offers lasting supply, perfect for students who need dependable adhesive throughout the school year.Final Verdict: The Perfect Adhesive Solution for All AgesThe Amazon Basics Washable School Glue Sticks are an indispensable tool for anyone who values precision, ease of use, and versatility in their crafting and educational projects. With their unique color-changing feature, strong adhesive properties, and kid-friendly design, these glue sticks cater to users of all ages and skill levels.Elevate your crafting and schoolwork with the Amazon Basics Glue Sticks, and enjoy the perfect blend of convenience, reliability, and creativity. Whether you’re a student, teacher, or craft enthusiast, these glue sticks are sure to stick with you through every project, big or small.\n  \nRead more\n  5 people found this helpful\n    \n          \n              \n                  Helpful\n              \n          \n      Sending feedback...Thank you for your feedback.Sorry, we failed to record your vote. Please try again\n        Report\n  &lt;img src=\"https://c.media-amazon.com/images/S/amazon-avatars-global/default.png\"/&gt;Quinn S5.0 out of 5 stars\n\n\n\n\n\n\n\n  \n  \n    Good value!\n  \nReviewed in the United States on August 25, 2024Color: PurpleSize: 60-PackVerified Purchase\n\n\n\n\n\n\n\n  \n  \n    These work great in my classroom. I haven't had any trouble with them drying up and they work well for gluing papers into our notebooks.\n  \nRead more\n  One person found this helpful\n    \n          \n              \n                  Helpful\n              \n          \n      Sending feedback...Thank you for your feedback.Sorry, we failed to record your vote. Please try again\n        Report\n  &lt;img src=\"https://c.media-amazon.com/images/S/amazon-avatars-global/default.png\"/&gt;Azure Sky5.0 out of 5 stars\n\n\n\n\n\n\n\n  \n  \n    Amazing price, amazing glue\n  \nReviewed in the United States on August 10, 2024Color: PurpleSize: 4-PackVerified Purchase\n\n\n\n\n\n\n\n  \n  \n    This is a wonderful product.  It sticks things well.  It seems to have more staying power than the normal glue sticks.  I would highly recommend this to others.\n  \nRead more\n  2 people found this helpful\n    \n          \n              \n                  Helpful\n              \n          \n      Sending feedback...Thank you for your feedback.Sorry, we failed to record your vote. Please try again\n        Report\n  &lt;img src=\"https://c.media-amazon.com/images/S/amazon-avatars-global/default.png\"/&gt;Anastasia Wright5.0 out of 5 stars\n\n\n\n\n\n\n\n  \n  \n    Great Value!!\n  \nReviewed in the United States on August 20, 2024Color: PurpleSize: 60-PackVerified Purchase\n\n\n\n\n\n\n\n  \n  \n    I recently tried Amazon Basics batteries and found them to be a great value. They work well for everyday items like remotes and toys, providing reliable power without frequent replacements. They’re not as long-lasting as some premium brands, but they offer solid performance at a budget-friendly price. Overall, they’re a practical choice for anyone looking to stock up on batteries without spending too much.\n  \nRead more\n  2 people found this helpful\n    \n          \n              \n                  Helpful\n              \n          \n      Sending feedback...Thank you for your feedback.Sorry, we failed to record your vote. Please try again\n        Report\n  &lt;img src=\"https://c.media-amazon.com/images/S/amazon-avatars-global/default.png\"/&gt;Molly4.0 out of 5 stars\n\n\n\n\n\n\n\n  \n  \n    Great value. Great product\n  \nReviewed in the United States on July 8, 2024Color: PurpleSize: 60-PackVerified Purchase\n\n\n\n\n\n\n\n  \n  \n    Great replacement for name brand\n  \nRead more\n  One person found this helpful\n    \n          \n              \n                  Helpful\n              \n          \n      Sending feedback...Thank you for your feedback.Sorry, we failed to record your vote. Please try again\n        Report\n  &lt;img src=\"https://c.media-amazon.com/images/S/amazon-avatars-global/default.png\"/&gt;Mark Fowler5.0 out of 5 stars\n\n\n\n\n\n\n\n  \n  \n    The Alchemy of Adhesion: Amazon Basics Purple Washable School Glue Sticks – A Bond Beyond!\n  \nReviewed in the United States on August 10, 2024Color: PurpleSize: 2-PackVerified Purchase\n\n\n\n\n\n\n\n  \n  \n    In a world filled with mundane adhesives, where ordinary glue sticks barely manage to hold together the fabric of creativity, the Amazon Basics Purple Washable School Glue Sticks rise like a phoenix, transforming the simple act of sticking into an experience of alchemical proportions. These unassuming sticks of purple magic aren't just tools—they're the catalysts of imagination, the binding agents of dreams, and the unsung heroes of every artistic adventure.A Vision in VioletAt first glance, these glue sticks seem to carry an otherworldly aura, cloaked in a vibrant purple hue that speaks to their mystical properties. As you apply the glue, it lays down a rich, royal purple—a visual delight that ensures you never miss a spot. It's as if the glue itself is guiding your hand, illuminating the path to perfection. And then, as if by sorcery, it dries clear, leaving behind nothing but a flawless bond that even the most skeptical alchemist would envy.Sticking Power UnleashedBut don’t let the whimsical color fool you—these glue sticks mean business. With a grip that could rival the strength of ancient spells, they adhere to paper, cardboard, and more with a tenacity that belies their compact size. Whether you're crafting a masterpiece, sealing an envelope, or assembling a collage that would make Da Vinci weep with envy, the Amazon Basics Glue Sticks deliver a bond that’s as strong as it is reliable.Washable WonderOne of the true marvels of these glue sticks is their washable nature. In a world where mistakes are inevitable, these sticks offer a safety net. A simple wash, and any stray adhesive is gone without a trace, restoring your surfaces to their original glory. It’s as if the glue understands the creative process, offering a way to experiment without fear, to take risks knowing that you can always start fresh.Compact Yet MightyThe 0.21-oz size may seem modest, but these glue sticks pack the power of giants. Each stick is a reservoir of adhesive potential, ready to spring into action at a moment’s notice. In this convenient 2-pack, you have double the magic at your fingertips, ensuring that you’re never caught unprepared in your creative endeavors.ConclusionThe Amazon Basics Purple Washable School Glue Sticks are nothing short of legendary in the realm of adhesives. They bring color, strength, and reliability to every project, transforming the mundane into the extraordinary. Whether you’re a student, a teacher, or a crafting connoisseur, these glue sticks are not just a necessity—they’re a revelation.\n  \nRead more\n  One person found this helpful\n    \n          \n              \n                  Helpful\n              \n          \n      Sending feedback...Thank you for your feedback.Sorry, we failed to record your vote. Please try again\n        Report\n  &lt;img src=\"https://c.media-amazon.com/images/S/amazon-avatars-global/781236db-da61-44af-a344-f699fc4f9749._CR0%2C0%2C500%2C500_SX460_.jpg\"/&gt;Nikki G 5.0 out of 5 stars\n\n\n\n\n\n\n\n  \n  \n    Perfect for daycare\n  \nReviewed in the United States on August 10, 2024Color: PurpleSize: 60-PackVerified Purchase\n\n\n\n\n\n\n\n  \n  \n    I loved the smell and the color and it was easy to clean up their mess! Drying time was fast and had it lasted forever! For the price and amount I will keep using for my daycare’\n  \nRead more\n\n\n\n\n\n\n\n\n\n\n\n \n  \t\t \n\n\n\n\n    \n        \n        \n            \n        \n            \n        \n        \n            \n            \n        \n        \n            \n            \n        \n    \n    \n        \n\n            \n                &lt;img src=\"https://c.media-amazon.com/images/S/amazon-avatars-global/781236db-da61-44af-a344-f699fc4f9749._CR0%2C0%2C500%2C500_SX460_.jpg\"/&gt;Nikki G \n            \n\n            5.0 out of 5 stars\n            \n                Perfect for daycare\n            \n            \n            \n                \n                    \n                        \n                        \n                            \n                                \n                                \n                                    Reviewed in the United States on August 10, 2024\n                                \n                            \n                        \n                    \n                \n            \n        \n        \n            I loved the smell and the color and it was easy to clean up their mess! Drying time was fast and had it lasted forever! For the price and amount I will keep using for my daycare’\n        \n        \n            \n                Images in this review\n            \n            \n                \n                    \n                        \n                    \n                \n            \n        \n    \n        \n    \n\n\n\n\n\n   function toggleSeeAllView() {\n       P.when('A', 'cr-image-popover-controller').execute(function(A, imagePopoverController) {\n          imagePopoverController.toggleSeeAllView(true);\n       });\n   }\n\n\n       &lt;img alt=\"Customer image\" src=\"https://c.media-amazon.com/images/I/71ttONmsl7L._SY88.jpg\" height=\"88\" width=\"100%\"/&gt;\n\n        P.when('A', 'cr-image-popover-controller').execute(function(A, imagePopoverController) {\n          A.on(\"a:popover:beforeShow:R3D1832JWB65UD_gallerySection_main\", function(data) {\n            imagePopoverController.initImagePopover(\"R3D1832JWB65UD\", \"[https://c.media-amazon.com/images/I/71ttONmsl7L.jpg]\", data);\n          });\n        });\n    \n\n  One person found this helpful\n    \n          \n              \n                  Helpful\n              \n          \n      Sending feedback...Thank you for your feedback.Sorry, we failed to record your vote. Please try again\n        Report\n  &lt;img src=\"https://c.media-amazon.com/images/S/amazon-avatars-global/default.png\"/&gt;FL grandma5.0 out of 5 stars\n\n\n\n\n\n\n\n  \n  \n    Works!\n  \nReviewed in the United States on August 29, 2024Color: PurpleSize: 2-PackVerified Purchase\n\n\n\n\n\n\n\n  \n  \n    Ordered this to repair puzzle pieces that were \"fraying\".  Worked great and the price is unbeatable.\n  \nRead more\n  \n    \n          \n              \n                  Helpful\n              \n          \n      Sending feedback...Thank you for your feedback.Sorry, we failed to record your vote. Please try again\n        Report",</v>
      </c>
      <c r="AU10" t="str" cm="1">
        <f t="array" ref="AU10">INDEX($P$43:$P$1000, (ROW()-ROW($AU$1))*6 + 1)</f>
        <v>https://www.amazon.com/Amazon-Basics-Washable-School-Sticks/dp/B0CRCWCGNW?th=1&amp;linkCode=ll1&amp;tag=dividy-20&amp;linkId=228af4ae96c746fdf8f2f8c2c8ec26c1&amp;language=en_US&amp;ref_=as_li_ss_tl</v>
      </c>
    </row>
    <row r="11" spans="2:47" x14ac:dyDescent="0.2">
      <c r="AO11" t="str" cm="1">
        <f t="array" ref="AO11">INDEX($N$43:$N$1000, (ROW()-ROW($AO$1))*6 + 1)</f>
        <v>https://www.amazon.com/Neenah-Bright-Cardstock-Sheets-90905/dp/B003A2I5T8/ref=zg_bs_g_arts-crafts_d_sccl_10/133-8364463-3604600?psc</v>
      </c>
      <c r="AP11" t="str" cm="1">
        <f t="array" ref="AP11">INDEX($N$41:$N$1000, (ROW()-ROW($AP$1))*6 + 1)</f>
        <v>Astrobrights/Neenah Bright White Cardstock, 8.5\" x 11\", 65 lb/176 gsm, White, 75 Sheets (90905-02) - Packaging May Vary</v>
      </c>
      <c r="AQ11" t="str" cm="1">
        <f t="array" ref="AQ11">INDEX($N$40:$N$1000, (ROW()-ROW($AQ$1))*6 + 1)</f>
        <v>https://c.media-amazon.com/images/I/81UVmEEoiAL._AC_UL600_SR600,400_.jpg</v>
      </c>
      <c r="AR11" t="str" cm="1">
        <f t="array" ref="AR11">INDEX($N$42:$N$1000, (ROW()-ROW($AR$1))*6 + 1)</f>
        <v>Neenah-Bright-Cardstock-Sheets-90905</v>
      </c>
      <c r="AS11" t="str" cm="1">
        <f t="array" ref="AS11">INDEX($P$41:$P$1000, (ROW()-ROW($AS$1))*6 + 1)</f>
        <v xml:space="preserve">    "productDetails": "About this item                   Smooth finish for superior printing results     Inkjet, laser, copier and offset guaranteed     65 pound cardstock     Acid and lingin free for great quality that doesn't deteriorate     75 Sheets       \n                            ›  See more product details",</v>
      </c>
      <c r="AT11" t="str" cm="1">
        <f t="array" ref="AT11">INDEX($P$42:$P$1000, (ROW()-ROW($AT$1))*6 + 1)</f>
        <v xml:space="preserve">    "customerReviews": "&lt;img src=\"https://c.media-amazon.com/images/S/amazon-avatars-global/default.png\"/&gt;erica5.0 out of 5 stars\n\n\n\n\n\n\n\n  \n  \n    Nice Weight Cardstock\n  \nReviewed in the United States on July 1, 2024Size: 8.5 x 11Verified Purchase\n\n\n\n\n\n\n\n  \n  \n    I love this card-stock because it’s nice and bright white and a great weight to use for markers and water colors. It has a smooth texture so works nicely in our printer as well, producing a nice print quality. Overall a good value when compared to other card stocks.\n  \nRead more\n  5 people found this helpful\n    \n          \n              \n                  Helpful\n              \n          \n      Sending feedback...Thank you for your feedback.Sorry, we failed to record your vote. Please try again\n        Report\n  &lt;img src=\"https://c.media-amazon.com/images/S/amazon-avatars-global/default.png\"/&gt;Cortney Perkins5.0 out of 5 stars\n\n\n\n\n\n\n\n  \n  \n    Love\n  \nReviewed in the United States on August 12, 2024Size: 8.5 x 11Verified Purchase\n\n\n\n\n\n\n\n  \n  \n    Love this paper! Great deal for the value, and the color is so bright! Prints amazing, had to get more!\n  \nRead more\n  2 people found this helpful\n    \n          \n              \n                  Helpful\n              \n          \n      Sending feedback...Thank you for your feedback.Sorry, we failed to record your vote. Please try again\n        Report\n  &lt;img src=\"https://c.media-amazon.com/images/S/amazon-avatars-global/70c11604-b302-49e0-a184-e820f9dc0de5._CR0%2C0%2C1110%2C1110_SX460_.jpg\"/&gt;Amazon Customer5.0 out of 5 stars\n\n\n\n\n\n\n\n  \n  \n    Good quality\n  \nReviewed in the United States on August 10, 2024Size: 8.5 x 11Verified Purchase\n\n\n\n\n\n\n\n  \n  \n    I used this paper to print business postcards. Worked really well with my printer and it waa easy to cut. Not as sturdy as an actual postcard, but definitely a thick sheet of paper.\n  \nRead more\n  3 people found this helpful\n    \n          \n              \n                  Helpful\n              \n          \n      Sending feedback...Thank you for your feedback.Sorry, we failed to record your vote. Please try again\n        Report\n  &lt;img src=\"https://c.media-amazon.com/images/S/amazon-avatars-global/default.png\"/&gt;AFG5.0 out of 5 stars\n\n\n\n\n\n\n\n  \n  \n    Nice weight for making cards!\n  \nReviewed in the United States on August 12, 2024Size: 8.5 x 11Verified Purchase\n\n\n\n\n\n\n\n  \n  \n    Color is not as bright white as expected but still very good quality for my purposes. Would recommend.\n  \nRead more\n  2 people found this helpful\n    \n          \n              \n                  Helpful\n              \n          \n      Sending feedback...Thank you for your feedback.Sorry, we failed to record your vote. Please try again\n        Report\n  &lt;img src=\"https://c.media-amazon.com/images/S/amazon-avatars-global/default.png\"/&gt;Shandi5.0 out of 5 stars\n\n\n\n\n\n\n\n  \n  \n    Great for crafts\n  \nReviewed in the United States on August 31, 2024Size: 8.5 x 11Verified Purchase\n\n\n\n\n\n\n\n  \n  \n    Very thick paper that is great for crafts. High quality.\n  \nRead more\n  \n    \n          \n              \n                  Helpful\n              \n          \n      Sending feedback...Thank you for your feedback.Sorry, we failed to record your vote. Please try again\n        Report\n  &lt;img src=\"https://c.media-amazon.com/images/S/amazon-avatars-global/default.png\"/&gt;Denise4.0 out of 5 stars\n\n\n\n\n\n\n\n  \n  \n    Nice paper\n  \nReviewed in the United States on May 1, 2024Size: 8.5 x 11Verified Purchase\n\n\n\n\n\n\n\n  \n  \n    Has a nice thickness to it. Not as bright white as I wanted. Hard to find a bright white cardstock.\n  \nRead more\n  7 people found this helpful\n    \n          \n              \n                  Helpful\n              \n          \n      Sending feedback...Thank you for your feedback.Sorry, we failed to record your vote. Please try again\n        Report\n  &lt;img src=\"https://c.media-amazon.com/images/S/amazon-avatars-global/398cbdb3-e6e3-4df4-8187-d0359fbe1955._CR0%2C0%2C500%2C500_SX460_.jpg\"/&gt;Britnae5.0 out of 5 stars\n\n\n\n\n\n\n\n  \n  \n    Love these\n  \nReviewed in the United States on August 18, 2024Size: 8.5 x 11Verified Purchase\n\n\n\n\n\n\n\n  \n  \n    I buy these a lot to print out things for my business. Good quality and holds the color well. It feeds through my printer well and is very sturdy.\n  \nRead more\n  One person found this helpful\n    \n          \n              \n                  Helpful\n              \n          \n      Sending feedback...Thank you for your feedback.Sorry, we failed to record your vote. Please try again\n        Report\n  &lt;img src=\"https://c.media-amazon.com/images/S/amazon-avatars-global/default.png\"/&gt;MMB5.0 out of 5 stars\n\n\n\n\n\n\n\n  \n  \n    Affordable and nice quality\n  \nReviewed in the United States on July 17, 2024Size: 8.5 x 11Verified Purchase\n\n\n\n\n\n\n\n  \n  \n    Nice quality card stock that is much thicker than standard printer paper but thin enough that it can be used in a regular inkjet printer. Nice affordable price too.\n  \nRead more\n  3 people found this helpful\n    \n          \n              \n                  Helpful\n              \n          \n      Sending feedback...Thank you for your feedback.Sorry, we failed to record your vote. Please try again\n        Report",</v>
      </c>
      <c r="AU11" t="str" cm="1">
        <f t="array" ref="AU11">INDEX($P$43:$P$1000, (ROW()-ROW($AU$1))*6 + 1)</f>
        <v>https://www.amazon.com/Neenah-Bright-Cardstock-Sheets-90905/dp/B003A2I5T8?th=1&amp;linkCode=ll1&amp;tag=dividy-20&amp;linkId=0a4ff27ba34fd4dd1e7f67e5f090503b&amp;language=en_US&amp;ref_=as_li_ss_tl</v>
      </c>
    </row>
    <row r="12" spans="2:47" x14ac:dyDescent="0.2">
      <c r="B12" t="s">
        <v>121</v>
      </c>
      <c r="AO12" t="str" cm="1">
        <f t="array" ref="AO12">INDEX($N$43:$N$1000, (ROW()-ROW($AO$1))*6 + 1)</f>
        <v>https://www.amazon.com/Soucolor-1-Pack-Sketchbook-Painting-Sketching/dp/B0B19J9FZM/ref=zg_bs_g_arts-crafts_d_sccl_11/133-8364463-3604600?psc</v>
      </c>
      <c r="AP12" t="str" cm="1">
        <f t="array" ref="AP12">INDEX($N$41:$N$1000, (ROW()-ROW($AP$1))*6 + 1)</f>
        <v>Soucolor 9\" x 12\" Sketch Book, 1-Pack 100 Sheets Spiral Bound Art Sketchbook, (68lb/100gsm) Acid Free Artist Drawing Book Paper Painting Sketching Pad for Kids Students Adults Beginners</v>
      </c>
      <c r="AQ12" t="str" cm="1">
        <f t="array" ref="AQ12">INDEX($N$40:$N$1000, (ROW()-ROW($AQ$1))*6 + 1)</f>
        <v>https://c.media-amazon.com/images/I/71I1HOAYmfL._AC_UL600_SR600,400_.jpg</v>
      </c>
      <c r="AR12" t="str" cm="1">
        <f t="array" ref="AR12">INDEX($N$42:$N$1000, (ROW()-ROW($AR$1))*6 + 1)</f>
        <v>Soucolor-1-Pack-Sketchbook-Painting-Sketching</v>
      </c>
      <c r="AS12" t="str" cm="1">
        <f t="array" ref="AS12">INDEX($P$41:$P$1000, (ROW()-ROW($AS$1))*6 + 1)</f>
        <v xml:space="preserve">    "productDetails": "About this item                   【Premium Paper Quality】Professional Sketch Book Drawing Pads. Great size 9 x 12 inches for all levels of artists. 100 sheets in each sketchpad, total of 100 premium sketch pad paper sheets at the affordable price. Nice texture for drawing, sketching. Excellent art paper book gift for who enjoys sketching, drawing, illustrating, painting, writing and creating art. Great sketchbook for using with graphite pencils, colored pencils, charcoal, pens, soft oil pastel, sketching sticks and more.     【High-quality sketching drawing book pad】This sketching book paper is acid-free and PH neutral with standard-weight 68lb/100gram, which is much thicker and better than the similar sketchbook from other brands. It prevents bleeding, smudging and feathering for clean artwork. Keep your artwork looking great for years to come!     【Suitable for all types of dry media】Our these premium, acid-free, natural white drawing sketching paper are suitable for all types of dry media, such as pencils, pens, crayons, charcoal, pastels and sketching sticks. NOT applicable to Alcohol markers and Watercolor pens.     【Sturdy spiral bound on the top and micro-perforated paper】The top spiral binding is nice and friendly for both left-handed and right-handed people, allows for pad to lay flat when opened and for easy page-turning. With the think cardstock cover and heavy backboard for extra protection, it will keep the paper in good shape all the time, provide better drawing &amp; writing experience. Every page is micro-perforated, allows you to easily remove single page.     【Premium sketchbook for all artists】This wonderfully large sketch pad is Perfect for kids, art students and professional artists to create artwork and practice skills. Great gift for back-to-school supplies, Christmas art supplies, craft painting drawing supplies. Guaranteed: If the sketch drawing pad does not perform to your expectations, just let us know &amp; we will send you a free replacement or refund you!       \n                            ›  See more product details",</v>
      </c>
      <c r="AT12" t="str" cm="1">
        <f t="array" ref="AT12">INDEX($P$42:$P$1000, (ROW()-ROW($AT$1))*6 + 1)</f>
        <v xml:space="preserve">    "customerReviews": "&lt;img src=\"https://c.media-amazon.com/images/S/amazon-avatars-global/default.png\"/&gt;Evening Iris5.0 out of 5 stars\n\n\n\n\n\n\n\n  \n  \n    Great Sketching Pad\n  \nReviewed in the United States on June 29, 2024Color: PurpleSize: 1 PackVerified Purchase\n\n\n\n\n\n\n\n  \n  \n    I REALLY like this sketching pad!! 😃1) Is spiral bound so is easy to lay flat and use.2) Can be used vertically or horizontally.3) There are a ton of pages.4) The quality of the paper is good; it doesn't shred or fall apart with use.5) Nice size, shape, and weight to carry around.6) Can easily take this anywhere for indoors or plein air sketching.7) Has choice of cover colors so you can assign each pad to specific sketching topics and stay organized.8) They make you want to draw, and draw, and draw.They are a bit pricey, but you definitely get your money's worth. I call thus my \"sunshine pad\" and I can highly recommend these as your go-to sketch pads.  ☀️🌞☀️\n  \nRead more\n  5 people found this helpful\n    \n          \n              \n                  Helpful\n              \n          \n      Sending feedback...Thank you for your feedback.Sorry, we failed to record your vote. Please try again\n        Report\n  &lt;img src=\"https://c.media-amazon.com/images/S/amazon-avatars-global/96e23869-1aac-4757-8a31-ded028115e4f._CR18%2C0%2C463%2C463_SX460_.jpg\"/&gt;Cbas005.0 out of 5 stars\n\n\n\n\n\n\n\n  \n  \n    4 stars from me!\n  \nReviewed in the United States on June 22, 2024Color: BlueSize: 1 PackVerified Purchase\n\n\n\n\n\n\n\n  \n  \n    I love this product so much! There are so many pages, the paper is super thick, and it pretty much last around a year! It can be great for younger children. The paper texture is very smooth. The only reason why it isn’t 5 star is because the ring holding all the papers is pretty flimsy and the papers fall out. Other than that this is a really solid product!I hope this helped😉\n  \nRead more\n  6 people found this helpful\n    \n          \n              \n                  Helpful\n              \n          \n      Sending feedback...Thank you for your feedback.Sorry, we failed to record your vote. Please try again\n        Report\n  &lt;img src=\"https://c.media-amazon.com/images/S/amazon-avatars-global/default.png\"/&gt;MamaB5.0 out of 5 stars\n\n\n\n\n\n\n\n  \n  \n    Great quality!!!\n  \nReviewed in the United States on July 15, 2024Color: BlackSize: 1 PackVerified Purchase\n\n\n\n\n\n\n\n  \n  \n    I was very surprised by the quality of this considering the affordable price. And the size was much bigger than I had anticipated. Love the wide range of color options. I would definitely order this again.\n  \nRead more\n  2 people found this helpful\n    \n          \n              \n                  Helpful\n              \n          \n      Sending feedback...Thank you for your feedback.Sorry, we failed to record your vote. Please try again\n        Report\n  &lt;img src=\"https://c.media-amazon.com/images/S/amazon-avatars-global/default.png\"/&gt;Nikki5.0 out of 5 stars\n\n\n\n\n\n\n\n  \n  \n    Pretty good\n  \nReviewed in the United States on August 15, 2024Color: BlackSize: 1 PackVerified Purchase\n\n\n\n\n\n\n\n  \n  \n    Pretty good notepads although the sheets are that thick, markers bleed through in case you’re intending to purchase this for toddler activity books versus an actual sketch pad\n  \nRead more\n\n\n\n\n\n\n\n\n\n\n\n \n  \t\t \n\n\n\n\n    \n        \n        \n            \n        \n            \n        \n        \n            \n            \n        \n        \n            \n            \n        \n    \n    \n        \n\n            \n                &lt;img src=\"https://c.media-amazon.com/images/S/amazon-avatars-global/default.png\"/&gt;Nikki\n            \n\n            5.0 out of 5 stars\n            \n                Pretty good\n            \n            \n            \n                \n                    \n                        \n                        \n                            \n                                \n                                \n                                    Reviewed in the United States on August 15, 2024\n                                \n                            \n                        \n                    \n                \n            \n        \n        \n            Pretty good notepads although the sheets are that thick, markers bleed through in case you’re intending to purchase this for toddler activity books versus an actual sketch pad\n        \n        \n            \n                Images in this review\n            \n            \n                \n                    \n                        \n                    \n                \n            \n        \n    \n        \n    \n\n\n\n\n\n   function toggleSeeAllView() {\n       P.when('A', 'cr-image-popover-controller').execute(function(A, imagePopoverController) {\n          imagePopoverController.toggleSeeAllView(true);\n       });\n   }\n\n\n       &lt;img alt=\"Customer image\" src=\"https://c.media-amazon.com/images/I/71BDCB-0BHL._SY88.jpg\" height=\"88\" width=\"100%\"/&gt;\n\n        P.when('A', 'cr-image-popover-controller').execute(function(A, imagePopoverController) {\n          A.on(\"a:popover:beforeShow:RXJM20VIDSDNK_gallerySection_main\", function(data) {\n            imagePopoverController.initImagePopover(\"RXJM20VIDSDNK\", \"[https://c.media-amazon.com/images/I/71BDCB-0BHL.jpg]\", data);\n          });\n        });\n    \n\n  One person found this helpful\n    \n          \n              \n                  Helpful\n              \n          \n      Sending feedback...Thank you for your feedback.Sorry, we failed to record your vote. Please try again\n        Report\n  &lt;img src=\"https://c.media-amazon.com/images/S/amazon-avatars-global/default.png\"/&gt;Amber R. Sonneson5.0 out of 5 stars\n\n\n\n\n\n\n\n  \n  \n    Great quality\n  \nReviewed in the United States on August 18, 2024Color: BlackSize: 1 PackVerified Purchase\n\n\n\n\n\n\n\n  \n  \n    My son is very into sketching and this book was high quality for the price.\n  \nRead more\n  \n    \n          \n              \n                  Helpful\n              \n          \n      Sending feedback...Thank you for your feedback.Sorry, we failed to record your vote. Please try again\n        Report\n  &lt;img src=\"https://c.media-amazon.com/images/S/amazon-avatars-global/default.png\"/&gt;Kari4.0 out of 5 stars\n\n\n\n\n\n\n\n  \n  \n    Basic but good\n  \nReviewed in the United States on July 2, 2024Color: Aqua SkySize: 1 PackVerified Purchase\n\n\n\n\n\n\n\n  \n  \n    Nice quality paper for graphite pencils. Markers do bleed through. Cover is also pretty flimsy but it gets the job done.\n  \nRead more\n  One person found this helpful\n    \n          \n              \n                  Helpful\n              \n          \n      Sending feedback...Thank you for your feedback.Sorry, we failed to record your vote. Please try again\n        Report\n  &lt;img src=\"https://c.media-amazon.com/images/S/amazon-avatars-global/default.png\"/&gt;Eric5.0 out of 5 stars\n\n\n\n\n\n\n\n  \n  \n    Great quality\n  \nReviewed in the United States on August 27, 2024Color: BlackSize: 1 PackVerified Purchase\n\n\n\n\n\n\n\n  \n  \n    Very high quality. Durable and Great paper weight. Quality binding, colors transfer Great to the texture of the book\n  \nRead more\n  \n    \n          \n              \n                  Helpful\n              \n          \n      Sending feedback...Thank you for your feedback.Sorry, we failed to record your vote. Please try again\n        Report\n  &lt;img src=\"https://c.media-amazon.com/images/S/amazon-avatars-global/default.png\"/&gt;carly5.0 out of 5 stars\n\n\n\n\n\n\n\n  \n  \n    Great quality\n  \nReviewed in the United States on August 20, 2024Color: PurpleSize: 1 PackVerified Purchase\n\n\n\n\n\n\n\n  \n  \n    Gave to my niece and she loved it. Great quality, nice big sheets, and sturdy binding.\n  \nRead more\n  \n    \n          \n              \n                  Helpful\n              \n          \n      Sending feedback...Thank you for your feedback.Sorry, we failed to record your vote. Please try again\n        Report",</v>
      </c>
      <c r="AU12" t="str" cm="1">
        <f t="array" ref="AU12">INDEX($P$43:$P$1000, (ROW()-ROW($AU$1))*6 + 1)</f>
        <v>https://www.amazon.com/Soucolor-1-Pack-Sketchbook-Painting-Sketching/dp/B0B19J9FZM?psc=&amp;linkCode=ll1&amp;tag=dividy-20&amp;linkId=69727eeccda6ee2b2c78451a9fadbf3f&amp;language=en_US&amp;ref_=as_li_ss_tl</v>
      </c>
    </row>
    <row r="13" spans="2:47" x14ac:dyDescent="0.2">
      <c r="B13" t="s">
        <v>122</v>
      </c>
      <c r="AO13" t="str" cm="1">
        <f t="array" ref="AO13">INDEX($N$43:$N$1000, (ROW()-ROW($AO$1))*6 + 1)</f>
        <v>https://www.amazon.com/Crayola-Natural-White-Modeling-Bucket/dp/B089T7PX27/ref=zg_bs_g_arts-crafts_d_sccl_12/133-8364463-3604600?psc</v>
      </c>
      <c r="AP13" t="str" cm="1">
        <f t="array" ref="AP13">INDEX($N$41:$N$1000, (ROW()-ROW($AP$1))*6 + 1)</f>
        <v>Crayola Air Dry Clay (5lbs), Natural White Modeling Clay for Kids, Sculpting Material, Bulk Craft Supplies for School Classrooms [Amazon Exclusive]</v>
      </c>
      <c r="AQ13" t="str" cm="1">
        <f t="array" ref="AQ13">INDEX($N$40:$N$1000, (ROW()-ROW($AQ$1))*6 + 1)</f>
        <v>https://c.media-amazon.com/images/I/61orX92CK8L._AC_UL600_SR600,400_.jpg</v>
      </c>
      <c r="AR13" t="str" cm="1">
        <f t="array" ref="AR13">INDEX($N$42:$N$1000, (ROW()-ROW($AR$1))*6 + 1)</f>
        <v>Crayola-Natural-White-Modeling-Bucket</v>
      </c>
      <c r="AS13" t="str" cm="1">
        <f t="array" ref="AS13">INDEX($P$41:$P$1000, (ROW()-ROW($AS$1))*6 + 1)</f>
        <v xml:space="preserve">    "productDetails": "About this item                   CRAYOLA AIR DRY CLAY: Includes 5 pounds of Crayola Sculpting Clay in a re-sealable bucket.     DIY CLAY PROJECTS: Crayola Air Dry Clay lets you use traditional clay sculpting techniques such as coil, slab, pinch, and score-and-weld. Add water to make the clay softer for ease of use!     USE WITH PAINT: Crayola Project Paints &amp; Acrylic Paints work well for adding details to your air dry clay creations.     EASY CLEAN-UP: Air-Dry Clay will clean up off skin, tools, and surfaces easily with soap and water.     LONG LASTING: Store unused clay in an airtight container to keep it fresh and ready to reuse.     BULK CLASSROOM SUPPLIES: Perfect for classrooms and group activities, this 5lb bucket of bulk clay is a great resource for teachers looking to facilitate hands-on learning.     NONTOXIC NATURAL CLAY: Fine, natural white clay is easy for little hands to sculpt, model, and mold. It's safe and nontoxic for ages 3 and up.       \n                            ›  See more product details",</v>
      </c>
      <c r="AT13" t="str" cm="1">
        <f t="array" ref="AT13">INDEX($P$42:$P$1000, (ROW()-ROW($AT$1))*6 + 1)</f>
        <v xml:space="preserve">    "customerReviews": "&lt;img src=\"https://c.media-amazon.com/images/S/amazon-avatars-global/993ee807-e997-4a61-b1b6-0669e56cddf1._CR1%2C0%2C497%2C497_SX460_.jpg\"/&gt;Youkai Satellite5.0 out of 5 stars\n\n\n\n\n\n\n\n  \n  \n    Fun for kids crafts, but isn’t long lasting\n  \nReviewed in the United States on August 9, 2024Color: WhiteSize: 5lbVerified Purchase\n\n\n\n\n\n\n\n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\nRead more\n\n\n\n\n\n\n\n\n\n\n\n \n  \t\t \n\n\n\n\n    \n        \n        \n            \n        \n            \n        \n        \n            \n            \n        \n        \n            \n            \n        \n    \n    \n        \n\n            \n                &lt;img src=\"https://c.media-amazon.com/images/S/amazon-avatars-global/993ee807-e997-4a61-b1b6-0669e56cddf1._CR1%2C0%2C497%2C497_SX460_.jpg\"/&gt;Youkai Satellite\n            \n\n            5.0 out of 5 stars\n            \n                Fun for kids crafts, but isn’t long lasting\n            \n            \n            \n                \n                    \n                        \n                        \n                            \n                                \n                                \n                                    Reviewed in the United States on August 9, 2024\n                                \n                            \n                        \n                    \n                \n            \n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src=\"https://c.media-amazon.com/images/I/71AitvaS2oL._SY88.jpg\" height=\"88\" width=\"100%\"/&gt;&lt;img alt=\"Customer image\" src=\"https://c.media-amazon.com/images/I/61+diPPkwXL._SY88.jpg\" height=\"88\" width=\"100%\"/&gt;&lt;img alt=\"Customer image\" src=\"https://c.media-amazon.com/images/I/71k+z5-pxGL._SY88.jpg\" height=\"88\" width=\"100%\"/&gt;&lt;img alt=\"Customer image\" src=\"https://c.media-amazon.com/images/I/61ttKPIf+yL._SY88.jpg\" height=\"88\" width=\"100%\"/&gt;\n\n        P.when('A', 'cr-image-popover-controller').execute(function(A, imagePopoverController) {\n          A.on(\"a:popover:beforeShow:RXP6CWWL114S7_gallerySection_main\", function(data) {\n            imagePopoverController.initImagePopover(\"RXP6CWWL114S7\", \"[https://c.media-amazon.com/images/I/71AitvaS2oL.jpg, https://c.media-amazon.com/images/I/61+diPPkwXL.jpg, https://c.media-amazon.com/images/I/71k+z5-pxGL.jpg, https://c.media-amazon.com/images/I/61ttKPIf+yL.jpg]\", data);\n          });\n        });\n    \n\n  24 people found this helpful\n    \n          \n              \n                  Helpful\n              \n          \n      Sending feedback...Thank you for your feedback.Sorry, we failed to record your vote. Please try again\n        Report\n  &lt;img src=\"https://c.media-amazon.com/images/S/amazon-avatars-global/default.png\"/&gt;Amazon Customer5.0 out of 5 stars\n\n\n\n\n\n\n\n  \n  \n    dries quickly\n  \nReviewed in the United States on August 24, 2024Color: WhiteSize: 5lbVerified Purchase\n\n\n\n\n\n\n\n  \n  \n    Very soft, easy to mold, the quality is amazing, this bucket is pretty big and pretty heavy. the color is white. It dries super quickly\n  \nRead more\n  One person found this helpful\n    \n          \n              \n                  Helpful\n              \n          \n      Sending feedback...Thank you for your feedback.Sorry, we failed to record your vote. Please try again\n        Report\n  &lt;img src=\"https://c.media-amazon.com/images/S/amazon-avatars-global/default.png\"/&gt;Linsie Ryan5.0 out of 5 stars\n\n\n\n\n\n\n\n  \n  \n    Repurchased many times\n  \nReviewed in the United States on July 22, 2024Color: WhiteSize: 5lbVerified Purchase\n\n\n\n\n\n\n\n  \n  \n    Ivory purchased this many times my daughter and I love making things with this clay it works great easy to work with get smooth lines dries normal you can paint it once it's dry easy to mold with fun activity container keeps clay safe from drying out although I do put in a ziplock bag\n  \nRead more\n  5 people found this helpful\n    \n          \n              \n                  Helpful\n              \n          \n      Sending feedback...Thank you for your feedback.Sorry, we failed to record your vote. Please try again\n        Report\n  &lt;img src=\"https://c.media-amazon.com/images/S/amazon-avatars-global/default.png\"/&gt;Bryce Sanders4.0 out of 5 stars\n\n\n\n\n\n\n\n  \n  \n    It cracks a bit !! :3\n  \nReviewed in the United States on June 25, 2024Color: WhiteSize: 5lbVerified Purchase\n\n\n\n\n\n\n\n  \n  \n    This clay is awesome sauce for beginner clay artists ! The only problem I have with this is that it cracks! :( some people say smooth over it with more clay until you get no more cracks which I assume could work! For people confused if it dries to quickly no it does not as long as you use water ! Water has many uses in any clay creation it can make things smoother and prevent drying to fast :3. Great price for how much clay comes in each bucket as well! The clay when wet is a bit sticky (for the people concerned about that) so it can be very tricky to work with sometimes. The bucket itself is kinda heavy depending on how strong you are (I’m weak though so don’t mind me lol). I’d say it’s great for any age as far as I’m concerned. It’s also very soft and very relaxing to squish for anyone wondering! Thanks for reading my review and have an awesome sauce day shopping xoxo\n  \nRead more\n  30 people found this helpful\n    \n          \n              \n                  Helpful\n              \n          \n      Sending feedback...Thank you for your feedback.Sorry, we failed to record your vote. Please try again\n        Report\n  &lt;img src=\"https://c.media-amazon.com/images/S/amazon-avatars-global/default.png\"/&gt;Stephanie Niles5.0 out of 5 stars\n\n\n\n\n\n\n\n  \n  \n    Great bang for your buck\n  \nReviewed in the United States on July 2, 2024Color: WhiteSize: 5lbVerified Purchase\n\n\n\n\n\n\n\n  \n  \n    Great bang for your buck.m, but man I didn’t realize how hard they are to scoop! They break easily and it hard to stick into things.\n  \nRead more\n  3 people found this helpful\n    \n          \n              \n                  Helpful\n              \n          \n      Sending feedback...Thank you for your feedback.Sorry, we failed to record your vote. Please try again\n        Report\n  &lt;img src=\"https://c.media-amazon.com/images/S/amazon-avatars-global/7484a0d6-2e7c-4637-8bfa-09af45d23a24._CR0%2C0%2C500%2C500_SX460_.jpg\"/&gt;Sean Peasley5.0 out of 5 stars\n\n\n\n\n\n\n\n  \n  \n    A+ Air Dry Clay!\n  \nReviewed in the United States on September 1, 2024Color: WhiteSize: 5lbVerified Purchase\n\n\n\n\n\n\n\n\n\n\n\n\n\n\n\n\n\n\n    \n        \n\n        \n        \n            \n        \n\n        \n            \n                \n\n\n\n\n{\"clickstreamNexusMetricsConfig\":{\"actionType\":\"DISCOVERY\",\"productId\":\"\",\"eventOwner\":\"vsemetrics_playercards\",\"schemaId\":\"clickstream.CustomerEvent.4\",\"producerId\":\"vsemetrics_playercards\",\"eventType\":\"IVEVideoView\"},\"clientPrefix\":\"vse_reviews_desktop_r2weenn70r2qcc_1725658381463\",\"closedCaptionsConfig\":{\"captionsOnTexts\":{\"en\":\"English (Automated)\"},\"captionsOffText\":\"Captions off\",\"languageToLabelTexts\":{\"English\":\"English\"}},\"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mimeType\":\"application/x-mpegURL\",\"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videoHeight\":0,\"videoWidth\":0,\"initialClosedCaptions\":\"en,https://c.media-amazon.com/images/S/vse-vms-closed-captions-artifact-us-east-1-prod/closedCaptions/60fdb871-e2ca-4a53-a686-d4480756c864.vtt\",\"videoUrl\":\"https://c.media-amazon.com/images/S/vse-vms-transcoding-artifact-us-east-1-prod/1c1c9e67-5dcb-4f12-aeae-0e75cec9799a/default.vertical.jobtemplate.hls.m3u8\",\"metricsEmissionMethod\":\"nexus\",\"imageUrl\":\"https://c.media-amazon.com/images/I/610bhniQbaL._SY256.jpg\",\"awaConfig\":{\"useUpNextComponent\":false,\"clickstreamNexusMetricsConfig\":{\"actionType\":\"DISCOVERY\",\"productId\":\"\",\"eventOwner\":\"vsemetrics_playercards\",\"schemaId\":\"clickstream.CustomerEvent.4\",\"producerId\":\"vsemetrics_playercards\",\"eventType\":\"IVEVideoView\"},\"initialVideo\":\"R2WEENN70R2QC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weenn70r2qcc_1725658381463-player-e6d79d8c-dfcd-4b98-9d39-dd09a389e020\",\"allowCrossOrigin\":false,\"requestMetadata\":{\"marketplaceId\":\"ATVPDKIKX0DER\",\"clientId\":\"VSE-US\",\"method\":\"cr_inline_review\",\"requestId\":\"RCE12RJK0TWA4BG790Q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ospLinkCode\":\"\",\"showPosterImage\":true,\"languageCode\":\"en\",\"version\":\"\",\"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0:09Loaded: 66.73%0:00Stream Type LIVESeek to live, currently behind liveLIVERemaining Time -0:09 1xPlayback RateChaptersChaptersDescriptionsdescriptions off, selectedCaptionscaptions off, selectedEnglish (Automated)Audio Trackdefault, selectedFullscreenThis is a modal window.\n\n\n            \n            \n        \n    \n    \n\n\n\n\n\n\n\n\n  \n  \n    I use this air, dry clay many times at home and in the classroom. The non-toxic earth clay material is smooth, and pliable and air dries very hard. The container comes completely filled with high quality air dry clay.  Painting art made with this clay material comes out very bright because the clay is white in color. This is a very fun material for kids and you don’t need very much to create something really fun.Just like with traditional clay, you need to score and slip this clay before you attach parts together or they will fall off. Before attaching two pieces of clay together, scratch the surface you plan to attach. Get a small quantity of clay, very wet and squishy and fill in the scratches. Then firm replace your pieces together and allow to dry.My only note for this product is that it is difficult to paint if it’s not sealed after drying. However, that is true of most clay products.\n  \nRead more\n  3 people found this helpful\n    \n          \n              \n                  Helpful\n              \n          \n      Sending feedback...Thank you for your feedback.Sorry, we failed to record your vote. Please try again\n        Report\n  &lt;img src=\"https://c.media-amazon.com/images/S/amazon-avatars-global/default.png\"/&gt;Kaley5.0 out of 5 stars\n\n\n\n\n\n\n\n  \n  \n    A good amount and easy to work with!\n  \nReviewed in the United States on August 16, 2024Color: WhiteSize: 5lbVerified Purchase\n\n\n\n\n\n\n\n  \n  \n    I was actually surprised even with the product description on how much there was in the bucket. I also love how easy it is to work with, my first time and it's been great! Just add a tiny bit of water to my fingers to smooth it out when cracks form making something, and dried pretty solid. Transported it from AZ to CO in a car and no breakage.\n  \nRead more\n  3 people found this helpful\n    \n          \n              \n                  Helpful\n              \n          \n      Sending feedback...Thank you for your feedback.Sorry, we failed to record your vote. Please try again\n        Report\n  &lt;img src=\"https://c.media-amazon.com/images/S/amazon-avatars-global/default.png\"/&gt;Jules M3.0 out of 5 stars\n\n\n\n\n\n\n\n  \n  \n    Good for beginniners, terrible for smooth detail. CRACKING!!\n  \nReviewed in the United States on February 6, 2024Color: WhiteSize: 5lbVerified Purchase\n\n\n\n\n\n\n\n  \n  \n    This was, quite frankly, NOT a good time. I used this clay a lot when I was little, and never managed to finish my container of it. It was SO much fun, using it—I have vivid memories of it from YEARS ago, and I still have the various objects and figures that I'd made with it—very few of which are cracked. In fact, the only ones that cracked were ones that were WAYYY too fragile, in the first place—and which broke due to my own mishandling.I would absolutely recommend this clay for younger sculptors, or those who aren't really picky about detail or smoothness. It's very soft, and easy to mould—but it gets INCREDIBLY sticky if you use too much water, or if you're just handling it too much. If you're trying to create miniature objects, let me warn you in advance—if the blob of clay that you are using is too small, it will start to CRUMBLE.I was super excited to use this clay, and finish up a project I'd been working on all week. I'm an adult doll collector + customizer, and I've been using clay to sculpt new facial features and body types for my dolls. Thankfully, I didn't use any of this for my dolls—as I now realize that it would have ended in disaster—but I used quite a bit of it to try to finish up a miniature daybed (roughly 12 inches long and eight inches wide) that I've been working on. I was using a bunch of tiny blobs of clay to add an artsy, wobbly edge to the wood + cardboard + hot glue frame, and smoothing the blobs out with water.I'd read that this clay will crack if you use too much water—and so I used it incredibly sparingly. I dabbed my fingers in a mug of water, and then smoothed the clay out; I used virtually no water with the clay. There was one spot where there was a crack in my wooden frame, and so I had to use a little extra water—and I anticipated that spot to crack due to structural reasons alone.I left my clay to dry for nearly twenty-four hours, and, when I returned, everything had cracked. The border around the edges of the bed had numerous deep cracks running through the length of what I'd sculpted. A few part of the border broke off entirely. Where I'd noted the aforementioned structural crack, and where I'd patched it with clay,  the entire thing was RUINED, spider-webbed with cracks. In other structurally important areas (inner corners and around the base of the wooden posts at each corner), there were cracks along the seams.I wondered if I'd used too much water, shrugged it off, and patched the cracked areas with extra clay. I tried not to use water, but, for the aesthetics of my build (and for the ease of painting), I dabbed a my fingers into my mug a few times here and there. Again—I used DROPLETS of water, at most. I left it alone for a few hours—and, when I checked in on it again, it had already begun to crack again.This clay is incredibly unforgivable. It gets sticky easily, and it cracks at a whim. It doesn't smooth out well for detail work, and it refuses to work with water—which, I'd argue, is a sculptor's #1 basic tool. It's cheap, and it works well for kids—but for the basic sculpting needs that I have, it doesn't work at all. I will be returning it.\n  \nRead more\n  30 people found this helpful\n    \n          \n              \n                  Helpful\n              \n          \n      Sending feedback...Thank you for your feedback.Sorry, we failed to record your vote. Please try again\n        Report",</v>
      </c>
      <c r="AU13" t="str" cm="1">
        <f t="array" ref="AU13">INDEX($P$43:$P$1000, (ROW()-ROW($AU$1))*6 + 1)</f>
        <v>https://www.amazon.com/Crayola-Natural-White-Modeling-Bucket/dp/B089T7PX27?th=1&amp;linkCode=ll1&amp;tag=dividy-20&amp;linkId=8e8315d1c0ec43eb555e110d394f7bb2&amp;language=en_US&amp;ref_=as_li_ss_tl</v>
      </c>
    </row>
    <row r="14" spans="2:47" x14ac:dyDescent="0.2">
      <c r="AO14" t="str" cm="1">
        <f t="array" ref="AO14">INDEX($N$43:$N$1000, (ROW()-ROW($AO$1))*6 + 1)</f>
        <v>https://www.amazon.com/HTVRONT-Vinyl-Rolls-Heat-Transfer/dp/B089ZVY1L1/ref=zg_bs_g_arts-crafts_d_sccl_13/133-8364463-3604600?psc</v>
      </c>
      <c r="AP14" t="str" cm="1">
        <f t="array" ref="AP14">INDEX($N$41:$N$1000, (ROW()-ROW($AP$1))*6 + 1)</f>
        <v>HTVRONT HTV Vinyl Rolls Heat Transfer Vinyl - 12\" x 8ft White HTV Vinyl for Shirts, Iron on Vinyl for Cricut &amp; Cameo - Easy to Cut &amp; Weed for Heat Vinyl Design (White)</v>
      </c>
      <c r="AQ14" t="str" cm="1">
        <f t="array" ref="AQ14">INDEX($N$40:$N$1000, (ROW()-ROW($AQ$1))*6 + 1)</f>
        <v>https://c.media-amazon.com/images/I/51Cv1lx9NyL._AC_UL600_SR600,400_.jpg</v>
      </c>
      <c r="AR14" t="str" cm="1">
        <f t="array" ref="AR14">INDEX($N$42:$N$1000, (ROW()-ROW($AR$1))*6 + 1)</f>
        <v>HTVRONT-Vinyl-Rolls-Heat-Transfer</v>
      </c>
      <c r="AS14" t="str" cm="1">
        <f t="array" ref="AS14">INDEX($P$41:$P$1000, (ROW()-ROW($AS$1))*6 + 1)</f>
        <v xml:space="preserve">    "productDetails": "About this item                   Fabric     【EASY TO CUT WEED TRANSFER】Our premium quality heat transfer vinyl will save time which you may waste on each image or letter, because you can cut and weed easily through the designs just right. The iron on vinyl is sensitive to temperature and pressure, which can be heat transferred to any t-shirt easily. Before cutting, make sure the blade is clean and sharp, so that your design can be cut well and weeding can be done better     【GREAT STICKINESS】Our htv vinyl rolls is pretty sticky, they adhere to the fabric seamlessly and has held up well in the wash without fading, peeling and crack. When ironing, please pay attention to the various parameters of ironing so that the ironing effect will be better. &lt;300℉ -320℉, Mid-pressure 5-8 kg, 10s-15s&gt; After cooling for 1-2 minutes Peel off afterwards Your designs of our white heat transfer vinyl will keep the same color and can't come off even after repeated washing cycles     【USE WIDELY &amp; SAVE TO WEAR】Your shirt, tote bags, sportswear, aprons, hat and pillow, which use our white htv, make you stand out from the crowd. Heat transfer vinyl is suitable for athletic mesh fabrics, Cotton, polyester and cotton blend, lycra/spandex, textiles etc. Our htv vinyl materials are SGS certified and are safe to wear     【12 INCH x 8 FEET】HTVRONT htv vinyl rolls are easy and convenient to cut into different sizes of art designs or logos or letters and perfect for 12''x12\" and 12''x24\" cutting mats. Our iron on vinyl are compatible for all cutter machines     【PERSONALIZE GIFT &amp; CUSTOM MADE】Perfect choice for Christmas, Halloween and anniversaries gift to your family or lover. I mean, who doesn’t love a fun new t-shirt? And with our heat transfer vinyl, you can easily customize it to be something personal that they will love. If you are not satisfied with our htv vinyl, please feel free to contact us       \n                            ›  See more product details",</v>
      </c>
      <c r="AT14" t="str" cm="1">
        <f t="array" ref="AT14">INDEX($P$42:$P$1000, (ROW()-ROW($AT$1))*6 + 1)</f>
        <v xml:space="preserve">    "customerReviews": "&lt;img src=\"https://c.media-amazon.com/images/S/amazon-avatars-global/default.png\"/&gt;Jordan Trumpie5.0 out of 5 stars\n\n\n\n\n\n\n\n  \n  \n    Amazing value. can't find this price anywhere\n  \nReviewed in the United States on August 12, 2023Color: A-WhiteSize: 12\" x 8 FTVerified Purchase\n\n\n\n\n\n\n\n  \n  \n    I am absolutely thrilled with the HTVRONT HTV Vinyl Rolls Heat Transfer Vinyl in White! As a crafting enthusiast, this vinyl has quickly become my go-to choice for adding personalized and creative designs to various fabric items.The ease of use of this heat transfer vinyl is unparalleled. Cutting and weeding designs has never been smoother, saving me valuable time and ensuring that my projects come out just right. The sensitivity to temperature and pressure allows for effortless heat transfer onto any fabric, resulting in professional-looking designs on every t-shirt or fabric piece.One of the standout features of this vinyl is its exceptional stickiness. Once applied, it adheres seamlessly to the fabric and maintains its integrity even after repeated washes. I've been pleasantly surprised by how well it has held up, with no fading, peeling, or cracking. The designs I've created using this white heat transfer vinyl remain vibrant and durable, making my creations truly long-lasting.The versatility of this vinyl is impressive. From shirts and tote bags to sportswear, aprons, hats, and even pillows, the possibilities are endless. The compatibility with various fabric types, including athletic mesh fabrics, cotton, polyester blends, and more, makes it a versatile choice for a wide range of projects.The size of the HTVRONT HTV Vinyl Rolls is convenient for a variety of cutting mats, making it easy to create different sizes of art designs, logos, or letters. Whether I'm working with a 12x12\" or 12x24\" cutting mat, this vinyl performs flawlessly and consistently.Furthermore, this vinyl is not only user-friendly but also eco-friendly. The SGS certification ensures its safety for wear, giving me peace of mind when using it on clothing and accessories.The personalization possibilities with this vinyl are endless, making it an excellent choice for creating unique gifts for special occasions. Whether it's Christmas, Halloween, anniversaries, or just a thoughtful gesture, custom-made items using this heat transfer vinyl add a personal touch that everyone will appreciate.In the rare event that any issues arise, I appreciate the willingness of HTVRONT to address concerns promptly and effectively.In conclusion, the HTVRONT HTV Vinyl Rolls Heat Transfer Vinyl in White has become an essential tool in my crafting endeavors. Its ease of use, exceptional stickiness, and versatility make it a top-notch choice for anyone looking to create personalized fabric designs. I wholeheartedly recommend this vinyl to fellow crafters and DIY enthusiasts.\n  \nRead more\n  28 people found this helpful\n    \n          \n              \n                  Helpful\n              \n          \n      Sending feedback...Thank you for your feedback.Sorry, we failed to record your vote. Please try again\n        Report\n  &lt;img src=\"https://c.media-amazon.com/images/S/amazon-avatars-global/default.png\"/&gt;Angella jensen5.0 out of 5 stars\n\n\n\n\n\n\n\n  \n  \n    Easy weeding\n  \nReviewed in the United States on July 23, 2024Color: A-BlackSize: 12\" x 8 FTVerified Purchase\n\n\n\n\n\n\n\n  \n  \n    This is my go to vinyl! It never disappoints, it’s easy to weed and sticks perfectly to anything. Great for beginners as well. My daughter loves using it to make small things for herself.\n  \nRead more\n  \n    \n          \n              \n                  Helpful\n              \n          \n      Sending feedback...Thank you for your feedback.Sorry, we failed to record your vote. Please try again\n        Report\n  &lt;img src=\"https://c.media-amazon.com/images/S/amazon-avatars-global/default.png\"/&gt;Angela5.0 out of 5 stars\n\n\n\n\n\n\n\n  \n  \n    May be one of my new favs for HTV\n  \nReviewed in the United States on June 25, 2024Color: A-GoldSize: 12\" x 8 FTVerified Purchase\n\n\n\n\n\n\n\n  \n  \n    Excellent value for the amount of vinyl you receive. I was skeptical at first because it felt so thin, but it cut very well and was very easy to weed. It doesn't need a lot of pressure and works well with a hot peel as well. I was in a hurry making the shirts I needed this for, and they turned out AWESOME!!!! Everyone loved them and still wears their shirts!\n  \nRead more\n  3 people found this helpful\n    \n          \n              \n                  Helpful\n              \n          \n      Sending feedback...Thank you for your feedback.Sorry, we failed to record your vote. Please try again\n        Report\n  &lt;img src=\"https://c.media-amazon.com/images/S/amazon-avatars-global/default.png\"/&gt;HM5.0 out of 5 stars\n\n\n\n\n\n\n\n  \n  \n    Perfect gold but hard to weed\n  \nReviewed in the United States on July 27, 2024Color: A-GoldSize: 12\" x 8 FTVerified Purchase\n\n\n\n\n\n\n\n  \n  \n    The perfect color gold that has a little shimmer to it. I unfortunately did return it though because it was difficult to weed\n  \nRead more\n  \n    \n          \n              \n                  Helpful\n              \n          \n      Sending feedback...Thank you for your feedback.Sorry, we failed to record your vote. Please try again\n        Report\n  &lt;img src=\"https://c.media-amazon.com/images/S/amazon-avatars-global/c96595c8-561e-4687-8a29-f6ce051b24ef._CR62%2C0%2C375%2C375_SX460_.jpg\"/&gt;ohblahdi4.0 out of 5 stars\n\n\n\n\n\n\n\n  \n  \n    Easy to cut and weed, adhered well, holding up through repeated washings\n  \nReviewed in the United States on August 13, 2024Color: A-BlackSize: 12\" x 8 FTVerified Purchase\n\n\n\n\n\n\n\n  \n  \n    I used this HTVRont black heat transfer vinyl to make a work t-shirt for hubby. The vinyl cut well on the Cricut maker, it was easy to weed out, and it adhered well using my usual heat press settings for HTV. The shirt has been through several washings and the dryer now and this vinyl is holding up well so far.\n  \nRead more\n  One person found this helpful\n    \n          \n              \n                  Helpful\n              \n          \n      Sending feedback...Thank you for your feedback.Sorry, we failed to record your vote. Please try again\n        Report\n  &lt;img src=\"https://c.media-amazon.com/images/S/amazon-avatars-global/default.png\"/&gt;Heather5.0 out of 5 stars\n\n\n\n\n\n\n\n  \n  \n    Love the look but check your settings\n  \nReviewed in the United States on July 18, 2024Color: A-GoldSize: 12\" x 8 FTVerified Purchase\n\n\n\n\n\n\n\n  \n  \n    I love the way this looks. I have it in rainbow and gold and it's beautiful. Easy to apply but I've had issues cutting it.Before you buy:this is textured so you're not going to get a smooth surface so, if you're sensitive to that, keep that in mind.This material is pretty thick so you'll need to change your default settings depending on your machine. I suggest doing at least two passes over it to make sure everything is cut. I've had several issues with this but the stuff I've used this for is very delicate (lots of fine lines) so definitely test your settings before use. I ended up having to go a lot deeper and with three passes to get a reliable cutThe rainbow really only works on a light shirt because the range of colors.\n  \nRead more\n  2 people found this helpful\n    \n          \n              \n                  Helpful\n              \n          \n      Sending feedback...Thank you for your feedback.Sorry, we failed to record your vote. Please try again\n        Report\n  &lt;img src=\"https://c.media-amazon.com/images/S/amazon-avatars-global/default.png\"/&gt;J. Lee5.0 out of 5 stars\n\n\n\n\n\n\n\n  \n  \n    Glow in the dark HTV *can* be used for sublimation!\n  \nReviewed in the United States on July 22, 2024Verified Purchase\n\n\n\n\n\n\n\n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\nRead more\n\n\n\n\n\n\n\n\n\n\n\n \n  \t\t \n\n\n\n\n    \n        \n        \n            \n        \n            \n        \n        \n            \n            \n        \n        \n            \n            \n        \n    \n    \n        \n\n            \n                &lt;img src=\"https://c.media-amazon.com/images/S/amazon-avatars-global/default.png\"/&gt;J. Lee\n            \n\n            5.0 out of 5 stars\n            \n                Glow in the dark HTV *can* be used for sublimation!\n            \n            \n            \n                \n                    \n                        \n                        \n                            \n                                \n                                \n                                    Reviewed in the United States on July 22, 2024\n                                \n                            \n                        \n                    \n                \n            \n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        \n            \n                Images in this review\n            \n            \n                \n                    \n                        \n                    \n                        \n                    \n                \n            \n        \n    \n        \n    \n\n\n\n\n\n   function toggleSeeAllView() {\n       P.when('A', 'cr-image-popover-controller').execute(function(A, imagePopoverController) {\n          imagePopoverController.toggleSeeAllView(true);\n       });\n   }\n\n\n       &lt;img alt=\"Customer image\" src=\"https://c.media-amazon.com/images/I/81EpuwUfUUL._SY88.jpg\" height=\"88\" width=\"100%\"/&gt;&lt;img alt=\"Customer image\" src=\"https://c.media-amazon.com/images/I/81n8pBJG6rL._SY88.jpg\" height=\"88\" width=\"100%\"/&gt;\n\n        P.when('A', 'cr-image-popover-controller').execute(function(A, imagePopoverController) {\n          A.on(\"a:popover:beforeShow:RGYIESYF46FFX_gallerySection_main\", function(data) {\n            imagePopoverController.initImagePopover(\"RGYIESYF46FFX\", \"[https://c.media-amazon.com/images/I/81EpuwUfUUL.jpg, https://c.media-amazon.com/images/I/81n8pBJG6rL.jpg]\", data);\n          });\n        });\n    \n\n  \n    \n          \n              \n                  Helpful\n              \n          \n      Sending feedback...Thank you for your feedback.Sorry, we failed to record your vote. Please try again\n        Report\n  &lt;img src=\"https://c.media-amazon.com/images/S/amazon-avatars-global/default.png\"/&gt;Monique Tyler5.0 out of 5 stars\n\n\n\n\n\n\n\n  \n  \n    Htvront is worth the purchase\n  \nReviewed in the United States on August 3, 2024Color: A-Rose GoldSize: 12\" x 8 FTVerified Purchase\n\n\n\n\n\n\n\n  \n  \n    Love this htv always fine the color needed at a great price thanks htv\n  \nRead more\n  \n    \n          \n              \n                  Helpful\n              \n          \n      Sending feedback...Thank you for your feedback.Sorry, we failed to record your vote. Please try again\n        Report",</v>
      </c>
      <c r="AU14" t="str" cm="1">
        <f t="array" ref="AU14">INDEX($P$43:$P$1000, (ROW()-ROW($AU$1))*6 + 1)</f>
        <v>https://www.amazon.com/HTVRONT-Vinyl-Rolls-Heat-Transfer/dp/B089ZVY1L1?th=1&amp;linkCode=ll1&amp;tag=dividy-20&amp;linkId=54e14bc2240078a2e80d6412f58e159e&amp;language=en_US&amp;ref_=as_li_ss_tl</v>
      </c>
    </row>
    <row r="15" spans="2:47" x14ac:dyDescent="0.2">
      <c r="B15" t="s">
        <v>123</v>
      </c>
      <c r="AO15" t="str" cm="1">
        <f t="array" ref="AO15">INDEX($N$43:$N$1000, (ROW()-ROW($AO$1))*6 + 1)</f>
        <v>https://www.amazon.com/Apple-Barrel-Acrylic-Assorted-Colors/dp/B0018NBVKQ/ref=zg_bs_g_arts-crafts_d_sccl_14/133-8364463-3604600?psc</v>
      </c>
      <c r="AP15" t="str" cm="1">
        <f t="array" ref="AP15">INDEX($N$41:$N$1000, (ROW()-ROW($AP$1))*6 + 1)</f>
        <v>Apple Barrel Acrylic Paint in Assorted Colors (8 Ounce), 20403 White</v>
      </c>
      <c r="AQ15" t="str" cm="1">
        <f t="array" ref="AQ15">INDEX($N$40:$N$1000, (ROW()-ROW($AQ$1))*6 + 1)</f>
        <v>https://c.media-amazon.com/images/I/51nN0mGmGzL._AC_UL600_SR600,400_.jpg</v>
      </c>
      <c r="AR15" t="str" cm="1">
        <f t="array" ref="AR15">INDEX($N$42:$N$1000, (ROW()-ROW($AR$1))*6 + 1)</f>
        <v>Apple-Barrel-Acrylic-Assorted-Colors</v>
      </c>
      <c r="AS15" t="str" cm="1">
        <f t="array" ref="AS15">INDEX($P$41:$P$1000, (ROW()-ROW($AS$1))*6 + 1)</f>
        <v xml:space="preserve">    "productDetails": "About this item                   CONVENIENT SIZE - This Apple Barrel Acrylic Paint comes in a versatile 8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v>
      </c>
      <c r="AT15" t="str" cm="1">
        <f t="array" ref="AT15">INDEX($P$42:$P$1000, (ROW()-ROW($AT$1))*6 + 1)</f>
        <v xml:space="preserve">    "customerReviews": "&lt;img src=\"https://c.media-amazon.com/images/S/amazon-avatars-global/default.png\"/&gt;Gorgeous G5.0 out of 5 stars\n\n\n\n\n\n\n\n  \n  \n    Great product at a great price\n  \nReviewed in the United States on August 12, 2024Color: WhiteVerified Purchase\n\n\n\n\n\n\n\n  \n  \n    I use a lot of white paint when I'm creating my pieces, so it's naturally important to have a lot of white paint available. This Apple Barrel product is a lifesaver! It is very economical, lasts longer than most other available brands. I find the consistency pretty good. It dries fast and is a good cover if you need to repaint. Works well for mixing purposes. The color is great too. It's quite easy to use because of the squeeze top so nothing gets wasted.\n  \nRead more\n  2 people found this helpful\n    \n          \n              \n                  Helpful\n              \n          \n      Sending feedback...Thank you for your feedback.Sorry, we failed to record your vote. Please try again\n        Report\n  &lt;img src=\"https://c.media-amazon.com/images/S/amazon-avatars-global/default.png\"/&gt;Vanessa Kunst5.0 out of 5 stars\n\n\n\n\n\n\n\n  \n  \n    Great Product\n  \nReviewed in the United States on July 25, 2024Color: WhiteVerified Purchase\n\n\n\n\n\n\n\n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\nRead more\n\n\n\n\n\n\n\n\n\n\n\n \n  \t\t \n\n\n\n\n    \n        \n        \n            \n        \n            \n        \n        \n            \n            \n        \n        \n            \n            \n        \n    \n    \n        \n\n            \n                &lt;img src=\"https://c.media-amazon.com/images/S/amazon-avatars-global/default.png\"/&gt;Vanessa Kunst\n            \n\n            5.0 out of 5 stars\n            \n                Great Product\n            \n            \n            \n                \n                    \n                        \n                        \n                            \n                                \n                                \n                                    Reviewed in the United States on July 25, 2024\n                                \n                            \n                        \n                    \n                \n            \n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src=\"https://c.media-amazon.com/images/I/71CBl2zfYkL._SY88.jpg\" height=\"88\" width=\"100%\"/&gt;\n\n        P.when('A', 'cr-image-popover-controller').execute(function(A, imagePopoverController) {\n          A.on(\"a:popover:beforeShow:R3CSEBYFXKCZ5T_gallerySection_main\", function(data) {\n            imagePopoverController.initImagePopover(\"R3CSEBYFXKCZ5T\", \"[https://c.media-amazon.com/images/I/71CBl2zfYkL.jpg]\", data);\n          });\n        });\n    \n\n  One person found this helpful\n    \n          \n              \n                  Helpful\n              \n          \n      Sending feedback...Thank you for your feedback.Sorry, we failed to record your vote. Please try again\n        Report\n  &lt;img src=\"https://c.media-amazon.com/images/S/amazon-avatars-global/default.png\"/&gt;LivinTheLife5.0 out of 5 stars\n\n\n\n\n\n\n\n  \n  \n    Perfect matte paint\n  \nReviewed in the United States on July 19, 2024Color: WhiteVerified Purchase\n\n\n\n\n\n\n\n  \n  \n    This is a matte paint and I use it all the time.  It is a true white and does well lightening other colors.  It claims to dry in 30 minutes, but you can use less time if needed.  The texture is very smooth and it’s easy to use if you keep the cap clean and unclogged.\n  \nRead more\n  \n    \n          \n              \n                  Helpful\n              \n          \n      Sending feedback...Thank you for your feedback.Sorry, we failed to record your vote. Please try again\n        Report\n  &lt;img src=\"https://c.media-amazon.com/images/S/amazon-avatars-global/default.png\"/&gt;Dottie5.0 out of 5 stars\n\n\n\n\n\n\n\n  \n  \n    Apple barrel is the BEST!\n  \nReviewed in the United States on September 1, 2024Color: WhiteVerified Purchase\n\n\n\n\n\n\n\n  \n  \n    I am a crafter and I LOVE this paint product.  The colors are great, easy cleanup and they cover well.  Paint little feet and push onto black paper for cute ghosts!\n  \nRead more\n  \n    \n          \n              \n                  Helpful\n              \n          \n      Sending feedback...Thank you for your feedback.Sorry, we failed to record your vote. Please try again\n        Report\n  &lt;img src=\"https://c.media-amazon.com/images/S/amazon-avatars-global/default.png\"/&gt;mikebirch5.0 out of 5 stars\n\n\n\n\n\n\n\n  \n  \n    Good value\n  \nReviewed in the United States on July 18, 2024Color: WhiteVerified Purchase\n\n\n\n\n\n\n\n  \n  \n    I have found the consistency of the Apple Barrel paints to be spot on.  Thick enough to add water or thinners for visual effects, yet thin enough to use straight out of the bottle for using on my gourds as is.  The colors are vibrant and as shown in ad.  Would recommend to others.\n  \nRead more\n  \n    \n          \n              \n                  Helpful\n              \n          \n      Sending feedback...Thank you for your feedback.Sorry, we failed to record your vote. Please try again\n        Report\n  &lt;img src=\"https://c.media-amazon.com/images/S/amazon-avatars-global/default.png\"/&gt;KERRIE A HARWOOD4.0 out of 5 stars\n\n\n\n\n\n\n\n  \n  \n    Good product\n  \nReviewed in the United States on July 2, 2024Color: WhiteVerified Purchase\n\n\n\n\n\n\n\n  \n  \n    It's a true white and dries true. It tends to dry faster than I like. Applies very smooth which I like.\n  \nRead more\n  \n    \n          \n              \n                  Helpful\n              \n          \n      Sending feedback...Thank you for your feedback.Sorry, we failed to record your vote. Please try again\n        Report\n  &lt;img src=\"https://c.media-amazon.com/images/S/amazon-avatars-global/default.png\"/&gt;Loretta S.5.0 out of 5 stars\n\n\n\n\n\n\n\n  \n  \n    Great product!\n  \nReviewed in the United States on August 24, 2024Color: WhiteVerified Purchase\n\n\n\n\n\n\n\n  \n  \n    I have been purchasing these from the same Amazon vendor for a few years now. Quality acrylics and fast delivery with great prices.\n  \nRead more\n  \n    \n          \n              \n                  Helpful\n              \n          \n      Sending feedback...Thank you for your feedback.Sorry, we failed to record your vote. Please try again\n        Report\n  &lt;img src=\"https://c.media-amazon.com/images/S/amazon-avatars-global/default.png\"/&gt;Erin5.0 out of 5 stars\n\n\n\n\n\n\n\n  \n  \n    Fast drying!\n  \nReviewed in the United States on August 19, 2024Color: WhiteVerified Purchase\n\n\n\n\n\n\n\n  \n  \n    Works great!\n  \nRead more\n\n\n\n\n\n\n\n\n\n\n\n \n  \t\t \n\n\n\n\n    \n        \n        \n            \n        \n            \n        \n        \n            \n            \n        \n        \n            \n            \n        \n    \n    \n        \n\n            \n                &lt;img src=\"https://c.media-amazon.com/images/S/amazon-avatars-global/default.png\"/&gt;Erin\n            \n\n            5.0 out of 5 stars\n            \n                Fast drying!\n            \n            \n            \n                \n                    \n                        \n                        \n                            \n                                \n                                \n                                    Reviewed in the United States on August 19, 2024\n                                \n                            \n                        \n                    \n                \n            \n        \n        \n            Works great!\n        \n        \n            \n                Images in this review\n            \n            \n                \n                    \n                        \n                    \n                \n            \n        \n    \n        \n    \n\n\n\n\n\n   function toggleSeeAllView() {\n       P.when('A', 'cr-image-popover-controller').execute(function(A, imagePopoverController) {\n          imagePopoverController.toggleSeeAllView(true);\n       });\n   }\n\n\n       &lt;img alt=\"Customer image\" src=\"https://c.media-amazon.com/images/I/91DUKfnv7uL._SY88.jpg\" height=\"88\" width=\"100%\"/&gt;\n\n        P.when('A', 'cr-image-popover-controller').execute(function(A, imagePopoverController) {\n          A.on(\"a:popover:beforeShow:R27U2X8KFM32MU_gallerySection_main\", function(data) {\n            imagePopoverController.initImagePopover(\"R27U2X8KFM32MU\", \"[https://c.media-amazon.com/images/I/91DUKfnv7uL.jpg]\", data);\n          });\n        });\n    \n\n  \n    \n          \n              \n                  Helpful\n              \n          \n      Sending feedback...Thank you for your feedback.Sorry, we failed to record your vote. Please try again\n        Report",</v>
      </c>
      <c r="AU15" t="str" cm="1">
        <f t="array" ref="AU15">INDEX($P$43:$P$1000, (ROW()-ROW($AU$1))*6 + 1)</f>
        <v>https://www.amazon.com/Apple-Barrel-Acrylic-Assorted-Colors/dp/B0018NBVKQ?th=1&amp;linkCode=ll1&amp;tag=dividy-20&amp;linkId=b3c6a6c3d8abb5a5e835bb1410619545&amp;language=en_US&amp;ref_=as_li_ss_tl</v>
      </c>
    </row>
    <row r="16" spans="2:47" x14ac:dyDescent="0.2">
      <c r="B16" t="s">
        <v>124</v>
      </c>
      <c r="AO16" t="str" cm="1">
        <f t="array" ref="AO16">INDEX($N$43:$N$1000, (ROW()-ROW($AO$1))*6 + 1)</f>
        <v>https://www.amazon.com/Bracelet-Gionlion-Polymer-Bracelets-Necklace/dp/B09G2979JS/ref=zg_bs_g_arts-crafts_d_sccl_15/133-8364463-3604600?psc</v>
      </c>
      <c r="AP16" t="str" cm="1">
        <f t="array" ref="AP16">INDEX($N$41:$N$1000, (ROW()-ROW($AP$1))*6 + 1)</f>
        <v>Gionlion 6000 Clay Beads Bracelet Making Kit, 24 Colors Flat Preppy Beads for Friendship Bracelets, Polymer Clay Beads with Charms for Jewelry Making, Crafts Gifts for Girls Ages 6-12</v>
      </c>
      <c r="AQ16" t="str" cm="1">
        <f t="array" ref="AQ16">INDEX($N$40:$N$1000, (ROW()-ROW($AQ$1))*6 + 1)</f>
        <v>https://c.media-amazon.com/images/I/819HZrh0cIL._AC_UL600_SR600,400_.jpg</v>
      </c>
      <c r="AR16" t="str" cm="1">
        <f t="array" ref="AR16">INDEX($N$42:$N$1000, (ROW()-ROW($AR$1))*6 + 1)</f>
        <v>Bracelet-Gionlion-Polymer-Bracelets-Necklace</v>
      </c>
      <c r="AS16" t="str" cm="1">
        <f t="array" ref="AS16">INDEX($P$41:$P$1000, (ROW()-ROW($AS$1))*6 + 1)</f>
        <v xml:space="preserve">    "productDetails": "About this item                   ALL YOU NEED INCLUDED - A must for jewelry making lover. A box of about 5520pcs flat polymer clay beads in 24 colors and 550pcs charms kit( contains random letter beads, smile beads, colorful heart beads, shells, pendants, jump rings, lobster clasp, etc.), 2 roll of 5 meters elastic strings, a scissors, to meet all your needs for bracelets making &amp; jewelry making     VIBRANT COLORS - Polymer clay beads in 24 bright colors meet your requirements of colorful DIY objects. You can make bracelets with mixed polymer clay heishi beads and your favorite pendants. We prepare all you need. You can make a charm vivid bracelet/ necklace/ earring easily. Imagination is more inportant than skills here for bracelet jewelry making     PREMIUM QUALITY, SAFE TO USE - Beads are made of polymer clay, strong plasticity, and durability. The diameter of clay heishi beads is 6mm with a 2mm hole and thickness is 1mm. The clay beads for bracelets are lightweight, not easy ro fade, comfortable to wear when you wear it at the beach or pool     POLYMER CLAY BEADS WIDE USE - Perfect size for DIY crafts like jewelry making, bracelets, necklaces, earrings, anklets, keychains, and any ornaments. It’s an ideal gift adding some decorations for your daughter, granddaughter, sister, besties. A meaningful and cheerful gift choice for birthdays, Valentine's Day, Mother's Day, Christmas, Thanksgiving Day, etc     TEEN GIRLS GIFTS TRENDY STUFF - It’s time to bring this trendy gifts home to surprise your girls. This friendship bracelets kit not only to enhances girls crafts skills but also a way to enjoy the fun of sharing and self-expression. An excellent crafts gift for girls crafts projects party     VERIFIED BY TRANSPARENCY - We strictly control the quality of the beads to ensure that you can receive the beads without defects. We appreciate all age bracelet making crafts enthusiasts       \n                            ›  See more product details",</v>
      </c>
      <c r="AT16" t="str" cm="1">
        <f t="array" ref="AT16">INDEX($P$42:$P$1000, (ROW()-ROW($AT$1))*6 + 1)</f>
        <v xml:space="preserve">    "customerReviews": "&lt;img src=\"https://c.media-amazon.com/images/S/amazon-avatars-global/default.png\"/&gt;Ella5.0 out of 5 stars\n\n\n\n\n\n\n\n  \n  \n    So cute!\n  \nReviewed in the United States on August 6, 2024Color: 24 colorsVerified Purchase\n\n\n\n\n\n\n\n  \n  \n    Great for the price and comes with a variety of beads and charms. It’s lasted me for a while and can make a broad assortment of jewelry with different colors and styles. Colors match the picture.\n  \nRead more\n  \n    \n          \n              \n                  Helpful\n              \n          \n      Sending feedback...Thank you for your feedback.Sorry, we failed to record your vote. Please try again\n        Report\n  &lt;img src=\"https://c.media-amazon.com/images/S/amazon-avatars-global/0f3af209-7fd9-438b-ab47-9eee073cd71d._CR0%2C0%2C375%2C375_UX460_.jpg\"/&gt;Helen5.0 out of 5 stars\n\n\n\n\n\n\n\n  \n  \n    A Must Have For A Crafty Person\n  \nReviewed in the United States on August 14, 2024Color: 24 colorsVerified Purchase\n\n\n\n\n\n\n\n  \n  \n    The Gionlion 6000 Clay Beads Bracelet Making Kit has been an absolute game-changer for us! My 12-year-old daughter is obsessed with this kit, and I couldn’t be happier. It comes with 24 vibrant colors of flat preppy beads, each one adding a unique touch to her creations. The assortment of charms included in the kit adds an extra layer of fun and personalization to her bracelets.What really impressed me is the quality of the beads and charms—they’re durable and just the right size for little hands. The kit also includes plenty of elastic string and clasps, so she has everything she needs to create multiple bracelets without running out of supplies.Not only does this kit keep her busy for hours, but it also helps her develop fine motor skills and express her creativity in a fun and meaningful way. It’s a perfect activity for rainy days, playdates, or just some quiet time. Whether your child is a beginner or more experienced with crafting, this kit is sure to be a hit. Highly recommended for any young crafter looking to create their own stylish accessories!\n  \nRead more\n  \n    \n          \n              \n                  Helpful\n              \n          \n      Sending feedback...Thank you for your feedback.Sorry, we failed to record your vote. Please try again\n        Report\n  &lt;img src=\"https://c.media-amazon.com/images/S/amazon-avatars-global/default.png\"/&gt;Amazon Customer5.0 out of 5 stars\n\n\n\n\n\n\n\n  \n  \n    So many colorful beads!\n  \nReviewed in the United States on August 28, 2024Color: 24 colorsVerified Purchase\n\n\n\n\n\n\n\n  \n  \n    This product arrived as pictured, in a organized plastic case. Many beautiful beads. These beads &amp; other included items are small &amp; thin, but strong. I’ll be making some bracelets for myself &amp; give the rest of the kit to my neighbor’s daughter for “swifty” friendship bracelets.This product is versatile for doing a adult &amp; kid projects!\n  \nRead more\n  \n    \n          \n              \n                  Helpful\n              \n          \n      Sending feedback...Thank you for your feedback.Sorry, we failed to record your vote. Please try again\n        Report\n  &lt;img src=\"https://c.media-amazon.com/images/S/amazon-avatars-global/default.png\"/&gt;Noah4.0 out of 5 stars\n\n\n\n\n\n\n\n  \n  \n    Good beads. Crappy string\n  \nReviewed in the United States on August 9, 2024Color: 24 colorsVerified Purchase\n\n\n\n\n\n\n\n  \n  \n    The beads and charms were great, but the string sucked. Do not use the string they give you, it’s hard to tie and breaks easily. Good colors, and quality of beads and charms. Worth the money\n  \nRead more\n  \n    \n          \n              \n                  Helpful\n              \n          \n      Sending feedback...Thank you for your feedback.Sorry, we failed to record your vote. Please try again\n        Report\n  &lt;img src=\"https://c.media-amazon.com/images/S/amazon-avatars-global/default.png\"/&gt;Pam5.0 out of 5 stars\n\n\n\n\n\n\n\n  \n  \n    Clay beads\n  \nReviewed in the United States on July 29, 2024Color: 24 colorsVerified Purchase\n\n\n\n\n\n\n\n  \n  \n    Great set for any kid. So many colors. Very durable and they are made very well. They are softer and bend.  So the prices it is a great set to give for birthdays or presents. Our kids played for hours making bracelets and neckless.\n  \nRead more\n  One person found this helpful\n    \n          \n              \n                  Helpful\n              \n          \n      Sending feedback...Thank you for your feedback.Sorry, we failed to record your vote. Please try again\n        Report\n  &lt;img src=\"https://c.media-amazon.com/images/S/amazon-avatars-global/default.png\"/&gt;Amazon lover 5.0 out of 5 stars\n\n\n\n\n\n\n\n  \n  \n    SUPER GOOD 😇😇😇\n  \nReviewed in the United States on August 17, 2024Color: 24 colorsVerified Purchase\n\n\n\n\n\n\n\n  \n  \n    Super fun love it it comes with anything you need string is a bit weird but everything works just good colors are great the durability is great the thickness is fine and the size is perfect recommended for teens and young kids\n  \nRead more\n  \n    \n          \n              \n                  Helpful\n              \n          \n      Sending feedback...Thank you for your feedback.Sorry, we failed to record your vote. Please try again\n        Report\n  &lt;img src=\"https://c.media-amazon.com/images/S/amazon-avatars-global/default.png\"/&gt;jamestown indian5.0 out of 5 stars\n\n\n\n\n\n\n\n  \n  \n    Great teaching tool-9 year old\n  \nReviewed in the United States on August 6, 2024Color: 24 colorsVerified Purchase\n\n\n\n\n\n\n\n  \n  \n    This purchase turned out to be a great teaching tool. My grandchild has worked all day long as we experienced the educational side.It was a great tool to learn knot tying. The benefits were priceless. Great tool for creativity.\n  \nRead more\n  \n    \n          \n              \n                  Helpful\n              \n          \n      Sending feedback...Thank you for your feedback.Sorry, we failed to record your vote. Please try again\n        Report\n  &lt;img src=\"https://c.media-amazon.com/images/S/amazon-avatars-global/default.png\"/&gt;K M5.0 out of 5 stars\n\n\n\n\n\n\n\n  \n  \n    Great value\n  \nReviewed in the United States on August 6, 2024Color: 24 colorsVerified Purchase\n\n\n\n\n\n\n\n  \n  \n    There are so many beads in here. You can make many pieces. I love that there are options for clasp jewelry, tied pieces, and even earrings. There's something for everyone and a color for everyone. I made several classy bracelets for me while my kids (4, 6, and 8 years) were able to string theirs independently. They've held up well with lots of use!\n  \nRead more\n  \n    \n          \n              \n                  Helpful\n              \n          \n      Sending feedback...Thank you for your feedback.Sorry, we failed to record your vote. Please try again\n        Report",</v>
      </c>
      <c r="AU16" t="str" cm="1">
        <f t="array" ref="AU16">INDEX($P$43:$P$1000, (ROW()-ROW($AU$1))*6 + 1)</f>
        <v>https://www.amazon.com/Bracelet-Gionlion-Polymer-Bracelets-Necklace/dp/B09G2979JS?psc=&amp;linkCode=ll1&amp;tag=dividy-20&amp;linkId=32a7e838554ffcdf605dffb5d3335b01&amp;language=en_US&amp;ref_=as_li_ss_tl</v>
      </c>
    </row>
    <row r="17" spans="2:47" x14ac:dyDescent="0.2">
      <c r="B17" t="s">
        <v>125</v>
      </c>
      <c r="AO17" t="str" cm="1">
        <f t="array" ref="AO17">INDEX($N$43:$N$1000, (ROW()-ROW($AO$1))*6 + 1)</f>
        <v>https://www.amazon.com/Scissors-Multipurpose-Comfort-Grip-Handles-Supplies/dp/B07YDDX4JL/ref=zg_bs_g_arts-crafts_d_sccl_16/133-8364463-3604600?psc</v>
      </c>
      <c r="AP17" t="str" cm="1">
        <f t="array" ref="AP17">INDEX($N$41:$N$1000, (ROW()-ROW($AP$1))*6 + 1)</f>
        <v>3-Pack 8\" Heavy Duty Scissors with Ultra Sharp Blades and Comfort Grip Handles - For Office, Home, School, Sewing, and Crafts</v>
      </c>
      <c r="AQ17" t="str" cm="1">
        <f t="array" ref="AQ17">INDEX($N$40:$N$1000, (ROW()-ROW($AQ$1))*6 + 1)</f>
        <v>https://c.media-amazon.com/images/I/61iVyRt2AfL._AC_UL600_SR600,400_.jpg</v>
      </c>
      <c r="AR17" t="str" cm="1">
        <f t="array" ref="AR17">INDEX($N$42:$N$1000, (ROW()-ROW($AR$1))*6 + 1)</f>
        <v>Scissors-Multipurpose-Comfort-Grip-Handles-Supplies</v>
      </c>
      <c r="AS17" t="str" cm="1">
        <f t="array" ref="AS17">INDEX($P$41:$P$1000, (ROW()-ROW($AS$1))*6 + 1)</f>
        <v xml:space="preserve">    "productDetails": "About this item                   3 Pairs of Quality All Purpose Scissors -- 2.5mm Thickness Sharp Blade, comfort-Grip Handle, Heavy Duty Scissors Great for cutting burlap, paper, card stock, cardboard, wrapping paper, light line, fabric, tape, photos, coupons, and opening boxes &amp; packaging. Surprised for sewing, tailoring, quilting, dressmaking, cutting patterns, cutting quilting, Vinyl, Leather, and making face masks.     2.5MM Thickness Precise Smooth Cutting Heavy Duty Scissors -- They strongly allow you to make precise cuts with great control as the blade has the perfect amount of friction, which is very comfortable to use. 3 pairs of straight handled scissors for smooth, efficient cutting scissors for general use. Suitable for teachers' middle/high school classroom supplies.     Sharp Office Scissors -- Stainless steel blades enable high-density steel that makes it 3 times harder than normal stainless steel and is smoother cutting. 6 X longer lasting than the previous formula and remain sharp for 100,000 + cuts. Blades stay sharper longer; We chose bright colors, Black Green/Black Red/Black Blue. Different color rubber handles are used in different places, comfort-Grip holes let you maintain a comfortable, can be used left- or right-handed.     iBayam 8-Inch comfort-Grip Scissors for Left and Right Hand -- 3 Special scissors are suitable for most items that need to be cut. It can also be used as a household scissors for cutting open frozen food bags ready for cooking. Convenient, sturdy, especially sharp scissors.     Exclusive Scissors for Multiple Uses in Various Rooms-- in the Handcraft Workshop, bathroom, sewing room, laundry room, craft room, at the office, great for most regular household tasks.       \n                          ›  See more product details",</v>
      </c>
      <c r="AT17" t="str" cm="1">
        <f t="array" ref="AT17">INDEX($P$42:$P$1000, (ROW()-ROW($AT$1))*6 + 1)</f>
        <v xml:space="preserve">    "customerReviews": "&lt;img src=\"https://c.media-amazon.com/images/S/amazon-avatars-global/default.png\"/&gt;Byron 5.0 out of 5 stars\n\n\n\n\n\n\n\n  \n  \n    Well made and sharp\n  \nReviewed in the United States on July 12, 2024Color: Red, Green, BlueSize: 3-PackVerified Purchase\n\n\n\n\n\n\n\n  \n  \n    These were bought for office use but since they came in a pack of three, I have pair for home and an extra to spare.  These are very sharp and great for all purpose use.  Great value for the price.\n  \nRead more\n  8 people found this helpful\n    \n          \n              \n                  Helpful\n              \n          \n      Sending feedback...Thank you for your feedback.Sorry, we failed to record your vote. Please try again\n        Report\n  &lt;img src=\"https://c.media-amazon.com/images/S/amazon-avatars-global/default.png\"/&gt;Tom &amp; Carissa5.0 out of 5 stars\n\n\n\n\n\n\n\n  \n  \n    Better Than High Priced “Other” Brands\n  \nReviewed in the United States on July 9, 2024Color: Pastel Pink, Soft Purple, Macaron BlueSize: 3-PackVerified Purchase\n\n\n\n\n\n\n\n  \n  \n    I use scissors quite a bit, needing to clean/wipe off often.  We purchased the high priced “orange handled” brand thinking that they would be durable, able to handle the use and repeated cleanings.  We were wrong.  In looking to replace them, these pink, purple and teal handled scissors caught my eye (of course, why not, they are pretty)!  The price for three of them was quite low compared to others.  Everyone is taught that you get what you pay for… I was willing to give them a try.  The ease of cutting, sharpness of the blades, durability in handling stickiness of material cut and repeated cleaning led me to purchase more!  The comfort of the handle is like any other, accuracy in cutting is good, but that is also based on the ability of the user!  I would recommend these without hesitation.  You cannot go wrong.\n  \nRead more\n  9 people found this helpful\n    \n          \n              \n                  Helpful\n              \n          \n      Sending feedback...Thank you for your feedback.Sorry, we failed to record your vote. Please try again\n        Report\n  &lt;img src=\"https://c.media-amazon.com/images/S/amazon-avatars-global/default.png\"/&gt;M K.5.0 out of 5 stars\n\n\n\n\n\n\n\n  \n  \n    cuts well thru many materials, but no point on under side.\n  \nReviewed in the United States on July 3, 2024Color: Red, Green, BlueSize: 3-PackVerified Purchase\n\n\n\n\n\n\n\n  \n  \n    nice utilitarian scissors, 3 pair for a good price. they seem to cut cleanly, paper, card, cloth, foam, food ..everything I have tried. color inset on handles makes it easy to differentiate for various purposes. slightly stiff to use, but likely to loosen with use. they have a good 'feel', ( for my small hands) and seem equally good for right and left hand.  one thing i question is the lack of point on one of the blades... there may be a good reason, but i don't know what it is. No way to know how long they will stay sharp. but i have no reason to think they won't. I wouldn't trade them for my very best fabric scissors, but hey for a fraction of the price not bad at all.\n  \nRead more\n  7 people found this helpful\n    \n          \n              \n                  Helpful\n              \n          \n      Sending feedback...Thank you for your feedback.Sorry, we failed to record your vote. Please try again\n        Report\n  &lt;img src=\"https://c.media-amazon.com/images/S/amazon-avatars-global/9ee17645-8ada-42c5-bf32-9fa99d8cfeaa._CR0%2C0%2C463%2C463_SX460_.jpg\"/&gt;Senior Moments5.0 out of 5 stars\n\n\n\n\n\n\n\n  \n  \n    Really great scissors--great Value\n  \nReviewed in the United States on August 12, 2024Color: Red, Green, BlueSize: 3-PackVerified Purchase\n\n\n\n\n\n\n\n  \n  \n    Not all scissors are equal.  These are a good quality at a good price.  Don’t buy the cheapest--you will get what you paid for and will too soon be looking for more.  Scissors are an instant gratifier--grab and cut open the package; they are one of those tools you just never seem to have enough of.  So, spending a little more saves you a lot of frustration and bother.  This set is worthwhile\n  \nRead more\n  2 people found this helpful\n    \n          \n              \n                  Helpful\n              \n          \n      Sending feedback...Thank you for your feedback.Sorry, we failed to record your vote. Please try again\n        Report\n  &lt;img src=\"https://c.media-amazon.com/images/S/amazon-avatars-global/default.png\"/&gt;Dee4.0 out of 5 stars\n\n\n\n\n\n\n\n  \n  \n    comfortable\n  \nReviewed in the United States on July 20, 2024Color: Red, Black, BlueSize: 3-PackVerified Purchase\n\n\n\n\n\n\n\n  \n  \n    Nice and sharp, and cute colors to choose from.\n  \nRead more\n  One person found this helpful\n    \n          \n              \n                  Helpful\n              \n          \n      Sending feedback...Thank you for your feedback.Sorry, we failed to record your vote. Please try again\n        Report\n  &lt;img src=\"https://c.media-amazon.com/images/S/amazon-avatars-global/default.png\"/&gt;Veronica Corningstone5.0 out of 5 stars\n\n\n\n\n\n\n\n  \n  \n    Great buy\n  \nReviewed in the United States on August 18, 2024Color: Red, Green, BlueSize: 3-PackVerified Purchase\n\n\n\n\n\n\n\n  \n  \n    These scissors cut well and are nicely priced! I’d buy them again\n  \nRead more\n  One person found this helpful\n    \n          \n              \n                  Helpful\n              \n          \n      Sending feedback...Thank you for your feedback.Sorry, we failed to record your vote. Please try again\n        Report\n  &lt;img src=\"https://c.media-amazon.com/images/S/amazon-avatars-global/default.png\"/&gt;drn5.0 out of 5 stars\n\n\n\n\n\n\n\n  \n  \n    Sharp\n  \nReviewed in the United States on August 6, 2024Color: Red, Green, BlueSize: 3-PackVerified Purchase\n\n\n\n\n\n\n\n  \n  \n    Feels great in hand, not flimsy scissors.  Love the 3 colors.  Super sharp\n  \nRead more\n  2 people found this helpful\n    \n          \n              \n                  Helpful\n              \n          \n      Sending feedback...Thank you for your feedback.Sorry, we failed to record your vote. Please try again\n        Report\n  &lt;img src=\"https://c.media-amazon.com/images/S/amazon-avatars-global/default.png\"/&gt;Home and Garden5.0 out of 5 stars\n\n\n\n\n\n\n\n  \n  \n    Cutting Precision: iBayam 8” All Purpose Scissors 3-Pack\n  \nReviewed in the United States on July 8, 2024Color: Mint, Grey, PurpleSize: 3-PackVerified Purchase\n\n\n\n\n\n\n\n  \n  \n    The iBayam 8\" All Purpose Scissors are definitely household essentials. Whether you’re cutting burlap, paper, fabric, or tape, these scissors deliver precise cuts with great control. The stainless steel blades are ultra sharp. Plus, the soft-grip holes ensure comfort. A versatile trio for sewing, crafting, and everyday tasks!\n  \nRead more\n  One person found this helpful\n    \n          \n              \n                  Helpful\n              \n          \n      Sending feedback...Thank you for your feedback.Sorry, we failed to record your vote. Please try again\n        Report",</v>
      </c>
      <c r="AU17" t="str" cm="1">
        <f t="array" ref="AU17">INDEX($P$43:$P$1000, (ROW()-ROW($AU$1))*6 + 1)</f>
        <v>https://www.amazon.com/Scissors-Multipurpose-Comfort-Grip-Handles-Supplies/dp/B07YDDX4JL?psc=&amp;linkCode=ll1&amp;tag=dividy-20&amp;linkId=4d056d9b22c7618ef15ed5404e7ffb69&amp;language=en_US&amp;ref_=as_li_ss_tl</v>
      </c>
    </row>
    <row r="18" spans="2:47" x14ac:dyDescent="0.2">
      <c r="AO18" t="str" cm="1">
        <f t="array" ref="AO18">INDEX($N$43:$N$1000, (ROW()-ROW($AO$1))*6 + 1)</f>
        <v>https://www.amazon.com/Offray-Berwick-Single-Satin-Ribbon/dp/B001685LZE/ref=zg_bs_g_arts-crafts_d_sccl_17/133-8364463-3604600?psc</v>
      </c>
      <c r="AP18" t="str" cm="1">
        <f t="array" ref="AP18">INDEX($N$41:$N$1000, (ROW()-ROW($AP$1))*6 + 1)</f>
        <v>Berwick 062036 3/8\" Wide Single Face Satin Ribbon, Red, 6 Yds</v>
      </c>
      <c r="AQ18" t="str" cm="1">
        <f t="array" ref="AQ18">INDEX($N$40:$N$1000, (ROW()-ROW($AQ$1))*6 + 1)</f>
        <v>https://c.media-amazon.com/images/I/71dBP1+gfoL._AC_UL600_SR600,400_.jpg</v>
      </c>
      <c r="AR18" t="str" cm="1">
        <f t="array" ref="AR18">INDEX($N$42:$N$1000, (ROW()-ROW($AR$1))*6 + 1)</f>
        <v>Offray-Berwick-Single-Satin-Ribbon</v>
      </c>
      <c r="AS18" t="str" cm="1">
        <f t="array" ref="AS18">INDEX($P$41:$P$1000, (ROW()-ROW($AS$1))*6 + 1)</f>
        <v xml:space="preserve">    "productDetails": "About this item                   Polyester,satin     Single face satin ribbon is a silky, classic style of ribbon, and 3/8\" width is perfect for wedding and seasonal décor, embroidering, gift wrapping, and so much more.     3/8\" Red Single Face Satin Ribbon, 6 Yds     This Red ribbon is made from 100% high quality polyester, and was made in the USA.     Red ribbon is excellent for crafts, sewing, and DIY projects.     Single Face Satin Ribbon has stitched edges to prevent fraying.       \n                            ›  See more product details",</v>
      </c>
      <c r="AT18" t="str" cm="1">
        <f t="array" ref="AT18">INDEX($P$42:$P$1000, (ROW()-ROW($AT$1))*6 + 1)</f>
        <v xml:space="preserve">    "customerReviews": "&lt;img src=\"https://c.media-amazon.com/images/S/amazon-avatars-global/default.png\"/&gt;Amazon Customer5.0 out of 5 stars\n\n\n\n\n\n\n\n  \n  \n    Nice ribbon\n  \nReviewed in the United States on July 12, 2024Color: WhiteSize: 7/8 Inch x 18 FeetVerified Purchase\n\n\n\n\n\n\n\n  \n  \n    I needed a ribbon for a large floral bouquet and this did not disappoint. It feels very nice and has a slight sheen. It was easy to work with, held the bouquet together and provided a nice finishing touch. Great value.\n  \nRead more\n  \n    \n          \n              \n                  Helpful\n              \n          \n      Sending feedback...Thank you for your feedback.Sorry, we failed to record your vote. Please try again\n        Report\n  &lt;img src=\"https://c.media-amazon.com/images/S/amazon-avatars-global/3aee65db-e13d-4cbb-84cb-e1b230fc7199._CR0%2C0%2C781%2C781_SX460_.jpg\"/&gt;Cindy Kates5.0 out of 5 stars\n\n\n\n\n\n\n\n  \n  \n    Nice ribbon  - nice for the price\n  \nReviewed in the United States on August 31, 2024Color: RedSize: 3/8 Inch x 18 FeetVerified Purchase\n\n\n\n\n\n\n\n  \n  \n    Same price  - same ribbon as you can purchase in a dollar store, simple - purchase on amazon for the convenience.\n  \nRead more\n  \n    \n          \n              \n                  Helpful\n              \n          \n      Sending feedback...Thank you for your feedback.Sorry, we failed to record your vote. Please try again\n        Report\n  &lt;img src=\"https://c.media-amazon.com/images/S/amazon-avatars-global/08ff9ce1-326f-4cbc-b1d0-4489d0189b92._CR0%2C0%2C500%2C500_SX460_.jpg\"/&gt;Mikayla Diamond5.0 out of 5 stars\n\n\n\n\n\n\n\n  \n  \n    Beautiful White Ribbon\n  \nReviewed in the United States on August 17, 2024Color: Antique WhiteSize: 3/8 Inch x 18 FeetVerified Purchase\n\n\n\n\n\n\n\n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\nRead more\n\n\n\n\n\n\n\n\n\n\n\n \n  \t\t \n\n\n\n\n    \n        \n        \n            \n        \n            \n        \n        \n            \n            \n        \n        \n            \n            \n        \n    \n    \n        \n\n            \n                &lt;img src=\"https://c.media-amazon.com/images/S/amazon-avatars-global/08ff9ce1-326f-4cbc-b1d0-4489d0189b92._CR0%2C0%2C500%2C500_SX460_.jpg\"/&gt;Mikayla Diamond\n            \n\n            5.0 out of 5 stars\n            \n                Beautiful White Ribbon\n            \n            \n            \n                \n                    \n                        \n                        \n                            \n                                \n                                \n                                    Reviewed in the United States on August 17, 2024\n                                \n                            \n                        \n                    \n                \n            \n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        \n            \n                Images in this review\n            \n            \n                \n                    \n                        \n                    \n                        \n                    \n                \n            \n        \n    \n        \n    \n\n\n\n\n\n   function toggleSeeAllView() {\n       P.when('A', 'cr-image-popover-controller').execute(function(A, imagePopoverController) {\n          imagePopoverController.toggleSeeAllView(true);\n       });\n   }\n\n\n       &lt;img alt=\"Customer image\" src=\"https://c.media-amazon.com/images/I/617b-qh1DAL._SY88.jpg\" height=\"88\" width=\"100%\"/&gt;&lt;img alt=\"Customer image\" src=\"https://c.media-amazon.com/images/I/61CDNu1mkWL._SY88.jpg\" height=\"88\" width=\"100%\"/&gt;\n\n        P.when('A', 'cr-image-popover-controller').execute(function(A, imagePopoverController) {\n          A.on(\"a:popover:beforeShow:RI3RQK97O0WWU_gallerySection_main\", function(data) {\n            imagePopoverController.initImagePopover(\"RI3RQK97O0WWU\", \"[https://c.media-amazon.com/images/I/617b-qh1DAL.jpg, https://c.media-amazon.com/images/I/61CDNu1mkWL.jpg]\", data);\n          });\n        });\n    \n\n  \n    \n          \n              \n                  Helpful\n              \n          \n      Sending feedback...Thank you for your feedback.Sorry, we failed to record your vote. Please try again\n        Report\n  &lt;img src=\"https://c.media-amazon.com/images/S/amazon-avatars-global/default.png\"/&gt;Monina Cubacub5.0 out of 5 stars\n\n\n\n\n\n\n\n  \n  \n    Nice Brown color and quality\n  \nReviewed in the United States on August 22, 2024Color: BrownSize: 3/8 Inch x 18 FeetVerified Purchase\n\n\n\n\n\n\n\n  \n  \n    very nice quality, good price too,  they are perfect as bookmark tasel. I share Jesus beautiful Words to all, I use them for my bookmarks with Bible verse. Psalm 91:14-16 msg, Romans 10:9\n  \nRead more\n\n\n\n\n\n\n\n\n\n\n\n \n  \t\t \n\n\n\n\n    \n        \n        \n            \n        \n            \n        \n        \n            \n            \n        \n        \n            \n            \n        \n    \n    \n        \n\n            \n                &lt;img src=\"https://c.media-amazon.com/images/S/amazon-avatars-global/default.png\"/&gt;Monina Cubacub\n            \n\n            5.0 out of 5 stars\n            \n                Nice Brown color and quality\n            \n            \n            \n                \n                    \n                        \n                        \n                            \n                                \n                                \n                                    Reviewed in the United States on August 22, 2024\n                                \n                            \n                        \n                    \n                \n            \n        \n        \n            very nice quality, good price too,  they are perfect as bookmark tasel. I share Jesus beautiful Words to all, I use them for my bookmarks with Bible verse. Psalm 91:14-16 msg, Romans 10:9\n        \n        \n            \n                Images in this review\n            \n            \n                \n                    \n                        \n                    \n                \n            \n        \n    \n        \n    \n\n\n\n\n\n   function toggleSeeAllView() {\n       P.when('A', 'cr-image-popover-controller').execute(function(A, imagePopoverController) {\n          imagePopoverController.toggleSeeAllView(true);\n       });\n   }\n\n\n       &lt;img alt=\"Customer image\" src=\"https://c.media-amazon.com/images/I/61iXdof6vrL._SY88.jpg\" height=\"88\" width=\"100%\"/&gt;\n\n        P.when('A', 'cr-image-popover-controller').execute(function(A, imagePopoverController) {\n          A.on(\"a:popover:beforeShow:R24AJ9U9M9FNWJ_gallerySection_main\", function(data) {\n            imagePopoverController.initImagePopover(\"R24AJ9U9M9FNWJ\", \"[https://c.media-amazon.com/images/I/61iXdof6vrL.jpg]\", data);\n          });\n        });\n    \n\n  \n    \n          \n              \n                  Helpful\n              \n          \n      Sending feedback...Thank you for your feedback.Sorry, we failed to record your vote. Please try again\n        Report\n  &lt;img src=\"https://c.media-amazon.com/images/S/amazon-avatars-global/default.png\"/&gt;conversekid905.0 out of 5 stars\n\n\n\n\n\n\n\n  \n  \n    Great quality\n  \nReviewed in the United States on July 11, 2024Color: WhiteSize: 7/8 Inch x 18 FeetVerified Purchase\n\n\n\n\n\n\n\n  \n  \n    I used this product to make a graduation lei for my son and it worked like a charm! It was just as described and was very soft (he has Sensory Processing disorder) so we appreciated that it was soft!\n  \nRead more\n  One person found this helpful\n    \n          \n              \n                  Helpful\n              \n          \n      Sending feedback...Thank you for your feedback.Sorry, we failed to record your vote. Please try again\n        Report\n  &lt;img src=\"https://c.media-amazon.com/images/S/amazon-avatars-global/default.png\"/&gt;Jeannine Beasley4.0 out of 5 stars\n\n\n\n\n\n\n\n  \n  \n    Color is great. Better than photo.\n  \nReviewed in the United States on August 20, 2024Color: Royal BlueSize: 7/8 Inch x 18 FeetVerified Purchase\n\n\n\n\n\n\n\n  \n  \n    Wish it was a little bigger.\n  \nRead more\n  \n    \n          \n              \n                  Helpful\n              \n          \n      Sending feedback...Thank you for your feedback.Sorry, we failed to record your vote. Please try again\n        Report\n  &lt;img src=\"https://c.media-amazon.com/images/S/amazon-avatars-global/default.png\"/&gt;Stareyed Star5.0 out of 5 stars\n\n\n\n\n\n\n\n  \n  \n    Good quality for the price\n  \nReviewed in the United States on July 28, 2024Color: Shocking PinkSize: 7/8 Inch x 18 FeetVerified Purchase\n\n\n\n\n\n\n\n  \n  \n    I get these to put in hair. I love the way they look I get a lot of compliments I don't know what everybody else uses ribbon 4 but this is exactly how it is described. It's pretty like I said I get a lot of compliments. I feel that it's worth the money and people should buy it.\n  \nRead more\n  \n    \n          \n              \n                  Helpful\n              \n          \n      Sending feedback...Thank you for your feedback.Sorry, we failed to record your vote. Please try again\n        Report\n  &lt;img src=\"https://c.media-amazon.com/images/S/amazon-avatars-global/default.png\"/&gt;Ella5.0 out of 5 stars\n\n\n\n\n\n\n\n  \n  \n    Soft and nice quality\n  \nReviewed in the United States on August 7, 2024Color: WhiteSize: 7/8 Inch x 18 FeetVerified Purchase\n\n\n\n\n\n\n\n  \n  \n    I love this ribbon- it's feels very soft and nice quality. Exactly what I was looking for and would definitely purchase again. I used these to sew straps on a dress and have since put it through the washer/drier multiple times and these have held up great. I also wear them as hair ribbons and get a ton of compliments! :)\n  \nRead more\n  One person found this helpful\n    \n          \n              \n                  Helpful\n              \n          \n      Sending feedback...Thank you for your feedback.Sorry, we failed to record your vote. Please try again\n        Report",</v>
      </c>
      <c r="AU18" t="str" cm="1">
        <f t="array" ref="AU18">INDEX($P$43:$P$1000, (ROW()-ROW($AU$1))*6 + 1)</f>
        <v>https://www.amazon.com/Offray-Berwick-Single-Satin-Ribbon/dp/B001685LZE?psc=&amp;linkCode=ll1&amp;tag=dividy-20&amp;linkId=18719392a4ba574225d0a810ebb90de9&amp;language=en_US&amp;ref_=as_li_ss_tl</v>
      </c>
    </row>
    <row r="19" spans="2:47" x14ac:dyDescent="0.2">
      <c r="B19" t="s">
        <v>126</v>
      </c>
      <c r="AO19" t="str" cm="1">
        <f t="array" ref="AO19">INDEX($N$43:$N$1000, (ROW()-ROW($AO$1))*6 + 1)</f>
        <v>https://www.amazon.com/Measure-Flexible-Measurement-Centimetre-60-inch%EF%BC%88White%EF%BC%89/dp/B07MT89MCW/ref=zg_bs_g_arts-crafts_d_sccl_18/133-8364463-3604600?psc</v>
      </c>
      <c r="AP19" t="str" cm="1">
        <f t="array" ref="AP19">INDEX($N$41:$N$1000, (ROW()-ROW($AP$1))*6 + 1)</f>
        <v>GDMINLO Soft Tape Measure Double Scale Body Sewing Flexible Ruler for Weight Loss Medical Body Measurement Sewing Tailor Craft Vinyl Ruler, Has Centimetre Scale on Reverse Side 60-inch（White）</v>
      </c>
      <c r="AQ19" t="str" cm="1">
        <f t="array" ref="AQ19">INDEX($N$40:$N$1000, (ROW()-ROW($AQ$1))*6 + 1)</f>
        <v>https://c.media-amazon.com/images/I/61vysAVtFBL._AC_UL600_SR600,400_.jpg</v>
      </c>
      <c r="AR19" t="str" cm="1">
        <f t="array" ref="AR19">INDEX($N$42:$N$1000, (ROW()-ROW($AR$1))*6 + 1)</f>
        <v>Measure-Flexible-Measurement-Centimetre-60-inch%EF%BC%88White%EF%BC%89</v>
      </c>
      <c r="AS19" t="str" cm="1">
        <f t="array" ref="AS19">INDEX($P$41:$P$1000, (ROW()-ROW($AS$1))*6 + 1)</f>
        <v xml:space="preserve">    "productDetails": "About this item                   Measuring range: 0 to 60 inches and 0 to 150 centimeters. There is a centimeter scale on the back, which is accurately printed in inches and centimeters. Both sides can be measured according to your requirements. You can put one in your pocket or backpack without taking up too much space     Great Material: Tailor Vinyl tape measure won't stretch or deform, provides superior measurement consistence; Soft tape measure, a flexible and portable tape measure, made from soft plastic material, white color     Operate and Read: Black markings on bright white tape is big enough for you to read, the tape has metal tabs on each end of the cloth tape measure to butt-up against the item your measuring; The metal ends also can prevent fraying     Wide Application: Cloth tape measure; body tape measure,sewing tape measure,measuring tape tailor. Good sewing tool, accurate tape measuring for sewing, tailoring, body, waist measurement or measuring any curved surface. can provide you accurate measurements, suitable for a seamstress, a crafter, a quilter or whoever just need a flexible measuring tape       \n                            ›  See more product details",</v>
      </c>
      <c r="AT19" t="str" cm="1">
        <f t="array" ref="AT19">INDEX($P$42:$P$1000, (ROW()-ROW($AT$1))*6 + 1)</f>
        <v xml:space="preserve">    "customerReviews": "&lt;img src=\"https://c.media-amazon.com/images/S/amazon-avatars-global/default.png\"/&gt;Melody G5.0 out of 5 stars\n\n\n\n\n\n\n\n  \n  \n    Flexible and easy to read\n  \nReviewed in the United States on July 26, 2024Verified Purchase\n\n\n\n\n\n\n\n  \n  \n    This tape measure is durable and easy to read. I use it for body measurements as well as sewing, it’s versatile. Folds up nicely to fit in my sewing box, great value.\n  \nRead more\n  One person found this helpful\n    \n          \n              \n                  Helpful\n              \n          \n      Sending feedback...Thank you for your feedback.Sorry, we failed to record your vote. Please try again\n        Report\n  &lt;img src=\"https://c.media-amazon.com/images/S/amazon-avatars-global/default.png\"/&gt;Nichole J. 5.0 out of 5 stars\n\n\n\n\n\n\n\n  \n  \n    Perfect for resellers\n  \nReviewed in the United States on July 6, 2024Verified Purchase\n\n\n\n\n\n\n\n  \n  \n    I bought this to measure clothing for my side hustle and I love them. They are durable and super easy to use. Takes up very little space when being stored. Worth the money.\n  \nRead more\n  2 people found this helpful\n    \n          \n              \n                  Helpful\n              \n          \n      Sending feedback...Thank you for your feedback.Sorry, we failed to record your vote. Please try again\n        Report\n  &lt;img src=\"https://c.media-amazon.com/images/S/amazon-avatars-global/default.png\"/&gt;Au'Janna Richardson5.0 out of 5 stars\n\n\n\n\n\n\n\n  \n  \n    Very helpful\n  \nReviewed in the United States on July 27, 2024Verified Purchase\n\n\n\n\n\n\n\n  \n  \n    Didn’t break, works well, easy to pack, the numbering is readable\n  \nRead more\n  \n    \n          \n              \n                  Helpful\n              \n          \n      Sending feedback...Thank you for your feedback.Sorry, we failed to record your vote. Please try again\n        Report\n  &lt;img src=\"https://c.media-amazon.com/images/S/amazon-avatars-global/default.png\"/&gt;Hansel5.0 out of 5 stars\n\n\n\n\n\n\n\n  \n  \n    It is what it is. Good Price and Quality.\n  \nReviewed in the United States on August 20, 2024Verified Purchase\n\n\n\n\n\n\n\n  \n  \n    I bought it for a project. It works great and I have a permanent one now. It is what it is. Good Price and Quality.\n  \nRead more\n  \n    \n          \n              \n                  Helpful\n              \n          \n      Sending feedback...Thank you for your feedback.Sorry, we failed to record your vote. Please try again\n        Report\n  &lt;img src=\"https://c.media-amazon.com/images/S/amazon-avatars-global/default.png\"/&gt;John Hoegemann5.0 out of 5 stars\n\n\n\n\n\n\n\n  \n  \n    Great Tape\n  \nReviewed in the United States on July 30, 2024Verified Purchase\n\n\n\n\n\n\n\n  \n  \n    Worked perfectly to measure my cat for his new harness. It made it quick and easy.\n  \nRead more\n  One person found this helpful\n    \n          \n              \n                  Helpful\n              \n          \n      Sending feedback...Thank you for your feedback.Sorry, we failed to record your vote. Please try again\n        Report\n  &lt;img src=\"https://c.media-amazon.com/images/S/amazon-avatars-global/296f8532-349e-46bb-a388-68ba9056aba0._CR0%2C0%2C414%2C414_UX460_.jpg\"/&gt;Chitown Lady4.0 out of 5 stars\n\n\n\n\n\n\n\n  \n  \n    Toner\n  \nReviewed in the United States on August 17, 2024Verified Purchase\n\n\n\n\n\n\n\n  \n  \n    I bought this, because I was tired of spending big bucks on toners at the department stores. This works just fine and it’s very refreshing. I love the smell of it.\n  \nRead more\n  \n    \n          \n              \n                  Helpful\n              \n          \n      Sending feedback...Thank you for your feedback.Sorry, we failed to record your vote. Please try again\n        Report\n  &lt;img src=\"https://c.media-amazon.com/images/S/amazon-avatars-global/default.png\"/&gt;Kay Vz5.0 out of 5 stars\n\n\n\n\n\n\n\n  \n  \n    Functional, compact\n  \nReviewed in the United States on July 26, 2024Verified Purchase\n\n\n\n\n\n\n\n  \n  \n    I bought these for my travel kit and my knitting bag. Simple and compact, won't be harmed by being crushed.\n  \nRead more\n  One person found this helpful\n    \n          \n              \n                  Helpful\n              \n          \n      Sending feedback...Thank you for your feedback.Sorry, we failed to record your vote. Please try again\n        Report\n  &lt;img src=\"https://c.media-amazon.com/images/S/amazon-avatars-global/default.png\"/&gt;JohnsonR5.0 out of 5 stars\n\n\n\n\n\n\n\n  \n  \n    Soft Tape Measure\n  \nReviewed in the United States on August 16, 2024Verified Purchase\n\n\n\n\n\n\n\n  \n  \n    Didn’t expect the tape measure to be SOFT and SMALL but, for me this is a bonus. It is flexible and makes for easy storage. Measures in centimeters and inches.\n  \nRead more\n  \n    \n          \n              \n                  Helpful\n              \n          \n      Sending feedback...Thank you for your feedback.Sorry, we failed to record your vote. Please try again\n        Report",</v>
      </c>
      <c r="AU19" t="str" cm="1">
        <f t="array" ref="AU19">INDEX($P$43:$P$1000, (ROW()-ROW($AU$1))*6 + 1)</f>
        <v>https://www.amazon.com/Measure-Flexible-Measurement-Centimetre-60-inch%EF%BC%88White%EF%BC%89/dp/B07MT89MCW?psc=&amp;linkCode=ll1&amp;tag=dividy-20&amp;linkId=db13af1d7457c2a7d240fe54e01170d4&amp;language=en_US&amp;ref_=as_li_ss_tl</v>
      </c>
    </row>
    <row r="20" spans="2:47" x14ac:dyDescent="0.2">
      <c r="B20" t="s">
        <v>127</v>
      </c>
      <c r="AO20" t="str" cm="1">
        <f t="array" ref="AO20">INDEX($N$43:$N$1000, (ROW()-ROW($AO$1))*6 + 1)</f>
        <v>https://www.amazon.com/Duck-Brand-1265015-Inches-Single/dp/B002TOL3ZG/ref=zg_bs_g_arts-crafts_d_sccl_19/133-8364463-3604600?psc</v>
      </c>
      <c r="AP20" t="str" cm="1">
        <f t="array" ref="AP20">INDEX($N$41:$N$1000, (ROW()-ROW($AP$1))*6 + 1)</f>
        <v>Duck 1265015 1.88\" x 20 yd Winking Tape, Single Roll, White</v>
      </c>
      <c r="AQ20" t="str" cm="1">
        <f t="array" ref="AQ20">INDEX($N$40:$N$1000, (ROW()-ROW($AQ$1))*6 + 1)</f>
        <v>https://c.media-amazon.com/images/I/61m-MSdmjLL._AC_UL600_SR600,400_.jpg</v>
      </c>
      <c r="AR20" t="str" cm="1">
        <f t="array" ref="AR20">INDEX($N$42:$N$1000, (ROW()-ROW($AR$1))*6 + 1)</f>
        <v>Duck-Brand-1265015-Inches-Single</v>
      </c>
      <c r="AS20" t="str" cm="1">
        <f t="array" ref="AS20">INDEX($P$41:$P$1000, (ROW()-ROW($AS$1))*6 + 1)</f>
        <v xml:space="preserve">    "productDetails": "About this item                   Make your next quick fix stand out     Excellent for repairs, crafting, and imaginative projects     Tears easily by hand without curling and conforms to uneven surfaces     Excellent adhesion to a wide variety of surfaces like cloth, vinyl, leather, plastic, metal &amp; laminates     Color Duck Tape roll measures 1.88 inches wide by 20 yards long - Single roll       \n                            ›  See more product details",</v>
      </c>
      <c r="AT20" t="str" cm="1">
        <f t="array" ref="AT20">INDEX($P$42:$P$1000, (ROW()-ROW($AT$1))*6 + 1)</f>
        <v xml:space="preserve">    "customerReviews": "&lt;img src=\"https://c.media-amazon.com/images/S/amazon-avatars-global/dbdd3070-7bfb-4b0b-a030-be15178ee6ed._CR62%2C0%2C375%2C375_SX460_.jpg\"/&gt;Jenired5.0 out of 5 stars\n\n\n\n\n\n\n\n  \n  \n    Consistent Professional results\n  \nReviewed in the United States on August 27, 2024Color: WhiteSize: Single RollVerified Purchase\n\n\n\n\n\n\n\n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\nRead more\n\n\n\n\n\n\n\n\n\n\n\n \n  \t\t \n\n\n\n\n    \n        \n        \n            \n        \n            \n        \n        \n            \n            \n        \n        \n            \n            \n        \n    \n    \n        \n\n            \n                &lt;img src=\"https://c.media-amazon.com/images/S/amazon-avatars-global/dbdd3070-7bfb-4b0b-a030-be15178ee6ed._CR62%2C0%2C375%2C375_SX460_.jpg\"/&gt;Jenired\n            \n\n            5.0 out of 5 stars\n            \n                Consistent Professional results\n            \n            \n            \n                \n                    \n                        \n                        \n                            \n                                \n                                \n                                    Reviewed in the United States on August 27, 2024\n                                \n                            \n                        \n                    \n                \n            \n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        \n            \n                Images in this review\n            \n            \n                \n                    \n                        \n                    \n                \n            \n        \n    \n        \n    \n\n\n\n\n\n   function toggleSeeAllView() {\n       P.when('A', 'cr-image-popover-controller').execute(function(A, imagePopoverController) {\n          imagePopoverController.toggleSeeAllView(true);\n       });\n   }\n\n\n       &lt;img alt=\"Customer image\" src=\"https://c.media-amazon.com/images/I/71ls1Y577sL._SY88.jpg\" height=\"88\" width=\"100%\"/&gt;\n\n        P.when('A', 'cr-image-popover-controller').execute(function(A, imagePopoverController) {\n          A.on(\"a:popover:beforeShow:R185HFHS1UV56E_gallerySection_main\", function(data) {\n            imagePopoverController.initImagePopover(\"R185HFHS1UV56E\", \"[https://c.media-amazon.com/images/I/71ls1Y577sL.jpg]\", data);\n          });\n        });\n    \n\n  \n    \n          \n              \n                  Helpful\n              \n          \n      Sending feedback...Thank you for your feedback.Sorry, we failed to record your vote. Please try again\n        Report\n  &lt;img src=\"https://c.media-amazon.com/images/S/amazon-avatars-global/default.png\"/&gt;Kimberly 5.0 out of 5 stars\n\n\n\n\n\n\n\n  \n  \n    Happy\n  \nReviewed in the United States on August 21, 2024Color: WhiteSize: Single RollVerified Purchase\n\n\n\n\n\n\n\n  \n  \n    Have purchased the same tape from Amazon previously it works very well. It sticks to just about everything. The quality is good. It is a good value for the money. It is easy to remove, and it may be waterproof. I definitely would ride it again.\n  \nRead more\n  \n    \n          \n              \n                  Helpful\n              \n          \n      Sending feedback...Thank you for your feedback.Sorry, we failed to record your vote. Please try again\n        Report\n  &lt;img src=\"https://c.media-amazon.com/images/S/amazon-avatars-global/default.png\"/&gt;Busy5.0 out of 5 stars\n\n\n\n\n\n\n\n  \n  \n    Great stuff, good price\n  \nReviewed in the United States on August 20, 2024Color: WhiteSize: Single RollVerified Purchase\n\n\n\n\n\n\n\n  \n  \n    Sticky and strong and yet you can usually manage to tear off a piece\n  \nRead more\n  \n    \n          \n              \n                  Helpful\n              \n          \n      Sending feedback...Thank you for your feedback.Sorry, we failed to record your vote. Please try again\n        Report\n  &lt;img src=\"https://c.media-amazon.com/images/S/amazon-avatars-global/default.png\"/&gt;Paula C.4.0 out of 5 stars\n\n\n\n\n\n\n\n  \n  \n    Color off\n  \nReviewed in the United States on July 11, 2024Color: BrownSize: Single RollVerified Purchase\n\n\n\n\n\n\n\n  \n  \n    This comes in a lighter brown. Its very sticky so that’s good.\n  \nRead more\n  \n    \n          \n              \n                  Helpful\n              \n          \n      Sending feedback...Thank you for your feedback.Sorry, we failed to record your vote. Please try again\n        Report\n  &lt;img src=\"https://c.media-amazon.com/images/S/amazon-avatars-global/default.png\"/&gt;Amazon Customer5.0 out of 5 stars\n\n\n\n\n\n\n\n  \n  \n    Excellent repair tape.\n  \nReviewed in the United States on August 2, 2024Color: BlackSize: Single RollVerified Purchase\n\n\n\n\n\n\n\n  \n  \n    This duct tape sticks well and can weather 3-4 years of Michigan summers and winters before needing to be replaced.  This is well worth the price, I wish I could get the 60 yard rolls in black and white but from what I can tell that size only comes in duct gray which is fine for sealing aluminum air ducts but most outdoor uses call for black or white.  This especially works excellent sealing around a window air conditioner.\n  \nRead more\n  3 people found this helpful\n    \n          \n              \n                  Helpful\n              \n          \n      Sending feedback...Thank you for your feedback.Sorry, we failed to record your vote. Please try again\n        Report\n  &lt;img src=\"https://c.media-amazon.com/images/S/amazon-avatars-global/9ac5e5a4-868d-4adf-90a7-a64f87d65eb7._CR0%2C0%2C375%2C375_UX460_.jpg\"/&gt;zhazha5.0 out of 5 stars\n\n\n\n\n\n\n\n  \n  \n    Best tape!\n  \nReviewed in the United States on July 10, 2024Color: PurpleSize: Single RollVerified Purchase\n\n\n\n\n\n\n\n  \n  \n    This tape is super strong and a pretty purple. It does the job and looks pretty ;)\n  \nRead more\n  One person found this helpful\n    \n          \n              \n                  Helpful\n              \n          \n      Sending feedback...Thank you for your feedback.Sorry, we failed to record your vote. Please try again\n        Report\n  &lt;img src=\"https://c.media-amazon.com/images/S/amazon-avatars-global/default.png\"/&gt;Mitch M.5.0 out of 5 stars\n\n\n\n\n\n\n\n  \n  \n    Very sticky, very good.\n  \nReviewed in the United States on August 19, 2024Color: WhiteSize: Single RollVerified Purchase\n\n\n\n\n\n\n\n  \n  \n    It is what it is.\n  \nRead more\n  \n    \n          \n              \n                  Helpful\n              \n          \n      Sending feedback...Thank you for your feedback.Sorry, we failed to record your vote. Please try again\n        Report\n  &lt;img src=\"https://c.media-amazon.com/images/S/amazon-avatars-global/default.png\"/&gt;CARL DOATY5.0 out of 5 stars\n\n\n\n\n\n\n\n  \n  \n    great price.\n  \nReviewed in the United States on July 8, 2024Color: BrownSize: Single RollVerified Purchase\n\n\n\n\n\n\n\n  \n  \n    needed it for the brown furniture, cats are scratching and ripping the material.\n  \nRead more\n  \n    \n          \n              \n                  Helpful\n              \n          \n      Sending feedback...Thank you for your feedback.Sorry, we failed to record your vote. Please try again\n        Report",</v>
      </c>
      <c r="AU20" t="str" cm="1">
        <f t="array" ref="AU20">INDEX($P$43:$P$1000, (ROW()-ROW($AU$1))*6 + 1)</f>
        <v>https://www.amazon.com/Duck-Brand-1265015-Inches-Single/dp/B002TOL3ZG?th=1&amp;linkCode=ll1&amp;tag=dividy-20&amp;linkId=fdbae384313b48e64603b5c5953a16cd&amp;language=en_US&amp;ref_=as_li_ss_tl</v>
      </c>
    </row>
    <row r="21" spans="2:47" x14ac:dyDescent="0.2">
      <c r="B21" t="s">
        <v>128</v>
      </c>
      <c r="AO21" t="str" cm="1">
        <f t="array" ref="AO21">INDEX($N$43:$N$1000, (ROW()-ROW($AO$1))*6 + 1)</f>
        <v>https://www.amazon.com/Chalk-Markers-Water-Based-Reversible-Restaurants/dp/B07QF31BNY/ref=zg_bs_g_arts-crafts_d_sccl_20/133-8364463-3604600?psc</v>
      </c>
      <c r="AP21" t="str" cm="1">
        <f t="array" ref="AP21">INDEX($N$41:$N$1000, (ROW()-ROW($AP$1))*6 + 1)</f>
        <v>Chalk Markers - 8 Vibrant, Erasable, Non-Toxic, Water-Based, Reversible Tips, For Kids &amp; Adults for Glass or Chalkboard Markers for Businesses, Restaurants, Liquid Chalk Markers (Vibrant 6mm)</v>
      </c>
      <c r="AQ21" t="str" cm="1">
        <f t="array" ref="AQ21">INDEX($N$40:$N$1000, (ROW()-ROW($AQ$1))*6 + 1)</f>
        <v>https://c.media-amazon.com/images/I/81sxmUgdgfL._AC_UL600_SR600,400_.jpg</v>
      </c>
      <c r="AR21" t="str" cm="1">
        <f t="array" ref="AR21">INDEX($N$42:$N$1000, (ROW()-ROW($AR$1))*6 + 1)</f>
        <v>Chalk-Markers-Water-Based-Reversible-Restaurants</v>
      </c>
      <c r="AS21" t="str" cm="1">
        <f t="array" ref="AS21">INDEX($P$41:$P$1000, (ROW()-ROW($AS$1))*6 + 1)</f>
        <v xml:space="preserve">    "productDetails": "About this item                   IMPORTANT! NEVER use any chalk markers on chalkboard paint or low-quality porous chalkboards. Test in a corner first. WRITE ON ANY PRIMED CHALKBOARD, GLASS OR OTHER NON POROUS SURFACE. These chalkboard markers also make great window markers and dry erase markers! Use these chalk markers for glass, tile, contact paper, stickers, whiteboards, plastic, and metal with ease. The bright liquid chalk is sure to please.     Bring Your Creativity To Life! Perfect for hand lettering and freestyle designs, Bandle B. Liquid Chalk Markers come in 8 vibrant colors to help your designs, messages, and slogans pop off of chalkboards or whiteboards. These markers are easy to use and erase.     Perfect For Any Occasion. Looking for a way to write out directions or say something you want everyone to read? The Bandle B. Liquid Chalk Markers are the perfect way to do it. For use in your home or business, the bright white color creates eye-catching designs on your writing surface to make a lasting impact.     Reversible Tip! Our Liquid Chalk Markers with reversible tip, makes it easy for anyone to create fine and bold lines. No more tedious filling in with a skinny marker or constant erasing with a bold marker, the Bandle B. Liquid Chalk Markers make it as easy as 1,2,3 to change tips.     Shake! Shake! Shake! Always thoroughly shake your marker if you haven’t used it recently (with the cap on) to make sure the powder and liquid are well mixed. This ensures a smooth flow and bright colors. If it’s runny, shake a little more.     Full One-Year 5-Star Manufacturer Warranty; That's right, the manufacturer stands behind these liquid chalk markers. Refund or replacement for one full year, (US Only).       \n                            ›  See more product details",</v>
      </c>
      <c r="AT21" t="str" cm="1">
        <f t="array" ref="AT21">INDEX($P$42:$P$1000, (ROW()-ROW($AT$1))*6 + 1)</f>
        <v xml:space="preserve">    "customerReviews": "&lt;img src=\"https://c.media-amazon.com/images/S/amazon-avatars-global/b50d190d-0881-494c-a71d-e63245a7687e._CR0%2C0%2C3000%2C3000_SX460_.jpg\"/&gt;Jae5.0 out of 5 stars\n\n\n\n\n\n\n\n  \n  \n    Super Great! Perfect and Bright! When Using as The Instructions Tell You!!!\n  \nReviewed in the United States on August 30, 2024Color: Vibrant 6mmVerified Purchase\n\n\n\n\n\n\n\n  \n  \n    Don't be fooled by the negative reviews! I seen some poor reviews for these pens. I truly know now that these were stemmed from misuse. I used these on my car windows for a special celebration.  I loved them. They are bright and beautiful. I found that activating the pens with the push (just once) method, I'd pushed the pen down in a paper towel and no mess no fuss! They don't run. Don't write while pushing on the pen!!!!  You have to shake them a LOT as described in the directions. And when they say a lot... it's a LOT.  And you can hear them loosening up and mixing. They work perfect when shaken properly. And it comes off easy peasy! I will be back for more when these run out! Super fun and thank you!!!!\n  \nRead more\n  One person found this helpful\n    \n          \n              \n                  Helpful\n              \n          \n      Sending feedback...Thank you for your feedback.Sorry, we failed to record your vote. Please try again\n        Report\n  &lt;img src=\"https://c.media-amazon.com/images/S/amazon-avatars-global/b5ca6a57-07b5-45c9-a53c-526db355ed5f._CR62%2C0%2C375%2C375_SX460_.jpg\"/&gt;Jill5.0 out of 5 stars\n\n\n\n\n\n\n\n  \n  \n    Perfect markers\n  \nReviewed in the United States on August 26, 2024Color: Vibrant 6mmVerified Purchase\n\n\n\n\n\n\n\n  \n  \n    Love so much the vibrancy and color of these pens!Also, the way I’m able to draw and create with the tip is great!Not great for certain boards so be sure to check what board type you have purchased before using!\n  \nRead more\n  \n    \n          \n              \n                  Helpful\n              \n          \n      Sending feedback...Thank you for your feedback.Sorry, we failed to record your vote. Please try again\n        Report\n  &lt;img src=\"https://c.media-amazon.com/images/S/amazon-avatars-global/default.png\"/&gt;Sierra Angelini5.0 out of 5 stars\n\n\n\n\n\n\n\n  \n  \n    Vibrant colors\n  \nReviewed in the United States on August 29, 2024Color: Vibrant 6mmVerified Purchase\n\n\n\n\n\n\n\n  \n  \n    The colors look Fantastic on a chalk board. Very bright and vibrant. These are not messy unless you forcefully press. Easy to use. Long lasting\n  \nRead more\n  \n    \n          \n              \n                  Helpful\n              \n          \n      Sending feedback...Thank you for your feedback.Sorry, we failed to record your vote. Please try again\n        Report\n  &lt;img src=\"https://c.media-amazon.com/images/S/amazon-avatars-global/04548d01-6ec5-4154-b1ef-480ae23515dc._CR0%2C0%2C375%2C375_UX460_.jpg\"/&gt;Kelly R4.0 out of 5 stars\n\n\n\n\n\n\n\n  \n  \n    Lovely and vivid colors!\n  \nReviewed in the United States on August 30, 2024Color: Vibrant 6mmVerified Purchase\n\n\n\n\n\n\n\n  \n  \n    I would have rated five stars but the blue marker I received is defective and not usable.The chalk markers are easy to use, just follow the directions and prime the chalkboard with traditional chalk first so it doesn't stain your board.The colors are bright and vibrant, making them easy to see! They're easy to use and cleaned up well since I primed the new chalkboard surface.I used them on a back to school chalkboard for photos and love the results!10/10 recommend. Great buy!\n  \nRead more\n  \n    \n          \n              \n                  Helpful\n              \n          \n      Sending feedback...Thank you for your feedback.Sorry, we failed to record your vote. Please try again\n        Report\n  &lt;img src=\"https://c.media-amazon.com/images/S/amazon-avatars-global/default.png\"/&gt;Rachel1637355.0 out of 5 stars\n\n\n\n\n\n\n\n  \n  \n    Better Than Expected\n  \nReviewed in the United States on August 6, 2024Color: Vibrant 6mmVerified Purchase\n\n\n\n\n\n\n\n  \n  \n    These are way better than I expected and amazing! The colors are vibrant. I like that the tip is reversible. While I was just testing them out for my classroom on my personal chalkboard, they turned out so well! I would buy them again.\n  \nRead more\n\n\n\n\n\n\n\n\n\n\n\n \n  \t\t \n\n\n\n\n    \n        \n        \n            \n        \n            \n        \n        \n            \n            \n        \n        \n            \n            \n        \n    \n    \n        \n\n            \n                &lt;img src=\"https://c.media-amazon.com/images/S/amazon-avatars-global/default.png\"/&gt;Rachel163735\n            \n\n            5.0 out of 5 stars\n            \n                Better Than Expected\n            \n            \n            \n                \n                    \n                        \n                        \n                            \n                                \n                                \n                                    Reviewed in the United States on August 6, 2024\n                                \n                            \n                        \n                    \n                \n            \n        \n        \n            These are way better than I expected and amazing! The colors are vibrant. I like that the tip is reversible. While I was just testing them out for my classroom on my personal chalkboard, they turned out so well! I would buy them again.\n        \n        \n            \n                Images in this review\n            \n            \n                \n                    \n                        \n                    \n                \n            \n        \n    \n        \n    \n\n\n\n\n\n   function toggleSeeAllView() {\n       P.when('A', 'cr-image-popover-controller').execute(function(A, imagePopoverController) {\n          imagePopoverController.toggleSeeAllView(true);\n       });\n   }\n\n\n       &lt;img alt=\"Customer image\" src=\"https://c.media-amazon.com/images/I/71AV0zeGhdL._SY88.jpg\" height=\"88\" width=\"100%\"/&gt;\n\n        P.when('A', 'cr-image-popover-controller').execute(function(A, imagePopoverController) {\n          A.on(\"a:popover:beforeShow:RE6V7QQEMM7PD_gallerySection_main\", function(data) {\n            imagePopoverController.initImagePopover(\"RE6V7QQEMM7PD\", \"[https://c.media-amazon.com/images/I/71AV0zeGhdL.jpg]\", data);\n          });\n        });\n    \n\n  3 people found this helpful\n    \n          \n              \n                  Helpful\n              \n          \n      Sending feedback...Thank you for your feedback.Sorry, we failed to record your vote. Please try again\n        Report\n  &lt;img src=\"https://c.media-amazon.com/images/S/amazon-avatars-global/be4f8cff-b328-4573-8c9c-38e96874a7d9._CR0%2C0%2C366%2C366_UX460_.jpg\"/&gt;SA5.0 out of 5 stars\n\n\n\n\n\n\n\n  \n  \n    Bright colors\n  \nReviewed in the United States on August 27, 2024Color: Vibrant 6mmVerified Purchase\n\n\n\n\n\n\n\n  \n  \n    Has two top choices. Bright fun colors. Washes off easily. Do not use on paper. It will make a chalky mess\n  \nRead more\n  \n    \n          \n              \n                  Helpful\n              \n          \n      Sending feedback...Thank you for your feedback.Sorry, we failed to record your vote. Please try again\n        Report\n  &lt;img src=\"https://c.media-amazon.com/images/S/amazon-avatars-global/8e91ec66-b193-4213-a336-0afe9a8dec44._CR62%2C0%2C375%2C375_SX460_.jpg\"/&gt;Alexis3.0 out of 5 stars\n\n\n\n\n\n\n\n  \n  \n    Dries out so fast\n  \nReviewed in the United States on July 13, 2024Color: Vibrant 1mmVerified Purchase\n\n\n\n\n\n\n\n  \n  \n    It takes a long time for the liquid to come out and after the first time I used them most of the colors dried out and no matter how how I shake the pens nothing comes out. Only a couple of colors work for more than a one time use.\n  \nRead more\n  \n    \n          \n              \n                  Helpful\n              \n          \n      Sending feedback...Thank you for your feedback.Sorry, we failed to record your vote. Please try again\n        Report\n  &lt;img src=\"https://c.media-amazon.com/images/S/amazon-avatars-global/default.png\"/&gt;Robert Adair5.0 out of 5 stars\n\n\n\n\n\n\n\n  \n  \n    Fabulous\n  \nReviewed in the United States on May 31, 2024Color: Vibrant 6mmVerified Purchase\n\n\n\n\n\n\n\n  \n  \n    These are awesome!  But keep in mind - they “run”.  So don’t overdue one spot.  Let it dry and go over it.  Great colors and easy to use.  I modge podged them after they dried.  Highly recommend!\n  \nRead more\n\n\n\n\n\n\n\n\n\n\n\n \n  \t\t \n\n\n\n\n    \n        \n        \n            \n        \n            \n        \n        \n            \n            \n        \n        \n            \n            \n        \n    \n    \n        \n\n            \n                &lt;img src=\"https://c.media-amazon.com/images/S/amazon-avatars-global/default.png\"/&gt;Robert Adair\n            \n\n            5.0 out of 5 stars\n            \n                Fabulous\n            \n            \n            \n                \n                    \n                        \n                        \n                            \n                                \n                                \n                                    Reviewed in the United States on May 31, 2024\n                                \n                            \n                        \n                    \n                \n            \n        \n        \n            These are awesome!  But keep in mind - they “run”.  So don’t overdue one spot.  Let it dry and go over it.  Great colors and easy to use.  I modge podged them after they dried.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src=\"https://c.media-amazon.com/images/I/81ZSVEIlk2L._SY88.jpg\" height=\"88\" width=\"100%\"/&gt;\n\n        P.when('A', 'cr-image-popover-controller').execute(function(A, imagePopoverController) {\n          A.on(\"a:popover:beforeShow:R38IEI9BIQT6AF_gallerySection_main\", function(data) {\n            imagePopoverController.initImagePopover(\"R38IEI9BIQT6AF\", \"[https://c.media-amazon.com/images/I/81ZSVEIlk2L.jpg]\", data);\n          });\n        });\n    \n\n  10 people found this helpful\n    \n          \n              \n                  Helpful\n              \n          \n      Sending feedback...Thank you for your feedback.Sorry, we failed to record your vote. Please try again\n        Report",</v>
      </c>
      <c r="AU21" t="str" cm="1">
        <f t="array" ref="AU21">INDEX($P$43:$P$1000, (ROW()-ROW($AU$1))*6 + 1)</f>
        <v>https://www.amazon.com/Chalk-Markers-Water-Based-Reversible-Restaurants/dp/B07QF31BNY?psc=&amp;linkCode=ll1&amp;tag=dividy-20&amp;linkId=6ce80453b9d8f56a0ad7344d28f02805&amp;language=en_US&amp;ref_=as_li_ss_tl</v>
      </c>
    </row>
    <row r="22" spans="2:47" x14ac:dyDescent="0.2">
      <c r="B22" t="s">
        <v>129</v>
      </c>
      <c r="AO22" t="str" cm="1">
        <f t="array" ref="AO22">INDEX($N$43:$N$1000, (ROW()-ROW($AO$1))*6 + 1)</f>
        <v>https://www.amazon.com/Amazon-Basics-Washable-Liquid-School/dp/B0CRD97QJ3/ref=zg_bs_g_arts-crafts_d_sccl_21/133-8364463-3604600?psc</v>
      </c>
      <c r="AP22" t="str" cm="1">
        <f t="array" ref="AP22">INDEX($N$41:$N$1000, (ROW()-ROW($AP$1))*6 + 1)</f>
        <v>Amazon Basics Washable Liquid School Glue, 5 fl.oz Bottle, 147ml,1-Pack, Clear</v>
      </c>
      <c r="AQ22" t="str" cm="1">
        <f t="array" ref="AQ22">INDEX($N$40:$N$1000, (ROW()-ROW($AQ$1))*6 + 1)</f>
        <v>https://c.media-amazon.com/images/I/510bDz4xFeL._AC_UL600_SR600,400_.jpg</v>
      </c>
      <c r="AR22" t="str" cm="1">
        <f t="array" ref="AR22">INDEX($N$42:$N$1000, (ROW()-ROW($AR$1))*6 + 1)</f>
        <v>Amazon-Basics-Washable-Liquid-School</v>
      </c>
      <c r="AS22" t="str" cm="1">
        <f t="array" ref="AS22">INDEX($P$41:$P$1000, (ROW()-ROW($AS$1))*6 + 1)</f>
        <v xml:space="preserve">    "productDetails": "About this item                   Clear school glue; pack of 1 bottle (5 fl.oz each)     Effectively adheres items together, including paper,photos and cardboard     Safe formula; ideal for school, home, and arts &amp; crafts     Easily washes away from hands and clothes for quick cleanup     Measures 2.5 by 1.3 by 5.75 inches       \n                            ›  See more product details",</v>
      </c>
      <c r="AT22" t="str" cm="1">
        <f t="array" ref="AT22">INDEX($P$42:$P$1000, (ROW()-ROW($AT$1))*6 + 1)</f>
        <v xml:space="preserve">    "customerReviews": "&lt;img src=\"https://c.media-amazon.com/images/S/amazon-avatars-global/default.png\"/&gt;Mark Fowler5.0 out of 5 stars\n\n\n\n\n\n\n\n  \n  \n    Amazon Basics Washable Liquid School Glue: A Sticky Solution for Every Creation\n  \nReviewed in the United States on August 3, 2024Style: school glue clearConfiguration: 1-PackVerified Purchase\n\n\n\n\n\n\n\n  \n  \n    In the realm of creativity and education, a dependable adhesive can be the difference between a masterpiece and a mess. Enter Amazon Basics Washable Liquid School Glue, a 5 fl. oz (147 ml) bottle of sheer brilliance that delivers the sticky magic needed to transform ordinary materials into extraordinary projects. This unassuming bottle of clear glue is an epic game-changer, offering unparalleled versatility, reliability, and ease of use for crafters and students alike.Unmatched Versatility:From the very first squeeze, it becomes evident that this glue is more than just a simple adhesive. Whether you're crafting an intricate paper mache sculpture or helping your child with a last-minute science project, Amazon Basics Washable Liquid School Glue is up to the task. Its clear formula ensures that your creations remain unblemished by unsightly residue or discoloration, allowing your creativity to shine through without interference. Paper, fabric, foam, and even lightweight wood—this glue adheres to it all with ease, making it the ultimate multi-purpose adhesive.Superior Adhesion and Flexibility:The Amazon Basics glue offers a level of adhesion that is both strong and flexible, ensuring your projects withstand the test of time while maintaining their integrity. Once applied, the glue dries to a smooth, transparent finish that holds materials securely in place. The flexibility of the bond allows for some movement without compromising the strength of the adhesion, a crucial factor for projects that need to be both durable and adaptable.Ease of Use:The user-friendly design of the Amazon Basics Washable Liquid School Glue makes it an absolute pleasure to work with. The conveniently sized bottle fits comfortably in your hand, and the twist-open cap allows for precise control over the flow of glue. This means fewer messes and more precise application, perfect for young hands learning the joys of crafting and for adults seeking a stress-free gluing experience.Washable Formula:One of the standout features of this glue is its washable formula, providing peace of mind for parents and educators alike. Accidental spills on clothing or furniture are easily cleaned with a bit of soap and water, making cleanup a breeze. This feature ensures that the focus remains on creativity and learning, rather than worrying about potential messes.Value for Money:In addition to its outstanding performance, Amazon Basics Washable Liquid School Glue offers incredible value for money. The 5 fl. oz bottle provides ample adhesive for a multitude of projects, ensuring that you’re always ready to tackle the next creative challenge. Its competitive price point means you can stock up without breaking the bank, making it an excellent choice for classrooms, art studios, and home crafting kits.Conclusion:Amazon Basics Washable Liquid School Glue is not just an adhesive; it's an essential tool in the arsenal of any crafter, educator, or student. Its clear, strong, and flexible formula ensures that your projects are held together with reliability and finesse, while the washable feature keeps cleanup hassle-free. Whether you're embarking on a DIY adventure or guiding young learners through their creative journey, this glue proves itself as an indispensable ally. With Amazon Basics Washable Liquid School Glue, every project can be a masterpiece, and every crafting session an epic success.\n  \nRead more\n  4 people found this helpful\n    \n          \n              \n                  Helpful\n              \n          \n      Sending feedback...Thank you for your feedback.Sorry, we failed to record your vote. Please try again\n        Report\n  &lt;img src=\"https://c.media-amazon.com/images/S/amazon-avatars-global/default.png\"/&gt;Wehash Technology5.0 out of 5 stars\n\n\n\n\n\n\n\n  \n  \n    Sticking to Excellence: Amazon Basics Washable Liquid School Glue - 5 fl.oz Clear Adhesive Wonder\n  \nReviewed in the United States on August 4, 2024Style: school glue clearConfiguration: 1-PackVerified Purchase\n\n\n\n\n\n\n\n  \n  \n    Introducing the Amazon Basics Washable Liquid School Glue, a versatile and reliable adhesive that has quickly become a staple in classrooms, craft rooms, and homes. Perfect for a variety of projects, this clear glue offers exceptional performance and convenience. Whether you're working on arts and crafts, school projects, or general repairs, this glue is your go-to solution. Here's why the Amazon Basics Washable Liquid School Glue is a must-have for all your adhesive needs.1. Crystal Clear and VersatileThe Amazon Basics Liquid School Glue dries clear, ensuring a neat and professional finish on all your projects. Its transparent nature makes it ideal for a wide range of applications, from paper crafts and scrapbooking to more intricate art projects where clarity is key. No more worrying about visible glue marks ruining your masterpiece.2. Easy to Use and WashableThis glue is designed for easy application, featuring a twist-open cap that allows precise control over the flow of glue. Whether you're creating detailed designs or covering larger surfaces, the user-friendly design ensures mess-free application every time. Plus, the glue is washable, making clean-up a breeze for little hands or accidental spills.3. Safe and Non-Toxic FormulaSafety is a top priority, especially when it comes to products used by children. The Amazon Basics Liquid School Glue is crafted with a non-toxic formula, making it safe for use by kids and adults alike. Parents and teachers can have peace of mind knowing that this adhesive is safe for all kinds of creative projects.4. Strong and Reliable AdhesionDespite its gentle formula, this glue doesn’t compromise on strength. It provides strong adhesion that holds materials firmly in place, ensuring your projects stand the test of time. Whether you're bonding paper, cardboard, or other craft materials, you can trust this glue to deliver reliable results.5. Convenient Size for Multiple UsesThe 5 fl. oz (147 ml) bottle is the perfect size for various projects, offering enough glue for multiple uses while remaining easy to handle and store. Its compact size fits neatly into drawers, art boxes, or backpacks, making it an ideal companion for school, home, or on-the-go creativity.6. Budget-Friendly QualityAs part of the Amazon Basics line, this glue offers excellent quality at an affordable price. Its value for money makes it accessible for schools, craft enthusiasts, and families looking to stock up on essential supplies without breaking the bank.Final Verdict: The Glue That Holds It All TogetherThe Amazon Basics Washable Liquid School Glue is a standout choice for anyone seeking a reliable, safe, and easy-to-use adhesive. Its versatility and strong performance make it suitable for a wide range of applications, ensuring you’re prepared for any project that comes your way.Embrace the simplicity and effectiveness of the Amazon Basics Liquid School Glue, and let your creativity flow without limits. Whether you're crafting, learning, or repairing, this clear adhesive is the ultimate tool for all your sticking needs. Keep your projects seamless and your creative process smooth with this essential adhesive solution.\n  \nRead more\n  2 people found this helpful\n    \n          \n              \n                  Helpful\n              \n          \n      Sending feedback...Thank you for your feedback.Sorry, we failed to record your vote. Please try again\n        Report\n  &lt;img src=\"https://c.media-amazon.com/images/S/amazon-avatars-global/default.png\"/&gt;Frances5.0 out of 5 stars\n\n\n\n\n\n\n\n  \n  \n    Clear gel glue\n  \nReviewed in the United States on August 26, 2024Style: school glue clearConfiguration: 1-PackVerified Purchase\n\n\n\n\n\n\n\n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\nRead more\n\n\n\n\n\n\n\n\n\n\n\n \n  \t\t \n\n\n\n\n    \n        \n        \n            \n        \n            \n        \n        \n            \n            \n        \n        \n            \n            \n        \n    \n    \n        \n\n            \n                &lt;img src=\"https://c.media-amazon.com/images/S/amazon-avatars-global/default.png\"/&gt;Frances\n            \n\n            5.0 out of 5 stars\n            \n                Clear gel glue\n            \n            \n            \n                \n                    \n                        \n                        \n                            \n                                \n                                \n                                    Reviewed in the United States on August 26, 2024\n                                \n                            \n                        \n                    \n                \n            \n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        \n            \n                Images in this review\n            \n            \n                \n                    \n                        \n                    \n                        \n                    \n                        \n                    \n                \n            \n        \n    \n        \n    \n\n\n\n\n\n   function toggleSeeAllView() {\n       P.when('A', 'cr-image-popover-controller').execute(function(A, imagePopoverController) {\n          imagePopoverController.toggleSeeAllView(true);\n       });\n   }\n\n\n       &lt;img alt=\"Customer image\" src=\"https://c.media-amazon.com/images/I/61dHD8w7xtL._SY88.jpg\" height=\"88\" width=\"100%\"/&gt;&lt;img alt=\"Customer image\" src=\"https://c.media-amazon.com/images/I/61TGME2X8eL._SY88.jpg\" height=\"88\" width=\"100%\"/&gt;&lt;img alt=\"Customer image\" src=\"https://c.media-amazon.com/images/I/61pia5DdoGL._SY88.jpg\" height=\"88\" width=\"100%\"/&gt;\n\n        P.when('A', 'cr-image-popover-controller').execute(function(A, imagePopoverController) {\n          A.on(\"a:popover:beforeShow:R1CSG79UGRYW5B_gallerySection_main\", function(data) {\n            imagePopoverController.initImagePopover(\"R1CSG79UGRYW5B\", \"[https://c.media-amazon.com/images/I/61dHD8w7xtL.jpg, https://c.media-amazon.com/images/I/61TGME2X8eL.jpg, https://c.media-amazon.com/images/I/61pia5DdoGL.jpg]\", data);\n          });\n        });\n    \n\n  One person found this helpful\n    \n          \n              \n                  Helpful\n              \n          \n      Sending feedback...Thank you for your feedback.Sorry, we failed to record your vote. Please try again\n        Report\n  &lt;img src=\"https://c.media-amazon.com/images/S/amazon-avatars-global/default.png\"/&gt;mfeatonjr4.0 out of 5 stars\n\n\n\n\n\n\n\n  \n  \n    Amazon glue\n  \nReviewed in the United States on August 18, 2024Style: school glue clearConfiguration: 1-PackVerified Purchase\n\n\n\n\n\n\n\n  \n  \n    Great glue for children. Good value for the money, take a little time to dry as most kids glue does. Easy to clean up and seems to work well at holding stuff together. Would recommend to any school age child.\n  \nRead more\n  One person found this helpful\n    \n          \n              \n                  Helpful\n              \n          \n      Sending feedback...Thank you for your feedback.Sorry, we failed to record your vote. Please try again\n        Report\n  &lt;img src=\"https://c.media-amazon.com/images/S/amazon-avatars-global/f407dd2a-0691-475b-8418-4256e96644f6._CR109%2C0%2C281%2C281_SX460_.jpg\"/&gt;Mama Gardenera 5.0 out of 5 stars\n\n\n\n\n\n\n\n  \n  \n    Moms Check this one out!\n  \nReviewed in the United States on July 29, 2024Style: school glue clearConfiguration: 1-PackVerified Purchase\n\n\n\n\n\n\n\n\n\n\n\n\n\n\n\n\n\n\n    \n        \n\n        \n        \n            \n        \n\n        \n            \n                \n\n\n\n\n{\"clickstreamNexusMetricsConfig\":{\"actionType\":\"DISCOVERY\",\"productId\":\"\",\"eventOwner\":\"vsemetrics_playercards\",\"schemaId\":\"clickstream.CustomerEvent.4\",\"producerId\":\"vsemetrics_playercards\",\"eventType\":\"IVEVideoView\"},\"clientPrefix\":\"vse_reviews_desktop_rmoz0cr7a29zg_1725658583435\",\"closedCaptionsConfig\":{\"captionsOnTexts\":{\"en\":\"English (Automated)\"},\"captionsOffText\":\"Captions off\",\"languageToLabelTexts\":{\"English\":\"English\"}},\"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mimeType\":\"application/x-mpegURL\",\"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videoHeight\":0,\"videoWidth\":0,\"initialClosedCaptions\":\"en,https://c.media-amazon.com/images/S/vse-vms-closed-captions-artifact-us-east-1-prod/closedCaptions/c05d5deb-4ad5-467c-b4a5-4f4744d2c45d.vtt\",\"videoUrl\":\"https://c.media-amazon.com/images/S/vse-vms-transcoding-artifact-us-east-1-prod/277ed852-4bd2-4a23-8ba0-430bad0d02ef/default.vertical.jobtemplate.hls.m3u8\",\"metricsEmissionMethod\":\"nexus\",\"imageUrl\":\"https://c.media-amazon.com/images/I/61I9yM8LZNL._SY256.jpg\",\"awaConfig\":{\"useUpNextComponent\":false,\"clickstreamNexusMetricsConfig\":{\"actionType\":\"DISCOVERY\",\"productId\":\"\",\"eventOwner\":\"vsemetrics_playercards\",\"schemaId\":\"clickstream.CustomerEvent.4\",\"producerId\":\"vsemetrics_playercards\",\"eventType\":\"IVEVideoView\"},\"initialVideo\":\"RMOZ0CR7A29Z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moz0cr7a29zg_1725658583435-player-f7bee4ad-5ca6-4a7f-b1d7-7def6b50e485\",\"allowCrossOrigin\":false,\"requestMetadata\":{\"marketplaceId\":\"ATVPDKIKX0DER\",\"clientId\":\"VSE-US\",\"method\":\"cr_inline_review\",\"requestId\":\"YJXBDG1MQMYQTX8WQ76K\",\"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ospLinkCode\":\"\",\"showPosterImage\":true,\"languageCode\":\"en\",\"version\":\"\",\"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window.\n\n\n            \n            \n        \n    \n    \n\n\n\n\n\n\n\n\n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\nRead more\n\n\n\n\n\n\n\n\n\n\n\n \n  \t\t \n\n\n\n\n    \n        \n        \n            \n        \n            \n        \n        \n            \n            \n        \n        \n            \n            \n        \n    \n    \n        \n\n            \n                &lt;img src=\"https://c.media-amazon.com/images/S/amazon-avatars-global/f407dd2a-0691-475b-8418-4256e96644f6._CR109%2C0%2C281%2C281_SX460_.jpg\"/&gt;Mama Gardenera \n            \n\n            5.0 out of 5 stars\n            \n                Moms Check this one out!\n            \n            \n            \n                \n                    \n                        \n                        \n                            \n                                \n                                \n                                    Reviewed in the United States on July 29, 2024\n                                \n                            \n                        \n                    \n                \n            \n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        \n            \n                Images in this review\n            \n            \n                \n                    \n                        \n                    \n                \n            \n        \n    \n        \n    \n\n\n\n\n\n   function toggleSeeAllView() {\n       P.when('A', 'cr-image-popover-controller').execute(function(A, imagePopoverController) {\n          imagePopoverController.toggleSeeAllView(true);\n       });\n   }\n\n\n       &lt;img alt=\"Customer image\" src=\"https://c.media-amazon.com/images/I/71nl6YgLLhL._SY88.jpg\" height=\"88\" width=\"100%\"/&gt;\n\n        P.when('A', 'cr-image-popover-controller').execute(function(A, imagePopoverController) {\n          A.on(\"a:popover:beforeShow:RMOZ0CR7A29ZG_gallerySection_main\", function(data) {\n            imagePopoverController.initImagePopover(\"RMOZ0CR7A29ZG\", \"[https://c.media-amazon.com/images/I/71nl6YgLLhL.jpg]\", data);\n          });\n        });\n    \n\n  4 people found this helpful\n    \n          \n              \n                  Helpful\n              \n          \n      Sending feedback...Thank you for your feedback.Sorry, we failed to record your vote. Please try again\n        Report\n  &lt;img src=\"https://c.media-amazon.com/images/S/amazon-avatars-global/d105a24b-43a9-45bb-ba3d-eb597f8d649e._CR0%2C26%2C281%2C281_UX460_.jpg\"/&gt;Juanita I. De La Cruz5.0 out of 5 stars\n\n\n\n\n\n\n\n  \n  \n    Good glue\n  \nReviewed in the United States on August 29, 2024Style: school glue clearConfiguration: 1-PackVerified Purchase\n\n\n\n\n\n\n\n  \n  \n    This glue is not only a good price but it also works well and doesn’t stain clothes. It dries pretty quickly and it’s thick not runny. So simple to use also it’s white but dries clear. Looks like the expensive glue and works  as good.\n  \nRead more\n  \n    \n          \n              \n                  Helpful\n              \n          \n      Sending feedback...Thank you for your feedback.Sorry, we failed to record your vote. Please try again\n        Report\n  &lt;img src=\"https://c.media-amazon.com/images/S/amazon-avatars-global/default.png\"/&gt;Great value!5.0 out of 5 stars\n\n\n\n\n\n\n\n  \n  \n    Extreme value\n  \nReviewed in the United States on August 3, 2024Style: school glue clearConfiguration: 1-PackVerified Purchase\n\n\n\n\n\n\n\n  \n  \n    No smell, bottle feels high quality. Not very adhesive (I’m using this on my posters and the glue takes forever to dry)\n  \nRead more\n  3 people found this helpful\n    \n          \n              \n                  Helpful\n              \n          \n      Sending feedback...Thank you for your feedback.Sorry, we failed to record your vote. Please try again\n        Report\n  &lt;img src=\"https://c.media-amazon.com/images/S/amazon-avatars-global/default.png\"/&gt;BabyS5.0 out of 5 stars\n\n\n\n\n\n\n\n  \n  \n    Great for slime!!! 5¢/ounce\n  \nReviewed in the United States on September 3, 2024Style: school glue clearConfiguration: 1-PackVerified Purchase\n\n\n\n\n\n\n\n  \n  \n    At 25¢ a bottle, it’s it cheaper then any big box store. Same quality and appearance. Have not used it for actually gluing something. It is for slime, and because it is so cheap, my son is going crazyyy. You cannot got wrong for the price. Price check around for .05/ounce is the cheapest here on Amazon!!One bottle will yield around 8 ounces of slime considering everything else he puts in it.\n  \nRead more\n  2 people found this helpful\n    \n          \n              \n                  Helpful\n              \n          \n      Sending feedback...Thank you for your feedback.Sorry, we failed to record your vote. Please try again\n        Report",</v>
      </c>
      <c r="AU22" t="str" cm="1">
        <f t="array" ref="AU22">INDEX($P$43:$P$1000, (ROW()-ROW($AU$1))*6 + 1)</f>
        <v>https://www.amazon.com/Amazon-Basics-Washable-Liquid-School/dp/B0CRD97QJ3?th=1&amp;linkCode=ll1&amp;tag=dividy-20&amp;linkId=da21aac7cf4ac4afe62dfad6182b3915&amp;language=en_US&amp;ref_=as_li_ss_tl</v>
      </c>
    </row>
    <row r="23" spans="2:47" x14ac:dyDescent="0.2">
      <c r="B23" t="s">
        <v>183</v>
      </c>
      <c r="AO23" t="str" cm="1">
        <f t="array" ref="AO23">INDEX($N$43:$N$1000, (ROW()-ROW($AO$1))*6 + 1)</f>
        <v>https://www.amazon.com/Melsan-inch-Hook-Loop-Tape/dp/B07Y3VDPLF/ref=zg_bs_g_arts-crafts_d_sccl_22/133-8364463-3604600?psc</v>
      </c>
      <c r="AP23" t="str" cm="1">
        <f t="array" ref="AP23">INDEX($N$41:$N$1000, (ROW()-ROW($AP$1))*6 + 1)</f>
        <v>Melsan 1x4 inch Hook and Loop Strips with Adhesive - 15 Sets, Strong Back Adhesive Fasten Mounting Tape for Home or Office Use - Instead of Holes and Screws, Black</v>
      </c>
      <c r="AQ23" t="str" cm="1">
        <f t="array" ref="AQ23">INDEX($N$40:$N$1000, (ROW()-ROW($AQ$1))*6 + 1)</f>
        <v>https://c.media-amazon.com/images/I/61nS6xh3jcL._AC_UL600_SR600,400_.jpg</v>
      </c>
      <c r="AR23" t="str" cm="1">
        <f t="array" ref="AR23">INDEX($N$42:$N$1000, (ROW()-ROW($AR$1))*6 + 1)</f>
        <v>Melsan-inch-Hook-Loop-Tape</v>
      </c>
      <c r="AS23" t="str" cm="1">
        <f t="array" ref="AS23">INDEX($P$41:$P$1000, (ROW()-ROW($AS$1))*6 + 1)</f>
        <v xml:space="preserve">    "productDetails": "About this item                   The 1\" x 4\" self adhesive hook and loop tape ( complete set ) 15 sets by individually cutting more convenient for fastening light weight items     No Holes &amp; Screws: The industrial strength Hook and Loop tape make wall hanging more easier, the back of the tape with strong adhesive instead of using screws, result in a no holes project     Very Sticky &amp; Strong Hold: Hook and Loop Fasteners made by 100% nylon with strong grip and back very sticky can help to keep your projects on a variety of surface types like glass, plastic, wood, and other flat, clean surfaces     Unmatched Versatility: The Melsan sticky back hook loop fasteners perfect for hanging small photo frame, remote controls, sticking area rugs, mounting crafts, kitchen organizing, office wires and organizing cables, educational prints and more     Easy to Use: Clean the surface of dust or grime, remove liner from hook or loop strips and stick on; very useful for home, office or school organization, mounting, hanging, and securing       \n                            ›  See more product details",</v>
      </c>
      <c r="AT23" t="str" cm="1">
        <f t="array" ref="AT23">INDEX($P$42:$P$1000, (ROW()-ROW($AT$1))*6 + 1)</f>
        <v xml:space="preserve">    "customerReviews": "&lt;img src=\"https://c.media-amazon.com/images/S/amazon-avatars-global/default.png\"/&gt;May5.0 out of 5 stars\n\n\n\n\n\n\n\n  \n  \n    Strong adhesive\n  \nReviewed in the United States on June 5, 2024Color: BlackSize: 2 inch x 4 inch-12 SetsVerified Purchase\n\n\n\n\n\n\n\n  \n  \n    The house dog had an accident on the bench cushion and I had to wash them.  It was double sided tape onto the bench.  I thought, what if it happens again and decided to make this purchase so it’ll be easier to remove it, instead of taping it back on every time.  I tried sewing the Velcro on, but it was really sticky so it was impossible.  The house dog had an accident again and when I threw it in the wash, the Velcro was still intact.  The strength of this adhesive Velcro is amazing, totally worth buying!\n  \nRead more\n  6 people found this helpful\n    \n          \n              \n                  Helpful\n              \n          \n      Sending feedback...Thank you for your feedback.Sorry, we failed to record your vote. Please try again\n        Report\n  &lt;img src=\"https://c.media-amazon.com/images/S/amazon-avatars-global/78e22822-6d5e-4d3e-aece-be8acf6fc3ea._CR0%2C0%2C369%2C369_UX460_.jpg\"/&gt;Catherine5.0 out of 5 stars\n\n\n\n\n\n\n\n  \n  \n    Streamline Your Space: Melsan 1x4 inch Self-Adhesive Hook and Loop Strips for Easy Mounting!\n  \nReviewed in the United States on March 26, 2024Color: WhiteSize: 1 inch x 4 inch-15 SetsVerified Purchase\n\n\n\n\n\n\n\n  \n  \n    I discovered Melsan's 1x4 inch Self-Adhesive Hook and Loop Strips, coming in a pack of 15 sets, and I must say, they've been a game-changer for organizing both my home and office spaces. These strips are a perfect solution for anyone looking to mount items without the permanence or damage caused by holes and screws.The first thing that impressed me was the simplicity of the application. The self-adhesive backing is strong and adheres well to a variety of surfaces such as walls, glass, plastic, and metal. It's as simple as peel, stick, and attach. I've used them to secure remote controls, power strips, picture frames, and even small tools, keeping them accessible yet out of the way.Durability is another standout feature of these hook and loop strips. They are described as heavy-duty, and they live up to that claim. Once attached, they hold items securely, and I've had no issues with peeling or weakening over time, even in areas of frequent use. The white color is also a nice touch, blending seamlessly with most backgrounds for a clean and cohesive look.The versatility of these strips cannot be overstated. Beyond the typical uses, I've found them invaluable for temporary decorations, attaching tablet devices for recipes in the kitchen, and even for cable management. The ease with which items can be detached and reattached makes these strips incredibly convenient for everyday use.One of the greatest benefits of these hook and loop strips is the way they preserve surfaces. In rental properties or when using items you prefer not to damage, these strips are an ideal alternative to drilling or nailing. They leave no residue or damage upon removal, which is a significant advantage.In conclusion, Melsan's 1x4 inch Self-Adhesive Hook and Loop Strips have proven to be a versatile and reliable solution for mounting and organizing a wide range of items. Their ease of use, durability, and damage-free removal make them a valuable asset for anyone looking to declutter and streamline their living or working environment. Highly recommended for their practicality and effectiveness.\n  \nRead more\n  22 people found this helpful\n    \n          \n              \n                  Helpful\n              \n          \n      Sending feedback...Thank you for your feedback.Sorry, we failed to record your vote. Please try again\n        Report\n  &lt;img src=\"https://c.media-amazon.com/images/S/amazon-avatars-global/867c72db-4136-4880-9296-ab2d6f6b2f06._CR62%2C0%2C376%2C376_SX460_.jpg\"/&gt;Honest feedback from an honest guy4.0 out of 5 stars\n\n\n\n\n\n\n\n  \n  \n    There is a reason why I bought this 4 times and gave it 4 stars... It's awesome but...\n  \nReviewed in the United States on March 6, 2023Color: BlackSize: 1 inch x 4 inch-15 SetsVerified Purchase\n\n\n\n\n\n\n\n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\nRead more\n\n\n\n\n\n\n\n\n\n\n\n \n  \t\t \n\n\n\n\n    \n        \n        \n            \n        \n            \n        \n        \n            \n            \n        \n        \n            \n            \n        \n    \n    \n        \n\n            \n                &lt;img src=\"https://c.media-amazon.com/images/S/amazon-avatars-global/867c72db-4136-4880-9296-ab2d6f6b2f06._CR62%2C0%2C376%2C376_SX460_.jpg\"/&gt;Honest feedback from an honest guy\n            \n\n            4.0 out of 5 stars\n            \n                There is a reason why I bought this 4 times and gave it 4 stars... It's awesome but...\n            \n            \n            \n                \n                    \n                        \n                        \n                            \n                                \n                                \n                                    Reviewed in the United States on March 6, 2023\n                                \n                            \n                        \n                    \n                \n            \n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src=\"https://c.media-amazon.com/images/I/71i3Vf-WaSL._SY88.jpg\" height=\"88\" width=\"100%\"/&gt;&lt;img alt=\"Customer image\" src=\"https://c.media-amazon.com/images/I/61EFusP47RL._SY88.jpg\" height=\"88\" width=\"100%\"/&gt;&lt;img alt=\"Customer image\" src=\"https://c.media-amazon.com/images/I/71EJU6ir1hL._SY88.jpg\" height=\"88\" width=\"100%\"/&gt;&lt;img alt=\"Customer image\" src=\"https://c.media-amazon.com/images/I/71MO1rNBXDL._SY88.jpg\" height=\"88\" width=\"100%\"/&gt;\n\n        P.when('A', 'cr-image-popover-controller').execute(function(A, imagePopoverController) {\n          A.on(\"a:popover:beforeShow:R22QHGEW6VM14E_gallerySection_main\", function(data) {\n            imagePopoverController.initImagePopover(\"R22QHGEW6VM14E\", \"[https://c.media-amazon.com/images/I/71i3Vf-WaSL.jpg, https://c.media-amazon.com/images/I/61EFusP47RL.jpg, https://c.media-amazon.com/images/I/71EJU6ir1hL.jpg, https://c.media-amazon.com/images/I/71MO1rNBXDL.jpg]\", data);\n          });\n        });\n    \n\n  51 people found this helpful\n    \n          \n              \n                  Helpful\n              \n          \n      Sending feedback...Thank you for your feedback.Sorry, we failed to record your vote. Please try again\n        Report\n  &lt;img src=\"https://c.media-amazon.com/images/S/amazon-avatars-global/default.png\"/&gt;Lucy Lou5.0 out of 5 stars\n\n\n\n\n\n\n\n  \n  \n    Very strong and sticky\n  \nReviewed in the United States on July 23, 2024Color: BlackSize: 1 inch x 4 inch-15 SetsVerified Purchase\n\n\n\n\n\n\n\n  \n  \n    So far I've used this to secure a remote control to a treadmill, and to fix a dog harness that got looser and looser on walks until the dog could slip out. This otherwise nice harness now works fine and is still somewhat adjustable using these strips.\n  \nRead more\n  \n    \n          \n              \n                  Helpful\n              \n          \n      Sending feedback...Thank you for your feedback.Sorry, we failed to record your vote. Please try again\n        Report\n  &lt;img src=\"https://c.media-amazon.com/images/S/amazon-avatars-global/default.png\"/&gt;Cassius Moore5.0 out of 5 stars\n\n\n\n\n\n\n\n  \n  \n    Bought for Pedal Board, works great!\n  \nReviewed in the United States on June 29, 2024Color: BlackSize: 2 inch x 4 inch-12 SetsVerified Purchase\n\n\n\n\n\n\n\n  \n  \n    I wanted to see how well these could adhesive to my pedals, and keep them on the pedal board! They stay on so well! However, the velcro is very strong, and sometimes when removing the the pedal the velcro unsticks, but easily sticks back on. They are very easy to cut so they can fit where you want, and they easily install. My pedals do not fall off the pedal board, and easily stay together.\n  \nRead more\n  \n    \n          \n              \n                  Helpful\n              \n          \n      Sending feedback...Thank you for your feedback.Sorry, we failed to record your vote. Please try again\n        Report\n  &lt;img src=\"https://c.media-amazon.com/images/S/amazon-avatars-global/5c73b8a6-0df7-4f12-9d39-19d26cf6a354._CR62%2C0%2C375%2C375_SX460_.jpg\"/&gt;Travis J Bell5.0 out of 5 stars\n\n\n\n\n\n\n\n  \n  \n    Works well\n  \nReviewed in the United States on July 11, 2024Color: BlackSize: 2 inch x 4 inch-12 SetsVerified Purchase\n\n\n\n\n\n\n\n  \n  \n    I used it to secure automotive carpet.  The adhesive is very strong. Can be easily trimmed too. Great value.  Hook and loop is very strong.\n  \nRead more\n  \n    \n          \n              \n                  Helpful\n              \n          \n      Sending feedback...Thank you for your feedback.Sorry, we failed to record your vote. Please try again\n        Report\n  &lt;img src=\"https://c.media-amazon.com/images/S/amazon-avatars-global/default.png\"/&gt;PurchasingProblemPerson3.0 out of 5 stars\n\n\n\n\n\n\n\n  \n  \n    Not a long term solution\n  \nReviewed in the United States on July 2, 2024Color: BlackSize: 1 inch x 4 inch-15 SetsVerified Purchase\n\n\n\n\n\n\n\n  \n  \n    I got these to hang my sable extension brick to the underside of my desk. After a few months, the whole thing fell off. They are sticky enough, but removal is a pain that leaves residue every time. If you need to hang something long term, look elsewhere.\n  \nRead more\n  \n    \n          \n              \n                  Helpful\n              \n          \n      Sending feedback...Thank you for your feedback.Sorry, we failed to record your vote. Please try again\n        Report\n  &lt;img src=\"https://c.media-amazon.com/images/S/amazon-avatars-global/default.png\"/&gt;Scott R.5.0 out of 5 stars\n\n\n\n\n\n\n\n  \n  \n    Handy to have around\n  \nReviewed in the United States on August 30, 2024Color: BlackSize: 1 inch x 4 inch-15 SetsVerified Purchase\n\n\n\n\n\n\n\n  \n  \n    Sometimes you need to attach 2 things, but also need to be able to separate them easily.  These Velcro strips are just what the doctor ordered!  My application was for a rear-facing dash camera in my vehicle.  In Florida, heat was a concern, but so far the adhesive backing has held-up surprisingly well.\n  \nRead more\n  \n    \n          \n              \n                  Helpful\n              \n          \n      Sending feedback...Thank you for your feedback.Sorry, we failed to record your vote. Please try again\n        Report",</v>
      </c>
      <c r="AU23" t="str" cm="1">
        <f t="array" ref="AU23">INDEX($P$43:$P$1000, (ROW()-ROW($AU$1))*6 + 1)</f>
        <v>https://www.amazon.com/Melsan-inch-Hook-Loop-Tape/dp/B07Y3VDPLF?th=1&amp;linkCode=ll1&amp;tag=dividy-20&amp;linkId=9c10c22ff6000d0ac209a42b6ab3d057&amp;language=en_US&amp;ref_=as_li_ss_tl</v>
      </c>
    </row>
    <row r="24" spans="2:47" x14ac:dyDescent="0.2">
      <c r="B24" t="s">
        <v>182</v>
      </c>
      <c r="AO24" t="str" cm="1">
        <f t="array" ref="AO24">INDEX($N$43:$N$1000, (ROW()-ROW($AO$1))*6 + 1)</f>
        <v>https://www.amazon.com/Red-Heart-Super-Saver-Black/dp/B09W1HR5VD/ref=zg_bs_g_arts-crafts_d_sccl_23/133-8364463-3604600?psc</v>
      </c>
      <c r="AP24" t="str" cm="1">
        <f t="array" ref="AP24">INDEX($N$41:$N$1000, (ROW()-ROW($AP$1))*6 + 1)</f>
        <v>Red Heart Super Saver Black Yarn - 3 Pack of 198g/7oz - Acrylic - 4 Medium (Worsted) - 364 Yards - Knitting/Crochet</v>
      </c>
      <c r="AQ24" t="str" cm="1">
        <f t="array" ref="AQ24">INDEX($N$40:$N$1000, (ROW()-ROW($AQ$1))*6 + 1)</f>
        <v>https://c.media-amazon.com/images/I/61yUu8nj4bL._AC_UL600_SR600,400_.jpg</v>
      </c>
      <c r="AR24" t="str" cm="1">
        <f t="array" ref="AR24">INDEX($N$42:$N$1000, (ROW()-ROW($AR$1))*6 + 1)</f>
        <v>Red-Heart-Super-Saver-Black</v>
      </c>
      <c r="AS24" t="str" cm="1">
        <f t="array" ref="AS24">INDEX($P$41:$P$1000, (ROW()-ROW($AS$1))*6 + 1)</f>
        <v xml:space="preserve">    "productDetails": "About this item                   Content Solids, Stripes, Prints &amp; Variegates: 100% Acrylic, Content Flecks: 96% Acrylic, 4% Other Fibers, Care: This yarn for knitting, crocheting, amigurumi and craft projects is easy to care for, simply machine wash and dry all crafted items.     Ball Size: Each solid ball of this #4 - Worsted Yarn is 198 g(7 oz) and 333 m(364 yd) long, for our multi color, prints, variegates and striped yarn each #4 – worsted ball of yarn is 141 g(5 oz) and 215 m(236 yd) long. For our Flecks &amp; Heathers yarn each #4 – worsted ball of yarn is 141 g(5 oz) and 215 m(236 yd) long, perfect for all your Knit, Crochet and Craft needs!     Knitting Gauge: 4” x 4” (10 cm x 10 cm) 17 sts and 23 rows with a 5 mm (U.S. 8) knitting needle Crochet Gauge: 4” x 4” (10 cm x 10 cm) 12 sc and 15 rows with a 5.5 mm (U.S I-9) crochet hook     Red Heart Yarn: Red Heart is proud to be America's Favorite Yarn and most recommended yarn brand! Spark your imagination and browse our wide selection of beautiful and quality yarns that are trusted by knitters and crocheters alike.     Super Saver Yarn: Super Saver Yarn is the perfect yarn for knitting, crocheting, crafting, and Amigrumi! The best basic yarn, versatile with over 100 colors. Easily machine washable and dryable, making it a consumer favorite for gifting, charity, and crafting. OEKO-TEX certified and free from harmful substances (tested for over 300 harmful substances). Visit the Red Heart brand page for our full catalogue of Super Saver Yarns!       \n                            ›  See more product details",</v>
      </c>
      <c r="AT24" t="str" cm="1">
        <f t="array" ref="AT24">INDEX($P$42:$P$1000, (ROW()-ROW($AT$1))*6 + 1)</f>
        <v xml:space="preserve">    "customerReviews": "&lt;img src=\"https://c.media-amazon.com/images/S/amazon-avatars-global/default.png\"/&gt;Tiffany &amp; Lynn5.0 out of 5 stars\n\n\n\n\n\n\n\n  \n  \n    Strioey, Vibrant, and good quality!\n  \nReviewed in the United States on August 21, 2024Color: Favorite StripeSize: 3 packVerified Purchase\n\n\n\n\n\n\n\n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\nRead more\n\n\n\n\n\n\n\n\n\n\n\n \n  \t\t \n\n\n\n\n    \n        \n        \n            \n        \n            \n        \n        \n            \n            \n        \n        \n            \n            \n        \n    \n    \n        \n\n            \n                &lt;img src=\"https://c.media-amazon.com/images/S/amazon-avatars-global/default.png\"/&gt;Tiffany &amp; Lynn\n            \n\n            5.0 out of 5 stars\n            \n                Strioey, Vibrant, and good quality!\n            \n            \n            \n                \n                    \n                        \n                        \n                            \n                                \n                                \n                                    Reviewed in the United States on August 21, 2024\n                                \n                            \n                        \n                    \n                \n            \n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        \n            \n                Images in this review\n            \n            \n                \n                    \n                        \n                    \n                        \n                    \n                \n            \n        \n    \n        \n    \n\n\n\n\n\n   function toggleSeeAllView() {\n       P.when('A', 'cr-image-popover-controller').execute(function(A, imagePopoverController) {\n          imagePopoverController.toggleSeeAllView(true);\n       });\n   }\n\n\n       &lt;img alt=\"Customer image\" src=\"https://c.media-amazon.com/images/I/71zfOggLHSL._SY88.jpg\" height=\"88\" width=\"100%\"/&gt;&lt;img alt=\"Customer image\" src=\"https://c.media-amazon.com/images/I/71XNlaAIPVL._SY88.jpg\" height=\"88\" width=\"100%\"/&gt;\n\n        P.when('A', 'cr-image-popover-controller').execute(function(A, imagePopoverController) {\n          A.on(\"a:popover:beforeShow:R18QPLIBOVL3H0_gallerySection_main\", function(data) {\n            imagePopoverController.initImagePopover(\"R18QPLIBOVL3H0\", \"[https://c.media-amazon.com/images/I/71zfOggLHSL.jpg, https://c.media-amazon.com/images/I/71XNlaAIPVL.jpg]\", data);\n          });\n        });\n    \n\n  2 people found this helpful\n    \n          \n              \n                  Helpful\n              \n          \n      Sending feedback...Thank you for your feedback.Sorry, we failed to record your vote. Please try again\n        Report\n  &lt;img src=\"https://c.media-amazon.com/images/S/amazon-avatars-global/4bea1067-4b2b-4630-bfa2-6f49166c495f._CR62%2C0%2C375%2C375_SX460_.jpg\"/&gt;Cynthia5.0 out of 5 stars\n\n\n\n\n\n\n\n  \n  \n    Excellent yarn for my blanket project.\n  \nReviewed in the United States on July 3, 2024Color: Retro StripeSize: 3 packVerified Purchase\n\n\n\n\n\n\n\n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\nRead more\n\n\n\n\n\n\n\n\n\n\n\n \n  \t\t \n\n\n\n\n    \n        \n        \n            \n        \n            \n        \n        \n            \n            \n        \n        \n            \n            \n        \n    \n    \n        \n\n            \n                &lt;img src=\"https://c.media-amazon.com/images/S/amazon-avatars-global/4bea1067-4b2b-4630-bfa2-6f49166c495f._CR62%2C0%2C375%2C375_SX460_.jpg\"/&gt;Cynthia\n            \n\n            5.0 out of 5 stars\n            \n                Excellent yarn for my blanket project.\n            \n            \n            \n                \n                    \n                        \n                        \n                            \n                                \n                                \n                                    Reviewed in the United States on July 3, 2024\n                                \n                            \n                        \n                    \n                \n            \n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        \n            \n                Images in this review\n            \n            \n                \n                    \n                        \n                    \n                \n            \n        \n    \n        \n    \n\n\n\n\n\n   function toggleSeeAllView() {\n       P.when('A', 'cr-image-popover-controller').execute(function(A, imagePopoverController) {\n          imagePopoverController.toggleSeeAllView(true);\n       });\n   }\n\n\n       &lt;img alt=\"Customer image\" src=\"https://c.media-amazon.com/images/I/81fWm7EOp5L._SY88.jpg\" height=\"88\" width=\"100%\"/&gt;\n\n        P.when('A', 'cr-image-popover-controller').execute(function(A, imagePopoverController) {\n          A.on(\"a:popover:beforeShow:R2EL1WY85EJQZT_gallerySection_main\", function(data) {\n            imagePopoverController.initImagePopover(\"R2EL1WY85EJQZT\", \"[https://c.media-amazon.com/images/I/81fWm7EOp5L.jpg]\", data);\n          });\n        });\n    \n\n  15 people found this helpful\n    \n          \n              \n                  Helpful\n              \n          \n      Sending feedback...Thank you for your feedback.Sorry, we failed to record your vote. Please try again\n        Report\n  &lt;img src=\"https://c.media-amazon.com/images/S/amazon-avatars-global/default.png\"/&gt;Rose5.0 out of 5 stars\n\n\n\n\n\n\n\n  \n  \n    The Color Is Great\n  \nReviewed in the United States on August 28, 2024Color: Aran FleckSize: 3 packVerified Purchase\n\n\n\n\n\n\n\n  \n  \n    The yarn is soft and beautiful and just the right thickness for this Afghan. I enjoyed working with the yarn as it was easy to use. I made this as a gift, but wanted to keep it for myself once it was done! :)\n  \nRead more\n\n\n\n\n\n\n\n\n\n\n\n \n  \t\t \n\n\n\n\n    \n        \n        \n            \n        \n            \n        \n        \n            \n            \n        \n        \n            \n            \n        \n    \n    \n        \n\n            \n                &lt;img src=\"https://c.media-amazon.com/images/S/amazon-avatars-global/default.png\"/&gt;Rose\n            \n\n            5.0 out of 5 stars\n            \n                The Color Is Great\n            \n            \n            \n                \n                    \n                        \n                        \n                            \n                                \n                                \n                                    Reviewed in the United States on August 28, 2024\n                                \n                            \n                        \n                    \n                \n            \n        \n        \n            The yarn is soft and beautiful and just the right thickness for this Afghan. I enjoyed working with the yarn as it was easy to use. I made this as a gift, but wanted to keep it for myself once it was done! :)\n        \n        \n            \n                Images in this review\n            \n            \n                \n                    \n                        \n                    \n                \n            \n        \n    \n        \n    \n\n\n\n\n\n   function toggleSeeAllView() {\n       P.when('A', 'cr-image-popover-controller').execute(function(A, imagePopoverController) {\n          imagePopoverController.toggleSeeAllView(true);\n       });\n   }\n\n\n       &lt;img alt=\"Customer image\" src=\"https://c.media-amazon.com/images/I/81oDZK+0PlL._SY88.jpg\" height=\"88\" width=\"100%\"/&gt;\n\n        P.when('A', 'cr-image-popover-controller').execute(function(A, imagePopoverController) {\n          A.on(\"a:popover:beforeShow:R1EN2FJ56UADKL_gallerySection_main\", function(data) {\n            imagePopoverController.initImagePopover(\"R1EN2FJ56UADKL\", \"[https://c.media-amazon.com/images/I/81oDZK+0PlL.jpg]\", data);\n          });\n        });\n    \n\n  One person found this helpful\n    \n          \n              \n                  Helpful\n              \n          \n      Sending feedback...Thank you for your feedback.Sorry, we failed to record your vote. Please try again\n        Report\n  &lt;img src=\"https://c.media-amazon.com/images/S/amazon-avatars-global/default.png\"/&gt;Kelly Matthews 5.0 out of 5 stars\n\n\n\n\n\n\n\n  \n  \n    Great for the price\n  \nReviewed in the United States on August 27, 2024Color: Favorite StripeSize: 3 packVerified Purchase\n\n\n\n\n\n\n\n\n\n\n\n\n\n\n\n\n\n\n    \n        \n\n        \n        \n            \n        \n\n        \n            \n            \n                \n\n\n\n\n{\"clickstreamNexusMetricsConfig\":{\"actionType\":\"DISCOVERY\",\"productId\":\"\",\"eventOwner\":\"vsemetrics_playercards\",\"schemaId\":\"clickstream.CustomerEvent.4\",\"producerId\":\"vsemetrics_playercards\",\"eventType\":\"IVEVideoView\"},\"clientPrefix\":\"vse_reviews_desktop_r16n4sl756ux66_1725658628438\",\"closedCaptionsConfig\":{\"captionsOnTexts\":{\"en\":\"English (Automated)\"},\"captionsOffText\":\"Captions off\",\"languageToLabelTexts\":{\"English\":\"English\"}},\"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mimeType\":\"application/x-mpegURL\",\"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videoHeight\":0,\"videoWidth\":0,\"videoUrl\":\"https://c.media-amazon.com/images/S/vse-vms-transcoding-artifact-us-east-1-prod/52a35446-9827-4c6c-8853-8a0ffe5d5747/default.vertical.jobtemplate.hls.m3u8\",\"metricsEmissionMethod\":\"nexus\",\"imageUrl\":\"https://c.media-amazon.com/images/I/61WaoH7hplL._SY256.jpg\",\"awaConfig\":{\"useUpNextComponent\":false,\"clickstreamNexusMetricsConfig\":{\"actionType\":\"DISCOVERY\",\"productId\":\"\",\"eventOwner\":\"vsemetrics_playercards\",\"schemaId\":\"clickstream.CustomerEvent.4\",\"producerId\":\"vsemetrics_playercards\",\"eventType\":\"IVEVideoView\"},\"initialVideo\":\"R16N4SL756UX66\",\"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16n4sl756ux66_1725658628438-player-dcd4736c-e187-4b20-88c2-c15396df2553\",\"allowCrossOrigin\":false,\"requestMetadata\":{\"marketplaceId\":\"ATVPDKIKX0DER\",\"clientId\":\"VSE-US\",\"method\":\"cr_inline_review\",\"requestId\":\"Y05E840MXPTCC8VTY3KV\",\"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ospLinkCode\":\"\",\"showPosterImage\":true,\"languageCode\":\"en\",\"version\":\"\",\"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0:13Loaded: 46.20%0:00Stream Type LIVESeek to live, currently behind liveLIVERemaining Time -0:13 1xPlayback RateChaptersChaptersDescriptionsdescriptions off, selectedCaptionscaptions off, selectedAudio Trackdefault, selectedFullscreenThis is a modal window.\n\n\n            \n        \n    \n    \n\n\n\n\n\n\n\n\n  \n  \n    I’ve been using this yarn, in many different colors, to make baskets (about 10). I’ve had no issues with this yarn. Color is always good, doesn’t split, and only a few factory knots. Although it is not soft and I don’t recommend for blankets it is a sturdy yarn. Five stars\n  \nRead more\n  One person found this helpful\n    \n          \n              \n                  Helpful\n              \n          \n      Sending feedback...Thank you for your feedback.Sorry, we failed to record your vote. Please try again\n        Report\n  &lt;img src=\"https://c.media-amazon.com/images/S/amazon-avatars-global/default.png\"/&gt;Shauna Campbell5.0 out of 5 stars\n\n\n\n\n\n\n\n  \n  \n    Red heart always\n  \nReviewed in the United States on September 3, 2024Color: Cherry redSize: 1 PackVerified Purchase\n\n\n\n\n\n\n\n  \n  \n    I am so lovely love Red heart yarn the most beautiful yard. Wonderful to work with perfect thickness. Perfect stiffness, absolutely, absolutely versatile. I have decided not to use any other yarn but red heart. It is that good.\n  \nRead more\n  \n    \n          \n              \n                  Helpful\n              \n          \n      Sending feedback...Thank you for your feedback.Sorry, we failed to record your vote. Please try again\n        Report\n  &lt;img src=\"https://c.media-amazon.com/images/S/amazon-avatars-global/default.png\"/&gt;Gem 4.0 out of 5 stars\n\n\n\n\n\n\n\n  \n  \n    I like this yarn\n  \nReviewed in the United States on August 12, 2024Color: GoldSize: 3 packVerified Purchase\n\n\n\n\n\n\n\n  \n  \n    Good yarn, true color, regular red heart yarn. Easy to crochet with.\n  \nRead more\n\n\n\n\n\n\n\n\n\n\n\n \n  \t\t \n\n\n\n\n    \n        \n        \n            \n        \n            \n        \n        \n            \n            \n        \n        \n            \n            \n        \n    \n    \n        \n\n            \n                &lt;img src=\"https://c.media-amazon.com/images/S/amazon-avatars-global/default.png\"/&gt;Gem \n            \n\n            4.0 out of 5 stars\n            \n                I like this yarn\n            \n            \n            \n                \n                    \n                        \n                        \n                            \n                                \n                                \n                                    Reviewed in the United States on August 12, 2024\n                                \n                            \n                        \n                    \n                \n            \n        \n        \n            Good yarn, true color, regular red heart yarn. Easy to crochet with.\n        \n        \n            \n                Images in this review\n            \n            \n                \n                    \n                        \n                    \n                        \n                    \n                \n            \n        \n    \n        \n    \n\n\n\n\n\n   function toggleSeeAllView() {\n       P.when('A', 'cr-image-popover-controller').execute(function(A, imagePopoverController) {\n          imagePopoverController.toggleSeeAllView(true);\n       });\n   }\n\n\n       &lt;img alt=\"Customer image\" src=\"https://c.media-amazon.com/images/I/71Bc66DnZzL._SY88.jpg\" height=\"88\" width=\"100%\"/&gt;&lt;img alt=\"Customer image\" src=\"https://c.media-amazon.com/images/I/71ZrCCZAVlL._SY88.jpg\" height=\"88\" width=\"100%\"/&gt;\n\n        P.when('A', 'cr-image-popover-controller').execute(function(A, imagePopoverController) {\n          A.on(\"a:popover:beforeShow:R27XRZAZ4D0ZE5_gallerySection_main\", function(data) {\n            imagePopoverController.initImagePopover(\"R27XRZAZ4D0ZE5\", \"[https://c.media-amazon.com/images/I/71Bc66DnZzL.jpg, https://c.media-amazon.com/images/I/71ZrCCZAVlL.jpg]\", data);\n          });\n        });\n    \n\n  2 people found this helpful\n    \n          \n              \n                  Helpful\n              \n          \n      Sending feedback...Thank you for your feedback.Sorry, we failed to record your vote. Please try again\n        Report\n  &lt;img src=\"https://c.media-amazon.com/images/S/amazon-avatars-global/default.png\"/&gt;Annette A.5.0 out of 5 stars\n\n\n\n\n\n\n\n  \n  \n    Nice quality\n  \nReviewed in the United States on August 8, 2024Color: Soft WhiteSize: 3 packVerified Purchase\n\n\n\n\n\n\n\n  \n  \n    This is just ordiary yarn, but is a great price. I used 30 strands for the hair on this project and it made a very thick head of hair. The yarn itself is not very thick so may not be ideal for things like gloves and afghans.\n  \nRead more\n\n\n\n\n\n\n\n\n\n\n\n \n  \t\t \n\n\n\n\n    \n        \n        \n            \n        \n            \n        \n        \n            \n            \n        \n        \n            \n            \n        \n    \n    \n        \n\n            \n                &lt;img src=\"https://c.media-amazon.com/images/S/amazon-avatars-global/default.png\"/&gt;Annette A.\n            \n\n            5.0 out of 5 stars\n            \n                Nice quality\n            \n            \n            \n                \n                    \n                        \n                        \n                            \n                                \n                                \n                                    Reviewed in the United States on August 8, 2024\n                                \n                            \n                        \n                    \n                \n            \n        \n        \n            This is just ordiary yarn, but is a great price. I used 30 strands for the hair on this project and it made a very thick head of hair. The yarn itself is not very thick so may not be ideal for things like gloves and afghans.\n        \n        \n            \n                Images in this review\n            \n            \n                \n                    \n                        \n                    \n                        \n                    \n                \n            \n        \n    \n        \n    \n\n\n\n\n\n   function toggleSeeAllView() {\n       P.when('A', 'cr-image-popover-controller').execute(function(A, imagePopoverController) {\n          imagePopoverController.toggleSeeAllView(true);\n       });\n   }\n\n\n       &lt;img alt=\"Customer image\" src=\"https://c.media-amazon.com/images/I/61jgHuCqyHL._SY88.jpg\" height=\"88\" width=\"100%\"/&gt;&lt;img alt=\"Customer image\" src=\"https://c.media-amazon.com/images/I/71oQgt4wBfL._SY88.jpg\" height=\"88\" width=\"100%\"/&gt;\n\n        P.when('A', 'cr-image-popover-controller').execute(function(A, imagePopoverController) {\n          A.on(\"a:popover:beforeShow:R3KJJGAB5M9NK8_gallerySection_main\", function(data) {\n            imagePopoverController.initImagePopover(\"R3KJJGAB5M9NK8\", \"[https://c.media-amazon.com/images/I/61jgHuCqyHL.jpg, https://c.media-amazon.com/images/I/71oQgt4wBfL.jpg]\", data);\n          });\n        });\n    \n\n  \n    \n          \n              \n                  Helpful\n              \n          \n      Sending feedback...Thank you for your feedback.Sorry, we failed to record your vote. Please try again\n        Report\n  &lt;img src=\"https://c.media-amazon.com/images/S/amazon-avatars-global/default.png\"/&gt;LynnZ.5.0 out of 5 stars\n\n\n\n\n\n\n\n  \n  \n    One of my go-to yarn brands\n  \nReviewed in the United States on August 2, 2024Color: BuffSize: 3 packVerified Purchase\n\n\n\n\n\n\n\n  \n  \n    I love Red Heart yarns for their vast array of colors, that it is a true 4 weight acrylic which gives excellent stitch definition and holds up for years and years after a project is completed.  The yarn may be somewhat stiff to work with, but once your project is completed &amp; washed it becomes pleasantly soft yet not limp.  As most of their yarn is “No Dye Lot” if I run out of a color,  I can count on being able to get that yarn again and have it match perfectly.That is what I had happen recently while designing an afghan on the fly and was happy to find the yarn I needed with next day delivery.  Hooray - it arrived as promised!!!  Matches old &amp; new color perfectly, is nearly finished and will be gifted before the young lady recipient heads off to college with a blanket in her school’s colors.  Thanks Amazon and Red ❤️!\n  \nRead more\n  3 people found this helpful\n    \n          \n              \n                  Helpful\n              \n          \n      Sending feedback...Thank you for your feedback.Sorry, we failed to record your vote. Please try again\n        Report",</v>
      </c>
      <c r="AU24" t="str" cm="1">
        <f t="array" ref="AU24">INDEX($P$43:$P$1000, (ROW()-ROW($AU$1))*6 + 1)</f>
        <v>https://www.amazon.com/Red-Heart-Super-Saver-Black/dp/B09W1HR5VD?th=1&amp;linkCode=ll1&amp;tag=dividy-20&amp;linkId=7154722574d6f8568e28e4769574e2ff&amp;language=en_US&amp;ref_=as_li_ss_tl</v>
      </c>
    </row>
    <row r="25" spans="2:47" x14ac:dyDescent="0.2">
      <c r="B25" t="s">
        <v>130</v>
      </c>
      <c r="N25" s="8"/>
      <c r="AO25" t="str" cm="1">
        <f t="array" ref="AO25">INDEX($N$43:$N$1000, (ROW()-ROW($AO$1))*6 + 1)</f>
        <v>https://www.amazon.com/CS11201-Mod-Podge-8-Ounce-1-Pack/dp/B003W0XR8M/ref=zg_bs_g_arts-crafts_d_sccl_24/133-8364463-3604600?psc</v>
      </c>
      <c r="AP25" t="str" cm="1">
        <f t="array" ref="AP25">INDEX($N$41:$N$1000, (ROW()-ROW($AP$1))*6 + 1)</f>
        <v>Mod Podge Gloss Sealer, Glue &amp; Finish: All-in-One Craft Solution- Quick Dry, Easy Clean, for Wood, Paper, Fabric &amp; More. Non-Toxic - Craft with Confidence, Made in USA, 8 oz., Pack of 1</v>
      </c>
      <c r="AQ25" t="str" cm="1">
        <f t="array" ref="AQ25">INDEX($N$40:$N$1000, (ROW()-ROW($AQ$1))*6 + 1)</f>
        <v>https://c.media-amazon.com/images/I/61PGjplg2HL._AC_UL600_SR600,400_.jpg</v>
      </c>
      <c r="AR25" t="str" cm="1">
        <f t="array" ref="AR25">INDEX($N$42:$N$1000, (ROW()-ROW($AR$1))*6 + 1)</f>
        <v>CS11201-Mod-Podge-8-Ounce-1-Pack</v>
      </c>
      <c r="AS25" t="str" cm="1">
        <f t="array" ref="AS25">INDEX($P$41:$P$1000, (ROW()-ROW($AS$1))*6 + 1)</f>
        <v xml:space="preserve">    "productDetails": "About this item                   Multi-Purpose Use: Mod Podge serves as an all-in-one glue, sealer, and finish, eliminating the need for multiple products and making it a staple in any crafter's toolkit.     Versatile Application: It is suitable for a diverse range of surfaces and projects, from decoupage and scrapbooking to puzzle preservation and home decor, highlighting its adaptability to different materials and uses.     Durable, Clear Gloss Finish: The product ensures a long-lasting gloss finish that enhances the appearance of projects without altering their original look, preserving the beauty and integrity of the artwork. Does not yellow like ordinary glue.     Quick-Drying and Easy Cleanup: Mod Podge dries quickly, allowing for efficient project completion, and cleans up easily with soap and water, emphasizing convenience and usability.     Made in the USA with High-Quality Standards: The manufacturing pride and quality assurance add trust and reliability to the product's appeal.     Safe and Non-Toxic: Its water-based, non-toxic formula makes it safe for use by crafters of all ages, including in educational settings, further broadening its appeal.     A “Must Have” for Serious Crafters and DIY enthusiasts.       \n                            ›  See more product details",</v>
      </c>
      <c r="AT25" t="str" cm="1">
        <f t="array" ref="AT25">INDEX($P$42:$P$1000, (ROW()-ROW($AT$1))*6 + 1)</f>
        <v xml:space="preserve">    "customerReviews": "&lt;img src=\"https://c.media-amazon.com/images/S/amazon-avatars-global/abfbd55d-9dda-45e7-8c9c-41fe2a5b307b._CR109%2C0%2C281%2C281_SX460_.jpg\"/&gt;Kendra5.0 out of 5 stars\n\n\n\n\n\n\n\n  \n  \n    Versatile and Reliable Sealer: Mod Podge Gloss Waterbase Sealer\n  \nReviewed in the United States on November 21, 2023Size: 16 ozVerified Purchase\n\n\n\n\n\n\n\n\n\n\n\n\n\n\n\n\n\n\n    \n        \n\n        \n        \n            \n        \n\n        \n            \n                \n\n\n\n\n{\"clickstreamNexusMetricsConfig\":{\"actionType\":\"DISCOVERY\",\"productId\":\"\",\"eventOwner\":\"vsemetrics_playercards\",\"schemaId\":\"clickstream.CustomerEvent.4\",\"producerId\":\"vsemetrics_playercards\",\"eventType\":\"IVEVideoView\"},\"clientPrefix\":\"vse_reviews_desktop_r3svdffx6ds9ci_1725658644870\",\"closedCaptionsConfig\":{\"captionsOnTexts\":{\"en\":\"English (Automated)\"},\"captionsOffText\":\"Captions off\",\"languageToLabelTexts\":{\"English\":\"English\"}},\"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mimeType\":\"application/x-mpegURL\",\"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videoHeight\":0,\"videoWidth\":0,\"initialClosedCaptions\":\"en,https://c.media-amazon.com/images/S/vse-vms-closed-captions-artifact-us-east-1-prod/closedCaptions/0652ace2-0952-415e-9651-06a81f4930e5.vtt\",\"videoUrl\":\"https://c.media-amazon.com/images/S/vse-vms-transcoding-artifact-us-east-1-prod/71ace86d-e66b-40d5-8908-693e791203a7/default.vertical.jobtemplate.hls.m3u8\",\"metricsEmissionMethod\":\"nexus\",\"imageUrl\":\"https://c.media-amazon.com/images/I/518DbBTJLwL._SY256.jpg\",\"awaConfig\":{\"useUpNextComponent\":false,\"clickstreamNexusMetricsConfig\":{\"actionType\":\"DISCOVERY\",\"productId\":\"\",\"eventOwner\":\"vsemetrics_playercards\",\"schemaId\":\"clickstream.CustomerEvent.4\",\"producerId\":\"vsemetrics_playercards\",\"eventType\":\"IVEVideoView\"},\"initialVideo\":\"R3SVDFFX6DS9C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svdffx6ds9ci_1725658644870-player-c6f937c0-3668-4f29-acb0-f44a62facc3a\",\"allowCrossOrigin\":false,\"requestMetadata\":{\"marketplaceId\":\"ATVPDKIKX0DER\",\"clientId\":\"VSE-US\",\"method\":\"cr_inline_review\",\"requestId\":\"FSA665QQ3320G80VH6RF\",\"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ospLinkCode\":\"\",\"showPosterImage\":true,\"languageCode\":\"en\",\"version\":\"\",\"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0:07Loaded: 85.80%0:00Stream Type LIVESeek to live, currently behind liveLIVERemaining Time -0:07 1xPlayback RateChaptersChaptersDescriptionsdescriptions off, selectedCaptionscaptions off, selectedEnglish (Automated)Audio Trackdefault, selectedFullscreenThis is a modal window.\n\n\n            \n            \n        \n    \n    \n\n\n\n\n\n\n\n\n  \n  \n    I recently had the opportunity to try out the Mod Podge Gloss Waterbase Sealer, and I must say, it exceeded my expectations. This versatile sealer has become an essential tool in my crafting projects, and here's why:First and foremost, the gloss finish of this sealer adds a beautiful shine to my projects. Whether I'm working on decoupage, collage, or any other creative endeavor, the Mod Podge Gloss Waterbase Sealer enhances the final result, giving it a professional and polished look. It truly brings out the vibrancy of colors and adds a layer of protection.I also appreciate how easy it is to work with this sealer. The consistency is just right, allowing for smooth application without any clumping or streaking. The sealer dries relatively quickly, which is ideal for those working on time-sensitive projects. Additionally, it is water-based, making cleanup a breeze.One of the standout features of this sealer is its versatility. It works well on a wide range of surfaces, including wood, paper, fabric, and even ceramics. I've used it on various crafts, from sealing painted wooden signs to protecting delicate paper cutouts. The Mod Podge Gloss Waterbase Sealer has proven to be reliable and durable, ensuring that my creations withstand the test of time.Furthermore, I appreciate the fact that this sealer is non-toxic and has low odor. It makes it suitable for use in indoor settings, without any worry of harmful fumes. This is especially important for those with sensitivities or who prefer to work in well-ventilated areas.In terms of value for money, the Mod Podge Gloss Waterbase Sealer is reasonably priced for the quality it delivers. A little goes a long way, and the bottle lasts for multiple projects. Its long shelf life ensures that I can keep using it for future creations without any concerns.In conclusion, the Mod Podge Gloss Waterbase Sealer is a fantastic product that I highly recommend to fellow crafters and artists. Its glossy finish, ease of use, versatility, and non-toxic nature make it an excellent addition to any creative toolbox. Give it a try, and you won't be disappointed!\n  \nRead more\n  26 people found this helpful\n    \n          \n              \n                  Helpful\n              \n          \n      Sending feedback...Thank you for your feedback.Sorry, we failed to record your vote. Please try again\n        Report\n  &lt;img src=\"https://c.media-amazon.com/images/S/amazon-avatars-global/3166881d-701f-4654-beb0-5f2b330d919c._CR0%2C0%2C500%2C500_SX460_.jpg\"/&gt;j.dominguez5.0 out of 5 stars\n\n\n\n\n\n\n\n  \n  \n    I use this on everything\n  \nReviewed in the United States on August 31, 2024Size: 8 ozVerified Purchase\n\n\n\n\n\n\n\n  \n  \n    I've been using Mod Podge for years, and it never disappoints. This recent purchase from Amazon arrived in perfect condition, with the bottle intact and full, ready for my next project. The gloss finish is consistently high quality, making my projects more durable. It's incredibly versatile—I've used it on everything from sealing painted rocks to gluing down prototype gameboards.Mod Podge dries quickly and is easy to clean, which is a huge plus when working from my kitchen table. I appreciate that it's non-toxic, making it safe to use around the house. This time, I ordered online instead of visiting the craft store because navigating the traffic during move-in week in my college town is a hassle.Overall, Mod Podge continues to be my craft MVP for its reliability and ease of use. I highly recommend it to anyone looking for a versatile and durable sealer.\n  \nRead more\n  One person found this helpful\n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Great product for first time user\n  \nReviewed in the United States on August 30, 2024Size: 8 ozVerified Purchase\n\n\n\n\n\n\n\n  \n  \n    Bought this to coat a customized golf ball set. Seems to be water proof and durable. Easy to apply and directions were simple to follow. Spreading was easy using a small paint brush. Very smooth application with a smell that wasn't too strong.\n  \nRead more\n  One person found this helpful\n    \n          \n              \n                  Helpful\n              \n          \n      Sending feedback...Thank you for your feedback.Sorry, we failed to record your vote. Please try again\n        Report\n  &lt;img src=\"https://c.media-amazon.com/images/S/amazon-avatars-global/default.png\"/&gt;online shoppper5.0 out of 5 stars\n\n\n\n\n\n\n\n  \n  \n    Great Sealer for a Puzzle\n  \nReviewed in the United States on August 28, 2024Size: 8 ozVerified Purchase\n\n\n\n\n\n\n\n  \n  \n    We used this to seal a puzzle that was being framed.  It worked great and looks really nice in the frame.  It was easy to use and definitely not messy.  Really good product, delivered quickly.\n  \nRead more\n  One person found this helpful\n    \n          \n              \n                  Helpful\n              \n          \n      Sending feedback...Thank you for your feedback.Sorry, we failed to record your vote. Please try again\n        Report\n  &lt;img src=\"https://c.media-amazon.com/images/S/amazon-avatars-global/1117214e-0123-4d17-bbdf-4dae74be8e08._CR0%2C133%2C1440%2C1440_SX460_.jpg\"/&gt;Jessica Horton5.0 out of 5 stars\n\n\n\n\n\n\n\n  \n  \n    A crafter best friend\n  \nReviewed in the United States on August 25, 2024Size: 8 ozVerified Purchase\n\n\n\n\n\n\n\n  \n  \n    Very water resistant great for any awesome crab whether you want to protect a pain that was done very versatile it works well on campus paper even wood glass surely recommend this they have amazing products you cannot go wrong with this\n  \nRead more\n  \n    \n          \n              \n                  Helpful\n              \n          \n      Sending feedback...Thank you for your feedback.Sorry, we failed to record your vote. Please try again\n        Report\n  &lt;img src=\"https://c.media-amazon.com/images/S/amazon-avatars-global/default.png\"/&gt;Xylo4.0 out of 5 stars\n\n\n\n\n\n\n\n  \n  \n    Great, but came exploded\n  \nReviewed in the United States on May 19, 2024Size: 8 ozVerified Purchase\n\n\n\n\n\n\n\n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\nRead more\n\n\n\n\n\n\n\n\n\n\n\n \n  \t\t \n\n\n\n\n    \n        \n        \n            \n        \n            \n        \n        \n            \n            \n        \n        \n            \n            \n        \n    \n    \n        \n\n            \n                &lt;img src=\"https://c.media-amazon.com/images/S/amazon-avatars-global/default.png\"/&gt;Xylo\n            \n\n            4.0 out of 5 stars\n            \n                Great, but came exploded\n            \n            \n            \n                \n                    \n                        \n                        \n                            \n                                \n                                \n                                    Reviewed in the United States on May 19, 2024\n                                \n                            \n                        \n                    \n                \n            \n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        \n            \n                Images in this review\n            \n            \n                \n                    \n                        \n                    \n                \n            \n        \n    \n        \n    \n\n\n\n\n\n   function toggleSeeAllView() {\n       P.when('A', 'cr-image-popover-controller').execute(function(A, imagePopoverController) {\n          imagePopoverController.toggleSeeAllView(true);\n       });\n   }\n\n\n       &lt;img alt=\"Customer image\" src=\"https://c.media-amazon.com/images/I/71J5c9AQ+aL._SY88.jpg\" height=\"88\" width=\"100%\"/&gt;\n\n        P.when('A', 'cr-image-popover-controller').execute(function(A, imagePopoverController) {\n          A.on(\"a:popover:beforeShow:R2ZXT9OEDSPDSV_gallerySection_main\", function(data) {\n            imagePopoverController.initImagePopover(\"R2ZXT9OEDSPDSV\", \"[https://c.media-amazon.com/images/I/71J5c9AQ+aL.jpg]\", data);\n          });\n        });\n    \n\n  One person found this helpful\n    \n          \n              \n                  Helpful\n              \n          \n      Sending feedback...Thank you for your feedback.Sorry, we failed to record your vote. Please try again\n        Report\n  &lt;img src=\"https://c.media-amazon.com/images/S/amazon-avatars-global/default.png\"/&gt;Susan Turchin5.0 out of 5 stars\n\n\n\n\n\n\n\n  \n  \n    Great price\n  \nReviewed in the United States on August 3, 2024Size: 16 ozVerified Purchase\n\n\n\n\n\n\n\n  \n  \n    So much less expensive than my local store.  Nice size container. So many uses in art projects.\n  \nRead more\n  \n    \n          \n              \n                  Helpful\n              \n          \n      Sending feedback...Thank you for your feedback.Sorry, we failed to record your vote. Please try again\n        Report\n  &lt;img src=\"https://c.media-amazon.com/images/S/amazon-avatars-global/default.png\"/&gt;tiffany russell5.0 out of 5 stars\n\n\n\n\n\n\n\n  \n  \n    Worked perfectly\n  \nReviewed in the United States on August 26, 2024Size: 8 ozVerified Purchase\n\n\n\n\n\n\n\n  \n  \n    Up cycled this old coffee table by using it to glue the colorful fabric on top and a razor blade after to cut it to the perfect shape. Worked perfect, dried clear.\n  \nRead more\n\n\n\n\n\n\n\n\n\n\n\n \n  \t\t \n\n\n\n\n    \n        \n        \n            \n        \n            \n        \n        \n            \n            \n        \n        \n            \n            \n        \n    \n    \n        \n\n            \n                &lt;img src=\"https://c.media-amazon.com/images/S/amazon-avatars-global/default.png\"/&gt;tiffany russell\n            \n\n            5.0 out of 5 stars\n            \n                Worked perfectly\n            \n            \n            \n                \n                    \n                        \n                        \n                            \n                                \n                                \n                                    Reviewed in the United States on August 26, 2024\n                                \n                            \n                        \n                    \n                \n            \n        \n        \n            Up cycled this old coffee table by using it to glue the colorful fabric on top and a razor blade after to cut it to the perfect shape. Worked perfect, dried clear.\n        \n        \n            \n                Images in this review\n            \n            \n                \n                    \n                        \n                    \n                \n            \n        \n    \n        \n    \n\n\n\n\n\n   function toggleSeeAllView() {\n       P.when('A', 'cr-image-popover-controller').execute(function(A, imagePopoverController) {\n          imagePopoverController.toggleSeeAllView(true);\n       });\n   }\n\n\n       &lt;img alt=\"Customer image\" src=\"https://c.media-amazon.com/images/I/719FJEWrbkL._SY88.jpg\" height=\"88\" width=\"100%\"/&gt;\n\n        P.when('A', 'cr-image-popover-controller').execute(function(A, imagePopoverController) {\n          A.on(\"a:popover:beforeShow:R17LYTP6JVLKKS_gallerySection_main\", function(data) {\n            imagePopoverController.initImagePopover(\"R17LYTP6JVLKKS\", \"[https://c.media-amazon.com/images/I/719FJEWrbkL.jpg]\", data);\n          });\n        });\n    \n\n  One person found this helpful\n    \n          \n              \n                  Helpful\n              \n          \n      Sending feedback...Thank you for your feedback.Sorry, we failed to record your vote. Please try again\n        Report",</v>
      </c>
      <c r="AU25" t="str" cm="1">
        <f t="array" ref="AU25">INDEX($P$43:$P$1000, (ROW()-ROW($AU$1))*6 + 1)</f>
        <v>https://www.amazon.com/CS11201-Mod-Podge-8-Ounce-1-Pack/dp/B003W0XR8M?th=1&amp;linkCode=ll1&amp;tag=dividy-20&amp;linkId=a90b8856e7babc806166eaf4463874b2&amp;language=en_US&amp;ref_=as_li_ss_tl</v>
      </c>
    </row>
    <row r="26" spans="2:47" x14ac:dyDescent="0.2">
      <c r="B26" t="s">
        <v>131</v>
      </c>
      <c r="AO26" t="str" cm="1">
        <f t="array" ref="AO26">INDEX($N$43:$N$1000, (ROW()-ROW($AO$1))*6 + 1)</f>
        <v>https://www.amazon.com/Goo-Gone-Original-Liquid-Adhesive/dp/B07PW7J8QG/ref=zg_bs_g_arts-crafts_d_sccl_25/133-8364463-3604600?psc</v>
      </c>
      <c r="AP26" t="str" cm="1">
        <f t="array" ref="AP26">INDEX($N$41:$N$1000, (ROW()-ROW($AP$1))*6 + 1)</f>
        <v>Goo Gone Original Liquid - 8 Ounce - Surface Safe Adhesive Remover Safely Removes Stickers Labels Decals Residue Tape Chewing Gum Grease Tar Crayon Glue</v>
      </c>
      <c r="AQ26" t="str" cm="1">
        <f t="array" ref="AQ26">INDEX($N$40:$N$1000, (ROW()-ROW($AQ$1))*6 + 1)</f>
        <v>https://c.media-amazon.com/images/I/61zw85lNeVL._AC_UL600_SR600,400_.jpg</v>
      </c>
      <c r="AR26" t="str" cm="1">
        <f t="array" ref="AR26">INDEX($N$42:$N$1000, (ROW()-ROW($AR$1))*6 + 1)</f>
        <v>Goo-Gone-Original-Liquid-Adhesive</v>
      </c>
      <c r="AS26" t="str" cm="1">
        <f t="array" ref="AS26">INDEX($P$41:$P$1000, (ROW()-ROW($AS$1))*6 + 1)</f>
        <v xml:space="preserve">    "productDetails": "About this item                   #1 TRUSTED BRAND FOR REMOVING GOOEY MESSES: Try it on stickers, wax, markers, crayons, glue, tar, window decals, glitter, gum, labels and so much more     SAFELY RESTORE YOUR SURFACES: The surface-safe formula removes the goo without harming your surface. Formulated with citrus cleaning agents and a pleasant citrus scent     MULTIPLE USES AROUND THE HOUSE: Everything from wine glass label remover, scuff eraser, windowsill cleaner, adhesive remover, tar cleaner, crayon drawing eraser, to glue remover     PERFECT FOR TEACHERS AND PARENTS: Use this to remove gum, tape, crayon, and sticker residue left behind by kids     GREAT FOR COLLECTORS AND THRIFTERS: Safely remove price stickers from gifts, wine glasses, clothing, drinking glasses, vintage collectables and more!     8 oz Bottle of Goo Gone       \n                            ›  See more product details",</v>
      </c>
      <c r="AT26" t="str" cm="1">
        <f t="array" ref="AT26">INDEX($P$42:$P$1000, (ROW()-ROW($AT$1))*6 + 1)</f>
        <v xml:space="preserve">    "customerReviews": "&lt;img src=\"https://c.media-amazon.com/images/S/amazon-avatars-global/default.png\"/&gt;Tom Roberts5.0 out of 5 stars\n\n\n\n\n\n\n\n  \n  \n    Miracle Product!\n  \nReviewed in the United States on September 1, 2024Size: 8 Fl Oz (Pack of 1)Verified Purchase\n\n\n\n\n\n\n\n  \n  \n    This instantly removed the stubborn adhesive residue left behind after peeling off a manufacturer's information label.Dawn detergent, hot water and a scrub pad did nothing.  Rival product, Glue Off, did nothing.  Fingernails did nothing.  In short, the most stubborn adhesive goo I had ever encountered!I poured a small amount of Goo Gone in a bowl, brushed it on, then used the scrapper provided. I could tell that it was instantly removing the residue.  I had not waited for it to soak in.That is why I call it a miracle product, as I have struggled for years with exactly this sort of adhesive, that is still adhering to long forgotten plastic surfaces no doubt, from which I could never remove the residue left behind after peeling an information sticker off a newly purchased item.\n  \nRead more\n  One person found this helpful\n    \n          \n              \n                  Helpful\n              \n          \n      Sending feedback...Thank you for your feedback.Sorry, we failed to record your vote. Please try again\n        Report\n  &lt;img src=\"https://c.media-amazon.com/images/S/amazon-avatars-global/default.png\"/&gt;Sheila G. Ticen5.0 out of 5 stars\n\n\n\n\n\n\n\n  \n  \n    Oh yeah!  That goo is GONE!\n  \nReviewed in the United States on August 23, 2024Size: 8 Fl Oz (Pack of 1)Verified Purchase\n\n\n\n\n\n\n\n  \n  \n    I needed to remove some really tough, thick, very sticky adhesive residue left by some old Velcro style tape on the valance rods of our RV.  I honestly thought I might have to just throw those rods out and replace them.  It did take some elbow grease and multiple applications of Goo Gone, but even at that, I was pleasantly surprised that it removed the gunk so I could re-use those rods.\n  \nRead more\n  \n    \n          \n              \n                  Helpful\n              \n          \n      Sending feedback...Thank you for your feedback.Sorry, we failed to record your vote. Please try again\n        Report\n  &lt;img src=\"https://c.media-amazon.com/images/S/amazon-avatars-global/default.png\"/&gt;Hitchspack5.0 out of 5 stars\n\n\n\n\n\n\n\n  \n  \n    Great sticker remover\n  \nReviewed in the United States on July 31, 2024Size: 8 Fl Oz (Pack of 1)Verified Purchase\n\n\n\n\n\n\n\n  \n  \n    Fantastic at removing stickers. Also ended up using it to remove adhesive left in my car by my own phone holder. Super easy and effective. The little tool is nice as well. Definitely the best bang for your buck.\n  \nRead more\n  2 people found this helpful\n    \n          \n              \n                  Helpful\n              \n          \n      Sending feedback...Thank you for your feedback.Sorry, we failed to record your vote. Please try again\n        Report\n  &lt;img src=\"https://c.media-amazon.com/images/S/amazon-avatars-global/a9dd97f6-40c4-4481-a33d-32d1a89f703a._CR62%2C0%2C375%2C375_SX460_.jpg\"/&gt;Momoverseas4.0 out of 5 stars\n\n\n\n\n\n\n\n  \n  \n    Did the job\n  \nReviewed in the United States on July 9, 2024Size: 8 Fl Oz (Pack of 1)Verified Purchase\n\n\n\n\n\n\n\n  \n  \n    I needed to remove some stickers from my car and couldn't get rid if the leftover glue, this did the job, the tool is cheap and one time use because it bends every which way, but the liquid itself works great.\n  \nRead more\n  One person found this helpful\n    \n          \n              \n                  Helpful\n              \n          \n      Sending feedback...Thank you for your feedback.Sorry, we failed to record your vote. Please try again\n        Report\n  &lt;img src=\"https://c.media-amazon.com/images/S/amazon-avatars-global/default.png\"/&gt;jeniffer5.0 out of 5 stars\n\n\n\n\n\n\n\n  \n  \n    Best Goo-Be-Gone!\n  \nReviewed in the United States on June 18, 2024Size: 8 Fl Oz (Pack of 1)Verified Purchase\n\n\n\n\n\n\n\n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\nRead more\n\n\n\n\n\n\n\n\n\n\n\n \n  \t\t \n\n\n\n\n    \n        \n        \n            \n        \n            \n        \n        \n            \n            \n        \n        \n            \n            \n        \n    \n    \n        \n\n            \n                &lt;img src=\"https://c.media-amazon.com/images/S/amazon-avatars-global/default.png\"/&gt;jeniffer\n            \n\n            5.0 out of 5 stars\n            \n                Best Goo-Be-Gone!\n            \n            \n            \n                \n                    \n                        \n                        \n                            \n                                \n                                \n                                    Reviewed in the United States on June 18, 2024\n                                \n                            \n                        \n                    \n                \n            \n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        \n            \n                Images in this review\n            \n            \n                \n                    \n                        \n                    \n                        \n                    \n                        \n                    \n                        \n                    \n                \n            \n        \n    \n        \n    \n\n\n\n\n\n   function toggleSeeAllView() {\n       P.when('A', 'cr-image-popover-controller').execute(function(A, imagePopoverController) {\n          imagePopoverController.toggleSeeAllView(true);\n       });\n   }\n\n\n       &lt;img alt=\"Customer image\" src=\"https://c.media-amazon.com/images/I/610Y3UCJ3RL._SY88.jpg\" height=\"88\" width=\"100%\"/&gt;&lt;img alt=\"Customer image\" src=\"https://c.media-amazon.com/images/I/61lglb9Rq0L._SY88.jpg\" height=\"88\" width=\"100%\"/&gt;&lt;img alt=\"Customer image\" src=\"https://c.media-amazon.com/images/I/71PUYapTNKL._SY88.jpg\" height=\"88\" width=\"100%\"/&gt;&lt;img alt=\"Customer image\" src=\"https://c.media-amazon.com/images/I/61Sk8UupiDL._SY88.jpg\" height=\"88\" width=\"100%\"/&gt;\n\n        P.when('A', 'cr-image-popover-controller').execute(function(A, imagePopoverController) {\n          A.on(\"a:popover:beforeShow:R28ZBURE86QHH6_gallerySection_main\", function(data) {\n            imagePopoverController.initImagePopover(\"R28ZBURE86QHH6\", \"[https://c.media-amazon.com/images/I/610Y3UCJ3RL.jpg, https://c.media-amazon.com/images/I/61lglb9Rq0L.jpg, https://c.media-amazon.com/images/I/71PUYapTNKL.jpg, https://c.media-amazon.com/images/I/61Sk8UupiDL.jpg]\", data);\n          });\n        });\n    \n\n  11 people found this helpful\n    \n          \n              \n                  Helpful\n              \n          \n      Sending feedback...Thank you for your feedback.Sorry, we failed to record your vote. Please try again\n        Report\n  &lt;img src=\"https://c.media-amazon.com/images/S/amazon-avatars-global/5829ae75-128e-4c17-83aa-d069452f09f8._CR109%2C0%2C281%2C281_SX460_.jpg\"/&gt;mike5.0 out of 5 stars\n\n\n\n\n\n\n\n  \n  \n    Works great!\n  \nReviewed in the United States on August 11, 2024Size: 8 Fl Oz (Pack of 1)Verified Purchase\n\n\n\n\n\n\n\n  \n  \n    Do yourself a favor get a spray bottle for cheap and poor it in it and use a cloth to catch the excess if you’re taking glue or decals off a back window. My suv I had to clean the glue off with the hatch open and it makes a mess if you don’t use common sense like some of these people here. It should scrap off pretty easy if it doesn’t spray it let it sit and then scrap, repeat til it’s gone. I use Velcro for back up camera on the back of my suv and it took off the resin from the sticky side.\n  \nRead more\n  One person found this helpful\n    \n          \n              \n                  Helpful\n              \n          \n      Sending feedback...Thank you for your feedback.Sorry, we failed to record your vote. Please try again\n        Report\n  &lt;img src=\"https://c.media-amazon.com/images/S/amazon-avatars-global/default.png\"/&gt;Irma Steinfeld5.0 out of 5 stars\n\n\n\n\n\n\n\n  \n  \n    GOOD PRICE AND QUALITY  FOR REMOVING  GLUE  . GOOD PRODUCT  TO USE FOR MORE THING'S.\n  \nReviewed in the United States on August 30, 2024Size: 8 Fl Oz (Pack of 1)Verified Purchase\n\n\n\n\n\n\n\n  \n  \n    Just started using your product to clean a door with old stickers on it.  Worked  out great. Thank you Irma Steinfeld\n  \nRead more\n  \n    \n          \n              \n                  Helpful\n              \n          \n      Sending feedback...Thank you for your feedback.Sorry, we failed to record your vote. Please try again\n        Report\n  &lt;img src=\"https://c.media-amazon.com/images/S/amazon-avatars-global/default.png\"/&gt;christine3.0 out of 5 stars\n\n\n\n\n\n\n\n  \n  \n    Missing the sticker scraper, and there is no way to get product support\n  \nReviewed in the United States on August 27, 2024Size: 8 Fl Oz (Pack of 1)Verified Purchase\n\n\n\n\n\n\n\n  \n  \n    Goo Gone is my go-to product when there is a sticky mess anywhere! It's amazing. I was excited to order this little combo that came with the sticker scraper, as I generally end up using my nails. Unfortunately, the bottle of Goo Gone arrived without the scraper.\n  \nRead more\n  2 people found this helpful\n    \n          \n              \n                  Helpful\n              \n          \n      Sending feedback...Thank you for your feedback.Sorry, we failed to record your vote. Please try again\n        Report",</v>
      </c>
      <c r="AU26" t="str" cm="1">
        <f t="array" ref="AU26">INDEX($P$43:$P$1000, (ROW()-ROW($AU$1))*6 + 1)</f>
        <v>https://www.amazon.com/Goo-Gone-Original-Liquid-Adhesive/dp/B07PW7J8QG?psc=&amp;linkCode=ll1&amp;tag=dividy-20&amp;linkId=3da01b1f9d123c8b15632b08b7ef46a5&amp;language=en_US&amp;ref_=as_li_ss_tl</v>
      </c>
    </row>
    <row r="27" spans="2:47" x14ac:dyDescent="0.2">
      <c r="AO27" t="str" cm="1">
        <f t="array" ref="AO27">INDEX($N$43:$N$1000, (ROW()-ROW($AO$1))*6 + 1)</f>
        <v>https://www.amazon.com/Betem-Acrylic-Painting-Surfaces-Supplies/dp/B09VCYS41G/ref=zg_bs_g_arts-crafts_d_sccl_26/133-8364463-3604600?psc</v>
      </c>
      <c r="AP27" t="str" cm="1">
        <f t="array" ref="AP27">INDEX($N$41:$N$1000, (ROW()-ROW($AP$1))*6 + 1)</f>
        <v>Betem 24 Colors Dual Tip Acrylic Paint Pens Markers, Premium Acrylic Paint Pens for Wood, Canvas, Stone, Rock Painting, Glass, Ceramic Surfaces, DIY Crafts Making Art Supplies</v>
      </c>
      <c r="AQ27" t="str" cm="1">
        <f t="array" ref="AQ27">INDEX($N$40:$N$1000, (ROW()-ROW($AQ$1))*6 + 1)</f>
        <v>https://c.media-amazon.com/images/I/81FV47uX-nL._AC_UL600_SR600,400_.jpg</v>
      </c>
      <c r="AR27" t="str" cm="1">
        <f t="array" ref="AR27">INDEX($N$42:$N$1000, (ROW()-ROW($AR$1))*6 + 1)</f>
        <v>Betem-Acrylic-Painting-Surfaces-Supplies</v>
      </c>
      <c r="AS27" t="str" cm="1">
        <f t="array" ref="AS27">INDEX($P$41:$P$1000, (ROW()-ROW($AS$1))*6 + 1)</f>
        <v xml:space="preserve">    "productDetails": "About this item                   Dual Tip Acrylic Paint Pens: Each acrylic marker come with a 1-5 mm round nib and a 1 mm fine nib. Dual tip design meets different coloring needs. The fine tip is suitable for outlining, fine line work; The brush tip works well for large areas of coloring, detailing     Upgraded Cotton Nibs Version: Different from ordinary push-type acrylic pens, our acrylic markers are cotton nibs, they can be used directly and dry faster. ---Note:Please tighten the cap and put pens horizontally if you don't use them     24 Bright and Vibrant Colors: Rich color range means more mixability and fun. A perfect choice to design your scrapbook, bullet journal, planner, Christmas card, birthday gifts, greeting card, or any DIY crafts projects     Work Well on Diverse Surface: Betem acrylic markers provides smooth inking for a variety of surfaces such as paper, cardstock, metal, rock painting, wood, plastic, canvas, fabrics, ceramics, and more. High-quality opaque water-based ink with odorless and acid-free. Keep your artwork colors alive for a long time. Just express your imagination     Ideal Gift: Betem Acrylic Paint Pens will be a useful gift for your sister, brother, daughter, granddaughter, son, wife, painted rock lovers for birthdays, Easter Day, Halloween, Christmas Day, Valentine's Day, Thanksgiving Day, New Year or special holidays gift. DIY unique gift, bring color into your life and create decorative products       \n                            ›  See more product details",</v>
      </c>
      <c r="AT27" t="str" cm="1">
        <f t="array" ref="AT27">INDEX($P$42:$P$1000, (ROW()-ROW($AT$1))*6 + 1)</f>
        <v xml:space="preserve">    "customerReviews": "&lt;img src=\"https://c.media-amazon.com/images/S/amazon-avatars-global/73f3b660-cd75-4ebe-9aff-5f019782e4e5._CR0%2C0%2C728%2C728_SX460_.jpg\"/&gt;Anna Johnson5.0 out of 5 stars\n\n\n\n\n\n\n\n  \n  \n    Great Quality!\n  \nReviewed in the United States on August 23, 2024Style: 24 Colors Paint MarkersVerified Purchase\n\n\n\n\n\n\n\n  \n  \n    I used these for a ABC block baby shower activity and they worked so so well. Great pigment, didn't dry out quickly, easy to use, great range of colors. I have a few painters in my family and all of them asked about where to buy these, so I feel like that is a good sign!\n  \nRead more\n  3 people found this helpful\n    \n          \n              \n                  Helpful\n              \n          \n      Sending feedback...Thank you for your feedback.Sorry, we failed to record your vote. Please try again\n        Report\n  &lt;img src=\"https://c.media-amazon.com/images/S/amazon-avatars-global/default.png\"/&gt;Willa 5.0 out of 5 stars\n\n\n\n\n\n\n\n  \n  \n    So easy to use with good color choices.\n  \nReviewed in the United States on August 28, 2024Style: 24 Colors Paint MarkersVerified Purchase\n\n\n\n\n\n\n\n  \n  \n    I'm working on a large painted wooden ornament project. Although, I enjoy using acrylic paints, I love that I can do more details with the acrylic pens that have a fine tip and a flexible, rounded dot nib. Outlining and tiny details are accurately done with the fine tip. The colors are bold and bright. Mistakes are easily covered, even with white. The gold and silver are sparkly and stand out as accents. The paint dries quickly. One thing I haven't been able to do is mix my own colors as I can with the paints. The pens cut the time to decorate in half. Great buy - this is my second box.\n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 dream come true for an artist\n  \nReviewed in the United States on August 20, 2024Style: 24 Colors Paint MarkersVerified Purchase\n\n\n\n\n\n\n\n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\nRead more\n\n\n\n\n\n\n\n\n\n\n\n \n  \t\t \n\n\n\n\n    \n        \n        \n            \n        \n            \n        \n        \n            \n            \n        \n        \n            \n            \n        \n    \n    \n        \n\n            \n                &lt;img src=\"https://c.media-amazon.com/images/S/amazon-avatars-global/default.png\"/&gt;Amazon Customer\n            \n\n            5.0 out of 5 stars\n            \n                A dream come true for an artist\n            \n            \n            \n                \n                    \n                        \n                        \n                            \n                                \n                                \n                                    Reviewed in the United States on August 20, 2024\n                                \n                            \n                        \n                    \n                \n            \n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        \n            \n                Images in this review\n            \n            \n                \n                    \n                        \n                    \n                \n            \n        \n    \n        \n    \n\n\n\n\n\n   function toggleSeeAllView() {\n       P.when('A', 'cr-image-popover-controller').execute(function(A, imagePopoverController) {\n          imagePopoverController.toggleSeeAllView(true);\n       });\n   }\n\n\n       &lt;img alt=\"Customer image\" src=\"https://c.media-amazon.com/images/I/41DpHGnkBAL._SY88.jpg\" height=\"88\" width=\"100%\"/&gt;\n\n        P.when('A', 'cr-image-popover-controller').execute(function(A, imagePopoverController) {\n          A.on(\"a:popover:beforeShow:R4TA7K2JR1GO4_gallerySection_main\", function(data) {\n            imagePopoverController.initImagePopover(\"R4TA7K2JR1GO4\", \"[https://c.media-amazon.com/images/I/41DpHGnkBAL.jpg]\", data);\n          });\n        });\n    \n\n  3 people found this helpful\n    \n          \n              \n                  Helpful\n              \n          \n      Sending feedback...Thank you for your feedback.Sorry, we failed to record your vote. Please try again\n        Report\n  &lt;img src=\"https://c.media-amazon.com/images/S/amazon-avatars-global/244a095d-6337-448b-8987-6696a63f6429._CR61%2C0%2C377%2C377_SX460_.jpg\"/&gt;K.A.T.4.0 out of 5 stars\n\n\n\n\n\n\n\n  \n  \n    Wonderful product, works with watercolor, two arrived damaged\n  \nReviewed in the United States on September 3, 2024Style: 24 Colors Paint MarkersVerified Purchase\n\n\n\n\n\n\n\n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\nRead more\n\n\n\n\n\n\n\n\n\n\n\n \n  \t\t \n\n\n\n\n    \n        \n        \n            \n        \n            \n        \n        \n            \n            \n        \n        \n            \n            \n        \n    \n    \n        \n\n            \n                &lt;img src=\"https://c.media-amazon.com/images/S/amazon-avatars-global/244a095d-6337-448b-8987-6696a63f6429._CR61%2C0%2C377%2C377_SX460_.jpg\"/&gt;K.A.T.\n            \n\n            4.0 out of 5 stars\n            \n                Wonderful product, works with watercolor, two arrived damaged\n            \n            \n            \n                \n                    \n                        \n                        \n                            \n                                \n                                \n                                    Reviewed in the United States on September 3, 2024\n                                \n                            \n                        \n                    \n                \n            \n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        \n            \n                Images in this review\n            \n            \n                \n                    \n                        \n                    \n                        \n                    \n                \n            \n        \n    \n        \n    \n\n\n\n\n\n   function toggleSeeAllView() {\n       P.when('A', 'cr-image-popover-controller').execute(function(A, imagePopoverController) {\n          imagePopoverController.toggleSeeAllView(true);\n       });\n   }\n\n\n       &lt;img alt=\"Customer image\" src=\"https://c.media-amazon.com/images/I/51ZM9wehsbL._SY88.jpg\" height=\"88\" width=\"100%\"/&gt;&lt;img alt=\"Customer image\" src=\"https://c.media-amazon.com/images/I/51CX7H1i92L._SY88.jpg\" height=\"88\" width=\"100%\"/&gt;\n\n        P.when('A', 'cr-image-popover-controller').execute(function(A, imagePopoverController) {\n          A.on(\"a:popover:beforeShow:RG1TH98QMZR6W_gallerySection_main\", function(data) {\n            imagePopoverController.initImagePopover(\"RG1TH98QMZR6W\", \"[https://c.media-amazon.com/images/I/51ZM9wehsbL.jpg, https://c.media-amazon.com/images/I/51CX7H1i92L.jpg]\", data);\n          });\n        });\n    \n\n  \n    \n          \n              \n                  Helpful\n              \n          \n      Sending feedback...Thank you for your feedback.Sorry, we failed to record your vote. Please try again\n        Report\n  &lt;img src=\"https://c.media-amazon.com/images/S/amazon-avatars-global/default.png\"/&gt;shannon b.5.0 out of 5 stars\n\n\n\n\n\n\n\n  \n  \n    These are very good pens. They are bright and vibrant.\n  \nReviewed in the United States on August 25, 2024Style: 24 Colors Paint MarkersVerified Purchase\n\n\n\n\n\n\n\n  \n  \n    These are great and get the job done. I am a retired art teacher and I highly recommend these. They are great for the price.\n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Super Bright Colors!\n  \nReviewed in the United States on August 8, 2024Style: 24 Colors Paint MarkersVerified Purchase\n\n\n\n\n\n\n\n  \n  \n    I love all the colors that come in this one box! Easy to use. Fine tip and thick tip. Perfect for painting Rocks. Box isn’t very sturdy. But pens work great, no leaking. Ink dries quickly. Love the appearance.\n  \nRead more\n  3 people found this helpful\n    \n          \n              \n                  Helpful\n              \n          \n      Sending feedback...Thank you for your feedback.Sorry, we failed to record your vote. Please try again\n        Report\n  &lt;img src=\"https://c.media-amazon.com/images/S/amazon-avatars-global/default.png\"/&gt;Brandon Bowers5.0 out of 5 stars\n\n\n\n\n\n\n\n  \n  \n    Great for painting rocks\n  \nReviewed in the United States on August 29, 2024Style: 24 Colors Paint MarkersVerified Purchase\n\n\n\n\n\n\n\n  \n  \n    We used these for our farm camp craft of rock painting and they help up great! They’re wonderful vibrant colors and the tips didn’t just fall apart after being used on a rough surface like a rock.\n  \nRead more\n\n\n\n\n\n\n\n\n\n\n\n \n  \t\t \n\n\n\n\n    \n        \n        \n            \n        \n            \n        \n        \n            \n            \n        \n        \n            \n            \n        \n    \n    \n        \n\n            \n                &lt;img src=\"https://c.media-amazon.com/images/S/amazon-avatars-global/default.png\"/&gt;Brandon Bowers\n            \n\n            5.0 out of 5 stars\n            \n                Great for painting rocks\n            \n            \n            \n                \n                    \n                        \n                        \n                            \n                                \n                                \n                                    Reviewed in the United States on August 29, 2024\n                                \n                            \n                        \n                    \n                \n            \n        \n        \n            We used these for our farm camp craft of rock painting and they help up great! They’re wonderful vibrant colors and the tips didn’t just fall apart after being used on a rough surface like a rock.\n        \n        \n            \n                Images in this review\n            \n            \n                \n                    \n                        \n                    \n                \n            \n        \n    \n        \n    \n\n\n\n\n\n   function toggleSeeAllView() {\n       P.when('A', 'cr-image-popover-controller').execute(function(A, imagePopoverController) {\n          imagePopoverController.toggleSeeAllView(true);\n       });\n   }\n\n\n       &lt;img alt=\"Customer image\" src=\"https://c.media-amazon.com/images/I/71-t5K2D7dL._SY88.jpg\" height=\"88\" width=\"100%\"/&gt;\n\n        P.when('A', 'cr-image-popover-controller').execute(function(A, imagePopoverController) {\n          A.on(\"a:popover:beforeShow:RBC5JVA48KWVB_gallerySection_main\", function(data) {\n            imagePopoverController.initImagePopover(\"RBC5JVA48KWVB\", \"[https://c.media-amazon.com/images/I/71-t5K2D7dL.jpg]\", data);\n          });\n        });\n    \n\n  2 people found this helpful\n    \n          \n              \n                  Helpful\n              \n          \n      Sending feedback...Thank you for your feedback.Sorry, we failed to record your vote. Please try again\n        Report\n  &lt;img src=\"https://c.media-amazon.com/images/S/amazon-avatars-global/default.png\"/&gt;Yuliya5.0 out of 5 stars\n\n\n\n\n\n\n\n  \n  \n    Great markers\n  \nReviewed in the United States on August 7, 2024Style: 24 Colors Paint MarkersVerified Purchase\n\n\n\n\n\n\n\n  \n  \n    They are beautiful colors, and they write smoothly as well as dry pretty fast, I can’t wait to use them, if you’re pondering on ordering. It, you should consider it, the only downside is that the smaller ends are a bit different color from the bigger side, but doesn’t bother me :)\n  \nRead more\n\n\n\n\n\n\n\n\n\n\n\n \n  \t\t \n\n\n\n\n    \n        \n        \n            \n        \n            \n        \n        \n            \n            \n        \n        \n            \n            \n        \n    \n    \n        \n\n            \n                &lt;img src=\"https://c.media-amazon.com/images/S/amazon-avatars-global/default.png\"/&gt;Yuliya\n            \n\n            5.0 out of 5 stars\n            \n                Great markers\n            \n            \n            \n                \n                    \n                        \n                        \n                            \n                                \n                                \n                                    Reviewed in the United States on August 7, 2024\n                                \n                            \n                        \n                    \n                \n            \n        \n        \n            They are beautiful colors, and they write smoothly as well as dry pretty fast, I can’t wait to use them, if you’re pondering on ordering. It, you should consider it, the only downside is that the smaller ends are a bit different color from the bigger side, but doesn’t bother me :)\n        \n        \n            \n                Images in this review\n            \n            \n                \n                    \n                        \n                    \n                \n            \n        \n    \n        \n    \n\n\n\n\n\n   function toggleSeeAllView() {\n       P.when('A', 'cr-image-popover-controller').execute(function(A, imagePopoverController) {\n          imagePopoverController.toggleSeeAllView(true);\n       });\n   }\n\n\n       &lt;img alt=\"Customer image\" src=\"https://c.media-amazon.com/images/I/81rPYVHOK6L._SY88.jpg\" height=\"88\" width=\"100%\"/&gt;\n\n        P.when('A', 'cr-image-popover-controller').execute(function(A, imagePopoverController) {\n          A.on(\"a:popover:beforeShow:RZW5R4NX4UJ34_gallerySection_main\", function(data) {\n            imagePopoverController.initImagePopover(\"RZW5R4NX4UJ34\", \"[https://c.media-amazon.com/images/I/81rPYVHOK6L.jpg]\", data);\n          });\n        });\n    \n\n  4 people found this helpful\n    \n          \n              \n                  Helpful\n              \n          \n      Sending feedback...Thank you for your feedback.Sorry, we failed to record your vote. Please try again\n        Report",</v>
      </c>
      <c r="AU27" t="str" cm="1">
        <f t="array" ref="AU27">INDEX($P$43:$P$1000, (ROW()-ROW($AU$1))*6 + 1)</f>
        <v>https://www.amazon.com/Betem-Acrylic-Painting-Surfaces-Supplies/dp/B09VCYS41G?psc=&amp;linkCode=ll1&amp;tag=dividy-20&amp;linkId=dd1e60899e9c74bbdebd7945536d479b&amp;language=en_US&amp;ref_=as_li_ss_tl</v>
      </c>
    </row>
    <row r="28" spans="2:47" x14ac:dyDescent="0.2">
      <c r="B28" t="s">
        <v>132</v>
      </c>
      <c r="AO28" t="str" cm="1">
        <f t="array" ref="AO28">INDEX($N$43:$N$1000, (ROW()-ROW($AO$1))*6 + 1)</f>
        <v>https://www.amazon.com/Ring-Size-Adjuster-for-Loose-Rings/dp/B0CJV5FTNJ/ref=zg_bs_g_arts-crafts_d_sccl_27/133-8364463-3604600?psc</v>
      </c>
      <c r="AP28" t="str" cm="1">
        <f t="array" ref="AP28">INDEX($N$41:$N$1000, (ROW()-ROW($AP$1))*6 + 1)</f>
        <v>5 STARS UNITED Ring Sizers for Loose Rings - 8 - Pack Easy-Clip Ring Size Adjuster for 1-10 mm Band Widths - Ring Guards for Women and Men</v>
      </c>
      <c r="AQ28" t="str" cm="1">
        <f t="array" ref="AQ28">INDEX($N$40:$N$1000, (ROW()-ROW($AQ$1))*6 + 1)</f>
        <v>https://c.media-amazon.com/images/I/715X8N1lgYL._AC_UL600_SR600,400_.jpg</v>
      </c>
      <c r="AR28" t="str" cm="1">
        <f t="array" ref="AR28">INDEX($N$42:$N$1000, (ROW()-ROW($AR$1))*6 + 1)</f>
        <v>Ring-Size-Adjuster-for-Loose-Rings</v>
      </c>
      <c r="AS28" t="str" cm="1">
        <f t="array" ref="AS28">INDEX($P$41:$P$1000, (ROW()-ROW($AS$1))*6 + 1)</f>
        <v xml:space="preserve">    "productDetails": "Important! The Easy-Clip Ring Size Adjuster can help reduce the size of your ring by 0.5-1 size     One Pack Includes: 8 easy-clip ring adjustment for loose rings for 1-10mm ring widths. Soft and flexible TPU ring spacers are designed for men's wide and women's narrow rings. Reduce ring size by up to one size with our patent-pending unique design     Ring Tightener for Loose Rings: Ideal for fluctuating ring sizes, weight loss, or selecting the wrong size, especially when the finger is much slimmer than the knuckle. Easy to use, comfortable, and temporarily adjusts size without damaging the ring     Super Easy to Use: Select the size of the clip ring fitter larger than your ring width, clasp it onto the inside of your ring, and try it on for a secure fit. Reduces ring size by 0.5-1 size. Ring guard is comfortable and virtually invisible.     Keeps Rings Safe &amp; Secure: This silicone ring resizer for loose rings temporarily changes size, making the ring smaller without resizing and potential damage. Ideal for wedding and engagement rings, ensuring a secure fit to prevent accidental slips     Skin-Friendly Ring Sizer: Our soft plastic ring spacers are ideal for sensitive skin, staying securely in place without irritating. Ring inserts to make rings smaller prevent rings from spinning, falling off, or causing discomfort       \n                            ›  See more product details",</v>
      </c>
      <c r="AT28" t="str" cm="1">
        <f t="array" ref="AT28">INDEX($P$42:$P$1000, (ROW()-ROW($AT$1))*6 + 1)</f>
        <v xml:space="preserve">    "customerReviews": "&lt;img src=\"https://c.media-amazon.com/images/S/amazon-avatars-global/default.png\"/&gt;Nicole Maqueda5.0 out of 5 stars\n\n\n\n\n\n\n\n  \n  \n    Works like described\n  \nReviewed in the United States on August 14, 2024Size: 8 Easy-ClipsVerified Purchase\n\n\n\n\n\n\n\n  \n  \n    this little plastic pieced saved my wedding set. I lost a lot of weight and all my rings including my wedding set were very loose. I was unable to wear my rings unless I wanted to take them in and get resized. I live 30 minutes from a jeweler. I didn't like the idea of sending my set in and being without if for weeks. This little plastic piece pops right on. I popped it on the ring closest to my nail only and it holds the other band in place fine. I did feel it the first day and sometimes I have to slide it back into place in the morning when i wake up or after i wash my hands but its not a big deal.  I don't even feel it anymore. The product comes with different sizes and I suppose I could pop on the smaller size and see if it stays in place better but for right now this one is fine.Good purchase, and affordable price to a problem that would have taken weeks.\n  \nRead more\n  10 people found this helpful\n    \n          \n              \n                  Helpful\n              \n          \n      Sending feedback...Thank you for your feedback.Sorry, we failed to record your vote. Please try again\n        Report\n  &lt;img src=\"https://c.media-amazon.com/images/S/amazon-avatars-global/default.png\"/&gt;CRASH5.0 out of 5 stars\n\n\n\n\n\n\n\n  \n  \n    Excellent\n  \nReviewed in the United States on August 12, 2024Size: 8 Easy-ClipsVerified Purchase\n\n\n\n\n\n\n\n  \n  \n    I have had these before and lost them so I went with something a little cheaper that was adhesive and that was a huge mistake. The adhesive came off within two or three days and it was a huge waste of money. I bought these again and they are so nice because they just clip on to the inside of the ring and you can’t even tell they’re there. They’re comfortable and though they are silicone, they are still, very durable. I chose the one for my RING, which is a College RING and it fit perfectly. I didn’t realize that there were two different thicknesses that fit with the same width. So I got the ring on and it was pretty tight and uncomfortable and had a heckuva time getting it off and then I realize there Was a thinner version with the same wideness. I trust my 600 RING to this product and I will never get a different brand again.\n  \nRead more\n  8 people found this helpful\n    \n          \n              \n                  Helpful\n              \n          \n      Sending feedback...Thank you for your feedback.Sorry, we failed to record your vote. Please try again\n        Report\n  &lt;img src=\"https://c.media-amazon.com/images/S/amazon-avatars-global/default.png\"/&gt;jbcorcor4.0 out of 5 stars\n\n\n\n\n\n\n\n  \n  \n    Works great, yellows pretty quickly\n  \nReviewed in the United States on May 15, 2024Size: 12 CoilsVerified Purchase\n\n\n\n\n\n\n\n  \n  \n    I'm really happy with how easy these are to put on, especially when compared to more permanent and 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yellowed within a couple of weeks. It's not like people are trying to get a glimpse of the underside of my ring so I'm sure most people don't notice, but I notice it and it makes my ring look dirty :(\n  \nRead more\n  31 people found this helpful\n    \n          \n              \n                  Helpful\n              \n          \n      Sending feedback...Thank you for your feedback.Sorry, we failed to record your vote. Please try again\n        Report\n  &lt;img src=\"https://c.media-amazon.com/images/S/amazon-avatars-global/3f51cbe7-09e4-4619-9523-cecabec4e86e._CR0%2C26%2C281%2C281_UX460_.jpg\"/&gt;Brooklynn5.0 out of 5 stars\n\n\n\n\n\n\n\n  \n  \n    LOVE!\n  \nReviewed in the United States on August 27, 2024Size: 12 CoilsVerified Purchase\n\n\n\n\n\n\n\n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\nRead more\n\n\n\n\n\n\n\n\n\n\n\n \n  \t\t \n\n\n\n\n    \n        \n        \n            \n        \n            \n        \n        \n            \n            \n        \n        \n            \n            \n        \n    \n    \n        \n\n            \n                &lt;img src=\"https://c.media-amazon.com/images/S/amazon-avatars-global/3f51cbe7-09e4-4619-9523-cecabec4e86e._CR0%2C26%2C281%2C281_UX460_.jpg\"/&gt;Brooklynn\n            \n\n            5.0 out of 5 stars\n            \n                LOVE!\n            \n            \n            \n                \n                    \n                        \n                        \n                            \n                                \n                                \n                                    Reviewed in the United States on August 27, 2024\n                                \n                            \n                        \n                    \n                \n            \n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        \n            \n                Images in this review\n            \n            \n                \n                    \n                        \n                    \n                        \n                    \n                \n            \n        \n    \n        \n    \n\n\n\n\n\n   function toggleSeeAllView() {\n       P.when('A', 'cr-image-popover-controller').execute(function(A, imagePopoverController) {\n          imagePopoverController.toggleSeeAllView(true);\n       });\n   }\n\n\n       &lt;img alt=\"Customer image\" src=\"https://c.media-amazon.com/images/I/712McOmWCcL._SY88.jpg\" height=\"88\" width=\"100%\"/&gt;&lt;img alt=\"Customer image\" src=\"https://c.media-amazon.com/images/I/716lRzjGJRL._SY88.jpg\" height=\"88\" width=\"100%\"/&gt;\n\n        P.when('A', 'cr-image-popover-controller').execute(function(A, imagePopoverController) {\n          A.on(\"a:popover:beforeShow:RTWGRTUUV3DWS_gallerySection_main\", function(data) {\n            imagePopoverController.initImagePopover(\"RTWGRTUUV3DWS\", \"[https://c.media-amazon.com/images/I/712McOmWCcL.jpg, https://c.media-amazon.com/images/I/716lRzjGJRL.jpg]\", data);\n          });\n        });\n    \n\n  \n    \n          \n              \n                  Helpful\n              \n          \n      Sending feedback...Thank you for your feedback.Sorry, we failed to record your vote. Please try again\n        Report\n  &lt;img src=\"https://c.media-amazon.com/images/S/amazon-avatars-global/default.png\"/&gt;M.D.3.0 out of 5 stars\n\n\n\n\n\n\n\n  \n  \n    Not good for fidget rings\n  \nReviewed in the United States on June 4, 2024Size: 8 Easy-ClipsVerified Purchase\n\n\n\n\n\n\n\n  \n  \n    I've lost a lot of weight in the past year, and my fingers have inconsistently lost between a quarter and a full ring size. Before I spend good money to resize/replace rings that no longer fit, I wanted to try inexpensive resizers.These aren't *bad* per se. But I'm disappointed with them in a number of specifics.My first disappointment is with how much the clips protrude from the ring. The plastic is thick enough that it easily doubles the functional thickness of the ring along the edges it's clipped to. This can be quite uncomfortable in some situations.Second is the actual size reduction compared to what's claimed. The listing claims 0.5 to 1 size reduction. That's overly generous. Based on my own measurements, the actual reduction is a little less than half a size. And you can't \"stack\" them or adjust them, so that's all you're going to get.Third is the general unsuitability for use on fidget spinner rings, of which I have a half dozen in a variety of styles. The coiled style obviously would interfere with any spinner, so I went with the rigid clip style. Unfortunately, the overlap of the clip is such that only half of my rings can still spin with the clip on.Fourth: One of the rings I needed adjusted is my wedding ring. After nearly three decades of constant wearing of that ring, that finger has developed a sizable divot where the ring sits. Even my weight loss hasn't changed the depth of the divot compared to the skin alongside it. The problem is that the resizer reduces the size enough to make it tight to get the ring on and off, but not enough to keep it from being loose enough to spin on its own. Remember what I said earlier about the protrusion of the clip? With the ring still able to spin around my finger, the protruding side of the clip refuses to stay on the palm side. This is both uncomfortable and unsightly.The upshot is that while these resizers technically do what they claim in general, they're just not suitable for what I need. Back to the drawing board.\n  \nRead more\n  16 people found this helpful\n    \n          \n              \n                  Helpful\n              \n          \n      Sending feedback...Thank you for your feedback.Sorry, we failed to record your vote. Please try again\n        Report\n  &lt;img src=\"https://c.media-amazon.com/images/S/amazon-avatars-global/default.png\"/&gt;Gilvonni Fulmore5.0 out of 5 stars\n\n\n\n\n\n\n\n  \n  \n    Works great and great price\n  \nReviewed in the United States on August 24, 2024Size: 8 Easy-ClipsVerified Purchase\n\n\n\n\n\n\n\n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\nRead more\n\n\n\n\n\n\n\n\n\n\n\n \n  \t\t \n\n\n\n\n    \n        \n        \n            \n        \n            \n        \n        \n            \n            \n        \n        \n            \n            \n        \n    \n    \n        \n\n            \n                &lt;img src=\"https://c.media-amazon.com/images/S/amazon-avatars-global/default.png\"/&gt;Gilvonni Fulmore\n            \n\n            5.0 out of 5 stars\n            \n                Works great and great price\n            \n            \n            \n                \n                    \n                        \n                        \n                            \n                                \n                                \n                                    Reviewed in the United States on August 24, 2024\n                                \n                            \n                        \n                    \n                \n            \n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src=\"https://c.media-amazon.com/images/I/611FwzSfSgL._SY88.jpg\" height=\"88\" width=\"100%\"/&gt;&lt;img alt=\"Customer image\" src=\"https://c.media-amazon.com/images/I/71zteX9KqSL._SY88.jpg\" height=\"88\" width=\"100%\"/&gt;\n\n        P.when('A', 'cr-image-popover-controller').execute(function(A, imagePopoverController) {\n          A.on(\"a:popover:beforeShow:R3NHSJGJJV19UN_gallerySection_main\", function(data) {\n            imagePopoverController.initImagePopover(\"R3NHSJGJJV19UN\", \"[https://c.media-amazon.com/images/I/611FwzSfSgL.jpg, https://c.media-amazon.com/images/I/71zteX9KqSL.jpg]\", data);\n          });\n        });\n    \n\n  \n    \n          \n              \n                  Helpful\n              \n          \n      Sending feedback...Thank you for your feedback.Sorry, we failed to record your vote. Please try again\n        Report",</v>
      </c>
      <c r="AU28" t="str" cm="1">
        <f t="array" ref="AU28">INDEX($P$43:$P$1000, (ROW()-ROW($AU$1))*6 + 1)</f>
        <v>https://www.amazon.com/Ring-Size-Adjuster-for-Loose-Rings/dp/B0CJV5FTNJ?th=1&amp;linkCode=ll1&amp;tag=dividy-20&amp;linkId=94bd50a111ec0b81d4f11d6da6b42320&amp;language=en_US&amp;ref_=as_li_ss_tl</v>
      </c>
    </row>
    <row r="29" spans="2:47" x14ac:dyDescent="0.2">
      <c r="B29" t="s">
        <v>133</v>
      </c>
      <c r="AO29" t="str" cm="1">
        <f t="array" ref="AO29">INDEX($N$43:$N$1000, (ROW()-ROW($AO$1))*6 + 1)</f>
        <v>https://www.amazon.com/HeatnBond-Iron-Adhesive-Super-Weight/dp/B000XZVXNK/ref=zg_bs_g_arts-crafts_d_sccl_28/133-8364463-3604600?psc</v>
      </c>
      <c r="AP29" t="str" cm="1">
        <f t="array" ref="AP29">INDEX($N$41:$N$1000, (ROW()-ROW($AP$1))*6 + 1)</f>
        <v>HeatnBond Hem Iron-On Adhesive, Super Weight, 3/4 Inch x 8 Yards, White</v>
      </c>
      <c r="AQ29" t="str" cm="1">
        <f t="array" ref="AQ29">INDEX($N$40:$N$1000, (ROW()-ROW($AQ$1))*6 + 1)</f>
        <v>https://c.media-amazon.com/images/I/81wJbbk3-CL._AC_UL600_SR600,400_.jpg</v>
      </c>
      <c r="AR29" t="str" cm="1">
        <f t="array" ref="AR29">INDEX($N$42:$N$1000, (ROW()-ROW($AR$1))*6 + 1)</f>
        <v>HeatnBond-Iron-Adhesive-Super-Weight</v>
      </c>
      <c r="AS29" t="str" cm="1">
        <f t="array" ref="AS29">INDEX($P$41:$P$1000, (ROW()-ROW($AS$1))*6 + 1)</f>
        <v xml:space="preserve">    "productDetails": "About this item                   Iron-on, double-sided adhesive for easily and permanently hemming garments and home décor without any sewing     Super Weight is for heavier fabrics such as; heavy cotton, denim, suede, wool and corduroy     Use White for light colored fabrics and Black for dark colored fabrics     Heat activated; Permanent; Double-sided adhesive     No-sew, simply iron the hem together; Creates a clean hem in seconds       \n                            ›  See more product details",</v>
      </c>
      <c r="AT29" t="str" cm="1">
        <f t="array" ref="AT29">INDEX($P$42:$P$1000, (ROW()-ROW($AT$1))*6 + 1)</f>
        <v xml:space="preserve">    "customerReviews": "&lt;img src=\"https://c.media-amazon.com/images/S/amazon-avatars-global/default.png\"/&gt;Cindy5.0 out of 5 stars\n\n\n\n\n\n\n\n  \n  \n    Works perfect\n  \nReviewed in the United States on August 17, 2024Color: WhiteSize: Super .75 x 8 YardsPattern Name: Iron-On AdhesiveVerified Purchase\n\n\n\n\n\n\n\n  \n  \n    It's cheap, easy to apply and does it's job. I used it to fold up some jean shorts and after several washes it's held up great. I used a tiny piece to create a fold in a polyester dress shirt and it again worked perfect. Would definitely recommend, for both thick materials like denim and super thin like polyester/nylon.\n  \nRead more\n  9 people found this helpful\n    \n          \n              \n                  Helpful\n              \n          \n      Sending feedback...Thank you for your feedback.Sorry, we failed to record your vote. Please try again\n        Report\n  &lt;img src=\"https://c.media-amazon.com/images/S/amazon-avatars-global/default.png\"/&gt;Happy customer5.0 out of 5 stars\n\n\n\n\n\n\n\n  \n  \n    Impressed\n  \nReviewed in the United States on August 8, 2024Color: WhiteSize: Super .75 x 8 YardsPattern Name: Iron-On AdhesiveVerified Purchase\n\n\n\n\n\n\n\n  \n  \n    I bought this since I don't know how to sew and it seemed easy enough as a last minute solution for hemming pants. It was really easy to apply and use. Just turn pant inside out and put product where you want and iron it. It melts and makes material to stick together like a stitch would do. I have washed pants and dried out in the dryer and it's still in tack.For such a inexpensive product this works well. I would definitely recommend and use this for other garments. I wish I wouldn't found this product years ago!\n  \nRead more\n  12 people found this helpful\n    \n          \n              \n                  Helpful\n              \n          \n      Sending feedback...Thank you for your feedback.Sorry, we failed to record your vote. Please try again\n        Report\n  &lt;img src=\"https://c.media-amazon.com/images/S/amazon-avatars-global/default.png\"/&gt;Leah Breaux4.0 out of 5 stars\n\n\n\n\n\n\n\n  \n  \n    Gets the job done!\n  \nReviewed in the United States on August 2, 2024Color: WhiteSize: Super .75 x 8 YardsPattern Name: Iron-On AdhesiveVerified Purchase\n\n\n\n\n\n\n\n  \n  \n    Got this for a pair of pants from a capsule collection. The hem on the bottom fell out and I was nervous to sew it as it’s a no-show hem. I got this and it gets the job done! Gets a little sticky/messy if not perfectly in place. But other than that, it does just what I needed it to do.\n  \nRead more\n  2 people found this helpful\n    \n          \n              \n                  Helpful\n              \n          \n      Sending feedback...Thank you for your feedback.Sorry, we failed to record your vote. Please try again\n        Report\n  &lt;img src=\"https://c.media-amazon.com/images/S/amazon-avatars-global/254035fd-af3e-4d9b-ab1e-88e825b62e8d._CR0%2C4%2C828%2C828_SX460_.jpg\"/&gt;MIRANDA5.0 out of 5 stars\n\n\n\n\n\n\n\n  \n  \n    So easy!\n  \nReviewed in the United States on August 30, 2024Color: WhiteSize: Super .75 x 8 YardsPattern Name: Iron-On AdhesiveVerified Purchase\n\n\n\n\n\n\n\n  \n  \n    I purchased some pants that were too long for me (short girl problems). Last time, I used a seamstress but that cost me the same the pants were. This has been a great alternative!! More affordable and so easy. It is long lasting and has lasted through several washes. Not sure how long it’s suppose to last but it’s done me good so far!\n  \nRead more\n  One person found this helpful\n    \n          \n              \n                  Helpful\n              \n          \n      Sending feedback...Thank you for your feedback.Sorry, we failed to record your vote. Please try again\n        Report\n  &lt;img src=\"https://c.media-amazon.com/images/S/amazon-avatars-global/1ae4b370-69a1-4acf-90da-6e3e7fa0a30a._CR0%2C0%2C375%2C375_UX460_.jpg\"/&gt;Vanessa R Cobbs5.0 out of 5 stars\n\n\n\n\n\n\n\n  \n  \n    Heat bond Tape\n  \nReviewed in the United States on August 20, 2024Color: WhiteSize: Super .75 x 8 YardsPattern Name: Iron-On AdhesiveVerified Purchase\n\n\n\n\n\n\n\n  \n  \n    I used this heat bond tape for PomPom tags and keychain tags.It came fast and works awesome.Gives just the right amount of stability to fabric without being so hard that it's not fabric like anymore. Great for DIY projects. I also used as a hem tape and excellent for that.\n  \nRead more\n  2 people found this helpful\n    \n          \n              \n                  Helpful\n              \n          \n      Sending feedback...Thank you for your feedback.Sorry, we failed to record your vote. Please try again\n        Report\n  &lt;img src=\"https://c.media-amazon.com/images/S/amazon-avatars-global/default.png\"/&gt;Carmen Guadalupe3.0 out of 5 stars\n\n\n\n\n\n\n\n  \n  \n    It’s ok\n  \nReviewed in the United States on July 10, 2024Color: WhiteSize: Super .75 x 8 YardsPattern Name: Iron-On AdhesiveVerified Purchase\n\n\n\n\n\n\n\n  \n  \n    It did its job but with work and time. Difficult to use on thicker fabric like denim. You have to really hold the iron on for a while with pressure.\n  \nRead more\n  4 people found this helpful\n    \n          \n              \n                  Helpful\n              \n          \n      Sending feedback...Thank you for your feedback.Sorry, we failed to record your vote. Please try again\n        Report\n  &lt;img src=\"https://c.media-amazon.com/images/S/amazon-avatars-global/default.png\"/&gt;Kindle Customer5.0 out of 5 stars\n\n\n\n\n\n\n\n  \n  \n    No sew\n  \nReviewed in the United States on August 22, 2024Color: WhiteSize: Super .75 x 8 YardsPattern Name: Iron-On AdhesiveVerified Purchase\n\n\n\n\n\n\n\n  \n  \n    Works great, easy to use. You have to cut the tape with scissors. You can’t really tear it. The advantage is you can customize the amount you need. It comes on a roll.\n  \nRead more\n  2 people found this helpful\n    \n          \n              \n                  Helpful\n              \n          \n      Sending feedback...Thank you for your feedback.Sorry, we failed to record your vote. Please try again\n        Report\n  &lt;img src=\"https://c.media-amazon.com/images/S/amazon-avatars-global/default.png\"/&gt;Anotherday5.0 out of 5 stars\n\n\n\n\n\n\n\n  \n  \n    Heat bond tape\n  \nReviewed in the United States on August 22, 2024Color: WhiteSize: Super .75 x 8 YardsPattern Name: Iron-On AdhesiveVerified Purchase\n\n\n\n\n\n\n\n  \n  \n    Seems to work well.  Hemmed two pairs of curtains and pair of dress pants.  Easy to use with the iron.  I’d buy agsin\n  \nRead more\n  \n    \n          \n              \n                  Helpful\n              \n          \n      Sending feedback...Thank you for your feedback.Sorry, we failed to record your vote. Please try again\n        Report",</v>
      </c>
      <c r="AU29" t="str" cm="1">
        <f t="array" ref="AU29">INDEX($P$43:$P$1000, (ROW()-ROW($AU$1))*6 + 1)</f>
        <v>https://www.amazon.com/HeatnBond-Iron-Adhesive-Super-Weight/dp/B000XZVXNK?th=1&amp;linkCode=ll1&amp;tag=dividy-20&amp;linkId=c164794439c4c112811d78bdbea044a5&amp;language=en_US&amp;ref_=as_li_ss_tl</v>
      </c>
    </row>
    <row r="30" spans="2:47" x14ac:dyDescent="0.2">
      <c r="AO30" t="str" cm="1">
        <f t="array" ref="AO30">INDEX($N$43:$N$1000, (ROW()-ROW($AO$1))*6 + 1)</f>
        <v>https://www.amazon.com/Westcott-13901-Straight-Titanium-Scissors/dp/B000P0LNRE/ref=zg_bs_g_arts-crafts_d_sccl_29/133-8364463-3604600?psc</v>
      </c>
      <c r="AP30" t="str" cm="1">
        <f t="array" ref="AP30">INDEX($N$41:$N$1000, (ROW()-ROW($AP$1))*6 + 1)</f>
        <v>Westcott 13901 8-Inch Titanium Scissors For Office and Home, Yellow/Gray, 2 Pack</v>
      </c>
      <c r="AQ30" t="str" cm="1">
        <f t="array" ref="AQ30">INDEX($N$40:$N$1000, (ROW()-ROW($AQ$1))*6 + 1)</f>
        <v>https://c.media-amazon.com/images/I/71GcgFn9ubL._AC_UL600_SR600,400_.jpg</v>
      </c>
      <c r="AR30" t="str" cm="1">
        <f t="array" ref="AR30">INDEX($N$42:$N$1000, (ROW()-ROW($AR$1))*6 + 1)</f>
        <v>Westcott-13901-Straight-Titanium-Scissors</v>
      </c>
      <c r="AS30" t="str" cm="1">
        <f t="array" ref="AS30">INDEX($P$41:$P$1000, (ROW()-ROW($AS$1))*6 + 1)</f>
        <v xml:space="preserve">    "productDetails": "About this item                   Heavy-Duty Scissors: Perfect for tasks like cutting through fabric, boxes, and plastic packages, these sharp scissors feature specialized corrosion-resistant blades and comfortable handles     Premium Blades: Ideal home and office scissors, our adult scissors feature high-performance patented titanium-bonded blades that are harder than steel and offer longer lasting performance     Ergonomic Handle: A redesigned handle enhances comfort during use and allows for easier cutting     Multipurpose: Perfect for all your at-home and in-office needs, our all-purpose paper scissors can also be used as classroom scissors, craft scissors, fabric scissors, scrapbook scissors, sewing scissors, kitchen scissors, and more     Designed for Convenience: The ultimate addition to your collection of craft supplies &amp; materials, our scissors are perfect for the office &amp; mail room or art &amp; scrapbooking projects       \n                          ›  See more product details",</v>
      </c>
      <c r="AT30" t="str" cm="1">
        <f t="array" ref="AT30">INDEX($P$42:$P$1000, (ROW()-ROW($AT$1))*6 + 1)</f>
        <v xml:space="preserve">    "customerReviews": "&lt;img src=\"https://c.media-amazon.com/images/S/amazon-avatars-global/aad2b824-ebb3-4ca9-ab83-3e7fbe4fc17c._CR0%2C0%2C500%2C500_SX460_.jpg\"/&gt;Average Married Family Guy5.0 out of 5 stars\n\n\n\n\n\n\n\n  \n  \n    Great, high quality scissors\n  \nReviewed in the United States on August 22, 2024Style: 8\" All Purpose 2-PackVerified Purchase\n\n\n\n\n\n\n\n  \n  \n    My kids kept taking the scissors we had from our \"junk drawer\" in the kitchen. In answer to this I bought more scissors. Those too were taken. What was I to do? I bought MORE scissors, THESE scissors... but I didn't put them in the kitchen. THERE lies the genius! I put them in one of my office drawers instead. Now it will be at least a couple weeks before they find them! Ha! They are great quality, comfortable to use, and very sharp. I'll definitely be ordering them again once my kids take these scissors away!\n  \nRead more\n  4 people found this helpful\n    \n          \n              \n                  Helpful\n              \n          \n      Sending feedback...Thank you for your feedback.Sorry, we failed to record your vote. Please try again\n        Report\n  &lt;img src=\"https://c.media-amazon.com/images/S/amazon-avatars-global/default.png\"/&gt;Jonathan5.0 out of 5 stars\n\n\n\n\n\n\n\n  \n  \n    Good general use scissors.\n  \nReviewed in the United States on August 25, 2024Style: 8\" All Purpose 2-PackVerified Purchase\n\n\n\n\n\n\n\n  \n  \n    I keep pairs of these in various places around the house. They're good value for the money and do the job well. They feel good in the hand and stay sharp for quite a while.\n  \nRead more\n  2 people found this helpful\n    \n          \n              \n                  Helpful\n              \n          \n      Sending feedback...Thank you for your feedback.Sorry, we failed to record your vote. Please try again\n        Report\n  &lt;img src=\"https://c.media-amazon.com/images/S/amazon-avatars-global/default.png\"/&gt;Tavis5.0 out of 5 stars\n\n\n\n\n\n\n\n  \n  \n    Great scissors, great price!\n  \nReviewed in the United States on July 25, 2023Style: 8\" All Purpose 2-PackVerified Purchase\n\n\n\n\n\n\n\n  \n  \n    \"These scissors are so sharp, I could cut through a diamond if I wanted to. But I won't, because that would be wasteful. Instead, I'll use them to cut paper, fabric, and other materials that are a little less precious.The titanium blades are strong and durable, so I know they'll last for years to come. And the ergonomic handles make them comfortable to use, even for long periods of time.If you're looking for a pair of scissors that are sharp, durable, and comfortable, then I highly recommend the Westcott 13901 8-Inch Titanium Scissors. They're the best scissors I've ever used, and I'm sure you'll love them too.\"Here is a more detailed review of the Westcott 13901 8-Inch Titanium Scissors:  Sharp blades: The titanium blades are extremely sharp, and they can easily cut through paper, fabric, and other materials.  Durable: The scissors are made from high-quality materials, and they are designed to last for years to come.  Ergonomic handles: The handles are ergonomically designed, and they make the scissors comfortable to use, even for long periods of time.  Great value: The scissors are a great value for the price. They are well-made and durable, and they will last for years to come.I highly recommend the Westcott 13901 8-Inch Titanium Scissors to anyone who is looking for a sharp, durable, and comfortable pair of scissors. They are the best scissors I've ever used, and I'm sure you'll love them too.Here is a suggestion for how to improve the product:  Make the scissors in a wider range of colors.\n  \nRead more\n  28 people found this helpful\n    \n          \n              \n                  Helpful\n              \n          \n      Sending feedback...Thank you for your feedback.Sorry, we failed to record your vote. Please try again\n        Report\n  &lt;img src=\"https://c.media-amazon.com/images/S/amazon-avatars-global/default.png\"/&gt;PJG5.0 out of 5 stars\n\n\n\n\n\n\n\n  \n  \n    Sharp scissors\n  \nReviewed in the United States on September 4, 2024Style: 5\" Straight Scissors \"Micro Tip\"Verified Purchase\n\n\n\n\n\n\n\n  \n  \n    These scissors are just what I was looking for. They are just the right size, durable and sharp. I’m happy with my purchase and would buy again.\n  \nRead more\n  \n    \n          \n              \n                  Helpful\n              \n          \n      Sending feedback...Thank you for your feedback.Sorry, we failed to record your vote. Please try again\n        Report\n  &lt;img src=\"https://c.media-amazon.com/images/S/amazon-avatars-global/default.png\"/&gt;Bea4.0 out of 5 stars\n\n\n\n\n\n\n\n  \n  \n    Embroidery scissors\n  \nReviewed in the United States on September 3, 2024Style: 5\" Straight Scissors \"Micro Tip\"Verified Purchase\n\n\n\n\n\n\n\n  \n  \n    These are nice scissors. I got them to trim my bangs. They won't do that. So I marked off one star. But other than that they work well. They are easy to hold, even with my large hands. They are ok scissors for the price but I've noticed that they have raised the price. I don't think they are worth paying and extra 25%.\n  \nRead more\n  \n    \n          \n              \n                  Helpful\n              \n          \n      Sending feedback...Thank you for your feedback.Sorry, we failed to record your vote. Please try again\n        Report\n  &lt;img src=\"https://c.media-amazon.com/images/S/amazon-avatars-global/default.png\"/&gt;Hueyfan15.0 out of 5 stars\n\n\n\n\n\n\n\n  \n  \n    Nice and sharp\n  \nReviewed in the United States on August 14, 2024Style: 5\" Straight Scissors \"Micro Tip\"Verified Purchase\n\n\n\n\n\n\n\n  \n  \n    Good price. Cut well. Small size, but that's what I wanted. Good deal\n  \nRead more\n  \n    \n          \n              \n                  Helpful\n              \n          \n      Sending feedback...Thank you for your feedback.Sorry, we failed to record your vote. Please try again\n        Report\n  &lt;img src=\"https://c.media-amazon.com/images/S/amazon-avatars-global/89a162b3-8e9f-4760-a7c6-5e02be778cc3._CR0%2C0%2C374%2C374_UX460_.png\"/&gt;AmarynB5.0 out of 5 stars\n\n\n\n\n\n\n\n  \n  \n    Where’d my scissors go???\n  \nReviewed in the United States on August 10, 2024Style: 8\" All Purpose 2-PackVerified Purchase\n\n\n\n\n\n\n\n  \n  \n    I’m not sure if this is a universal truth, but my scissors are always lost.  My children constantly take them from the junk drawer, from my desk, from the garage, from the cutlery drawer — anywhere I stash scissors.  So I could not resist buying yet more scissors for them to steal.  Maybe these will hang around longer, they are very high quality and apart from my kitchen shears, they are the strongest scissors as far as their cutting power goes.  They have a nice rubbery grip and cut easily!  It would be great if there was a built in speaker and Bluetooth so that I could “Find My Scissors!”\n  \nRead more\n  4 people found this helpful\n    \n          \n              \n                  Helpful\n              \n          \n      Sending feedback...Thank you for your feedback.Sorry, we failed to record your vote. Please try again\n        Report\n  &lt;img src=\"https://c.media-amazon.com/images/S/amazon-avatars-global/default.png\"/&gt;killian5.0 out of 5 stars\n\n\n\n\n\n\n\n  \n  \n    Does the job\n  \nReviewed in the United States on July 22, 2024Style: 8\" All Purpose 2-PackVerified Purchase\n\n\n\n\n\n\n\n  \n  \n    Our go to scissors and stays sharp. We keep scissors in multiple kitchen draws so there is always a pair available (need to work on that practice) and scissors are not lost.  These have aways performed well, can be sharpened and reasonably priced.  Recommend for \"everyday\" scissors.\n  \nRead more\n  2 people found this helpful\n    \n          \n              \n                  Helpful\n              \n          \n      Sending feedback...Thank you for your feedback.Sorry, we failed to record your vote. Please try again\n        Report",</v>
      </c>
      <c r="AU30" t="str" cm="1">
        <f t="array" ref="AU30">INDEX($P$43:$P$1000, (ROW()-ROW($AU$1))*6 + 1)</f>
        <v>https://www.amazon.com/Westcott-13901-Straight-Titanium-Scissors/dp/B000P0LNRE?th=1&amp;linkCode=ll1&amp;tag=dividy-20&amp;linkId=2f347abc39194542158e649592c51e59&amp;language=en_US&amp;ref_=as_li_ss_tl</v>
      </c>
    </row>
    <row r="31" spans="2:47" x14ac:dyDescent="0.2">
      <c r="AO31" t="str" cm="1">
        <f t="array" ref="AO31">INDEX($N$43:$N$1000, (ROW()-ROW($AO$1))*6 + 1)</f>
        <v>https://www.amazon.com/Beadsland-Rhinestones-1-3mm-6-5mm-CrystalAB-4-9-5-0mm/dp/B076XR6CFZ/ref=zg_bs_g_arts-crafts_d_sccl_30/133-8364463-3604600?psc</v>
      </c>
      <c r="AP31" t="str" cm="1">
        <f t="array" ref="AP31">INDEX($N$41:$N$1000, (ROW()-ROW($AP$1))*6 + 1)</f>
        <v>beadsland Flat Back Crystal Rhinestones Round Gems for Nail Art and Craft Glue Fix, CrystalAB (4.6-4.8mm) SS20/1440pcs</v>
      </c>
      <c r="AQ31" t="str" cm="1">
        <f t="array" ref="AQ31">INDEX($N$40:$N$1000, (ROW()-ROW($AQ$1))*6 + 1)</f>
        <v>https://c.media-amazon.com/images/I/71aRoniZxWL._AC_UL600_SR600,400_.jpg</v>
      </c>
      <c r="AR31" t="str" cm="1">
        <f t="array" ref="AR31">INDEX($N$42:$N$1000, (ROW()-ROW($AR$1))*6 + 1)</f>
        <v>Beadsland-Rhinestones-1-3mm-6-5mm-CrystalAB-4-9-5-0mm</v>
      </c>
      <c r="AS31" t="str" cm="1">
        <f t="array" ref="AS31">INDEX($P$41:$P$1000, (ROW()-ROW($AS$1))*6 + 1)</f>
        <v xml:space="preserve">    "productDetails": "About this item                   Pack of 1440 Pieces Crystal AB Rhinestones SS20,Size 4.6-4.8mm.     Hight Quality Glass Rhinestones Flatback,Prefect Cutting, Add Sparkle to Your Crafts.     Easy to Use: Apply Glue to the Surface of Object,Stick Flatback Rhinestones and Wait for Dry Out.     Wide Application: These Rhinestones are Suitable for Crafts,Clothes,Nail Art, Face Art, Eye Makeup, Body Art, Bags, Shoes,Mobile Phones,Tumblers,and other Decorations.Start DIY Your Life with Beadsland Rhinestones.     Notice: These SS20 Rhinestones Flatback are Non-hotfix Rhinestones and should be used with Glue.       \n                            ›  See more product details",</v>
      </c>
      <c r="AT31" t="str" cm="1">
        <f t="array" ref="AT31">INDEX($P$42:$P$1000, (ROW()-ROW($AT$1))*6 + 1)</f>
        <v xml:space="preserve">    "customerReviews": "&lt;img src=\"https://c.media-amazon.com/images/S/amazon-avatars-global/default.png\"/&gt;They look pretty don't get me wrong but the quality of them are what you see in the picture isn't what you are receiving, It's a waste of money big time b 5.0 out of 5 stars\n\n\n\n\n\n\n\n  \n  \n    Beautiful\n  \nReviewed in the United States on August 21, 2024Color: SapphireSize: SS10/1440pcsVerified Purchase\n\n\n\n\n\n\n\n  \n  \n    Color is amazing, it's easy to use, quality is good and well worth the money\n  \nRead more\n  \n    \n          \n              \n                  Helpful\n              \n          \n      Sending feedback...Thank you for your feedback.Sorry, we failed to record your vote. Please try again\n        Report\n  &lt;img src=\"https://c.media-amazon.com/images/S/amazon-avatars-global/default.png\"/&gt;Peyton Reed5.0 out of 5 stars\n\n\n\n\n\n\n\n  \n  \n    Perfect Size, Great Color\n  \nReviewed in the United States on August 28, 2024Color: AmethystSize: SS12/1440pcsVerified Purchase\n\n\n\n\n\n\n\n  \n  \n    I used this product to decorate my graduation cap. It turned out so well and got tons of compliments! The color was exactly as pictured and helped put my cap all together.\n  \nRead more\n  \n    \n          \n              \n                  Helpful\n              \n          \n      Sending feedback...Thank you for your feedback.Sorry, we failed to record your vote. Please try again\n        Report\n  &lt;img src=\"https://c.media-amazon.com/images/S/amazon-avatars-global/default.png\"/&gt;Meghan5.0 out of 5 stars\n\n\n\n\n\n\n\n  \n  \n    Great rhinestones\n  \nReviewed in the United States on July 30, 2024Color: CrystalSize: SS20/1440pcsVerified Purchase\n\n\n\n\n\n\n\n  \n  \n    Quality made rhinestones that will add a sparkle to any project! Nicely packaged in resealable bag. Easy to use. Bright clear color with a lot sparkle. Smooth flat back for use of any glue.Will definitely purchase again in different sizes and colors.\n  \nRead more\n\n\n\n\n\n\n\n\n\n\n\n \n  \t\t \n\n\n\n\n    \n        \n        \n            \n        \n            \n        \n        \n            \n            \n        \n        \n            \n            \n        \n    \n    \n        \n\n            \n                &lt;img src=\"https://c.media-amazon.com/images/S/amazon-avatars-global/default.png\"/&gt;Meghan\n            \n\n            5.0 out of 5 stars\n            \n                Great rhinestones\n            \n            \n            \n                \n                    \n                        \n                        \n                            \n                                \n                                \n                                    Reviewed in the United States on July 30, 2024\n                                \n                            \n                        \n                    \n                \n            \n        \n        \n            Quality made rhinestones that will add a sparkle to any project! Nicely packaged in resealable bag. Easy to use. Bright clear color with a lot sparkle. Smooth flat back for use of any glue.Will definitely purchase again in different sizes and colors.\n        \n        \n            \n                Images in this review\n            \n            \n                \n                    \n                        \n                    \n                        \n                    \n                \n            \n        \n    \n        \n    \n\n\n\n\n\n   function toggleSeeAllView() {\n       P.when('A', 'cr-image-popover-controller').execute(function(A, imagePopoverController) {\n          imagePopoverController.toggleSeeAllView(true);\n       });\n   }\n\n\n       &lt;img alt=\"Customer image\" src=\"https://c.media-amazon.com/images/I/71ylAMWoe2L._SY88.jpg\" height=\"88\" width=\"100%\"/&gt;&lt;img alt=\"Customer image\" src=\"https://c.media-amazon.com/images/I/8123fwrZJ4L._SY88.jpg\" height=\"88\" width=\"100%\"/&gt;\n\n        P.when('A', 'cr-image-popover-controller').execute(function(A, imagePopoverController) {\n          A.on(\"a:popover:beforeShow:RT46M8MGA756I_gallerySection_main\", function(data) {\n            imagePopoverController.initImagePopover(\"RT46M8MGA756I\", \"[https://c.media-amazon.com/images/I/71ylAMWoe2L.jpg, https://c.media-amazon.com/images/I/8123fwrZJ4L.jpg]\", data);\n          });\n        });\n    \n\n  3 people found this helpful\n    \n          \n              \n                  Helpful\n              \n          \n      Sending feedback...Thank you for your feedback.Sorry, we failed to record your vote. Please try again\n        Report\n  &lt;img src=\"https://c.media-amazon.com/images/S/amazon-avatars-global/default.png\"/&gt;Malinda Clause5.0 out of 5 stars\n\n\n\n\n\n\n\n  \n  \n    Good rhinestones\n  \nReviewed in the United States on July 31, 2024Color: BlackSize: SS20/1440pcsVerified Purchase\n\n\n\n\n\n\n\n  \n  \n    I buy a lot of rhinestones and I pay more from another place and these were cheaper and the quality was good . I will buy from them again.\n  \nRead more\n  2 people found this helpful\n    \n          \n              \n                  Helpful\n              \n          \n      Sending feedback...Thank you for your feedback.Sorry, we failed to record your vote. Please try again\n        Report\n  &lt;img src=\"https://c.media-amazon.com/images/S/amazon-avatars-global/edf8c099-3fd5-4fad-b12f-d10a787e2c36._CR0%2C0%2C375%2C375_UX460_.jpg\"/&gt;MoJo5.0 out of 5 stars\n\n\n\n\n\n\n\n  \n  \n    Pretty darn cute\n  \nReviewed in the United States on August 28, 2024Color: Light Pink AbSize: SS20/1440pcsVerified Purchase\n\n\n\n\n\n\n\n  \n  \n    They were easy to install on my shoes using a wax pen. It took me no time!!\n  \nRead more\n\n\n\n\n\n\n\n\n\n\n\n \n  \t\t \n\n\n\n\n    \n        \n        \n            \n        \n            \n        \n        \n            \n            \n        \n        \n            \n            \n        \n    \n    \n        \n\n            \n                &lt;img src=\"https://c.media-amazon.com/images/S/amazon-avatars-global/edf8c099-3fd5-4fad-b12f-d10a787e2c36._CR0%2C0%2C375%2C375_UX460_.jpg\"/&gt;MoJo\n            \n\n            5.0 out of 5 stars\n            \n                Pretty darn cute\n            \n            \n            \n                \n                    \n                        \n                        \n                            \n                                \n                                \n                                    Reviewed in the United States on August 28, 2024\n                                \n                            \n                        \n                    \n                \n            \n        \n        \n            They were easy to install on my shoes using a wax pen. It took me no time!!\n        \n        \n            \n                Images in this review\n            \n            \n                \n                    \n                        \n                    \n                        \n                    \n                        \n                    \n                \n            \n        \n    \n        \n    \n\n\n\n\n\n   function toggleSeeAllView() {\n       P.when('A', 'cr-image-popover-controller').execute(function(A, imagePopoverController) {\n          imagePopoverController.toggleSeeAllView(true);\n       });\n   }\n\n\n       &lt;img alt=\"Customer image\" src=\"https://c.media-amazon.com/images/I/61MKycok70L._SY88.jpg\" height=\"88\" width=\"100%\"/&gt;&lt;img alt=\"Customer image\" src=\"https://c.media-amazon.com/images/I/71JTZ67weHL._SY88.jpg\" height=\"88\" width=\"100%\"/&gt;&lt;img alt=\"Customer image\" src=\"https://c.media-amazon.com/images/I/61qDnemloHL._SY88.jpg\" height=\"88\" width=\"100%\"/&gt;\n\n        P.when('A', 'cr-image-popover-controller').execute(function(A, imagePopoverController) {\n          A.on(\"a:popover:beforeShow:R3K3AA9YHX10P6_gallerySection_main\", function(data) {\n            imagePopoverController.initImagePopover(\"R3K3AA9YHX10P6\", \"[https://c.media-amazon.com/images/I/61MKycok70L.jpg, https://c.media-amazon.com/images/I/71JTZ67weHL.jpg, https://c.media-amazon.com/images/I/61qDnemloHL.jpg]\", data);\n          });\n        });\n    \n\n  One person found this helpful\n    \n          \n              \n                  Helpful\n              \n          \n      Sending feedback...Thank you for your feedback.Sorry, we failed to record your vote. Please try again\n        Report\n  &lt;img src=\"https://c.media-amazon.com/images/S/amazon-avatars-global/default.png\"/&gt;Kori4.0 out of 5 stars\n\n\n\n\n\n\n\n  \n  \n    Great stones\n  \nReviewed in the United States on July 9, 2024Color: EmeraldSize: SS12/1440pcsVerified Purchase\n\n\n\n\n\n\n\n  \n  \n    Product is great. Arrives quickly and stays bright and shiny after application.\n  \nRead more\n  \n    \n          \n              \n                  Helpful\n              \n          \n      Sending feedback...Thank you for your feedback.Sorry, we failed to record your vote. Please try again\n        Report\n  &lt;img src=\"https://c.media-amazon.com/images/S/amazon-avatars-global/default.png\"/&gt;Samantha Nutting5.0 out of 5 stars\n\n\n\n\n\n\n\n  \n  \n    Beautiful\n  \nReviewed in the United States on August 18, 2024Color: Crystal ABSize: SS20/1440pcsVerified Purchase\n\n\n\n\n\n\n\n  \n  \n    Great quality and sizing. Coloring is clear and flawless\n  \nRead more\n\n\n\n\n\n\n\n\n\n\n\n \n  \t\t \n\n\n\n\n    \n        \n        \n            \n        \n            \n        \n        \n            \n            \n        \n        \n            \n            \n        \n    \n    \n        \n\n            \n                &lt;img src=\"https://c.media-amazon.com/images/S/amazon-avatars-global/default.png\"/&gt;Samantha Nutting\n            \n\n            5.0 out of 5 stars\n            \n                Beautiful\n            \n            \n            \n                \n                    \n                        \n                        \n                            \n                                \n                                \n                                    Reviewed in the United States on August 18, 2024\n                                \n                            \n                        \n                    \n                \n            \n        \n        \n            Great quality and sizing. Coloring is clear and flawless\n        \n        \n            \n                Images in this review\n            \n            \n                \n                    \n                        \n                    \n                \n            \n        \n    \n        \n    \n\n\n\n\n\n   function toggleSeeAllView() {\n       P.when('A', 'cr-image-popover-controller').execute(function(A, imagePopoverController) {\n          imagePopoverController.toggleSeeAllView(true);\n       });\n   }\n\n\n       &lt;img alt=\"Customer image\" src=\"https://c.media-amazon.com/images/I/81Q9CgnOnwL._SY88.jpg\" height=\"88\" width=\"100%\"/&gt;\n\n        P.when('A', 'cr-image-popover-controller').execute(function(A, imagePopoverController) {\n          A.on(\"a:popover:beforeShow:R3HL94W9YEAP3D_gallerySection_main\", function(data) {\n            imagePopoverController.initImagePopover(\"R3HL94W9YEAP3D\", \"[https://c.media-amazon.com/images/I/81Q9CgnOnwL.jpg]\", data);\n          });\n        });\n    \n\n  One person found this helpful\n    \n          \n              \n                  Helpful\n              \n          \n      Sending feedback...Thank you for your feedback.Sorry, we failed to record your vote. Please try again\n        Report\n  &lt;img src=\"https://c.media-amazon.com/images/S/amazon-avatars-global/695deeb3-6557-4505-a8ca-bb76e9791b15._CR0%2C52%2C228%2C228_UX460_.jpg\"/&gt;JAYE7755.0 out of 5 stars\n\n\n\n\n\n\n\n  \n  \n    Spark;e\n  \nReviewed in the United States on August 15, 2024Color: Crystal ABSize: SS20/1440pcsVerified Purchase\n\n\n\n\n\n\n\n  \n  \n    Very easy to use and lots of sparkle\n  \nRead more\n  \n    \n          \n              \n                  Helpful\n              \n          \n      Sending feedback...Thank you for your feedback.Sorry, we failed to record your vote. Please try again\n        Report",</v>
      </c>
      <c r="AU31" t="str" cm="1">
        <f t="array" ref="AU31">INDEX($P$43:$P$1000, (ROW()-ROW($AU$1))*6 + 1)</f>
        <v>https://www.amazon.com/Beadsland-Rhinestones-1-3mm-6-5mm-CrystalAB-4-9-5-0mm/dp/B076XR6CFZ?psc=&amp;linkCode=ll1&amp;tag=dividy-20&amp;linkId=aa74f07d017b164a504d402635bbe19d&amp;language=en_US&amp;ref_=as_li_ss_tl</v>
      </c>
    </row>
    <row r="32" spans="2:47" x14ac:dyDescent="0.2">
      <c r="AO32" t="str" cm="1">
        <f t="array" ref="AO32">INDEX($N$43:$N$1000, (ROW()-ROW($AO$1))*6 + 1)</f>
        <v>https://www.amazon.com/Paxcoo-Elastic-Bracelet-Stretch-Jewelry/dp/B07D4J1MQ4/ref=zg_bs_g_arts-crafts_d_sccl_31/133-8364463-3604600?psc</v>
      </c>
      <c r="AP32" t="str" cm="1">
        <f t="array" ref="AP32">INDEX($N$41:$N$1000, (ROW()-ROW($AP$1))*6 + 1)</f>
        <v>Paxcoo 1mm Elastic Bracelet String Cord Stretch Bead Cord for Jewelry Making and Bracelet Making White</v>
      </c>
      <c r="AQ32" t="str" cm="1">
        <f t="array" ref="AQ32">INDEX($N$40:$N$1000, (ROW()-ROW($AQ$1))*6 + 1)</f>
        <v>https://c.media-amazon.com/images/I/517YQJNAMeS._AC_UL300_SR300,200_.jpg</v>
      </c>
      <c r="AR32" t="str" cm="1">
        <f t="array" ref="AR32">INDEX($N$42:$N$1000, (ROW()-ROW($AR$1))*6 + 1)</f>
        <v>Paxcoo-Elastic-Bracelet-Stretch-Jewelry</v>
      </c>
      <c r="AS32" t="str" cm="1">
        <f t="array" ref="AS32">INDEX($P$41:$P$1000, (ROW()-ROW($AS$1))*6 + 1)</f>
        <v xml:space="preserve">    "productDetails": "About this item                   VALUE PACK OF ELASTIC CORD: Paxcoo bracelet string comes with a roll of 100 m/ 328 ft elastic cord, ideal for bracelet making, jewelry making, beading, necklace making and other art craft projects     FLAT ELASTIC STRING: The elastic string is approx. 1 mm in width and 0.7 mm in thickness. 100 m / 328 ft per roll. It is easy to tie knots and the knot is strong and small to make your beads secure and you can hide the knot easily     ELASTIC FOR BRACELET MAKING: This bracelet string is made of elastic polyester spandex and it is crystal looking, which is sturdy for use and beautiful looking. The stretchy thread is great for beading projects     BEAD STRING FOR JEWELRY MAKING: The elastic cord is perfect for bracelet, necklace, bead weaving and other jewelry craft projects. Especially fit for using with seed beads, gemstone beads, glass beads and other beads for jewelry making       \n                            ›  See more product details",</v>
      </c>
      <c r="AT32" t="str" cm="1">
        <f t="array" ref="AT32">INDEX($P$42:$P$1000, (ROW()-ROW($AT$1))*6 + 1)</f>
        <v xml:space="preserve">    "customerReviews": "&lt;img src=\"https://c.media-amazon.com/images/S/amazon-avatars-global/default.png\"/&gt;Dancer24/75.0 out of 5 stars\n\n\n\n\n\n\n\n  \n  \n    Great product\n  \nReviewed in the United States on July 6, 2024Size: 1 MMStyle: WhiteVerified Purchase\n\n\n\n\n\n\n\n  \n  \n    It was overall a great product for making bracelets. The color never faded, knots were easy to tie, it held the beads very well, and it was the perfect thickness. It also was super long and made pretty bracelets that could stretch. My only problem with the string is some of the strings split but I would definitely buy again.\n  \nRead more\n  6 people found this helpful\n    \n          \n              \n                  Helpful\n              \n          \n      Sending feedback...Thank you for your feedback.Sorry, we failed to record your vote. Please try again\n        Report\n  &lt;img src=\"https://c.media-amazon.com/images/S/amazon-avatars-global/b6d4b22c-27a4-466e-baa4-08d21b3fe5df._CR187%2C0%2C1125%2C1125_SX460_.jpg\"/&gt;pearly girly5.0 out of 5 stars\n\n\n\n\n\n\n\n  \n  \n    only bracelet string i use\n  \nReviewed in the United States on July 7, 2024Size: 1 MMStyle: WhiteVerified Purchase\n\n\n\n\n\n\n\n  \n  \n    I LOVE THIS! the quality is nice but it sometimes frays at the ends. the knots fall apart so you have to tie them tightly. thin but not thick. alot of string for the price. size of string is nice very appealing. will purchase again\n  \nRead more\n  3 people found this helpful\n    \n          \n              \n                  Helpful\n              \n          \n      Sending feedback...Thank you for your feedback.Sorry, we failed to record your vote. Please try again\n        Report\n  &lt;img src=\"https://c.media-amazon.com/images/S/amazon-avatars-global/default.png\"/&gt;Amazon Customer5.0 out of 5 stars\n\n\n\n\n\n\n\n  \n  \n    Very Stretchy but strong!\n  \nReviewed in the United States on May 29, 2024Size: 1 MMStyle: WhiteVerified Purchase\n\n\n\n\n\n\n\n  \n  \n    Purchased to make heishi friendship bracelets. Packaging was sufficient and delivery was quick. The string is very stretchy and thin, but it has held up very well! It seemed to fray a bit as we were adding beads, but it wasn't a problem that caused any frustration. Easy to tie and the tie did not slip around like other string we. have purchased.\n  \nRead more\n  10 people found this helpful\n    \n          \n              \n                  Helpful\n              \n          \n      Sending feedback...Thank you for your feedback.Sorry, we failed to record your vote. Please try again\n        Report\n  &lt;img src=\"https://c.media-amazon.com/images/S/amazon-avatars-global/default.png\"/&gt;Helena Guzman4.0 out of 5 stars\n\n\n\n\n\n\n\n  \n  \n    Pretty good\n  \nReviewed in the United States on June 14, 2024Size: 1 MMStyle: WhiteVerified Purchase\n\n\n\n\n\n\n\n  \n  \n    I love that its so cheap and comes with so much! BUt sometimes when i cut the string, it frays and makes it hard to add beads to, this only happens like %5 of they time, but still, when it happens its annoying.\n  \nRead more\n  9 people found this helpful\n    \n          \n              \n                  Helpful\n              \n          \n      Sending feedback...Thank you for your feedback.Sorry, we failed to record your vote. Please try again\n        Report\n  &lt;img src=\"https://c.media-amazon.com/images/S/amazon-avatars-global/ed68b2d0-22a5-4b7d-871e-0d285fde64c2._CR62%2C0%2C375%2C375_SX460_.jpg\"/&gt;OCC Shoebox Friend5.0 out of 5 stars\n\n\n\n\n\n\n\n  \n  \n    Very pleased! Highly recommend!\n  \nReviewed in the United States on June 7, 2024Size: 1 MMStyle: WhiteVerified Purchase\n\n\n\n\n\n\n\n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\nRead more\n\n\n\n\n\n\n\n\n\n\n\n \n  \t\t \n\n\n\n\n    \n        \n        \n            \n        \n            \n        \n        \n            \n            \n        \n        \n            \n            \n        \n    \n    \n        \n\n            \n                &lt;img src=\"https://c.media-amazon.com/images/S/amazon-avatars-global/ed68b2d0-22a5-4b7d-871e-0d285fde64c2._CR62%2C0%2C375%2C375_SX460_.jpg\"/&gt;OCC Shoebox Friend\n            \n\n            5.0 out of 5 stars\n            \n                Very pleased! Highly recommend!\n            \n            \n            \n                \n                    \n                        \n                        \n                            \n                                \n                                \n                                    Reviewed in the United States on June 7, 2024\n                                \n                            \n                        \n                    \n                \n            \n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src=\"https://c.media-amazon.com/images/I/71NBYz41kDL._SY88.jpg\" height=\"88\" width=\"100%\"/&gt;&lt;img alt=\"Customer image\" src=\"https://c.media-amazon.com/images/I/71NZTK8oPTL._SY88.jpg\" height=\"88\" width=\"100%\"/&gt;&lt;img alt=\"Customer image\" src=\"https://c.media-amazon.com/images/I/61pTmGrYFlL._SY88.jpg\" height=\"88\" width=\"100%\"/&gt;&lt;img alt=\"Customer image\" src=\"https://c.media-amazon.com/images/I/81eAwknGx2L._SY88.jpg\" height=\"88\" width=\"100%\"/&gt;\n\n        P.when('A', 'cr-image-popover-controller').execute(function(A, imagePopoverController) {\n          A.on(\"a:popover:beforeShow:R1FGZWYK11XZ8_gallerySection_main\", function(data) {\n            imagePopoverController.initImagePopover(\"R1FGZWYK11XZ8\", \"[https://c.media-amazon.com/images/I/71NBYz41kDL.jpg, https://c.media-amazon.com/images/I/71NZTK8oPTL.jpg, https://c.media-amazon.com/images/I/61pTmGrYFlL.jpg, https://c.media-amazon.com/images/I/81eAwknGx2L.jpg]\", data);\n          });\n        });\n    \n\n  9 people found this helpful\n    \n          \n              \n                  Helpful\n              \n          \n      Sending feedback...Thank you for your feedback.Sorry, we failed to record your vote. Please try again\n        Report\n  &lt;img src=\"https://c.media-amazon.com/images/S/amazon-avatars-global/default.png\"/&gt;Monica Holbrook5.0 out of 5 stars\n\n\n\n\n\n\n\n  \n  \n    Works well to make a flower lei\n  \nReviewed in the United States on August 21, 2024Size: 1 MMStyle: WhiteVerified Purchase\n\n\n\n\n\n\n\n  \n  \n    This product is as described. I used it to make a flower lay. It was easy to work with. It is relatively clear so you don’t see it. Perfect stretch. The quality seems to be good..\n  \nRead more\n  \n    \n          \n              \n                  Helpful\n              \n          \n      Sending feedback...Thank you for your feedback.Sorry, we failed to record your vote. Please try again\n        Report\n  &lt;img src=\"https://c.media-amazon.com/images/S/amazon-avatars-global/9cb7475a-30d4-4c5d-aee8-f8e8c91a2405._CR0%2C0%2C368%2C368_UX460_.jpg\"/&gt;CJ005793.0 out of 5 stars\n\n\n\n\n\n\n\n  \n  \n    Stretched out , Shredded\n  \nReviewed in the United States on August 31, 2024Size: 1 MMStyle: WhiteVerified Purchase\n\n\n\n\n\n\n\n  \n  \n    Made several necklaces from plastic pearl beads. Pre-stretched. They still stretched out, and one of them shredded\n  \nRead more\n  \n    \n          \n              \n                  Helpful\n              \n          \n      Sending feedback...Thank you for your feedback.Sorry, we failed to record your vote. Please try again\n        Report\n  &lt;img src=\"https://c.media-amazon.com/images/S/amazon-avatars-global/default.png\"/&gt;Laureli5.0 out of 5 stars\n\n\n\n\n\n\n\n  \n  \n    Stretchy and perfect for bracelet making!\n  \nReviewed in the United States on August 16, 2024Size: 1 MMStyle: WhiteVerified Purchase\n\n\n\n\n\n\n\n  \n  \n    I make clay bead bracelets and I was using a different string, but listen GET THIS ONE!!!! The quality is SO much better and it works magnificent!\n  \nRead more\n  One person found this helpful\n    \n          \n              \n                  Helpful\n              \n          \n      Sending feedback...Thank you for your feedback.Sorry, we failed to record your vote. Please try again\n        Report",</v>
      </c>
      <c r="AU32" t="str" cm="1">
        <f t="array" ref="AU32">INDEX($P$43:$P$1000, (ROW()-ROW($AU$1))*6 + 1)</f>
        <v>https://www.amazon.com/Paxcoo-Elastic-Bracelet-Stretch-Jewelry/dp/B07D4J1MQ4?th=1&amp;linkCode=ll1&amp;tag=dividy-20&amp;linkId=07be973ee1cf8e5cf431bce24dc66e55&amp;language=en_US&amp;ref_=as_li_ss_tl</v>
      </c>
    </row>
    <row r="33" spans="1:47" x14ac:dyDescent="0.2">
      <c r="AO33" t="str" cm="1">
        <f t="array" ref="AO33">INDEX($N$43:$N$1000, (ROW()-ROW($AO$1))*6 + 1)</f>
        <v>https://www.amazon.com/Wrapping-Covering-Bulletin-Bouquet-Supplies/dp/B0BQTYYVZH/ref=zg_bs_g_arts-crafts_d_sccl_32/133-8364463-3604600?psc</v>
      </c>
      <c r="AP33" t="str" cm="1">
        <f t="array" ref="AP33">INDEX($N$41:$N$1000, (ROW()-ROW($AP$1))*6 + 1)</f>
        <v>Vanhench Brown Wrapping Paper, Craft Paper, Kraft Paper 17.5\"x 1200\"(100'), Gift Wrapping Bulletin Board Arts &amp; Crafts, Bouquet Flower Table Covering Poster Packing Shipping Moving Supplies 70GSM 50LB</v>
      </c>
      <c r="AQ33" t="str" cm="1">
        <f t="array" ref="AQ33">INDEX($N$40:$N$1000, (ROW()-ROW($AQ$1))*6 + 1)</f>
        <v>https://c.media-amazon.com/images/I/61A7rxSxclL._AC_UL300_SR300,200_.jpg</v>
      </c>
      <c r="AR33" t="str" cm="1">
        <f t="array" ref="AR33">INDEX($N$42:$N$1000, (ROW()-ROW($AR$1))*6 + 1)</f>
        <v>Wrapping-Covering-Bulletin-Bouquet-Supplies</v>
      </c>
      <c r="AS33" t="str" cm="1">
        <f t="array" ref="AS33">INDEX($P$41:$P$1000, (ROW()-ROW($AS$1))*6 + 1)</f>
        <v xml:space="preserve">    "productDetails": "About this item                   【PREMIUM NON-COATED CLASSIC BROWN PAPER】Dimensions: 17.5\" x 1,200\" (100 feet) with a thickness of 120μm. Our kraft paper roll is produced using natural, pure, virgin pulp, ensuring superior quality. It is both flexible and soft, made entirely from 100% recycled materials originating from Canada. The unwaxed, uncoated design allows for excellent breathability, preventing moisture accumulation. Moreover, it is crafted from natural, child-safe materials.     【Thick and Reliable Paper】Made with industrial grade heavy duty paper, Vanhench brown wrapping paper roll is sturdy and thick, does not rip or tear easily. The kraft paper roll can be used as parcel packing paper, great protection for shipping, packing and moving, better alternative to newsprint paper sheets and construction paper for arts and crafts paper. Meets your needs for everyday use.     【Great Craft Art Supplies】Unleash your creativity with this unwaxed and uncoated brown craft art paper, it can be used for arts and crafts, drawing supplies, coloring, painting, flower wrapping, gift wrapping, bouquet wrapping, packing, protecting floors, halloween decorations and more. Use these brown paper rolls for acrylic paint, oil paints, chalk, crayon, markers, felt pens, finger painting, origami, watercolor and tempera paint, which can be cut down to any size or shape.     【Great Wrapping Paper for Home, School and Office Supplies】 Use it for wrapping Christmas, birthday, mother day, valentines day gifts or wedding gifts. Great as wrapping paper, craft paper, poster paper, packing paper for moving, kraft paper, brown paper roll, flower wrapping paper, bouquet wrapping paper, bulletin board paper.     【We Care About All Customers】As a professional wrapping paper manufacturer, we have professional research, development, design, manufacturing, testing, sales links, after-sales guarantee, and one-stop service for many wrapping supplies. This comprehensive approach allows us to deliver wrapping paper that not only meets but exceeds your expectations, where every wrap tells a story of elegance and style.       \n                            ›  See more product details",</v>
      </c>
      <c r="AT33" t="str" cm="1">
        <f t="array" ref="AT33">INDEX($P$42:$P$1000, (ROW()-ROW($AT$1))*6 + 1)</f>
        <v xml:space="preserve">    "customerReviews": "&lt;img src=\"https://c.media-amazon.com/images/S/amazon-avatars-global/default.png\"/&gt;Lauren5.0 out of 5 stars\n\n\n\n\n\n\n\n  \n  \n    Beautiful, Sturdy, and Versatile\n  \nReviewed in the United States on July 23, 2024Color: PinkSize: 17.5\" x 56'Verified Purchase\n\n\n\n\n\n\n\n  \n  \n    Purchased the pink color to crumple and fill the bottom of a large rope basket for a baby shower gift.  The thickness helped fill out the space and keep the baskets shape.  Did not rip and held up extremely well.  Was happy to find this beautiful color and affordable price to bring my gift to life.  Could easily be used for wrapping paper too!\n  \nRead more\n  2 people found this helpful\n    \n          \n              \n                  Helpful\n              \n          \n      Sending feedback...Thank you for your feedback.Sorry, we failed to record your vote. Please try again\n        Report\n  &lt;img src=\"https://c.media-amazon.com/images/S/amazon-avatars-global/c2fc213c-da87-46d4-8f5b-1c924bb4c57b._CR0%2C26%2C281%2C281_UX460_.jpg\"/&gt;Jennifer5.0 out of 5 stars\n\n\n\n\n\n\n\n  \n  \n    Exceptional Quality and Versatility: Vanhench Brown Wrapping Paper is a Crafting Essential\n  \nReviewed in the United States on August 12, 2024Color: BrownSize: 17.5\" x 100‘Verified Purchase\n\n\n\n\n\n\n\n  \n  \n    I recently used the Vanhench Brown Wrapping Paper (17.5\" x 1200\", 100'), and it has proven to be an exceptional choice for a variety of needs. Here’s why this wrapping paper stands out: High-Quality Craftsmanship: The 70GSM (50LB) kraft paper is durable and sturdy, making it ideal for a wide range of applications. Whether I’m wrapping gifts, covering bulletin boards, or using it for arts and crafts, the paper holds up well without tearing or easily crumpling.Generous Size: With 100 feet of paper, this roll offers outstanding value. The 17.5-inch width is perfect for wrapping larger items or covering surfaces, and the ample length ensures that I can handle multiple projects without needing to constantly replenish my supply.Versatile Uses: This kraft paper is incredibly versatile. I’ve used it for gift wrapping, creating bulletin board backgrounds, crafting custom posters, and even covering tables for events. It’s also great for packaging and shipping, providing a professional and eco-friendly touch.Natural and Classic Look: The brown kraft paper has a classic, rustic look that’s perfect for both formal and informal occasions. It complements various styles and adds a personal, handmade feel to any project.\n  \nRead more\n  \n    \n          \n              \n                  Helpful\n              \n          \n      Sending feedback...Thank you for your feedback.Sorry, we failed to record your vote. Please try again\n        Report\n  &lt;img src=\"https://c.media-amazon.com/images/S/amazon-avatars-global/b23e5515-66f1-416f-b0b1-9b4da4f4f4da._CR0%2C1%2C999%2C999_SX460_.jpg\"/&gt;Sarah5.0 out of 5 stars\n\n\n\n\n\n\n\n  \n  \n    This is the best paper\n  \nReviewed in the United States on September 3, 2024Color: BrownSize: 17.5\" x 100‘Verified Purchase\n\n\n\n\n\n\n\n  \n  \n    I use this paper to make “brown paper packages tied with string.”Yes, like the movie.The paper is easy to use and looks great. It is not see-through or transparent and doesn't tear easily. This paper could be used for countless craft projects. The possibilities are limitless.\n  \nRead more\n  \n    \n          \n              \n                  Helpful\n              \n          \n      Sending feedback...Thank you for your feedback.Sorry, we failed to record your vote. Please try again\n        Report\n  &lt;img src=\"https://c.media-amazon.com/images/S/amazon-avatars-global/default.png\"/&gt;witorwiser5.0 out of 5 stars\n\n\n\n\n\n\n\n  \n  \n    Good value, not too see thru or thick\n  \nReviewed in the United States on August 9, 2024Color: WhiteSize: 17.5\" x 100'Verified Purchase\n\n\n\n\n\n\n\n  \n  \n    Great for sign making -perfect size to put on a political sign backing. A little bit see through if there is writing underneath. Strong enough but does crinckle easily. Still looking for that butcher paper from the old days. One side is smooth and the other side is rougher. It does keep a good bend/ roll when you're working on it. Drafters dots work well but have a tendency to pull off the paper fibers a bit. Used in a large laminator and it worked well. Sharpies and alcohol markers do run through the other side.\n  \nRead more\n  One person found this helpful\n    \n          \n              \n                  Helpful\n              \n          \n      Sending feedback...Thank you for your feedback.Sorry, we failed to record your vote. Please try again\n        Report\n  &lt;img src=\"https://c.media-amazon.com/images/S/amazon-avatars-global/default.png\"/&gt;PJ5.0 out of 5 stars\n\n\n\n\n\n\n\n  \n  \n    Good quality\n  \nReviewed in the United States on July 19, 2024Color: BrownSize: 17.5\" x 100‘Verified Purchase\n\n\n\n\n\n\n\n  \n  \n    I used this to wrap a few different sized birthday gifts. I used natural gift bags and this natural paper for the gifts that didn’t fit in the gift bags. It is nice and sturdy. No smell. Thick paper roll. Worth the money and I would recommend this.\n  \nRead more\n\n\n\n\n\n\n\n\n\n\n\n \n  \t\t \n\n\n\n\n    \n        \n        \n            \n        \n            \n        \n        \n            \n            \n        \n        \n            \n            \n        \n    \n    \n        \n\n            \n                &lt;img src=\"https://c.media-amazon.com/images/S/amazon-avatars-global/default.png\"/&gt;PJ\n            \n\n            5.0 out of 5 stars\n            \n                Good quality\n            \n            \n            \n                \n                    \n                        \n                        \n                            \n                                \n                                \n                                    Reviewed in the United States on July 19, 2024\n                                \n                            \n                        \n                    \n                \n            \n        \n        \n            I used this to wrap a few different sized birthday gifts. I used natural gift bags and this natural paper for the gifts that didn’t fit in the gift bags. It is nice and sturdy. No smell. Thick paper roll. Worth the money and I would recommend this.\n        \n        \n            \n                Images in this review\n            \n            \n                \n                    \n                        \n                    \n                \n            \n        \n    \n        \n    \n\n\n\n\n\n   function toggleSeeAllView() {\n       P.when('A', 'cr-image-popover-controller').execute(function(A, imagePopoverController) {\n          imagePopoverController.toggleSeeAllView(true);\n       });\n   }\n\n\n       &lt;img alt=\"Customer image\" src=\"https://c.media-amazon.com/images/I/61wlHG5p7XL._SY88.jpg\" height=\"88\" width=\"100%\"/&gt;\n\n        P.when('A', 'cr-image-popover-controller').execute(function(A, imagePopoverController) {\n          A.on(\"a:popover:beforeShow:RMQ1Q73C3QX3O_gallerySection_main\", function(data) {\n            imagePopoverController.initImagePopover(\"RMQ1Q73C3QX3O\", \"[https://c.media-amazon.com/images/I/61wlHG5p7XL.jpg]\", data);\n          });\n        });\n    \n\n  One person found this helpful\n    \n          \n              \n                  Helpful\n              \n          \n      Sending feedback...Thank you for your feedback.Sorry, we failed to record your vote. Please try again\n        Report\n  &lt;img src=\"https://c.media-amazon.com/images/S/amazon-avatars-global/default.png\"/&gt;KIMBERLY4.0 out of 5 stars\n\n\n\n\n\n\n\n  \n  \n    It gets the job done\n  \nReviewed in the United States on May 26, 2024Color: BrownSize: 17.6\" x 150'Verified Purchase\n\n\n\n\n\n\n\n  \n  \n    I purchased this brown packing paper to use as an outside of package covering. I tend to reuse shipping boxes, and this helps cover the box so if it says anything like Priority or Express, I can still use the box without having to pay that service type. I reuse boxes, not services.  Anyway, this is not a thick paper, but it is not wafer thin, so it works pretty well. It would also be ideal for filling inside the box as well to keep stuff from shifting, easy to crunch up.\n  \nRead more\n  4 people found this helpful\n    \n          \n              \n                  Helpful\n              \n          \n      Sending feedback...Thank you for your feedback.Sorry, we failed to record your vote. Please try again\n        Report\n  &lt;img src=\"https://c.media-amazon.com/images/S/amazon-avatars-global/default.png\"/&gt;Kimberly5.0 out of 5 stars\n\n\n\n\n\n\n\n  \n  \n    Happy\n  \nReviewed in the United States on September 1, 2024Color: BrownSize: 36\" x 200'Verified Purchase\n\n\n\n\n\n\n\n  \n  \n    Will get again.  Great quality and is versatile.  It is not transparent and has a classic appearance.  Texture is great.\n  \nRead more\n  \n    \n          \n              \n                  Helpful\n              \n          \n      Sending feedback...Thank you for your feedback.Sorry, we failed to record your vote. Please try again\n        Report\n  &lt;img src=\"https://c.media-amazon.com/images/S/amazon-avatars-global/default.png\"/&gt;Ally5.0 out of 5 stars\n\n\n\n\n\n\n\n  \n  \n    Great Paper\n  \nReviewed in the United States on July 30, 2024Color: BrownSize: 17.5\" x 100‘Verified Purchase\n\n\n\n\n\n\n\n  \n  \n    I used this as the base to a charcuterie graze board, and it worked great!  It is a very thick roll, so it will last a long time which is also a plus, as it has many uses.  Worth the buy!\n  \nRead more\n  \n    \n          \n              \n                  Helpful\n              \n          \n      Sending feedback...Thank you for your feedback.Sorry, we failed to record your vote. Please try again\n        Report",</v>
      </c>
      <c r="AU33" t="str" cm="1">
        <f t="array" ref="AU33">INDEX($P$43:$P$1000, (ROW()-ROW($AU$1))*6 + 1)</f>
        <v>https://www.amazon.com/Wrapping-Covering-Bulletin-Bouquet-Supplies/dp/B0BQTYYVZH?th=1&amp;linkCode=ll1&amp;tag=dividy-20&amp;linkId=f5833de3951355c3fccf4604cd72ec68&amp;language=en_US&amp;ref_=as_li_ss_tl</v>
      </c>
    </row>
    <row r="34" spans="1:47" x14ac:dyDescent="0.2">
      <c r="AO34" t="str" cm="1">
        <f t="array" ref="AO34">INDEX($N$43:$N$1000, (ROW()-ROW($AO$1))*6 + 1)</f>
        <v>https://www.amazon.com/WEMATE-Pencil-Aesthetic-Capacity-Canvas/dp/B0BJPDJ84Y/ref=zg_bs_g_arts-crafts_d_sccl_33/133-8364463-3604600?psc</v>
      </c>
      <c r="AP34" t="str" cm="1">
        <f t="array" ref="AP34">INDEX($N$41:$N$1000, (ROW()-ROW($AP$1))*6 + 1)</f>
        <v>WEMATE Back to School Supplies Pen Case, Large Pencil Case, Big Capacity Pencil Pouch Stationery Pen Bag, Storage High Capacity Bag Pouch Holder Box Organizer, Marker Pen Case for Women &amp; Men</v>
      </c>
      <c r="AQ34" t="str" cm="1">
        <f t="array" ref="AQ34">INDEX($N$40:$N$1000, (ROW()-ROW($AQ$1))*6 + 1)</f>
        <v>https://c.media-amazon.com/images/I/81p+37Dq0AL._AC_UL300_SR300,200_.jpg</v>
      </c>
      <c r="AR34" t="str" cm="1">
        <f t="array" ref="AR34">INDEX($N$42:$N$1000, (ROW()-ROW($AR$1))*6 + 1)</f>
        <v>WEMATE-Pencil-Aesthetic-Capacity-Canvas</v>
      </c>
      <c r="AS34" t="str" cm="1">
        <f t="array" ref="AS34">INDEX($P$41:$P$1000, (ROW()-ROW($AS$1))*6 + 1)</f>
        <v xml:space="preserve">    "productDetails": "No product details found",</v>
      </c>
      <c r="AT34" t="str" cm="1">
        <f t="array" ref="AT34">INDEX($P$42:$P$1000, (ROW()-ROW($AT$1))*6 + 1)</f>
        <v xml:space="preserve">    "customerReviews": "&lt;img src=\"https://c.media-amazon.com/images/S/amazon-avatars-global/3a9f401a-abc3-4981-ae27-115dc2d70a98._CR0%2C0%2C450%2C450_UX460_.jpg\"/&gt;BusyBeeMama5.0 out of 5 stars\n\n\n\n\n\n\n\n  \n  \n    Perfect for backpack\n  \nReviewed in the United States on August 29, 2024Color: GreyVerified Purchase\n\n\n\n\n\n\n\n  \n  \n    Great item for back to school gear. Sturdy and nice quality. Roomy for highlighters, pens, pencils, erasers and scientific calculator with chargers and post it notes. Looks professional and organized.\n  \nRead more\n  \n    \n          \n              \n                  Helpful\n              \n          \n      Sending feedback...Thank you for your feedback.Sorry, we failed to record your vote. Please try again\n        Report\n  &lt;img src=\"https://c.media-amazon.com/images/S/amazon-avatars-global/1d0d7062-dd8e-492b-a4c8-26ebf693eb92._CR0%2C0%2C375%2C375_UX460_.jpg\"/&gt;April5.0 out of 5 stars\n\n\n\n\n\n\n\n  \n  \n    Pencil case\n  \nReviewed in the United States on September 3, 2024Color: PurpleVerified Purchase\n\n\n\n\n\n\n\n  \n  \n    Great pencil case. Made well. Looks cute daughter loved it fits everything all in one.\n  \nRead more\n  \n    \n          \n              \n                  Helpful\n              \n          \n      Sending feedback...Thank you for your feedback.Sorry, we failed to record your vote. Please try again\n        Report\n  &lt;img src=\"https://c.media-amazon.com/images/S/amazon-avatars-global/default.png\"/&gt;Lea5.0 out of 5 stars\n\n\n\n\n\n\n\n  \n  \n    Quality\n  \nReviewed in the United States on August 15, 2024Color: Light GreyVerified Purchase\n\n\n\n\n\n\n\n  \n  \n    The color is great and the craftsmanship is right.  Fits all my school supply and it looks trendy.\n  \nRead more\n  \n    \n          \n              \n                  Helpful\n              \n          \n      Sending feedback...Thank you for your feedback.Sorry, we failed to record your vote. Please try again\n        Report\n  &lt;img src=\"https://c.media-amazon.com/images/S/amazon-avatars-global/default.png\"/&gt;Amber Diaz4.0 out of 5 stars\n\n\n\n\n\n\n\n  \n  \n    Amazing Quality BUT too small. only large enough for necessities!\n  \nReviewed in the United States on August 1, 2024Color: PinkVerified Purchase\n\n\n\n\n\n\n\n  \n  \n    Perfect size to slip into small backpack, but doesn’t store much! Small, but the quality makes up for it! I use it for school, and it’s pretty easy to get to and use. Looks okay, not terribly aesthetic but still nice looking. Nice metal zippers, and versatile.\n  \nRead more\n  One person found this helpful\n    \n          \n              \n                  Helpful\n              \n          \n      Sending feedback...Thank you for your feedback.Sorry, we failed to record your vote. Please try again\n        Report\n  &lt;img src=\"https://c.media-amazon.com/images/S/amazon-avatars-global/default.png\"/&gt;Silvia5.0 out of 5 stars\n\n\n\n\n\n\n\n  \n  \n    Sturdy and convenient\n  \nReviewed in the United States on July 22, 2024Color: PinkVerified Purchase\n\n\n\n\n\n\n\n  \n  \n    Bought this to use as a make up case. Was using the type that stand and got tired of having to dig through it or empty it to find the smaller items. With this case, it all fits nicely and every is easy to access, even the smaller items. Brushes stayed organized and don't dirty the rest of the items.\n  \nRead more\n  One person found this helpful\n    \n          \n              \n                  Helpful\n              \n          \n      Sending feedback...Thank you for your feedback.Sorry, we failed to record your vote. Please try again\n        Report\n  &lt;img src=\"https://c.media-amazon.com/images/S/amazon-avatars-global/default.png\"/&gt;Blake H5.0 out of 5 stars\n\n\n\n\n\n\n\n  \n  \n    Great value\n  \nReviewed in the United States on August 31, 2024Color: BlueVerified Purchase\n\n\n\n\n\n\n\n  \n  \n    Fits everything I need it to, made well.\n  \nRead more\n  \n    \n          \n              \n                  Helpful\n              \n          \n      Sending feedback...Thank you for your feedback.Sorry, we failed to record your vote. Please try again\n        Report\n  &lt;img src=\"https://c.media-amazon.com/images/S/amazon-avatars-global/default.png\"/&gt;Amazon Customer5.0 out of 5 stars\n\n\n\n\n\n\n\n  \n  \n    Great pencil pouch\n  \nReviewed in the United States on July 21, 2024Color: Light GreyVerified Purchase\n\n\n\n\n\n\n\n  \n  \n    It’s great, has lots of pockets, not too big or too small\n  \nRead more\n  \n    \n          \n              \n                  Helpful\n              \n          \n      Sending feedback...Thank you for your feedback.Sorry, we failed to record your vote. Please try again\n        Report\n  &lt;img src=\"https://c.media-amazon.com/images/S/amazon-avatars-global/default.png\"/&gt;Ruby M. Clark5.0 out of 5 stars\n\n\n\n\n\n\n\n  \n  \n    Perfect pencil case\n  \nReviewed in the United States on August 19, 2024Color: Light GreyVerified Purchase\n\n\n\n\n\n\n\n  \n  \n    I love pencil cases.  I think it is because they remind me of grade school.  I use pencil cases at work and at home to organize pencils, pens, markers, erasers, rulers, etc.  This pencil case is the perfect size to corral all my colored pencils for the Bible studies that I do.  I also use it as something to lean my phone on to get a good angle when I am looking at videos.  Great pencil case.\n  \nRead more\n  \n    \n          \n              \n                  Helpful\n              \n          \n      Sending feedback...Thank you for your feedback.Sorry, we failed to record your vote. Please try again\n        Report",</v>
      </c>
      <c r="AU34" t="str" cm="1">
        <f t="array" ref="AU34">INDEX($P$43:$P$1000, (ROW()-ROW($AU$1))*6 + 1)</f>
        <v>https://www.amazon.com/WEMATE-Pencil-Aesthetic-Capacity-Canvas/dp/B0BJPDJ84Y?psc=&amp;linkCode=ll1&amp;tag=dividy-20&amp;linkId=4f6969c1b31e19b5e447c9192a64acef&amp;language=en_US&amp;ref_=as_li_ss_tl</v>
      </c>
    </row>
    <row r="35" spans="1:47" x14ac:dyDescent="0.2">
      <c r="AO35" t="str" cm="1">
        <f t="array" ref="AO35">INDEX($N$43:$N$1000, (ROW()-ROW($AO$1))*6 + 1)</f>
        <v>https://www.amazon.com/Redtwo-Bracelet-Making-Jewelry-Polymer/dp/B09X9DPDBQ/ref=zg_bs_g_arts-crafts_d_sccl_34/133-8364463-3604600?psc</v>
      </c>
      <c r="AP35" t="str" cm="1">
        <f t="array" ref="AP35">INDEX($N$41:$N$1000, (ROW()-ROW($AP$1))*6 + 1)</f>
        <v>Redtwo 5100 Clay Beads Bracelet Making Kit, Flat Preppy Beads for Friendship Jewelry Making,Polymer Heishi Beads with Charms Gifts for Teen Girls Crafts for Girls Ages 8-12</v>
      </c>
      <c r="AQ35" t="str" cm="1">
        <f t="array" ref="AQ35">INDEX($N$40:$N$1000, (ROW()-ROW($AQ$1))*6 + 1)</f>
        <v>https://c.media-amazon.com/images/I/81zT3TwsJcL._AC_UL300_SR300,200_.jpg</v>
      </c>
      <c r="AR35" t="str" cm="1">
        <f t="array" ref="AR35">INDEX($N$42:$N$1000, (ROW()-ROW($AR$1))*6 + 1)</f>
        <v>Redtwo-Bracelet-Making-Jewelry-Polymer</v>
      </c>
      <c r="AS35" t="str" cm="1">
        <f t="array" ref="AS35">INDEX($P$41:$P$1000, (ROW()-ROW($AS$1))*6 + 1)</f>
        <v xml:space="preserve">    "productDetails": "About this item                   PERFECT BRACELET MAKING KIT: All you need included,about 4600 pcs flat polymer clay beads and 500 pcs charms kit( contains letter beads, number beads, heart beads, gold beads, spacer beads, clay beads charms, lobster clasp, etc.),1 rolls of stretchy strings, a scissors, 1 plastic tweezers ,This complete, expansive jewelry making kit is filled with endless possibilities to be imaginative, to meet all your needs for bracelet making &amp; jewelry making.     PREMIUM QUALITY-SAFE TO USE:The diameter of clay heishi beads is 6mm with a 2mm hole and the thickness is 1mm.we stand by our materials, the premium polymer clay beads are handmade with soft clay, so they are safe, eco-friendly, waterproof, skin-friendly and can be worn every day without fading quickly. All materials provided are completely safe and kid-friendly for ages 6+.     TO GOT THE GIRLS BUSY: Parents can accompany your children to design various diy jewelry, such as bracelets, necklaces, earrings, anklets, keychains, diy crafts, etc..You can make it super cute! It is great for kids and they will learn new things,more to create fun, beautiful pieces, Children will spend hours creating,So much better use of children time than starting at phone.     PERFECT GIFT CHOICE: Why not consider giving this fun bracelets making kit as a gift? This clay bead kit is popular gifts for kids or adult who like to express imagination.A meaningful and cheerful gift choice for birthdays, valentine's day, mother's day, Christmas, thanksgiving day, etc.You can also make unique bracelet and necklace give these friendship bracelets gifts to friends separately. Who doesn’t love a fun bracelet?     QUALITY PROMISE: Customer complete satisfaction is very important to us. If you find any problem with our beads, please feel free to contact us. We promise to give you a satisfactory solution within 24 hours. Thank you for supporting our brand REDTWO.       \n                            ›  See more product details",</v>
      </c>
      <c r="AT35" t="str" cm="1">
        <f t="array" ref="AT35">INDEX($P$42:$P$1000, (ROW()-ROW($AT$1))*6 + 1)</f>
        <v xml:space="preserve">    "customerReviews": "&lt;img src=\"https://c.media-amazon.com/images/S/amazon-avatars-global/default.png\"/&gt;Lee C.5.0 out of 5 stars\n\n\n\n\n\n\n\n  \n  \n    Tons of fun!!\n  \nReviewed in the United States on May 15, 2024Color: 18 ColorsVerified Purchase\n\n\n\n\n\n\n\n  \n  \n    As a parent, I'm always on the lookout for creative and engaging activities to keep my child entertained, and the Redtwo 5100 Clay Beads Bracelet Making Kit is a definite winner. This kit is packed with everything needed to create beautiful and personalized bracelets, making it perfect for young crafters ages 8-12. The clay beads are vibrant and fun to work with, and the flat preppy style adds a trendy touch to the finished bracelets. I love that the kit includes a variety of charms, allowing my child to customize each bracelet to their liking. The beads are high-quality and easy to string, making it easy for kids to create professional-looking jewelry pieces. Plus, the kit comes with clear instructions that are easy to follow, ensuring that even beginners can quickly get the hang of bracelet making. Whether your child is crafting solo or hosting a jewelry-making party with friends, this kit is sure to provide hours of creative fun. I highly recommend the Redtwo 5100 Clay Beads Bracelet Making Kit to parents looking for a fun and engaging craft activity for their child.\n  \nRead more\n  6 people found this helpful\n    \n          \n              \n                  Helpful\n              \n          \n      Sending feedback...Thank you for your feedback.Sorry, we failed to record your vote. Please try again\n        Report\n  &lt;img src=\"https://c.media-amazon.com/images/S/amazon-avatars-global/default.png\"/&gt;Lauren5.0 out of 5 stars\n\n\n\n\n\n\n\n  \n  \n    More than expected\n  \nReviewed in the United States on July 17, 2024Color: 18 ColorsVerified Purchase\n\n\n\n\n\n\n\n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\nRead more\n\n\n\n\n\n\n\n\n\n\n\n \n  \t\t \n\n\n\n\n    \n        \n        \n            \n        \n            \n        \n        \n            \n            \n        \n        \n            \n            \n        \n    \n    \n        \n\n            \n                &lt;img src=\"https://c.media-amazon.com/images/S/amazon-avatars-global/default.png\"/&gt;Lauren\n            \n\n            5.0 out of 5 stars\n            \n                More than expected\n            \n            \n            \n                \n                    \n                        \n                        \n                            \n                                \n                                \n                                    Reviewed in the United States on July 17, 2024\n                                \n                            \n                        \n                    \n                \n            \n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        \n            \n                Images in this review\n            \n            \n                \n                    \n                        \n                    \n                        \n                    \n                        \n                    \n                \n            \n        \n    \n        \n    \n\n\n\n\n\n   function toggleSeeAllView() {\n       P.when('A', 'cr-image-popover-controller').execute(function(A, imagePopoverController) {\n          imagePopoverController.toggleSeeAllView(true);\n       });\n   }\n\n\n       &lt;img alt=\"Customer image\" src=\"https://c.media-amazon.com/images/I/71EI0LVEICL._SY88.jpg\" height=\"88\" width=\"100%\"/&gt;&lt;img alt=\"Customer image\" src=\"https://c.media-amazon.com/images/I/71Hi7IfSfTL._SY88.jpg\" height=\"88\" width=\"100%\"/&gt;&lt;img alt=\"Customer image\" src=\"https://c.media-amazon.com/images/I/719IB2YzCPL._SY88.jpg\" height=\"88\" width=\"100%\"/&gt;\n\n        P.when('A', 'cr-image-popover-controller').execute(function(A, imagePopoverController) {\n          A.on(\"a:popover:beforeShow:R1VQOJBL2O1XQV_gallerySection_main\", function(data) {\n            imagePopoverController.initImagePopover(\"R1VQOJBL2O1XQV\", \"[https://c.media-amazon.com/images/I/71EI0LVEICL.jpg, https://c.media-amazon.com/images/I/71Hi7IfSfTL.jpg, https://c.media-amazon.com/images/I/719IB2YzCPL.jpg]\", data);\n          });\n        });\n    \n\n  3 people found this helpful\n    \n          \n              \n                  Helpful\n              \n          \n      Sending feedback...Thank you for your feedback.Sorry, we failed to record your vote. Please try again\n        Report\n  &lt;img src=\"https://c.media-amazon.com/images/S/amazon-avatars-global/default.png\"/&gt;karen hoagland5.0 out of 5 stars\n\n\n\n\n\n\n\n  \n  \n    Makes a wonderful gift\n  \nReviewed in the United States on July 8, 2024Color: 18 ColorsVerified Purchase\n\n\n\n\n\n\n\n  \n  \n    I gave it to my granddaughter for a birthday gift. She loves it. There’s a ton of pieces and extra cute things like shells to make jewelry with, well worth the money!\n  \nRead more\n  One person found this helpful\n    \n          \n              \n                  Helpful\n              \n          \n      Sending feedback...Thank you for your feedback.Sorry, we failed to record your vote. Please try again\n        Report\n  &lt;img src=\"https://c.media-amazon.com/images/S/amazon-avatars-global/default.png\"/&gt;Matthew Hart4.0 out of 5 stars\n\n\n\n\n\n\n\n  \n  \n    Great set!\n  \nReviewed in the United States on July 4, 2024Color: 18 ColorsVerified Purchase\n\n\n\n\n\n\n\n  \n  \n    Such a great value for the price! Lots of colors and fun to use. I do wish more care had been taken with the alphabet beads to make sure there was a good variety in the pack. Disproportionate amount of K’s, V’s, M’s, and Q’s; not enough vowels or more commonly used letters like R, N, L, H, etc. But for the price I can easily supplement with bulk bags from a craft store.\n  \nRead more\n  4 people found this helpful\n    \n          \n              \n                  Helpful\n              \n          \n      Sending feedback...Thank you for your feedback.Sorry, we failed to record your vote. Please try again\n        Report\n  &lt;img src=\"https://c.media-amazon.com/images/S/amazon-avatars-global/default.png\"/&gt;Jen5.0 out of 5 stars\n\n\n\n\n\n\n\n  \n  \n    Good kit\n  \nReviewed in the United States on August 7, 2024Color: 18 ColorsVerified Purchase\n\n\n\n\n\n\n\n  \n  \n    Plenty of beads to get my daughter started on bracelet making. Great colors and assortment.\n  \nRead more\n  \n    \n          \n              \n                  Helpful\n              \n          \n      Sending feedback...Thank you for your feedback.Sorry, we failed to record your vote. Please try again\n        Report\n  &lt;img src=\"https://c.media-amazon.com/images/S/amazon-avatars-global/default.png\"/&gt;Riss5.0 out of 5 stars\n\n\n\n\n\n\n\n  \n  \n    Lots of beads and accessories\n  \nReviewed in the United States on August 2, 2024Color: 18 ColorsVerified Purchase\n\n\n\n\n\n\n\n  \n  \n    This is a great bracelet kit for the money. I was so impressed by it that we gifted it to a friend of my daughter’s for her birthday. The elastic is decent quality and the beads are soft instead of being hard plastic or shells. It makes them more comfortable to wear, in my opinion.\n  \nRead more\n  One person found this helpful\n    \n          \n              \n                  Helpful\n              \n          \n      Sending feedback...Thank you for your feedback.Sorry, we failed to record your vote. Please try again\n        Report\n  &lt;img src=\"https://c.media-amazon.com/images/S/amazon-avatars-global/8becdd44-9035-4b2b-b590-2162ee0b567f._CR186%2C0%2C748%2C748_SX460_.jpg\"/&gt;Amy Moon5.0 out of 5 stars\n\n\n\n\n\n\n\n  \n  \n    7 year olds birthday gift\n  \nReviewed in the United States on August 26, 2024Color: 18 ColorsVerified Purchase\n\n\n\n\n\n\n\n  \n  \n    I got this for my friend’s 7 year old girl. She was super excited. It comes with so many pieces/ beads. Cute colors. It looks like good quality. They come in a compact case. She will be able to make many different types of jewelry, keychains, etc.\n  \nRead more\n  \n    \n          \n              \n                  Helpful\n              \n          \n      Sending feedback...Thank you for your feedback.Sorry, we failed to record your vote. Please try again\n        Report\n  &lt;img src=\"https://c.media-amazon.com/images/S/amazon-avatars-global/default.png\"/&gt;Astaysha Hewitt5.0 out of 5 stars\n\n\n\n\n\n\n\n  \n  \n    Super fun!\n  \nReviewed in the United States on July 30, 2024Color: 18 ColorsVerified Purchase\n\n\n\n\n\n\n\n  \n  \n    This is was a great clay bead kit! Lots of color options and kept the kids and adults busy for hours! I would say that I wound up using different string simply because the string included in the kit was difficult to tie.\n  \nRead more\n  One person found this helpful\n    \n          \n              \n                  Helpful\n              \n          \n      Sending feedback...Thank you for your feedback.Sorry, we failed to record your vote. Please try again\n        Report",</v>
      </c>
      <c r="AU35" t="str" cm="1">
        <f t="array" ref="AU35">INDEX($P$43:$P$1000, (ROW()-ROW($AU$1))*6 + 1)</f>
        <v>https://www.amazon.com/Redtwo-Bracelet-Making-Jewelry-Polymer/dp/B09X9DPDBQ?psc=&amp;linkCode=ll1&amp;tag=dividy-20&amp;linkId=cfc0435a32383e7793c461851e04e819&amp;language=en_US&amp;ref_=as_li_ss_tl</v>
      </c>
    </row>
    <row r="36" spans="1:47" x14ac:dyDescent="0.2">
      <c r="AO36" t="str" cm="1">
        <f t="array" ref="AO36">INDEX($N$43:$N$1000, (ROW()-ROW($AO$1))*6 + 1)</f>
        <v>https://www.amazon.com/Fairfield-Original-Polyester-Decorations-Machine-Washable/dp/B002OUP6JE/ref=zg_bs_g_arts-crafts_d_sccl_35/133-8364463-3604600?psc</v>
      </c>
      <c r="AP36" t="str" cm="1">
        <f t="array" ref="AP36">INDEX($N$41:$N$1000, (ROW()-ROW($AP$1))*6 + 1)</f>
        <v>Fairfield The Original Poly-Fil, Premium Polyester Fiber Fill, Soft Pillow Stuffing, Stuffing for Stuffed Animals, Toys, Cloud Decorations, and More, Machine-Washable Poly-Fil Fiber Fill, 5 lbs. Box</v>
      </c>
      <c r="AQ36" t="str" cm="1">
        <f t="array" ref="AQ36">INDEX($N$40:$N$1000, (ROW()-ROW($AQ$1))*6 + 1)</f>
        <v>https://c.media-amazon.com/images/I/71haruh5yEL._AC_UL300_SR300,200_.jpg</v>
      </c>
      <c r="AR36" t="str" cm="1">
        <f t="array" ref="AR36">INDEX($N$42:$N$1000, (ROW()-ROW($AR$1))*6 + 1)</f>
        <v>Fairfield-Original-Polyester-Decorations-Machine-Washable</v>
      </c>
      <c r="AS36" t="str" cm="1">
        <f t="array" ref="AS36">INDEX($P$41:$P$1000, (ROW()-ROW($AS$1))*6 + 1)</f>
        <v xml:space="preserve">    "productDetails": "100% Polyester     Made in US     Premium Polyester Fiber Fill: Experience softness like never before with Fairfield’s Original Poly-Fil. Our special blend of 100% polyester fibers has superior resiliency and a smooth consistency, ensuring that the fibers do not bunch.     Pillow Stuffing: This premium-quality Poly-fil fiberfill stuffing is ideal for giving your pillows the perfect fluff. Now, enjoy a comfortable rest every time you lay your head on your soft, polyester-filled pillow.     Stuffing for Stuffed Animals: Our Poly-fil fiberfill is also great for giving that squishy, comfortable feeling to hand-made dolls, toys, and animals. They are also perfect for putting up some cloud decor to enhance a space and giving it a fun look.     Safe to Use: The Original Poly-Fil from Fairfield is hypoallergenic and contains no chemicals or flame retardants, making it safe for the use of children in their creative ventures. The polyester fiberfill is made in the USA from recycled materials.     Machine-washable Poly-Fil: Machine wash on gentle with warm water. Air dry or tumble dry on the air or low heat setting. Fiber may shift during laundering; gently massage the project with your fingertips to move the fiber stuffing back into place.       \n                            ›  See more product details",</v>
      </c>
      <c r="AT36" t="str" cm="1">
        <f t="array" ref="AT36">INDEX($P$42:$P$1000, (ROW()-ROW($AT$1))*6 + 1)</f>
        <v xml:space="preserve">    "customerReviews": "&lt;img src=\"https://c.media-amazon.com/images/S/amazon-avatars-global/default.png\"/&gt;Luke5.0 out of 5 stars\n\n\n\n\n\n\n\n  \n  \n    Gave the wife access to the Amazon account.  Holy Guacamole\n  \nReviewed in the United States on July 26, 2024Size: 6.5 lbVerified Purchase\n\n\n\n\n\n\n\n  \n  \n    Stuff like this never stops coming to the front door.  Arrived in good condition.  Works as intended.  Great value.\n  \nRead more\n  12 people found this helpful\n    \n          \n              \n                  Helpful\n              \n          \n      Sending feedback...Thank you for your feedback.Sorry, we failed to record your vote. Please try again\n        Report\n  &lt;img src=\"https://c.media-amazon.com/images/S/amazon-avatars-global/default.png\"/&gt;Vicktoria Lucena5.0 out of 5 stars\n\n\n\n\n\n\n\n  \n  \n    Versatile and High-Quality Polyester Fiber Fill\n  \nReviewed in the United States on September 3, 2024Size: 32 ozVerified Purchase\n\n\n\n\n\n\n\n  \n  \n    The Fairfield Original Poly-Fil is a fantastic choice for all your stuffing needs. Whether you’re working on pillows, stuffed animals, toys, or decorative projects, this premium polyester fiber fill delivers the softness and support needed to achieve great results.The 32-ounce bag provides plenty of filling, making it easy to complete multiple projects with just one purchase. The fiber fill is fluffy and consistent, with no clumping or uneven texture, which ensures that your creations come out smooth and evenly stuffed.One of the best features of this Poly-Fil is its versatility. It’s perfect for a wide range of crafts and projects, from creating plush toys to adding extra padding to cushions or pillows. It’s also machine-washable, which is a huge plus, especially for items that might need frequent cleaning, like stuffed animals or pillows.The fiber fill is easy to work with and molds well to different shapes, making it ideal for both large and small projects. It’s also lightweight, yet provides excellent volume and resilience, so your projects stay looking full and plush over time.Overall, Fairfield’s Original Poly-Fil is a high-quality, reliable option for anyone in need of soft, durable stuffing for a variety of crafting and sewing projects.\n  \nRead more\n  \n    \n          \n              \n                  Helpful\n              \n          \n      Sending feedback...Thank you for your feedback.Sorry, we failed to record your vote. Please try again\n        Report\n  &lt;img src=\"https://c.media-amazon.com/images/S/amazon-avatars-global/6fbfdc63-895e-418b-ba77-5bd423339e52._CR0%2C0%2C374%2C374_UX460_.jpg\"/&gt;Sarah I.5.0 out of 5 stars\n\n\n\n\n\n\n\n  \n  \n    Great Value for Amount\n  \nReviewed in the United States on July 17, 2024Size: 6.5 lbVerified Purchase\n\n\n\n\n\n\n\n  \n  \n    This box of Poly-Fill was the perfect size for what I used it for. I used this for a “Moon and Stars” themed baby shower, to create a cloud appearance as part of the centerpieces. It worked perfectly, and everyone loved the centerpieces!\n  \nRead more\n\n\n\n\n\n\n\n\n\n\n\n \n  \t\t \n\n\n\n\n    \n        \n        \n            \n        \n            \n        \n        \n            \n            \n        \n        \n            \n            \n        \n    \n    \n        \n\n            \n                &lt;img src=\"https://c.media-amazon.com/images/S/amazon-avatars-global/6fbfdc63-895e-418b-ba77-5bd423339e52._CR0%2C0%2C374%2C374_UX460_.jpg\"/&gt;Sarah I.\n            \n\n            5.0 out of 5 stars\n            \n                Great Value for Amount\n            \n            \n            \n                \n                    \n                        \n                        \n                            \n                                \n                                \n                                    Reviewed in the United States on July 17, 2024\n                                \n                            \n                        \n                    \n                \n            \n        \n        \n            This box of Poly-Fill was the perfect size for what I used it for. I used this for a “Moon and Stars” themed baby shower, to create a cloud appearance as part of the centerpieces. It worked perfectly, and everyone loved the centerpieces!\n        \n        \n            \n                Images in this review\n            \n            \n                \n                    \n                        \n                    \n                \n            \n        \n    \n        \n    \n\n\n\n\n\n   function toggleSeeAllView() {\n       P.when('A', 'cr-image-popover-controller').execute(function(A, imagePopoverController) {\n          imagePopoverController.toggleSeeAllView(true);\n       });\n   }\n\n\n       &lt;img alt=\"Customer image\" src=\"https://c.media-amazon.com/images/I/81OjA2K6uIL._SY88.jpg\" height=\"88\" width=\"100%\"/&gt;\n\n        P.when('A', 'cr-image-popover-controller').execute(function(A, imagePopoverController) {\n          A.on(\"a:popover:beforeShow:RWST1NWB6DQAC_gallerySection_main\", function(data) {\n            imagePopoverController.initImagePopover(\"RWST1NWB6DQAC\", \"[https://c.media-amazon.com/images/I/81OjA2K6uIL.jpg]\", data);\n          });\n        });\n    \n\n  2 people found this helpful\n    \n          \n              \n                  Helpful\n              \n          \n      Sending feedback...Thank you for your feedback.Sorry, we failed to record your vote. Please try again\n        Report\n  &lt;img src=\"https://c.media-amazon.com/images/S/amazon-avatars-global/default.png\"/&gt;Rachel5.0 out of 5 stars\n\n\n\n\n\n\n\n  \n  \n    reliable stuffing\n  \nReviewed in the United States on September 4, 2024Size: 5 lbVerified Purchase\n\n\n\n\n\n\n\n  \n  \n    This brand always seems to be the best value and its available everywhere! I've used it for dolls, stuffed animals, crochet projects, pillows, and random other things. I dislike the mess of tiny shreds of fibers that fall out when I grab clumps of stuffing out of the bag, but its a minor thing for me, I just brush it off of myself and my project. This stuffing is forgivable enough that I can stuff and re-stuff something if I'm unhappy with how I did the first time; it will be slightly clumped up but still very plush.\n  \nRead more\n  \n    \n          \n              \n                  Helpful\n              \n          \n      Sending feedback...Thank you for your feedback.Sorry, we failed to record your vote. Please try again\n        Report\n  &lt;img src=\"https://c.media-amazon.com/images/S/amazon-avatars-global/default.png\"/&gt;beas335.0 out of 5 stars\n\n\n\n\n\n\n\n  \n  \n    Love It\n  \nReviewed in the United States on August 22, 2024Size: 32 ozVerified Purchase\n\n\n\n\n\n\n\n  \n  \n    I purchased this polyfil for filling for several memory bears and I love it.  I have used several different brands, and I love that this brand isn't messy.  I have used some fill that just makes a mess.  This isn't that.  I am going purchase more of this brand.  Again, it works perfect for filling my little bears and is easy to work with.\n  \nRead more\n  \n    \n          \n              \n                  Helpful\n              \n          \n      Sending feedback...Thank you for your feedback.Sorry, we failed to record your vote. Please try again\n        Report\n  &lt;img src=\"https://c.media-amazon.com/images/S/amazon-avatars-global/default.png\"/&gt;Brooke Gray4.0 out of 5 stars\n\n\n\n\n\n\n\n  \n  \n    Great product, and great price.\n  \nReviewed in the United States on August 23, 2024Size: 32 ozVerified Purchase\n\n\n\n\n\n\n\n  \n  \n    Loved the price and the product.  Use this for stuffing for pillows I make.  Would recommend.\n  \nRead more\n  \n    \n          \n              \n                  Helpful\n              \n          \n      Sending feedback...Thank you for your feedback.Sorry, we failed to record your vote. Please try again\n        Report\n  &lt;img src=\"https://c.media-amazon.com/images/S/amazon-avatars-global/b1b214c5-2810-4c56-9450-184f486b3a84._CR0%2C28%2C276%2C276_UX460_.jpg\"/&gt;Art-of-Zen Digital5.0 out of 5 stars\n\n\n\n\n\n\n\n  \n  \n    Poly-Fil Is Literally Heaven In A 20lb Box\n  \nReviewed in the United States on January 27, 2023Size: 20 lbVerified Purchase\n\n\n\n\n\n\n\n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\nRead more\n\n\n\n\n\n\n\n\n\n\n\n \n  \t\t \n\n\n\n\n    \n        \n        \n            \n        \n            \n        \n        \n            \n            \n        \n        \n            \n            \n        \n    \n    \n        \n\n            \n                &lt;img src=\"https://c.media-amazon.com/images/S/amazon-avatars-global/b1b214c5-2810-4c56-9450-184f486b3a84._CR0%2C28%2C276%2C276_UX460_.jpg\"/&gt;Art-of-Zen Digital\n            \n\n            5.0 out of 5 stars\n            \n                Poly-Fil Is Literally Heaven In A 20lb Box\n            \n            \n            \n                \n                    \n                        \n                        \n                            \n                                \n                                \n                                    Reviewed in the United States on January 27, 2023\n                                \n                            \n                        \n                    \n                \n            \n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        \n            \n                Images in this review\n            \n            \n                \n                    \n                        \n                    \n                        \n                    \n                        \n                    \n                \n            \n        \n    \n        \n    \n\n\n\n\n\n   function toggleSeeAllView() {\n       P.when('A', 'cr-image-popover-controller').execute(function(A, imagePopoverController) {\n          imagePopoverController.toggleSeeAllView(true);\n       });\n   }\n\n\n       &lt;img alt=\"Customer image\" src=\"https://c.media-amazon.com/images/I/815XShJK0QL._SY88.jpg\" height=\"88\" width=\"100%\"/&gt;&lt;img alt=\"Customer image\" src=\"https://c.media-amazon.com/images/I/61GMiWgQxGL._SY88.jpg\" height=\"88\" width=\"100%\"/&gt;&lt;img alt=\"Customer image\" src=\"https://c.media-amazon.com/images/I/710jINEr1OL._SY88.jpg\" height=\"88\" width=\"100%\"/&gt;\n\n        P.when('A', 'cr-image-popover-controller').execute(function(A, imagePopoverController) {\n          A.on(\"a:popover:beforeShow:R1Q6OA4QM4ODAU_gallerySection_main\", function(data) {\n            imagePopoverController.initImagePopover(\"R1Q6OA4QM4ODAU\", \"[https://c.media-amazon.com/images/I/815XShJK0QL.jpg, https://c.media-amazon.com/images/I/61GMiWgQxGL.jpg, https://c.media-amazon.com/images/I/710jINEr1OL.jpg]\", data);\n          });\n        });\n    \n\n  49 people found this helpful\n    \n          \n              \n                  Helpful\n              \n          \n      Sending feedback...Thank you for your feedback.Sorry, we failed to record your vote. Please try again\n        Report\n  &lt;img src=\"https://c.media-amazon.com/images/S/amazon-avatars-global/default.png\"/&gt;Bonnie Roettger5.0 out of 5 stars\n\n\n\n\n\n\n\n  \n  \n    Fluffy and a good value\n  \nReviewed in the United States on August 7, 2024Size: 20 lbVerified Purchase\n\n\n\n\n\n\n\n  \n  \n    First time I used this brand for my bears and it was easy to work with filled well.  I will buy again\n  \nRead more\n  \n    \n          \n              \n                  Helpful\n              \n          \n      Sending feedback...Thank you for your feedback.Sorry, we failed to record your vote. Please try again\n        Report",</v>
      </c>
      <c r="AU36" t="str" cm="1">
        <f t="array" ref="AU36">INDEX($P$43:$P$1000, (ROW()-ROW($AU$1))*6 + 1)</f>
        <v>https://www.amazon.com/Fairfield-Original-Polyester-Decorations-Machine-Washable/dp/B002OUP6JE?th=1&amp;linkCode=ll1&amp;tag=dividy-20&amp;linkId=173f99e7f6d6ecd70fe05876f3a6e3b7&amp;language=en_US&amp;ref_=as_li_ss_tl</v>
      </c>
    </row>
    <row r="37" spans="1:47" x14ac:dyDescent="0.2">
      <c r="A37" s="2" t="s">
        <v>139</v>
      </c>
      <c r="B37" s="3" t="s">
        <v>1207</v>
      </c>
      <c r="AO37" t="str" cm="1">
        <f t="array" ref="AO37">INDEX($N$43:$N$1000, (ROW()-ROW($AO$1))*6 + 1)</f>
        <v>https://www.amazon.com/Liquitex-BASICS-Acrylic-8-45-oz-Titanium/dp/B002665SYY/ref=zg_bs_g_arts-crafts_d_sccl_36/133-8364463-3604600?psc</v>
      </c>
      <c r="AP37" t="str" cm="1">
        <f t="array" ref="AP37">INDEX($N$41:$N$1000, (ROW()-ROW($AP$1))*6 + 1)</f>
        <v>Liquitex BASICS Acrylic Paint, 250ml (8.5-oz) Tube, Titanium White</v>
      </c>
      <c r="AQ37" t="str" cm="1">
        <f t="array" ref="AQ37">INDEX($N$40:$N$1000, (ROW()-ROW($AQ$1))*6 + 1)</f>
        <v>https://c.media-amazon.com/images/I/61+wqje2fSS._AC_UL300_SR300,200_.jpg</v>
      </c>
      <c r="AR37" t="str" cm="1">
        <f t="array" ref="AR37">INDEX($N$42:$N$1000, (ROW()-ROW($AR$1))*6 + 1)</f>
        <v>Liquitex-BASICS-Acrylic-8-45-oz-Titanium</v>
      </c>
      <c r="AS37" t="str" cm="1">
        <f t="array" ref="AS37">INDEX($P$41:$P$1000, (ROW()-ROW($AS$1))*6 + 1)</f>
        <v xml:space="preserve">    "productDetails": "About this item                   Thick, creamy with satin finish; Good pigment load     Retains peaks and brush strokes; Ideal for learning color theory and color mixing     Includes 8.45-ounce / 250 millilitre tube of acrylic paint     Intermixable with Liquitex Professional Acrylic Paint Colors and Mediums.     Conforms to ASTM D4236; Safe for educational use       \n                            ›  See more product details",</v>
      </c>
      <c r="AT37" t="str" cm="1">
        <f t="array" ref="AT37">INDEX($P$42:$P$1000, (ROW()-ROW($AT$1))*6 + 1)</f>
        <v xml:space="preserve">    "customerReviews": "&lt;img src=\"https://c.media-amazon.com/images/S/amazon-avatars-global/default.png\"/&gt;Moo5.0 out of 5 stars\n\n\n\n\n\n\n\n  \n  \n    Great paint\n  \nReviewed in the United States on July 21, 2024Style: 8.5-oz TubeColor: Titanium WhiteVerified Purchase\n\n\n\n\n\n\n\n  \n  \n    Very pigmented, great quality paint and worth the price. It stuck to lightly sanded plastic no problem and actually has a bit of flex to it! It doesn't just scratch off like cheap paint does. Super easy to get some paint out of this and I won't be running out any time soon.\n  \nRead more\n  4 people found this helpful\n    \n          \n              \n                  Helpful\n              \n          \n      Sending feedback...Thank you for your feedback.Sorry, we failed to record your vote. Please try again\n        Report\n  &lt;img src=\"https://c.media-amazon.com/images/S/amazon-avatars-global/default.png\"/&gt;Amazon Customer5.0 out of 5 stars\n\n\n\n\n\n\n\n  \n  \n    Reviwe of  Brilliant Yellow Green Liquitex Acrylic Paint\n  \nReviewed in the United States on August 3, 2024Style: 4-oz TubeColor: Brilliant Yellow GreenVerified Purchase\n\n\n\n\n\n\n\n  \n  \n    This paint is a great buy. It works well for all my needs in journals and handmade cards and more. It is easy to work with and drys quickly and look beautiful. The paint was well-packed and quickly mailed. I highly recommend this seller for their produced and customer service. Thank you.\n  \nRead more\n  \n    \n          \n              \n                  Helpful\n              \n          \n      Sending feedback...Thank you for your feedback.Sorry, we failed to record your vote. Please try again\n        Report\n  &lt;img src=\"https://c.media-amazon.com/images/S/amazon-avatars-global/default.png\"/&gt;Damanupnorth5.0 out of 5 stars\n\n\n\n\n\n\n\n  \n  \n    Good Sight paint !  Worked like a charm on my old dead tridum sights  Love it\n  \nReviewed in the United States on April 17, 2024Style: 4-oz TubeColor: Fluorescent GreenVerified Purchase\n\n\n\n\n\n\n\n  \n  \n    Ok my little Kimber Raptor II tridum sights went dim after 14 yrs soi PU some of this and love it.Put a new dot on my Kimber 45 (love it)Put some on my MP5k black front sight (most helpful)Ok then I have a few drinkgs (Yes after putting away the guns) so Iended up putting some on USB ends and a few other plugs so I now what is the correctside then I got a bit crazy wiht it an start to paint a few keys (so up is up, and what one to use and so on)This suff if nice, good hold (preclean then paint) on metal, plastic and rubber.Good cheap stuff that looks to hold up well.\n  \nRead more\n  One person found this helpful\n    \n          \n              \n                  Helpful\n              \n          \n      Sending feedback...Thank you for your feedback.Sorry, we failed to record your vote. Please try again\n        Report\n  &lt;img src=\"https://c.media-amazon.com/images/S/amazon-avatars-global/fa4a4284-1dac-4277-99ad-834a1f510ccf._CR0%2C0%2C1200%2C1200_SX460_.jpg\"/&gt;Jordan Haynes5.0 out of 5 stars\n\n\n\n\n\n\n\n  \n  \n    Great product\n  \nReviewed in the United States on August 29, 2024Style: 4-oz TubeColor: Ivory BlackVerified Purchase\n\n\n\n\n\n\n\n  \n  \n    I’ve used many paint products in my life and this one was great! It dried nicely and the pigment was true to the picture.\n  \nRead more\n  \n    \n          \n              \n                  Helpful\n              \n          \n      Sending feedback...Thank you for your feedback.Sorry, we failed to record your vote. Please try again\n        Report\n  &lt;img src=\"https://c.media-amazon.com/images/S/amazon-avatars-global/default.png\"/&gt;Amazon Customer4.0 out of 5 stars\n\n\n\n\n\n\n\n  \n  \n    Good\n  \nReviewed in the United States on August 19, 2024Style: 4-oz TubeColor: Cadmium Yellow Light HueVerified Purchase\n\n\n\n\n\n\n\n  \n  \n    Trusted brand !\n  \nRead more\n  \n    \n          \n              \n                  Helpful\n              \n          \n      Sending feedback...Thank you for your feedback.Sorry, we failed to record your vote. Please try again\n        Report\n  &lt;img src=\"https://c.media-amazon.com/images/S/amazon-avatars-global/default.png\"/&gt;Amazon Customer5.0 out of 5 stars\n\n\n\n\n\n\n\n  \n  \n    Liquitex is AWESOME\n  \nReviewed in the United States on July 15, 2024Style: 4-oz TubeColor: Light Blue PermanentVerified Purchase\n\n\n\n\n\n\n\n  \n  \n    I have only been painting pictures  for 1-1/2 years.My mom swore by liquid tech, and that’s all I have used. The paint consistency in the tube stays as good as the day I purchased it, the colors are true, and the paint flows evenly out of the tube onto my palletIf you have been or just starting out in painting pictures liquid tech is the only way to go .\n  \nRead more\n  \n    \n          \n              \n                  Helpful\n              \n          \n      Sending feedback...Thank you for your feedback.Sorry, we failed to record your vote. Please try again\n        Report\n  &lt;img src=\"https://c.media-amazon.com/images/S/amazon-avatars-global/default.png\"/&gt;Kim5.0 out of 5 stars\n\n\n\n\n\n\n\n  \n  \n    Good acrylics!\n  \nReviewed in the United States on August 8, 2024Style: 4-oz TubeColor: Mars BlackVerified Purchase\n\n\n\n\n\n\n\n  \n  \n    I use this brand often. It goes on easy with a smooth flow. I like this black. Good amount for the money. I tend to use a lot of white and black. I just reorder. Good paint.\n  \nRead more\n  \n    \n          \n              \n                  Helpful\n              \n          \n      Sending feedback...Thank you for your feedback.Sorry, we failed to record your vote. Please try again\n        Report\n  &lt;img src=\"https://c.media-amazon.com/images/S/amazon-avatars-global/default.png\"/&gt;Emaa Wanders5.0 out of 5 stars\n\n\n\n\n\n\n\n  \n  \n    I like this brand\n  \nReviewed in the United States on August 29, 2024Style: 4-oz TubeColor: Payne's GrayVerified Purchase\n\n\n\n\n\n\n\n  \n  \n    Liquitex is one of my favorite brands and this is a favorite color which I have found to be very versatile. Us a lot of it in my painting. Almost never use black anymore.\n  \nRead more\n  \n    \n          \n              \n                  Helpful\n              \n          \n      Sending feedback...Thank you for your feedback.Sorry, we failed to record your vote. Please try again\n        Report",</v>
      </c>
      <c r="AU37" t="str" cm="1">
        <f t="array" ref="AU37">INDEX($P$43:$P$1000, (ROW()-ROW($AU$1))*6 + 1)</f>
        <v>https://www.amazon.com/Liquitex-BASICS-Acrylic-8-45-oz-Titanium/dp/B002665SYY?psc=&amp;linkCode=ll1&amp;tag=dividy-20&amp;linkId=ef3d824ebe594bda544d72ac99a97629&amp;language=en_US&amp;ref_=as_li_ss_tl</v>
      </c>
    </row>
    <row r="38" spans="1:47" x14ac:dyDescent="0.2">
      <c r="A38" t="s">
        <v>134</v>
      </c>
      <c r="AO38" t="str" cm="1">
        <f t="array" ref="AO38">INDEX($N$43:$N$1000, (ROW()-ROW($AO$1))*6 + 1)</f>
        <v>https://www.amazon.com/Sakura-Pigma-30062-Micron-Blister/dp/B0008G8G8Y/ref=zg_bs_g_arts-crafts_d_sccl_37/133-8364463-3604600?psc</v>
      </c>
      <c r="AP38" t="str" cm="1">
        <f t="array" ref="AP38">INDEX($N$41:$N$1000, (ROW()-ROW($AP$1))*6 + 1)</f>
        <v>SAKURA Pigma Micron Fineliner Pens - Archival Black Ink Pens - Pens for Writing, Drawing, or Journaling - Assorted Point Sizes - 6 Pack</v>
      </c>
      <c r="AQ38" t="str" cm="1">
        <f t="array" ref="AQ38">INDEX($N$40:$N$1000, (ROW()-ROW($AQ$1))*6 + 1)</f>
        <v>https://c.media-amazon.com/images/I/715brizq5yL._AC_UL300_SR300,200_.jpg</v>
      </c>
      <c r="AR38" t="str" cm="1">
        <f t="array" ref="AR38">INDEX($N$42:$N$1000, (ROW()-ROW($AR$1))*6 + 1)</f>
        <v>Sakura-Pigma-30062-Micron-Blister</v>
      </c>
      <c r="AS38" t="str" cm="1">
        <f t="array" ref="AS38">INDEX($P$41:$P$1000, (ROW()-ROW($AS$1))*6 + 1)</f>
        <v xml:space="preserve">    "productDetails": "About this item                   Precise archival pens create fade resistant, waterproof, bleed free marks for drawing, artwork, journaling, and more     Includes 6 black ink Pigma Micron pens in point sizes 005 (0.20mm), 01 (0.25mm), 02 (0.30mm), 03 (0.35mm), 05 (0.45mm), and 08 (0.50mm)     Pigma Micron ink is pH neutral, quick drying, and approved by ACMI toxicologists; pens have AP certification seal     Single pigment ink prevents color variations; pens feature durable plastic body and smooth grip for comfort     Japanese quality Sakura Pigma Micron pens deliver consistent results for manga artists, graphic designers, and crafters       \n                            ›  See more product details",</v>
      </c>
      <c r="AT38" t="str" cm="1">
        <f t="array" ref="AT38">INDEX($P$42:$P$1000, (ROW()-ROW($AT$1))*6 + 1)</f>
        <v xml:space="preserve">    "customerReviews": "&lt;img src=\"https://c.media-amazon.com/images/S/amazon-avatars-global/default.png\"/&gt;Syd M5.0 out of 5 stars\n\n\n\n\n\n\n\n  \n  \n    the best pens\n  \nReviewed in the United States on July 11, 2024Color: BlackSize: 8 Count (Pack of 1)Pattern Name: Ink Pen SetVerified Purchase\n\n\n\n\n\n\n\n  \n  \n    The SAKURA Pigma Micron Fineliner Pens are a staple for anyone who values precision and quality in their writing, drawing, or journaling endeavors.What makes these pens exceptional is their archival-quality black ink, which is both waterproof and fade-resistant. This ensures that my artwork and notes retain their clarity and vibrancy over time, making them suitable for creating lasting impressions in journals or on important documents.The range of tip sizes in the assorted set allows for versatility in line thickness, from ultra-fine to bold strokes. This flexibility is particularly advantageous when working on detailed drawings or intricate lettering, providing control and accuracy without smudging or bleeding.The ergonomic design of the pens ensures a comfortable grip, making extended use effortless and enjoyable. Whether I'm sketching, outlining, or writing, the pens deliver consistent ink flow and smooth performance across various paper types.However, it's worth noting that while the ink is quick-drying, it may occasionally require a few seconds to fully set, especially on glossy or coated papers.Overall, the SAKURA Pigma Micron Fineliner Pens are a must-have for artists, writers, and journal keepers alike, offering reliability, precision, and archival quality that exceeds expectations. They're a worthy investment for anyone looking to enhance their creative pursuits with professional-grade tools.\n  \nRead more\n  8 people found this helpful\n    \n          \n              \n                  Helpful\n              \n          \n      Sending feedback...Thank you for your feedback.Sorry, we failed to record your vote. Please try again\n        Report\n  &lt;img src=\"https://c.media-amazon.com/images/S/amazon-avatars-global/6988a77a-d7e2-4bd9-87c9-5bcd8159e1a0._CR0%2C0%2C375%2C375_UX460_.jpg\"/&gt;Azymondius N.5.0 out of 5 stars\n\n\n\n\n\n\n\n  \n  \n    Really Smooth Writing.\n  \nReviewed in the United States on May 22, 2024Color: BlackSize: 1 Count (Pack of 10)Pattern Name: Ink Pen SetVerified Purchase\n\n\n\n\n\n\n\n  \n  \n    I recently purchased the SAKURA Pigma Micron Fineliner Pens, and let me tell you, they are an absolute game-changer for anyone who loves writing, drawing, or journaling. Here's why I'm giving them a glowing five-star review:Superb Ink Quality: The archival black ink used in these pens is simply exceptional. It's rich, dark, and smudge-proof, making it perfect for creating precise lines and intricate details. Whether I'm writing notes, sketching, or adding flair to my journal, the ink flows smoothly and consistently, without any blotting or skipping.Variety of Point Sizes: This 10-pack includes pens with assorted point sizes, allowing for versatility in my creative endeavors. From ultra-fine lines to bolder strokes, I have the perfect pen for every project. It's like having a complete toolkit at my fingertips.Durability: These pens are built to last. The nibs are sturdy and resilient, ensuring that they can withstand hours of use without wearing down or fraying. I've been using them extensively, and they still perform as flawlessly as they did on day one.Versatility: Whether I'm working on intricate illustrations, detailed lettering, or expressive journal entries, these pens handle it all with ease. Their versatility makes them suitable for a wide range of artistic pursuits, making them a must-have for any creative individual.Archival Quality: As someone who values preserving my creations, I appreciate that these pens use archival-quality ink. This means that my artwork and writings will stand the test of time, maintaining their quality and clarity for years to come.Overall, the SAKURA Pigma Micron Fineliner Pens are a dream come true for anyone who enjoys expressing themselves through writing or drawing. With their superb ink quality, variety of point sizes, durability, versatility, and archival properties, they have quickly become an indispensable tool in my creative arsenal. I can't recommend them highly enough!\n  \nRead more\n  22 people found this helpful\n    \n          \n              \n                  Helpful\n              \n          \n      Sending feedback...Thank you for your feedback.Sorry, we failed to record your vote. Please try again\n        Report\n  &lt;img src=\"https://c.media-amazon.com/images/S/amazon-avatars-global/d6007ddf-f413-454c-a0dd-bb9ec3a915eb._CR0%2C0%2C500%2C500_SX460_.jpg\"/&gt;B Studio Co5.0 out of 5 stars\n\n\n\n\n\n\n\n  \n  \n    Reliable and Precise!\n  \nReviewed in the United States on July 11, 2024Color: BlackSize: 1 Count (Pack of 6)Pattern Name: Ink Pen SetVerified Purchase\n\n\n\n\n\n\n\n  \n  \n    I've been using the SAKURA Pigma Micron Fineliner Pens for a while now, and they've become my go-to choice for various tasks. Here's why I love them:These pens offer a consistent and smooth writing experience, perfect for detailed work like sketching, outlining, and writing notes. The ink flow is reliable, and the fine tips create precise lines without smudging or bleeding, even on thin paper.The build quality is excellent; the pens feel sturdy yet lightweight, making them comfortable to use for extended periods. The archival-quality Pigma ink is fade-resistant and waterproof, which ensures that my artwork and notes stay vibrant and clear over time.Overall, the SAKURA Pigma Micron Fineliner Pens are a must-have for artists, students, and professionals who value precision and quality in their work. I highly recommend them for anyone looking for reliable fineliner pens.\n  \nRead more\n  6 people found this helpful\n    \n          \n              \n                  Helpful\n              \n          \n      Sending feedback...Thank you for your feedback.Sorry, we failed to record your vote. Please try again\n        Report\n  &lt;img src=\"https://c.media-amazon.com/images/S/amazon-avatars-global/default.png\"/&gt;Jan Eric Welch5.0 out of 5 stars\n\n\n\n\n\n\n\n  \n  \n    Fantastic Fineliner Pens – Perfect for Doodling and High-Quality Art!\n  \nReviewed in the United States on August 31, 2024Color: BlackSize: 8 Count (Pack of 1)Pattern Name: Ink Pen SetVerified Purchase\n\n\n\n\n\n\n\n  \n  \n    The SAKURA Pigma Micron Fineliner Pens are fantastic! I really enjoy using them for doodling, and they work incredibly well for detailed drawings. The ink flows smoothly, and the lines are crisp and precise, making them perfect for any kind of sketching or intricate artwork. The quality is top-notch, and the pens are durable, lasting a long time without drying out. If you’re looking for high-quality fineliner pens, I highly recommend these. They’ve quickly become a favorite in my art supplies!\n  \nRead more\n  \n    \n          \n              \n                  Helpful\n              \n          \n      Sending feedback...Thank you for your feedback.Sorry, we failed to record your vote. Please try again\n        Report\n  &lt;img src=\"https://c.media-amazon.com/images/S/amazon-avatars-global/default.png\"/&gt;Annie S5.0 out of 5 stars\n\n\n\n\n\n\n\n  \n  \n    Love these quality artist pens!\n  \nReviewed in the United States on August 28, 2024Color: BlackSize: 8 Count (Pack of 1)Pattern Name: Ink Pen SetVerified Purchase\n\n\n\n\n\n\n\n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\nRead more\n\n\n\n\n\n\n\n\n\n\n\n \n  \t\t \n\n\n\n\n    \n        \n        \n            \n        \n            \n        \n        \n            \n            \n        \n        \n            \n            \n        \n    \n    \n        \n\n            \n                &lt;img src=\"https://c.media-amazon.com/images/S/amazon-avatars-global/default.png\"/&gt;Annie S\n            \n\n            5.0 out of 5 stars\n            \n                Love these quality artist pens!\n            \n            \n            \n                \n                    \n                        \n                        \n                            \n                                \n                                \n                                    Reviewed in the United States on August 28, 2024\n                                \n                            \n                        \n                    \n                \n            \n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        \n            \n                Images in this review\n            \n            \n                \n                    \n                        \n                    \n                \n            \n        \n    \n        \n    \n\n\n\n\n\n   function toggleSeeAllView() {\n       P.when('A', 'cr-image-popover-controller').execute(function(A, imagePopoverController) {\n          imagePopoverController.toggleSeeAllView(true);\n       });\n   }\n\n\n       &lt;img alt=\"Customer image\" src=\"https://c.media-amazon.com/images/I/71JzMKj3OSL._SY88.jpg\" height=\"88\" width=\"100%\"/&gt;\n\n        P.when('A', 'cr-image-popover-controller').execute(function(A, imagePopoverController) {\n          A.on(\"a:popover:beforeShow:RL9PCRUD4ZEY6_gallerySection_main\", function(data) {\n            imagePopoverController.initImagePopover(\"RL9PCRUD4ZEY6\", \"[https://c.media-amazon.com/images/I/71JzMKj3OSL.jpg]\", data);\n          });\n        });\n    \n\n  One person found this helpful\n    \n          \n              \n                  Helpful\n              \n          \n      Sending feedback...Thank you for your feedback.Sorry, we failed to record your vote. Please try again\n        Report\n  &lt;img src=\"https://c.media-amazon.com/images/S/amazon-avatars-global/default.png\"/&gt;FBJH124.0 out of 5 stars\n\n\n\n\n\n\n\n  \n  \n    Great pens\n  \nReviewed in the United States on August 29, 2024Color: BlackSize: 8 Count (Pack of 1)Pattern Name: Ink Pen SetVerified Purchase\n\n\n\n\n\n\n\n  \n  \n    The only reason I didn’t give them five stars is the price.  I have several sets of drawing markers.  While these are a really greatBrand, the cost is higher than others that seem to perform the same.\n  \nRead more\n  One person found this helpful\n    \n          \n              \n                  Helpful\n              \n          \n      Sending feedback...Thank you for your feedback.Sorry, we failed to record your vote. Please try again\n        Report\n  &lt;img src=\"https://c.media-amazon.com/images/S/amazon-avatars-global/7a1d01af-2d74-4fa2-a225-c0f99ee37865._CR62%2C0%2C375%2C375_SX460_.jpg\"/&gt;Susan5.0 out of 5 stars\n\n\n\n\n\n\n\n  \n  \n    Love these pens\n  \nReviewed in the United States on July 31, 2024Color: BlackSize: 1 Count (Pack of 6)Pattern Name: Ink Pen SetVerified Purchase\n\n\n\n\n\n\n\n  \n  \n    Very pigmented black ink color. Writes smooth enough. I use it for watercolor painting. It does not smear. Dries pretty  fast but I’m under a ceiling fan so that could  dry it faster. Sturdy pens. They don’t feel cheap.\n  \nRead more\n  One person found this helpful\n    \n          \n              \n                  Helpful\n              \n          \n      Sending feedback...Thank you for your feedback.Sorry, we failed to record your vote. Please try again\n        Report\n  &lt;img src=\"https://c.media-amazon.com/images/S/amazon-avatars-global/default.png\"/&gt;Jane Gredvig5.0 out of 5 stars\n\n\n\n\n\n\n\n  \n  \n    Super thin lines\n  \nReviewed in the United States on August 31, 2024Color: BlackSize: 1 Count (Pack of 6)Pattern Name: Ink Pen SetVerified Purchase\n\n\n\n\n\n\n\n  \n  \n    Works great. Very fine points draw thin lines. Ink dries almost immediately, so no smearing.\n  \nRead more\n  \n    \n          \n              \n                  Helpful\n              \n          \n      Sending feedback...Thank you for your feedback.Sorry, we failed to record your vote. Please try again\n        Report",</v>
      </c>
      <c r="AU38" t="str" cm="1">
        <f t="array" ref="AU38">INDEX($P$43:$P$1000, (ROW()-ROW($AU$1))*6 + 1)</f>
        <v>https://www.amazon.com/Sakura-Pigma-30062-Micron-Blister/dp/B0008G8G8Y?th=1&amp;linkCode=ll1&amp;tag=dividy-20&amp;linkId=8b68816756981d11ad3e179319d9bd5e&amp;language=en_US&amp;ref_=as_li_ss_tl</v>
      </c>
    </row>
    <row r="39" spans="1:47" x14ac:dyDescent="0.2">
      <c r="A39" t="s">
        <v>135</v>
      </c>
      <c r="E39" t="str">
        <f>J39&amp;$B$37&amp;B42&amp;K39</f>
        <v>&lt;a href="/Arts_Crafts_and_Sewing1/Amazon-Basics-Multipurpose-Stainless-Scissors"&gt;&lt;div class="product-card"&gt;</v>
      </c>
      <c r="J39" t="s">
        <v>146</v>
      </c>
      <c r="K39" t="s">
        <v>145</v>
      </c>
      <c r="O39" s="7"/>
      <c r="AO39" t="str" cm="1">
        <f t="array" ref="AO39">INDEX($N$43:$N$1000, (ROW()-ROW($AO$1))*6 + 1)</f>
        <v>https://www.amazon.com/KALOUR-Colored-Coloring-Blending-Beginners/dp/B0BHYGM2XG/ref=zg_bs_g_arts-crafts_d_sccl_38/133-8364463-3604600?psc</v>
      </c>
      <c r="AP39" t="str" cm="1">
        <f t="array" ref="AP39">INDEX($N$41:$N$1000, (ROW()-ROW($AP$1))*6 + 1)</f>
        <v>KALOUR 72 Count Colored Pencils for Adult Coloring Books, Soft Core,Ideal for Drawing Blending Shading,Color Pencils Set Gift for Adults Kids Beginners</v>
      </c>
      <c r="AQ39" t="str" cm="1">
        <f t="array" ref="AQ39">INDEX($N$40:$N$1000, (ROW()-ROW($AQ$1))*6 + 1)</f>
        <v>https://c.media-amazon.com/images/I/81QC9ijB-UL._AC_UL300_SR300,200_.jpg</v>
      </c>
      <c r="AR39" t="str" cm="1">
        <f t="array" ref="AR39">INDEX($N$42:$N$1000, (ROW()-ROW($AR$1))*6 + 1)</f>
        <v>KALOUR-Colored-Coloring-Blending-Beginners</v>
      </c>
      <c r="AS39" t="str" cm="1">
        <f t="array" ref="AS39">INDEX($P$41:$P$1000, (ROW()-ROW($AS$1))*6 + 1)</f>
        <v xml:space="preserve">    "productDetails": "About this item                   【Color Pencil Set】: 72 pack vibrant color pencils.     【Premium Colored Pencils】: Each pencil body has a unique number and color name for easy color identification.color pencil is made of high-quality basswood, which is very easy to sharpen.     【Soft Core】: Colored pencils have soft Core,The silky smooth,velvety soft pencil leads lay down lots of vivid color,the colored core are highly pigmented, Perfect for coloring &amp; drawing etc.Break-resistant cores produce incredible tone, perfect for blending and layering multiple colors     【72 Color】:contains 72 different color,You can find any color you need in these to enrich your coloring book.Perfect set for adults kids beginners.Perfect for drawing, sketching, adult coloring book.     【School Supplies】:Prepare the classroom for creative art projects and homework assignments.     【Perfect Gift】:Conforms to ASTM D-4236 &amp; EN71-3.non-toxic safe.Ideal for kids ages 5 and up.If you have any issues with our products, please reach out and we’ll make it right.       \n                            ›  See more product details",</v>
      </c>
      <c r="AT39" t="str" cm="1">
        <f t="array" ref="AT39">INDEX($P$42:$P$1000, (ROW()-ROW($AT$1))*6 + 1)</f>
        <v xml:space="preserve">    "customerReviews": "&lt;img src=\"https://c.media-amazon.com/images/S/amazon-avatars-global/default.png\"/&gt;Koch5.0 out of 5 stars\n\n\n\n\n\n\n\n  \n  \n    AMAZING\n  \nReviewed in the United States on July 22, 2024Number of Items: 72Verified Purchase\n\n\n\n\n\n\n\n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\nRead more\n\n\n\n\n\n\n\n\n\n\n\n \n  \t\t \n\n\n\n\n    \n        \n        \n            \n        \n            \n        \n        \n            \n            \n        \n        \n            \n            \n        \n    \n    \n        \n\n            \n                &lt;img src=\"https://c.media-amazon.com/images/S/amazon-avatars-global/default.png\"/&gt;Koch\n            \n\n            5.0 out of 5 stars\n            \n                AMAZING\n            \n            \n            \n                \n                    \n                        \n                        \n                            \n                                \n                                \n                                    Reviewed in the United States on July 22, 2024\n                                \n                            \n                        \n                    \n                \n            \n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        \n            \n                Images in this review\n            \n            \n                \n                    \n                        \n                    \n                \n            \n        \n    \n        \n    \n\n\n\n\n\n   function toggleSeeAllView() {\n       P.when('A', 'cr-image-popover-controller').execute(function(A, imagePopoverController) {\n          imagePopoverController.toggleSeeAllView(true);\n       });\n   }\n\n\n       &lt;img alt=\"Customer image\" src=\"https://c.media-amazon.com/images/I/61yonb2mqnL._SY88.jpg\" height=\"88\" width=\"100%\"/&gt;\n\n        P.when('A', 'cr-image-popover-controller').execute(function(A, imagePopoverController) {\n          A.on(\"a:popover:beforeShow:R12J3UWFUVQ0KR_gallerySection_main\", function(data) {\n            imagePopoverController.initImagePopover(\"R12J3UWFUVQ0KR\", \"[https://c.media-amazon.com/images/I/61yonb2mqnL.jpg]\", data);\n          });\n        });\n    \n\n  13 people found this helpful\n    \n          \n              \n                  Helpful\n              \n          \n      Sending feedback...Thank you for your feedback.Sorry, we failed to record your vote. Please try again\n        Report\n  &lt;img src=\"https://c.media-amazon.com/images/S/amazon-avatars-global/3117aa65-4b34-4781-b2db-78c9799bc273._CR0%2C0%2C375%2C375_UX460_.jpg\"/&gt;Katie M5.0 out of 5 stars\n\n\n\n\n\n\n\n  \n  \n    Affordable, softcore colored pencil that works great\n  \nReviewed in the United States on March 6, 2024Number of Items: 72Verified Purchase\n\n\n\n\n\n\n\n\n\n\n\n\n\n\n\n\n\n\n    \n        \n\n        \n        \n            \n        \n\n        \n            \n                \n\n\n\n\n{\"clickstreamNexusMetricsConfig\":{\"actionType\":\"DISCOVERY\",\"productId\":\"\",\"eventOwner\":\"vsemetrics_playercards\",\"schemaId\":\"clickstream.CustomerEvent.4\",\"producerId\":\"vsemetrics_playercards\",\"eventType\":\"IVEVideoView\"},\"clientPrefix\":\"vse_reviews_desktop_r2624u26sl991c_1725658930105\",\"closedCaptionsConfig\":{\"captionsOnTexts\":{\"en\":\"English (Automated)\"},\"captionsOffText\":\"Captions off\",\"languageToLabelTexts\":{\"English\":\"English\"}},\"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mimeType\":\"application/x-mpegURL\",\"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videoHeight\":0,\"videoWidth\":0,\"initialClosedCaptions\":\"en,https://c.media-amazon.com/images/S/vse-vms-closed-captions-artifact-us-east-1-prod/closedCaptions/a342f181-534c-44cc-9d99-8fe993d1c6a3.vtt\",\"videoUrl\":\"https://c.media-amazon.com/images/S/vse-vms-transcoding-artifact-us-east-1-prod/c1fc5275-3bfe-4c48-8885-577e6073e0b7/default.vertical.jobtemplate.hls.m3u8\",\"metricsEmissionMethod\":\"nexus\",\"imageUrl\":\"https://c.media-amazon.com/images/I/61krdtaLb7L._SY256.jpg\",\"awaConfig\":{\"useUpNextComponent\":false,\"clickstreamNexusMetricsConfig\":{\"actionType\":\"DISCOVERY\",\"productId\":\"\",\"eventOwner\":\"vsemetrics_playercards\",\"schemaId\":\"clickstream.CustomerEvent.4\",\"producerId\":\"vsemetrics_playercards\",\"eventType\":\"IVEVideoView\"},\"initialVideo\":\"R2624U26SL991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2624u26sl991c_1725658930105-player-f4ecf9f6-450b-416e-893f-4cbf5c3bd642\",\"allowCrossOrigin\":false,\"requestMetadata\":{\"marketplaceId\":\"ATVPDKIKX0DER\",\"clientId\":\"VSE-US\",\"method\":\"cr_inline_review\",\"requestId\":\"HE7AEJ7A6ZCPJR23WV6R\",\"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ospLinkCode\":\"\",\"showPosterImage\":true,\"languageCode\":\"en\",\"version\":\"\",\"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3:03Loaded: 3.28%0:00Stream Type LIVESeek to live, currently behind liveLIVERemaining Time -3:03 1xPlayback RateChaptersChaptersDescriptionsdescriptions off, selectedCaptionscaptions off, selectedEnglish (Automated)Audio Trackdefault, selectedFullscreenThis is a modal window.\n\n\n            \n            \n        \n    \n    \n\n\n\n\n\n\n\n\n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\nRead more\n\n\n\n\n\n\n\n\n\n\n\n \n  \t\t \n\n\n\n\n    \n        \n        \n            \n        \n            \n        \n        \n            \n            \n        \n        \n            \n            \n        \n    \n    \n        \n\n            \n                &lt;img src=\"https://c.media-amazon.com/images/S/amazon-avatars-global/3117aa65-4b34-4781-b2db-78c9799bc273._CR0%2C0%2C375%2C375_UX460_.jpg\"/&gt;Katie M\n            \n\n            5.0 out of 5 stars\n            \n                Affordable, softcore colored pencil that works great\n            \n            \n            \n                \n                    \n                        \n                        \n                            \n                                \n                                \n                                    Reviewed in the United States on March 6, 2024\n                                \n                            \n                        \n                    \n                \n            \n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        \n            \n                Images in this review\n            \n            \n                \n                    \n                        \n                    \n                \n            \n        \n    \n        \n    \n\n\n\n\n\n   function toggleSeeAllView() {\n       P.when('A', 'cr-image-popover-controller').execute(function(A, imagePopoverController) {\n          imagePopoverController.toggleSeeAllView(true);\n       });\n   }\n\n\n       &lt;img alt=\"Customer image\" src=\"https://c.media-amazon.com/images/I/71BC1jVxCpL._SY88.jpg\" height=\"88\" width=\"100%\"/&gt;\n\n        P.when('A', 'cr-image-popover-controller').execute(function(A, imagePopoverController) {\n          A.on(\"a:popover:beforeShow:R2624U26SL991C_gallerySection_main\", function(data) {\n            imagePopoverController.initImagePopover(\"R2624U26SL991C\", \"[https://c.media-amazon.com/images/I/71BC1jVxCpL.jpg]\", data);\n          });\n        });\n    \n\n  64 people found this helpful\n    \n          \n              \n                  Helpful\n              \n          \n      Sending feedback...Thank you for your feedback.Sorry, we failed to record your vote. Please try again\n        Report\n  &lt;img src=\"https://c.media-amazon.com/images/S/amazon-avatars-global/default.png\"/&gt;Lori Beth Craig5.0 out of 5 stars\n\n\n\n\n\n\n\n  \n  \n    Great!\n  \nReviewed in the United States on August 18, 2024Number of Items: 72Verified Purchase\n\n\n\n\n\n\n\n  \n  \n    Great quality, easy blend, and good color. I am happy with the cost and the quality!\n  \nRead more\n  2 people found this helpful\n    \n          \n              \n                  Helpful\n              \n          \n      Sending feedback...Thank you for your feedback.Sorry, we failed to record your vote. Please try again\n        Report\n  &lt;img src=\"https://c.media-amazon.com/images/S/amazon-avatars-global/default.png\"/&gt;Tome Toad4.0 out of 5 stars\n\n\n\n\n\n\n\n  \n  \n    Great quality for the price.\n  \nReviewed in the United States on May 30, 2024Number of Items: 72Verified Purchase\n\n\n\n\n\n\n\n  \n  \n    These are very nice pencils. The color range is good and the colors are clear and nicely pigmented. Very easy to work with. Soft core but not overly soft. The color lays down smoothly and layers well. I've built up as many as 10 layers with no problems.  I've also used them on various types of paper including notebook as well as more expensive sketch book paper and they work well on all of them. If you do mixed media, they appear to be pretty water proof.  They sharpen to a point well. I've experienced minimal breakage. All in all a very good set of colored pencils suitable for people at all levels.\n  \nRead more\n  21 people found this helpful\n    \n          \n              \n                  Helpful\n              \n          \n      Sending feedback...Thank you for your feedback.Sorry, we failed to record your vote. Please try again\n        Report\n  &lt;img src=\"https://c.media-amazon.com/images/S/amazon-avatars-global/default.png\"/&gt;Ashley Deptuch5.0 out of 5 stars\n\n\n\n\n\n\n\n  \n  \n    Great pencils!!\n  \nReviewed in the United States on August 7, 2024Number of Items: 72Verified Purchase\n\n\n\n\n\n\n\n  \n  \n    Bought these for a birthday gift and they are absolutely perfect and the color is super vibrant and pretty! Perfect for kids and adults.\n  \nRead more\n  2 people found this helpful\n    \n          \n              \n                  Helpful\n              \n          \n      Sending feedback...Thank you for your feedback.Sorry, we failed to record your vote. Please try again\n        Report\n  &lt;img src=\"https://c.media-amazon.com/images/S/amazon-avatars-global/default.png\"/&gt;Carolyn S Johnson5.0 out of 5 stars\n\n\n\n\n\n\n\n  \n  \n    Very nice colored penils\n  \nReviewed in the United States on July 27, 2024Number of Items: 72Verified Purchase\n\n\n\n\n\n\n\n  \n  \n    My mother and her roommate at the nursing home absolutely love these.  They have excellent colors and smooth laydown on coloring pages.  These were much better than the cheaper Crayola's I bought them to try coloring with when they first started.  The wood is soft and sharpens easily too.. I would definitely buy these again.\n  \nRead more\n  \n    \n          \n              \n                  Helpful\n              \n          \n      Sending feedback...Thank you for your feedback.Sorry, we failed to record your vote. Please try again\n        Report\n  &lt;img src=\"https://c.media-amazon.com/images/S/amazon-avatars-global/e1a91846-2436-42a8-9f61-64ac4c2056b5._CR1%2C0%2C650%2C650_SX460_.jpg\"/&gt;Chris5.0 out of 5 stars\n\n\n\n\n\n\n\n  \n  \n    Good quality for the price\n  \nReviewed in the United States on September 3, 2024Number of Items: 72Verified Purchase\n\n\n\n\n\n\n\n  \n  \n    I love these pencils!!!! I'm surprised h the quality considering the low cost, but they're super vibrant and easy to blend. I've had a lot of fun while reducing stress.\n  \nRead more\n  \n    \n          \n              \n                  Helpful\n              \n          \n      Sending feedback...Thank you for your feedback.Sorry, we failed to record your vote. Please try again\n        Report\n  &lt;img src=\"https://c.media-amazon.com/images/S/amazon-avatars-global/default.png\"/&gt;Pbianca5.0 out of 5 stars\n\n\n\n\n\n\n\n  \n  \n    Smoothest colored pencils\n  \nReviewed in the United States on August 10, 2024Number of Items: 72Verified Purchase\n\n\n\n\n\n\n\n  \n  \n    These are the best colored pencils i have ever used - for so much less than Prismacolor pencils - these are so smooth when you color with them.  And the colors are brilliant.  This set would cost over $60 from another manufacturer.  Excellent price and product.\n  \nRead more\n  One person found this helpful\n    \n          \n              \n                  Helpful\n              \n          \n      Sending feedback...Thank you for your feedback.Sorry, we failed to record your vote. Please try again\n        Report",</v>
      </c>
      <c r="AU39" t="str" cm="1">
        <f t="array" ref="AU39">INDEX($P$43:$P$1000, (ROW()-ROW($AU$1))*6 + 1)</f>
        <v>https://www.amazon.com/KALOUR-Colored-Coloring-Blending-Beginners/dp/B0BHYGM2XG?th=1&amp;linkCode=ll1&amp;tag=dividy-20&amp;linkId=0b43a39fcd207a11a6412399fa6c09c9&amp;language=en_US&amp;ref_=as_li_ss_tl</v>
      </c>
    </row>
    <row r="40" spans="1:47" x14ac:dyDescent="0.2">
      <c r="A40" t="s">
        <v>1208</v>
      </c>
      <c r="B40" t="str">
        <f>MID(A40, FIND("https://", A40), IFERROR(FIND(".jpg", A40), FIND(".png", A40)) - FIND("https://", A40) + 4)</f>
        <v>https://c.media-amazon.com/images/I/51XUXWgWF8L._AC_UL600_SR600,400_.jpg</v>
      </c>
      <c r="E40" t="str">
        <f>J40&amp;B40&amp;K40&amp;B41&amp;L40</f>
        <v>&lt;img src="https://c.media-amazon.com/images/I/51XUXWgWF8L._AC_UL600_SR600,400_.jpg" alt="Amazon Basics Multipurpose, Comfort Grip, PVD Coated, Stainless Steel Office Scissors, Grey 1 pack" class="product-image"&gt;</v>
      </c>
      <c r="J40" t="s">
        <v>140</v>
      </c>
      <c r="K40" t="s">
        <v>141</v>
      </c>
      <c r="L40" t="s">
        <v>142</v>
      </c>
      <c r="N40" t="str">
        <f>B40</f>
        <v>https://c.media-amazon.com/images/I/51XUXWgWF8L._AC_UL600_SR600,400_.jpg</v>
      </c>
      <c r="O40" t="s">
        <v>341</v>
      </c>
      <c r="AO40" t="str" cm="1">
        <f t="array" ref="AO40">INDEX($N$43:$N$1000, (ROW()-ROW($AO$1))*6 + 1)</f>
        <v>https://www.amazon.com/Fineliner-Journaling-Calendar-Coloring-Supplies/dp/B0772XSNXY/ref=zg_bs_g_arts-crafts_d_sccl_39/133-8364463-3604600?psc</v>
      </c>
      <c r="AP40" t="str" cm="1">
        <f t="array" ref="AP40">INDEX($N$41:$N$1000, (ROW()-ROW($AP$1))*6 + 1)</f>
        <v>iBayam Journal Planner Pens Colored Pens Fine Point Markers Fine Tip Drawing Pens Fineliner Pen for Bullet Journaling Writing Note Taking Calendar Coloring Art Office School Supplies, 18-Pack</v>
      </c>
      <c r="AQ40" t="str" cm="1">
        <f t="array" ref="AQ40">INDEX($N$40:$N$1000, (ROW()-ROW($AQ$1))*6 + 1)</f>
        <v>https://c.media-amazon.com/images/I/61Uz0P19r-L._AC_UL300_SR300,200_.jpg</v>
      </c>
      <c r="AR40" t="str" cm="1">
        <f t="array" ref="AR40">INDEX($N$42:$N$1000, (ROW()-ROW($AR$1))*6 + 1)</f>
        <v>Fineliner-Journaling-Calendar-Coloring-Supplies</v>
      </c>
      <c r="AS40" t="str" cm="1">
        <f t="array" ref="AS40">INDEX($P$41:$P$1000, (ROW()-ROW($AS$1))*6 + 1)</f>
        <v xml:space="preserve">    "productDetails": "About this item                   VIBRANT COLORS: Smart Fineliner Color Pens Set 18 Unique Colors, 0.38 mm Fine Point Colored Pens, With water-based ink, Minimal Bleed Thru Ink, Assorted Color Fine Tip Marker Pens. Perfect as Journal Pens, Planner Pens, Journaling Pens, Calligraphy Pens, Cool Pens, Cute School Pens, Colored Pens, Aesthetic Office Pens, Teacher Pens, Drawing Pens, Crafts &amp; Art Supplies, and Planner Accessories.     SMOOTH WRITING: Colorful Fine-tip marker pen set with superfine, metal-clad fine-tipped and outstanding performance in all areas of writing, drawing, sketching, and coloring, easy and comfortable to write. You will also find them great for school, office, home, work, business, colleagues, church, club, and organization activities.     GREAT marker pens for drawing lines &amp; details, journals, planners, calendars, agenda, notebooks, note taking, painting, writing, coloring, sketching, marker, signing, manga, animation, graphics, design, and illustration, including artists fine-ink drawings and coloring small intricate patterns. Perfect Colored Pens for Middle School, High School, College School, Bachelor, Graduate, Women, Men, and Adult Coloring.     Perfect Gifts: Cute school supplies for men women kids in the classroom, school and office. They are great drawing pens for aesthetic school supplies, office supplies, journaling, note taking and planning. Premium gift set for family, friends, students, women, men, co-workers, Birthday, Christmas. Packaged in a soft transparent vinyl bag.     WELL PACKAGE: Our fine line pens come in a nice plastic storage case with fold-over snap closure which can be easily placed in backpacks. For use in travel or in the home. Planner and journaling supplies for Christmas, Birthday, Mother's Day, Easter Day, Valentine's Day, Thanksgiving Day, Party, and New Year's.       \n                            ›  See more product details",</v>
      </c>
      <c r="AT40" t="str" cm="1">
        <f t="array" ref="AT40">INDEX($P$42:$P$1000, (ROW()-ROW($AT$1))*6 + 1)</f>
        <v xml:space="preserve">    "customerReviews": "&lt;img src=\"https://c.media-amazon.com/images/S/amazon-avatars-global/146c1980-39e6-4ca7-be7b-440378b305dd._CR62%2C0%2C375%2C375_SX460_.jpg\"/&gt;samantha5.0 out of 5 stars\n\n\n\n\n\n\n\n  \n  \n    Affordable and Great Qualiy!\n  \nReviewed in the United States on October 16, 2023Size: 1 Count (Pack of 18)Color: MulticolorVerified Purchase\n\n\n\n\n\n\n\n  \n  \n    I initially hesitated to purchase the iBayam Fine Tip Markers due to their incredibly affordable price. However, these markers have become my everyday essentials for school note-taking, coloring, and drawing. Don't let the low price fool you; these markers are an absolute gem!Unbeatable Value:The affordability of these markers is unmatched, making them a fantastic choice for anyone on a budget. Despite their low price, they deliver exceptional quality and performance. I was pleasantly surprised by their longevity and vibrant colors, which have remained consistent even with regular use.Perfect for School and Creative Projects:I use these markers daily for school note-taking, which have proven reliable and precise. The fine tip allows for neat and detailed writing, enhancing the overall organization of my notes. Additionally, they excel in coloring and various creative projects, providing a smooth and even application of color.Quality That Stands Tall:Be aware of more expensive brands; the iBayam Fine Tip Markers stand up to the competition effortlessly. Their ink flow is consistent, always ensuring clean lines and vivid colors. I have used them extensively, and they have yet to disappoint me.Versatile and Dependable:These markers have quickly become my go-to choice for various tasks. Whether outlining diagrams, highlighting important points, or adding vibrant hues to my artwork, these markers deliver outstanding results. Their versatility and dependability make them an indispensable tool in my creative and academic endeavors.Conclusion:In conclusion, the iBayam Fine Tip Markers are a budget-friendly marvel that offers unbeatable value and quality. Their impressive performance in school note-taking, coloring, and other creative tasks has made them a staple in my daily routine. Don't let their affordable price tag deceive you; these markers rival, if not surpass, more expensive options in the market. Five stars without a doubt – they have proven their worth and earned a permanent place in my collection of art supplies and school essentials!\n  \nRead more\n  69 people found this helpful\n    \n          \n              \n                  Helpful\n              \n          \n      Sending feedback...Thank you for your feedback.Sorry, we failed to record your vote. Please try again\n        Report\n  &lt;img src=\"https://c.media-amazon.com/images/S/amazon-avatars-global/default.png\"/&gt;Nicole5.0 out of 5 stars\n\n\n\n\n\n\n\n  \n  \n    Nice color variety\n  \nReviewed in the United States on July 28, 2024Size: 1 Count (Pack of 18)Color: MulticolorVerified Purchase\n\n\n\n\n\n\n\n  \n  \n    I have a planner and a desk calendar that I can't live without at work.  I like to make sure that everything I need to know for the day is written down.  AND, I like to color code my notes so that at a glance I can see what's important.  This set has a good variety of colors which is great.  It also has a very fine point which makes it easy to write with on the small spaces available in my planner and desk calendar.  I would say the color is medium saturation, but it still stands out.  It also didn't bleed through the pages when I used it, so it's not a very wet ink which is also nice.  I can't speak to how long the set will last with use over time, but I don't have extremely heavy use so I'm hoping it will take me through the calendar year.  I think this would be great for journaling or other note taking as well.\n  \nRead more\n  5 people found this helpful\n    \n          \n              \n                  Helpful\n              \n          \n      Sending feedback...Thank you for your feedback.Sorry, we failed to record your vote. Please try again\n        Report\n  &lt;img src=\"https://c.media-amazon.com/images/S/amazon-avatars-global/default.png\"/&gt;KB5.0 out of 5 stars\n\n\n\n\n\n\n\n  \n  \n    Vibrant colors, perfect fine tip!\n  \nReviewed in the United States on August 12, 2024Size: 1 Count (Pack of 18)Color: MulticolorVerified Purchase\n\n\n\n\n\n\n\n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\nRead more\n\n\n\n\n\n\n\n\n\n\n\n \n  \t\t \n\n\n\n\n    \n        \n        \n            \n        \n            \n        \n        \n            \n            \n        \n        \n            \n            \n        \n    \n    \n        \n\n            \n                &lt;img src=\"https://c.media-amazon.com/images/S/amazon-avatars-global/default.png\"/&gt;KB\n            \n\n            5.0 out of 5 stars\n            \n                Vibrant colors, perfect fine tip!\n            \n            \n            \n                \n                    \n                        \n                        \n                            \n                                \n                                \n                                    Reviewed in the United States on August 12, 2024\n                                \n                            \n                        \n                    \n                \n            \n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        \n            \n                Images in this review\n            \n            \n                \n                    \n                        \n                    \n                        \n                    \n                \n            \n        \n    \n        \n    \n\n\n\n\n\n   function toggleSeeAllView() {\n       P.when('A', 'cr-image-popover-controller').execute(function(A, imagePopoverController) {\n          imagePopoverController.toggleSeeAllView(true);\n       });\n   }\n\n\n       &lt;img alt=\"Customer image\" src=\"https://c.media-amazon.com/images/I/61raoURzHQL._SY88.jpg\" height=\"88\" width=\"100%\"/&gt;&lt;img alt=\"Customer image\" src=\"https://c.media-amazon.com/images/I/61QRixWt7ML._SY88.jpg\" height=\"88\" width=\"100%\"/&gt;\n\n        P.when('A', 'cr-image-popover-controller').execute(function(A, imagePopoverController) {\n          A.on(\"a:popover:beforeShow:R1MWW5XWB3MBOZ_gallerySection_main\", function(data) {\n            imagePopoverController.initImagePopover(\"R1MWW5XWB3MBOZ\", \"[https://c.media-amazon.com/images/I/61raoURzHQL.jpg, https://c.media-amazon.com/images/I/61QRixWt7ML.jpg]\", data);\n          });\n        });\n    \n\n  4 people found this helpful\n    \n          \n              \n                  Helpful\n              \n          \n      Sending feedback...Thank you for your feedback.Sorry, we failed to record your vote. Please try again\n        Report\n  &lt;img src=\"https://c.media-amazon.com/images/S/amazon-avatars-global/a340d1cd-dbd7-4202-9505-974682f3a1c9._CR73%2C0%2C353%2C353_SX460_.jpg\"/&gt;Debbie &amp; Robert Bratberg4.0 out of 5 stars\n\n\n\n\n\n\n\n  \n  \n    Excellent Value Price\n  \nReviewed in the United States on August 15, 2024Size: 1 Count (Pack of 18)Color: MulticolorVerified Purchase\n\n\n\n\n\n\n\n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\nRead more\n\n\n\n\n\n\n\n\n\n\n\n \n  \t\t \n\n\n\n\n    \n        \n        \n            \n        \n            \n        \n        \n            \n            \n        \n        \n            \n            \n        \n    \n    \n        \n\n            \n                &lt;img src=\"https://c.media-amazon.com/images/S/amazon-avatars-global/a340d1cd-dbd7-4202-9505-974682f3a1c9._CR73%2C0%2C353%2C353_SX460_.jpg\"/&gt;Debbie &amp; Robert Bratberg\n            \n\n            4.0 out of 5 stars\n            \n                Excellent Value Price\n            \n            \n            \n                \n                    \n                        \n                        \n                            \n                                \n                                \n                                    Reviewed in the United States on August 15, 2024\n                                \n                            \n                        \n                    \n                \n            \n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        \n            \n                Images in this review\n            \n            \n                \n                    \n                        \n                    \n                \n            \n        \n    \n        \n    \n\n\n\n\n\n   function toggleSeeAllView() {\n       P.when('A', 'cr-image-popover-controller').execute(function(A, imagePopoverController) {\n          imagePopoverController.toggleSeeAllView(true);\n       });\n   }\n\n\n       &lt;img alt=\"Customer image\" src=\"https://c.media-amazon.com/images/I/71CW2VixekL._SY88.jpg\" height=\"88\" width=\"100%\"/&gt;\n\n        P.when('A', 'cr-image-popover-controller').execute(function(A, imagePopoverController) {\n          A.on(\"a:popover:beforeShow:R262SD357N02KR_gallerySection_main\", function(data) {\n            imagePopoverController.initImagePopover(\"R262SD357N02KR\", \"[https://c.media-amazon.com/images/I/71CW2VixekL.jpg]\", data);\n          });\n        });\n    \n\n  3 people found this helpful\n    \n          \n              \n                  Helpful\n              \n          \n      Sending feedback...Thank you for your feedback.Sorry, we failed to record your vote. Please try again\n        Report\n  &lt;img src=\"https://c.media-amazon.com/images/S/amazon-avatars-global/570760f8-cb41-425c-b511-d0f30606c020._CR0%2C0%2C375%2C375_UX460_.jpg\"/&gt;Sierra5.0 out of 5 stars\n\n\n\n\n\n\n\n  \n  \n    A must have for journaling\n  \nReviewed in the United States on June 5, 2024Size: 1 Count (Pack of 18)Color: MulticolorVerified Purchase\n\n\n\n\n\n\n\n\n\n\n\n\n\n\n\n\n\n\n    \n        \n\n        \n        \n            \n        \n\n        \n            \n                \n\n\n\n\n{\"clickstreamNexusMetricsConfig\":{\"actionType\":\"DISCOVERY\",\"productId\":\"\",\"eventOwner\":\"vsemetrics_playercards\",\"schemaId\":\"clickstream.CustomerEvent.4\",\"producerId\":\"vsemetrics_playercards\",\"eventType\":\"IVEVideoView\"},\"clientPrefix\":\"vse_reviews_desktop_r4yfj9u3cihhm_1725658952069\",\"closedCaptionsConfig\":{\"captionsOnTexts\":{\"en\":\"English (Automated)\"},\"captionsOffText\":\"Captions off\",\"languageToLabelTexts\":{\"English\":\"English\"}},\"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mimeType\":\"application/x-mpegURL\",\"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videoHeight\":0,\"videoWidth\":0,\"initialClosedCaptions\":\"en,https://c.media-amazon.com/images/S/vse-vms-closed-captions-artifact-us-east-1-prod/closedCaptions/def6fee2-500f-43da-be3f-99c9fa165a95.vtt\",\"videoUrl\":\"https://c.media-amazon.com/images/S/vse-vms-transcoding-artifact-us-east-1-prod/ce70ccaf-83dc-455f-b925-dda5c5f519cd/default.vertical.jobtemplate.hls.m3u8\",\"metricsEmissionMethod\":\"nexus\",\"imageUrl\":\"https://c.media-amazon.com/images/I/61moKQm5PJL._SY256.jpg\",\"awaConfig\":{\"useUpNextComponent\":false,\"clickstreamNexusMetricsConfig\":{\"actionType\":\"DISCOVERY\",\"productId\":\"\",\"eventOwner\":\"vsemetrics_playercards\",\"schemaId\":\"clickstream.CustomerEvent.4\",\"producerId\":\"vsemetrics_playercards\",\"eventType\":\"IVEVideoView\"},\"initialVideo\":\"R4YFJ9U3CIHHM\",\"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4yfj9u3cihhm_1725658952069-player-f3fbfc33-080b-481a-a1ec-73acf517c6a1\",\"allowCrossOrigin\":false,\"requestMetadata\":{\"marketplaceId\":\"ATVPDKIKX0DER\",\"clientId\":\"VSE-US\",\"method\":\"cr_inline_review\",\"requestId\":\"ZX3VB18XER48PC6GKB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ospLinkCode\":\"\",\"showPosterImage\":true,\"languageCode\":\"en\",\"version\":\"\",\"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0.00%0:00Stream Type LIVESeek to live, currently behind liveLIVERemaining Time -0:37 1xPlayback RateChaptersChaptersDescriptionsdescriptions off, selectedCaptionscaptions off, selectedAudio Trackdefault, selectedFullscreenThis is a modal window.\n\n\n            \n            \n        \n    \n    \n\n\n\n\n\n\n\n\n  \n  \n    I recently purchased iBayam Colored Pens Set, and I must say, it has exceeded my expectations. This set of vibrant and high-quality pens has truly revolutionized my journal time. Please watch my video to visualize each color. 🌸The iBayam Colored Pens Set is a collection of 18 unique and vivid colors, ensuring a wide range of options for any artistic project. These pens feature a fine 0.4mm tip, allowing for intricate details and precise lines. The water-based ink is both fade-resistant and quick-drying, ensuring long-lasting and smudge-free artwork.Personal Experience:The colors are vibrant and true to their caps, making it easy to select the perfect shade for any project. They flow smooth and allow me to be more creative with my journal experience!Pros and Cons:One of the standout features of the iBayam Colored Pens Set is the impressive color range. With 18 unique colors at your disposal, the possibilities are endless. Whether you are working on illustrations, adult coloring books, or bullet journaling, these pens deliver exceptional results. The fine tip ensures precise lines and intricate details, perfect for both small and large-scale artwork.However, it is worth mentioning that the fine tip may not be suitable for those who prefer broader strokes or coloring larger areas. Additionally, the set does not come with a storage case, which may be a minor inconvenience for those who like to keep their art supplies organized.Performance and Quality:The performance of the iBayam Colored Pens Set is truly outstanding. The pens glide smoothly on paper, providing a seamless coloring experience. The ink flows consistently and does not bleed. I have found that the colors remain vibrant even after extended use, and the ink does not bleed through most types of paper. The pens are also durable, with the fine tips maintaining their precision over time.User-Friendliness:Navigating the iBayam Colored Pens Set is a breeze, thanks to the convenient color-coded caps and the ergonomic design. The pens are easy to hold and control, making them suitable for artists of all skill levels. The water-based ink dries quickly, minimizing the risk of smudging and allowing for immediate handling of the artwork. I’m super guilty of smudging after writing.Value for Money:Considering the exceptional quality and the extensive color range, the iBayam Colored Pens Set offers excellent value for its price. Comparable sets on the market often come at a much higher cost, making this set a budget-friendly option without compromising on performance or quality.In conclusion, the iBayam Colored Pens Set is a must-have for any artistic soul. A vibrant color range, fine 0.4mm tip, and smooth performance make it a game-changer for artists, hobbyists, and coloring enthusiasts alike. Whether you are a professional illustrator or someone who simply enjoys the therapeutic benefits of coloring, this set will undoubtedly take your artwork to new heights. I highly recommend these Colored Pens for its outstanding quality, user-friendliness, and incredible value for money.\n  \nRead more\n  20 people found this helpful\n    \n          \n              \n                  Helpful\n              \n          \n      Sending feedback...Thank you for your feedback.Sorry, we failed to record your vote. Please try again\n        Report",</v>
      </c>
      <c r="AU40" t="str" cm="1">
        <f t="array" ref="AU40">INDEX($P$43:$P$1000, (ROW()-ROW($AU$1))*6 + 1)</f>
        <v>https://www.amazon.com/Fineliner-Journaling-Calendar-Coloring-Supplies/dp/B0772XSNXY?psc=&amp;linkCode=ll1&amp;tag=dividy-20&amp;linkId=8bca4cc6ee171540a23dd0f42890a8ed&amp;language=en_US&amp;ref_=as_li_ss_tl</v>
      </c>
    </row>
    <row r="41" spans="1:47" x14ac:dyDescent="0.2">
      <c r="A41" t="s">
        <v>1209</v>
      </c>
      <c r="B41" t="str">
        <f>MID(A41, FIND("""", A41, FIND("name"":", A41)) + 4, LEN(A41) - FIND("""", A41, FIND("name"":", A41)) - 5)</f>
        <v>Amazon Basics Multipurpose, Comfort Grip, PVD Coated, Stainless Steel Office Scissors, Grey 1 pack</v>
      </c>
      <c r="E41" t="str">
        <f>J41&amp;B41&amp;K41</f>
        <v>&lt;h3 class="product-title"&gt;Amazon Basics Multipurpose, Comfort Grip, PVD Coated, Stainless Steel Office Scissors, Grey 1 pack&lt;/h3&gt;</v>
      </c>
      <c r="J41" t="s">
        <v>144</v>
      </c>
      <c r="K41" t="s">
        <v>143</v>
      </c>
      <c r="N41" t="str">
        <f>B41</f>
        <v>Amazon Basics Multipurpose, Comfort Grip, PVD Coated, Stainless Steel Office Scissors, Grey 1 pack</v>
      </c>
      <c r="O41" t="s">
        <v>1407</v>
      </c>
      <c r="P41" t="str">
        <f>O41</f>
        <v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v>
      </c>
      <c r="AO41" t="str" cm="1">
        <f t="array" ref="AO41">INDEX($N$43:$N$1000, (ROW()-ROW($AO$1))*6 + 1)</f>
        <v>https://www.amazon.com/Westcott-School-Scissors-Pointed-Assorted/dp/B000GP0RHK/ref=zg_bs_g_arts-crafts_d_sccl_40/133-8364463-3604600?psc</v>
      </c>
      <c r="AP41" t="str" cm="1">
        <f t="array" ref="AP41">INDEX($N$41:$N$1000, (ROW()-ROW($AP$1))*6 + 1)</f>
        <v>Westcott Right- &amp; Left-Handed Scissors For Kids, 5’’ Pointed Safety Scissors, Assorted, 12 Pack (13141)</v>
      </c>
      <c r="AQ41" t="str" cm="1">
        <f t="array" ref="AQ41">INDEX($N$40:$N$1000, (ROW()-ROW($AQ$1))*6 + 1)</f>
        <v>https://c.media-amazon.com/images/I/81T2M8lDyhL._AC_UL300_SR300,200_.jpg</v>
      </c>
      <c r="AR41" t="str" cm="1">
        <f t="array" ref="AR41">INDEX($N$42:$N$1000, (ROW()-ROW($AR$1))*6 + 1)</f>
        <v>Westcott-School-Scissors-Pointed-Assorted</v>
      </c>
      <c r="AS41" t="str" cm="1">
        <f t="array" ref="AS41">INDEX($P$41:$P$1000, (ROW()-ROW($AS$1))*6 + 1)</f>
        <v xml:space="preserve">    "productDetails": "About this item                   Kids’ Scissors: Available in 4 cool colors kids love, our kid scissors for home and school are specially designed to accommodate a child’s hand     Premium Blades: Our safety scissors for kids feature extra-strong and durable stainless steel safety blades with pointed tips     Left- Or Right-Handed: Equipped with molded, symmetrical handles, our kids' safety scissors allow for either left- or right-handed use     Multipurpose: Our right- and left-handed kids’ scissors easily cut through paper, string, and other materials, making them ideal craft scissors     Manufacturer's limited 5-year warranty       \n                            ›  See more product details",</v>
      </c>
      <c r="AT41" t="str" cm="1">
        <f t="array" ref="AT41">INDEX($P$42:$P$1000, (ROW()-ROW($AT$1))*6 + 1)</f>
        <v xml:space="preserve">    "customerReviews": "&lt;img src=\"https://c.media-amazon.com/images/S/amazon-avatars-global/default.png\"/&gt;Kindle Customer5.0 out of 5 stars\n\n\n\n\n\n\n\n  \n  \n    Great for the price\n  \nReviewed in the United States on August 17, 2024Style: BluntVerified Purchase\n\n\n\n\n\n\n\n  \n  \n    Great product for the price. I use them in an 8th grade classroom with rough kids and they hold up well.\n  \nRead more\n  One person found this helpful\n    \n          \n              \n                  Helpful\n              \n          \n      Sending feedback...Thank you for your feedback.Sorry, we failed to record your vote. Please try again\n        Report\n  &lt;img src=\"https://c.media-amazon.com/images/S/amazon-avatars-global/default.png\"/&gt;a friend5.0 out of 5 stars\n\n\n\n\n\n\n\n  \n  \n    Perfect for the littles\n  \nReviewed in the United States on August 2, 2024Style: BluntVerified Purchase\n\n\n\n\n\n\n\n  \n  \n    These scissors are amazingly easy for littles regardless which handed they are. Easy to grip &amp; cut for your beginner crafter!\n  \nRead more\n  One person found this helpful\n    \n          \n              \n                  Helpful\n              \n          \n      Sending feedback...Thank you for your feedback.Sorry, we failed to record your vote. Please try again\n        Report\n  &lt;img src=\"https://c.media-amazon.com/images/S/amazon-avatars-global/default.png\"/&gt;Bluebird5.0 out of 5 stars\n\n\n\n\n\n\n\n  \n  \n    Good value\n  \nReviewed in the United States on September 2, 2024Style: BluntVerified Purchase\n\n\n\n\n\n\n\n  \n  \n    We bought them for shoebox gifts. They are a nice size and good value.\n  \nRead more\n  One person found this helpful\n    \n          \n              \n                  Helpful\n              \n          \n      Sending feedback...Thank you for your feedback.Sorry, we failed to record your vote. Please try again\n        Report\n  &lt;img src=\"https://c.media-amazon.com/images/S/amazon-avatars-global/0a79a5fa-d647-42dc-ac46-1fbac08576cc._CR128%2C0%2C243%2C243_SX460_.jpg\"/&gt;Patricia Macedo5.0 out of 5 stars\n\n\n\n\n\n\n\n  \n  \n    Perfect for classroom\n  \nReviewed in the United States on June 22, 2024Style: PointedVerified Purchase\n\n\n\n\n\n\n\n  \n  \n    I bought these as extras scissors in my classroom and it was perfect.  Safe because of the tip, easy to open and close.  Would buy again.\n  \nRead more\n  3 people found this helpful\n    \n          \n              \n                  Helpful\n              \n          \n      Sending feedback...Thank you for your feedback.Sorry, we failed to record your vote. Please try again\n        Report\n  &lt;img src=\"https://c.media-amazon.com/images/S/amazon-avatars-global/default.png\"/&gt;Morgen Walker4.0 out of 5 stars\n\n\n\n\n\n\n\n  \n  \n    Scissors are great, holder not so much.\n  \nReviewed in the United States on August 15, 2024Style: PointedVerified Purchase\n\n\n\n\n\n\n\n  \n  \n    I'm not sure I would even mention the holder as a selling point since it is just flimsy plastic like what you might find in packaging.  However, the scissors work well and hold up as expected in a classroom environment.\n  \nRead more\n  2 people found this helpful\n    \n          \n              \n                  Helpful\n              \n          \n      Sending feedback...Thank you for your feedback.Sorry, we failed to record your vote. Please try again\n        Report\n  &lt;img src=\"https://c.media-amazon.com/images/S/amazon-avatars-global/default.png\"/&gt;trixie borden5.0 out of 5 stars\n\n\n\n\n\n\n\n  \n  \n    Safe friendly scissors for a class\n  \nReviewed in the United States on May 16, 2024Style: PointedVerified Purchase\n\n\n\n\n\n\n\n  \n  \n    Colorful and just the right size for 5th grade hands. Does a great job cutting.\n  \nRead more\n  One person found this helpful\n    \n          \n              \n                  Helpful\n              \n          \n      Sending feedback...Thank you for your feedback.Sorry, we failed to record your vote. Please try again\n        Report\n  &lt;img src=\"https://c.media-amazon.com/images/S/amazon-avatars-global/default.png\"/&gt;Brianna Abshire5.0 out of 5 stars\n\n\n\n\n\n\n\n  \n  \n    school\n  \nReviewed in the United States on August 19, 2024Style: BluntVerified Purchase\n\n\n\n\n\n\n\n  \n  \n    kids love them and they are easy to use.\n  \nRead more\n  2 people found this helpful\n    \n          \n              \n                  Helpful\n              \n          \n      Sending feedback...Thank you for your feedback.Sorry, we failed to record your vote. Please try again\n        Report\n  &lt;img src=\"https://c.media-amazon.com/images/S/amazon-avatars-global/default.png\"/&gt;Gram5.0 out of 5 stars\n\n\n\n\n\n\n\n  \n  \n    These are for right or left handed children.\n  \nReviewed in the United States on September 3, 2024Style: BluntVerified Purchase\n\n\n\n\n\n\n\n  \n  \n    My church makes school kits to be shipped overseas. This is just one of the much needed items that we include.\n  \nRead more\n  \n    \n          \n              \n                  Helpful\n              \n          \n      Sending feedback...Thank you for your feedback.Sorry, we failed to record your vote. Please try again\n        Report",</v>
      </c>
      <c r="AU41" t="str" cm="1">
        <f t="array" ref="AU41">INDEX($P$43:$P$1000, (ROW()-ROW($AU$1))*6 + 1)</f>
        <v>https://www.amazon.com/Westcott-School-Scissors-Pointed-Assorted/dp/B000GP0RHK?th=1&amp;linkCode=ll1&amp;tag=dividy-20&amp;linkId=2542e56a95d271b893387a1076b51df8&amp;language=en_US&amp;ref_=as_li_ss_tl</v>
      </c>
    </row>
    <row r="42" spans="1:47" x14ac:dyDescent="0.2">
      <c r="A42" t="s">
        <v>1210</v>
      </c>
      <c r="B42" t="str">
        <f>MID(A42, FIND("amazon.com/", A42) + LEN("amazon.com/"), LEN(A42) - FIND("amazon.com/", A42) - LEN("amazon.com/")-1)</f>
        <v>Amazon-Basics-Multipurpose-Stainless-Scissors</v>
      </c>
      <c r="E42" t="str">
        <f>J42</f>
        <v>&lt;/div&gt;</v>
      </c>
      <c r="J42" t="s">
        <v>111</v>
      </c>
      <c r="N42" t="str">
        <f>B42</f>
        <v>Amazon-Basics-Multipurpose-Stainless-Scissors</v>
      </c>
      <c r="O42" t="s">
        <v>1408</v>
      </c>
      <c r="P42" t="str">
        <f>O42</f>
        <v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v>
      </c>
      <c r="AO42" t="str" cm="1">
        <f t="array" ref="AO42">INDEX($N$43:$N$1000, (ROW()-ROW($AO$1))*6 + 1)</f>
        <v>https://www.amazon.com/Futricy-Beginner-Traveler-Emergency-Accessories/dp/B0BXKB7QF6/ref=zg_bs_g_arts-crafts_d_sccl_41/133-8364463-3604600?psc</v>
      </c>
      <c r="AP42" t="str" cm="1">
        <f t="array" ref="AP42">INDEX($N$41:$N$1000, (ROW()-ROW($AP$1))*6 + 1)</f>
        <v>Coquimbo Sewing Kit Gifts for Mom Grandma Friend Adults Beginner Kids Traveler, Portable Sewing Supplies Accessories Contains Thread, Needle, Scissors, Measure Tape, Dorm Room Essentials (Black, M)</v>
      </c>
      <c r="AQ42" t="str" cm="1">
        <f t="array" ref="AQ42">INDEX($N$40:$N$1000, (ROW()-ROW($AQ$1))*6 + 1)</f>
        <v>https://c.media-amazon.com/images/I/81HWE0orTPL._AC_UL300_SR300,200_.jpg</v>
      </c>
      <c r="AR42" t="str" cm="1">
        <f t="array" ref="AR42">INDEX($N$42:$N$1000, (ROW()-ROW($AR$1))*6 + 1)</f>
        <v>Futricy-Beginner-Traveler-Emergency-Accessories</v>
      </c>
      <c r="AS42" t="str" cm="1">
        <f t="array" ref="AS42">INDEX($P$41:$P$1000, (ROW()-ROW($AS$1))*6 + 1)</f>
        <v xml:space="preserve">    "productDetails": "About this item                   𝑴𝒆𝒆𝒕 𝒀𝒐𝒖𝒓 𝑩𝒂𝒔𝒊𝒄 𝑺𝒆𝒘𝒊𝒏𝒈 𝑵𝒆𝒆𝒅𝒔: This sewing kit includes all the necessary tools for basic sewing - thread, needles, scissors, buttons, thimbles, measuring tape, threader, seam ripper, safety pins, and other sewing accessories - all neatly packaged and ready for use     𝑺𝒊𝒎𝒑𝒍𝒆 𝑺𝒆𝒘𝒊𝒏𝒈 𝑺𝒕𝒂𝒓𝒕𝒆𝒓 𝑲𝒊𝒕: Whether you're a beginner or a professional tailor, you can easily use this kit. With this sewing tool kit, you don't have to go to a tailor for basic repairs – you can be self-sufficient and handle small repairs on your own, saving you money and time and making your life easier     𝑻𝒓𝒂𝒗𝒆𝒍 𝑬𝒔𝒔𝒆𝒏𝒕𝒊𝒂𝒍 𝑪𝒐𝒎𝒑𝒂𝒏𝒊𝒐𝒏: All sewing accessories are securely fastened with elastic bands in a convenient zippered case to keep everything tidy and you can use it whenever you need it. The compact and lightweight design makes it easy to carry, and you can put the travel sewing kit in your handbag or suitcase for emergencies     𝑨 𝑼𝒔𝒆𝒇𝒖𝒍 𝑮𝒊𝒇𝒕 𝑪𝒉𝒐𝒊𝒄𝒆: This sewing kit is a terrific gift for people who travel frequently, mothers, grandmothers, backpackers, and girls! The kit is also suitable for both men and women, beginners and professionals alike, and it is definitely something that everyone needs in their life     𝑬𝒏𝒋𝒐𝒚 𝑻𝒉𝒆 𝑭𝒖𝒏 𝒐𝒇 𝑯𝒂𝒏𝒅 𝑺𝒆𝒘𝒊𝒏𝒈: You can use this mini sewing kit with your child to sew their stuffed toys or cute pet clothes by hand. You can also use it to teach your kids to make beautiful handicrafts, unleash their creativity, and enjoy happy family time in their spare time       \n                            ›  See more product details",</v>
      </c>
      <c r="AT42" t="str" cm="1">
        <f t="array" ref="AT42">INDEX($P$42:$P$1000, (ROW()-ROW($AT$1))*6 + 1)</f>
        <v xml:space="preserve">    "customerReviews": "&lt;img src=\"https://c.media-amazon.com/images/S/amazon-avatars-global/default.png\"/&gt;Sharon H5.0 out of 5 stars\n\n\n\n\n\n\n\n  \n  \n    Very handy!\n  \nReviewed in the United States on August 31, 2024Color: BlackSize: MVerified Purchase\n\n\n\n\n\n\n\n  \n  \n    This is a great little sewing kit! Thread seems pretty sturdy. Variety of colors are a plus and it has everything you need for guick repairs.\n  \nRead more\n  One person found this helpful\n    \n          \n              \n                  Helpful\n              \n          \n      Sending feedback...Thank you for your feedback.Sorry, we failed to record your vote. Please try again\n        Report\n  &lt;img src=\"https://c.media-amazon.com/images/S/amazon-avatars-global/default.png\"/&gt;Midie5.0 out of 5 stars\n\n\n\n\n\n\n\n  \n  \n    Nice kit\n  \nReviewed in the United States on August 30, 2024Color: BlackSize: MVerified Purchase\n\n\n\n\n\n\n\n  \n  \n    Nice little sewing kit.  I purchased this to have on hand for my child’s wedding day in case anyone needed a quick repair.  It is compact but has all you need.\n  \nRead more\n  One person found this helpful\n    \n          \n              \n                  Helpful\n              \n          \n      Sending feedback...Thank you for your feedback.Sorry, we failed to record your vote. Please try again\n        Report\n  &lt;img src=\"https://c.media-amazon.com/images/S/amazon-avatars-global/default.png\"/&gt;Tahir Haneef4.0 out of 5 stars\n\n\n\n\n\n\n\n  \n  \n    Seamstress's Companion: A Review of the Coquimbo Sewing Kit\n  \nReviewed in the United States on March 26, 2024Color: BlackSize: MVerified Purchase\n\n\n\n\n\n\n\n  \n  \n    As someone who values the art of sewing, I recently had the pleasure of using the Coquimbo Sewing Kit, and it has quickly become an essential companion in my crafting endeavors. This compact and comprehensive sewing kit offers everything a seamstress or tailor could need, all neatly packed into a portable case.One of the most impressive aspects of the Coquimbo Sewing Kit is its versatility. Despite its small size, it contains a wide array of sewing essentials, including needles, threads, buttons, pins, scissors, and various other accessories. Whether I'm mending a tear, hemming a garment, or undertaking a more intricate sewing project, I can trust that this kit has me covered with the right tools at my fingertips.The quality of the materials included in the kit is also commendable. The needles are sturdy and sharp, ensuring smooth and precise stitching, while the threads are durable and come in a variety of colors to match any fabric. Additionally, the buttons and pins are of good quality, with no flimsy or easily breakable components.Organization is another strong suit of the Coquimbo Sewing Kit. The case features multiple compartments and elastic holders that keep each item securely in place, preventing them from jostling around and becoming tangled or lost. This thoughtful design not only makes it easy to locate the desired item quickly but also ensures that the kit remains compact and portable for on-the-go sewing needs.I also appreciate the inclusion of a pair of small scissors in the kit. While they may not be suitable for heavy-duty cutting tasks, they are perfect for trimming threads and making small, precise cuts during sewing projects. Their compact size makes them convenient to carry, eliminating the need to search for scissors separately.Another noteworthy feature of this sewing kit is its affordability. Despite its comprehensive contents and durable construction, the Coquimbo Sewing Kit is reasonably priced, making it accessible to sewers of all skill levels and budgets. It represents excellent value for money, especially considering the convenience and peace of mind it offers.In conclusion, the Coquimbo Sewing Kit is a must-have for anyone who enjoys sewing, whether as a hobby or a profession. Its compact size, comprehensive contents, quality materials, and affordable price make it a standout choice among sewing kits on the market. Whether you're a beginner learning the basics or a seasoned seamstress tackling advanced projects, this kit is sure to enhance your sewing experience. Highly recommended.\n  \nRead more\n  8 people found this helpful\n    \n          \n              \n                  Helpful\n              \n          \n      Sending feedback...Thank you for your feedback.Sorry, we failed to record your vote. Please try again\n        Report\n  &lt;img src=\"https://c.media-amazon.com/images/S/amazon-avatars-global/default.png\"/&gt;Fantastic Journey5.0 out of 5 stars\n\n\n\n\n\n\n\n  \n  \n    Really nice sewing kit\n  \nReviewed in the United States on June 6, 2024Color: BlackSize: MVerified Purchase\n\n\n\n\n\n\n\n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\nRead more\n\n\n\n\n\n\n\n\n\n\n\n \n  \t\t \n\n\n\n\n    \n        \n        \n            \n        \n            \n        \n        \n            \n            \n        \n        \n            \n            \n        \n    \n    \n        \n\n            \n                &lt;img src=\"https://c.media-amazon.com/images/S/amazon-avatars-global/default.png\"/&gt;Fantastic Journey\n            \n\n            5.0 out of 5 stars\n            \n                Really nice sewing kit\n            \n            \n            \n                \n                    \n                        \n                        \n                            \n                                \n                                \n                                    Reviewed in the United States on June 6, 2024\n                                \n                            \n                        \n                    \n                \n            \n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src=\"https://c.media-amazon.com/images/I/71VqxmdBRDL._SY88.jpg\" height=\"88\" width=\"100%\"/&gt;&lt;img alt=\"Customer image\" src=\"https://c.media-amazon.com/images/I/71xfpZDXt5L._SY88.jpg\" height=\"88\" width=\"100%\"/&gt;&lt;img alt=\"Customer image\" src=\"https://c.media-amazon.com/images/I/71bvrCqRUqL._SY88.jpg\" height=\"88\" width=\"100%\"/&gt;&lt;img alt=\"Customer image\" src=\"https://c.media-amazon.com/images/I/71AmMAivUVL._SY88.jpg\" height=\"88\" width=\"100%\"/&gt;\n\n        P.when('A', 'cr-image-popover-controller').execute(function(A, imagePopoverController) {\n          A.on(\"a:popover:beforeShow:R4Y40HLSFBZOG_gallerySection_main\", function(data) {\n            imagePopoverController.initImagePopover(\"R4Y40HLSFBZOG\", \"[https://c.media-amazon.com/images/I/71VqxmdBRDL.jpg, https://c.media-amazon.com/images/I/71xfpZDXt5L.jpg, https://c.media-amazon.com/images/I/71bvrCqRUqL.jpg, https://c.media-amazon.com/images/I/71AmMAivUVL.jpg]\", data);\n          });\n        });\n    \n\n  10 people found this helpful\n    \n          \n              \n                  Helpful\n              \n          \n      Sending feedback...Thank you for your feedback.Sorry, we failed to record your vote. Please try again\n        Report\n  &lt;img src=\"https://c.media-amazon.com/images/S/amazon-avatars-global/default.png\"/&gt;mchere235.0 out of 5 stars\n\n\n\n\n\n\n\n  \n  \n    Perfect on the go kit\n  \nReviewed in the United States on July 13, 2024Color: BlackSize: MVerified Purchase\n\n\n\n\n\n\n\n  \n  \n    I keep this handy, got as an emergency kit for a wedding as the last several I had been in really needed one.It's well organized and easy to keep that way u like others I've had that become a tangled mess. It's a very complete kit and I've been quite happy the few times I've needed it.Next project is fixing a decapitated stuffed animal... zero doubts!\n  \nRead more\n  3 people found this helpful\n    \n          \n              \n                  Helpful\n              \n          \n      Sending feedback...Thank you for your feedback.Sorry, we failed to record your vote. Please try again\n        Report\n  &lt;img src=\"https://c.media-amazon.com/images/S/amazon-avatars-global/1fd818f7-08eb-4192-9d1e-659bb9d141e7._CR58%2C0%2C383%2C383_SX460_.jpg\"/&gt;Veronicasunshine5.0 out of 5 stars\n\n\n\n\n\n\n\n  \n  \n    So Handy you will not be disappointed\n  \nReviewed in the United States on July 26, 2024Color: BlackSize: MVerified Purchase\n\n\n\n\n\n\n\n  \n  \n    Love this little kit.  So convenient and easy to store anywhere.  In your purse, glove compartment or anywhere else you may need it.  I love the different size needles and the array of colors for the thread.  The little pair of scissors to snip the ends.\n  \nRead more\n  One person found this helpful\n    \n          \n              \n                  Helpful\n              \n          \n      Sending feedback...Thank you for your feedback.Sorry, we failed to record your vote. Please try again\n        Report\n  &lt;img src=\"https://c.media-amazon.com/images/S/amazon-avatars-global/default.png\"/&gt;Kindle Customer3.0 out of 5 stars\n\n\n\n\n\n\n\n  \n  \n    Poor quality\n  \nReviewed in the United States on August 21, 2024Color: BlackSize: MVerified Purchase\n\n\n\n\n\n\n\n  \n  \n    The price was low and so was the quality. The needle holder was broken and was almost impossible to retrieve a needle from. The thread assortment was good, but the quality was not good, very thin and very hard to get thru the eye of the needle. The needle threader  was useless. As I said, it was very cheap price wise and I didn't expect much. I got less than I expected.\n  \nRead more\n  2 people found this helpful\n    \n          \n              \n                  Helpful\n              \n          \n      Sending feedback...Thank you for your feedback.Sorry, we failed to record your vote. Please try again\n        Report\n  &lt;img src=\"https://c.media-amazon.com/images/S/amazon-avatars-global/default.png\"/&gt;Jordiscy5.0 out of 5 stars\n\n\n\n\n\n\n\n  \n  \n    Comprehensive kit for small repair projects\n  \nReviewed in the United States on August 25, 2024Color: BlackSize: MVerified Purchase\n\n\n\n\n\n\n\n  \n  \n    Has everything we need for small projects and repair jobs. Having downsized from a house to a small apartment, this kit will suit my small family well instead of the extensive sewing machine and sewing/crafting room we left behind. We won't be quilting, but this will put buttons back on, repair seams, and apply patches.\n  \nRead more\n  \n    \n          \n              \n                  Helpful\n              \n          \n      Sending feedback...Thank you for your feedback.Sorry, we failed to record your vote. Please try again\n        Report",</v>
      </c>
      <c r="AU42" t="str" cm="1">
        <f t="array" ref="AU42">INDEX($P$43:$P$1000, (ROW()-ROW($AU$1))*6 + 1)</f>
        <v>https://www.amazon.com/Futricy-Beginner-Traveler-Emergency-Accessories/dp/B0BXKB7QF6?psc=&amp;linkCode=ll1&amp;tag=dividy-20&amp;linkId=19844f639e6db7005c66156e5617c57e&amp;language=en_US&amp;ref_=as_li_ss_tl</v>
      </c>
    </row>
    <row r="43" spans="1:47" x14ac:dyDescent="0.2">
      <c r="A43" t="s">
        <v>1211</v>
      </c>
      <c r="E43" t="str">
        <f>J43</f>
        <v>&lt;/a&gt;</v>
      </c>
      <c r="J43" t="s">
        <v>112</v>
      </c>
      <c r="N43" t="str">
        <f>MID(A43, FIND("https://", A43), FIND("?psc=", A43) - FIND("https://", A43) + LEN("?psc=") - 1)</f>
        <v>https://www.amazon.com/Amazon-Basics-Multipurpose-Stainless-Scissors/dp/B0CRB1VZ46/ref=zg_bs_g_arts-crafts_d_sccl_1/133-8364463-3604600?psc</v>
      </c>
      <c r="O43" t="s">
        <v>1409</v>
      </c>
      <c r="P43" t="str">
        <f>MID(O43, FIND("https://", O43), LEN(O43) - FIND("https://", O43) )</f>
        <v>https://www.amazon.com/Amazon-Basics-Multipurpose-Stainless-Scissors/dp/B0CRB1VZ46?psc=&amp;linkCode=ll1&amp;tag=dividy-20&amp;linkId=c80d46e1c580f854d5ead7be37a5596f&amp;language=en_US&amp;ref_=as_li_ss_tl</v>
      </c>
      <c r="AO43" t="str" cm="1">
        <f t="array" ref="AO43">INDEX($N$43:$N$1000, (ROW()-ROW($AO$1))*6 + 1)</f>
        <v>https://www.amazon.com/Neenah-Bright-White-Cardstock-Inches/dp/B00006IDRW/ref=zg_bs_g_arts-crafts_d_sccl_42/133-8364463-3604600?psc</v>
      </c>
      <c r="AP43" t="str" cm="1">
        <f t="array" ref="AP43">INDEX($N$41:$N$1000, (ROW()-ROW($AP$1))*6 + 1)</f>
        <v>Neenah Premium Cardstock, 8.5\" x 11\", 65 lb/176 gsm, Bright White, 250 Sheets (91904)</v>
      </c>
      <c r="AQ43" t="str" cm="1">
        <f t="array" ref="AQ43">INDEX($N$40:$N$1000, (ROW()-ROW($AQ$1))*6 + 1)</f>
        <v>https://c.media-amazon.com/images/I/71qT-5NWvoL._AC_UL300_SR300,200_.jpg</v>
      </c>
      <c r="AR43" t="str" cm="1">
        <f t="array" ref="AR43">INDEX($N$42:$N$1000, (ROW()-ROW($AR$1))*6 + 1)</f>
        <v>Neenah-Bright-White-Cardstock-Inches</v>
      </c>
      <c r="AS43" t="str" cm="1">
        <f t="array" ref="AS43">INDEX($P$41:$P$1000, (ROW()-ROW($AS$1))*6 + 1)</f>
        <v xml:space="preserve">    "productDetails": "About this item                   Bright Whiteâ€”a 96 brightness rating.     Inkjet, laser and copier guaranteed.     Acid- and lignin-free.       \n                            ›  See more product details",</v>
      </c>
      <c r="AT43" t="str" cm="1">
        <f t="array" ref="AT43">INDEX($P$42:$P$1000, (ROW()-ROW($AT$1))*6 + 1)</f>
        <v xml:space="preserve">    "customerReviews": "&lt;img src=\"https://c.media-amazon.com/images/S/amazon-avatars-global/default.png\"/&gt;Altered Steaks5.0 out of 5 stars\n\n\n\n\n\n\n\n  \n  \n    Good Stock\n  \nReviewed in the United States on August 24, 2024Size: 250 SheetStyle: CardstockVerified Purchase\n\n\n\n\n\n\n\n  \n  \n    Nice heavy stock and perfectly white. I'm using this stock to make playing card prototypes. Works very well for that when laminated.\n  \nRead more\n  One person found this helpful\n    \n          \n              \n                  Helpful\n              \n          \n      Sending feedback...Thank you for your feedback.Sorry, we failed to record your vote. Please try again\n        Report\n  &lt;img src=\"https://c.media-amazon.com/images/S/amazon-avatars-global/b2cf23d2-9149-453f-80e0-3e358aeb4cf2._CR0%2C0%2C472%2C472_SX460_.jpg\"/&gt;Miller5.0 out of 5 stars\n\n\n\n\n\n\n\n  \n  \n    Great quality\n  \nReviewed in the United States on September 2, 2024Size: 250 SheetStyle: CardstockVerified Purchase\n\n\n\n\n\n\n\n  \n  \n    Great quality card stock. Perfect thickness and weight for multiple printed projects. Great value!\n  \nRead more\n  \n    \n          \n              \n                  Helpful\n              \n          \n      Sending feedback...Thank you for your feedback.Sorry, we failed to record your vote. Please try again\n        Report\n  &lt;img src=\"https://c.media-amazon.com/images/S/amazon-avatars-global/default.png\"/&gt;Amazon Customer5.0 out of 5 stars\n\n\n\n\n\n\n\n  \n  \n    good value\n  \nReviewed in the United States on August 25, 2024Size: 250 SheetStyle: CardstockVerified Purchase\n\n\n\n\n\n\n\n  \n  \n    good paper, good texture , works well\n  \nRead more\n  \n    \n          \n              \n                  Helpful\n              \n          \n      Sending feedback...Thank you for your feedback.Sorry, we failed to record your vote. Please try again\n        Report\n  &lt;img src=\"https://c.media-amazon.com/images/S/amazon-avatars-global/9c7350ab-964a-46f2-a5d4-85c25a86eb1c._CR94%2C0%2C312%2C312_SX460_.jpg\"/&gt;Personalized Canvas5.0 out of 5 stars\n\n\n\n\n\n\n\n  \n  \n    Great quality and value\n  \nReviewed in the United States on August 18, 2024Size: 250 SheetStyle: CardstockVerified Purchase\n\n\n\n\n\n\n\n  \n  \n    I use these card stocks for crafting and is great. Cost per sheet is great. Perfect thickness. Will purchase again.\n  \nRead more\n  One person found this helpful\n    \n          \n              \n                  Helpful\n              \n          \n      Sending feedback...Thank you for your feedback.Sorry, we failed to record your vote. Please try again\n        Report\n  &lt;img src=\"https://c.media-amazon.com/images/S/amazon-avatars-global/default.png\"/&gt;Jackie Hatfield 5.0 out of 5 stars\n\n\n\n\n\n\n\n  \n  \n    Great quality cardstock\n  \nReviewed in the United States on August 11, 2024Size: 250 SheetStyle: CardstockVerified Purchase\n\n\n\n\n\n\n\n  \n  \n    The card stock is great quality. As a teacher I use a lot of card stock. It’s great for bulletin boards, games and letters.\n  \nRead more\n  One person found this helpful\n    \n          \n              \n                  Helpful\n              \n          \n      Sending feedback...Thank you for your feedback.Sorry, we failed to record your vote. Please try again\n        Report\n  &lt;img src=\"https://c.media-amazon.com/images/S/amazon-avatars-global/default.png\"/&gt;Mar4.0 out of 5 stars\n\n\n\n\n\n\n\n  \n  \n    NOT BRIGHT WHITE\n  \nReviewed in the United States on July 26, 2024Size: 250 SheetStyle: CardstockVerified Purchase\n\n\n\n\n\n\n\n  \n  \n    Compare to other brand, its a cream color. Not bright white....\n  \nRead more\n\n\n\n\n\n\n\n\n\n\n\n \n  \t\t \n\n\n\n\n    \n        \n        \n            \n        \n            \n        \n        \n            \n            \n        \n        \n            \n            \n        \n    \n    \n        \n\n            \n                &lt;img src=\"https://c.media-amazon.com/images/S/amazon-avatars-global/default.png\"/&gt;Mar\n            \n\n            4.0 out of 5 stars\n            \n                NOT BRIGHT WHITE\n            \n            \n            \n                \n                    \n                        \n                        \n                            \n                                \n                                \n                                    Reviewed in the United States on July 26, 2024\n                                \n                            \n                        \n                    \n                \n            \n        \n        \n            Compare to other brand, its a cream color. Not bright white....\n        \n        \n            \n                Images in this review\n            \n            \n                \n                    \n                        \n                    \n                \n            \n        \n    \n        \n    \n\n\n\n\n\n   function toggleSeeAllView() {\n       P.when('A', 'cr-image-popover-controller').execute(function(A, imagePopoverController) {\n          imagePopoverController.toggleSeeAllView(true);\n       });\n   }\n\n\n       &lt;img alt=\"Customer image\" src=\"https://c.media-amazon.com/images/I/61N3-Nvf0SL._SY88.jpg\" height=\"88\" width=\"100%\"/&gt;\n\n        P.when('A', 'cr-image-popover-controller').execute(function(A, imagePopoverController) {\n          A.on(\"a:popover:beforeShow:R34XZKVRYD7LD4_gallerySection_main\", function(data) {\n            imagePopoverController.initImagePopover(\"R34XZKVRYD7LD4\", \"[https://c.media-amazon.com/images/I/61N3-Nvf0SL.jpg]\", data);\n          });\n        });\n    \n\n  \n    \n          \n              \n                  Helpful\n              \n          \n      Sending feedback...Thank you for your feedback.Sorry, we failed to record your vote. Please try again\n        Report\n  &lt;img src=\"https://c.media-amazon.com/images/S/amazon-avatars-global/default.png\"/&gt;CS5.0 out of 5 stars\n\n\n\n\n\n\n\n  \n  \n    Great paper\n  \nReviewed in the United States on August 3, 2024Size: 250 SheetStyle: CardstockVerified Purchase\n\n\n\n\n\n\n\n  \n  \n    Used to make program fans for wedding. They held up nicely. Also used for other things solid paper.\n  \nRead more\n  One person found this helpful\n    \n          \n              \n                  Helpful\n              \n          \n      Sending feedback...Thank you for your feedback.Sorry, we failed to record your vote. Please try again\n        Report\n  &lt;img src=\"https://c.media-amazon.com/images/S/amazon-avatars-global/default.png\"/&gt;Apeophile5.0 out of 5 stars\n\n\n\n\n\n\n\n  \n  \n    Perfect For Drawing\n  \nReviewed in the United States on June 30, 2024Size: 250 SheetStyle: CardstockVerified Purchase\n\n\n\n\n\n\n\n  \n  \n    As a caricature artist, I almost exclusively draw on cardstock.  These are stiff and very bright and hold the marker ink very well.  I'm used to paying much more than this from the local office supply store so I'm stocking up!\n  \nRead more\n  3 people found this helpful\n    \n          \n              \n                  Helpful\n              \n          \n      Sending feedback...Thank you for your feedback.Sorry, we failed to record your vote. Please try again\n        Report",</v>
      </c>
      <c r="AU43" t="str" cm="1">
        <f t="array" ref="AU43">INDEX($P$43:$P$1000, (ROW()-ROW($AU$1))*6 + 1)</f>
        <v>https://www.amazon.com/Neenah-Bright-White-Cardstock-Inches/dp/B00006IDRW?th=1&amp;linkCode=ll1&amp;tag=dividy-20&amp;linkId=3db62e0f2d96061d5e56c3deb5cea131&amp;language=en_US&amp;ref_=as_li_ss_tl</v>
      </c>
    </row>
    <row r="44" spans="1:47" x14ac:dyDescent="0.2">
      <c r="A44" t="s">
        <v>136</v>
      </c>
      <c r="O44" t="s">
        <v>162</v>
      </c>
      <c r="AO44" t="str" cm="1">
        <f t="array" ref="AO44">INDEX($N$43:$N$1000, (ROW()-ROW($AO$1))*6 + 1)</f>
        <v>https://www.amazon.com/Skein-24-Cotton%C2%AE-Yarn-White/dp/B017T97A02/ref=zg_bs_g_arts-crafts_d_sccl_43/133-8364463-3604600?psc</v>
      </c>
      <c r="AP44" t="str" cm="1">
        <f t="array" ref="AP44">INDEX($N$41:$N$1000, (ROW()-ROW($AP$1))*6 + 1)</f>
        <v>Lion Brand 24/7 Cotton Yarn, Lightweight Yarn for Knitting, Crocheting, and Crafts, White, 1 Pack</v>
      </c>
      <c r="AQ44" t="str" cm="1">
        <f t="array" ref="AQ44">INDEX($N$40:$N$1000, (ROW()-ROW($AQ$1))*6 + 1)</f>
        <v>https://c.media-amazon.com/images/I/71P10FwazpL._AC_UL300_SR300,200_.jpg</v>
      </c>
      <c r="AR44" t="str" cm="1">
        <f t="array" ref="AR44">INDEX($N$42:$N$1000, (ROW()-ROW($AR$1))*6 + 1)</f>
        <v>Skein-24-Cotton%C2%AE-Yarn-White</v>
      </c>
      <c r="AS44" t="str" cm="1">
        <f t="array" ref="AS44">INDEX($P$41:$P$1000, (ROW()-ROW($AS$1))*6 + 1)</f>
        <v xml:space="preserve">    "productDetails": "About this item                   COTTON YARN FOR CROCHETING &amp; KNITTING: This soft cotton yarn is perfect for projects that require less bulk and more intricate patterns, such as baby blankets, shawls, or sweaters.     COLORFUL YARN: This versatile worsted-weight yarn comes in a wide variety of rich colors—from delicate pastels to rich earth tones—that will make every stitch stand out. Each ball weighs 3.5 oz. (100 g) and is 186 yd. (170 m) long.     FIBER COUNT: This crochet yarn features all-natural fibers and is made from 100% mercerized cotton. It is rated a CYC #4 medium/worsted and runs thinner, making it a good yarn for any detailed project or craft.     EASY-CARE YARN: Items made from this yarn are easy to care for. Wash them in warm water and tumble dry on low heat. If desired, you can iron them on a medium setting.     LION BRAND YARN: Lion Brand Yarn is the perfect yarn for knitting, crocheting, crafting, and more. We design our high-quality yarn, patterns, and accessories to help beginner and expert crafters express themselves.       \n                            ›  See more product details",</v>
      </c>
      <c r="AT44" t="str" cm="1">
        <f t="array" ref="AT44">INDEX($P$42:$P$1000, (ROW()-ROW($AT$1))*6 + 1)</f>
        <v xml:space="preserve">    "customerReviews": "&lt;img src=\"https://c.media-amazon.com/images/S/amazon-avatars-global/default.png\"/&gt;Brandon Catron5.0 out of 5 stars\n\n\n\n\n\n\n\n  \n  \n    High-Quality Yarn with Beautiful Color!\n  \nReviewed in the United States on July 28, 2024Size: 558 Foot (Pack of 2)Color: DragonflyVerified Purchase\n\n\n\n\n\n\n\n  \n  \n    I recently purchased the 24/7 Cotton® Yarn in the Dragonfly color, and I am thoroughly impressed with its quality and performance. Here’s a detailed review of my experience:Color and Appearance:The Dragonfly color is absolutely stunning. It’s a vibrant, rich hue that stands out and adds a beautiful touch to any project. The color is consistent throughout the skein, with no variations or dye lot issues.Quality of Yarn:The 24/7 Cotton® Yarn is made of 100% mercerized cotton, giving it a smooth, lustrous finish. The yarn feels soft to the touch and is easy to work with. It has a slight sheen that adds a polished look to finished projects. The yarn is also very durable, holding up well to handling and stitching without fraying or splitting.Ease of Use:Crocheting with this yarn has been a pleasure. It glides smoothly on the hook and stitches up evenly, making it perfect for a variety of projects. Whether you’re making garments, accessories, or home décor items, this yarn performs beautifully. It’s especially great for creating detailed stitches and patterns.Pack of 2:The pack of 2 skeins is a convenient option, providing enough yarn for larger projects or multiple smaller items. It’s also a great value, offering high-quality yarn at a reasonable price.Care Instructions:The yarn is machine washable and dryable, which is a big plus for practicality and ease of care. Finished projects can be washed without worrying about shrinkage or color fading.Final Thoughts:The 24/7 Cotton® Yarn in Dragonfly is a fantastic choice for anyone looking for high-quality, beautiful yarn. Its vibrant color, smooth texture, and durability make it a standout option for a wide range of projects. I highly recommend it to crocheters and knitters alike. This yarn will not disappoint!\n  \nRead more\n  4 people found this helpful\n    \n          \n              \n                  Helpful\n              \n          \n      Sending feedback...Thank you for your feedback.Sorry, we failed to record your vote. Please try again\n        Report\n  &lt;img src=\"https://c.media-amazon.com/images/S/amazon-avatars-global/default.png\"/&gt;Susan Dinsmore5.0 out of 5 stars\n\n\n\n\n\n\n\n  \n  \n    Wonderful Yarn\n  \nReviewed in the United States on August 15, 2024Size: 1 PackColor: EcruVerified Purchase\n\n\n\n\n\n\n\n  \n  \n    I love everything about this cotton yarn.  It works up fabulous and is very easy to work with. I currently am working with 5 colors of it. I wish I could afford manyore of all colors.. also..no knots..very soft..and just looks beautiful worked up  😍\n  \nRead more\n  \n    \n          \n              \n                  Helpful\n              \n          \n      Sending feedback...Thank you for your feedback.Sorry, we failed to record your vote. Please try again\n        Report\n  &lt;img src=\"https://c.media-amazon.com/images/S/amazon-avatars-global/c7c6901d-6c6d-4f7c-8b64-c98371bd1639._CR62%2C0%2C375%2C375_SX460_.jpg\"/&gt;Jordan Alexander5.0 out of 5 stars\n\n\n\n\n\n\n\n  \n  \n    Exactly what I was looking for!\n  \nReviewed in the United States on June 11, 2024Size: 558 Foot (Pack of 1)Color: SilverVerified Purchase\n\n\n\n\n\n\n\n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\nRead more\n\n\n\n\n\n\n\n\n\n\n\n \n  \t\t \n\n\n\n\n    \n        \n        \n            \n        \n            \n        \n        \n            \n            \n        \n        \n            \n            \n        \n    \n    \n        \n\n            \n                &lt;img src=\"https://c.media-amazon.com/images/S/amazon-avatars-global/c7c6901d-6c6d-4f7c-8b64-c98371bd1639._CR62%2C0%2C375%2C375_SX460_.jpg\"/&gt;Jordan Alexander\n            \n\n            5.0 out of 5 stars\n            \n                Exactly what I was looking for!\n            \n            \n            \n                \n                    \n                        \n                        \n                            \n                                \n                                \n                                    Reviewed in the United States on June 11, 2024\n                                \n                            \n                        \n                    \n                \n            \n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        \n            \n                Images in this review\n            \n            \n                \n                    \n                        \n                    \n                        \n                    \n                \n            \n        \n    \n        \n    \n\n\n\n\n\n   function toggleSeeAllView() {\n       P.when('A', 'cr-image-popover-controller').execute(function(A, imagePopoverController) {\n          imagePopoverController.toggleSeeAllView(true);\n       });\n   }\n\n\n       &lt;img alt=\"Customer image\" src=\"https://c.media-amazon.com/images/I/71gutURVtQL._SY88.jpg\" height=\"88\" width=\"100%\"/&gt;&lt;img alt=\"Customer image\" src=\"https://c.media-amazon.com/images/I/71AdRLjyxPL._SY88.jpg\" height=\"88\" width=\"100%\"/&gt;\n\n        P.when('A', 'cr-image-popover-controller').execute(function(A, imagePopoverController) {\n          A.on(\"a:popover:beforeShow:R243QVEQGJ2L1K_gallerySection_main\", function(data) {\n            imagePopoverController.initImagePopover(\"R243QVEQGJ2L1K\", \"[https://c.media-amazon.com/images/I/71gutURVtQL.jpg, https://c.media-amazon.com/images/I/71AdRLjyxPL.jpg]\", data);\n          });\n        });\n    \n\n  7 people found this helpful\n    \n          \n              \n                  Helpful\n              \n          \n      Sending feedback...Thank you for your feedback.Sorry, we failed to record your vote. Please try again\n        Report\n  &lt;img src=\"https://c.media-amazon.com/images/S/amazon-avatars-global/0bb40ad0-579b-456c-bc4d-9309baf23180._CR50%2C0%2C300%2C300_UX460_.jpg\"/&gt;D. Kluchin4.0 out of 5 stars\n\n\n\n\n\n\n\n  \n  \n    Not really Navy blue\n  \nReviewed in the United States on August 11, 2024Size: 558 Foot (Pack of 1)Color: NavyVerified Purchase\n\n\n\n\n\n\n\n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\nRead more\n\n\n\n\n\n\n\n\n\n\n\n \n  \t\t \n\n\n\n\n    \n        \n        \n            \n        \n            \n        \n        \n            \n            \n        \n        \n            \n            \n        \n    \n    \n        \n\n            \n                &lt;img src=\"https://c.media-amazon.com/images/S/amazon-avatars-global/0bb40ad0-579b-456c-bc4d-9309baf23180._CR50%2C0%2C300%2C300_UX460_.jpg\"/&gt;D. Kluchin\n            \n\n            4.0 out of 5 stars\n            \n                Not really Navy blue\n            \n            \n            \n                \n                    \n                        \n                        \n                            \n                                \n                                \n                                    Reviewed in the United States on August 11, 2024\n                                \n                            \n                        \n                    \n                \n            \n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        \n            \n                Images in this review\n            \n            \n                \n                    \n                        \n                    \n                        \n                    \n                \n            \n        \n    \n        \n    \n\n\n\n\n\n   function toggleSeeAllView() {\n       P.when('A', 'cr-image-popover-controller').execute(function(A, imagePopoverController) {\n          imagePopoverController.toggleSeeAllView(true);\n       });\n   }\n\n\n       &lt;img alt=\"Customer image\" src=\"https://c.media-amazon.com/images/I/71lm3LzecuL._SY88.jpg\" height=\"88\" width=\"100%\"/&gt;&lt;img alt=\"Customer image\" src=\"https://c.media-amazon.com/images/I/71v7goTgucL._SY88.jpg\" height=\"88\" width=\"100%\"/&gt;\n\n        P.when('A', 'cr-image-popover-controller').execute(function(A, imagePopoverController) {\n          A.on(\"a:popover:beforeShow:R27140R6E3679N_gallerySection_main\", function(data) {\n            imagePopoverController.initImagePopover(\"R27140R6E3679N\", \"[https://c.media-amazon.com/images/I/71lm3LzecuL.jpg, https://c.media-amazon.com/images/I/71v7goTgucL.jpg]\", data);\n          });\n        });\n    \n\n  One person found this helpful\n    \n          \n              \n                  Helpful\n              \n          \n      Sending feedback...Thank you for your feedback.Sorry, we failed to record your vote. Please try again\n        Report",</v>
      </c>
      <c r="AU44" t="str" cm="1">
        <f t="array" ref="AU44">INDEX($P$43:$P$1000, (ROW()-ROW($AU$1))*6 + 1)</f>
        <v>https://www.amazon.com/Skein-24-Cotton%C2%AE-Yarn-White/dp/B017T97A02?th=1&amp;linkCode=ll1&amp;tag=dividy-20&amp;linkId=ad2da41e95bdae0adec711d771fdae74&amp;language=en_US&amp;ref_=as_li_ss_tl</v>
      </c>
    </row>
    <row r="45" spans="1:47" x14ac:dyDescent="0.2">
      <c r="A45" t="s">
        <v>135</v>
      </c>
      <c r="E45" t="str">
        <f t="shared" ref="E45" si="0">J45&amp;$B$37&amp;B48&amp;K45</f>
        <v>&lt;a href="/Arts_Crafts_and_Sewing1/Amazon-Basics-Multipurpose-Stainless-Scissors"&gt;&lt;div class="product-card"&gt;</v>
      </c>
      <c r="J45" t="s">
        <v>146</v>
      </c>
      <c r="K45" t="s">
        <v>145</v>
      </c>
      <c r="O45" s="7"/>
      <c r="AO45" t="str" cm="1">
        <f t="array" ref="AO45">INDEX($N$43:$N$1000, (ROW()-ROW($AO$1))*6 + 1)</f>
        <v>https://www.amazon.com/Pack-Measuring-Knitting-Measurements-Retractable/dp/B07WG5B464/ref=zg_bs_g_arts-crafts_d_sccl_44/133-8364463-3604600?psc</v>
      </c>
      <c r="AP45" t="str" cm="1">
        <f t="array" ref="AP45">INDEX($N$41:$N$1000, (ROW()-ROW($AP$1))*6 + 1)</f>
        <v>2 Pack Tape Measure Measuring Tape for Body Fabric Sewing Tailor Cloth Knitting Vinyl Home Craft Measurements, 60-Inch Soft Fashion Pink &amp; Retractable Black Double Scales Rulers for Body Weight Loss</v>
      </c>
      <c r="AQ45" t="str" cm="1">
        <f t="array" ref="AQ45">INDEX($N$40:$N$1000, (ROW()-ROW($AQ$1))*6 + 1)</f>
        <v>https://c.media-amazon.com/images/I/61shRjpfqiL._AC_UL300_SR300,200_.jpg</v>
      </c>
      <c r="AR45" t="str" cm="1">
        <f t="array" ref="AR45">INDEX($N$42:$N$1000, (ROW()-ROW($AR$1))*6 + 1)</f>
        <v>Pack-Measuring-Knitting-Measurements-Retractable</v>
      </c>
      <c r="AS45" t="str" cm="1">
        <f t="array" ref="AS45">INDEX($P$41:$P$1000, (ROW()-ROW($AS$1))*6 + 1)</f>
        <v xml:space="preserve">    "productDetails": "About this item                   2 Pack Soft Fashion Measuring Tape Set. Double sided, 60 inch / 150 cm, portable,durable tape measure. Small and light pocket size measuring tape.     Easy to Read and Accurate Measurements. The tape measure has accurate, large and clear markings in both inches and centimeters, easy and convenient to read. Wide Application on Home Office School Supplies: Cloth tape measure; body tape measure, sewing tape measure, measuring tape for body, waist tape measure, tailor tape measure. Great measuring tape for body, sewing, tailoring, weight loss, ordering clothes online, waist measurement or measuring any curved surface.     NOTE: The black tape measure is retractable. There is a retract button in the center, just press on the button when pulling the tape out or retracting the tape back into it, or there will be loud noise.     Package includes one soft fashion pink tape measure and one retractable black tape measure. Perfect multipurpose measuring tape for body fabric sewing tailor cloth knitting craft measurements. Great gift idea for family friends coworkers seamstress. (Retractable Black Measuring Tape, Size 2 x 2 x 0.5 inches, weight 0.7oz, portable and easy to carry or put into your bag.)       \n                          ›  See more product details",</v>
      </c>
      <c r="AT45" t="str" cm="1">
        <f t="array" ref="AT45">INDEX($P$42:$P$1000, (ROW()-ROW($AT$1))*6 + 1)</f>
        <v xml:space="preserve">    "customerReviews": "&lt;img src=\"https://c.media-amazon.com/images/S/amazon-avatars-global/e00753df-8c82-4771-af71-701c3e98140b._CR80%2C0%2C480%2C480_SX460_.jpg\"/&gt;Bonito5.0 out of 5 stars\n\n\n\n\n\n\n\n  \n  \n    Amazing product\n  \nReviewed in the United States on September 2, 2024Color: Pink &amp; BlackVerified Purchase\n\n\n\n\n\n\n\n  \n  \n    Looks like pic. Ease of use is amazing , the lock on the tape measure is really strong. The performance is great it helped me to measure what I needed . The accuracy of the product is the same as advertised, the size is perfect for travel and the thickness is perfect for its use\n  \nRead more\n  \n    \n          \n              \n                  Helpful\n              \n          \n      Sending feedback...Thank you for your feedback.Sorry, we failed to record your vote. Please try again\n        Report\n  &lt;img src=\"https://c.media-amazon.com/images/S/amazon-avatars-global/837dbc33-2149-4e79-b59d-5260e43b397f._CR0%2C0%2C367%2C367_UX460_.jpg\"/&gt;K Hancock5.0 out of 5 stars\n\n\n\n\n\n\n\n  \n  \n    Great for sewing and crafts\n  \nReviewed in the United States on July 19, 2024Color: Pink &amp; BlackVerified Purchase\n\n\n\n\n\n\n\n  \n  \n    I love this little measuring tape for measuring boxes for mailing, as well as sewing and crafts.  It is inexpensive but high quality.  It is compact and lightweight.  Everyone needs one of these at their fingertips.\n  \nRead more\n  \n    \n          \n              \n                  Helpful\n              \n          \n      Sending feedback...Thank you for your feedback.Sorry, we failed to record your vote. Please try again\n        Report\n  &lt;img src=\"https://c.media-amazon.com/images/S/amazon-avatars-global/default.png\"/&gt;Jessica5.0 out of 5 stars\n\n\n\n\n\n\n\n  \n  \n    Better Than Expected\n  \nReviewed in the United States on September 1, 2024Color: Pink &amp; BlackVerified Purchase\n\n\n\n\n\n\n\n  \n  \n    These are great! Quality was much better than expected, especially for the low price. Highly recommend\n  \nRead more\n  \n    \n          \n              \n                  Helpful\n              \n          \n      Sending feedback...Thank you for your feedback.Sorry, we failed to record your vote. Please try again\n        Report\n  &lt;img src=\"https://c.media-amazon.com/images/S/amazon-avatars-global/e9eddd56-957a-420a-a787-072d9751e7ee._CR0%2C0%2C499%2C499_SX460_.jpg\"/&gt;Amazon Customer5.0 out of 5 stars\n\n\n\n\n\n\n\n  \n  \n    Pros and Cons!\n  \nReviewed in the United States on May 6, 2024Color: Pink &amp; BlackVerified Purchase\n\n\n\n\n\n\n\n  \n  \n    Pros:**Dual Pack Convenience: Having both a soft fashion pink and retractable black tape measure in one pack offers versatility for various uses, whether it's sewing, crafting, or tracking body measurements.**Accurate Measurements: The double scales rulers provide both metric and imperial measurements, catering to different measurement preferences and eliminating the need for conversion.**Portability: The retractable feature of the black tape measure ensures it stays compact and tangle-free, making it easy to carry around in a bag or pocket.**Durable Construction: The tapes are made with quality materials, ensuring durability and longevity even with frequent use.Cons:**Limited Length: With a 60-inch length, these tape measures may not be suitable for measuring larger items or spaces.**Limited Color Options: While the soft fashion pink tape adds a pop of color, some users may prefer more color choices to suit their preferences or aesthetic.**Retraction Feature May Be Janky: Some users have reported that the retractable mechanism of the black tape measure can be a little janky at times, requiring extra effort to retract smoothly.\n  \nRead more\n  10 people found this helpful\n    \n          \n              \n                  Helpful\n              \n          \n      Sending feedback...Thank you for your feedback.Sorry, we failed to record your vote. Please try again\n        Report\n  &lt;img src=\"https://c.media-amazon.com/images/S/amazon-avatars-global/ff935e0c-2b6f-4608-b5c9-a8c0b28f209d._CR121%2C0%2C257%2C257_SX460_.jpg\"/&gt;Colorful4.0 out of 5 stars\n\n\n\n\n\n\n\n  \n  \n    Nice little tape measure set\n  \nReviewed in the United States on August 11, 2024Color: Pink &amp; BlackVerified Purchase\n\n\n\n\n\n\n\n  \n  \n    I have to admit I bought this based on price.  But, it is a nice little tape measure set.  I don't regret choosing this one.\n  \nRead more\n  \n    \n          \n              \n                  Helpful\n              \n          \n      Sending feedback...Thank you for your feedback.Sorry, we failed to record your vote. Please try again\n        Report\n  &lt;img src=\"https://c.media-amazon.com/images/S/amazon-avatars-global/default.png\"/&gt;Rylie Vanbramer5.0 out of 5 stars\n\n\n\n\n\n\n\n  \n  \n    Great value!\n  \nReviewed in the United States on August 28, 2024Color: Pink &amp; BlackVerified Purchase\n\n\n\n\n\n\n\n  \n  \n    Great value and easy to use!\n  \nRead more\n  \n    \n          \n              \n                  Helpful\n              \n          \n      Sending feedback...Thank you for your feedback.Sorry, we failed to record your vote. Please try again\n        Report\n  &lt;img src=\"https://c.media-amazon.com/images/S/amazon-avatars-global/default.png\"/&gt;Colorado Mac5.0 out of 5 stars\n\n\n\n\n\n\n\n  \n  \n    Quality\n  \nReviewed in the United States on August 13, 2024Color: Pink &amp; BlackVerified Purchase\n\n\n\n\n\n\n\n  \n  \n    They're well-made and measure things accurately.  What more do you want?\n  \nRead more\n  \n    \n          \n              \n                  Helpful\n              \n          \n      Sending feedback...Thank you for your feedback.Sorry, we failed to record your vote. Please try again\n        Report\n  &lt;img src=\"https://c.media-amazon.com/images/S/amazon-avatars-global/default.png\"/&gt;SilentReviewer5.0 out of 5 stars\n\n\n\n\n\n\n\n  \n  \n    Worth the money\n  \nReviewed in the United States on July 2, 2024Color: Pink &amp; BlackVerified Purchase\n\n\n\n\n\n\n\n  \n  \n    Needed this for body measurements, easy to read. You just have to make sure that the numbers are outside and not facing you for easier reading.\n  \nRead more\n  One person found this helpful\n    \n          \n              \n                  Helpful\n              \n          \n      Sending feedback...Thank you for your feedback.Sorry, we failed to record your vote. Please try again\n        Report",</v>
      </c>
      <c r="AU45" t="str" cm="1">
        <f t="array" ref="AU45">INDEX($P$43:$P$1000, (ROW()-ROW($AU$1))*6 + 1)</f>
        <v>https://www.amazon.com/Pack-Measuring-Knitting-Measurements-Retractable/dp/B07WG5B464?th=1&amp;linkCode=ll1&amp;tag=dividy-20&amp;linkId=7c7ab3ca142d5307b72a9386e130cbc7&amp;language=en_US&amp;ref_=as_li_ss_tl</v>
      </c>
    </row>
    <row r="46" spans="1:47" x14ac:dyDescent="0.2">
      <c r="A46" t="s">
        <v>1208</v>
      </c>
      <c r="B46" t="str">
        <f t="shared" ref="B46" si="1">MID(A46, FIND("https://", A46), IFERROR(FIND(".jpg", A46), FIND(".png", A46)) - FIND("https://", A46) + 4)</f>
        <v>https://c.media-amazon.com/images/I/51XUXWgWF8L._AC_UL600_SR600,400_.jpg</v>
      </c>
      <c r="E46" t="str">
        <f t="shared" ref="E46" si="2">J46&amp;B46&amp;K46&amp;B47&amp;L46</f>
        <v>&lt;img src="https://c.media-amazon.com/images/I/51XUXWgWF8L._AC_UL600_SR600,400_.jpg" alt="Amazon Basics Multipurpose, Comfort Grip, PVD Coated, Stainless Steel Office Scissors, Grey 1 pack" class="product-image"&gt;</v>
      </c>
      <c r="J46" t="s">
        <v>140</v>
      </c>
      <c r="K46" t="s">
        <v>141</v>
      </c>
      <c r="L46" t="s">
        <v>142</v>
      </c>
      <c r="N46" t="str">
        <f t="shared" ref="N46:N48" si="3">B46</f>
        <v>https://c.media-amazon.com/images/I/51XUXWgWF8L._AC_UL600_SR600,400_.jpg</v>
      </c>
      <c r="O46" t="s">
        <v>341</v>
      </c>
      <c r="AO46" t="str" cm="1">
        <f t="array" ref="AO46">INDEX($N$43:$N$1000, (ROW()-ROW($AO$1))*6 + 1)</f>
        <v>https://www.amazon.com/SHARPIE-Creative-Markers-Water-Based-Assorted/dp/B0CPMTDYVB/ref=zg_bs_g_arts-crafts_d_sccl_45/133-8364463-3604600?psc</v>
      </c>
      <c r="AP46" t="str" cm="1">
        <f t="array" ref="AP46">INDEX($N$41:$N$1000, (ROW()-ROW($AP$1))*6 + 1)</f>
        <v>Sharpie Creative Paint-like Brush Tip Acrylic Markers, Assorted Colors, 12 Count, Perfect for Art and Craft Supplies</v>
      </c>
      <c r="AQ46" t="str" cm="1">
        <f t="array" ref="AQ46">INDEX($N$40:$N$1000, (ROW()-ROW($AQ$1))*6 + 1)</f>
        <v>https://c.media-amazon.com/images/I/81em2uuf45L._AC_UL300_SR300,200_.jpg</v>
      </c>
      <c r="AR46" t="str" cm="1">
        <f t="array" ref="AR46">INDEX($N$42:$N$1000, (ROW()-ROW($AR$1))*6 + 1)</f>
        <v>SHARPIE-Creative-Markers-Water-Based-Assorted</v>
      </c>
      <c r="AS46" t="str" cm="1">
        <f t="array" ref="AS46">INDEX($P$41:$P$1000, (ROW()-ROW($AS$1))*6 + 1)</f>
        <v xml:space="preserve">    "productDetails": "About this item                   Vivid and Bold: Create standout artwork with markers that pop on light and dark surfaces     No-Bleed: Water-based ink that won’t bleed through paper     Multi-Surface: Works effectively on paper, metal, wood, ceramic, glass, rock and canvas     Layer Effect: Colors that layer beautifully adding more depth to your artwork     Ready-to-Use: No priming required, simply uncap and create     Paint-like Control: Enjoy the control of a marker with a brush tip for a paint-like finish     Diverse: A set of 12 assorted colors for a wide range of creativity.       \n                            ›  See more product details",</v>
      </c>
      <c r="AT46" t="str" cm="1">
        <f t="array" ref="AT46">INDEX($P$42:$P$1000, (ROW()-ROW($AT$1))*6 + 1)</f>
        <v xml:space="preserve">    "customerReviews": "&lt;img src=\"https://c.media-amazon.com/images/S/amazon-avatars-global/default.png\"/&gt;sam i am!5.0 out of 5 stars\n\n\n\n\n\n\n\n  \n  \n    The best (and only) Acrylic Markers!!! Comparable to Posca\n  \nReviewed in the United States on August 12, 2024Style: Brush TipVerified Purchase\n\n\n\n\n\n\n\n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\nRead more\n\n\n\n\n\n\n\n\n\n\n\n \n  \t\t \n\n\n\n\n    \n        \n        \n            \n        \n            \n        \n        \n            \n            \n        \n        \n            \n            \n        \n    \n    \n        \n\n            \n                &lt;img src=\"https://c.media-amazon.com/images/S/amazon-avatars-global/default.png\"/&gt;sam i am!\n            \n\n            5.0 out of 5 stars\n            \n                The best (and only) Acrylic Markers!!! Comparable to Posca\n            \n            \n            \n                \n                    \n                        \n                        \n                            \n                                \n                                \n                                    Reviewed in the United States on August 12, 2024\n                                \n                            \n                        \n                    \n                \n            \n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        \n            \n                Images in this review\n            \n            \n                \n                    \n                        \n                    \n                        \n                    \n                \n            \n        \n    \n        \n    \n\n\n\n\n\n   function toggleSeeAllView() {\n       P.when('A', 'cr-image-popover-controller').execute(function(A, imagePopoverController) {\n          imagePopoverController.toggleSeeAllView(true);\n       });\n   }\n\n\n       &lt;img alt=\"Customer image\" src=\"https://c.media-amazon.com/images/I/719IWn4GY-L._SY88.jpg\" height=\"88\" width=\"100%\"/&gt;&lt;img alt=\"Customer image\" src=\"https://c.media-amazon.com/images/I/71PKJFefDUL._SY88.jpg\" height=\"88\" width=\"100%\"/&gt;\n\n        P.when('A', 'cr-image-popover-controller').execute(function(A, imagePopoverController) {\n          A.on(\"a:popover:beforeShow:R32WSAP3E0CLEX_gallerySection_main\", function(data) {\n            imagePopoverController.initImagePopover(\"R32WSAP3E0CLEX\", \"[https://c.media-amazon.com/images/I/719IWn4GY-L.jpg, https://c.media-amazon.com/images/I/71PKJFefDUL.jpg]\", data);\n          });\n        });\n    \n\n  35 people found this helpful\n    \n          \n              \n                  Helpful\n              \n          \n      Sending feedback...Thank you for your feedback.Sorry, we failed to record your vote. Please try again\n        Report\n  &lt;img src=\"https://c.media-amazon.com/images/S/amazon-avatars-global/default.png\"/&gt;Otto IV5.0 out of 5 stars\n\n\n\n\n\n\n\n  \n  \n    They are opaque with great smooth coverage and can be overlapped\n  \nReviewed in the United States on June 16, 2024Style: Brush TipVerified Purchase\n\n\n\n\n\n\n\n  \n  \n    Ok right away just doing a simple color test on black plastic I knew I loved this ink/paints formula. It is opaque and can be overlapped without removing itself from smooth surfaces. The Achilles heel of paint pens is the fact that once you put a mark down if you try and go back and spot fill you'll end up pulling up what you just put down, I believe the brush tip which has a good amount of play not too soft not too stiff is partially the reason and the other is the formula that they use is a very high quality. Each color including white is bright and vibrant and while I have used other paint sets in the past there's always been a slight transparency or it was incredibly thick and often would dry out on the nib. Now the paint can still smear but as long as you're aware of that that's actually one of the strong suits of these pens which allow colors to be right up next to each other or even being able to spot fill if your stroke was too hasty. Now I'm sure plastic was left off all of the surfaces you can apply it to most likely because of how smooth it is and because of the inks ability to go on smoothly it's pretty easy to scratch. I would treat it how you would anything you would airbrush paint and put a protective clear coat over it if it's something that will be handled and that would have a chance to normally scratch but on a surface with a little 'tooth' it won't be an issue. These are what chalk markers wish they could be, bright, vibrant and easy to lay down. There's a reason artists like the classic sharpie it glides across paper, art board etc smoothly with a consistent line and these are just the same quality of instrument. I think I found a new favorite, I highly recommend the brush variety. Oh and the 'store horizontally' is a bigger deal then they make it as most pens are stored horizontal (cases, drawers etc) and most paint pens need to be kept vertical to drain out the paint from the tip or it dries an clogs effectively killing the pen, but not these :) .\n  \nRead more\n  52 people found this helpful\n    \n          \n              \n                  Helpful\n              \n          \n      Sending feedback...Thank you for your feedback.Sorry, we failed to record your vote. Please try again\n        Report\n  &lt;img src=\"https://c.media-amazon.com/images/S/amazon-avatars-global/default.png\"/&gt;Sarah5.0 out of 5 stars\n\n\n\n\n\n\n\n  \n  \n    So vivid and fun\n  \nReviewed in the United States on September 3, 2024Style: Brush TipVerified Purchase\n\n\n\n\n\n\n\n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\nRead more\n\n\n\n\n\n\n\n\n\n\n\n \n  \t\t \n\n\n\n\n    \n        \n        \n            \n        \n            \n        \n        \n            \n            \n        \n        \n            \n            \n        \n    \n    \n        \n\n            \n                &lt;img src=\"https://c.media-amazon.com/images/S/amazon-avatars-global/default.png\"/&gt;Sarah\n            \n\n            5.0 out of 5 stars\n            \n                So vivid and fun\n            \n            \n            \n                \n                    \n                        \n                        \n                            \n                                \n                                \n                                    Reviewed in the United States on September 3, 2024\n                                \n                            \n                        \n                    \n                \n            \n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        \n            \n                Images in this review\n            \n            \n                \n                    \n                        \n                    \n                \n            \n        \n    \n        \n    \n\n\n\n\n\n   function toggleSeeAllView() {\n       P.when('A', 'cr-image-popover-controller').execute(function(A, imagePopoverController) {\n          imagePopoverController.toggleSeeAllView(true);\n       });\n   }\n\n\n       &lt;img alt=\"Customer image\" src=\"https://c.media-amazon.com/images/I/41-ETjG35uL._SY88.jpg\" height=\"88\" width=\"100%\"/&gt;\n\n        P.when('A', 'cr-image-popover-controller').execute(function(A, imagePopoverController) {\n          A.on(\"a:popover:beforeShow:RSQXIIXVKMECK_gallerySection_main\", function(data) {\n            imagePopoverController.initImagePopover(\"RSQXIIXVKMECK\", \"[https://c.media-amazon.com/images/I/41-ETjG35uL.jpg]\", data);\n          });\n        });\n    \n\n  \n    \n          \n              \n                  Helpful\n              \n          \n      Sending feedback...Thank you for your feedback.Sorry, we failed to record your vote. Please try again\n        Report\n  &lt;img src=\"https://c.media-amazon.com/images/S/amazon-avatars-global/f0ffe65f-c0f9-4a19-bf5c-d2e34aae0ae4._CR0%2C0%2C1944%2C1944_SX460_.jpg\"/&gt;Adrian D. 5.0 out of 5 stars\n\n\n\n\n\n\n\n  \n  \n    One of the best paint markers I've had\n  \nReviewed in the United States on August 18, 2024Style: Bullet TipVerified Purchase\n\n\n\n\n\n\n\n  \n  \n    I bought these on a whim and I'm glad I did! These paint markers are so fun and easy to use AND the colours are very vibrant! They dry super quick when used to paint and the colours are pretty much the same afterwards.My only complaint is that the white marker isn't very visible. I personally can't even use it because at that point, it's easier just to break out the paint and brushes.I also wish there was more colour variety tbh Hopefully in the future there will be more!\n  \nRead more\n  \n    \n          \n              \n                  Helpful\n              \n          \n      Sending feedback...Thank you for your feedback.Sorry, we failed to record your vote. Please try again\n        Report\n  &lt;img src=\"https://c.media-amazon.com/images/S/amazon-avatars-global/default.png\"/&gt;Loret Smith4.0 out of 5 stars\n\n\n\n\n\n\n\n  \n  \n    Good marker\n  \nReviewed in the United States on August 24, 2024Style: Brush TipVerified Purchase\n\n\n\n\n\n\n\n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\nRead more\n\n\n\n\n\n\n\n\n\n\n\n \n  \t\t \n\n\n\n\n    \n        \n        \n            \n        \n            \n        \n        \n            \n            \n        \n        \n            \n            \n        \n    \n    \n        \n\n            \n                &lt;img src=\"https://c.media-amazon.com/images/S/amazon-avatars-global/default.png\"/&gt;Loret Smith\n            \n\n            4.0 out of 5 stars\n            \n                Good marker\n            \n            \n            \n                \n                    \n                        \n                        \n                            \n                                \n                                \n                                    Reviewed in the United States on August 24, 2024\n                                \n                            \n                        \n                    \n                \n            \n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        \n            \n                Images in this review\n            \n            \n                \n                    \n                        \n                    \n                        \n                    \n                \n            \n        \n    \n        \n    \n\n\n\n\n\n   function toggleSeeAllView() {\n       P.when('A', 'cr-image-popover-controller').execute(function(A, imagePopoverController) {\n          imagePopoverController.toggleSeeAllView(true);\n       });\n   }\n\n\n       &lt;img alt=\"Customer image\" src=\"https://c.media-amazon.com/images/I/71+ULFMhbxL._SY88.jpg\" height=\"88\" width=\"100%\"/&gt;&lt;img alt=\"Customer image\" src=\"https://c.media-amazon.com/images/I/712pFpkICoL._SY88.jpg\" height=\"88\" width=\"100%\"/&gt;\n\n        P.when('A', 'cr-image-popover-controller').execute(function(A, imagePopoverController) {\n          A.on(\"a:popover:beforeShow:R7F2O3KRCGL3A_gallerySection_main\", function(data) {\n            imagePopoverController.initImagePopover(\"R7F2O3KRCGL3A\", \"[https://c.media-amazon.com/images/I/71+ULFMhbxL.jpg, https://c.media-amazon.com/images/I/712pFpkICoL.jpg]\", data);\n          });\n        });\n    \n\n  2 people found this helpful\n    \n          \n              \n                  Helpful\n              \n          \n      Sending feedback...Thank you for your feedback.Sorry, we failed to record your vote. Please try again\n        Report",</v>
      </c>
      <c r="AU46" t="str" cm="1">
        <f t="array" ref="AU46">INDEX($P$43:$P$1000, (ROW()-ROW($AU$1))*6 + 1)</f>
        <v>https://www.amazon.com/SHARPIE-Creative-Markers-Water-Based-Assorted/dp/B0CPMTDYVB?th=1&amp;linkCode=ll1&amp;tag=dividy-20&amp;linkId=959e3aec0b984c752ca467fbb63fca58&amp;language=en_US&amp;ref_=as_li_ss_tl</v>
      </c>
    </row>
    <row r="47" spans="1:47" x14ac:dyDescent="0.2">
      <c r="A47" t="s">
        <v>1209</v>
      </c>
      <c r="B47" t="str">
        <f t="shared" ref="B47" si="4">MID(A47, FIND("""", A47, FIND("name"":", A47)) + 4, LEN(A47) - FIND("""", A47, FIND("name"":", A47)) - 5)</f>
        <v>Amazon Basics Multipurpose, Comfort Grip, PVD Coated, Stainless Steel Office Scissors, Grey 1 pack</v>
      </c>
      <c r="E47" t="str">
        <f t="shared" ref="E47" si="5">J47&amp;B47&amp;K47</f>
        <v>&lt;h3 class="product-title"&gt;Amazon Basics Multipurpose, Comfort Grip, PVD Coated, Stainless Steel Office Scissors, Grey 1 pack&lt;/h3&gt;</v>
      </c>
      <c r="J47" t="s">
        <v>144</v>
      </c>
      <c r="K47" t="s">
        <v>143</v>
      </c>
      <c r="N47" t="str">
        <f t="shared" si="3"/>
        <v>Amazon Basics Multipurpose, Comfort Grip, PVD Coated, Stainless Steel Office Scissors, Grey 1 pack</v>
      </c>
      <c r="O47" t="s">
        <v>1407</v>
      </c>
      <c r="P47" t="str">
        <f>O47</f>
        <v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v>
      </c>
      <c r="AO47" t="str" cm="1">
        <f t="array" ref="AO47">INDEX($N$43:$N$1000, (ROW()-ROW($AO$1))*6 + 1)</f>
        <v>https://www.amazon.com/Mosser-Lee-ML0560-Spanish-Moss/dp/B000QTO78Q/ref=zg_bs_g_arts-crafts_d_sccl_46/133-8364463-3604600?psc</v>
      </c>
      <c r="AP47" t="str" cm="1">
        <f t="array" ref="AP47">INDEX($N$41:$N$1000, (ROW()-ROW($AP$1))*6 + 1)</f>
        <v>Mosser Lee ML0560 Spanish Moss, 250 Cubic Inches</v>
      </c>
      <c r="AQ47" t="str" cm="1">
        <f t="array" ref="AQ47">INDEX($N$40:$N$1000, (ROW()-ROW($AQ$1))*6 + 1)</f>
        <v>https://c.media-amazon.com/images/I/81tPEc5OVRL._AC_UL300_SR300,200_.jpg</v>
      </c>
      <c r="AR47" t="str" cm="1">
        <f t="array" ref="AR47">INDEX($N$42:$N$1000, (ROW()-ROW($AR$1))*6 + 1)</f>
        <v>Mosser-Lee-ML0560-Spanish-Moss</v>
      </c>
      <c r="AS47" cm="1">
        <f t="array" ref="AS47">INDEX($P$41:$P$1000, (ROW()-ROW($AS$1))*6 + 1)</f>
        <v>0</v>
      </c>
      <c r="AT47" cm="1">
        <f t="array" ref="AT47">INDEX($P$42:$P$1000, (ROW()-ROW($AT$1))*6 + 1)</f>
        <v>0</v>
      </c>
      <c r="AU47" t="e" cm="1">
        <f t="array" ref="AU47">INDEX($P$43:$P$1000, (ROW()-ROW($AU$1))*6 + 1)</f>
        <v>#VALUE!</v>
      </c>
    </row>
    <row r="48" spans="1:47" x14ac:dyDescent="0.2">
      <c r="A48" t="s">
        <v>1210</v>
      </c>
      <c r="B48" t="str">
        <f t="shared" ref="B48" si="6">MID(A48, FIND("amazon.com/", A48) + LEN("amazon.com/"), LEN(A48) - FIND("amazon.com/", A48) - LEN("amazon.com/")-1)</f>
        <v>Amazon-Basics-Multipurpose-Stainless-Scissors</v>
      </c>
      <c r="E48" t="str">
        <f t="shared" ref="E48:E49" si="7">J48</f>
        <v>&lt;/div&gt;</v>
      </c>
      <c r="J48" t="s">
        <v>111</v>
      </c>
      <c r="N48" t="str">
        <f t="shared" si="3"/>
        <v>Amazon-Basics-Multipurpose-Stainless-Scissors</v>
      </c>
      <c r="O48" t="s">
        <v>1408</v>
      </c>
      <c r="P48" t="str">
        <f>O48</f>
        <v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v>
      </c>
      <c r="AO48" t="str" cm="1">
        <f t="array" ref="AO48">INDEX($N$43:$N$1000, (ROW()-ROW($AO$1))*6 + 1)</f>
        <v>https://www.amazon.com/Heat-Transfer-Vinyl-White-Rolls/dp/B082FQ2R11/ref=zg_bs_g_arts-crafts_d_sccl_47/133-8364463-3604600?psc</v>
      </c>
      <c r="AP48" t="str" cm="1">
        <f t="array" ref="AP48">INDEX($N$41:$N$1000, (ROW()-ROW($AP$1))*6 + 1)</f>
        <v>HTVRONT Heat Transfer Vinyl White HTV Rolls - 12\" x 15ft White Iron on Vinyl for Cricut &amp; Silhouette Cameo, White HTV Vinyl for Shirts - Easy to Cut &amp; Weed for Heat Vinyl Design</v>
      </c>
      <c r="AQ48" t="str" cm="1">
        <f t="array" ref="AQ48">INDEX($N$40:$N$1000, (ROW()-ROW($AQ$1))*6 + 1)</f>
        <v>https://c.media-amazon.com/images/I/617GYOIZQGL._AC_UL300_SR300,200_.jpg</v>
      </c>
      <c r="AR48" t="str" cm="1">
        <f t="array" ref="AR48">INDEX($N$42:$N$1000, (ROW()-ROW($AR$1))*6 + 1)</f>
        <v>Heat-Transfer-Vinyl-White-Rolls</v>
      </c>
      <c r="AS48" t="str" cm="1">
        <f t="array" ref="AS48">INDEX($P$41:$P$1000, (ROW()-ROW($AS$1))*6 + 1)</f>
        <v xml:space="preserve">    "productDetails": "About this item                   【EASY TO CUT &amp; WEED &amp; TRANSFER】Our HTV white heat transfer vinyl will save your time which you may waste on each image or letter, because you can cut and weed easily through the designs just right.The HTV vinyl white is sensitive to temperature and pressure, which can be heat transferred on any t-shirt easily     【GREAT STICKINESS】Our htv white is pretty sticky, they adhere to the fabric seamlessly and has held up well in the wash without fading, peeling and crack.Home launder-ometer test: 40 degrees, more than 50 times,30 min/time. Your designs of our white heat transfer vinyl will keep the same color and can't come off even after repeated washing cycles     【USE WIDELY】Your shirt, tote bags, sportswear, aprons, hat and pillow, which used our white iron on vinyl, make you stand out from the crowd. Heat transfer vinyl rolls are suitable for athletic mesh fabrics, Cotton, polyester and cotton blend, lycra/spandex, textiles etc.Our white htv materials are SGS certified eco-friendly and are safe to wear     【12 inches x 15 Feet Rolls】Our htv vinyl rolls measure 12\"x 15ft are easy and convenient to cut into different size of art designs or logos or letters and perfect for 12x12\" and 12x24\" cutting mats. Our htv vinyl are compatible for use with Cricut Expression, Explore Air 1 &amp; 2, and Silhouette Cameo machines     【PERSONALIZE GIFT】Good choice for Christmas, Halloween and anniversaries gift to your family or lover. I mean, who doesn’t love a fun new t-shirt? And with heat transfer vinyl, you can easily customize it to be something personal that they will love. If you are not satisfied with white heat transfer vinyl, please feel free to contact us       \n                            ›  See more product details",</v>
      </c>
      <c r="AT48" t="str" cm="1">
        <f t="array" ref="AT48">INDEX($P$42:$P$1000, (ROW()-ROW($AT$1))*6 + 1)</f>
        <v xml:space="preserve">    "customerReviews": "&lt;img src=\"https://c.media-amazon.com/images/S/amazon-avatars-global/default.png\"/&gt;Brian K.5.0 out of 5 stars\n\n\n\n\n\n\n\n  \n  \n    Great product great price\n  \nReviewed in the United States on July 22, 2024Color: WhiteSize: 12\" x 15FT ClassicVerified Purchase\n\n\n\n\n\n\n\n  \n  \n    Great product. Love the weight. Easy to weed. Will definitely use again. Great product.\n  \nRead more\n  \n    \n          \n              \n                  Helpful\n              \n          \n      Sending feedback...Thank you for your feedback.Sorry, we failed to record your vote. Please try again\n        Report\n  &lt;img src=\"https://c.media-amazon.com/images/S/amazon-avatars-global/default.png\"/&gt;JANE CRAIGJONES5.0 out of 5 stars\n\n\n\n\n\n\n\n  \n  \n    Great product\n  \nReviewed in the United States on June 18, 2024Color: Gold GlitterSize: 12\" x 15FT GlitterVerified Purchase\n\n\n\n\n\n\n\n  \n  \n    Cut well on my Cricut machine but used the iron on setting rather than the glitter iron (it cut through the backing on this setting). Weeded easily and has adhered well to cotton. I haven’t washed it yet so will update after a few washes.\n  \nRead more\n\n\n\n\n\n\n\n\n\n\n\n \n  \t\t \n\n\n\n\n    \n        \n        \n            \n        \n            \n        \n        \n            \n            \n        \n        \n            \n            \n        \n    \n    \n        \n\n            \n                &lt;img src=\"https://c.media-amazon.com/images/S/amazon-avatars-global/default.png\"/&gt;JANE CRAIGJONES\n            \n\n            5.0 out of 5 stars\n            \n                Great product\n            \n            \n            \n                \n                    \n                        \n                        \n                            \n                                \n                                \n                                    Reviewed in the United States on June 18, 2024\n                                \n                            \n                        \n                    \n                \n            \n        \n        \n            Cut well on my Cricut machine but used the iron on setting rather than the glitter iron (it cut through the backing on this setting). Weeded easily and has adhered well to cotton. I haven’t washed it yet so will update after a few washes.\n        \n        \n            \n                Images in this review\n            \n            \n                \n                    \n                        \n                    \n                \n            \n        \n    \n        \n    \n\n\n\n\n\n   function toggleSeeAllView() {\n       P.when('A', 'cr-image-popover-controller').execute(function(A, imagePopoverController) {\n          imagePopoverController.toggleSeeAllView(true);\n       });\n   }\n\n\n       &lt;img alt=\"Customer image\" src=\"https://c.media-amazon.com/images/I/71OnAqqzpUL._SY88.jpg\" height=\"88\" width=\"100%\"/&gt;\n\n        P.when('A', 'cr-image-popover-controller').execute(function(A, imagePopoverController) {\n          A.on(\"a:popover:beforeShow:R1E24BTDNK36CM_gallerySection_main\", function(data) {\n            imagePopoverController.initImagePopover(\"R1E24BTDNK36CM\", \"[https://c.media-amazon.com/images/I/71OnAqqzpUL.jpg]\", data);\n          });\n        });\n    \n\n  \n    \n          \n              \n                  Helpful\n              \n          \n      Sending feedback...Thank you for your feedback.Sorry, we failed to record your vote. Please try again\n        Report\n  &lt;img src=\"https://c.media-amazon.com/images/S/amazon-avatars-global/default.png\"/&gt;Maker5.0 out of 5 stars\n\n\n\n\n\n\n\n  \n  \n    Excellent Value for a Little Extra Effort\n  \nReviewed in the United States on June 11, 2024Color: BlackSize: 12\" x 15FT ClassicVerified Purchase\n\n\n\n\n\n\n\n  \n  \n    I have used a variety of HTV (name brand and off brand) and this is the best value proposition out there. It cuts very clean on my Cricut Joy Xtra and adheres easily to cotton shirts with a heat press. I cannot speak to poly blends, but it does very well with 100% cotton.2 areas to note that I would not consider downsides, but worth acknowledging:1) The adhesive used for this vinyl is much stronger than most HTV I've used. Weeding is easy and designs peel cleanly, but it does require extra effort to remove the excess vinyl from the carrier sheet. Not difficult, just slightly more time consuming.2) This HTV likes to be peeled cool. Especially if you are using a heat press, I would recommend waiting longer than usual to peel the carrier sheet from your material. My first run I tried to peel warm (after about 1 minute post application) and small corners of my design were lifting. When in doubt, wait a bit longer, peel at a cool temperature, and you will likely find great results.TL;DR :Excellent value, easy though slightly time consuming to weed, and prefers a cool peel vs warm. If you're on the fence and tired of poor performing or pricey HTV, give this brand a shot! It may become your new go-to as it has for me.\n  \nRead more\n  8 people found this helpful\n    \n          \n              \n                  Helpful\n              \n          \n      Sending feedback...Thank you for your feedback.Sorry, we failed to record your vote. Please try again\n        Report\n  &lt;img src=\"https://c.media-amazon.com/images/S/amazon-avatars-global/default.png\"/&gt;Darlene Pitcher5.0 out of 5 stars\n\n\n\n\n\n\n\n  \n  \n    Great product\n  \nReviewed in the United States on May 29, 2024Color: PurpleSize: 12\" x 15FT ClassicVerified Purchase\n\n\n\n\n\n\n\n  \n  \n    I have always used Siser and loved that brand. I have tried others and always went back to Siser. I looked at all the reviews and was worried but need a good purple. So I ordered this product. It was great. Easy to cut. A bit harder to weed, but I will still order more of this brand. Thanks!!!\n  \nRead more\n  One person found this helpful\n    \n          \n              \n                  Helpful\n              \n          \n      Sending feedback...Thank you for your feedback.Sorry, we failed to record your vote. Please try again\n        Report\n  &lt;img src=\"https://c.media-amazon.com/images/S/amazon-avatars-global/default.png\"/&gt;HM4.0 out of 5 stars\n\n\n\n\n\n\n\n  \n  \n    Hit or miss\n  \nReviewed in the United States on July 27, 2024Color: WhiteSize: 12\" x 15FT ClassicVerified Purchase\n\n\n\n\n\n\n\n  \n  \n    I have purchased this vinyl many times but it’s not very consistent in quality. Sometimes it is super easy to weed &amp; not crazy sticky after weeding and other times it is soooooo sticky that I can barely week the vinyl off. It’s a hit or miss with this brand.\n  \nRead more\n  \n    \n          \n              \n                  Helpful\n              \n          \n      Sending feedback...Thank you for your feedback.Sorry, we failed to record your vote. Please try again\n        Report\n  &lt;img src=\"https://c.media-amazon.com/images/S/amazon-avatars-global/29a6473c-4e4f-4ab5-82dc-2c95ab01e843._CR0%2C51%2C231%2C231_UX460_.jpg\"/&gt;BeSexton905.0 out of 5 stars\n\n\n\n\n\n\n\n  \n  \n    Bought By Mistake, But No Regrets Here\n  \nReviewed in the United States on August 20, 2024Color: Rainbow WhiteSize: 12\" x 15FT GlitterVerified Purchase\n\n\n\n\n\n\n\n  \n  \n    So when I bought this I meant to get just straight white, but ended up with glitter cause I don’t pay attention apparently. Ended up keeping it cause you can never have too much HTV vinyl lol.It is so sparkly and sublimating on top op it just turns everything glittery. Used it for a project for my daughter and it just added that extra pizzazz. Love it  easy to weed and easy to use. Def recommend!\n  \nRead more\n  \n    \n          \n              \n                  Helpful\n              \n          \n      Sending feedback...Thank you for your feedback.Sorry, we failed to record your vote. Please try again\n        Report\n  &lt;img src=\"https://c.media-amazon.com/images/S/amazon-avatars-global/default.png\"/&gt;Kathryn P.5.0 out of 5 stars\n\n\n\n\n\n\n\n  \n  \n    Great iron on vinyl for a super cost.\n  \nReviewed in the United States on August 22, 2024Color: GoldSize: 12\" x 15FT ClassicVerified Purchase\n\n\n\n\n\n\n\n  \n  \n    This vinyl cut cleanly and was very easy to weed.  We were able to iron it onto felt with a very warm iron. I will likely buy it in several colors.\n  \nRead more\n  \n    \n          \n              \n                  Helpful\n              \n          \n      Sending feedback...Thank you for your feedback.Sorry, we failed to record your vote. Please try again\n        Report\n  &lt;img src=\"https://c.media-amazon.com/images/S/amazon-avatars-global/default.png\"/&gt;Cory Huber5.0 out of 5 stars\n\n\n\n\n\n\n\n  \n  \n    Great quality!\n  \nReviewed in the United States on August 9, 2024Color: Dark GreySize: 12\" x 15FT ClassicVerified Purchase\n\n\n\n\n\n\n\n  \n  \n    This is a great quality HTV; looks sharp and iron on with ease!\n  \nRead more\n  \n    \n          \n              \n                  Helpful\n              \n          \n      Sending feedback...Thank you for your feedback.Sorry, we failed to record your vote. Please try again\n        Report",</v>
      </c>
      <c r="AU48" t="str" cm="1">
        <f t="array" ref="AU48">INDEX($P$43:$P$1000, (ROW()-ROW($AU$1))*6 + 1)</f>
        <v>https://www.amazon.com/Heat-Transfer-Vinyl-White-Rolls/dp/B082FQ2R11?th=1&amp;linkCode=ll1&amp;tag=dividy-20&amp;linkId=5c860a2fabea1b50cd8ea3d42c831391&amp;language=en_US&amp;ref_=as_li_ss_tl</v>
      </c>
    </row>
    <row r="49" spans="1:47" x14ac:dyDescent="0.2">
      <c r="A49" t="s">
        <v>1211</v>
      </c>
      <c r="E49" t="str">
        <f t="shared" si="7"/>
        <v>&lt;/a&gt;</v>
      </c>
      <c r="J49" t="s">
        <v>112</v>
      </c>
      <c r="N49" t="str">
        <f t="shared" ref="N49" si="8">MID(A49, FIND("https://", A49), FIND("?psc=", A49) - FIND("https://", A49) + LEN("?psc=") - 1)</f>
        <v>https://www.amazon.com/Amazon-Basics-Multipurpose-Stainless-Scissors/dp/B0CRB1VZ46/ref=zg_bs_g_arts-crafts_d_sccl_1/133-8364463-3604600?psc</v>
      </c>
      <c r="O49" t="s">
        <v>1409</v>
      </c>
      <c r="P49" t="str">
        <f>MID(O49, FIND("https://", O49), LEN(O49) - FIND("https://", O49) )</f>
        <v>https://www.amazon.com/Amazon-Basics-Multipurpose-Stainless-Scissors/dp/B0CRB1VZ46?psc=&amp;linkCode=ll1&amp;tag=dividy-20&amp;linkId=c80d46e1c580f854d5ead7be37a5596f&amp;language=en_US&amp;ref_=as_li_ss_tl</v>
      </c>
      <c r="AO49" t="str" cm="1">
        <f t="array" ref="AO49">INDEX($N$43:$N$1000, (ROW()-ROW($AO$1))*6 + 1)</f>
        <v>https://www.amazon.com/Rit-Dye-Liquid-Fabric-8-Ounce/dp/B001QX2G9S/ref=zg_bs_g_arts-crafts_d_sccl_48/133-8364463-3604600?psc</v>
      </c>
      <c r="AP49" t="str" cm="1">
        <f t="array" ref="AP49">INDEX($N$41:$N$1000, (ROW()-ROW($AP$1))*6 + 1)</f>
        <v>Rit Dye 88150 All Purpose Liquid Dye, Black, 8 Fl Oz (Pack of 1)</v>
      </c>
      <c r="AQ49" t="str" cm="1">
        <f t="array" ref="AQ49">INDEX($N$40:$N$1000, (ROW()-ROW($AQ$1))*6 + 1)</f>
        <v>https://c.media-amazon.com/images/I/61u6ZfEEWvL._AC_UL300_SR300,200_.jpg</v>
      </c>
      <c r="AR49" t="str" cm="1">
        <f t="array" ref="AR49">INDEX($N$42:$N$1000, (ROW()-ROW($AR$1))*6 + 1)</f>
        <v>Rit-Dye-Liquid-Fabric-8-Ounce</v>
      </c>
      <c r="AS49" t="str" cm="1">
        <f t="array" ref="AS49">INDEX($P$41:$P$1000, (ROW()-ROW($AS$1))*6 + 1)</f>
        <v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v>
      </c>
      <c r="AT49" t="str" cm="1">
        <f t="array" ref="AT49">INDEX($P$42:$P$1000, (ROW()-ROW($AT$1))*6 + 1)</f>
        <v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v>
      </c>
      <c r="AU49" t="str" cm="1">
        <f t="array" ref="AU49">INDEX($P$43:$P$1000, (ROW()-ROW($AU$1))*6 + 1)</f>
        <v>https://www.amazon.com/Rit-Dye-Liquid-Fabric-8-Ounce/dp/B001QX2G9S?th=1&amp;linkCode=ll1&amp;tag=dividy-20&amp;linkId=e819392d87a3ff5323d222c97b9f0ed6&amp;language=en_US&amp;ref_=as_li_ss_tl</v>
      </c>
    </row>
    <row r="50" spans="1:47" x14ac:dyDescent="0.2">
      <c r="A50" t="s">
        <v>136</v>
      </c>
      <c r="O50" t="s">
        <v>162</v>
      </c>
      <c r="AO50" t="str" cm="1">
        <f t="array" ref="AO50">INDEX($N$43:$N$1000, (ROW()-ROW($AO$1))*6 + 1)</f>
        <v>https://www.amazon.com/FolkArt-Acrylic-Assorted-Colors-6456/dp/B0728B4CLJ/ref=zg_bs_g_arts-crafts_d_sccl_49/133-8364463-3604600?psc</v>
      </c>
      <c r="AP50" t="str" cm="1">
        <f t="array" ref="AP50">INDEX($N$41:$N$1000, (ROW()-ROW($AP$1))*6 + 1)</f>
        <v>FolkArt Acrylic Paint in Assorted Colors (2 oz), , Mossy Meadow</v>
      </c>
      <c r="AQ50" t="str" cm="1">
        <f t="array" ref="AQ50">INDEX($N$40:$N$1000, (ROW()-ROW($AQ$1))*6 + 1)</f>
        <v>https://c.media-amazon.com/images/I/71qw9Ftti6L._AC_UL300_SR300,200_.jpg</v>
      </c>
      <c r="AR50" t="str" cm="1">
        <f t="array" ref="AR50">INDEX($N$42:$N$1000, (ROW()-ROW($AR$1))*6 + 1)</f>
        <v>FolkArt-Acrylic-Assorted-Colors-6456</v>
      </c>
      <c r="AS50" t="str" cm="1">
        <f t="array" ref="AS50">INDEX($P$41:$P$1000, (ROW()-ROW($AS$1))*6 + 1)</f>
        <v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v>
      </c>
      <c r="AT50" t="str" cm="1">
        <f t="array" ref="AT50">INDEX($P$42:$P$1000, (ROW()-ROW($AT$1))*6 + 1)</f>
        <v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v>
      </c>
      <c r="AU50" t="str" cm="1">
        <f t="array" ref="AU50">INDEX($P$43:$P$1000, (ROW()-ROW($AU$1))*6 + 1)</f>
        <v>https://www.amazon.com/Rit-Dye-Liquid-Fabric-8-Ounce/dp/B001QX2G9S?th=1&amp;linkCode=ll1&amp;tag=dividy-20&amp;linkId=e7eec8af701e8855133742aaadaf972c&amp;language=en_US&amp;ref_=as_li_ss_tl</v>
      </c>
    </row>
    <row r="51" spans="1:47" x14ac:dyDescent="0.2">
      <c r="A51" t="s">
        <v>135</v>
      </c>
      <c r="E51" t="str">
        <f t="shared" ref="E51" si="9">J51&amp;$B$37&amp;B54&amp;K51</f>
        <v>&lt;a href="/Arts_Crafts_and_Sewing1/Apple-Barrel-Acrylic-Assorted-Colors"&gt;&lt;div class="product-card"&gt;</v>
      </c>
      <c r="J51" t="s">
        <v>146</v>
      </c>
      <c r="K51" t="s">
        <v>145</v>
      </c>
      <c r="O51" s="7"/>
      <c r="AO51" t="str" cm="1">
        <f t="array" ref="AO51">INDEX($N$43:$N$1000, (ROW()-ROW($AO$1))*6 + 1)</f>
        <v>https://www.amazon.com/AmazonBasics-Hole-Punch-Sheet-Capacity/dp/B0879YNTTP/ref=zg_bs_g_arts-crafts_d_sccl_50/133-8364463-3604600?psc</v>
      </c>
      <c r="AP51" t="str" cm="1">
        <f t="array" ref="AP51">INDEX($N$41:$N$1000, (ROW()-ROW($AP$1))*6 + 1)</f>
        <v>Amazon Basics 3 Hole Punch, 10 Sheet Capacity, Black</v>
      </c>
      <c r="AQ51" t="str" cm="1">
        <f t="array" ref="AQ51">INDEX($N$40:$N$1000, (ROW()-ROW($AQ$1))*6 + 1)</f>
        <v>https://c.media-amazon.com/images/I/61nzUgS8EvL._AC_UL300_SR300,200_.jpg</v>
      </c>
      <c r="AR51" t="str" cm="1">
        <f t="array" ref="AR51">INDEX($N$42:$N$1000, (ROW()-ROW($AR$1))*6 + 1)</f>
        <v>AmazonBasics-Hole-Punch-Sheet-Capacity</v>
      </c>
      <c r="AS51" t="str" cm="1">
        <f t="array" ref="AS51">INDEX($P$41:$P$1000, (ROW()-ROW($AS$1))*6 + 1)</f>
        <v xml:space="preserve">    "productDetails": "About this item                   10-page capacity: cleanly punches through up to 10 sheets of paper at a time     Precise results: each perfectly placed punched hole measures 9/32-inch in diameter     Durable metal: rugged metal construction with a sleek silver finish provides strength and a sleek appearance     User-friendly design: anti-skid rubber base for secure placement; easy-to-clean chip tray ensures tidy containment of paper chips     Warranty: backed by an Amazon Basics 1-year limited warranty       \n                            ›  See more product details",</v>
      </c>
      <c r="AT51" t="str" cm="1">
        <f t="array" ref="AT51">INDEX($P$42:$P$1000, (ROW()-ROW($AT$1))*6 + 1)</f>
        <v xml:space="preserve">    "customerReviews": "&lt;img src=\"https://c.media-amazon.com/images/S/amazon-avatars-global/default.png\"/&gt;Amazon Customer5.0 out of 5 stars\n\n\n\n\n\n\n\n  \n  \n    Does the job and good price\n  \nReviewed in the United States on July 5, 2024Size: 3 holeStyle: 10 Sheet CapacityVerified Purchase\n\n\n\n\n\n\n\n  \n  \n    This is a good quality paper punch. Inexpensive and does the job. Would recommend and I would personally purchase again.\n  \nRead more\n  2 people found this helpful\n    \n          \n              \n                  Helpful\n              \n          \n      Sending feedback...Thank you for your feedback.Sorry, we failed to record your vote. Please try again\n        Report\n  &lt;img src=\"https://c.media-amazon.com/images/S/amazon-avatars-global/default.png\"/&gt;mimic5.0 out of 5 stars\n\n\n\n\n\n\n\n  \n  \n    Sturdy and easy to use\n  \nReviewed in the United States on August 25, 2024Size: 2/3 holeStyle: 30 Sheet CapacityVerified Purchase\n\n\n\n\n\n\n\n  \n  \n    Reasonably priced, highly recommend.\n  \nRead more\n  \n    \n          \n              \n                  Helpful\n              \n          \n      Sending feedback...Thank you for your feedback.Sorry, we failed to record your vote. Please try again\n        Report\n  &lt;img src=\"https://c.media-amazon.com/images/S/amazon-avatars-global/default.png\"/&gt;Grace5.0 out of 5 stars\n\n\n\n\n\n\n\n  \n  \n    Works Great\n  \nReviewed in the United States on September 3, 2024Size: 3 holeStyle: 10 Sheet CapacityVerified Purchase\n\n\n\n\n\n\n\n  \n  \n    Shipping was quick and haven’t had any issues. It works great and can punch through multiple papers at once. Overall 10/10.\n  \nRead more\n  \n    \n          \n              \n                  Helpful\n              \n          \n      Sending feedback...Thank you for your feedback.Sorry, we failed to record your vote. Please try again\n        Report\n  &lt;img src=\"https://c.media-amazon.com/images/S/amazon-avatars-global/default.png\"/&gt;Joshua Gabaldon5.0 out of 5 stars\n\n\n\n\n\n\n\n  \n  \n    30 sheets no problem\n  \nReviewed in the United States on August 13, 2024Size: 2/3 holeStyle: 30 Sheet CapacityVerified Purchase\n\n\n\n\n\n\n\n  \n  \n    This Amazon Basics Hole Punch is the real MVP of my desk setup. It punches through paper like it’s training for the Olympics—30 sheets at once? No problem. Plus, with the semi-adjustable feature, it's like the Swiss Army knife of hole punches. Need two holes? Done. Three holes? Easy. It’s as reliable as that friend who always shows up with pizza, and just as satisfying. Sturdy, sleek, and so efficient that even my stapler is jealous. If you want to add a little 'punch' to your office routine, this is your tool!\n  \nRead more\n  5 people found this helpful\n    \n          \n              \n                  Helpful\n              \n          \n      Sending feedback...Thank you for your feedback.Sorry, we failed to record your vote. Please try again\n        Report\n  &lt;img src=\"https://c.media-amazon.com/images/S/amazon-avatars-global/default.png\"/&gt;Mwc4.0 out of 5 stars\n\n\n\n\n\n\n\n  \n  \n    Works\n  \nReviewed in the United States on July 10, 2024Size: 3 holeStyle: 10 Sheet CapacityVerified Purchase\n\n\n\n\n\n\n\n  \n  \n    It punches holes, not much more to say. No more then I'll use it  it should last me a long time\n  \nRead more\n  \n    \n          \n              \n                  Helpful\n              \n          \n      Sending feedback...Thank you for your feedback.Sorry, we failed to record your vote. Please try again\n        Report\n  &lt;img src=\"https://c.media-amazon.com/images/S/amazon-avatars-global/default.png\"/&gt;GSKM in sc5.0 out of 5 stars\n\n\n\n\n\n\n\n  \n  \n    Great\n  \nReviewed in the United States on September 2, 2024Size: 3 holeStyle: 10 Sheet CapacityVerified Purchase\n\n\n\n\n\n\n\n  \n  \n    Very easy to use, works great. It meets my every expectation.\n  \nRead more\n  \n    \n          \n              \n                  Helpful\n              \n          \n      Sending feedback...Thank you for your feedback.Sorry, we failed to record your vote. Please try again\n        Report\n  &lt;img src=\"https://c.media-amazon.com/images/S/amazon-avatars-global/default.png\"/&gt;Amazon Customer5.0 out of 5 stars\n\n\n\n\n\n\n\n  \n  \n    Works as expected\n  \nReviewed in the United States on August 4, 2024Size: 3 holeStyle: 10 Sheet CapacityVerified Purchase\n\n\n\n\n\n\n\n  \n  \n    Very easy to use and is very smooth. I’ve only put about 5 papers at a time and that works for me. It is not heavy duty but a perfect size for a small business that’s just starting out. As it relates to efficiency it’s superb as you don’t need to be worried about having to empty the tray after each use. It’s also easy to grip, even if you are a bit clumsy. Overall a great buy that checks all that I needed it for.\n  \nRead more\n  \n    \n          \n              \n                  Helpful\n              \n          \n      Sending feedback...Thank you for your feedback.Sorry, we failed to record your vote. Please try again\n        Report\n  &lt;img src=\"https://c.media-amazon.com/images/S/amazon-avatars-global/d23a202e-0b31-40ae-84c1-a88c50da236c._CR0%2C0%2C344%2C344_UX460_.jpg\"/&gt;courtney kaplan5.0 out of 5 stars\n\n\n\n\n\n\n\n  \n  \n    Gotta Have One\n  \nReviewed in the United States on July 31, 2024Size: 3 holeStyle: 10 Sheet CapacityVerified Purchase\n\n\n\n\n\n\n\n  \n  \n    Convenient size, easy to use, versatile for variety of different paper thickness, adjustable. Professional looking and great stability. Lasts and lasts\n  \nRead more\n  One person found this helpful\n    \n          \n              \n                  Helpful\n              \n          \n      Sending feedback...Thank you for your feedback.Sorry, we failed to record your vote. Please try again\n        Report",</v>
      </c>
      <c r="AU51" t="str" cm="1">
        <f t="array" ref="AU51">INDEX($P$43:$P$1000, (ROW()-ROW($AU$1))*6 + 1)</f>
        <v>https://www.amazon.com/AmazonBasics-Hole-Punch-Sheet-Capacity/dp/B0879YNTTP?psc=&amp;linkCode=ll1&amp;tag=dividy-20&amp;linkId=7383c746e0545cba816bf6489c55f7d8&amp;language=en_US&amp;ref_=as_li_ss_tl</v>
      </c>
    </row>
    <row r="52" spans="1:47" x14ac:dyDescent="0.2">
      <c r="A52" t="s">
        <v>1212</v>
      </c>
      <c r="B52" t="str">
        <f t="shared" ref="B52" si="10">MID(A52, FIND("https://", A52), IFERROR(FIND(".jpg", A52), FIND(".png", A52)) - FIND("https://", A52) + 4)</f>
        <v>https://c.media-amazon.com/images/I/51gwtutaC8L._AC_UL600_SR600,400_.jpg</v>
      </c>
      <c r="E52" t="str">
        <f t="shared" ref="E52" si="11">J52&amp;B52&amp;K52&amp;B53&amp;L52</f>
        <v>&lt;img src="https://c.media-amazon.com/images/I/51gwtutaC8L._AC_UL600_SR600,400_.jpg" alt="Apple Barrel Acrylic Paint in Assorted Colors (2 Ounce), 20503 White" class="product-image"&gt;</v>
      </c>
      <c r="J52" t="s">
        <v>140</v>
      </c>
      <c r="K52" t="s">
        <v>141</v>
      </c>
      <c r="L52" t="s">
        <v>142</v>
      </c>
      <c r="N52" t="str">
        <f t="shared" ref="N52:N54" si="12">B52</f>
        <v>https://c.media-amazon.com/images/I/51gwtutaC8L._AC_UL600_SR600,400_.jpg</v>
      </c>
      <c r="O52" t="s">
        <v>341</v>
      </c>
    </row>
    <row r="53" spans="1:47" x14ac:dyDescent="0.2">
      <c r="A53" t="s">
        <v>1213</v>
      </c>
      <c r="B53" t="str">
        <f t="shared" ref="B53" si="13">MID(A53, FIND("""", A53, FIND("name"":", A53)) + 4, LEN(A53) - FIND("""", A53, FIND("name"":", A53)) - 5)</f>
        <v>Apple Barrel Acrylic Paint in Assorted Colors (2 Ounce), 20503 White</v>
      </c>
      <c r="E53" t="str">
        <f t="shared" ref="E53" si="14">J53&amp;B53&amp;K53</f>
        <v>&lt;h3 class="product-title"&gt;Apple Barrel Acrylic Paint in Assorted Colors (2 Ounce), 20503 White&lt;/h3&gt;</v>
      </c>
      <c r="J53" t="s">
        <v>144</v>
      </c>
      <c r="K53" t="s">
        <v>143</v>
      </c>
      <c r="N53" t="str">
        <f t="shared" si="12"/>
        <v>Apple Barrel Acrylic Paint in Assorted Colors (2 Ounce), 20503 White</v>
      </c>
      <c r="O53" t="s">
        <v>1410</v>
      </c>
      <c r="P53" t="str">
        <f>O53</f>
        <v xml:space="preserve">    "productDetails": "About this item                   CONVENIENT SIZE - This Apple Barrel Acrylic Paint comes in a versatile 2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v>
      </c>
    </row>
    <row r="54" spans="1:47" x14ac:dyDescent="0.2">
      <c r="A54" t="s">
        <v>1214</v>
      </c>
      <c r="B54" t="str">
        <f t="shared" ref="B54" si="15">MID(A54, FIND("amazon.com/", A54) + LEN("amazon.com/"), LEN(A54) - FIND("amazon.com/", A54) - LEN("amazon.com/")-1)</f>
        <v>Apple-Barrel-Acrylic-Assorted-Colors</v>
      </c>
      <c r="E54" t="str">
        <f t="shared" ref="E54:E55" si="16">J54</f>
        <v>&lt;/div&gt;</v>
      </c>
      <c r="J54" t="s">
        <v>111</v>
      </c>
      <c r="N54" t="str">
        <f t="shared" si="12"/>
        <v>Apple-Barrel-Acrylic-Assorted-Colors</v>
      </c>
      <c r="O54" t="s">
        <v>1411</v>
      </c>
      <c r="P54" t="str">
        <f>O54</f>
        <v xml:space="preserve">    "customerReviews": "&lt;img src=\"https://c.media-amazon.com/images/S/amazon-avatars-global/default.png\"/&gt;r kuhl5.0 out of 5 stars\n\n\n\n\n\n\n\n  \n  \n    Craft paint\n  \nReviewed in the United States on July 28, 2024Color: WhiteSize: 2 Fl Oz (Pack of 1)Verified Purchase\n\n\n\n\n\n\n\n  \n  \n    White acrylic paint with good coverage, good consistency for smooth application at a good price. Dries very quickly.\n  \nRead more\n  One person found this helpful\n    \n          \n              \n                  Helpful\n              \n          \n      Sending feedback...Thank you for your feedback.Sorry, we failed to record your vote. Please try again\n        Report\n  &lt;img src=\"https://c.media-amazon.com/images/S/amazon-avatars-global/default.png\"/&gt;yesika arredondo5.0 out of 5 stars\n\n\n\n\n\n\n\n  \n  \n    Cheap and effective\n  \nReviewed in the United States on August 1, 2024Color: WhiteSize: 2 Fl Oz (Pack of 1)Verified Purchase\n\n\n\n\n\n\n\n  \n  \n    I do a lot of crafts around my house involving paint and this paint does the job. It's great for all kinds of projects, is so cheap, and dries super quickly love this paint.\n  \nRead more\n  \n    \n          \n              \n                  Helpful\n              \n          \n      Sending feedback...Thank you for your feedback.Sorry, we failed to record your vote. Please try again\n        Report\n  &lt;img src=\"https://c.media-amazon.com/images/S/amazon-avatars-global/default.png\"/&gt;Crystalprism5.0 out of 5 stars\n\n\n\n\n\n\n\n  \n  \n    Good paint\n  \nReviewed in the United States on September 1, 2024Color: WhiteSize: 2 Fl Oz (Pack of 1)Verified Purchase\n\n\n\n\n\n\n\n  \n  \n    Great consistency and not a bad odor. Dries pretty quick easy to work with. High gloss finish\n  \nRead more\n  \n    \n          \n              \n                  Helpful\n              \n          \n      Sending feedback...Thank you for your feedback.Sorry, we failed to record your vote. Please try again\n        Report\n  &lt;img src=\"https://c.media-amazon.com/images/S/amazon-avatars-global/8e374198-28d7-4ccc-95f8-7389a9a3bb94._CR0%2C0%2C500%2C500_SX460_.jpg\"/&gt;Cynthia Ring5.0 out of 5 stars\n\n\n\n\n\n\n\n  \n  \n    Affordable Paint at Low Prices!\n  \nReviewed in the United States on July 30, 2024Color: WhiteSize: 2 Fl Oz (Pack of 1)Verified Purchase\n\n\n\n\n\n\n\n  \n  \n    It is always my go-to paint brand when I need paint for a small project. The price can't be beat and the quality is great. It covers well and dries quickly.\n  \nRead more\n  \n    \n          \n              \n                  Helpful\n              \n          \n      Sending feedback...Thank you for your feedback.Sorry, we failed to record your vote. Please try again\n        Report\n  &lt;img src=\"https://c.media-amazon.com/images/S/amazon-avatars-global/default.png\"/&gt;Sharon Rhea Ford5.0 out of 5 stars\n\n\n\n\n\n\n\n  \n  \n    Great Craft Paints\n  \nReviewed in the United States on August 29, 2024Color: WhiteSize: 2 Fl Oz (Pack of 1)Verified Purchase\n\n\n\n\n\n\n\n  \n  \n    I lost probably 50 of these paints in Hurricane Ian .... and I am reordering. I've used this brand for quite a while, and can't wait to have time for crafts again. The colors are in a great variety, good consistency, and just fun!\n  \nRead more\n  \n    \n          \n              \n                  Helpful\n              \n          \n      Sending feedback...Thank you for your feedback.Sorry, we failed to record your vote. Please try again\n        Report\n  &lt;img src=\"https://c.media-amazon.com/images/S/amazon-avatars-global/3bab03f7-a301-4c25-b760-cc15683150bd._CR0%2C0%2C500%2C500_SX460_.jpg\"/&gt;Daisy_Torres.14.0 out of 5 stars\n\n\n\n\n\n\n\n  \n  \n    Super cheap!\n  \nReviewed in the United States on August 23, 2024Color: WhiteSize: 2 Fl Oz (Pack of 1)Verified Purchase\n\n\n\n\n\n\n\n  \n  \n    It's exactly what you pay for honestly 😂 It's thin, it's watery, but it's 59 cents and honestly that's perfectly fine. The coverage is on the thin side but it definitely still works just fine for painting. I do lots of clouds and ocean waves and it's been fine for anything!\n  \nRead more\n  \n    \n          \n              \n                  Helpful\n              \n          \n      Sending feedback...Thank you for your feedback.Sorry, we failed to record your vote. Please try again\n        Report\n  &lt;img src=\"https://c.media-amazon.com/images/S/amazon-avatars-global/7e307a68-8c78-49cd-8af8-77f5c1a5d446._CR0%2C0%2C375%2C375_UX460_.jpg\"/&gt;Ken5.0 out of 5 stars\n\n\n\n\n\n\n\n  \n  \n    Quick deal\n  \nReviewed in the United States on August 4, 2024Color: WhiteSize: 2 Fl Oz (Pack of 1)Verified Purchase\n\n\n\n\n\n\n\n  \n  \n    Good price I think and worked well with epoxy\n  \nRead more\n  \n    \n          \n              \n                  Helpful\n              \n          \n      Sending feedback...Thank you for your feedback.Sorry, we failed to record your vote. Please try again\n        Report\n  &lt;img src=\"https://c.media-amazon.com/images/S/amazon-avatars-global/default.png\"/&gt;Samuel Drake5.0 out of 5 stars\n\n\n\n\n\n\n\n  \n  \n    As good as ever\n  \nReviewed in the United States on August 27, 2024Color: WhiteSize: 2 Fl Oz (Pack of 1)Verified Purchase\n\n\n\n\n\n\n\n  \n  \n    Does what acrylic paint is supposed to do.Covers well.\n  \nRead more\n  \n    \n          \n              \n                  Helpful\n              \n          \n      Sending feedback...Thank you for your feedback.Sorry, we failed to record your vote. Please try again\n        Report",</v>
      </c>
    </row>
    <row r="55" spans="1:47" x14ac:dyDescent="0.2">
      <c r="A55" t="s">
        <v>1215</v>
      </c>
      <c r="E55" t="str">
        <f t="shared" si="16"/>
        <v>&lt;/a&gt;</v>
      </c>
      <c r="J55" t="s">
        <v>112</v>
      </c>
      <c r="N55" t="str">
        <f t="shared" ref="N55" si="17">MID(A55, FIND("https://", A55), FIND("?psc=", A55) - FIND("https://", A55) + LEN("?psc=") - 1)</f>
        <v>https://www.amazon.com/Apple-Barrel-Acrylic-Assorted-Colors/dp/B003MX7UAA/ref=zg_bs_g_arts-crafts_d_sccl_2/133-8364463-3604600?psc</v>
      </c>
      <c r="O55" t="s">
        <v>1412</v>
      </c>
      <c r="P55" t="str">
        <f>MID(O55, FIND("https://", O55), LEN(O55) - FIND("https://", O55) )</f>
        <v>https://www.amazon.com/Apple-Barrel-Acrylic-Assorted-Colors/dp/B003MX7UAA?th=1&amp;linkCode=ll1&amp;tag=dividy-20&amp;linkId=07a35126fe4201dc2bb86bb0656f9914&amp;language=en_US&amp;ref_=as_li_ss_tl</v>
      </c>
    </row>
    <row r="56" spans="1:47" x14ac:dyDescent="0.2">
      <c r="A56" t="s">
        <v>136</v>
      </c>
      <c r="O56" t="s">
        <v>162</v>
      </c>
    </row>
    <row r="57" spans="1:47" x14ac:dyDescent="0.2">
      <c r="A57" t="s">
        <v>135</v>
      </c>
      <c r="E57" t="str">
        <f t="shared" ref="E57" si="18">J57&amp;$B$37&amp;B60&amp;K57</f>
        <v>&lt;a href="/Arts_Crafts_and_Sewing1/Elmers-Disappearing-Purple-School-Washable"&gt;&lt;div class="product-card"&gt;</v>
      </c>
      <c r="J57" t="s">
        <v>146</v>
      </c>
      <c r="K57" t="s">
        <v>145</v>
      </c>
      <c r="O57" s="7"/>
    </row>
    <row r="58" spans="1:47" x14ac:dyDescent="0.2">
      <c r="A58" t="s">
        <v>1216</v>
      </c>
      <c r="B58" t="str">
        <f t="shared" ref="B58" si="19">MID(A58, FIND("https://", A58), IFERROR(FIND(".jpg", A58), FIND(".png", A58)) - FIND("https://", A58) + 4)</f>
        <v>https://c.media-amazon.com/images/I/818gcwweINL._AC_UL600_SR600,400_.jpg</v>
      </c>
      <c r="E58" t="str">
        <f t="shared" ref="E58" si="20">J58&amp;B58&amp;K58&amp;B59&amp;L58</f>
        <v>&lt;img src="https://c.media-amazon.com/images/I/818gcwweINL._AC_UL600_SR600,400_.jpg" alt="Elmer's Disappearing Purple School Glue Sticks, Washable, 6 Grams, 12 Count" class="product-image"&gt;</v>
      </c>
      <c r="J58" t="s">
        <v>140</v>
      </c>
      <c r="K58" t="s">
        <v>141</v>
      </c>
      <c r="L58" t="s">
        <v>142</v>
      </c>
      <c r="N58" t="str">
        <f t="shared" ref="N58:N60" si="21">B58</f>
        <v>https://c.media-amazon.com/images/I/818gcwweINL._AC_UL600_SR600,400_.jpg</v>
      </c>
      <c r="O58" t="s">
        <v>341</v>
      </c>
      <c r="AO58" t="s">
        <v>331</v>
      </c>
    </row>
    <row r="59" spans="1:47" x14ac:dyDescent="0.2">
      <c r="A59" t="s">
        <v>1217</v>
      </c>
      <c r="B59" t="str">
        <f t="shared" ref="B59" si="22">MID(A59, FIND("""", A59, FIND("name"":", A59)) + 4, LEN(A59) - FIND("""", A59, FIND("name"":", A59)) - 5)</f>
        <v>Elmer's Disappearing Purple School Glue Sticks, Washable, 6 Grams, 12 Count</v>
      </c>
      <c r="E59" t="str">
        <f t="shared" ref="E59" si="23">J59&amp;B59&amp;K59</f>
        <v>&lt;h3 class="product-title"&gt;Elmer's Disappearing Purple School Glue Sticks, Washable, 6 Grams, 12 Count&lt;/h3&gt;</v>
      </c>
      <c r="J59" t="s">
        <v>144</v>
      </c>
      <c r="K59" t="s">
        <v>143</v>
      </c>
      <c r="N59" t="str">
        <f t="shared" si="21"/>
        <v>Elmer's Disappearing Purple School Glue Sticks, Washable, 6 Grams, 12 Count</v>
      </c>
      <c r="O59" t="s">
        <v>1413</v>
      </c>
      <c r="P59" t="str">
        <f>O59</f>
        <v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12, 6g glue sticks       \n                            ›  See more product details",</v>
      </c>
      <c r="AO59" t="s">
        <v>332</v>
      </c>
    </row>
    <row r="60" spans="1:47" x14ac:dyDescent="0.2">
      <c r="A60" t="s">
        <v>1218</v>
      </c>
      <c r="B60" t="str">
        <f t="shared" ref="B60" si="24">MID(A60, FIND("amazon.com/", A60) + LEN("amazon.com/"), LEN(A60) - FIND("amazon.com/", A60) - LEN("amazon.com/")-1)</f>
        <v>Elmers-Disappearing-Purple-School-Washable</v>
      </c>
      <c r="E60" t="str">
        <f t="shared" ref="E60:E61" si="25">J60</f>
        <v>&lt;/div&gt;</v>
      </c>
      <c r="J60" t="s">
        <v>111</v>
      </c>
      <c r="N60" t="str">
        <f t="shared" si="21"/>
        <v>Elmers-Disappearing-Purple-School-Washable</v>
      </c>
      <c r="O60" t="s">
        <v>1414</v>
      </c>
      <c r="P60" t="str">
        <f>O60</f>
        <v xml:space="preserve">    "customerReviews": "&lt;img src=\"https://c.media-amazon.com/images/S/amazon-avatars-global/387bd01d-c2c2-4868-b65e-8ffdfe4b7291._CR0%2C0%2C448%2C448_UX460_.jpg\"/&gt;J. Mcginnis5.0 out of 5 stars\n\n\n\n\n\n\n\n  \n  \n    Great Elmer's product\n  \nReviewed in the United States on July 19, 2024Color: Standard StickSize: 12 CountVerified Purchase\n\n\n\n\n\n\n\n  \n  \n    Can’t go wrong with this brand, ever. I’ve been using Elmer’s products for years and find all their products reliable and well made for all types of glue applications. Disappearing purple ink is a great aid in precision glueing as you can see exactly where you swipe the glue stick on. The bonding of the adhesive is solid and dry time is good. The sticks are easy to use. And the glue is versatile, bonding to all kinds of paper, boards, wood, leather, even glass and fabric. I appreciate that this glue stick is non-toxic as I have pets and kids around all the time so it is an important feature. The glue is also washable so I know I am not going to ruin my clothing while using it. And the glue itself is very smooth and clump free for easy application. I really like the disappearing glue sticks and keep them on hand always as I am certain to find an important use for the around the house and while crafting and working with paper. I give five stars for this product.\n  \nRead more\n  2 people found this helpful\n    \n          \n              \n                  Helpful\n              \n          \n      Sending feedback...Thank you for your feedback.Sorry, we failed to record your vote. Please try again\n        Report\n  &lt;img src=\"https://c.media-amazon.com/images/S/amazon-avatars-global/default.png\"/&gt;Sarah Wright5.0 out of 5 stars\n\n\n\n\n\n\n\n  \n  \n    Great product\n  \nReviewed in the United States on August 9, 2024Color: Standard StickSize: 12 CountVerified Purchase\n\n\n\n\n\n\n\n  \n  \n    Great product, easy application, great adhesion, worth it for the value of money, no mess and quick drying . Very versatile.\n  \nRead more\n  4 people found this helpful\n    \n          \n              \n                  Helpful\n              \n          \n      Sending feedback...Thank you for your feedback.Sorry, we failed to record your vote. Please try again\n        Report\n  &lt;img src=\"https://c.media-amazon.com/images/S/amazon-avatars-global/default.png\"/&gt;peacelily5.0 out of 5 stars\n\n\n\n\n\n\n\n  \n  \n    Inexpensive, convenient size, and they work!\n  \nReviewed in the United States on July 9, 2024Color: Standard StickSize: 12 CountVerified Purchase\n\n\n\n\n\n\n\n  \n  \n    I used to buy the full size sticks of these but the smaller size is much more convenient and easier to apply preciously where you want it.  I generally use it for sealing envelopes but have also used it to successfully repair a 5x8 wooden picture frame.  I bought the 12 pack because it was discounted and a great deal.  I expect that will last awhile for me but if you have children, everyone can be using their own at the same time.  Very happy with my purchase and I like the disappearing purple color because you can see precisely where you have applied it or if you missed a spot.  Great product!\n  \nRead more\n  2 people found this helpful\n    \n          \n              \n                  Helpful\n              \n          \n      Sending feedback...Thank you for your feedback.Sorry, we failed to record your vote. Please try again\n        Report\n  &lt;img src=\"https://c.media-amazon.com/images/S/amazon-avatars-global/default.png\"/&gt;Melissa5.0 out of 5 stars\n\n\n\n\n\n\n\n  \n  \n    Elmers or nothing\n  \nReviewed in the United States on August 26, 2024Color: Standard StickSize: 12 CountVerified Purchase\n\n\n\n\n\n\n\n  \n  \n    Elmers is the only brand we prefer. The quality is better than the cheaper brands. It lasts longer and is more sticky. Easy to use especially for little kids\n  \nRead more\n  \n    \n          \n              \n                  Helpful\n              \n          \n      Sending feedback...Thank you for your feedback.Sorry, we failed to record your vote. Please try again\n        Report\n  &lt;img src=\"https://c.media-amazon.com/images/S/amazon-avatars-global/9a47db69-c59e-4689-964a-484451dd0214._CR0%2C0%2C500%2C500_SX460_.jpg\"/&gt;Anna Riley5.0 out of 5 stars\n\n\n\n\n\n\n\n  \n  \n    Good glue\n  \nReviewed in the United States on August 3, 2024Color: Standard StickSize: 12 CountVerified Purchase\n\n\n\n\n\n\n\n  \n  \n    Well known brand, same type of quality as always, dryers rather fast and perfect for school.\n  \nRead more\n  One person found this helpful\n    \n          \n              \n                  Helpful\n              \n          \n      Sending feedback...Thank you for your feedback.Sorry, we failed to record your vote. Please try again\n        Report\n  &lt;img src=\"https://c.media-amazon.com/images/S/amazon-avatars-global/f531ebc8-58f9-4d34-b269-bb0597daacdb._CR43%2C0%2C414%2C414_SX460_.jpg\"/&gt;Clarissa Marie4.0 out of 5 stars\n\n\n\n\n\n\n\n  \n  \n    happy w product\n  \nReviewed in the United States on August 21, 2024Color: Standard StickSize: 12 CountVerified Purchase\n\n\n\n\n\n\n\n  \n  \n    i like this product. great quality. works amazing.  great price. all around happy\n  \nRead more\n  \n    \n          \n              \n                  Helpful\n              \n          \n      Sending feedback...Thank you for your feedback.Sorry, we failed to record your vote. Please try again\n        Report\n  &lt;img src=\"https://c.media-amazon.com/images/S/amazon-avatars-global/default.png\"/&gt;Garrett5.0 out of 5 stars\n\n\n\n\n\n\n\n  \n  \n    Your Typical Glue, but With a Purple Twist\n  \nReviewed in the United States on December 24, 2023Color: Standard StickSize: 12 CountVerified Purchase\n\n\n\n\n\n\n\n  \n  \n    I purchased these as part of my daughter's school supply list. It was a great price for a pack of 12. And Elmer's has been the biggest name in the glue market, even when I was I young lad. No reason it is the number 1 teacher's brand.This glue is easy to use, especially compared to glue in a bottle. It goes on easy you just have to be willing to accept that if you want to cover the edges of whatever you are gluing then you will more than likely go over whatever is under it with the glue stick. I still find that it goes on smooth and is pretty clean, and easy to control. It goes on purple so that you can see exactly where you are putting it and it dries clear. It is not the best adhering glue, but it is good enough for school work and crafts. Sometimes that has even worked in my favor, where I was able to reposition what I was gluing, after I had placed it.This was a bargin for some high quality glue sticks. I am sure that I will be purchasing more next school year.\n  \nRead more\n  5 people found this helpful\n    \n          \n              \n                  Helpful\n              \n          \n      Sending feedback...Thank you for your feedback.Sorry, we failed to record your vote. Please try again\n        Report\n  &lt;img src=\"https://c.media-amazon.com/images/S/amazon-avatars-global/default.png\"/&gt;Virginia Long5.0 out of 5 stars\n\n\n\n\n\n\n\n  \n  \n    Great value\n  \nReviewed in the United States on August 19, 2024Color: Standard StickSize: 12 CountVerified Purchase\n\n\n\n\n\n\n\n  \n  \n    Goes on easy, cleans up easy and should last the entire school year.\n  \nRead more\n  One person found this helpful\n    \n          \n              \n                  Helpful\n              \n          \n      Sending feedback...Thank you for your feedback.Sorry, we failed to record your vote. Please try again\n        Report",</v>
      </c>
    </row>
    <row r="61" spans="1:47" x14ac:dyDescent="0.2">
      <c r="A61" t="s">
        <v>1219</v>
      </c>
      <c r="E61" t="str">
        <f t="shared" si="25"/>
        <v>&lt;/a&gt;</v>
      </c>
      <c r="J61" t="s">
        <v>112</v>
      </c>
      <c r="N61" t="str">
        <f t="shared" ref="N61" si="26">MID(A61, FIND("https://", A61), FIND("?psc=", A61) - FIND("https://", A61) + LEN("?psc=") - 1)</f>
        <v>https://www.amazon.com/Elmers-Disappearing-Purple-School-Washable/dp/B003ULCZ7M/ref=zg_bs_g_arts-crafts_d_sccl_3/133-8364463-3604600?psc</v>
      </c>
      <c r="O61" t="s">
        <v>1415</v>
      </c>
      <c r="P61" t="str">
        <f>MID(O61, FIND("https://", O61), LEN(O61) - FIND("https://", O61) )</f>
        <v>https://www.amazon.com/Elmers-Disappearing-Purple-School-Washable/dp/B003ULCZ7M?th=1&amp;linkCode=ll1&amp;tag=dividy-20&amp;linkId=a653a883ae862519ef999497f129a2bd&amp;language=en_US&amp;ref_=as_li_ss_tl</v>
      </c>
      <c r="AO61" t="s">
        <v>147</v>
      </c>
    </row>
    <row r="62" spans="1:47" x14ac:dyDescent="0.2">
      <c r="A62" t="s">
        <v>136</v>
      </c>
      <c r="O62" t="s">
        <v>162</v>
      </c>
      <c r="AO62" t="s">
        <v>148</v>
      </c>
    </row>
    <row r="63" spans="1:47" x14ac:dyDescent="0.2">
      <c r="A63" t="s">
        <v>135</v>
      </c>
      <c r="E63" t="str">
        <f t="shared" ref="E63" si="27">J63&amp;$B$37&amp;B66&amp;K63</f>
        <v>&lt;a href="/Arts_Crafts_and_Sewing1/Elmers-Disappearing-Purple-School-E562"&gt;&lt;div class="product-card"&gt;</v>
      </c>
      <c r="J63" t="s">
        <v>146</v>
      </c>
      <c r="K63" t="s">
        <v>145</v>
      </c>
      <c r="O63" s="7"/>
    </row>
    <row r="64" spans="1:47" x14ac:dyDescent="0.2">
      <c r="A64" t="s">
        <v>1220</v>
      </c>
      <c r="B64" t="str">
        <f t="shared" ref="B64" si="28">MID(A64, FIND("https://", A64), IFERROR(FIND(".jpg", A64), FIND(".png", A64)) - FIND("https://", A64) + 4)</f>
        <v>https://c.media-amazon.com/images/I/81oLpczDZOL._AC_UL600_SR600,400_.jpg</v>
      </c>
      <c r="E64" t="str">
        <f t="shared" ref="E64" si="29">J64&amp;B64&amp;K64&amp;B65&amp;L64</f>
        <v>&lt;img src="https://c.media-amazon.com/images/I/81oLpczDZOL._AC_UL600_SR600,400_.jpg" alt="Elmer's Disappearing Purple School Glue Sticks, Washable, 22 Grams, 3 Count" class="product-image"&gt;</v>
      </c>
      <c r="J64" t="s">
        <v>140</v>
      </c>
      <c r="K64" t="s">
        <v>141</v>
      </c>
      <c r="L64" t="s">
        <v>142</v>
      </c>
      <c r="N64" t="str">
        <f t="shared" ref="N64:N66" si="30">B64</f>
        <v>https://c.media-amazon.com/images/I/81oLpczDZOL._AC_UL600_SR600,400_.jpg</v>
      </c>
      <c r="O64" t="s">
        <v>341</v>
      </c>
      <c r="AO64" t="s">
        <v>149</v>
      </c>
    </row>
    <row r="65" spans="1:41" x14ac:dyDescent="0.2">
      <c r="A65" t="s">
        <v>1221</v>
      </c>
      <c r="B65" t="str">
        <f t="shared" ref="B65" si="31">MID(A65, FIND("""", A65, FIND("name"":", A65)) + 4, LEN(A65) - FIND("""", A65, FIND("name"":", A65)) - 5)</f>
        <v>Elmer's Disappearing Purple School Glue Sticks, Washable, 22 Grams, 3 Count</v>
      </c>
      <c r="E65" t="str">
        <f t="shared" ref="E65" si="32">J65&amp;B65&amp;K65</f>
        <v>&lt;h3 class="product-title"&gt;Elmer's Disappearing Purple School Glue Sticks, Washable, 22 Grams, 3 Count&lt;/h3&gt;</v>
      </c>
      <c r="J65" t="s">
        <v>144</v>
      </c>
      <c r="K65" t="s">
        <v>143</v>
      </c>
      <c r="N65" t="str">
        <f t="shared" si="30"/>
        <v>Elmer's Disappearing Purple School Glue Sticks, Washable, 22 Grams, 3 Count</v>
      </c>
      <c r="O65" t="s">
        <v>1416</v>
      </c>
      <c r="P65" t="str">
        <f>O65</f>
        <v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3, 22g glue sticks       \n                            ›  See more product details",</v>
      </c>
      <c r="AO65" t="s">
        <v>333</v>
      </c>
    </row>
    <row r="66" spans="1:41" x14ac:dyDescent="0.2">
      <c r="A66" t="s">
        <v>1222</v>
      </c>
      <c r="B66" t="str">
        <f t="shared" ref="B66" si="33">MID(A66, FIND("amazon.com/", A66) + LEN("amazon.com/"), LEN(A66) - FIND("amazon.com/", A66) - LEN("amazon.com/")-1)</f>
        <v>Elmers-Disappearing-Purple-School-E562</v>
      </c>
      <c r="E66" t="str">
        <f t="shared" ref="E66:E67" si="34">J66</f>
        <v>&lt;/div&gt;</v>
      </c>
      <c r="J66" t="s">
        <v>111</v>
      </c>
      <c r="N66" t="str">
        <f t="shared" si="30"/>
        <v>Elmers-Disappearing-Purple-School-E562</v>
      </c>
      <c r="O66" t="s">
        <v>1417</v>
      </c>
      <c r="P66" t="str">
        <f>O66</f>
        <v xml:space="preserve">    "customerReviews": "&lt;img src=\"https://c.media-amazon.com/images/S/amazon-avatars-global/default.png\"/&gt;Aijaz ur rahman5.0 out of 5 stars\n\n\n\n\n\n\n\n  \n  \n    Perfect As A Glue Stick\n  \nReviewed in the United States on April 21, 2024Color: 3-countSize: 3 CountVerified Purchase\n\n\n\n\n\n\n\n  \n  \n    I recently purchased the Elmer's Disappearing Purple School Glue Stick for a variety of school projects and crafts, and I must say, it has exceeded my expectations! First off, the glue is purple when applied, which makes it incredibly easy to see where you've put it. This feature is especially helpful when working with younger children or tackling intricate projects where precision is key. The best part? The purple color disappears as it dries, leaving behind a clean, professional look with no messy residue.Using the glue stick is straightforward and mess-free. The application is smooth, and it adheres well to paper, cardboard, and even some fabrics. It's ideal for those who need a reliable glue without the hassle of drips or spills. Additionally, the glue stick's size and shape make it comfortable to hold and use, even during lengthy crafting sessions.The packaging of the glue stick deserves a mention too. It is sturdy and secure, ensuring the glue stays fresh and is protected from drying out. Moreover, the product was shipped promptly and arrived in perfect condition, thanks to the excellent packaging that prevented any damage during transit.In terms of performance, the Elmer's Disappearing Purple School Glue Stick does its job magnificently. It holds materials together firmly, and the bond it creates is durable enough for long-lasting projects. Whether you're a teacher, a student, or a craft enthusiast, this glue stick is a reliable choice that won't let you down.Overall, I highly recommend the Elmer's Disappearing Purple School Glue Stick. It's not just a glue stick; it's a tool that offers precision, ease, and reliability, making any project a bit more manageable and a lot more fun. 5 stars for an outstanding product!\n  \nRead more\n  2 people found this helpful\n    \n          \n              \n                  Helpful\n              \n          \n      Sending feedback...Thank you for your feedback.Sorry, we failed to record your vote. Please try again\n        Report\n  &lt;img src=\"https://c.media-amazon.com/images/S/amazon-avatars-global/default.png\"/&gt;TYeager5.0 out of 5 stars\n\n\n\n\n\n\n\n  \n  \n    I absolutely love Elmer's Disappearing Purple School Glue Sticks!\n  \nReviewed in the United States on July 23, 2024Color: 3-countSize: 3 CountVerified Purchase\n\n\n\n\n\n\n\n  \n  \n    \"I absolutely love Elmer's disappearing purple glue sticks! Not only do they provide a smooth and mess-free application, but the purple color also makes it easy to see where the glue has been applied. This is especially helpful for kids who are just learning how to use glue properly. The best part is that the purple color dries clear, so there are no unsightly marks left behind on the project. These glue sticks are reliable, easy to use, and perfect for all sorts of crafting and school projects. I highly recommend Elmer's disappearing purple glue sticks to anyone looking for a high-quality and user-friendly adhesive solution!\"\n  \nRead more\n  \n    \n          \n              \n                  Helpful\n              \n          \n      Sending feedback...Thank you for your feedback.Sorry, we failed to record your vote. Please try again\n        Report\n  &lt;img src=\"https://c.media-amazon.com/images/S/amazon-avatars-global/default.png\"/&gt;Randy Brant5.0 out of 5 stars\n\n\n\n\n\n\n\n  \n  \n    Great price!\n  \nReviewed in the United States on August 24, 2024Color: 3-countSize: 3 CountVerified Purchase\n\n\n\n\n\n\n\n  \n  \n    Best stick glue you can use\n  \nRead more\n  One person found this helpful\n    \n          \n              \n                  Helpful\n              \n          \n      Sending feedback...Thank you for your feedback.Sorry, we failed to record your vote. Please try again\n        Report\n  &lt;img src=\"https://c.media-amazon.com/images/S/amazon-avatars-global/default.png\"/&gt;CodyFord5.0 out of 5 stars\n\n\n\n\n\n\n\n  \n  \n    Brings u back to the 90s\n  \nReviewed in the United States on July 24, 2024Color: 3-countSize: 3 CountVerified Purchase\n\n\n\n\n\n\n\n  \n  \n    Perfect school glue. Works well and is toddler friendly\n  \nRead more\n  One person found this helpful\n    \n          \n              \n                  Helpful\n              \n          \n      Sending feedback...Thank you for your feedback.Sorry, we failed to record your vote. Please try again\n        Report\n  &lt;img src=\"https://c.media-amazon.com/images/S/amazon-avatars-global/default.png\"/&gt;Lexia5.0 out of 5 stars\n\n\n\n\n\n\n\n  \n  \n    Dries on clear, easy application\n  \nReviewed in the United States on July 18, 2024Color: 3-countSize: 3 CountVerified Purchase\n\n\n\n\n\n\n\n  \n  \n    Great glue sticks - dries on clear and easy for children to use. Packaging was dented.\n  \nRead more\n  \n    \n          \n              \n                  Helpful\n              \n          \n      Sending feedback...Thank you for your feedback.Sorry, we failed to record your vote. Please try again\n        Report\n  &lt;img src=\"https://c.media-amazon.com/images/S/amazon-avatars-global/default.png\"/&gt;Rac4.0 out of 5 stars\n\n\n\n\n\n\n\n  \n  \n    Good quality\n  \nReviewed in the United States on July 9, 2024Color: 3-countSize: 3 CountVerified Purchase\n\n\n\n\n\n\n\n  \n  \n    Price can be lower....\n  \nRead more\n  \n    \n          \n              \n                  Helpful\n              \n          \n      Sending feedback...Thank you for your feedback.Sorry, we failed to record your vote. Please try again\n        Report\n  &lt;img src=\"https://c.media-amazon.com/images/S/amazon-avatars-global/default.png\"/&gt;Jessica5.0 out of 5 stars\n\n\n\n\n\n\n\n  \n  \n    Lifesaver for the Littles\n  \nReviewed in the United States on July 27, 2024Color: 3-countSize: 3 CountVerified Purchase\n\n\n\n\n\n\n\n  \n  \n    Makes gluing easy for my kiddos.Love how easy it it is to use and see.Right consistency for glue sticks.\n  \nRead more\n  \n    \n          \n              \n                  Helpful\n              \n          \n      Sending feedback...Thank you for your feedback.Sorry, we failed to record your vote. Please try again\n        Report\n  &lt;img src=\"https://c.media-amazon.com/images/S/amazon-avatars-global/default.png\"/&gt;Bob S.5.0 out of 5 stars\n\n\n\n\n\n\n\n  \n  \n    Easy to use\n  \nReviewed in the United States on July 13, 2024Color: 3-countSize: 3 CountVerified Purchase\n\n\n\n\n\n\n\n  \n  \n    Worked as expected great product\n  \nRead more\n  \n    \n          \n              \n                  Helpful\n              \n          \n      Sending feedback...Thank you for your feedback.Sorry, we failed to record your vote. Please try again\n        Report",</v>
      </c>
    </row>
    <row r="67" spans="1:41" x14ac:dyDescent="0.2">
      <c r="A67" t="s">
        <v>1223</v>
      </c>
      <c r="E67" t="str">
        <f t="shared" si="34"/>
        <v>&lt;/a&gt;</v>
      </c>
      <c r="J67" t="s">
        <v>112</v>
      </c>
      <c r="N67" t="str">
        <f t="shared" ref="N67" si="35">MID(A67, FIND("https://", A67), FIND("?psc=", A67) - FIND("https://", A67) + LEN("?psc=") - 1)</f>
        <v>https://www.amazon.com/Elmers-Disappearing-Purple-School-E562/dp/B00143SNPG/ref=zg_bs_g_arts-crafts_d_sccl_4/133-8364463-3604600?psc</v>
      </c>
      <c r="O67" t="s">
        <v>1418</v>
      </c>
      <c r="P67" t="str">
        <f>MID(O67, FIND("https://", O67), LEN(O67) - FIND("https://", O67) )</f>
        <v>https://www.amazon.com/Elmers-Disappearing-Purple-School-E562/dp/B00143SNPG?th=1&amp;linkCode=ll1&amp;tag=dividy-20&amp;linkId=0b8ef24708d5552cb26e832eb894e3ba&amp;language=en_US&amp;ref_=as_li_ss_tl</v>
      </c>
      <c r="AO67" t="s">
        <v>334</v>
      </c>
    </row>
    <row r="68" spans="1:41" x14ac:dyDescent="0.2">
      <c r="A68" t="s">
        <v>136</v>
      </c>
      <c r="O68" t="s">
        <v>162</v>
      </c>
      <c r="AO68" t="s">
        <v>335</v>
      </c>
    </row>
    <row r="69" spans="1:41" x14ac:dyDescent="0.2">
      <c r="A69" t="s">
        <v>135</v>
      </c>
      <c r="E69" t="str">
        <f t="shared" ref="E69" si="36">J69&amp;$B$37&amp;B72&amp;K69</f>
        <v>&lt;a href="/Arts_Crafts_and_Sewing1/Brooklyn-Botany-Peppermint-Essential-Oil"&gt;&lt;div class="product-card"&gt;</v>
      </c>
      <c r="J69" t="s">
        <v>146</v>
      </c>
      <c r="K69" t="s">
        <v>145</v>
      </c>
      <c r="O69" s="7"/>
    </row>
    <row r="70" spans="1:41" x14ac:dyDescent="0.2">
      <c r="A70" t="s">
        <v>1224</v>
      </c>
      <c r="B70" t="str">
        <f t="shared" ref="B70" si="37">MID(A70, FIND("https://", A70), IFERROR(FIND(".jpg", A70), FIND(".png", A70)) - FIND("https://", A70) + 4)</f>
        <v>https://c.media-amazon.com/images/I/71ZIgyn7e5L._AC_UL600_SR600,400_.jpg</v>
      </c>
      <c r="E70" t="str">
        <f t="shared" ref="E70" si="38">J70&amp;B70&amp;K70&amp;B71&amp;L70</f>
        <v>&lt;img src="https://c.media-amazon.com/images/I/71ZIgyn7e5L._AC_UL600_SR600,400_.jpg" alt="Brooklyn Botany Peppermint Essential Oil - Huge 4 Fl Oz - 100% Pure and Natural - Premium Grade with Dropper - for Soap and Candle Making, DIY and Diffusers" class="product-image"&gt;</v>
      </c>
      <c r="J70" t="s">
        <v>140</v>
      </c>
      <c r="K70" t="s">
        <v>141</v>
      </c>
      <c r="L70" t="s">
        <v>142</v>
      </c>
      <c r="N70" t="str">
        <f t="shared" ref="N70:N72" si="39">B70</f>
        <v>https://c.media-amazon.com/images/I/71ZIgyn7e5L._AC_UL600_SR600,400_.jpg</v>
      </c>
      <c r="O70" t="s">
        <v>341</v>
      </c>
      <c r="AO70" t="s">
        <v>147</v>
      </c>
    </row>
    <row r="71" spans="1:41" x14ac:dyDescent="0.2">
      <c r="A71" t="s">
        <v>1225</v>
      </c>
      <c r="B71" t="str">
        <f t="shared" ref="B71" si="40">MID(A71, FIND("""", A71, FIND("name"":", A71)) + 4, LEN(A71) - FIND("""", A71, FIND("name"":", A71)) - 5)</f>
        <v>Brooklyn Botany Peppermint Essential Oil - Huge 4 Fl Oz - 100% Pure and Natural - Premium Grade with Dropper - for Soap and Candle Making, DIY and Diffusers</v>
      </c>
      <c r="E71" t="str">
        <f t="shared" ref="E71" si="41">J71&amp;B71&amp;K71</f>
        <v>&lt;h3 class="product-title"&gt;Brooklyn Botany Peppermint Essential Oil - Huge 4 Fl Oz - 100% Pure and Natural - Premium Grade with Dropper - for Soap and Candle Making, DIY and Diffusers&lt;/h3&gt;</v>
      </c>
      <c r="J71" t="s">
        <v>144</v>
      </c>
      <c r="K71" t="s">
        <v>143</v>
      </c>
      <c r="N71" t="str">
        <f t="shared" si="39"/>
        <v>Brooklyn Botany Peppermint Essential Oil - Huge 4 Fl Oz - 100% Pure and Natural - Premium Grade with Dropper - for Soap and Candle Making, DIY and Diffusers</v>
      </c>
      <c r="O71" t="s">
        <v>1419</v>
      </c>
      <c r="P71" t="str">
        <f>O71</f>
        <v xml:space="preserve">    "productDetails": "About this item                   100% PURE AND NATURAL PEPPERMINT OIL – Brooklyn Botany essential oils are all natural with no additives or dilution. Therefore they can provide their maximum benefits and are extremely potent.     PREMIUM GRADE ESSENTIAL OIL FOR SOAP MAKING – All of our essential oils are Premium Quality and are tested by an independent lab to test the potency and efficiency of each oil. They are Premium Grade oils and are beneficial for use in aromatherapy, skin therapy and DIY projects.     PREMIUM GLASS BOTTLE WITH DROPPER FOR ESSENTIAL OILS – Our Essential Oil is bottled in an amber glass bottle to protect the oil against UV rays. A glass dropper is also included so you can avoid waste of the oil and get the exact amount you desire.     SOAP MAKING SCENT – Our Peppermint Oil is versatile and can be used for Making Homemade Soap, Candles, Lotion, Bath Bombs, Skin &amp; Body Care, Diffusers. Essential oils need to be diluted with the carrier oil of your choice. This oil blends well with other oils like, Bergamot, Rose, Geranium, Frankincense, Grapefruit, Vetiver, Pine, Lemon, Tangerine, Patchouli, Sweet Orange, Cedarwood, Neroli, Rosemary and Clary Sage.     BOTTLED IN THE USA – We at Brooklyn Botany want to serve you with the finest oils and therefore we source them from the best regions all over the world. Each oil is brought to the USA, is tested for its potency and is then bottled with care for you to enjoy.       \n                            ›  See more product details",</v>
      </c>
      <c r="AO71" t="s">
        <v>153</v>
      </c>
    </row>
    <row r="72" spans="1:41" x14ac:dyDescent="0.2">
      <c r="A72" t="s">
        <v>1226</v>
      </c>
      <c r="B72" t="str">
        <f t="shared" ref="B72" si="42">MID(A72, FIND("amazon.com/", A72) + LEN("amazon.com/"), LEN(A72) - FIND("amazon.com/", A72) - LEN("amazon.com/")-1)</f>
        <v>Brooklyn-Botany-Peppermint-Essential-Oil</v>
      </c>
      <c r="E72" t="str">
        <f t="shared" ref="E72:E73" si="43">J72</f>
        <v>&lt;/div&gt;</v>
      </c>
      <c r="J72" t="s">
        <v>111</v>
      </c>
      <c r="N72" t="str">
        <f t="shared" si="39"/>
        <v>Brooklyn-Botany-Peppermint-Essential-Oil</v>
      </c>
      <c r="O72" t="s">
        <v>1420</v>
      </c>
      <c r="P72" t="str">
        <f>O72</f>
        <v xml:space="preserve">    "customerReviews": "&lt;img src=\"https://c.media-amazon.com/images/S/amazon-avatars-global/default.png\"/&gt;Jenny G5.0 out of 5 stars\n\n\n\n\n\n\n\n  \n  \n    When I need to recharge\n  \nReviewed in the United States on August 28, 2024Size: 4.00 Fl Oz (Pack of 1)Color: PeppermintVerified Purchase\n\n\n\n\n\n\n\n  \n  \n    I take peppermint baths. I have peppermint shampoo and peppermint soap and I guess I really just like peppermint. It’s revitalizing. I’m an empath who likes to immerse themselves in water and like to wash away the sometimes heavy energy of the day (I know I sound like a hippie, but I’m also grounded and down to earth, I swear!). Peppermint oil makes me feel like I’ve done a deep cleaning. Peppermint is the end all be all and this oil is no different than any other. It does exactly as you would expect, the price is decent. I would purchase again.\n  \nRead more\n  2 people found this helpful\n    \n          \n              \n                  Helpful\n              \n          \n      Sending feedback...Thank you for your feedback.Sorry, we failed to record your vote. Please try again\n        Report\n  &lt;img src=\"https://c.media-amazon.com/images/S/amazon-avatars-global/default.png\"/&gt;TLloret5.0 out of 5 stars\n\n\n\n\n\n\n\n  \n  \n    Use as a spider and bug repellent.\n  \nReviewed in the United States on August 27, 2024Size: 4.00 Fl Oz (Pack of 1)Color: PeppermintVerified Purchase\n\n\n\n\n\n\n\n  \n  \n    In an empty spray bottle, I mix 25 drops of this oil with 5 sprays of Power Dawn (it's dawn plus alcohol) and fill it up with water. I shake hard and let it set for half hour. They, I turn it on fine mist and spray all over my house (I also do my RV) after a good wipe down of walls and corners. The peppermint deters spiders and some mice. I use this in my RV and have no mice. My brother (who stores his RV at my house. His always has mice. I stand behind this is the reason.\n  \nRead more\n  One person found this helpful\n    \n          \n              \n                  Helpful\n              \n          \n      Sending feedback...Thank you for your feedback.Sorry, we failed to record your vote. Please try again\n        Report\n  &lt;img src=\"https://c.media-amazon.com/images/S/amazon-avatars-global/default.png\"/&gt;Essensia5.0 out of 5 stars\n\n\n\n\n\n\n\n  \n  \n    Brooklyn Botany Peppermint Essential Oil\n  \nReviewed in the United States on September 4, 2024Size: 4.00 Fl Oz (Pack of 1)Color: PeppermintVerified Purchase\n\n\n\n\n\n\n\n  \n  \n    I've ordered this peppermint essential oil several times and feel that it has helped to alleviate symtoms of a skin condition. I also think it is a good value for the price.\n  \nRead more\n  \n    \n          \n              \n                  Helpful\n              \n          \n      Sending feedback...Thank you for your feedback.Sorry, we failed to record your vote. Please try again\n        Report\n  &lt;img src=\"https://c.media-amazon.com/images/S/amazon-avatars-global/default.png\"/&gt;Jenswan5.0 out of 5 stars\n\n\n\n\n\n\n\n  \n  \n    Product is authentic and exactly as it should be\n  \nReviewed in the United States on August 28, 2024Size: 4.00 Fl Oz (Pack of 1)Color: PeppermintVerified Purchase\n\n\n\n\n\n\n\n  \n  \n    I use peppermint oil for many things from bug repellent.. rodent repellent to aromatherapy use for colds and sinus conditions. This product has a true peppermint smell. The dropper fits perfectly and the bottle lasts for months and months. Highly recommend this peppermint oil\n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Almost Peppermint but great value!\n  \nReviewed in the United States on August 9, 2024Size: 4.00 Fl Oz (Pack of 1)Color: PeppermintVerified Purchase\n\n\n\n\n\n\n\n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\nRead more\n\n\n\n\n\n\n\n\n\n\n\n \n  \t\t \n\n\n\n\n    \n        \n        \n            \n        \n            \n        \n        \n            \n            \n        \n        \n            \n            \n        \n    \n    \n        \n\n            \n                &lt;img src=\"https://c.media-amazon.com/images/S/amazon-avatars-global/default.png\"/&gt;Amazon Customer\n            \n\n            4.0 out of 5 stars\n            \n                Almost Peppermint but great value!\n            \n            \n            \n                \n                    \n                        \n                        \n                            \n                                \n                                \n                                    Reviewed in the United States on August 9, 2024\n                                \n                            \n                        \n                    \n                \n            \n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        \n            \n                Images in this review\n            \n            \n                \n                    \n                        \n                    \n                \n            \n        \n    \n        \n    \n\n\n\n\n\n   function toggleSeeAllView() {\n       P.when('A', 'cr-image-popover-controller').execute(function(A, imagePopoverController) {\n          imagePopoverController.toggleSeeAllView(true);\n       });\n   }\n\n\n       &lt;img alt=\"Customer image\" src=\"https://c.media-amazon.com/images/I/61AqUXXFMgL._SY88.jpg\" height=\"88\" width=\"100%\"/&gt;\n\n        P.when('A', 'cr-image-popover-controller').execute(function(A, imagePopoverController) {\n          A.on(\"a:popover:beforeShow:R10M8Q450A2FPP_gallerySection_main\", function(data) {\n            imagePopoverController.initImagePopover(\"R10M8Q450A2FPP\", \"[https://c.media-amazon.com/images/I/61AqUXXFMgL.jpg]\", data);\n          });\n        });\n    \n\n  3 people found this helpful\n    \n          \n              \n                  Helpful\n              \n          \n      Sending feedback...Thank you for your feedback.Sorry, we failed to record your vote. Please try again\n        Report\n  &lt;img src=\"https://c.media-amazon.com/images/S/amazon-avatars-global/default.png\"/&gt;Frugal Shopper5.0 out of 5 stars\n\n\n\n\n\n\n\n  \n  \n    So versatile\n  \nReviewed in the United States on August 26, 2024Size: 4.00 Fl Oz (Pack of 1)Color: PeppermintVerified Purchase\n\n\n\n\n\n\n\n  \n  \n    We use the peppermint as a mouse deterrent in our rv and as a ant deterrent in our house.  The smell is amazing and fresh. A couple drops go a long way so, it lasts a long time.  It is an easy non chemical solution.\n  \nRead more\n  One person found this helpful\n    \n          \n              \n                  Helpful\n              \n          \n      Sending feedback...Thank you for your feedback.Sorry, we failed to record your vote. Please try again\n        Report\n  &lt;img src=\"https://c.media-amazon.com/images/S/amazon-avatars-global/default.png\"/&gt;Pete P.5.0 out of 5 stars\n\n\n\n\n\n\n\n  \n  \n    Pure peppermint\n  \nReviewed in the United States on September 3, 2024Size: 4.00 Fl Oz (Pack of 1)Color: PeppermintVerified Purchase\n\n\n\n\n\n\n\n  \n  \n    Very nice essential oil. Nice strong aroma. Using some of it mixed with glycerin and soaked in cotton ball to keep mice away.\n  \nRead more\n  \n    \n          \n              \n                  Helpful\n              \n          \n      Sending feedback...Thank you for your feedback.Sorry, we failed to record your vote. Please try again\n        Report\n  &lt;img src=\"https://c.media-amazon.com/images/S/amazon-avatars-global/default.png\"/&gt;Shirley5.0 out of 5 stars\n\n\n\n\n\n\n\n  \n  \n    The real deal.\n  \nReviewed in the United States on August 23, 2024Size: 4.00 Fl Oz (Pack of 1)Color: PeppermintVerified Purchase\n\n\n\n\n\n\n\n  \n  \n    Now this is the real peppermint essence oil. I love it even though I don't like peppermint. It's doing its job. Wonderful I will order again. Thank you for the delivery person as they deserve the praise.\n  \nRead more\n  One person found this helpful\n    \n          \n              \n                  Helpful\n              \n          \n      Sending feedback...Thank you for your feedback.Sorry, we failed to record your vote. Please try again\n        Report",</v>
      </c>
    </row>
    <row r="73" spans="1:41" x14ac:dyDescent="0.2">
      <c r="A73" t="s">
        <v>1227</v>
      </c>
      <c r="E73" t="str">
        <f t="shared" si="43"/>
        <v>&lt;/a&gt;</v>
      </c>
      <c r="J73" t="s">
        <v>112</v>
      </c>
      <c r="N73" t="str">
        <f t="shared" ref="N73" si="44">MID(A73, FIND("https://", A73), FIND("?psc=", A73) - FIND("https://", A73) + LEN("?psc=") - 1)</f>
        <v>https://www.amazon.com/Brooklyn-Botany-Peppermint-Essential-Oil/dp/B088SYMZGG/ref=zg_bs_g_arts-crafts_d_sccl_5/133-8364463-3604600?psc</v>
      </c>
      <c r="O73" t="s">
        <v>1421</v>
      </c>
      <c r="P73" t="str">
        <f>MID(O73, FIND("https://", O73), LEN(O73) - FIND("https://", O73) )</f>
        <v>https://www.amazon.com/Brooklyn-Botany-Peppermint-Essential-Oil/dp/B088SYMZGG?th=1&amp;linkCode=ll1&amp;tag=dividy-20&amp;linkId=88a6c0794167b6ef1502a16329afaa7e&amp;language=en_US&amp;ref_=as_li_ss_tl</v>
      </c>
      <c r="AO73" t="s">
        <v>345</v>
      </c>
    </row>
    <row r="74" spans="1:41" x14ac:dyDescent="0.2">
      <c r="A74" t="s">
        <v>136</v>
      </c>
      <c r="O74" t="s">
        <v>162</v>
      </c>
      <c r="AO74" t="s">
        <v>346</v>
      </c>
    </row>
    <row r="75" spans="1:41" x14ac:dyDescent="0.2">
      <c r="A75" t="s">
        <v>135</v>
      </c>
      <c r="E75" t="str">
        <f t="shared" ref="E75" si="45">J75&amp;$B$37&amp;B78&amp;K75</f>
        <v>&lt;a href="/Arts_Crafts_and_Sewing1/Elmers-Disappearing-Purple-Washable-0-24-ounce"&gt;&lt;div class="product-card"&gt;</v>
      </c>
      <c r="J75" t="s">
        <v>146</v>
      </c>
      <c r="K75" t="s">
        <v>145</v>
      </c>
      <c r="O75" s="7"/>
      <c r="AO75" t="s">
        <v>347</v>
      </c>
    </row>
    <row r="76" spans="1:41" x14ac:dyDescent="0.2">
      <c r="A76" t="s">
        <v>1228</v>
      </c>
      <c r="B76" t="str">
        <f t="shared" ref="B76" si="46">MID(A76, FIND("https://", A76), IFERROR(FIND(".jpg", A76), FIND(".png", A76)) - FIND("https://", A76) + 4)</f>
        <v>https://c.media-amazon.com/images/I/71rAGmxn+jL._AC_UL600_SR600,400_.jpg</v>
      </c>
      <c r="E76" t="str">
        <f t="shared" ref="E76" si="47">J76&amp;B76&amp;K76&amp;B77&amp;L76</f>
        <v>&lt;img src="https://c.media-amazon.com/images/I/71rAGmxn+jL._AC_UL600_SR600,400_.jpg" alt="Elmer's Disappearing Purple School Glue Sticks, Washable, 7 Grams, 30 Count" class="product-image"&gt;</v>
      </c>
      <c r="J76" t="s">
        <v>140</v>
      </c>
      <c r="K76" t="s">
        <v>141</v>
      </c>
      <c r="L76" t="s">
        <v>142</v>
      </c>
      <c r="N76" t="str">
        <f t="shared" ref="N76:N78" si="48">B76</f>
        <v>https://c.media-amazon.com/images/I/71rAGmxn+jL._AC_UL600_SR600,400_.jpg</v>
      </c>
      <c r="O76" t="s">
        <v>341</v>
      </c>
      <c r="AO76" t="s">
        <v>348</v>
      </c>
    </row>
    <row r="77" spans="1:41" x14ac:dyDescent="0.2">
      <c r="A77" t="s">
        <v>1229</v>
      </c>
      <c r="B77" t="str">
        <f t="shared" ref="B77" si="49">MID(A77, FIND("""", A77, FIND("name"":", A77)) + 4, LEN(A77) - FIND("""", A77, FIND("name"":", A77)) - 5)</f>
        <v>Elmer's Disappearing Purple School Glue Sticks, Washable, 7 Grams, 30 Count</v>
      </c>
      <c r="E77" t="str">
        <f t="shared" ref="E77" si="50">J77&amp;B77&amp;K77</f>
        <v>&lt;h3 class="product-title"&gt;Elmer's Disappearing Purple School Glue Sticks, Washable, 7 Grams, 30 Count&lt;/h3&gt;</v>
      </c>
      <c r="J77" t="s">
        <v>144</v>
      </c>
      <c r="K77" t="s">
        <v>143</v>
      </c>
      <c r="N77" t="str">
        <f t="shared" si="48"/>
        <v>Elmer's Disappearing Purple School Glue Sticks, Washable, 7 Grams, 30 Count</v>
      </c>
      <c r="O77" t="s">
        <v>1422</v>
      </c>
      <c r="P77" t="str">
        <f>O77</f>
        <v xml:space="preserve">    "productDetails": "About this item                   Visible Application: Disappearing purple formula helps kids see where the glue is.     Mess-Free: Applies smoothly and dries clear for a neat finish.     Educator’s Choice: The #1 teacher brand, ideal for younger learners' crafting and projects.     Safe and Non-toxic: Acid-free formula is perfect for classrooms and homes.     Bulk Value: Contains 30, 0.24-ounce (7-gram) Elmer’s craft glue sticks.     High Performance: Bonds to most porous and semi-porous materials.     Easy Cleanup: Washable for easy and safe clean-ups.       \n                            ›  See more product details",</v>
      </c>
      <c r="AO77" t="s">
        <v>349</v>
      </c>
    </row>
    <row r="78" spans="1:41" x14ac:dyDescent="0.2">
      <c r="A78" t="s">
        <v>1230</v>
      </c>
      <c r="B78" t="str">
        <f t="shared" ref="B78" si="51">MID(A78, FIND("amazon.com/", A78) + LEN("amazon.com/"), LEN(A78) - FIND("amazon.com/", A78) - LEN("amazon.com/")-1)</f>
        <v>Elmers-Disappearing-Purple-Washable-0-24-ounce</v>
      </c>
      <c r="E78" t="str">
        <f t="shared" ref="E78:E79" si="52">J78</f>
        <v>&lt;/div&gt;</v>
      </c>
      <c r="J78" t="s">
        <v>111</v>
      </c>
      <c r="N78" t="str">
        <f t="shared" si="48"/>
        <v>Elmers-Disappearing-Purple-Washable-0-24-ounce</v>
      </c>
      <c r="O78" t="s">
        <v>1423</v>
      </c>
      <c r="P78" t="str">
        <f>O78</f>
        <v xml:space="preserve">    "customerReviews": "&lt;img src=\"https://c.media-amazon.com/images/S/amazon-avatars-global/default.png\"/&gt;Brittany Brace5.0 out of 5 stars\n\n\n\n\n\n\n\n  \n  \n    Great value!\n  \nReviewed in the United States on August 14, 2024Color: Standard StickSize: 30 CountVerified Purchase\n\n\n\n\n\n\n\n  \n  \n    Great value! Love the multipack for school supplies and leftovers for at home art projects! Performance of Elmer’s is unbeatable. The purple to clear color makes them easy to see and use especially for beginners. Will buy again!\n  \nRead more\n  \n    \n          \n              \n                  Helpful\n              \n          \n      Sending feedback...Thank you for your feedback.Sorry, we failed to record your vote. Please try again\n        Report\n  &lt;img src=\"https://c.media-amazon.com/images/S/amazon-avatars-global/default.png\"/&gt;Randa.b085.0 out of 5 stars\n\n\n\n\n\n\n\n  \n  \n    Great value and wonderful help to the teachers\n  \nReviewed in the United States on July 26, 2024Color: Standard StickSize: 30 CountVerified Purchase\n\n\n\n\n\n\n\n  \n  \n    I buy at least one of these every year, sometimes two, to send to each of my kids' classrooms. I know the teachers appreciate it as they have noted many times. The school supply list asks for two per child, but they always need more things. Amazon has a great price on this every year compared to anywhere else, so I am a repeat buyer! The glue itself is the best brand and type with the disappearing color, especially for younger children.\n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product\n  \nReviewed in the United States on August 22, 2024Color: Standard StickSize: 30 CountVerified Purchase\n\n\n\n\n\n\n\n  \n  \n    Purchased for bulk school supplies. Good deal &amp; they work great for elementary school. Also good for home or church crafts.\n  \nRead more\n  \n    \n          \n              \n                  Helpful\n              \n          \n      Sending feedback...Thank you for your feedback.Sorry, we failed to record your vote. Please try again\n        Report\n  &lt;img src=\"https://c.media-amazon.com/images/S/amazon-avatars-global/1d4a2475-1cd1-4fbf-b602-0cffcdbfedd1._CR83%2C0%2C334%2C334_SX460_.jpg\"/&gt;Amit Patel5.0 out of 5 stars\n\n\n\n\n\n\n\n  \n  \n    Great buy and way cheaper on Amazon!\n  \nReviewed in the United States on July 26, 2024Color: Standard StickSize: 30 CountVerified Purchase\n\n\n\n\n\n\n\n  \n  \n    We needed glue sticks for my son's school year.  We only need 12 but given the price, this way cheaper than in Target or Wal-Mart.  We paid less and got more!  As my son is starting kindergarten in the fall we wanted to start understanding how to use these glue sticks before he goes to school.  I love the purple indicator because it helps him understand where to glue so he is aware of how much to use.  The caps are pretty easy to open for him and he has no issues with using the glue stick.\n  \nRead more\n  \n    \n          \n              \n                  Helpful\n              \n          \n      Sending feedback...Thank you for your feedback.Sorry, we failed to record your vote. Please try again\n        Report\n  &lt;img src=\"https://c.media-amazon.com/images/S/amazon-avatars-global/5b0b3f9a-4fb3-4bdf-8149-e1adbfc15db4._CR0%2C39%2C255%2C255_UX460_.jpg\"/&gt;desiree bianchi5.0 out of 5 stars\n\n\n\n\n\n\n\n  \n  \n    Back to school\n  \nReviewed in the United States on August 2, 2024Color: Standard StickSize: 30 CountVerified Purchase\n\n\n\n\n\n\n\n  \n  \n    Dries fast, perfect for back to school when you buy things like this in bulk and a great price. This will last us almost the whole school year. They are small so easy to fit in a pencil pouch or small pocket.\n  \nRead more\n  \n    \n          \n              \n                  Helpful\n              \n          \n      Sending feedback...Thank you for your feedback.Sorry, we failed to record your vote. Please try again\n        Report\n  &lt;img src=\"https://c.media-amazon.com/images/S/amazon-avatars-global/default.png\"/&gt;KJM5.0 out of 5 stars\n\n\n\n\n\n\n\n  \n  \n    Great for teachers!\n  \nReviewed in the United States on August 31, 2024Color: Standard StickSize: 30 CountVerified Purchase\n\n\n\n\n\n\n\n  \n  \n    Great value and function for the price! Bought to throw in a back-to-school teacher bag. This is the only brand we buy for our kiddos due to the quality and ease of gluing\n  \nRead more\n  \n    \n          \n              \n                  Helpful\n              \n          \n      Sending feedback...Thank you for your feedback.Sorry, we failed to record your vote. Please try again\n        Report\n  &lt;img src=\"https://c.media-amazon.com/images/S/amazon-avatars-global/default.png\"/&gt;lolie 4.0 out of 5 stars\n\n\n\n\n\n\n\n  \n  \n    classroom glue\n  \nReviewed in the United States on August 18, 2024Color: Standard StickSize: 30 CountVerified Purchase\n\n\n\n\n\n\n\n  \n  \n    Kids friendly, teacher price friendly\n  \nRead more\n  \n    \n          \n              \n                  Helpful\n              \n          \n      Sending feedback...Thank you for your feedback.Sorry, we failed to record your vote. Please try again\n        Report\n  &lt;img src=\"https://c.media-amazon.com/images/S/amazon-avatars-global/default.png\"/&gt;Andrea5.0 out of 5 stars\n\n\n\n\n\n\n\n  \n  \n    Perfect glue sticks\n  \nReviewed in the United States on May 6, 2024Color: Standard StickSize: 30 CountVerified Purchase\n\n\n\n\n\n\n\n  \n  \n    I recently had the opportunity to try the glue sticks that are perfect for kids' arts and crafts projects, and I must say, they are truly fantastic! These glue sticks have quickly become a staple in our household, as we use them often and they never disappoint.One of the things I love most about these glue sticks is how easy and convenient they are to use. The twist-up design allows for a smooth and controlled application, making it simple for kids to use without any mess or fuss. The glue sticks glide effortlessly onto paper, cardboard, and other craft materials, ensuring that everything stays securely in place.The packaging of these glue sticks is also worth mentioning. They come in a compact and sturdy container that is not only aesthetically pleasing but also practical. The packaging keeps the glue sticks protected and prevents any accidental spills or leaks, which is a huge plus, especially when working with kids.Speaking of kids, these glue sticks are perfect for their arts and crafts projects. Whether they are working on school assignments or creating their own masterpieces at home, these glue sticks are a reliable choice. They provide a strong bond that holds everything together, giving kids the confidence to showcase their creativity.Clean-up is also a breeze with these glue sticks. Unlike traditional liquid glue, there is no need to worry about sticky messes or waiting for glue to dry. The glue sticks dry quickly and leave no residue behind, allowing kids to move on to the next step of their project without any delays or frustrations.Overall, I highly recommend these glue sticks for any arts and crafts enthusiast, especially for kids. They are easy to use, convenient, and provide a reliable bond. The mess-free packaging and quick drying time make them a great choice for any project. So go ahead and grab a pack of these glue sticks for your next creative endeavor. You won't be disappointed!\n  \nRead more\n  \n    \n          \n              \n                  Helpful\n              \n          \n      Sending feedback...Thank you for your feedback.Sorry, we failed to record your vote. Please try again\n        Report",</v>
      </c>
      <c r="AO78" t="s">
        <v>350</v>
      </c>
    </row>
    <row r="79" spans="1:41" x14ac:dyDescent="0.2">
      <c r="A79" t="s">
        <v>1231</v>
      </c>
      <c r="E79" t="str">
        <f t="shared" si="52"/>
        <v>&lt;/a&gt;</v>
      </c>
      <c r="J79" t="s">
        <v>112</v>
      </c>
      <c r="N79" t="str">
        <f t="shared" ref="N79" si="53">MID(A79, FIND("https://", A79), FIND("?psc=", A79) - FIND("https://", A79) + LEN("?psc=") - 1)</f>
        <v>https://www.amazon.com/Elmers-Disappearing-Purple-Washable-0-24-ounce/dp/B000VXO4L2/ref=zg_bs_g_arts-crafts_d_sccl_6/133-8364463-3604600?psc</v>
      </c>
      <c r="O79" t="s">
        <v>1424</v>
      </c>
      <c r="P79" t="str">
        <f>MID(O79, FIND("https://", O79), LEN(O79) - FIND("https://", O79) )</f>
        <v>https://www.amazon.com/Elmers-Disappearing-Purple-Washable-0-24-ounce/dp/B000VXO4L2?th=1&amp;linkCode=ll1&amp;tag=dividy-20&amp;linkId=63331ca2b7d06d3ab0bab1b47a8206e1&amp;language=en_US&amp;ref_=as_li_ss_tl</v>
      </c>
      <c r="AO79" t="s">
        <v>351</v>
      </c>
    </row>
    <row r="80" spans="1:41" x14ac:dyDescent="0.2">
      <c r="A80" t="s">
        <v>136</v>
      </c>
      <c r="O80" t="s">
        <v>162</v>
      </c>
      <c r="AO80" t="s">
        <v>352</v>
      </c>
    </row>
    <row r="81" spans="1:41" x14ac:dyDescent="0.2">
      <c r="A81" t="s">
        <v>135</v>
      </c>
      <c r="E81" t="str">
        <f t="shared" ref="E81" si="54">J81&amp;$B$37&amp;B84&amp;K81</f>
        <v>&lt;a href="/Arts_Crafts_and_Sewing1/Bostitch-Office-HP12-Punch-Capacity"&gt;&lt;div class="product-card"&gt;</v>
      </c>
      <c r="J81" t="s">
        <v>146</v>
      </c>
      <c r="K81" t="s">
        <v>145</v>
      </c>
      <c r="O81" s="7"/>
      <c r="AO81" t="s">
        <v>353</v>
      </c>
    </row>
    <row r="82" spans="1:41" x14ac:dyDescent="0.2">
      <c r="A82" t="s">
        <v>1232</v>
      </c>
      <c r="B82" t="str">
        <f t="shared" ref="B82" si="55">MID(A82, FIND("https://", A82), IFERROR(FIND(".jpg", A82), FIND(".png", A82)) - FIND("https://", A82) + 4)</f>
        <v>https://c.media-amazon.com/images/I/81AGH5iXtaL._AC_UL600_SR600,400_.jpg</v>
      </c>
      <c r="E82" t="str">
        <f t="shared" ref="E82" si="56">J82&amp;B82&amp;K82&amp;B83&amp;L82</f>
        <v>&lt;img src="https://c.media-amazon.com/images/I/81AGH5iXtaL._AC_UL600_SR600,400_.jpg" alt="Bostitch Office Premium 3 Hole Punch, 12 Sheet Capacity, Metal, Rubber Base, Easy-Clean Tray, Silver" class="product-image"&gt;</v>
      </c>
      <c r="J82" t="s">
        <v>140</v>
      </c>
      <c r="K82" t="s">
        <v>141</v>
      </c>
      <c r="L82" t="s">
        <v>142</v>
      </c>
      <c r="N82" t="str">
        <f t="shared" ref="N82:N84" si="57">B82</f>
        <v>https://c.media-amazon.com/images/I/81AGH5iXtaL._AC_UL600_SR600,400_.jpg</v>
      </c>
      <c r="O82" t="s">
        <v>341</v>
      </c>
      <c r="AO82" t="s">
        <v>130</v>
      </c>
    </row>
    <row r="83" spans="1:41" x14ac:dyDescent="0.2">
      <c r="A83" t="s">
        <v>1233</v>
      </c>
      <c r="B83" t="str">
        <f t="shared" ref="B83" si="58">MID(A83, FIND("""", A83, FIND("name"":", A83)) + 4, LEN(A83) - FIND("""", A83, FIND("name"":", A83)) - 5)</f>
        <v>Bostitch Office Premium 3 Hole Punch, 12 Sheet Capacity, Metal, Rubber Base, Easy-Clean Tray, Silver</v>
      </c>
      <c r="E83" t="str">
        <f t="shared" ref="E83" si="59">J83&amp;B83&amp;K83</f>
        <v>&lt;h3 class="product-title"&gt;Bostitch Office Premium 3 Hole Punch, 12 Sheet Capacity, Metal, Rubber Base, Easy-Clean Tray, Silver&lt;/h3&gt;</v>
      </c>
      <c r="J83" t="s">
        <v>144</v>
      </c>
      <c r="K83" t="s">
        <v>143</v>
      </c>
      <c r="N83" t="str">
        <f t="shared" si="57"/>
        <v>Bostitch Office Premium 3 Hole Punch, 12 Sheet Capacity, Metal, Rubber Base, Easy-Clean Tray, Silver</v>
      </c>
      <c r="O83" t="s">
        <v>1425</v>
      </c>
      <c r="P83" t="str">
        <f>O83</f>
        <v xml:space="preserve">    "productDetails": "About this item                   Punches up to 12 sheets of paper     Durable, all-metal design     Easy-to-clean chip tray     Rubber base pad for stability during use     3-hole configuration       \n                            ›  See more product details",</v>
      </c>
      <c r="AO83" t="s">
        <v>162</v>
      </c>
    </row>
    <row r="84" spans="1:41" x14ac:dyDescent="0.2">
      <c r="A84" t="s">
        <v>1234</v>
      </c>
      <c r="B84" t="str">
        <f t="shared" ref="B84" si="60">MID(A84, FIND("amazon.com/", A84) + LEN("amazon.com/"), LEN(A84) - FIND("amazon.com/", A84) - LEN("amazon.com/")-1)</f>
        <v>Bostitch-Office-HP12-Punch-Capacity</v>
      </c>
      <c r="E84" t="str">
        <f t="shared" ref="E84:E85" si="61">J84</f>
        <v>&lt;/div&gt;</v>
      </c>
      <c r="J84" t="s">
        <v>111</v>
      </c>
      <c r="N84" t="str">
        <f t="shared" si="57"/>
        <v>Bostitch-Office-HP12-Punch-Capacity</v>
      </c>
      <c r="O84" t="s">
        <v>1426</v>
      </c>
      <c r="P84" t="str">
        <f>O84</f>
        <v xml:space="preserve">    "customerReviews": "&lt;img src=\"https://c.media-amazon.com/images/S/amazon-avatars-global/default.png\"/&gt;Amazon Customer 5.0 out of 5 stars\n\n\n\n\n\n\n\n  \n  \n    Good three whole punch!\n  \nReviewed in the United States on August 11, 2024Verified Purchase\n\n\n\n\n\n\n\n  \n  \n    I needed a good three whole punch and this was a great price and it’s very sturdy. It does the job beautifully. It is very easy to use.\n  \nRead more\n  3 people found this helpful\n    \n          \n              \n                  Helpful\n              \n          \n      Sending feedback...Thank you for your feedback.Sorry, we failed to record your vote. Please try again\n        Report\n  &lt;img src=\"https://c.media-amazon.com/images/S/amazon-avatars-global/default.png\"/&gt;AubrieHouchens5.0 out of 5 stars\n\n\n\n\n\n\n\n  \n  \n    Easy to use and space saving!\n  \nReviewed in the United States on July 4, 2024Verified Purchase\n\n\n\n\n\n\n\n  \n  \n    I almost opted for a “cuter” option but chose this due to the affordable price and speed of shipping.I am happy with my choice and it is a high quality product which works really well and takes up minimal space!\n  \nRead more\n\n\n\n\n\n\n\n\n\n\n\n \n  \t\t \n\n\n\n\n    \n        \n        \n            \n        \n            \n        \n        \n            \n            \n        \n        \n            \n            \n        \n    \n    \n        \n\n            \n                &lt;img src=\"https://c.media-amazon.com/images/S/amazon-avatars-global/default.png\"/&gt;AubrieHouchens\n            \n\n            5.0 out of 5 stars\n            \n                Easy to use and space saving!\n            \n            \n            \n                \n                    \n                        \n                        \n                            \n                                \n                                \n                                    Reviewed in the United States on July 4, 2024\n                                \n                            \n                        \n                    \n                \n            \n        \n        \n            I almost opted for a “cuter” option but chose this due to the affordable price and speed of shipping.I am happy with my choice and it is a high quality product which works really well and takes up minimal space!\n        \n        \n            \n                Images in this review\n            \n            \n                \n                    \n                        \n                    \n                \n            \n        \n    \n        \n    \n\n\n\n\n\n   function toggleSeeAllView() {\n       P.when('A', 'cr-image-popover-controller').execute(function(A, imagePopoverController) {\n          imagePopoverController.toggleSeeAllView(true);\n       });\n   }\n\n\n       &lt;img alt=\"Customer image\" src=\"https://c.media-amazon.com/images/I/71bvRyaJdkL._SY88.jpg\" height=\"88\" width=\"100%\"/&gt;\n\n        P.when('A', 'cr-image-popover-controller').execute(function(A, imagePopoverController) {\n          A.on(\"a:popover:beforeShow:R3O4CHIA8RL5P_gallerySection_main\", function(data) {\n            imagePopoverController.initImagePopover(\"R3O4CHIA8RL5P\", \"[https://c.media-amazon.com/images/I/71bvRyaJdkL.jpg]\", data);\n          });\n        });\n    \n\n  5 people found this helpful\n    \n          \n              \n                  Helpful\n              \n          \n      Sending feedback...Thank you for your feedback.Sorry, we failed to record your vote. Please try again\n        Report\n  &lt;img src=\"https://c.media-amazon.com/images/S/amazon-avatars-global/8880fbd8-f84a-4f26-b39e-3b9d2629cbf4._CR0%2C0%2C448%2C448_UX460_.jpg\"/&gt;Loral5.0 out of 5 stars\n\n\n\n\n\n\n\n  \n  \n    Works great, and much heavier duty than I expected.\n  \nReviewed in the United States on July 30, 2024Verified Purchase\n\n\n\n\n\n\n\n  \n  \n    If you work in an office punching holes all day, this may be a little light duty, but for someone using for home use, it's heavy duty.  Top is all metal.Has a reservoir under to catch the punched holes.I think some of the reviews on here are for all products sold by this seller, so watch you're not reading the wrong reviews.I will point out that some people say there is no guide to know where the paper should align.  I have to say, this threw me at first, and I was disappointed, BUT, there is a guide, but it is small and not adjustable.  I think if you get a more expensive model, you have the feature.  But if you're placing this on a solid surface where the paper would insert from right to left, there is a guide that would be to the bottom.  If you have a stack of say, 10 pieces of paper, just light guide them to the stop, and that is your alignment.For me, this punched perfect for my 3-ring binders.  I needed both, which I ordered on Amazon, of the hole punch and 3-ring binders.  I'm taking an online language course, and I needed to print some large PDF files and wanted the binders and hole punch to have tangible copies.\n  \nRead more\n  4 people found this helpful\n    \n          \n              \n                  Helpful\n              \n          \n      Sending feedback...Thank you for your feedback.Sorry, we failed to record your vote. Please try again\n        Report\n  &lt;img src=\"https://c.media-amazon.com/images/S/amazon-avatars-global/default.png\"/&gt;Douglas Tillett5.0 out of 5 stars\n\n\n\n\n\n\n\n  \n  \n    Does the job!\n  \nReviewed in the United States on July 16, 2024Verified Purchase\n\n\n\n\n\n\n\n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\nRead more\n\n\n\n\n\n\n\n\n\n\n\n \n  \t\t \n\n\n\n\n    \n        \n        \n            \n        \n            \n        \n        \n            \n            \n        \n        \n            \n            \n        \n    \n    \n        \n\n            \n                &lt;img src=\"https://c.media-amazon.com/images/S/amazon-avatars-global/default.png\"/&gt;Douglas Tillett\n            \n\n            5.0 out of 5 stars\n            \n                Does the job!\n            \n            \n            \n                \n                    \n                        \n                        \n                            \n                                \n                                \n                                    Reviewed in the United States on July 16, 2024\n                                \n                            \n                        \n                    \n                \n            \n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        \n            \n                Images in this review\n            \n            \n                \n                    \n                        \n                    \n                \n            \n        \n    \n        \n    \n\n\n\n\n\n   function toggleSeeAllView() {\n       P.when('A', 'cr-image-popover-controller').execute(function(A, imagePopoverController) {\n          imagePopoverController.toggleSeeAllView(true);\n       });\n   }\n\n\n       &lt;img alt=\"Customer image\" src=\"https://c.media-amazon.com/images/I/71pzyG3OKqL._SY88.jpg\" height=\"88\" width=\"100%\"/&gt;\n\n        P.when('A', 'cr-image-popover-controller').execute(function(A, imagePopoverController) {\n          A.on(\"a:popover:beforeShow:R3CLXDK7AHJRTY_gallerySection_main\", function(data) {\n            imagePopoverController.initImagePopover(\"R3CLXDK7AHJRTY\", \"[https://c.media-amazon.com/images/I/71pzyG3OKqL.jpg]\", data);\n          });\n        });\n    \n\n  2 people found this helpful\n    \n          \n              \n                  Helpful\n              \n          \n      Sending feedback...Thank you for your feedback.Sorry, we failed to record your vote. Please try again\n        Report\n  &lt;img src=\"https://c.media-amazon.com/images/S/amazon-avatars-global/default.png\"/&gt;rani4.0 out of 5 stars\n\n\n\n\n\n\n\n  \n  \n    Works well\n  \nReviewed in the United States on November 24, 2021Verified Purchase\n\n\n\n\n\n\n\n  \n  \n    This little guy doesn’t look like much, but it punches above its weight, for sure (ha ha). Seriously, I am trying to organize a very disorganized parent, decades worth of stuff, and much of it was going into binders. I couldn’t find his punch in all the chaos and bought this one. It’s inexpensive, good quality, and has held up well to a significant amount of use.Why not five stars? Every so often, the uppermost hole doesn’t cut cleanly and gets slightly stuck, and I have to re-punch, which I don’t love doing. But it’s not that common, and it is something I’ve seen with every type of punch I’ve ever used.As far as the people complaining there are no guides, there ARE. There is one at the back so the paper doesn’t go in too far, and there’s another at the bottom—if you’re holding the punch in your left hand, and the paper in your right, slide it in and then slide gently toward the bottom. There is a small lip there that tells you the perfect position to stop in for the paper to sit properly in the binder.If, like me, you get in a hurry and sometimes flip things around, it won’t work as well. The holes won’t line up where you want them if you do it with the punch in the right hand and the papers in the left. That’s not the fault of the device, mind; it’s a reflection on the orientation of the rings in a standard three hole binder. This is a one-way-for-proper-use device, but when you use it right, it works beautifully.Oh, and I’ve abused it as far as using more sheets than recommended at a time, because I don’t sit there and count them. It still does a great job, and the spring is still nice and springy.For the price point, totally worth it. I’d give it five stars if it didn’t get stuck every now and then, for sure.\n  \nRead more\n  16 people found this helpful\n    \n          \n              \n                  Helpful\n              \n          \n      Sending feedback...Thank you for your feedback.Sorry, we failed to record your vote. Please try again\n        Report\n  &lt;img src=\"https://c.media-amazon.com/images/S/amazon-avatars-global/default.png\"/&gt;rigo5.0 out of 5 stars\n\n\n\n\n\n\n\n  \n  \n    Quality product for unbelievable price!👌\n  \nReviewed in the United States on August 26, 2024Verified Purchase\n\n\n\n\n\n\n\n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\nRead more\n\n\n\n\n\n\n\n\n\n\n\n \n  \t\t \n\n\n\n\n    \n        \n        \n            \n        \n            \n        \n        \n            \n            \n        \n        \n            \n            \n        \n    \n    \n        \n\n            \n                &lt;img src=\"https://c.media-amazon.com/images/S/amazon-avatars-global/default.png\"/&gt;rigo\n            \n\n            5.0 out of 5 stars\n            \n                Quality product for unbelievable price!👌\n            \n            \n            \n                \n                    \n                        \n                        \n                            \n                                \n                                \n                                    Reviewed in the United States on August 26, 2024\n                                \n                            \n                        \n                    \n                \n            \n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src=\"https://c.media-amazon.com/images/I/71dbwoSAFrL._SY88.jpg\" height=\"88\" width=\"100%\"/&gt;&lt;img alt=\"Customer image\" src=\"https://c.media-amazon.com/images/I/71EimhCw+PL._SY88.jpg\" height=\"88\" width=\"100%\"/&gt;\n\n        P.when('A', 'cr-image-popover-controller').execute(function(A, imagePopoverController) {\n          A.on(\"a:popover:beforeShow:R375ZISBBPXYEU_gallerySection_main\", function(data) {\n            imagePopoverController.initImagePopover(\"R375ZISBBPXYEU\", \"[https://c.media-amazon.com/images/I/71dbwoSAFrL.jpg, https://c.media-amazon.com/images/I/71EimhCw+PL.jpg]\", data);\n          });\n        });\n    \n\n  \n    \n          \n              \n                  Helpful\n              \n          \n      Sending feedback...Thank you for your feedback.Sorry, we failed to record your vote. Please try again\n        Report\n  &lt;img src=\"https://c.media-amazon.com/images/S/amazon-avatars-global/default.png\"/&gt;Alex5.0 out of 5 stars\n\n\n\n\n\n\n\n  \n  \n    Great value for a normal use 3 hole punch!\n  \nReviewed in the United States on August 31, 2024Verified Purchase\n\n\n\n\n\n\n\n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\nRead more\n\n\n\n\n\n\n\n\n\n\n\n \n  \t\t \n\n\n\n\n    \n        \n        \n            \n        \n            \n        \n        \n            \n            \n        \n        \n            \n            \n        \n    \n    \n        \n\n            \n                &lt;img src=\"https://c.media-amazon.com/images/S/amazon-avatars-global/default.png\"/&gt;Alex\n            \n\n            5.0 out of 5 stars\n            \n                Great value for a normal use 3 hole punch!\n            \n            \n            \n                \n                    \n                        \n                        \n                            \n                                \n                                \n                                    Reviewed in the United States on August 31, 2024\n                                \n                            \n                        \n                    \n                \n            \n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        \n            \n                Images in this review\n            \n            \n                \n                    \n                        \n                    \n                \n            \n        \n    \n        \n    \n\n\n\n\n\n   function toggleSeeAllView() {\n       P.when('A', 'cr-image-popover-controller').execute(function(A, imagePopoverController) {\n          imagePopoverController.toggleSeeAllView(true);\n       });\n   }\n\n\n       &lt;img alt=\"Customer image\" src=\"https://c.media-amazon.com/images/I/71yakvrLUiL._SY88.jpg\" height=\"88\" width=\"100%\"/&gt;\n\n        P.when('A', 'cr-image-popover-controller').execute(function(A, imagePopoverController) {\n          A.on(\"a:popover:beforeShow:R9KEARHHVA8GK_gallerySection_main\", function(data) {\n            imagePopoverController.initImagePopover(\"R9KEARHHVA8GK\", \"[https://c.media-amazon.com/images/I/71yakvrLUiL.jpg]\", data);\n          });\n        });\n    \n\n  \n    \n          \n              \n                  Helpful\n              \n          \n      Sending feedback...Thank you for your feedback.Sorry, we failed to record your vote. Please try again\n        Report\n  &lt;img src=\"https://c.media-amazon.com/images/S/amazon-avatars-global/default.png\"/&gt;Buck5.0 out of 5 stars\n\n\n\n\n\n\n\n  \n  \n    Heavy duty, the price was unbeatable!  Gotta order!\n  \nReviewed in the United States on July 27, 2024Verified Purchase\n\n\n\n\n\n\n\n  \n  \n    My hole punch broke .. yes they break especially if they are cheap. I did not even have to splurge on this hole punch - it was a great deal all around ! # winning\n  \nRead more\n  \n    \n          \n              \n                  Helpful\n              \n          \n      Sending feedback...Thank you for your feedback.Sorry, we failed to record your vote. Please try again\n        Report",</v>
      </c>
    </row>
    <row r="85" spans="1:41" x14ac:dyDescent="0.2">
      <c r="A85" t="s">
        <v>1235</v>
      </c>
      <c r="E85" t="str">
        <f t="shared" si="61"/>
        <v>&lt;/a&gt;</v>
      </c>
      <c r="J85" t="s">
        <v>112</v>
      </c>
      <c r="N85" t="str">
        <f t="shared" ref="N85" si="62">MID(A85, FIND("https://", A85), FIND("?psc=", A85) - FIND("https://", A85) + LEN("?psc=") - 1)</f>
        <v>https://www.amazon.com/Bostitch-Office-HP12-Punch-Capacity/dp/B01GIJLSGG/ref=zg_bs_g_arts-crafts_d_sccl_7/133-8364463-3604600?psc</v>
      </c>
      <c r="O85" t="s">
        <v>1427</v>
      </c>
      <c r="P85" t="str">
        <f>MID(O85, FIND("https://", O85), LEN(O85) - FIND("https://", O85) )</f>
        <v>https://www.amazon.com/Bostitch-Office-HP12-Punch-Capacity/dp/B01GIJLSGG?psc=&amp;linkCode=ll1&amp;tag=dividy-20&amp;linkId=8b02a79699fa144b93458f0f78bb2267&amp;language=en_US&amp;ref_=as_li_ss_tl</v>
      </c>
      <c r="AO85" t="s">
        <v>354</v>
      </c>
    </row>
    <row r="86" spans="1:41" x14ac:dyDescent="0.2">
      <c r="A86" t="s">
        <v>136</v>
      </c>
      <c r="O86" t="s">
        <v>162</v>
      </c>
      <c r="AO86" t="s">
        <v>157</v>
      </c>
    </row>
    <row r="87" spans="1:41" x14ac:dyDescent="0.2">
      <c r="A87" t="s">
        <v>135</v>
      </c>
      <c r="E87" t="str">
        <f t="shared" ref="E87" si="63">J87&amp;$B$37&amp;B90&amp;K87</f>
        <v>&lt;a href="/Arts_Crafts_and_Sewing1/Rosemary-Oil-for-Hair-Growth-Essential"&gt;&lt;div class="product-card"&gt;</v>
      </c>
      <c r="J87" t="s">
        <v>146</v>
      </c>
      <c r="K87" t="s">
        <v>145</v>
      </c>
      <c r="O87" s="7"/>
      <c r="AO87" t="s">
        <v>158</v>
      </c>
    </row>
    <row r="88" spans="1:41" x14ac:dyDescent="0.2">
      <c r="A88" t="s">
        <v>1236</v>
      </c>
      <c r="B88" t="str">
        <f t="shared" ref="B88" si="64">MID(A88, FIND("https://", A88), IFERROR(FIND(".jpg", A88), FIND(".png", A88)) - FIND("https://", A88) + 4)</f>
        <v>https://c.media-amazon.com/images/I/61oBuXE2TtL._AC_UL600_SR600,400_.jpg</v>
      </c>
      <c r="E88" t="str">
        <f t="shared" ref="E88" si="65">J88&amp;B88&amp;K88&amp;B89&amp;L88</f>
        <v>&lt;img src="https://c.media-amazon.com/images/I/61oBuXE2TtL._AC_UL600_SR600,400_.jpg" alt="Kukka Rosemary Oil for Hair - 100% Natural Rosemary Hair Oil Rosemary Essential Oils for Skin Diffuser &amp; Aromatherapy - Soap Making Scent &amp; DIY (4 Fl Oz)" class="product-image"&gt;</v>
      </c>
      <c r="J88" t="s">
        <v>140</v>
      </c>
      <c r="K88" t="s">
        <v>141</v>
      </c>
      <c r="L88" t="s">
        <v>142</v>
      </c>
      <c r="N88" t="str">
        <f t="shared" ref="N88:N90" si="66">B88</f>
        <v>https://c.media-amazon.com/images/I/61oBuXE2TtL._AC_UL600_SR600,400_.jpg</v>
      </c>
      <c r="O88" t="s">
        <v>341</v>
      </c>
      <c r="AO88" t="s">
        <v>159</v>
      </c>
    </row>
    <row r="89" spans="1:41" x14ac:dyDescent="0.2">
      <c r="A89" t="s">
        <v>1237</v>
      </c>
      <c r="B89" t="str">
        <f t="shared" ref="B89" si="67">MID(A89, FIND("""", A89, FIND("name"":", A89)) + 4, LEN(A89) - FIND("""", A89, FIND("name"":", A89)) - 5)</f>
        <v>Kukka Rosemary Oil for Hair - 100% Natural Rosemary Hair Oil Rosemary Essential Oils for Skin Diffuser &amp; Aromatherapy - Soap Making Scent &amp; DIY (4 Fl Oz)</v>
      </c>
      <c r="E89" t="str">
        <f t="shared" ref="E89" si="68">J89&amp;B89&amp;K89</f>
        <v>&lt;h3 class="product-title"&gt;Kukka Rosemary Oil for Hair - 100% Natural Rosemary Hair Oil Rosemary Essential Oils for Skin Diffuser &amp; Aromatherapy - Soap Making Scent &amp; DIY (4 Fl Oz)&lt;/h3&gt;</v>
      </c>
      <c r="J89" t="s">
        <v>144</v>
      </c>
      <c r="K89" t="s">
        <v>143</v>
      </c>
      <c r="N89" t="str">
        <f t="shared" si="66"/>
        <v>Kukka Rosemary Oil for Hair - 100% Natural Rosemary Hair Oil Rosemary Essential Oils for Skin Diffuser &amp; Aromatherapy - Soap Making Scent &amp; DIY (4 Fl Oz)</v>
      </c>
      <c r="O89" t="s">
        <v>1428</v>
      </c>
      <c r="P89" t="str">
        <f>O89</f>
        <v xml:space="preserve">    "productDetails": "About this item                   FOR FULLER-LOOKING HAIR. Rosemary oil for hair or aceite de romero para el cabello is the perfect addition to daily hair rituals for natural hair nourishment. Add 1-2 drops of pure rosemary essential oil into hair care routines.     NOURISHING FOR SKIN. Rosemary oil for skin may also help to cleanse and nourish dry and dull-looking complexions to enjoy supple-looking skin. Use 1-2 drops of essential oils rosemary with carrier oil to make a face-cleansing oil.     FRESHENS UP COMMON AREAS. Rosemary essential oils release a sweet, herbaceous scent that is both soothing and refreshing, perfect for diffusing and incorporating into DIYs. Use rosemary essential oil for diffuser, humidifiers or car fresheners.     A WOODY FRAGRANCE FOR DIY RECIPES. Create a variety of handmade products with rosemary oil essential like rosemary hair oil, skincare serums, nourishing lotions, scented candles or even when soap making for a skin pampering experience.     CRUELTY-FREE, NON-GMO &amp; NATURAL. Self-care routines just got better with our plant-powered rosemary oil essential oil. Sourced from Spanish rosemary leaves and bottled for you —a perfect way to elevate your personal routines.       \n                            ›  See more product details",</v>
      </c>
      <c r="AO89" t="s">
        <v>160</v>
      </c>
    </row>
    <row r="90" spans="1:41" x14ac:dyDescent="0.2">
      <c r="A90" t="s">
        <v>1238</v>
      </c>
      <c r="B90" t="str">
        <f t="shared" ref="B90" si="69">MID(A90, FIND("amazon.com/", A90) + LEN("amazon.com/"), LEN(A90) - FIND("amazon.com/", A90) - LEN("amazon.com/")-1)</f>
        <v>Rosemary-Oil-for-Hair-Growth-Essential</v>
      </c>
      <c r="E90" t="str">
        <f t="shared" ref="E90:E91" si="70">J90</f>
        <v>&lt;/div&gt;</v>
      </c>
      <c r="J90" t="s">
        <v>111</v>
      </c>
      <c r="N90" t="str">
        <f t="shared" si="66"/>
        <v>Rosemary-Oil-for-Hair-Growth-Essential</v>
      </c>
      <c r="O90" t="s">
        <v>1429</v>
      </c>
      <c r="P90" t="str">
        <f>O90</f>
        <v xml:space="preserve">    "customerReviews": "&lt;img src=\"https://c.media-amazon.com/images/S/amazon-avatars-global/default.png\"/&gt;James 5.0 out of 5 stars\n\n\n\n\n\n\n\n  \n  \n    Great Product !! Potent\n  \nReviewed in the United States on September 3, 2024Size: 4.00 Fl Oz (Pack of 1)Color: CloveVerified Purchase\n\n\n\n\n\n\n\n  \n  \n    I purchased Clove Bud Oil to ward off fleas from a stray cat in my yard.  Within days of spraying the issue was resolved and my indoor space was pest free.  I personally like the smell but it does not linger more than a few hours. The diluted oil did not stain fabric nor furniture. This a safe and highly effective remedy, and a great alternative to poison or harmful chemicals.\n  \nRead more\n  3 people found this helpful\n    \n          \n              \n                  Helpful\n              \n          \n      Sending feedback...Thank you for your feedback.Sorry, we failed to record your vote. Please try again\n        Report\n  &lt;img src=\"https://c.media-amazon.com/images/S/amazon-avatars-global/default.png\"/&gt;Lizzy5.0 out of 5 stars\n\n\n\n\n\n\n\n  \n  \n    Just what I needed\n  \nReviewed in the United States on September 1, 2024Size: 4.00 Fl Oz (Pack of 1)Color: Tea TreeVerified Purchase\n\n\n\n\n\n\n\n  \n  \n    I use this oil as an additive for homemade cleaning products.  Works perfectly for adding to unscented laundry powder and in daily all purpose cleaner. Scent smells nice, helps keep things smelling clean and helps repels the bugs hooray!  this size has lasted me a long time after a few months I still have half a bottle.\n  \nRead more\n  One person found this helpful\n    \n          \n              \n                  Helpful\n              \n          \n      Sending feedback...Thank you for your feedback.Sorry, we failed to record your vote. Please try again\n        Report\n  &lt;img src=\"https://c.media-amazon.com/images/S/amazon-avatars-global/default.png\"/&gt;Born on a Monday5.0 out of 5 stars\n\n\n\n\n\n\n\n  \n  \n    Works on roaches\n  \nReviewed in the United States on August 15, 2024Size: 4.00 Fl Oz (Pack of 1)Color: PeppermintVerified Purchase\n\n\n\n\n\n\n\n  \n  \n    I bought this peppermint oil to mix with another liquid to keep roaches from entering my house. According to my research, it was the best odor to use. Roaches hate the smell of peppermint. I put it on my door entry, around my window frames, and anywhere else they were coming in. I also sprayed it at the bottom of my sliding glass door entry. It has worked great. I also found that if I saw one who \"dared' to come in and walk on my floor, spraying them with it killed it. I need to find it by the gallon size. Well, maybe not with winter coming soon.The article gave the top 10 ways to get rid of these nasty bugs and the peppermint was the first one listed.\n  \nRead more\n  26 people found this helpful\n    \n          \n              \n                  Helpful\n              \n          \n      Sending feedback...Thank you for your feedback.Sorry, we failed to record your vote. Please try again\n        Report\n  &lt;img src=\"https://c.media-amazon.com/images/S/amazon-avatars-global/default.png\"/&gt;Marie4.0 out of 5 stars\n\n\n\n\n\n\n\n  \n  \n    Coca Cola Vanilla?\n  \nReviewed in the United States on August 21, 2024Size: 4.00 Fl Oz (Pack of 1)Color: VanillaVerified Purchase\n\n\n\n\n\n\n\n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\nRead more\n\n\n\n\n\n\n\n\n\n\n\n \n  \t\t \n\n\n\n\n    \n        \n        \n            \n        \n            \n        \n        \n            \n            \n        \n        \n            \n            \n        \n    \n    \n        \n\n            \n                &lt;img src=\"https://c.media-amazon.com/images/S/amazon-avatars-global/default.png\"/&gt;Marie\n            \n\n            4.0 out of 5 stars\n            \n                Coca Cola Vanilla?\n            \n            \n            \n                \n                    \n                        \n                        \n                            \n                                \n                                \n                                    Reviewed in the United States on August 21, 2024\n                                \n                            \n                        \n                    \n                \n            \n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        \n            \n                Images in this review\n            \n            \n                \n                    \n                        \n                    \n                \n            \n        \n    \n        \n    \n\n\n\n\n\n   function toggleSeeAllView() {\n       P.when('A', 'cr-image-popover-controller').execute(function(A, imagePopoverController) {\n          imagePopoverController.toggleSeeAllView(true);\n       });\n   }\n\n\n       &lt;img alt=\"Customer image\" src=\"https://c.media-amazon.com/images/I/61kD71ivfoL._SY88.jpg\" height=\"88\" width=\"100%\"/&gt;\n\n        P.when('A', 'cr-image-popover-controller').execute(function(A, imagePopoverController) {\n          A.on(\"a:popover:beforeShow:R9LM5QQF9OILA_gallerySection_main\", function(data) {\n            imagePopoverController.initImagePopover(\"R9LM5QQF9OILA\", \"[https://c.media-amazon.com/images/I/61kD71ivfoL.jpg]\", data);\n          });\n        });\n    \n\n  8 people found this helpful\n    \n          \n              \n                  Helpful\n              \n          \n      Sending feedback...Thank you for your feedback.Sorry, we failed to record your vote. Please try again\n        Report\n  &lt;img src=\"https://c.media-amazon.com/images/S/amazon-avatars-global/default.png\"/&gt;Claude R5.0 out of 5 stars\n\n\n\n\n\n\n\n  \n  \n    Good for scalp and hair\n  \nReviewed in the United States on September 3, 2024Size: 4.00 Fl Oz (Pack of 1)Color: PeppermintVerified Purchase\n\n\n\n\n\n\n\n  \n  \n    Instead of using dandruff shampoos with zinc, I mix peppermint and thyme essential oils in regular shampoo and conditioner. I prefer the way my scalp feels and hair looks with this combination, and I recommend the oil.\n  \nRead more\n  One person found this helpful\n    \n          \n              \n                  Helpful\n              \n          \n      Sending feedback...Thank you for your feedback.Sorry, we failed to record your vote. Please try again\n        Report\n  &lt;img src=\"https://c.media-amazon.com/images/S/amazon-avatars-global/default.png\"/&gt;Nickey5.0 out of 5 stars\n\n\n\n\n\n\n\n  \n  \n    This stuff works great for teeth nerve pain\n  \nReviewed in the United States on August 17, 2024Size: 4.00 Fl Oz (Pack of 1)Color: CloveVerified Purchase\n\n\n\n\n\n\n\n  \n  \n    This really works for your dental pain, I couldn't get an appointment over the weekend to get my broken tooth pulled for a few days, I needed some relief asap and decided to try this and it works great, only thing it does this tingly/ numbing feeling in your mouth which at first seems weird but that's how you know it's working. I put it on a q tip and ribbed on my gums and It calmed my tooth nerve and the pain was gone. So defitinely get some if you have tooth pain and can't get to your dentist asap.\n  \nRead more\n  25 people found this helpful\n    \n          \n              \n                  Helpful\n              \n          \n      Sending feedback...Thank you for your feedback.Sorry, we failed to record your vote. Please try again\n        Report\n  &lt;img src=\"https://c.media-amazon.com/images/S/amazon-avatars-global/default.png\"/&gt;Sahar4.0 out of 5 stars\n\n\n\n\n\n\n\n  \n  \n    It wasn't as effective as expected.\n  \nReviewed in the United States on September 3, 2024Size: 4.00 Fl Oz (Pack of 1)Color: CloveVerified Purchase\n\n\n\n\n\n\n\n  \n  \n    I expected the Clove oil to be more potent and effective, however, it was not. I'll still use it though\n  \nRead more\n  \n    \n          \n              \n                  Helpful\n              \n          \n      Sending feedback...Thank you for your feedback.Sorry, we failed to record your vote. Please try again\n        Report\n  &lt;img src=\"https://c.media-amazon.com/images/S/amazon-avatars-global/default.png\"/&gt;Amazon Customer5.0 out of 5 stars\n\n\n\n\n\n\n\n  \n  \n    Really love the smell\n  \nReviewed in the United States on August 8, 2024Size: 4.00 Fl Oz (Pack of 1)Color: RosemaryVerified Purchase\n\n\n\n\n\n\n\n  \n  \n    Very potent so you may want to dilute with a neutral oil if it's too strong for you.Really love the smell, it seems to be a bit more floral and balsam-like than the rosemary I cook with.I've been trying it in combination with a few other oils and it works really well with other scents.Comes with a plastic cap for storage and a squeeze dropper.If you don't plan on using the oil within a few months it's a good idea to use the plastic cap and wash the dropper out. If the dropper bulb is left in contact with strong oils like this for extended periods of time, the rubber will dissolve and ruin the dropper.\n  \nRead more\n  19 people found this helpful\n    \n          \n              \n                  Helpful\n              \n          \n      Sending feedback...Thank you for your feedback.Sorry, we failed to record your vote. Please try again\n        Report",</v>
      </c>
      <c r="AO90" t="s">
        <v>161</v>
      </c>
    </row>
    <row r="91" spans="1:41" x14ac:dyDescent="0.2">
      <c r="A91" t="s">
        <v>1239</v>
      </c>
      <c r="E91" t="str">
        <f t="shared" si="70"/>
        <v>&lt;/a&gt;</v>
      </c>
      <c r="J91" t="s">
        <v>112</v>
      </c>
      <c r="N91" t="str">
        <f t="shared" ref="N91" si="71">MID(A91, FIND("https://", A91), FIND("?psc=", A91) - FIND("https://", A91) + LEN("?psc=") - 1)</f>
        <v>https://www.amazon.com/Rosemary-Oil-for-Hair-Growth-Essential/dp/B09PR9R9SL/ref=zg_bs_g_arts-crafts_d_sccl_8/133-8364463-3604600?psc</v>
      </c>
      <c r="O91" t="s">
        <v>1430</v>
      </c>
      <c r="P91" t="str">
        <f>MID(O91, FIND("https://", O91), LEN(O91) - FIND("https://", O91) )</f>
        <v>https://www.amazon.com/Rosemary-Oil-for-Hair-Growth-Essential/dp/B09PR9R9SL?psc=&amp;linkCode=ll1&amp;tag=dividy-20&amp;linkId=46625e628efae15239c4c2738d812040&amp;language=en_US&amp;ref_=as_li_ss_tl</v>
      </c>
      <c r="AO91" t="s">
        <v>162</v>
      </c>
    </row>
    <row r="92" spans="1:41" x14ac:dyDescent="0.2">
      <c r="A92" t="s">
        <v>136</v>
      </c>
      <c r="O92" t="s">
        <v>162</v>
      </c>
    </row>
    <row r="93" spans="1:41" x14ac:dyDescent="0.2">
      <c r="A93" t="s">
        <v>135</v>
      </c>
      <c r="E93" t="str">
        <f t="shared" ref="E93" si="72">J93&amp;$B$37&amp;B96&amp;K93</f>
        <v>&lt;a href="/Arts_Crafts_and_Sewing1/Amazon-Basics-Washable-School-Sticks"&gt;&lt;div class="product-card"&gt;</v>
      </c>
      <c r="J93" t="s">
        <v>146</v>
      </c>
      <c r="K93" t="s">
        <v>145</v>
      </c>
      <c r="O93" s="7"/>
      <c r="AO93" t="s">
        <v>163</v>
      </c>
    </row>
    <row r="94" spans="1:41" x14ac:dyDescent="0.2">
      <c r="A94" t="s">
        <v>1240</v>
      </c>
      <c r="B94" t="str">
        <f t="shared" ref="B94" si="73">MID(A94, FIND("https://", A94), IFERROR(FIND(".jpg", A94), FIND(".png", A94)) - FIND("https://", A94) + 4)</f>
        <v>https://c.media-amazon.com/images/I/61m1vN8DoML._AC_UL600_SR600,400_.jpg</v>
      </c>
      <c r="E94" t="str">
        <f t="shared" ref="E94" si="74">J94&amp;B94&amp;K94&amp;B95&amp;L94</f>
        <v>&lt;img src="https://c.media-amazon.com/images/I/61m1vN8DoML._AC_UL600_SR600,400_.jpg" alt="Amazon Basics Purple Washable School Glue Sticks, Dries Clear, 0.21-oz Stick, 2-Pack" class="product-image"&gt;</v>
      </c>
      <c r="J94" t="s">
        <v>140</v>
      </c>
      <c r="K94" t="s">
        <v>141</v>
      </c>
      <c r="L94" t="s">
        <v>142</v>
      </c>
      <c r="N94" t="str">
        <f t="shared" ref="N94:N96" si="75">B94</f>
        <v>https://c.media-amazon.com/images/I/61m1vN8DoML._AC_UL600_SR600,400_.jpg</v>
      </c>
      <c r="O94" t="s">
        <v>341</v>
      </c>
      <c r="AO94" t="s">
        <v>164</v>
      </c>
    </row>
    <row r="95" spans="1:41" x14ac:dyDescent="0.2">
      <c r="A95" t="s">
        <v>1241</v>
      </c>
      <c r="B95" t="str">
        <f t="shared" ref="B95" si="76">MID(A95, FIND("""", A95, FIND("name"":", A95)) + 4, LEN(A95) - FIND("""", A95, FIND("name"":", A95)) - 5)</f>
        <v>Amazon Basics Purple Washable School Glue Sticks, Dries Clear, 0.21-oz Stick, 2-Pack</v>
      </c>
      <c r="E95" t="str">
        <f t="shared" ref="E95" si="77">J95&amp;B95&amp;K95</f>
        <v>&lt;h3 class="product-title"&gt;Amazon Basics Purple Washable School Glue Sticks, Dries Clear, 0.21-oz Stick, 2-Pack&lt;/h3&gt;</v>
      </c>
      <c r="J95" t="s">
        <v>144</v>
      </c>
      <c r="K95" t="s">
        <v>143</v>
      </c>
      <c r="N95" t="str">
        <f t="shared" si="75"/>
        <v>Amazon Basics Purple Washable School Glue Sticks, Dries Clear, 0.21-oz Stick, 2-Pack</v>
      </c>
      <c r="O95" t="s">
        <v>1431</v>
      </c>
      <c r="P95" t="str">
        <f>O95</f>
        <v xml:space="preserve">    "productDetails": "About this item                   2-pack of purple glue sticks (0.2 ounces each); applies as purple, dries clear     Effectively adheres items together, including paper, paper card     Safe formula; ideal for school, home, and arts &amp; crafts     Easily washes away from hands and clothes for quick cleanup     Measures 0.78 by 0.78 by 3.15 inches       \n                            ›  See more product details",</v>
      </c>
      <c r="AO95" t="s">
        <v>165</v>
      </c>
    </row>
    <row r="96" spans="1:41" x14ac:dyDescent="0.2">
      <c r="A96" t="s">
        <v>1242</v>
      </c>
      <c r="B96" t="str">
        <f t="shared" ref="B96" si="78">MID(A96, FIND("amazon.com/", A96) + LEN("amazon.com/"), LEN(A96) - FIND("amazon.com/", A96) - LEN("amazon.com/")-1)</f>
        <v>Amazon-Basics-Washable-School-Sticks</v>
      </c>
      <c r="E96" t="str">
        <f t="shared" ref="E96:E97" si="79">J96</f>
        <v>&lt;/div&gt;</v>
      </c>
      <c r="J96" t="s">
        <v>111</v>
      </c>
      <c r="N96" t="str">
        <f t="shared" si="75"/>
        <v>Amazon-Basics-Washable-School-Sticks</v>
      </c>
      <c r="O96" t="s">
        <v>1432</v>
      </c>
      <c r="P96" t="str">
        <f>O96</f>
        <v xml:space="preserve">    "customerReviews": "&lt;img src=\"https://c.media-amazon.com/images/S/amazon-avatars-global/default.png\"/&gt;Wehash Technology5.0 out of 5 stars\n\n\n\n\n\n\n\n  \n  \n    Stick with Success: Amazon Basics Washable School Glue Sticks, Dries Clear, 2-Pack, Purple\n  \nReviewed in the United States on August 3, 2024Color: PurpleSize: 2-PackVerified Purchase\n\n\n\n\n\n\n\n  \n  \n    Transform your crafting and school projects with the Amazon Basics Washable School Glue Sticks, the reliable choice for students, teachers, and DIY enthusiasts. Designed for ease of use and efficiency, these glue sticks are a must-have for any project that requires precision and cleanliness. Here’s why the Amazon Basics Glue Sticks are your go-to adhesive solution.1. Effortless Application and PrecisionThe Amazon Basics Glue Sticks offer a smooth, effortless application that ensures even coverage every time. The twist-up design allows for precise control, making it easy to apply glue exactly where you need it. Whether you’re working on intricate paper crafts or simple school assignments, these glue sticks deliver the accuracy you require for perfect results.2. Convenient Color and Invisible FinishStarting in a vibrant purple color, the glue provides a visual guide to ensure full coverage, preventing missed spots and reducing waste. As it dries, the glue becomes clear, leaving no visible residue and ensuring a neat, polished finish. This feature is particularly beneficial for young students and beginners, helping them build confidence in their crafting skills.3. Washable and Kid-FriendlyParents and teachers can breathe a sigh of relief knowing that the Amazon Basics Glue Sticks are completely washable. Any accidental messes on clothing or surfaces can be easily removed with soap and water, making these glue sticks safe and convenient for children to use. The non-toxic formula ensures peace of mind for guardians and educators alike.4. Strong Adhesive for Multiple MaterialsDespite their kid-friendly design, these glue sticks offer a strong adhesive bond suitable for a variety of materials, including paper, cardboard, photos, and lightweight fabrics. The versatile formula makes them ideal for both school projects and home crafts, allowing for creativity without limitations.5. Compact and Portable DesignThe compact size of the Amazon Basics Glue Sticks makes them perfect for on-the-go use. Whether you’re heading to school, work, or a craft class, these glue sticks easily fit into backpacks, pencil cases, and crafting kits. The secure cap ensures they stay fresh and ready for use whenever inspiration strikes.6. Economical 2-PackWith the convenient 2-pack, you get great value without compromising quality. Keep one at home and one in your backpack or office drawer, ensuring you always have a reliable adhesive on hand for any project that comes your way. The dual pack offers lasting supply, perfect for students who need dependable adhesive throughout the school year.Final Verdict: The Perfect Adhesive Solution for All AgesThe Amazon Basics Washable School Glue Sticks are an indispensable tool for anyone who values precision, ease of use, and versatility in their crafting and educational projects. With their unique color-changing feature, strong adhesive properties, and kid-friendly design, these glue sticks cater to users of all ages and skill levels.Elevate your crafting and schoolwork with the Amazon Basics Glue Sticks, and enjoy the perfect blend of convenience, reliability, and creativity. Whether you’re a student, teacher, or craft enthusiast, these glue sticks are sure to stick with you through every project, big or small.\n  \nRead more\n  5 people found this helpful\n    \n          \n              \n                  Helpful\n              \n          \n      Sending feedback...Thank you for your feedback.Sorry, we failed to record your vote. Please try again\n        Report\n  &lt;img src=\"https://c.media-amazon.com/images/S/amazon-avatars-global/default.png\"/&gt;Quinn S5.0 out of 5 stars\n\n\n\n\n\n\n\n  \n  \n    Good value!\n  \nReviewed in the United States on August 25, 2024Color: PurpleSize: 60-PackVerified Purchase\n\n\n\n\n\n\n\n  \n  \n    These work great in my classroom. I haven't had any trouble with them drying up and they work well for gluing papers into our notebooks.\n  \nRead more\n  One person found this helpful\n    \n          \n              \n                  Helpful\n              \n          \n      Sending feedback...Thank you for your feedback.Sorry, we failed to record your vote. Please try again\n        Report\n  &lt;img src=\"https://c.media-amazon.com/images/S/amazon-avatars-global/default.png\"/&gt;Azure Sky5.0 out of 5 stars\n\n\n\n\n\n\n\n  \n  \n    Amazing price, amazing glue\n  \nReviewed in the United States on August 10, 2024Color: PurpleSize: 4-PackVerified Purchase\n\n\n\n\n\n\n\n  \n  \n    This is a wonderful product.  It sticks things well.  It seems to have more staying power than the normal glue sticks.  I would highly recommend this to others.\n  \nRead more\n  2 people found this helpful\n    \n          \n              \n                  Helpful\n              \n          \n      Sending feedback...Thank you for your feedback.Sorry, we failed to record your vote. Please try again\n        Report\n  &lt;img src=\"https://c.media-amazon.com/images/S/amazon-avatars-global/default.png\"/&gt;Anastasia Wright5.0 out of 5 stars\n\n\n\n\n\n\n\n  \n  \n    Great Value!!\n  \nReviewed in the United States on August 20, 2024Color: PurpleSize: 60-PackVerified Purchase\n\n\n\n\n\n\n\n  \n  \n    I recently tried Amazon Basics batteries and found them to be a great value. They work well for everyday items like remotes and toys, providing reliable power without frequent replacements. They’re not as long-lasting as some premium brands, but they offer solid performance at a budget-friendly price. Overall, they’re a practical choice for anyone looking to stock up on batteries without spending too much.\n  \nRead more\n  2 people found this helpful\n    \n          \n              \n                  Helpful\n              \n          \n      Sending feedback...Thank you for your feedback.Sorry, we failed to record your vote. Please try again\n        Report\n  &lt;img src=\"https://c.media-amazon.com/images/S/amazon-avatars-global/default.png\"/&gt;Molly4.0 out of 5 stars\n\n\n\n\n\n\n\n  \n  \n    Great value. Great product\n  \nReviewed in the United States on July 8, 2024Color: PurpleSize: 60-PackVerified Purchase\n\n\n\n\n\n\n\n  \n  \n    Great replacement for name brand\n  \nRead more\n  One person found this helpful\n    \n          \n              \n                  Helpful\n              \n          \n      Sending feedback...Thank you for your feedback.Sorry, we failed to record your vote. Please try again\n        Report\n  &lt;img src=\"https://c.media-amazon.com/images/S/amazon-avatars-global/default.png\"/&gt;Mark Fowler5.0 out of 5 stars\n\n\n\n\n\n\n\n  \n  \n    The Alchemy of Adhesion: Amazon Basics Purple Washable School Glue Sticks – A Bond Beyond!\n  \nReviewed in the United States on August 10, 2024Color: PurpleSize: 2-PackVerified Purchase\n\n\n\n\n\n\n\n  \n  \n    In a world filled with mundane adhesives, where ordinary glue sticks barely manage to hold together the fabric of creativity, the Amazon Basics Purple Washable School Glue Sticks rise like a phoenix, transforming the simple act of sticking into an experience of alchemical proportions. These unassuming sticks of purple magic aren't just tools—they're the catalysts of imagination, the binding agents of dreams, and the unsung heroes of every artistic adventure.A Vision in VioletAt first glance, these glue sticks seem to carry an otherworldly aura, cloaked in a vibrant purple hue that speaks to their mystical properties. As you apply the glue, it lays down a rich, royal purple—a visual delight that ensures you never miss a spot. It's as if the glue itself is guiding your hand, illuminating the path to perfection. And then, as if by sorcery, it dries clear, leaving behind nothing but a flawless bond that even the most skeptical alchemist would envy.Sticking Power UnleashedBut don’t let the whimsical color fool you—these glue sticks mean business. With a grip that could rival the strength of ancient spells, they adhere to paper, cardboard, and more with a tenacity that belies their compact size. Whether you're crafting a masterpiece, sealing an envelope, or assembling a collage that would make Da Vinci weep with envy, the Amazon Basics Glue Sticks deliver a bond that’s as strong as it is reliable.Washable WonderOne of the true marvels of these glue sticks is their washable nature. In a world where mistakes are inevitable, these sticks offer a safety net. A simple wash, and any stray adhesive is gone without a trace, restoring your surfaces to their original glory. It’s as if the glue understands the creative process, offering a way to experiment without fear, to take risks knowing that you can always start fresh.Compact Yet MightyThe 0.21-oz size may seem modest, but these glue sticks pack the power of giants. Each stick is a reservoir of adhesive potential, ready to spring into action at a moment’s notice. In this convenient 2-pack, you have double the magic at your fingertips, ensuring that you’re never caught unprepared in your creative endeavors.ConclusionThe Amazon Basics Purple Washable School Glue Sticks are nothing short of legendary in the realm of adhesives. They bring color, strength, and reliability to every project, transforming the mundane into the extraordinary. Whether you’re a student, a teacher, or a crafting connoisseur, these glue sticks are not just a necessity—they’re a revelation.\n  \nRead more\n  One person found this helpful\n    \n          \n              \n                  Helpful\n              \n          \n      Sending feedback...Thank you for your feedback.Sorry, we failed to record your vote. Please try again\n        Report\n  &lt;img src=\"https://c.media-amazon.com/images/S/amazon-avatars-global/781236db-da61-44af-a344-f699fc4f9749._CR0%2C0%2C500%2C500_SX460_.jpg\"/&gt;Nikki G 5.0 out of 5 stars\n\n\n\n\n\n\n\n  \n  \n    Perfect for daycare\n  \nReviewed in the United States on August 10, 2024Color: PurpleSize: 60-PackVerified Purchase\n\n\n\n\n\n\n\n  \n  \n    I loved the smell and the color and it was easy to clean up their mess! Drying time was fast and had it lasted forever! For the price and amount I will keep using for my daycare’\n  \nRead more\n\n\n\n\n\n\n\n\n\n\n\n \n  \t\t \n\n\n\n\n    \n        \n        \n            \n        \n            \n        \n        \n            \n            \n        \n        \n            \n            \n        \n    \n    \n        \n\n            \n                &lt;img src=\"https://c.media-amazon.com/images/S/amazon-avatars-global/781236db-da61-44af-a344-f699fc4f9749._CR0%2C0%2C500%2C500_SX460_.jpg\"/&gt;Nikki G \n            \n\n            5.0 out of 5 stars\n            \n                Perfect for daycare\n            \n            \n            \n                \n                    \n                        \n                        \n                            \n                                \n                                \n                                    Reviewed in the United States on August 10, 2024\n                                \n                            \n                        \n                    \n                \n            \n        \n        \n            I loved the smell and the color and it was easy to clean up their mess! Drying time was fast and had it lasted forever! For the price and amount I will keep using for my daycare’\n        \n        \n            \n                Images in this review\n            \n            \n                \n                    \n                        \n                    \n                \n            \n        \n    \n        \n    \n\n\n\n\n\n   function toggleSeeAllView() {\n       P.when('A', 'cr-image-popover-controller').execute(function(A, imagePopoverController) {\n          imagePopoverController.toggleSeeAllView(true);\n       });\n   }\n\n\n       &lt;img alt=\"Customer image\" src=\"https://c.media-amazon.com/images/I/71ttONmsl7L._SY88.jpg\" height=\"88\" width=\"100%\"/&gt;\n\n        P.when('A', 'cr-image-popover-controller').execute(function(A, imagePopoverController) {\n          A.on(\"a:popover:beforeShow:R3D1832JWB65UD_gallerySection_main\", function(data) {\n            imagePopoverController.initImagePopover(\"R3D1832JWB65UD\", \"[https://c.media-amazon.com/images/I/71ttONmsl7L.jpg]\", data);\n          });\n        });\n    \n\n  One person found this helpful\n    \n          \n              \n                  Helpful\n              \n          \n      Sending feedback...Thank you for your feedback.Sorry, we failed to record your vote. Please try again\n        Report\n  &lt;img src=\"https://c.media-amazon.com/images/S/amazon-avatars-global/default.png\"/&gt;FL grandma5.0 out of 5 stars\n\n\n\n\n\n\n\n  \n  \n    Works!\n  \nReviewed in the United States on August 29, 2024Color: PurpleSize: 2-PackVerified Purchase\n\n\n\n\n\n\n\n  \n  \n    Ordered this to repair puzzle pieces that were \"fraying\".  Worked great and the price is unbeatable.\n  \nRead more\n  \n    \n          \n              \n                  Helpful\n              \n          \n      Sending feedback...Thank you for your feedback.Sorry, we failed to record your vote. Please try again\n        Report",</v>
      </c>
      <c r="AO96" t="s">
        <v>166</v>
      </c>
    </row>
    <row r="97" spans="1:41" x14ac:dyDescent="0.2">
      <c r="A97" t="s">
        <v>1243</v>
      </c>
      <c r="E97" t="str">
        <f t="shared" si="79"/>
        <v>&lt;/a&gt;</v>
      </c>
      <c r="J97" t="s">
        <v>112</v>
      </c>
      <c r="N97" t="str">
        <f t="shared" ref="N97" si="80">MID(A97, FIND("https://", A97), FIND("?psc=", A97) - FIND("https://", A97) + LEN("?psc=") - 1)</f>
        <v>https://www.amazon.com/Amazon-Basics-Washable-School-Sticks/dp/B0CRCWCGNW/ref=zg_bs_g_arts-crafts_d_sccl_9/133-8364463-3604600?psc</v>
      </c>
      <c r="O97" t="s">
        <v>1433</v>
      </c>
      <c r="P97" t="str">
        <f>MID(O97, FIND("https://", O97), LEN(O97) - FIND("https://", O97) )</f>
        <v>https://www.amazon.com/Amazon-Basics-Washable-School-Sticks/dp/B0CRCWCGNW?th=1&amp;linkCode=ll1&amp;tag=dividy-20&amp;linkId=228af4ae96c746fdf8f2f8c2c8ec26c1&amp;language=en_US&amp;ref_=as_li_ss_tl</v>
      </c>
      <c r="AO97" t="s">
        <v>167</v>
      </c>
    </row>
    <row r="98" spans="1:41" x14ac:dyDescent="0.2">
      <c r="A98" t="s">
        <v>136</v>
      </c>
      <c r="O98" t="s">
        <v>162</v>
      </c>
      <c r="AO98" t="s">
        <v>168</v>
      </c>
    </row>
    <row r="99" spans="1:41" x14ac:dyDescent="0.2">
      <c r="A99" t="s">
        <v>135</v>
      </c>
      <c r="E99" t="str">
        <f t="shared" ref="E99" si="81">J99&amp;$B$37&amp;B102&amp;K99</f>
        <v>&lt;a href="/Arts_Crafts_and_Sewing1/Neenah-Bright-Cardstock-Sheets-90905"&gt;&lt;div class="product-card"&gt;</v>
      </c>
      <c r="J99" t="s">
        <v>146</v>
      </c>
      <c r="K99" t="s">
        <v>145</v>
      </c>
      <c r="O99" s="7"/>
      <c r="AO99" t="s">
        <v>169</v>
      </c>
    </row>
    <row r="100" spans="1:41" x14ac:dyDescent="0.2">
      <c r="A100" t="s">
        <v>1244</v>
      </c>
      <c r="B100" t="str">
        <f t="shared" ref="B100" si="82">MID(A100, FIND("https://", A100), IFERROR(FIND(".jpg", A100), FIND(".png", A100)) - FIND("https://", A100) + 4)</f>
        <v>https://c.media-amazon.com/images/I/81UVmEEoiAL._AC_UL600_SR600,400_.jpg</v>
      </c>
      <c r="E100" t="str">
        <f t="shared" ref="E100" si="83">J100&amp;B100&amp;K100&amp;B101&amp;L100</f>
        <v>&lt;img src="https://c.media-amazon.com/images/I/81UVmEEoiAL._AC_UL600_SR600,400_.jpg" alt="Astrobrights/Neenah Bright White Cardstock, 8.5\" x 11\", 65 lb/176 gsm, White, 75 Sheets (90905-02) - Packaging May Vary" class="product-image"&gt;</v>
      </c>
      <c r="J100" t="s">
        <v>140</v>
      </c>
      <c r="K100" t="s">
        <v>141</v>
      </c>
      <c r="L100" t="s">
        <v>142</v>
      </c>
      <c r="N100" t="str">
        <f t="shared" ref="N100:N102" si="84">B100</f>
        <v>https://c.media-amazon.com/images/I/81UVmEEoiAL._AC_UL600_SR600,400_.jpg</v>
      </c>
      <c r="O100" t="s">
        <v>341</v>
      </c>
      <c r="AO100" t="s">
        <v>170</v>
      </c>
    </row>
    <row r="101" spans="1:41" x14ac:dyDescent="0.2">
      <c r="A101" t="s">
        <v>1245</v>
      </c>
      <c r="B101" t="str">
        <f t="shared" ref="B101" si="85">MID(A101, FIND("""", A101, FIND("name"":", A101)) + 4, LEN(A101) - FIND("""", A101, FIND("name"":", A101)) - 5)</f>
        <v>Astrobrights/Neenah Bright White Cardstock, 8.5\" x 11\", 65 lb/176 gsm, White, 75 Sheets (90905-02) - Packaging May Vary</v>
      </c>
      <c r="E101" t="str">
        <f t="shared" ref="E101" si="86">J101&amp;B101&amp;K101</f>
        <v>&lt;h3 class="product-title"&gt;Astrobrights/Neenah Bright White Cardstock, 8.5\" x 11\", 65 lb/176 gsm, White, 75 Sheets (90905-02) - Packaging May Vary&lt;/h3&gt;</v>
      </c>
      <c r="J101" t="s">
        <v>144</v>
      </c>
      <c r="K101" t="s">
        <v>143</v>
      </c>
      <c r="N101" t="str">
        <f t="shared" si="84"/>
        <v>Astrobrights/Neenah Bright White Cardstock, 8.5\" x 11\", 65 lb/176 gsm, White, 75 Sheets (90905-02) - Packaging May Vary</v>
      </c>
      <c r="O101" t="s">
        <v>1434</v>
      </c>
      <c r="P101" t="str">
        <f>O101</f>
        <v xml:space="preserve">    "productDetails": "About this item                   Smooth finish for superior printing results     Inkjet, laser, copier and offset guaranteed     65 pound cardstock     Acid and lingin free for great quality that doesn't deteriorate     75 Sheets       \n                            ›  See more product details",</v>
      </c>
      <c r="AO101" t="s">
        <v>137</v>
      </c>
    </row>
    <row r="102" spans="1:41" x14ac:dyDescent="0.2">
      <c r="A102" t="s">
        <v>1246</v>
      </c>
      <c r="B102" t="str">
        <f t="shared" ref="B102" si="87">MID(A102, FIND("amazon.com/", A102) + LEN("amazon.com/"), LEN(A102) - FIND("amazon.com/", A102) - LEN("amazon.com/")-1)</f>
        <v>Neenah-Bright-Cardstock-Sheets-90905</v>
      </c>
      <c r="E102" t="str">
        <f t="shared" ref="E102:E103" si="88">J102</f>
        <v>&lt;/div&gt;</v>
      </c>
      <c r="J102" t="s">
        <v>111</v>
      </c>
      <c r="N102" t="str">
        <f t="shared" si="84"/>
        <v>Neenah-Bright-Cardstock-Sheets-90905</v>
      </c>
      <c r="O102" t="s">
        <v>1435</v>
      </c>
      <c r="P102" t="str">
        <f>O102</f>
        <v xml:space="preserve">    "customerReviews": "&lt;img src=\"https://c.media-amazon.com/images/S/amazon-avatars-global/default.png\"/&gt;erica5.0 out of 5 stars\n\n\n\n\n\n\n\n  \n  \n    Nice Weight Cardstock\n  \nReviewed in the United States on July 1, 2024Size: 8.5 x 11Verified Purchase\n\n\n\n\n\n\n\n  \n  \n    I love this card-stock because it’s nice and bright white and a great weight to use for markers and water colors. It has a smooth texture so works nicely in our printer as well, producing a nice print quality. Overall a good value when compared to other card stocks.\n  \nRead more\n  5 people found this helpful\n    \n          \n              \n                  Helpful\n              \n          \n      Sending feedback...Thank you for your feedback.Sorry, we failed to record your vote. Please try again\n        Report\n  &lt;img src=\"https://c.media-amazon.com/images/S/amazon-avatars-global/default.png\"/&gt;Cortney Perkins5.0 out of 5 stars\n\n\n\n\n\n\n\n  \n  \n    Love\n  \nReviewed in the United States on August 12, 2024Size: 8.5 x 11Verified Purchase\n\n\n\n\n\n\n\n  \n  \n    Love this paper! Great deal for the value, and the color is so bright! Prints amazing, had to get more!\n  \nRead more\n  2 people found this helpful\n    \n          \n              \n                  Helpful\n              \n          \n      Sending feedback...Thank you for your feedback.Sorry, we failed to record your vote. Please try again\n        Report\n  &lt;img src=\"https://c.media-amazon.com/images/S/amazon-avatars-global/70c11604-b302-49e0-a184-e820f9dc0de5._CR0%2C0%2C1110%2C1110_SX460_.jpg\"/&gt;Amazon Customer5.0 out of 5 stars\n\n\n\n\n\n\n\n  \n  \n    Good quality\n  \nReviewed in the United States on August 10, 2024Size: 8.5 x 11Verified Purchase\n\n\n\n\n\n\n\n  \n  \n    I used this paper to print business postcards. Worked really well with my printer and it waa easy to cut. Not as sturdy as an actual postcard, but definitely a thick sheet of paper.\n  \nRead more\n  3 people found this helpful\n    \n          \n              \n                  Helpful\n              \n          \n      Sending feedback...Thank you for your feedback.Sorry, we failed to record your vote. Please try again\n        Report\n  &lt;img src=\"https://c.media-amazon.com/images/S/amazon-avatars-global/default.png\"/&gt;AFG5.0 out of 5 stars\n\n\n\n\n\n\n\n  \n  \n    Nice weight for making cards!\n  \nReviewed in the United States on August 12, 2024Size: 8.5 x 11Verified Purchase\n\n\n\n\n\n\n\n  \n  \n    Color is not as bright white as expected but still very good quality for my purposes. Would recommend.\n  \nRead more\n  2 people found this helpful\n    \n          \n              \n                  Helpful\n              \n          \n      Sending feedback...Thank you for your feedback.Sorry, we failed to record your vote. Please try again\n        Report\n  &lt;img src=\"https://c.media-amazon.com/images/S/amazon-avatars-global/default.png\"/&gt;Shandi5.0 out of 5 stars\n\n\n\n\n\n\n\n  \n  \n    Great for crafts\n  \nReviewed in the United States on August 31, 2024Size: 8.5 x 11Verified Purchase\n\n\n\n\n\n\n\n  \n  \n    Very thick paper that is great for crafts. High quality.\n  \nRead more\n  \n    \n          \n              \n                  Helpful\n              \n          \n      Sending feedback...Thank you for your feedback.Sorry, we failed to record your vote. Please try again\n        Report\n  &lt;img src=\"https://c.media-amazon.com/images/S/amazon-avatars-global/default.png\"/&gt;Denise4.0 out of 5 stars\n\n\n\n\n\n\n\n  \n  \n    Nice paper\n  \nReviewed in the United States on May 1, 2024Size: 8.5 x 11Verified Purchase\n\n\n\n\n\n\n\n  \n  \n    Has a nice thickness to it. Not as bright white as I wanted. Hard to find a bright white cardstock.\n  \nRead more\n  7 people found this helpful\n    \n          \n              \n                  Helpful\n              \n          \n      Sending feedback...Thank you for your feedback.Sorry, we failed to record your vote. Please try again\n        Report\n  &lt;img src=\"https://c.media-amazon.com/images/S/amazon-avatars-global/398cbdb3-e6e3-4df4-8187-d0359fbe1955._CR0%2C0%2C500%2C500_SX460_.jpg\"/&gt;Britnae5.0 out of 5 stars\n\n\n\n\n\n\n\n  \n  \n    Love these\n  \nReviewed in the United States on August 18, 2024Size: 8.5 x 11Verified Purchase\n\n\n\n\n\n\n\n  \n  \n    I buy these a lot to print out things for my business. Good quality and holds the color well. It feeds through my printer well and is very sturdy.\n  \nRead more\n  One person found this helpful\n    \n          \n              \n                  Helpful\n              \n          \n      Sending feedback...Thank you for your feedback.Sorry, we failed to record your vote. Please try again\n        Report\n  &lt;img src=\"https://c.media-amazon.com/images/S/amazon-avatars-global/default.png\"/&gt;MMB5.0 out of 5 stars\n\n\n\n\n\n\n\n  \n  \n    Affordable and nice quality\n  \nReviewed in the United States on July 17, 2024Size: 8.5 x 11Verified Purchase\n\n\n\n\n\n\n\n  \n  \n    Nice quality card stock that is much thicker than standard printer paper but thin enough that it can be used in a regular inkjet printer. Nice affordable price too.\n  \nRead more\n  3 people found this helpful\n    \n          \n              \n                  Helpful\n              \n          \n      Sending feedback...Thank you for your feedback.Sorry, we failed to record your vote. Please try again\n        Report",</v>
      </c>
    </row>
    <row r="103" spans="1:41" x14ac:dyDescent="0.2">
      <c r="A103" t="s">
        <v>1247</v>
      </c>
      <c r="E103" t="str">
        <f t="shared" si="88"/>
        <v>&lt;/a&gt;</v>
      </c>
      <c r="J103" t="s">
        <v>112</v>
      </c>
      <c r="N103" t="str">
        <f t="shared" ref="N103" si="89">MID(A103, FIND("https://", A103), FIND("?psc=", A103) - FIND("https://", A103) + LEN("?psc=") - 1)</f>
        <v>https://www.amazon.com/Neenah-Bright-Cardstock-Sheets-90905/dp/B003A2I5T8/ref=zg_bs_g_arts-crafts_d_sccl_10/133-8364463-3604600?psc</v>
      </c>
      <c r="O103" t="s">
        <v>1436</v>
      </c>
      <c r="P103" t="str">
        <f>MID(O103, FIND("https://", O103), LEN(O103) - FIND("https://", O103) )</f>
        <v>https://www.amazon.com/Neenah-Bright-Cardstock-Sheets-90905/dp/B003A2I5T8?th=1&amp;linkCode=ll1&amp;tag=dividy-20&amp;linkId=0a4ff27ba34fd4dd1e7f67e5f090503b&amp;language=en_US&amp;ref_=as_li_ss_tl</v>
      </c>
      <c r="AO103" t="s">
        <v>171</v>
      </c>
    </row>
    <row r="104" spans="1:41" x14ac:dyDescent="0.2">
      <c r="A104" t="s">
        <v>136</v>
      </c>
      <c r="O104" t="s">
        <v>162</v>
      </c>
      <c r="AO104" t="s">
        <v>355</v>
      </c>
    </row>
    <row r="105" spans="1:41" x14ac:dyDescent="0.2">
      <c r="A105" t="s">
        <v>135</v>
      </c>
      <c r="E105" t="str">
        <f t="shared" ref="E105" si="90">J105&amp;$B$37&amp;B108&amp;K105</f>
        <v>&lt;a href="/Arts_Crafts_and_Sewing1/Soucolor-1-Pack-Sketchbook-Painting-Sketching"&gt;&lt;div class="product-card"&gt;</v>
      </c>
      <c r="J105" t="s">
        <v>146</v>
      </c>
      <c r="K105" t="s">
        <v>145</v>
      </c>
      <c r="O105" s="7"/>
      <c r="AO105" t="s">
        <v>356</v>
      </c>
    </row>
    <row r="106" spans="1:41" x14ac:dyDescent="0.2">
      <c r="A106" t="s">
        <v>1248</v>
      </c>
      <c r="B106" t="str">
        <f t="shared" ref="B106" si="91">MID(A106, FIND("https://", A106), IFERROR(FIND(".jpg", A106), FIND(".png", A106)) - FIND("https://", A106) + 4)</f>
        <v>https://c.media-amazon.com/images/I/71I1HOAYmfL._AC_UL600_SR600,400_.jpg</v>
      </c>
      <c r="E106" t="str">
        <f t="shared" ref="E106" si="92">J106&amp;B106&amp;K106&amp;B107&amp;L106</f>
        <v>&lt;img src="https://c.media-amazon.com/images/I/71I1HOAYmfL._AC_UL600_SR600,400_.jpg" alt="Soucolor 9\" x 12\" Sketch Book, 1-Pack 100 Sheets Spiral Bound Art Sketchbook, (68lb/100gsm) Acid Free Artist Drawing Book Paper Painting Sketching Pad for Kids Students Adults Beginners" class="product-image"&gt;</v>
      </c>
      <c r="J106" t="s">
        <v>140</v>
      </c>
      <c r="K106" t="s">
        <v>141</v>
      </c>
      <c r="L106" t="s">
        <v>142</v>
      </c>
      <c r="N106" t="str">
        <f t="shared" ref="N106:N108" si="93">B106</f>
        <v>https://c.media-amazon.com/images/I/71I1HOAYmfL._AC_UL600_SR600,400_.jpg</v>
      </c>
      <c r="O106" t="s">
        <v>341</v>
      </c>
      <c r="AO106" t="s">
        <v>357</v>
      </c>
    </row>
    <row r="107" spans="1:41" x14ac:dyDescent="0.2">
      <c r="A107" t="s">
        <v>1249</v>
      </c>
      <c r="B107" t="str">
        <f t="shared" ref="B107" si="94">MID(A107, FIND("""", A107, FIND("name"":", A107)) + 4, LEN(A107) - FIND("""", A107, FIND("name"":", A107)) - 5)</f>
        <v>Soucolor 9\" x 12\" Sketch Book, 1-Pack 100 Sheets Spiral Bound Art Sketchbook, (68lb/100gsm) Acid Free Artist Drawing Book Paper Painting Sketching Pad for Kids Students Adults Beginners</v>
      </c>
      <c r="E107" t="str">
        <f t="shared" ref="E107" si="95">J107&amp;B107&amp;K107</f>
        <v>&lt;h3 class="product-title"&gt;Soucolor 9\" x 12\" Sketch Book, 1-Pack 100 Sheets Spiral Bound Art Sketchbook, (68lb/100gsm) Acid Free Artist Drawing Book Paper Painting Sketching Pad for Kids Students Adults Beginners&lt;/h3&gt;</v>
      </c>
      <c r="J107" t="s">
        <v>144</v>
      </c>
      <c r="K107" t="s">
        <v>143</v>
      </c>
      <c r="N107" t="str">
        <f t="shared" si="93"/>
        <v>Soucolor 9\" x 12\" Sketch Book, 1-Pack 100 Sheets Spiral Bound Art Sketchbook, (68lb/100gsm) Acid Free Artist Drawing Book Paper Painting Sketching Pad for Kids Students Adults Beginners</v>
      </c>
      <c r="O107" t="s">
        <v>1437</v>
      </c>
      <c r="P107" t="str">
        <f>O107</f>
        <v xml:space="preserve">    "productDetails": "About this item                   【Premium Paper Quality】Professional Sketch Book Drawing Pads. Great size 9 x 12 inches for all levels of artists. 100 sheets in each sketchpad, total of 100 premium sketch pad paper sheets at the affordable price. Nice texture for drawing, sketching. Excellent art paper book gift for who enjoys sketching, drawing, illustrating, painting, writing and creating art. Great sketchbook for using with graphite pencils, colored pencils, charcoal, pens, soft oil pastel, sketching sticks and more.     【High-quality sketching drawing book pad】This sketching book paper is acid-free and PH neutral with standard-weight 68lb/100gram, which is much thicker and better than the similar sketchbook from other brands. It prevents bleeding, smudging and feathering for clean artwork. Keep your artwork looking great for years to come!     【Suitable for all types of dry media】Our these premium, acid-free, natural white drawing sketching paper are suitable for all types of dry media, such as pencils, pens, crayons, charcoal, pastels and sketching sticks. NOT applicable to Alcohol markers and Watercolor pens.     【Sturdy spiral bound on the top and micro-perforated paper】The top spiral binding is nice and friendly for both left-handed and right-handed people, allows for pad to lay flat when opened and for easy page-turning. With the think cardstock cover and heavy backboard for extra protection, it will keep the paper in good shape all the time, provide better drawing &amp; writing experience. Every page is micro-perforated, allows you to easily remove single page.     【Premium sketchbook for all artists】This wonderfully large sketch pad is Perfect for kids, art students and professional artists to create artwork and practice skills. Great gift for back-to-school supplies, Christmas art supplies, craft painting drawing supplies. Guaranteed: If the sketch drawing pad does not perform to your expectations, just let us know &amp; we will send you a free replacement or refund you!       \n                            ›  See more product details",</v>
      </c>
      <c r="AO107" t="s">
        <v>358</v>
      </c>
    </row>
    <row r="108" spans="1:41" x14ac:dyDescent="0.2">
      <c r="A108" t="s">
        <v>1250</v>
      </c>
      <c r="B108" t="str">
        <f t="shared" ref="B108" si="96">MID(A108, FIND("amazon.com/", A108) + LEN("amazon.com/"), LEN(A108) - FIND("amazon.com/", A108) - LEN("amazon.com/")-1)</f>
        <v>Soucolor-1-Pack-Sketchbook-Painting-Sketching</v>
      </c>
      <c r="E108" t="str">
        <f t="shared" ref="E108:E109" si="97">J108</f>
        <v>&lt;/div&gt;</v>
      </c>
      <c r="J108" t="s">
        <v>111</v>
      </c>
      <c r="N108" t="str">
        <f t="shared" si="93"/>
        <v>Soucolor-1-Pack-Sketchbook-Painting-Sketching</v>
      </c>
      <c r="O108" t="s">
        <v>1438</v>
      </c>
      <c r="P108" t="str">
        <f>O108</f>
        <v xml:space="preserve">    "customerReviews": "&lt;img src=\"https://c.media-amazon.com/images/S/amazon-avatars-global/default.png\"/&gt;Evening Iris5.0 out of 5 stars\n\n\n\n\n\n\n\n  \n  \n    Great Sketching Pad\n  \nReviewed in the United States on June 29, 2024Color: PurpleSize: 1 PackVerified Purchase\n\n\n\n\n\n\n\n  \n  \n    I REALLY like this sketching pad!! 😃1) Is spiral bound so is easy to lay flat and use.2) Can be used vertically or horizontally.3) There are a ton of pages.4) The quality of the paper is good; it doesn't shred or fall apart with use.5) Nice size, shape, and weight to carry around.6) Can easily take this anywhere for indoors or plein air sketching.7) Has choice of cover colors so you can assign each pad to specific sketching topics and stay organized.8) They make you want to draw, and draw, and draw.They are a bit pricey, but you definitely get your money's worth. I call thus my \"sunshine pad\" and I can highly recommend these as your go-to sketch pads.  ☀️🌞☀️\n  \nRead more\n  5 people found this helpful\n    \n          \n              \n                  Helpful\n              \n          \n      Sending feedback...Thank you for your feedback.Sorry, we failed to record your vote. Please try again\n        Report\n  &lt;img src=\"https://c.media-amazon.com/images/S/amazon-avatars-global/96e23869-1aac-4757-8a31-ded028115e4f._CR18%2C0%2C463%2C463_SX460_.jpg\"/&gt;Cbas005.0 out of 5 stars\n\n\n\n\n\n\n\n  \n  \n    4 stars from me!\n  \nReviewed in the United States on June 22, 2024Color: BlueSize: 1 PackVerified Purchase\n\n\n\n\n\n\n\n  \n  \n    I love this product so much! There are so many pages, the paper is super thick, and it pretty much last around a year! It can be great for younger children. The paper texture is very smooth. The only reason why it isn’t 5 star is because the ring holding all the papers is pretty flimsy and the papers fall out. Other than that this is a really solid product!I hope this helped😉\n  \nRead more\n  6 people found this helpful\n    \n          \n              \n                  Helpful\n              \n          \n      Sending feedback...Thank you for your feedback.Sorry, we failed to record your vote. Please try again\n        Report\n  &lt;img src=\"https://c.media-amazon.com/images/S/amazon-avatars-global/default.png\"/&gt;MamaB5.0 out of 5 stars\n\n\n\n\n\n\n\n  \n  \n    Great quality!!!\n  \nReviewed in the United States on July 15, 2024Color: BlackSize: 1 PackVerified Purchase\n\n\n\n\n\n\n\n  \n  \n    I was very surprised by the quality of this considering the affordable price. And the size was much bigger than I had anticipated. Love the wide range of color options. I would definitely order this again.\n  \nRead more\n  2 people found this helpful\n    \n          \n              \n                  Helpful\n              \n          \n      Sending feedback...Thank you for your feedback.Sorry, we failed to record your vote. Please try again\n        Report\n  &lt;img src=\"https://c.media-amazon.com/images/S/amazon-avatars-global/default.png\"/&gt;Nikki5.0 out of 5 stars\n\n\n\n\n\n\n\n  \n  \n    Pretty good\n  \nReviewed in the United States on August 15, 2024Color: BlackSize: 1 PackVerified Purchase\n\n\n\n\n\n\n\n  \n  \n    Pretty good notepads although the sheets are that thick, markers bleed through in case you’re intending to purchase this for toddler activity books versus an actual sketch pad\n  \nRead more\n\n\n\n\n\n\n\n\n\n\n\n \n  \t\t \n\n\n\n\n    \n        \n        \n            \n        \n            \n        \n        \n            \n            \n        \n        \n            \n            \n        \n    \n    \n        \n\n            \n                &lt;img src=\"https://c.media-amazon.com/images/S/amazon-avatars-global/default.png\"/&gt;Nikki\n            \n\n            5.0 out of 5 stars\n            \n                Pretty good\n            \n            \n            \n                \n                    \n                        \n                        \n                            \n                                \n                                \n                                    Reviewed in the United States on August 15, 2024\n                                \n                            \n                        \n                    \n                \n            \n        \n        \n            Pretty good notepads although the sheets are that thick, markers bleed through in case you’re intending to purchase this for toddler activity books versus an actual sketch pad\n        \n        \n            \n                Images in this review\n            \n            \n                \n                    \n                        \n                    \n                \n            \n        \n    \n        \n    \n\n\n\n\n\n   function toggleSeeAllView() {\n       P.when('A', 'cr-image-popover-controller').execute(function(A, imagePopoverController) {\n          imagePopoverController.toggleSeeAllView(true);\n       });\n   }\n\n\n       &lt;img alt=\"Customer image\" src=\"https://c.media-amazon.com/images/I/71BDCB-0BHL._SY88.jpg\" height=\"88\" width=\"100%\"/&gt;\n\n        P.when('A', 'cr-image-popover-controller').execute(function(A, imagePopoverController) {\n          A.on(\"a:popover:beforeShow:RXJM20VIDSDNK_gallerySection_main\", function(data) {\n            imagePopoverController.initImagePopover(\"RXJM20VIDSDNK\", \"[https://c.media-amazon.com/images/I/71BDCB-0BHL.jpg]\", data);\n          });\n        });\n    \n\n  One person found this helpful\n    \n          \n              \n                  Helpful\n              \n          \n      Sending feedback...Thank you for your feedback.Sorry, we failed to record your vote. Please try again\n        Report\n  &lt;img src=\"https://c.media-amazon.com/images/S/amazon-avatars-global/default.png\"/&gt;Amber R. Sonneson5.0 out of 5 stars\n\n\n\n\n\n\n\n  \n  \n    Great quality\n  \nReviewed in the United States on August 18, 2024Color: BlackSize: 1 PackVerified Purchase\n\n\n\n\n\n\n\n  \n  \n    My son is very into sketching and this book was high quality for the price.\n  \nRead more\n  \n    \n          \n              \n                  Helpful\n              \n          \n      Sending feedback...Thank you for your feedback.Sorry, we failed to record your vote. Please try again\n        Report\n  &lt;img src=\"https://c.media-amazon.com/images/S/amazon-avatars-global/default.png\"/&gt;Kari4.0 out of 5 stars\n\n\n\n\n\n\n\n  \n  \n    Basic but good\n  \nReviewed in the United States on July 2, 2024Color: Aqua SkySize: 1 PackVerified Purchase\n\n\n\n\n\n\n\n  \n  \n    Nice quality paper for graphite pencils. Markers do bleed through. Cover is also pretty flimsy but it gets the job done.\n  \nRead more\n  One person found this helpful\n    \n          \n              \n                  Helpful\n              \n          \n      Sending feedback...Thank you for your feedback.Sorry, we failed to record your vote. Please try again\n        Report\n  &lt;img src=\"https://c.media-amazon.com/images/S/amazon-avatars-global/default.png\"/&gt;Eric5.0 out of 5 stars\n\n\n\n\n\n\n\n  \n  \n    Great quality\n  \nReviewed in the United States on August 27, 2024Color: BlackSize: 1 PackVerified Purchase\n\n\n\n\n\n\n\n  \n  \n    Very high quality. Durable and Great paper weight. Quality binding, colors transfer Great to the texture of the book\n  \nRead more\n  \n    \n          \n              \n                  Helpful\n              \n          \n      Sending feedback...Thank you for your feedback.Sorry, we failed to record your vote. Please try again\n        Report\n  &lt;img src=\"https://c.media-amazon.com/images/S/amazon-avatars-global/default.png\"/&gt;carly5.0 out of 5 stars\n\n\n\n\n\n\n\n  \n  \n    Great quality\n  \nReviewed in the United States on August 20, 2024Color: PurpleSize: 1 PackVerified Purchase\n\n\n\n\n\n\n\n  \n  \n    Gave to my niece and she loved it. Great quality, nice big sheets, and sturdy binding.\n  \nRead more\n  \n    \n          \n              \n                  Helpful\n              \n          \n      Sending feedback...Thank you for your feedback.Sorry, we failed to record your vote. Please try again\n        Report",</v>
      </c>
      <c r="AO108" t="s">
        <v>359</v>
      </c>
    </row>
    <row r="109" spans="1:41" x14ac:dyDescent="0.2">
      <c r="A109" t="s">
        <v>1251</v>
      </c>
      <c r="E109" t="str">
        <f t="shared" si="97"/>
        <v>&lt;/a&gt;</v>
      </c>
      <c r="J109" t="s">
        <v>112</v>
      </c>
      <c r="N109" t="str">
        <f t="shared" ref="N109" si="98">MID(A109, FIND("https://", A109), FIND("?psc=", A109) - FIND("https://", A109) + LEN("?psc=") - 1)</f>
        <v>https://www.amazon.com/Soucolor-1-Pack-Sketchbook-Painting-Sketching/dp/B0B19J9FZM/ref=zg_bs_g_arts-crafts_d_sccl_11/133-8364463-3604600?psc</v>
      </c>
      <c r="O109" t="s">
        <v>1439</v>
      </c>
      <c r="P109" t="str">
        <f>MID(O109, FIND("https://", O109), LEN(O109) - FIND("https://", O109) )</f>
        <v>https://www.amazon.com/Soucolor-1-Pack-Sketchbook-Painting-Sketching/dp/B0B19J9FZM?psc=&amp;linkCode=ll1&amp;tag=dividy-20&amp;linkId=69727eeccda6ee2b2c78451a9fadbf3f&amp;language=en_US&amp;ref_=as_li_ss_tl</v>
      </c>
      <c r="AO109" t="s">
        <v>360</v>
      </c>
    </row>
    <row r="110" spans="1:41" x14ac:dyDescent="0.2">
      <c r="A110" t="s">
        <v>136</v>
      </c>
      <c r="O110" t="s">
        <v>162</v>
      </c>
      <c r="AO110" t="s">
        <v>358</v>
      </c>
    </row>
    <row r="111" spans="1:41" x14ac:dyDescent="0.2">
      <c r="A111" t="s">
        <v>135</v>
      </c>
      <c r="E111" t="str">
        <f t="shared" ref="E111" si="99">J111&amp;$B$37&amp;B114&amp;K111</f>
        <v>&lt;a href="/Arts_Crafts_and_Sewing1/Crayola-Natural-White-Modeling-Bucket"&gt;&lt;div class="product-card"&gt;</v>
      </c>
      <c r="J111" t="s">
        <v>146</v>
      </c>
      <c r="K111" t="s">
        <v>145</v>
      </c>
      <c r="O111" s="7"/>
      <c r="AO111" t="s">
        <v>361</v>
      </c>
    </row>
    <row r="112" spans="1:41" x14ac:dyDescent="0.2">
      <c r="A112" t="s">
        <v>1252</v>
      </c>
      <c r="B112" t="str">
        <f t="shared" ref="B112" si="100">MID(A112, FIND("https://", A112), IFERROR(FIND(".jpg", A112), FIND(".png", A112)) - FIND("https://", A112) + 4)</f>
        <v>https://c.media-amazon.com/images/I/61orX92CK8L._AC_UL600_SR600,400_.jpg</v>
      </c>
      <c r="E112" t="str">
        <f t="shared" ref="E112" si="101">J112&amp;B112&amp;K112&amp;B113&amp;L112</f>
        <v>&lt;img src="https://c.media-amazon.com/images/I/61orX92CK8L._AC_UL600_SR600,400_.jpg" alt="Crayola Air Dry Clay (5lbs), Natural White Modeling Clay for Kids, Sculpting Material, Bulk Craft Supplies for School Classrooms [Amazon Exclusive]" class="product-image"&gt;</v>
      </c>
      <c r="J112" t="s">
        <v>140</v>
      </c>
      <c r="K112" t="s">
        <v>141</v>
      </c>
      <c r="L112" t="s">
        <v>142</v>
      </c>
      <c r="N112" t="str">
        <f t="shared" ref="N112:N114" si="102">B112</f>
        <v>https://c.media-amazon.com/images/I/61orX92CK8L._AC_UL600_SR600,400_.jpg</v>
      </c>
      <c r="O112" t="s">
        <v>341</v>
      </c>
      <c r="AO112" t="s">
        <v>362</v>
      </c>
    </row>
    <row r="113" spans="1:41" x14ac:dyDescent="0.2">
      <c r="A113" t="s">
        <v>1253</v>
      </c>
      <c r="B113" t="str">
        <f t="shared" ref="B113" si="103">MID(A113, FIND("""", A113, FIND("name"":", A113)) + 4, LEN(A113) - FIND("""", A113, FIND("name"":", A113)) - 5)</f>
        <v>Crayola Air Dry Clay (5lbs), Natural White Modeling Clay for Kids, Sculpting Material, Bulk Craft Supplies for School Classrooms [Amazon Exclusive]</v>
      </c>
      <c r="E113" t="str">
        <f t="shared" ref="E113" si="104">J113&amp;B113&amp;K113</f>
        <v>&lt;h3 class="product-title"&gt;Crayola Air Dry Clay (5lbs), Natural White Modeling Clay for Kids, Sculpting Material, Bulk Craft Supplies for School Classrooms [Amazon Exclusive]&lt;/h3&gt;</v>
      </c>
      <c r="J113" t="s">
        <v>144</v>
      </c>
      <c r="K113" t="s">
        <v>143</v>
      </c>
      <c r="N113" t="str">
        <f t="shared" si="102"/>
        <v>Crayola Air Dry Clay (5lbs), Natural White Modeling Clay for Kids, Sculpting Material, Bulk Craft Supplies for School Classrooms [Amazon Exclusive]</v>
      </c>
      <c r="O113" t="s">
        <v>1440</v>
      </c>
      <c r="P113" t="str">
        <f>O113</f>
        <v xml:space="preserve">    "productDetails": "About this item                   CRAYOLA AIR DRY CLAY: Includes 5 pounds of Crayola Sculpting Clay in a re-sealable bucket.     DIY CLAY PROJECTS: Crayola Air Dry Clay lets you use traditional clay sculpting techniques such as coil, slab, pinch, and score-and-weld. Add water to make the clay softer for ease of use!     USE WITH PAINT: Crayola Project Paints &amp; Acrylic Paints work well for adding details to your air dry clay creations.     EASY CLEAN-UP: Air-Dry Clay will clean up off skin, tools, and surfaces easily with soap and water.     LONG LASTING: Store unused clay in an airtight container to keep it fresh and ready to reuse.     BULK CLASSROOM SUPPLIES: Perfect for classrooms and group activities, this 5lb bucket of bulk clay is a great resource for teachers looking to facilitate hands-on learning.     NONTOXIC NATURAL CLAY: Fine, natural white clay is easy for little hands to sculpt, model, and mold. It's safe and nontoxic for ages 3 and up.       \n                            ›  See more product details",</v>
      </c>
    </row>
    <row r="114" spans="1:41" x14ac:dyDescent="0.2">
      <c r="A114" t="s">
        <v>1254</v>
      </c>
      <c r="B114" t="str">
        <f t="shared" ref="B114" si="105">MID(A114, FIND("amazon.com/", A114) + LEN("amazon.com/"), LEN(A114) - FIND("amazon.com/", A114) - LEN("amazon.com/")-1)</f>
        <v>Crayola-Natural-White-Modeling-Bucket</v>
      </c>
      <c r="E114" t="str">
        <f t="shared" ref="E114:E115" si="106">J114</f>
        <v>&lt;/div&gt;</v>
      </c>
      <c r="J114" t="s">
        <v>111</v>
      </c>
      <c r="N114" t="str">
        <f t="shared" si="102"/>
        <v>Crayola-Natural-White-Modeling-Bucket</v>
      </c>
      <c r="O114" t="s">
        <v>1441</v>
      </c>
      <c r="P114" t="str">
        <f>O114</f>
        <v xml:space="preserve">    "customerReviews": "&lt;img src=\"https://c.media-amazon.com/images/S/amazon-avatars-global/993ee807-e997-4a61-b1b6-0669e56cddf1._CR1%2C0%2C497%2C497_SX460_.jpg\"/&gt;Youkai Satellite5.0 out of 5 stars\n\n\n\n\n\n\n\n  \n  \n    Fun for kids crafts, but isn’t long lasting\n  \nReviewed in the United States on August 9, 2024Color: WhiteSize: 5lbVerified Purchase\n\n\n\n\n\n\n\n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\nRead more\n\n\n\n\n\n\n\n\n\n\n\n \n  \t\t \n\n\n\n\n    \n        \n        \n            \n        \n            \n        \n        \n            \n            \n        \n        \n            \n            \n        \n    \n    \n        \n\n            \n                &lt;img src=\"https://c.media-amazon.com/images/S/amazon-avatars-global/993ee807-e997-4a61-b1b6-0669e56cddf1._CR1%2C0%2C497%2C497_SX460_.jpg\"/&gt;Youkai Satellite\n            \n\n            5.0 out of 5 stars\n            \n                Fun for kids crafts, but isn’t long lasting\n            \n            \n            \n                \n                    \n                        \n                        \n                            \n                                \n                                \n                                    Reviewed in the United States on August 9, 2024\n                                \n                            \n                        \n                    \n                \n            \n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src=\"https://c.media-amazon.com/images/I/71AitvaS2oL._SY88.jpg\" height=\"88\" width=\"100%\"/&gt;&lt;img alt=\"Customer image\" src=\"https://c.media-amazon.com/images/I/61+diPPkwXL._SY88.jpg\" height=\"88\" width=\"100%\"/&gt;&lt;img alt=\"Customer image\" src=\"https://c.media-amazon.com/images/I/71k+z5-pxGL._SY88.jpg\" height=\"88\" width=\"100%\"/&gt;&lt;img alt=\"Customer image\" src=\"https://c.media-amazon.com/images/I/61ttKPIf+yL._SY88.jpg\" height=\"88\" width=\"100%\"/&gt;\n\n        P.when('A', 'cr-image-popover-controller').execute(function(A, imagePopoverController) {\n          A.on(\"a:popover:beforeShow:RXP6CWWL114S7_gallerySection_main\", function(data) {\n            imagePopoverController.initImagePopover(\"RXP6CWWL114S7\", \"[https://c.media-amazon.com/images/I/71AitvaS2oL.jpg, https://c.media-amazon.com/images/I/61+diPPkwXL.jpg, https://c.media-amazon.com/images/I/71k+z5-pxGL.jpg, https://c.media-amazon.com/images/I/61ttKPIf+yL.jpg]\", data);\n          });\n        });\n    \n\n  24 people found this helpful\n    \n          \n              \n                  Helpful\n              \n          \n      Sending feedback...Thank you for your feedback.Sorry, we failed to record your vote. Please try again\n        Report\n  &lt;img src=\"https://c.media-amazon.com/images/S/amazon-avatars-global/default.png\"/&gt;Amazon Customer5.0 out of 5 stars\n\n\n\n\n\n\n\n  \n  \n    dries quickly\n  \nReviewed in the United States on August 24, 2024Color: WhiteSize: 5lbVerified Purchase\n\n\n\n\n\n\n\n  \n  \n    Very soft, easy to mold, the quality is amazing, this bucket is pretty big and pretty heavy. the color is white. It dries super quickly\n  \nRead more\n  One person found this helpful\n    \n          \n              \n                  Helpful\n              \n          \n      Sending feedback...Thank you for your feedback.Sorry, we failed to record your vote. Please try again\n        Report\n  &lt;img src=\"https://c.media-amazon.com/images/S/amazon-avatars-global/default.png\"/&gt;Linsie Ryan5.0 out of 5 stars\n\n\n\n\n\n\n\n  \n  \n    Repurchased many times\n  \nReviewed in the United States on July 22, 2024Color: WhiteSize: 5lbVerified Purchase\n\n\n\n\n\n\n\n  \n  \n    Ivory purchased this many times my daughter and I love making things with this clay it works great easy to work with get smooth lines dries normal you can paint it once it's dry easy to mold with fun activity container keeps clay safe from drying out although I do put in a ziplock bag\n  \nRead more\n  5 people found this helpful\n    \n          \n              \n                  Helpful\n              \n          \n      Sending feedback...Thank you for your feedback.Sorry, we failed to record your vote. Please try again\n        Report\n  &lt;img src=\"https://c.media-amazon.com/images/S/amazon-avatars-global/default.png\"/&gt;Bryce Sanders4.0 out of 5 stars\n\n\n\n\n\n\n\n  \n  \n    It cracks a bit !! :3\n  \nReviewed in the United States on June 25, 2024Color: WhiteSize: 5lbVerified Purchase\n\n\n\n\n\n\n\n  \n  \n    This clay is awesome sauce for beginner clay artists ! The only problem I have with this is that it cracks! :( some people say smooth over it with more clay until you get no more cracks which I assume could work! For people confused if it dries to quickly no it does not as long as you use water ! Water has many uses in any clay creation it can make things smoother and prevent drying to fast :3. Great price for how much clay comes in each bucket as well! The clay when wet is a bit sticky (for the people concerned about that) so it can be very tricky to work with sometimes. The bucket itself is kinda heavy depending on how strong you are (I’m weak though so don’t mind me lol). I’d say it’s great for any age as far as I’m concerned. It’s also very soft and very relaxing to squish for anyone wondering! Thanks for reading my review and have an awesome sauce day shopping xoxo\n  \nRead more\n  30 people found this helpful\n    \n          \n              \n                  Helpful\n              \n          \n      Sending feedback...Thank you for your feedback.Sorry, we failed to record your vote. Please try again\n        Report\n  &lt;img src=\"https://c.media-amazon.com/images/S/amazon-avatars-global/default.png\"/&gt;Stephanie Niles5.0 out of 5 stars\n\n\n\n\n\n\n\n  \n  \n    Great bang for your buck\n  \nReviewed in the United States on July 2, 2024Color: WhiteSize: 5lbVerified Purchase\n\n\n\n\n\n\n\n  \n  \n    Great bang for your buck.m, but man I didn’t realize how hard they are to scoop! They break easily and it hard to stick into things.\n  \nRead more\n  3 people found this helpful\n    \n          \n              \n                  Helpful\n              \n          \n      Sending feedback...Thank you for your feedback.Sorry, we failed to record your vote. Please try again\n        Report\n  &lt;img src=\"https://c.media-amazon.com/images/S/amazon-avatars-global/7484a0d6-2e7c-4637-8bfa-09af45d23a24._CR0%2C0%2C500%2C500_SX460_.jpg\"/&gt;Sean Peasley5.0 out of 5 stars\n\n\n\n\n\n\n\n  \n  \n    A+ Air Dry Clay!\n  \nReviewed in the United States on September 1, 2024Color: WhiteSize: 5lbVerified Purchase\n\n\n\n\n\n\n\n\n\n\n\n\n\n\n\n\n\n\n    \n        \n\n        \n        \n            \n        \n\n        \n            \n                \n\n\n\n\n{\"clickstreamNexusMetricsConfig\":{\"actionType\":\"DISCOVERY\",\"productId\":\"\",\"eventOwner\":\"vsemetrics_playercards\",\"schemaId\":\"clickstream.CustomerEvent.4\",\"producerId\":\"vsemetrics_playercards\",\"eventType\":\"IVEVideoView\"},\"clientPrefix\":\"vse_reviews_desktop_r2weenn70r2qcc_1725658381463\",\"closedCaptionsConfig\":{\"captionsOnTexts\":{\"en\":\"English (Automated)\"},\"captionsOffText\":\"Captions off\",\"languageToLabelTexts\":{\"English\":\"English\"}},\"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mimeType\":\"application/x-mpegURL\",\"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videoHeight\":0,\"videoWidth\":0,\"initialClosedCaptions\":\"en,https://c.media-amazon.com/images/S/vse-vms-closed-captions-artifact-us-east-1-prod/closedCaptions/60fdb871-e2ca-4a53-a686-d4480756c864.vtt\",\"videoUrl\":\"https://c.media-amazon.com/images/S/vse-vms-transcoding-artifact-us-east-1-prod/1c1c9e67-5dcb-4f12-aeae-0e75cec9799a/default.vertical.jobtemplate.hls.m3u8\",\"metricsEmissionMethod\":\"nexus\",\"imageUrl\":\"https://c.media-amazon.com/images/I/610bhniQbaL._SY256.jpg\",\"awaConfig\":{\"useUpNextComponent\":false,\"clickstreamNexusMetricsConfig\":{\"actionType\":\"DISCOVERY\",\"productId\":\"\",\"eventOwner\":\"vsemetrics_playercards\",\"schemaId\":\"clickstream.CustomerEvent.4\",\"producerId\":\"vsemetrics_playercards\",\"eventType\":\"IVEVideoView\"},\"initialVideo\":\"R2WEENN70R2QC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weenn70r2qcc_1725658381463-player-e6d79d8c-dfcd-4b98-9d39-dd09a389e020\",\"allowCrossOrigin\":false,\"requestMetadata\":{\"marketplaceId\":\"ATVPDKIKX0DER\",\"clientId\":\"VSE-US\",\"method\":\"cr_inline_review\",\"requestId\":\"RCE12RJK0TWA4BG790Q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ospLinkCode\":\"\",\"showPosterImage\":true,\"languageCode\":\"en\",\"version\":\"\",\"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0:09Loaded: 66.73%0:00Stream Type LIVESeek to live, currently behind liveLIVERemaining Time -0:09 1xPlayback RateChaptersChaptersDescriptionsdescriptions off, selectedCaptionscaptions off, selectedEnglish (Automated)Audio Trackdefault, selectedFullscreenThis is a modal window.\n\n\n            \n            \n        \n    \n    \n\n\n\n\n\n\n\n\n  \n  \n    I use this air, dry clay many times at home and in the classroom. The non-toxic earth clay material is smooth, and pliable and air dries very hard. The container comes completely filled with high quality air dry clay.  Painting art made with this clay material comes out very bright because the clay is white in color. This is a very fun material for kids and you don’t need very much to create something really fun.Just like with traditional clay, you need to score and slip this clay before you attach parts together or they will fall off. Before attaching two pieces of clay together, scratch the surface you plan to attach. Get a small quantity of clay, very wet and squishy and fill in the scratches. Then firm replace your pieces together and allow to dry.My only note for this product is that it is difficult to paint if it’s not sealed after drying. However, that is true of most clay products.\n  \nRead more\n  3 people found this helpful\n    \n          \n              \n                  Helpful\n              \n          \n      Sending feedback...Thank you for your feedback.Sorry, we failed to record your vote. Please try again\n        Report\n  &lt;img src=\"https://c.media-amazon.com/images/S/amazon-avatars-global/default.png\"/&gt;Kaley5.0 out of 5 stars\n\n\n\n\n\n\n\n  \n  \n    A good amount and easy to work with!\n  \nReviewed in the United States on August 16, 2024Color: WhiteSize: 5lbVerified Purchase\n\n\n\n\n\n\n\n  \n  \n    I was actually surprised even with the product description on how much there was in the bucket. I also love how easy it is to work with, my first time and it's been great! Just add a tiny bit of water to my fingers to smooth it out when cracks form making something, and dried pretty solid. Transported it from AZ to CO in a car and no breakage.\n  \nRead more\n  3 people found this helpful\n    \n          \n              \n                  Helpful\n              \n          \n      Sending feedback...Thank you for your feedback.Sorry, we failed to record your vote. Please try again\n        Report\n  &lt;img src=\"https://c.media-amazon.com/images/S/amazon-avatars-global/default.png\"/&gt;Jules M3.0 out of 5 stars\n\n\n\n\n\n\n\n  \n  \n    Good for beginniners, terrible for smooth detail. CRACKING!!\n  \nReviewed in the United States on February 6, 2024Color: WhiteSize: 5lbVerified Purchase\n\n\n\n\n\n\n\n  \n  \n    This was, quite frankly, NOT a good time. I used this clay a lot when I was little, and never managed to finish my container of it. It was SO much fun, using it—I have vivid memories of it from YEARS ago, and I still have the various objects and figures that I'd made with it—very few of which are cracked. In fact, the only ones that cracked were ones that were WAYYY too fragile, in the first place—and which broke due to my own mishandling.I would absolutely recommend this clay for younger sculptors, or those who aren't really picky about detail or smoothness. It's very soft, and easy to mould—but it gets INCREDIBLY sticky if you use too much water, or if you're just handling it too much. If you're trying to create miniature objects, let me warn you in advance—if the blob of clay that you are using is too small, it will start to CRUMBLE.I was super excited to use this clay, and finish up a project I'd been working on all week. I'm an adult doll collector + customizer, and I've been using clay to sculpt new facial features and body types for my dolls. Thankfully, I didn't use any of this for my dolls—as I now realize that it would have ended in disaster—but I used quite a bit of it to try to finish up a miniature daybed (roughly 12 inches long and eight inches wide) that I've been working on. I was using a bunch of tiny blobs of clay to add an artsy, wobbly edge to the wood + cardboard + hot glue frame, and smoothing the blobs out with water.I'd read that this clay will crack if you use too much water—and so I used it incredibly sparingly. I dabbed my fingers in a mug of water, and then smoothed the clay out; I used virtually no water with the clay. There was one spot where there was a crack in my wooden frame, and so I had to use a little extra water—and I anticipated that spot to crack due to structural reasons alone.I left my clay to dry for nearly twenty-four hours, and, when I returned, everything had cracked. The border around the edges of the bed had numerous deep cracks running through the length of what I'd sculpted. A few part of the border broke off entirely. Where I'd noted the aforementioned structural crack, and where I'd patched it with clay,  the entire thing was RUINED, spider-webbed with cracks. In other structurally important areas (inner corners and around the base of the wooden posts at each corner), there were cracks along the seams.I wondered if I'd used too much water, shrugged it off, and patched the cracked areas with extra clay. I tried not to use water, but, for the aesthetics of my build (and for the ease of painting), I dabbed a my fingers into my mug a few times here and there. Again—I used DROPLETS of water, at most. I left it alone for a few hours—and, when I checked in on it again, it had already begun to crack again.This clay is incredibly unforgivable. It gets sticky easily, and it cracks at a whim. It doesn't smooth out well for detail work, and it refuses to work with water—which, I'd argue, is a sculptor's #1 basic tool. It's cheap, and it works well for kids—but for the basic sculpting needs that I have, it doesn't work at all. I will be returning it.\n  \nRead more\n  30 people found this helpful\n    \n          \n              \n                  Helpful\n              \n          \n      Sending feedback...Thank you for your feedback.Sorry, we failed to record your vote. Please try again\n        Report",</v>
      </c>
      <c r="AO114" t="s">
        <v>363</v>
      </c>
    </row>
    <row r="115" spans="1:41" x14ac:dyDescent="0.2">
      <c r="A115" t="s">
        <v>1255</v>
      </c>
      <c r="E115" t="str">
        <f t="shared" si="106"/>
        <v>&lt;/a&gt;</v>
      </c>
      <c r="J115" t="s">
        <v>112</v>
      </c>
      <c r="N115" t="str">
        <f t="shared" ref="N115" si="107">MID(A115, FIND("https://", A115), FIND("?psc=", A115) - FIND("https://", A115) + LEN("?psc=") - 1)</f>
        <v>https://www.amazon.com/Crayola-Natural-White-Modeling-Bucket/dp/B089T7PX27/ref=zg_bs_g_arts-crafts_d_sccl_12/133-8364463-3604600?psc</v>
      </c>
      <c r="O115" t="s">
        <v>1442</v>
      </c>
      <c r="P115" t="str">
        <f>MID(O115, FIND("https://", O115), LEN(O115) - FIND("https://", O115) )</f>
        <v>https://www.amazon.com/Crayola-Natural-White-Modeling-Bucket/dp/B089T7PX27?th=1&amp;linkCode=ll1&amp;tag=dividy-20&amp;linkId=8e8315d1c0ec43eb555e110d394f7bb2&amp;language=en_US&amp;ref_=as_li_ss_tl</v>
      </c>
      <c r="AO115" t="s">
        <v>174</v>
      </c>
    </row>
    <row r="116" spans="1:41" x14ac:dyDescent="0.2">
      <c r="A116" t="s">
        <v>136</v>
      </c>
      <c r="O116" t="s">
        <v>162</v>
      </c>
      <c r="AO116" t="s">
        <v>175</v>
      </c>
    </row>
    <row r="117" spans="1:41" x14ac:dyDescent="0.2">
      <c r="A117" t="s">
        <v>135</v>
      </c>
      <c r="E117" t="str">
        <f t="shared" ref="E117" si="108">J117&amp;$B$37&amp;B120&amp;K117</f>
        <v>&lt;a href="/Arts_Crafts_and_Sewing1/HTVRONT-Vinyl-Rolls-Heat-Transfer"&gt;&lt;div class="product-card"&gt;</v>
      </c>
      <c r="J117" t="s">
        <v>146</v>
      </c>
      <c r="K117" t="s">
        <v>145</v>
      </c>
      <c r="O117" s="7"/>
      <c r="AO117" t="s">
        <v>336</v>
      </c>
    </row>
    <row r="118" spans="1:41" x14ac:dyDescent="0.2">
      <c r="A118" t="s">
        <v>1256</v>
      </c>
      <c r="B118" t="str">
        <f t="shared" ref="B118" si="109">MID(A118, FIND("https://", A118), IFERROR(FIND(".jpg", A118), FIND(".png", A118)) - FIND("https://", A118) + 4)</f>
        <v>https://c.media-amazon.com/images/I/51Cv1lx9NyL._AC_UL600_SR600,400_.jpg</v>
      </c>
      <c r="E118" t="str">
        <f t="shared" ref="E118" si="110">J118&amp;B118&amp;K118&amp;B119&amp;L118</f>
        <v>&lt;img src="https://c.media-amazon.com/images/I/51Cv1lx9NyL._AC_UL600_SR600,400_.jpg" alt="HTVRONT HTV Vinyl Rolls Heat Transfer Vinyl - 12\" x 8ft White HTV Vinyl for Shirts, Iron on Vinyl for Cricut &amp; Cameo - Easy to Cut &amp; Weed for Heat Vinyl Design (White)" class="product-image"&gt;</v>
      </c>
      <c r="J118" t="s">
        <v>140</v>
      </c>
      <c r="K118" t="s">
        <v>141</v>
      </c>
      <c r="L118" t="s">
        <v>142</v>
      </c>
      <c r="N118" t="str">
        <f t="shared" ref="N118:N120" si="111">B118</f>
        <v>https://c.media-amazon.com/images/I/51Cv1lx9NyL._AC_UL600_SR600,400_.jpg</v>
      </c>
      <c r="O118" t="s">
        <v>341</v>
      </c>
      <c r="AO118" t="s">
        <v>337</v>
      </c>
    </row>
    <row r="119" spans="1:41" x14ac:dyDescent="0.2">
      <c r="A119" t="s">
        <v>1257</v>
      </c>
      <c r="B119" t="str">
        <f t="shared" ref="B119" si="112">MID(A119, FIND("""", A119, FIND("name"":", A119)) + 4, LEN(A119) - FIND("""", A119, FIND("name"":", A119)) - 5)</f>
        <v>HTVRONT HTV Vinyl Rolls Heat Transfer Vinyl - 12\" x 8ft White HTV Vinyl for Shirts, Iron on Vinyl for Cricut &amp; Cameo - Easy to Cut &amp; Weed for Heat Vinyl Design (White)</v>
      </c>
      <c r="E119" t="str">
        <f t="shared" ref="E119" si="113">J119&amp;B119&amp;K119</f>
        <v>&lt;h3 class="product-title"&gt;HTVRONT HTV Vinyl Rolls Heat Transfer Vinyl - 12\" x 8ft White HTV Vinyl for Shirts, Iron on Vinyl for Cricut &amp; Cameo - Easy to Cut &amp; Weed for Heat Vinyl Design (White)&lt;/h3&gt;</v>
      </c>
      <c r="J119" t="s">
        <v>144</v>
      </c>
      <c r="K119" t="s">
        <v>143</v>
      </c>
      <c r="N119" t="str">
        <f t="shared" si="111"/>
        <v>HTVRONT HTV Vinyl Rolls Heat Transfer Vinyl - 12\" x 8ft White HTV Vinyl for Shirts, Iron on Vinyl for Cricut &amp; Cameo - Easy to Cut &amp; Weed for Heat Vinyl Design (White)</v>
      </c>
      <c r="O119" t="s">
        <v>1443</v>
      </c>
      <c r="P119" t="str">
        <f>O119</f>
        <v xml:space="preserve">    "productDetails": "About this item                   Fabric     【EASY TO CUT WEED TRANSFER】Our premium quality heat transfer vinyl will save time which you may waste on each image or letter, because you can cut and weed easily through the designs just right. The iron on vinyl is sensitive to temperature and pressure, which can be heat transferred to any t-shirt easily. Before cutting, make sure the blade is clean and sharp, so that your design can be cut well and weeding can be done better     【GREAT STICKINESS】Our htv vinyl rolls is pretty sticky, they adhere to the fabric seamlessly and has held up well in the wash without fading, peeling and crack. When ironing, please pay attention to the various parameters of ironing so that the ironing effect will be better. &lt;300℉ -320℉, Mid-pressure 5-8 kg, 10s-15s&gt; After cooling for 1-2 minutes Peel off afterwards Your designs of our white heat transfer vinyl will keep the same color and can't come off even after repeated washing cycles     【USE WIDELY &amp; SAVE TO WEAR】Your shirt, tote bags, sportswear, aprons, hat and pillow, which use our white htv, make you stand out from the crowd. Heat transfer vinyl is suitable for athletic mesh fabrics, Cotton, polyester and cotton blend, lycra/spandex, textiles etc. Our htv vinyl materials are SGS certified and are safe to wear     【12 INCH x 8 FEET】HTVRONT htv vinyl rolls are easy and convenient to cut into different sizes of art designs or logos or letters and perfect for 12''x12\" and 12''x24\" cutting mats. Our iron on vinyl are compatible for all cutter machines     【PERSONALIZE GIFT &amp; CUSTOM MADE】Perfect choice for Christmas, Halloween and anniversaries gift to your family or lover. I mean, who doesn’t love a fun new t-shirt? And with our heat transfer vinyl, you can easily customize it to be something personal that they will love. If you are not satisfied with our htv vinyl, please feel free to contact us       \n                            ›  See more product details",</v>
      </c>
      <c r="AO119" t="s">
        <v>177</v>
      </c>
    </row>
    <row r="120" spans="1:41" x14ac:dyDescent="0.2">
      <c r="A120" t="s">
        <v>1258</v>
      </c>
      <c r="B120" t="str">
        <f t="shared" ref="B120" si="114">MID(A120, FIND("amazon.com/", A120) + LEN("amazon.com/"), LEN(A120) - FIND("amazon.com/", A120) - LEN("amazon.com/")-1)</f>
        <v>HTVRONT-Vinyl-Rolls-Heat-Transfer</v>
      </c>
      <c r="E120" t="str">
        <f t="shared" ref="E120:E121" si="115">J120</f>
        <v>&lt;/div&gt;</v>
      </c>
      <c r="J120" t="s">
        <v>111</v>
      </c>
      <c r="N120" t="str">
        <f t="shared" si="111"/>
        <v>HTVRONT-Vinyl-Rolls-Heat-Transfer</v>
      </c>
      <c r="O120" t="s">
        <v>1444</v>
      </c>
      <c r="P120" t="str">
        <f>O120</f>
        <v xml:space="preserve">    "customerReviews": "&lt;img src=\"https://c.media-amazon.com/images/S/amazon-avatars-global/default.png\"/&gt;Jordan Trumpie5.0 out of 5 stars\n\n\n\n\n\n\n\n  \n  \n    Amazing value. can't find this price anywhere\n  \nReviewed in the United States on August 12, 2023Color: A-WhiteSize: 12\" x 8 FTVerified Purchase\n\n\n\n\n\n\n\n  \n  \n    I am absolutely thrilled with the HTVRONT HTV Vinyl Rolls Heat Transfer Vinyl in White! As a crafting enthusiast, this vinyl has quickly become my go-to choice for adding personalized and creative designs to various fabric items.The ease of use of this heat transfer vinyl is unparalleled. Cutting and weeding designs has never been smoother, saving me valuable time and ensuring that my projects come out just right. The sensitivity to temperature and pressure allows for effortless heat transfer onto any fabric, resulting in professional-looking designs on every t-shirt or fabric piece.One of the standout features of this vinyl is its exceptional stickiness. Once applied, it adheres seamlessly to the fabric and maintains its integrity even after repeated washes. I've been pleasantly surprised by how well it has held up, with no fading, peeling, or cracking. The designs I've created using this white heat transfer vinyl remain vibrant and durable, making my creations truly long-lasting.The versatility of this vinyl is impressive. From shirts and tote bags to sportswear, aprons, hats, and even pillows, the possibilities are endless. The compatibility with various fabric types, including athletic mesh fabrics, cotton, polyester blends, and more, makes it a versatile choice for a wide range of projects.The size of the HTVRONT HTV Vinyl Rolls is convenient for a variety of cutting mats, making it easy to create different sizes of art designs, logos, or letters. Whether I'm working with a 12x12\" or 12x24\" cutting mat, this vinyl performs flawlessly and consistently.Furthermore, this vinyl is not only user-friendly but also eco-friendly. The SGS certification ensures its safety for wear, giving me peace of mind when using it on clothing and accessories.The personalization possibilities with this vinyl are endless, making it an excellent choice for creating unique gifts for special occasions. Whether it's Christmas, Halloween, anniversaries, or just a thoughtful gesture, custom-made items using this heat transfer vinyl add a personal touch that everyone will appreciate.In the rare event that any issues arise, I appreciate the willingness of HTVRONT to address concerns promptly and effectively.In conclusion, the HTVRONT HTV Vinyl Rolls Heat Transfer Vinyl in White has become an essential tool in my crafting endeavors. Its ease of use, exceptional stickiness, and versatility make it a top-notch choice for anyone looking to create personalized fabric designs. I wholeheartedly recommend this vinyl to fellow crafters and DIY enthusiasts.\n  \nRead more\n  28 people found this helpful\n    \n          \n              \n                  Helpful\n              \n          \n      Sending feedback...Thank you for your feedback.Sorry, we failed to record your vote. Please try again\n        Report\n  &lt;img src=\"https://c.media-amazon.com/images/S/amazon-avatars-global/default.png\"/&gt;Angella jensen5.0 out of 5 stars\n\n\n\n\n\n\n\n  \n  \n    Easy weeding\n  \nReviewed in the United States on July 23, 2024Color: A-BlackSize: 12\" x 8 FTVerified Purchase\n\n\n\n\n\n\n\n  \n  \n    This is my go to vinyl! It never disappoints, it’s easy to weed and sticks perfectly to anything. Great for beginners as well. My daughter loves using it to make small things for herself.\n  \nRead more\n  \n    \n          \n              \n                  Helpful\n              \n          \n      Sending feedback...Thank you for your feedback.Sorry, we failed to record your vote. Please try again\n        Report\n  &lt;img src=\"https://c.media-amazon.com/images/S/amazon-avatars-global/default.png\"/&gt;Angela5.0 out of 5 stars\n\n\n\n\n\n\n\n  \n  \n    May be one of my new favs for HTV\n  \nReviewed in the United States on June 25, 2024Color: A-GoldSize: 12\" x 8 FTVerified Purchase\n\n\n\n\n\n\n\n  \n  \n    Excellent value for the amount of vinyl you receive. I was skeptical at first because it felt so thin, but it cut very well and was very easy to weed. It doesn't need a lot of pressure and works well with a hot peel as well. I was in a hurry making the shirts I needed this for, and they turned out AWESOME!!!! Everyone loved them and still wears their shirts!\n  \nRead more\n  3 people found this helpful\n    \n          \n              \n                  Helpful\n              \n          \n      Sending feedback...Thank you for your feedback.Sorry, we failed to record your vote. Please try again\n        Report\n  &lt;img src=\"https://c.media-amazon.com/images/S/amazon-avatars-global/default.png\"/&gt;HM5.0 out of 5 stars\n\n\n\n\n\n\n\n  \n  \n    Perfect gold but hard to weed\n  \nReviewed in the United States on July 27, 2024Color: A-GoldSize: 12\" x 8 FTVerified Purchase\n\n\n\n\n\n\n\n  \n  \n    The perfect color gold that has a little shimmer to it. I unfortunately did return it though because it was difficult to weed\n  \nRead more\n  \n    \n          \n              \n                  Helpful\n              \n          \n      Sending feedback...Thank you for your feedback.Sorry, we failed to record your vote. Please try again\n        Report\n  &lt;img src=\"https://c.media-amazon.com/images/S/amazon-avatars-global/c96595c8-561e-4687-8a29-f6ce051b24ef._CR62%2C0%2C375%2C375_SX460_.jpg\"/&gt;ohblahdi4.0 out of 5 stars\n\n\n\n\n\n\n\n  \n  \n    Easy to cut and weed, adhered well, holding up through repeated washings\n  \nReviewed in the United States on August 13, 2024Color: A-BlackSize: 12\" x 8 FTVerified Purchase\n\n\n\n\n\n\n\n  \n  \n    I used this HTVRont black heat transfer vinyl to make a work t-shirt for hubby. The vinyl cut well on the Cricut maker, it was easy to weed out, and it adhered well using my usual heat press settings for HTV. The shirt has been through several washings and the dryer now and this vinyl is holding up well so far.\n  \nRead more\n  One person found this helpful\n    \n          \n              \n                  Helpful\n              \n          \n      Sending feedback...Thank you for your feedback.Sorry, we failed to record your vote. Please try again\n        Report\n  &lt;img src=\"https://c.media-amazon.com/images/S/amazon-avatars-global/default.png\"/&gt;Heather5.0 out of 5 stars\n\n\n\n\n\n\n\n  \n  \n    Love the look but check your settings\n  \nReviewed in the United States on July 18, 2024Color: A-GoldSize: 12\" x 8 FTVerified Purchase\n\n\n\n\n\n\n\n  \n  \n    I love the way this looks. I have it in rainbow and gold and it's beautiful. Easy to apply but I've had issues cutting it.Before you buy:this is textured so you're not going to get a smooth surface so, if you're sensitive to that, keep that in mind.This material is pretty thick so you'll need to change your default settings depending on your machine. I suggest doing at least two passes over it to make sure everything is cut. I've had several issues with this but the stuff I've used this for is very delicate (lots of fine lines) so definitely test your settings before use. I ended up having to go a lot deeper and with three passes to get a reliable cutThe rainbow really only works on a light shirt because the range of colors.\n  \nRead more\n  2 people found this helpful\n    \n          \n              \n                  Helpful\n              \n          \n      Sending feedback...Thank you for your feedback.Sorry, we failed to record your vote. Please try again\n        Report\n  &lt;img src=\"https://c.media-amazon.com/images/S/amazon-avatars-global/default.png\"/&gt;J. Lee5.0 out of 5 stars\n\n\n\n\n\n\n\n  \n  \n    Glow in the dark HTV *can* be used for sublimation!\n  \nReviewed in the United States on July 22, 2024Verified Purchase\n\n\n\n\n\n\n\n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\nRead more\n\n\n\n\n\n\n\n\n\n\n\n \n  \t\t \n\n\n\n\n    \n        \n        \n            \n        \n            \n        \n        \n            \n            \n        \n        \n            \n            \n        \n    \n    \n        \n\n            \n                &lt;img src=\"https://c.media-amazon.com/images/S/amazon-avatars-global/default.png\"/&gt;J. Lee\n            \n\n            5.0 out of 5 stars\n            \n                Glow in the dark HTV *can* be used for sublimation!\n            \n            \n            \n                \n                    \n                        \n                        \n                            \n                                \n                                \n                                    Reviewed in the United States on July 22, 2024\n                                \n                            \n                        \n                    \n                \n            \n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        \n            \n                Images in this review\n            \n            \n                \n                    \n                        \n                    \n                        \n                    \n                \n            \n        \n    \n        \n    \n\n\n\n\n\n   function toggleSeeAllView() {\n       P.when('A', 'cr-image-popover-controller').execute(function(A, imagePopoverController) {\n          imagePopoverController.toggleSeeAllView(true);\n       });\n   }\n\n\n       &lt;img alt=\"Customer image\" src=\"https://c.media-amazon.com/images/I/81EpuwUfUUL._SY88.jpg\" height=\"88\" width=\"100%\"/&gt;&lt;img alt=\"Customer image\" src=\"https://c.media-amazon.com/images/I/81n8pBJG6rL._SY88.jpg\" height=\"88\" width=\"100%\"/&gt;\n\n        P.when('A', 'cr-image-popover-controller').execute(function(A, imagePopoverController) {\n          A.on(\"a:popover:beforeShow:RGYIESYF46FFX_gallerySection_main\", function(data) {\n            imagePopoverController.initImagePopover(\"RGYIESYF46FFX\", \"[https://c.media-amazon.com/images/I/81EpuwUfUUL.jpg, https://c.media-amazon.com/images/I/81n8pBJG6rL.jpg]\", data);\n          });\n        });\n    \n\n  \n    \n          \n              \n                  Helpful\n              \n          \n      Sending feedback...Thank you for your feedback.Sorry, we failed to record your vote. Please try again\n        Report\n  &lt;img src=\"https://c.media-amazon.com/images/S/amazon-avatars-global/default.png\"/&gt;Monique Tyler5.0 out of 5 stars\n\n\n\n\n\n\n\n  \n  \n    Htvront is worth the purchase\n  \nReviewed in the United States on August 3, 2024Color: A-Rose GoldSize: 12\" x 8 FTVerified Purchase\n\n\n\n\n\n\n\n  \n  \n    Love this htv always fine the color needed at a great price thanks htv\n  \nRead more\n  \n    \n          \n              \n                  Helpful\n              \n          \n      Sending feedback...Thank you for your feedback.Sorry, we failed to record your vote. Please try again\n        Report",</v>
      </c>
      <c r="AO120" t="s">
        <v>338</v>
      </c>
    </row>
    <row r="121" spans="1:41" x14ac:dyDescent="0.2">
      <c r="A121" t="s">
        <v>1259</v>
      </c>
      <c r="E121" t="str">
        <f t="shared" si="115"/>
        <v>&lt;/a&gt;</v>
      </c>
      <c r="J121" t="s">
        <v>112</v>
      </c>
      <c r="N121" t="str">
        <f t="shared" ref="N121" si="116">MID(A121, FIND("https://", A121), FIND("?psc=", A121) - FIND("https://", A121) + LEN("?psc=") - 1)</f>
        <v>https://www.amazon.com/HTVRONT-Vinyl-Rolls-Heat-Transfer/dp/B089ZVY1L1/ref=zg_bs_g_arts-crafts_d_sccl_13/133-8364463-3604600?psc</v>
      </c>
      <c r="O121" t="s">
        <v>1445</v>
      </c>
      <c r="P121" t="str">
        <f>MID(O121, FIND("https://", O121), LEN(O121) - FIND("https://", O121) )</f>
        <v>https://www.amazon.com/HTVRONT-Vinyl-Rolls-Heat-Transfer/dp/B089ZVY1L1?th=1&amp;linkCode=ll1&amp;tag=dividy-20&amp;linkId=54e14bc2240078a2e80d6412f58e159e&amp;language=en_US&amp;ref_=as_li_ss_tl</v>
      </c>
      <c r="AO121" t="s">
        <v>179</v>
      </c>
    </row>
    <row r="122" spans="1:41" x14ac:dyDescent="0.2">
      <c r="A122" t="s">
        <v>136</v>
      </c>
      <c r="O122" t="s">
        <v>162</v>
      </c>
    </row>
    <row r="123" spans="1:41" x14ac:dyDescent="0.2">
      <c r="A123" t="s">
        <v>135</v>
      </c>
      <c r="E123" t="str">
        <f t="shared" ref="E123" si="117">J123&amp;$B$37&amp;B126&amp;K123</f>
        <v>&lt;a href="/Arts_Crafts_and_Sewing1/Apple-Barrel-Acrylic-Assorted-Colors"&gt;&lt;div class="product-card"&gt;</v>
      </c>
      <c r="J123" t="s">
        <v>146</v>
      </c>
      <c r="K123" t="s">
        <v>145</v>
      </c>
      <c r="O123" s="7"/>
      <c r="AO123" t="s">
        <v>339</v>
      </c>
    </row>
    <row r="124" spans="1:41" x14ac:dyDescent="0.2">
      <c r="A124" t="s">
        <v>1260</v>
      </c>
      <c r="B124" t="str">
        <f t="shared" ref="B124" si="118">MID(A124, FIND("https://", A124), IFERROR(FIND(".jpg", A124), FIND(".png", A124)) - FIND("https://", A124) + 4)</f>
        <v>https://c.media-amazon.com/images/I/51nN0mGmGzL._AC_UL600_SR600,400_.jpg</v>
      </c>
      <c r="E124" t="str">
        <f t="shared" ref="E124" si="119">J124&amp;B124&amp;K124&amp;B125&amp;L124</f>
        <v>&lt;img src="https://c.media-amazon.com/images/I/51nN0mGmGzL._AC_UL600_SR600,400_.jpg" alt="Apple Barrel Acrylic Paint in Assorted Colors (8 Ounce), 20403 White" class="product-image"&gt;</v>
      </c>
      <c r="J124" t="s">
        <v>140</v>
      </c>
      <c r="K124" t="s">
        <v>141</v>
      </c>
      <c r="L124" t="s">
        <v>142</v>
      </c>
      <c r="N124" t="str">
        <f t="shared" ref="N124:N126" si="120">B124</f>
        <v>https://c.media-amazon.com/images/I/51nN0mGmGzL._AC_UL600_SR600,400_.jpg</v>
      </c>
      <c r="O124" t="s">
        <v>341</v>
      </c>
      <c r="AO124" t="s">
        <v>340</v>
      </c>
    </row>
    <row r="125" spans="1:41" x14ac:dyDescent="0.2">
      <c r="A125" t="s">
        <v>1261</v>
      </c>
      <c r="B125" t="str">
        <f t="shared" ref="B125" si="121">MID(A125, FIND("""", A125, FIND("name"":", A125)) + 4, LEN(A125) - FIND("""", A125, FIND("name"":", A125)) - 5)</f>
        <v>Apple Barrel Acrylic Paint in Assorted Colors (8 Ounce), 20403 White</v>
      </c>
      <c r="E125" t="str">
        <f t="shared" ref="E125" si="122">J125&amp;B125&amp;K125</f>
        <v>&lt;h3 class="product-title"&gt;Apple Barrel Acrylic Paint in Assorted Colors (8 Ounce), 20403 White&lt;/h3&gt;</v>
      </c>
      <c r="J125" t="s">
        <v>144</v>
      </c>
      <c r="K125" t="s">
        <v>143</v>
      </c>
      <c r="N125" t="str">
        <f t="shared" si="120"/>
        <v>Apple Barrel Acrylic Paint in Assorted Colors (8 Ounce), 20403 White</v>
      </c>
      <c r="O125" t="s">
        <v>1446</v>
      </c>
      <c r="P125" t="str">
        <f>O125</f>
        <v xml:space="preserve">    "productDetails": "About this item                   CONVENIENT SIZE - This Apple Barrel Acrylic Paint comes in a versatile 8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v>
      </c>
      <c r="AO125" t="s">
        <v>180</v>
      </c>
    </row>
    <row r="126" spans="1:41" x14ac:dyDescent="0.2">
      <c r="A126" t="s">
        <v>1214</v>
      </c>
      <c r="B126" t="str">
        <f t="shared" ref="B126" si="123">MID(A126, FIND("amazon.com/", A126) + LEN("amazon.com/"), LEN(A126) - FIND("amazon.com/", A126) - LEN("amazon.com/")-1)</f>
        <v>Apple-Barrel-Acrylic-Assorted-Colors</v>
      </c>
      <c r="E126" t="str">
        <f t="shared" ref="E126:E127" si="124">J126</f>
        <v>&lt;/div&gt;</v>
      </c>
      <c r="J126" t="s">
        <v>111</v>
      </c>
      <c r="N126" t="str">
        <f t="shared" si="120"/>
        <v>Apple-Barrel-Acrylic-Assorted-Colors</v>
      </c>
      <c r="O126" t="s">
        <v>1447</v>
      </c>
      <c r="P126" t="str">
        <f>O126</f>
        <v xml:space="preserve">    "customerReviews": "&lt;img src=\"https://c.media-amazon.com/images/S/amazon-avatars-global/default.png\"/&gt;Gorgeous G5.0 out of 5 stars\n\n\n\n\n\n\n\n  \n  \n    Great product at a great price\n  \nReviewed in the United States on August 12, 2024Color: WhiteVerified Purchase\n\n\n\n\n\n\n\n  \n  \n    I use a lot of white paint when I'm creating my pieces, so it's naturally important to have a lot of white paint available. This Apple Barrel product is a lifesaver! It is very economical, lasts longer than most other available brands. I find the consistency pretty good. It dries fast and is a good cover if you need to repaint. Works well for mixing purposes. The color is great too. It's quite easy to use because of the squeeze top so nothing gets wasted.\n  \nRead more\n  2 people found this helpful\n    \n          \n              \n                  Helpful\n              \n          \n      Sending feedback...Thank you for your feedback.Sorry, we failed to record your vote. Please try again\n        Report\n  &lt;img src=\"https://c.media-amazon.com/images/S/amazon-avatars-global/default.png\"/&gt;Vanessa Kunst5.0 out of 5 stars\n\n\n\n\n\n\n\n  \n  \n    Great Product\n  \nReviewed in the United States on July 25, 2024Color: WhiteVerified Purchase\n\n\n\n\n\n\n\n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\nRead more\n\n\n\n\n\n\n\n\n\n\n\n \n  \t\t \n\n\n\n\n    \n        \n        \n            \n        \n            \n        \n        \n            \n            \n        \n        \n            \n            \n        \n    \n    \n        \n\n            \n                &lt;img src=\"https://c.media-amazon.com/images/S/amazon-avatars-global/default.png\"/&gt;Vanessa Kunst\n            \n\n            5.0 out of 5 stars\n            \n                Great Product\n            \n            \n            \n                \n                    \n                        \n                        \n                            \n                                \n                                \n                                    Reviewed in the United States on July 25, 2024\n                                \n                            \n                        \n                    \n                \n            \n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src=\"https://c.media-amazon.com/images/I/71CBl2zfYkL._SY88.jpg\" height=\"88\" width=\"100%\"/&gt;\n\n        P.when('A', 'cr-image-popover-controller').execute(function(A, imagePopoverController) {\n          A.on(\"a:popover:beforeShow:R3CSEBYFXKCZ5T_gallerySection_main\", function(data) {\n            imagePopoverController.initImagePopover(\"R3CSEBYFXKCZ5T\", \"[https://c.media-amazon.com/images/I/71CBl2zfYkL.jpg]\", data);\n          });\n        });\n    \n\n  One person found this helpful\n    \n          \n              \n                  Helpful\n              \n          \n      Sending feedback...Thank you for your feedback.Sorry, we failed to record your vote. Please try again\n        Report\n  &lt;img src=\"https://c.media-amazon.com/images/S/amazon-avatars-global/default.png\"/&gt;LivinTheLife5.0 out of 5 stars\n\n\n\n\n\n\n\n  \n  \n    Perfect matte paint\n  \nReviewed in the United States on July 19, 2024Color: WhiteVerified Purchase\n\n\n\n\n\n\n\n  \n  \n    This is a matte paint and I use it all the time.  It is a true white and does well lightening other colors.  It claims to dry in 30 minutes, but you can use less time if needed.  The texture is very smooth and it’s easy to use if you keep the cap clean and unclogged.\n  \nRead more\n  \n    \n          \n              \n                  Helpful\n              \n          \n      Sending feedback...Thank you for your feedback.Sorry, we failed to record your vote. Please try again\n        Report\n  &lt;img src=\"https://c.media-amazon.com/images/S/amazon-avatars-global/default.png\"/&gt;Dottie5.0 out of 5 stars\n\n\n\n\n\n\n\n  \n  \n    Apple barrel is the BEST!\n  \nReviewed in the United States on September 1, 2024Color: WhiteVerified Purchase\n\n\n\n\n\n\n\n  \n  \n    I am a crafter and I LOVE this paint product.  The colors are great, easy cleanup and they cover well.  Paint little feet and push onto black paper for cute ghosts!\n  \nRead more\n  \n    \n          \n              \n                  Helpful\n              \n          \n      Sending feedback...Thank you for your feedback.Sorry, we failed to record your vote. Please try again\n        Report\n  &lt;img src=\"https://c.media-amazon.com/images/S/amazon-avatars-global/default.png\"/&gt;mikebirch5.0 out of 5 stars\n\n\n\n\n\n\n\n  \n  \n    Good value\n  \nReviewed in the United States on July 18, 2024Color: WhiteVerified Purchase\n\n\n\n\n\n\n\n  \n  \n    I have found the consistency of the Apple Barrel paints to be spot on.  Thick enough to add water or thinners for visual effects, yet thin enough to use straight out of the bottle for using on my gourds as is.  The colors are vibrant and as shown in ad.  Would recommend to others.\n  \nRead more\n  \n    \n          \n              \n                  Helpful\n              \n          \n      Sending feedback...Thank you for your feedback.Sorry, we failed to record your vote. Please try again\n        Report\n  &lt;img src=\"https://c.media-amazon.com/images/S/amazon-avatars-global/default.png\"/&gt;KERRIE A HARWOOD4.0 out of 5 stars\n\n\n\n\n\n\n\n  \n  \n    Good product\n  \nReviewed in the United States on July 2, 2024Color: WhiteVerified Purchase\n\n\n\n\n\n\n\n  \n  \n    It's a true white and dries true. It tends to dry faster than I like. Applies very smooth which I like.\n  \nRead more\n  \n    \n          \n              \n                  Helpful\n              \n          \n      Sending feedback...Thank you for your feedback.Sorry, we failed to record your vote. Please try again\n        Report\n  &lt;img src=\"https://c.media-amazon.com/images/S/amazon-avatars-global/default.png\"/&gt;Loretta S.5.0 out of 5 stars\n\n\n\n\n\n\n\n  \n  \n    Great product!\n  \nReviewed in the United States on August 24, 2024Color: WhiteVerified Purchase\n\n\n\n\n\n\n\n  \n  \n    I have been purchasing these from the same Amazon vendor for a few years now. Quality acrylics and fast delivery with great prices.\n  \nRead more\n  \n    \n          \n              \n                  Helpful\n              \n          \n      Sending feedback...Thank you for your feedback.Sorry, we failed to record your vote. Please try again\n        Report\n  &lt;img src=\"https://c.media-amazon.com/images/S/amazon-avatars-global/default.png\"/&gt;Erin5.0 out of 5 stars\n\n\n\n\n\n\n\n  \n  \n    Fast drying!\n  \nReviewed in the United States on August 19, 2024Color: WhiteVerified Purchase\n\n\n\n\n\n\n\n  \n  \n    Works great!\n  \nRead more\n\n\n\n\n\n\n\n\n\n\n\n \n  \t\t \n\n\n\n\n    \n        \n        \n            \n        \n            \n        \n        \n            \n            \n        \n        \n            \n            \n        \n    \n    \n        \n\n            \n                &lt;img src=\"https://c.media-amazon.com/images/S/amazon-avatars-global/default.png\"/&gt;Erin\n            \n\n            5.0 out of 5 stars\n            \n                Fast drying!\n            \n            \n            \n                \n                    \n                        \n                        \n                            \n                                \n                                \n                                    Reviewed in the United States on August 19, 2024\n                                \n                            \n                        \n                    \n                \n            \n        \n        \n            Works great!\n        \n        \n            \n                Images in this review\n            \n            \n                \n                    \n                        \n                    \n                \n            \n        \n    \n        \n    \n\n\n\n\n\n   function toggleSeeAllView() {\n       P.when('A', 'cr-image-popover-controller').execute(function(A, imagePopoverController) {\n          imagePopoverController.toggleSeeAllView(true);\n       });\n   }\n\n\n       &lt;img alt=\"Customer image\" src=\"https://c.media-amazon.com/images/I/91DUKfnv7uL._SY88.jpg\" height=\"88\" width=\"100%\"/&gt;\n\n        P.when('A', 'cr-image-popover-controller').execute(function(A, imagePopoverController) {\n          A.on(\"a:popover:beforeShow:R27U2X8KFM32MU_gallerySection_main\", function(data) {\n            imagePopoverController.initImagePopover(\"R27U2X8KFM32MU\", \"[https://c.media-amazon.com/images/I/91DUKfnv7uL.jpg]\", data);\n          });\n        });\n    \n\n  \n    \n          \n              \n                  Helpful\n              \n          \n      Sending feedback...Thank you for your feedback.Sorry, we failed to record your vote. Please try again\n        Report",</v>
      </c>
      <c r="AO126" t="s">
        <v>181</v>
      </c>
    </row>
    <row r="127" spans="1:41" x14ac:dyDescent="0.2">
      <c r="A127" t="s">
        <v>1262</v>
      </c>
      <c r="E127" t="str">
        <f t="shared" si="124"/>
        <v>&lt;/a&gt;</v>
      </c>
      <c r="J127" t="s">
        <v>112</v>
      </c>
      <c r="N127" t="str">
        <f t="shared" ref="N127" si="125">MID(A127, FIND("https://", A127), FIND("?psc=", A127) - FIND("https://", A127) + LEN("?psc=") - 1)</f>
        <v>https://www.amazon.com/Apple-Barrel-Acrylic-Assorted-Colors/dp/B0018NBVKQ/ref=zg_bs_g_arts-crafts_d_sccl_14/133-8364463-3604600?psc</v>
      </c>
      <c r="O127" t="s">
        <v>1448</v>
      </c>
      <c r="P127" t="str">
        <f>MID(O127, FIND("https://", O127), LEN(O127) - FIND("https://", O127) )</f>
        <v>https://www.amazon.com/Apple-Barrel-Acrylic-Assorted-Colors/dp/B0018NBVKQ?th=1&amp;linkCode=ll1&amp;tag=dividy-20&amp;linkId=b3c6a6c3d8abb5a5e835bb1410619545&amp;language=en_US&amp;ref_=as_li_ss_tl</v>
      </c>
    </row>
    <row r="128" spans="1:41" x14ac:dyDescent="0.2">
      <c r="A128" t="s">
        <v>136</v>
      </c>
      <c r="O128" t="s">
        <v>162</v>
      </c>
    </row>
    <row r="129" spans="1:16" x14ac:dyDescent="0.2">
      <c r="A129" t="s">
        <v>135</v>
      </c>
      <c r="E129" t="str">
        <f t="shared" ref="E129" si="126">J129&amp;$B$37&amp;B132&amp;K129</f>
        <v>&lt;a href="/Arts_Crafts_and_Sewing1/Bracelet-Gionlion-Polymer-Bracelets-Necklace"&gt;&lt;div class="product-card"&gt;</v>
      </c>
      <c r="J129" t="s">
        <v>146</v>
      </c>
      <c r="K129" t="s">
        <v>145</v>
      </c>
      <c r="O129" s="7"/>
    </row>
    <row r="130" spans="1:16" x14ac:dyDescent="0.2">
      <c r="A130" t="s">
        <v>1263</v>
      </c>
      <c r="B130" t="str">
        <f t="shared" ref="B130" si="127">MID(A130, FIND("https://", A130), IFERROR(FIND(".jpg", A130), FIND(".png", A130)) - FIND("https://", A130) + 4)</f>
        <v>https://c.media-amazon.com/images/I/819HZrh0cIL._AC_UL600_SR600,400_.jpg</v>
      </c>
      <c r="E130" t="str">
        <f t="shared" ref="E130" si="128">J130&amp;B130&amp;K130&amp;B131&amp;L130</f>
        <v>&lt;img src="https://c.media-amazon.com/images/I/819HZrh0cIL._AC_UL600_SR600,400_.jpg" alt="Gionlion 6000 Clay Beads Bracelet Making Kit, 24 Colors Flat Preppy Beads for Friendship Bracelets, Polymer Clay Beads with Charms for Jewelry Making, Crafts Gifts for Girls Ages 6-12" class="product-image"&gt;</v>
      </c>
      <c r="J130" t="s">
        <v>140</v>
      </c>
      <c r="K130" t="s">
        <v>141</v>
      </c>
      <c r="L130" t="s">
        <v>142</v>
      </c>
      <c r="N130" t="str">
        <f t="shared" ref="N130:N132" si="129">B130</f>
        <v>https://c.media-amazon.com/images/I/819HZrh0cIL._AC_UL600_SR600,400_.jpg</v>
      </c>
      <c r="O130" t="s">
        <v>341</v>
      </c>
    </row>
    <row r="131" spans="1:16" x14ac:dyDescent="0.2">
      <c r="A131" t="s">
        <v>1264</v>
      </c>
      <c r="B131" t="str">
        <f t="shared" ref="B131" si="130">MID(A131, FIND("""", A131, FIND("name"":", A131)) + 4, LEN(A131) - FIND("""", A131, FIND("name"":", A131)) - 5)</f>
        <v>Gionlion 6000 Clay Beads Bracelet Making Kit, 24 Colors Flat Preppy Beads for Friendship Bracelets, Polymer Clay Beads with Charms for Jewelry Making, Crafts Gifts for Girls Ages 6-12</v>
      </c>
      <c r="E131" t="str">
        <f t="shared" ref="E131" si="131">J131&amp;B131&amp;K131</f>
        <v>&lt;h3 class="product-title"&gt;Gionlion 6000 Clay Beads Bracelet Making Kit, 24 Colors Flat Preppy Beads for Friendship Bracelets, Polymer Clay Beads with Charms for Jewelry Making, Crafts Gifts for Girls Ages 6-12&lt;/h3&gt;</v>
      </c>
      <c r="J131" t="s">
        <v>144</v>
      </c>
      <c r="K131" t="s">
        <v>143</v>
      </c>
      <c r="N131" t="str">
        <f t="shared" si="129"/>
        <v>Gionlion 6000 Clay Beads Bracelet Making Kit, 24 Colors Flat Preppy Beads for Friendship Bracelets, Polymer Clay Beads with Charms for Jewelry Making, Crafts Gifts for Girls Ages 6-12</v>
      </c>
      <c r="O131" t="s">
        <v>1449</v>
      </c>
      <c r="P131" t="str">
        <f>O131</f>
        <v xml:space="preserve">    "productDetails": "About this item                   ALL YOU NEED INCLUDED - A must for jewelry making lover. A box of about 5520pcs flat polymer clay beads in 24 colors and 550pcs charms kit( contains random letter beads, smile beads, colorful heart beads, shells, pendants, jump rings, lobster clasp, etc.), 2 roll of 5 meters elastic strings, a scissors, to meet all your needs for bracelets making &amp; jewelry making     VIBRANT COLORS - Polymer clay beads in 24 bright colors meet your requirements of colorful DIY objects. You can make bracelets with mixed polymer clay heishi beads and your favorite pendants. We prepare all you need. You can make a charm vivid bracelet/ necklace/ earring easily. Imagination is more inportant than skills here for bracelet jewelry making     PREMIUM QUALITY, SAFE TO USE - Beads are made of polymer clay, strong plasticity, and durability. The diameter of clay heishi beads is 6mm with a 2mm hole and thickness is 1mm. The clay beads for bracelets are lightweight, not easy ro fade, comfortable to wear when you wear it at the beach or pool     POLYMER CLAY BEADS WIDE USE - Perfect size for DIY crafts like jewelry making, bracelets, necklaces, earrings, anklets, keychains, and any ornaments. It’s an ideal gift adding some decorations for your daughter, granddaughter, sister, besties. A meaningful and cheerful gift choice for birthdays, Valentine's Day, Mother's Day, Christmas, Thanksgiving Day, etc     TEEN GIRLS GIFTS TRENDY STUFF - It’s time to bring this trendy gifts home to surprise your girls. This friendship bracelets kit not only to enhances girls crafts skills but also a way to enjoy the fun of sharing and self-expression. An excellent crafts gift for girls crafts projects party     VERIFIED BY TRANSPARENCY - We strictly control the quality of the beads to ensure that you can receive the beads without defects. We appreciate all age bracelet making crafts enthusiasts       \n                            ›  See more product details",</v>
      </c>
    </row>
    <row r="132" spans="1:16" x14ac:dyDescent="0.2">
      <c r="A132" t="s">
        <v>1265</v>
      </c>
      <c r="B132" t="str">
        <f t="shared" ref="B132" si="132">MID(A132, FIND("amazon.com/", A132) + LEN("amazon.com/"), LEN(A132) - FIND("amazon.com/", A132) - LEN("amazon.com/")-1)</f>
        <v>Bracelet-Gionlion-Polymer-Bracelets-Necklace</v>
      </c>
      <c r="E132" t="str">
        <f t="shared" ref="E132:E133" si="133">J132</f>
        <v>&lt;/div&gt;</v>
      </c>
      <c r="J132" t="s">
        <v>111</v>
      </c>
      <c r="N132" t="str">
        <f t="shared" si="129"/>
        <v>Bracelet-Gionlion-Polymer-Bracelets-Necklace</v>
      </c>
      <c r="O132" t="s">
        <v>1450</v>
      </c>
      <c r="P132" t="str">
        <f>O132</f>
        <v xml:space="preserve">    "customerReviews": "&lt;img src=\"https://c.media-amazon.com/images/S/amazon-avatars-global/default.png\"/&gt;Ella5.0 out of 5 stars\n\n\n\n\n\n\n\n  \n  \n    So cute!\n  \nReviewed in the United States on August 6, 2024Color: 24 colorsVerified Purchase\n\n\n\n\n\n\n\n  \n  \n    Great for the price and comes with a variety of beads and charms. It’s lasted me for a while and can make a broad assortment of jewelry with different colors and styles. Colors match the picture.\n  \nRead more\n  \n    \n          \n              \n                  Helpful\n              \n          \n      Sending feedback...Thank you for your feedback.Sorry, we failed to record your vote. Please try again\n        Report\n  &lt;img src=\"https://c.media-amazon.com/images/S/amazon-avatars-global/0f3af209-7fd9-438b-ab47-9eee073cd71d._CR0%2C0%2C375%2C375_UX460_.jpg\"/&gt;Helen5.0 out of 5 stars\n\n\n\n\n\n\n\n  \n  \n    A Must Have For A Crafty Person\n  \nReviewed in the United States on August 14, 2024Color: 24 colorsVerified Purchase\n\n\n\n\n\n\n\n  \n  \n    The Gionlion 6000 Clay Beads Bracelet Making Kit has been an absolute game-changer for us! My 12-year-old daughter is obsessed with this kit, and I couldn’t be happier. It comes with 24 vibrant colors of flat preppy beads, each one adding a unique touch to her creations. The assortment of charms included in the kit adds an extra layer of fun and personalization to her bracelets.What really impressed me is the quality of the beads and charms—they’re durable and just the right size for little hands. The kit also includes plenty of elastic string and clasps, so she has everything she needs to create multiple bracelets without running out of supplies.Not only does this kit keep her busy for hours, but it also helps her develop fine motor skills and express her creativity in a fun and meaningful way. It’s a perfect activity for rainy days, playdates, or just some quiet time. Whether your child is a beginner or more experienced with crafting, this kit is sure to be a hit. Highly recommended for any young crafter looking to create their own stylish accessories!\n  \nRead more\n  \n    \n          \n              \n                  Helpful\n              \n          \n      Sending feedback...Thank you for your feedback.Sorry, we failed to record your vote. Please try again\n        Report\n  &lt;img src=\"https://c.media-amazon.com/images/S/amazon-avatars-global/default.png\"/&gt;Amazon Customer5.0 out of 5 stars\n\n\n\n\n\n\n\n  \n  \n    So many colorful beads!\n  \nReviewed in the United States on August 28, 2024Color: 24 colorsVerified Purchase\n\n\n\n\n\n\n\n  \n  \n    This product arrived as pictured, in a organized plastic case. Many beautiful beads. These beads &amp; other included items are small &amp; thin, but strong. I’ll be making some bracelets for myself &amp; give the rest of the kit to my neighbor’s daughter for “swifty” friendship bracelets.This product is versatile for doing a adult &amp; kid projects!\n  \nRead more\n  \n    \n          \n              \n                  Helpful\n              \n          \n      Sending feedback...Thank you for your feedback.Sorry, we failed to record your vote. Please try again\n        Report\n  &lt;img src=\"https://c.media-amazon.com/images/S/amazon-avatars-global/default.png\"/&gt;Noah4.0 out of 5 stars\n\n\n\n\n\n\n\n  \n  \n    Good beads. Crappy string\n  \nReviewed in the United States on August 9, 2024Color: 24 colorsVerified Purchase\n\n\n\n\n\n\n\n  \n  \n    The beads and charms were great, but the string sucked. Do not use the string they give you, it’s hard to tie and breaks easily. Good colors, and quality of beads and charms. Worth the money\n  \nRead more\n  \n    \n          \n              \n                  Helpful\n              \n          \n      Sending feedback...Thank you for your feedback.Sorry, we failed to record your vote. Please try again\n        Report\n  &lt;img src=\"https://c.media-amazon.com/images/S/amazon-avatars-global/default.png\"/&gt;Pam5.0 out of 5 stars\n\n\n\n\n\n\n\n  \n  \n    Clay beads\n  \nReviewed in the United States on July 29, 2024Color: 24 colorsVerified Purchase\n\n\n\n\n\n\n\n  \n  \n    Great set for any kid. So many colors. Very durable and they are made very well. They are softer and bend.  So the prices it is a great set to give for birthdays or presents. Our kids played for hours making bracelets and neckless.\n  \nRead more\n  One person found this helpful\n    \n          \n              \n                  Helpful\n              \n          \n      Sending feedback...Thank you for your feedback.Sorry, we failed to record your vote. Please try again\n        Report\n  &lt;img src=\"https://c.media-amazon.com/images/S/amazon-avatars-global/default.png\"/&gt;Amazon lover 5.0 out of 5 stars\n\n\n\n\n\n\n\n  \n  \n    SUPER GOOD 😇😇😇\n  \nReviewed in the United States on August 17, 2024Color: 24 colorsVerified Purchase\n\n\n\n\n\n\n\n  \n  \n    Super fun love it it comes with anything you need string is a bit weird but everything works just good colors are great the durability is great the thickness is fine and the size is perfect recommended for teens and young kids\n  \nRead more\n  \n    \n          \n              \n                  Helpful\n              \n          \n      Sending feedback...Thank you for your feedback.Sorry, we failed to record your vote. Please try again\n        Report\n  &lt;img src=\"https://c.media-amazon.com/images/S/amazon-avatars-global/default.png\"/&gt;jamestown indian5.0 out of 5 stars\n\n\n\n\n\n\n\n  \n  \n    Great teaching tool-9 year old\n  \nReviewed in the United States on August 6, 2024Color: 24 colorsVerified Purchase\n\n\n\n\n\n\n\n  \n  \n    This purchase turned out to be a great teaching tool. My grandchild has worked all day long as we experienced the educational side.It was a great tool to learn knot tying. The benefits were priceless. Great tool for creativity.\n  \nRead more\n  \n    \n          \n              \n                  Helpful\n              \n          \n      Sending feedback...Thank you for your feedback.Sorry, we failed to record your vote. Please try again\n        Report\n  &lt;img src=\"https://c.media-amazon.com/images/S/amazon-avatars-global/default.png\"/&gt;K M5.0 out of 5 stars\n\n\n\n\n\n\n\n  \n  \n    Great value\n  \nReviewed in the United States on August 6, 2024Color: 24 colorsVerified Purchase\n\n\n\n\n\n\n\n  \n  \n    There are so many beads in here. You can make many pieces. I love that there are options for clasp jewelry, tied pieces, and even earrings. There's something for everyone and a color for everyone. I made several classy bracelets for me while my kids (4, 6, and 8 years) were able to string theirs independently. They've held up well with lots of use!\n  \nRead more\n  \n    \n          \n              \n                  Helpful\n              \n          \n      Sending feedback...Thank you for your feedback.Sorry, we failed to record your vote. Please try again\n        Report",</v>
      </c>
    </row>
    <row r="133" spans="1:16" x14ac:dyDescent="0.2">
      <c r="A133" t="s">
        <v>1266</v>
      </c>
      <c r="E133" t="str">
        <f t="shared" si="133"/>
        <v>&lt;/a&gt;</v>
      </c>
      <c r="J133" t="s">
        <v>112</v>
      </c>
      <c r="N133" t="str">
        <f t="shared" ref="N133" si="134">MID(A133, FIND("https://", A133), FIND("?psc=", A133) - FIND("https://", A133) + LEN("?psc=") - 1)</f>
        <v>https://www.amazon.com/Bracelet-Gionlion-Polymer-Bracelets-Necklace/dp/B09G2979JS/ref=zg_bs_g_arts-crafts_d_sccl_15/133-8364463-3604600?psc</v>
      </c>
      <c r="O133" t="s">
        <v>1451</v>
      </c>
      <c r="P133" t="str">
        <f>MID(O133, FIND("https://", O133), LEN(O133) - FIND("https://", O133) )</f>
        <v>https://www.amazon.com/Bracelet-Gionlion-Polymer-Bracelets-Necklace/dp/B09G2979JS?psc=&amp;linkCode=ll1&amp;tag=dividy-20&amp;linkId=32a7e838554ffcdf605dffb5d3335b01&amp;language=en_US&amp;ref_=as_li_ss_tl</v>
      </c>
    </row>
    <row r="134" spans="1:16" x14ac:dyDescent="0.2">
      <c r="A134" t="s">
        <v>136</v>
      </c>
      <c r="O134" t="s">
        <v>162</v>
      </c>
    </row>
    <row r="135" spans="1:16" x14ac:dyDescent="0.2">
      <c r="A135" t="s">
        <v>135</v>
      </c>
      <c r="E135" t="str">
        <f t="shared" ref="E135" si="135">J135&amp;$B$37&amp;B138&amp;K135</f>
        <v>&lt;a href="/Arts_Crafts_and_Sewing1/Scissors-Multipurpose-Comfort-Grip-Handles-Supplies"&gt;&lt;div class="product-card"&gt;</v>
      </c>
      <c r="J135" t="s">
        <v>146</v>
      </c>
      <c r="K135" t="s">
        <v>145</v>
      </c>
      <c r="O135" s="7"/>
    </row>
    <row r="136" spans="1:16" x14ac:dyDescent="0.2">
      <c r="A136" t="s">
        <v>1267</v>
      </c>
      <c r="B136" t="str">
        <f t="shared" ref="B136" si="136">MID(A136, FIND("https://", A136), IFERROR(FIND(".jpg", A136), FIND(".png", A136)) - FIND("https://", A136) + 4)</f>
        <v>https://c.media-amazon.com/images/I/61iVyRt2AfL._AC_UL600_SR600,400_.jpg</v>
      </c>
      <c r="E136" t="str">
        <f t="shared" ref="E136" si="137">J136&amp;B136&amp;K136&amp;B137&amp;L136</f>
        <v>&lt;img src="https://c.media-amazon.com/images/I/61iVyRt2AfL._AC_UL600_SR600,400_.jpg" alt="3-Pack 8\" Heavy Duty Scissors with Ultra Sharp Blades and Comfort Grip Handles - For Office, Home, School, Sewing, and Crafts" class="product-image"&gt;</v>
      </c>
      <c r="J136" t="s">
        <v>140</v>
      </c>
      <c r="K136" t="s">
        <v>141</v>
      </c>
      <c r="L136" t="s">
        <v>142</v>
      </c>
      <c r="N136" t="str">
        <f t="shared" ref="N136:N138" si="138">B136</f>
        <v>https://c.media-amazon.com/images/I/61iVyRt2AfL._AC_UL600_SR600,400_.jpg</v>
      </c>
      <c r="O136" t="s">
        <v>341</v>
      </c>
    </row>
    <row r="137" spans="1:16" x14ac:dyDescent="0.2">
      <c r="A137" t="s">
        <v>1268</v>
      </c>
      <c r="B137" t="str">
        <f t="shared" ref="B137" si="139">MID(A137, FIND("""", A137, FIND("name"":", A137)) + 4, LEN(A137) - FIND("""", A137, FIND("name"":", A137)) - 5)</f>
        <v>3-Pack 8\" Heavy Duty Scissors with Ultra Sharp Blades and Comfort Grip Handles - For Office, Home, School, Sewing, and Crafts</v>
      </c>
      <c r="E137" t="str">
        <f t="shared" ref="E137" si="140">J137&amp;B137&amp;K137</f>
        <v>&lt;h3 class="product-title"&gt;3-Pack 8\" Heavy Duty Scissors with Ultra Sharp Blades and Comfort Grip Handles - For Office, Home, School, Sewing, and Crafts&lt;/h3&gt;</v>
      </c>
      <c r="J137" t="s">
        <v>144</v>
      </c>
      <c r="K137" t="s">
        <v>143</v>
      </c>
      <c r="N137" t="str">
        <f t="shared" si="138"/>
        <v>3-Pack 8\" Heavy Duty Scissors with Ultra Sharp Blades and Comfort Grip Handles - For Office, Home, School, Sewing, and Crafts</v>
      </c>
      <c r="O137" t="s">
        <v>1452</v>
      </c>
      <c r="P137" t="str">
        <f>O137</f>
        <v xml:space="preserve">    "productDetails": "About this item                   3 Pairs of Quality All Purpose Scissors -- 2.5mm Thickness Sharp Blade, comfort-Grip Handle, Heavy Duty Scissors Great for cutting burlap, paper, card stock, cardboard, wrapping paper, light line, fabric, tape, photos, coupons, and opening boxes &amp; packaging. Surprised for sewing, tailoring, quilting, dressmaking, cutting patterns, cutting quilting, Vinyl, Leather, and making face masks.     2.5MM Thickness Precise Smooth Cutting Heavy Duty Scissors -- They strongly allow you to make precise cuts with great control as the blade has the perfect amount of friction, which is very comfortable to use. 3 pairs of straight handled scissors for smooth, efficient cutting scissors for general use. Suitable for teachers' middle/high school classroom supplies.     Sharp Office Scissors -- Stainless steel blades enable high-density steel that makes it 3 times harder than normal stainless steel and is smoother cutting. 6 X longer lasting than the previous formula and remain sharp for 100,000 + cuts. Blades stay sharper longer; We chose bright colors, Black Green/Black Red/Black Blue. Different color rubber handles are used in different places, comfort-Grip holes let you maintain a comfortable, can be used left- or right-handed.     iBayam 8-Inch comfort-Grip Scissors for Left and Right Hand -- 3 Special scissors are suitable for most items that need to be cut. It can also be used as a household scissors for cutting open frozen food bags ready for cooking. Convenient, sturdy, especially sharp scissors.     Exclusive Scissors for Multiple Uses in Various Rooms-- in the Handcraft Workshop, bathroom, sewing room, laundry room, craft room, at the office, great for most regular household tasks.       \n                          ›  See more product details",</v>
      </c>
    </row>
    <row r="138" spans="1:16" x14ac:dyDescent="0.2">
      <c r="A138" t="s">
        <v>1269</v>
      </c>
      <c r="B138" t="str">
        <f t="shared" ref="B138" si="141">MID(A138, FIND("amazon.com/", A138) + LEN("amazon.com/"), LEN(A138) - FIND("amazon.com/", A138) - LEN("amazon.com/")-1)</f>
        <v>Scissors-Multipurpose-Comfort-Grip-Handles-Supplies</v>
      </c>
      <c r="E138" t="str">
        <f t="shared" ref="E138:E139" si="142">J138</f>
        <v>&lt;/div&gt;</v>
      </c>
      <c r="J138" t="s">
        <v>111</v>
      </c>
      <c r="N138" t="str">
        <f t="shared" si="138"/>
        <v>Scissors-Multipurpose-Comfort-Grip-Handles-Supplies</v>
      </c>
      <c r="O138" t="s">
        <v>1453</v>
      </c>
      <c r="P138" t="str">
        <f>O138</f>
        <v xml:space="preserve">    "customerReviews": "&lt;img src=\"https://c.media-amazon.com/images/S/amazon-avatars-global/default.png\"/&gt;Byron 5.0 out of 5 stars\n\n\n\n\n\n\n\n  \n  \n    Well made and sharp\n  \nReviewed in the United States on July 12, 2024Color: Red, Green, BlueSize: 3-PackVerified Purchase\n\n\n\n\n\n\n\n  \n  \n    These were bought for office use but since they came in a pack of three, I have pair for home and an extra to spare.  These are very sharp and great for all purpose use.  Great value for the price.\n  \nRead more\n  8 people found this helpful\n    \n          \n              \n                  Helpful\n              \n          \n      Sending feedback...Thank you for your feedback.Sorry, we failed to record your vote. Please try again\n        Report\n  &lt;img src=\"https://c.media-amazon.com/images/S/amazon-avatars-global/default.png\"/&gt;Tom &amp; Carissa5.0 out of 5 stars\n\n\n\n\n\n\n\n  \n  \n    Better Than High Priced “Other” Brands\n  \nReviewed in the United States on July 9, 2024Color: Pastel Pink, Soft Purple, Macaron BlueSize: 3-PackVerified Purchase\n\n\n\n\n\n\n\n  \n  \n    I use scissors quite a bit, needing to clean/wipe off often.  We purchased the high priced “orange handled” brand thinking that they would be durable, able to handle the use and repeated cleanings.  We were wrong.  In looking to replace them, these pink, purple and teal handled scissors caught my eye (of course, why not, they are pretty)!  The price for three of them was quite low compared to others.  Everyone is taught that you get what you pay for… I was willing to give them a try.  The ease of cutting, sharpness of the blades, durability in handling stickiness of material cut and repeated cleaning led me to purchase more!  The comfort of the handle is like any other, accuracy in cutting is good, but that is also based on the ability of the user!  I would recommend these without hesitation.  You cannot go wrong.\n  \nRead more\n  9 people found this helpful\n    \n          \n              \n                  Helpful\n              \n          \n      Sending feedback...Thank you for your feedback.Sorry, we failed to record your vote. Please try again\n        Report\n  &lt;img src=\"https://c.media-amazon.com/images/S/amazon-avatars-global/default.png\"/&gt;M K.5.0 out of 5 stars\n\n\n\n\n\n\n\n  \n  \n    cuts well thru many materials, but no point on under side.\n  \nReviewed in the United States on July 3, 2024Color: Red, Green, BlueSize: 3-PackVerified Purchase\n\n\n\n\n\n\n\n  \n  \n    nice utilitarian scissors, 3 pair for a good price. they seem to cut cleanly, paper, card, cloth, foam, food ..everything I have tried. color inset on handles makes it easy to differentiate for various purposes. slightly stiff to use, but likely to loosen with use. they have a good 'feel', ( for my small hands) and seem equally good for right and left hand.  one thing i question is the lack of point on one of the blades... there may be a good reason, but i don't know what it is. No way to know how long they will stay sharp. but i have no reason to think they won't. I wouldn't trade them for my very best fabric scissors, but hey for a fraction of the price not bad at all.\n  \nRead more\n  7 people found this helpful\n    \n          \n              \n                  Helpful\n              \n          \n      Sending feedback...Thank you for your feedback.Sorry, we failed to record your vote. Please try again\n        Report\n  &lt;img src=\"https://c.media-amazon.com/images/S/amazon-avatars-global/9ee17645-8ada-42c5-bf32-9fa99d8cfeaa._CR0%2C0%2C463%2C463_SX460_.jpg\"/&gt;Senior Moments5.0 out of 5 stars\n\n\n\n\n\n\n\n  \n  \n    Really great scissors--great Value\n  \nReviewed in the United States on August 12, 2024Color: Red, Green, BlueSize: 3-PackVerified Purchase\n\n\n\n\n\n\n\n  \n  \n    Not all scissors are equal.  These are a good quality at a good price.  Don’t buy the cheapest--you will get what you paid for and will too soon be looking for more.  Scissors are an instant gratifier--grab and cut open the package; they are one of those tools you just never seem to have enough of.  So, spending a little more saves you a lot of frustration and bother.  This set is worthwhile\n  \nRead more\n  2 people found this helpful\n    \n          \n              \n                  Helpful\n              \n          \n      Sending feedback...Thank you for your feedback.Sorry, we failed to record your vote. Please try again\n        Report\n  &lt;img src=\"https://c.media-amazon.com/images/S/amazon-avatars-global/default.png\"/&gt;Dee4.0 out of 5 stars\n\n\n\n\n\n\n\n  \n  \n    comfortable\n  \nReviewed in the United States on July 20, 2024Color: Red, Black, BlueSize: 3-PackVerified Purchase\n\n\n\n\n\n\n\n  \n  \n    Nice and sharp, and cute colors to choose from.\n  \nRead more\n  One person found this helpful\n    \n          \n              \n                  Helpful\n              \n          \n      Sending feedback...Thank you for your feedback.Sorry, we failed to record your vote. Please try again\n        Report\n  &lt;img src=\"https://c.media-amazon.com/images/S/amazon-avatars-global/default.png\"/&gt;Veronica Corningstone5.0 out of 5 stars\n\n\n\n\n\n\n\n  \n  \n    Great buy\n  \nReviewed in the United States on August 18, 2024Color: Red, Green, BlueSize: 3-PackVerified Purchase\n\n\n\n\n\n\n\n  \n  \n    These scissors cut well and are nicely priced! I’d buy them again\n  \nRead more\n  One person found this helpful\n    \n          \n              \n                  Helpful\n              \n          \n      Sending feedback...Thank you for your feedback.Sorry, we failed to record your vote. Please try again\n        Report\n  &lt;img src=\"https://c.media-amazon.com/images/S/amazon-avatars-global/default.png\"/&gt;drn5.0 out of 5 stars\n\n\n\n\n\n\n\n  \n  \n    Sharp\n  \nReviewed in the United States on August 6, 2024Color: Red, Green, BlueSize: 3-PackVerified Purchase\n\n\n\n\n\n\n\n  \n  \n    Feels great in hand, not flimsy scissors.  Love the 3 colors.  Super sharp\n  \nRead more\n  2 people found this helpful\n    \n          \n              \n                  Helpful\n              \n          \n      Sending feedback...Thank you for your feedback.Sorry, we failed to record your vote. Please try again\n        Report\n  &lt;img src=\"https://c.media-amazon.com/images/S/amazon-avatars-global/default.png\"/&gt;Home and Garden5.0 out of 5 stars\n\n\n\n\n\n\n\n  \n  \n    Cutting Precision: iBayam 8” All Purpose Scissors 3-Pack\n  \nReviewed in the United States on July 8, 2024Color: Mint, Grey, PurpleSize: 3-PackVerified Purchase\n\n\n\n\n\n\n\n  \n  \n    The iBayam 8\" All Purpose Scissors are definitely household essentials. Whether you’re cutting burlap, paper, fabric, or tape, these scissors deliver precise cuts with great control. The stainless steel blades are ultra sharp. Plus, the soft-grip holes ensure comfort. A versatile trio for sewing, crafting, and everyday tasks!\n  \nRead more\n  One person found this helpful\n    \n          \n              \n                  Helpful\n              \n          \n      Sending feedback...Thank you for your feedback.Sorry, we failed to record your vote. Please try again\n        Report",</v>
      </c>
    </row>
    <row r="139" spans="1:16" x14ac:dyDescent="0.2">
      <c r="A139" t="s">
        <v>1270</v>
      </c>
      <c r="E139" t="str">
        <f t="shared" si="142"/>
        <v>&lt;/a&gt;</v>
      </c>
      <c r="J139" t="s">
        <v>112</v>
      </c>
      <c r="N139" t="str">
        <f t="shared" ref="N139" si="143">MID(A139, FIND("https://", A139), FIND("?psc=", A139) - FIND("https://", A139) + LEN("?psc=") - 1)</f>
        <v>https://www.amazon.com/Scissors-Multipurpose-Comfort-Grip-Handles-Supplies/dp/B07YDDX4JL/ref=zg_bs_g_arts-crafts_d_sccl_16/133-8364463-3604600?psc</v>
      </c>
      <c r="O139" t="s">
        <v>1454</v>
      </c>
      <c r="P139" t="str">
        <f>MID(O139, FIND("https://", O139), LEN(O139) - FIND("https://", O139) )</f>
        <v>https://www.amazon.com/Scissors-Multipurpose-Comfort-Grip-Handles-Supplies/dp/B07YDDX4JL?psc=&amp;linkCode=ll1&amp;tag=dividy-20&amp;linkId=4d056d9b22c7618ef15ed5404e7ffb69&amp;language=en_US&amp;ref_=as_li_ss_tl</v>
      </c>
    </row>
    <row r="140" spans="1:16" x14ac:dyDescent="0.2">
      <c r="A140" t="s">
        <v>136</v>
      </c>
      <c r="O140" t="s">
        <v>162</v>
      </c>
    </row>
    <row r="141" spans="1:16" x14ac:dyDescent="0.2">
      <c r="A141" t="s">
        <v>135</v>
      </c>
      <c r="E141" t="str">
        <f t="shared" ref="E141" si="144">J141&amp;$B$37&amp;B144&amp;K141</f>
        <v>&lt;a href="/Arts_Crafts_and_Sewing1/Offray-Berwick-Single-Satin-Ribbon"&gt;&lt;div class="product-card"&gt;</v>
      </c>
      <c r="J141" t="s">
        <v>146</v>
      </c>
      <c r="K141" t="s">
        <v>145</v>
      </c>
      <c r="O141" s="7"/>
    </row>
    <row r="142" spans="1:16" x14ac:dyDescent="0.2">
      <c r="A142" t="s">
        <v>1271</v>
      </c>
      <c r="B142" t="str">
        <f t="shared" ref="B142" si="145">MID(A142, FIND("https://", A142), IFERROR(FIND(".jpg", A142), FIND(".png", A142)) - FIND("https://", A142) + 4)</f>
        <v>https://c.media-amazon.com/images/I/71dBP1+gfoL._AC_UL600_SR600,400_.jpg</v>
      </c>
      <c r="E142" t="str">
        <f t="shared" ref="E142" si="146">J142&amp;B142&amp;K142&amp;B143&amp;L142</f>
        <v>&lt;img src="https://c.media-amazon.com/images/I/71dBP1+gfoL._AC_UL600_SR600,400_.jpg" alt="Berwick 062036 3/8\" Wide Single Face Satin Ribbon, Red, 6 Yds" class="product-image"&gt;</v>
      </c>
      <c r="J142" t="s">
        <v>140</v>
      </c>
      <c r="K142" t="s">
        <v>141</v>
      </c>
      <c r="L142" t="s">
        <v>142</v>
      </c>
      <c r="N142" t="str">
        <f t="shared" ref="N142:N144" si="147">B142</f>
        <v>https://c.media-amazon.com/images/I/71dBP1+gfoL._AC_UL600_SR600,400_.jpg</v>
      </c>
      <c r="O142" t="s">
        <v>341</v>
      </c>
    </row>
    <row r="143" spans="1:16" x14ac:dyDescent="0.2">
      <c r="A143" t="s">
        <v>1272</v>
      </c>
      <c r="B143" t="str">
        <f t="shared" ref="B143" si="148">MID(A143, FIND("""", A143, FIND("name"":", A143)) + 4, LEN(A143) - FIND("""", A143, FIND("name"":", A143)) - 5)</f>
        <v>Berwick 062036 3/8\" Wide Single Face Satin Ribbon, Red, 6 Yds</v>
      </c>
      <c r="E143" t="str">
        <f t="shared" ref="E143" si="149">J143&amp;B143&amp;K143</f>
        <v>&lt;h3 class="product-title"&gt;Berwick 062036 3/8\" Wide Single Face Satin Ribbon, Red, 6 Yds&lt;/h3&gt;</v>
      </c>
      <c r="J143" t="s">
        <v>144</v>
      </c>
      <c r="K143" t="s">
        <v>143</v>
      </c>
      <c r="N143" t="str">
        <f t="shared" si="147"/>
        <v>Berwick 062036 3/8\" Wide Single Face Satin Ribbon, Red, 6 Yds</v>
      </c>
      <c r="O143" t="s">
        <v>1455</v>
      </c>
      <c r="P143" t="str">
        <f>O143</f>
        <v xml:space="preserve">    "productDetails": "About this item                   Polyester,satin     Single face satin ribbon is a silky, classic style of ribbon, and 3/8\" width is perfect for wedding and seasonal décor, embroidering, gift wrapping, and so much more.     3/8\" Red Single Face Satin Ribbon, 6 Yds     This Red ribbon is made from 100% high quality polyester, and was made in the USA.     Red ribbon is excellent for crafts, sewing, and DIY projects.     Single Face Satin Ribbon has stitched edges to prevent fraying.       \n                            ›  See more product details",</v>
      </c>
    </row>
    <row r="144" spans="1:16" x14ac:dyDescent="0.2">
      <c r="A144" t="s">
        <v>1273</v>
      </c>
      <c r="B144" t="str">
        <f t="shared" ref="B144" si="150">MID(A144, FIND("amazon.com/", A144) + LEN("amazon.com/"), LEN(A144) - FIND("amazon.com/", A144) - LEN("amazon.com/")-1)</f>
        <v>Offray-Berwick-Single-Satin-Ribbon</v>
      </c>
      <c r="E144" t="str">
        <f t="shared" ref="E144:E145" si="151">J144</f>
        <v>&lt;/div&gt;</v>
      </c>
      <c r="J144" t="s">
        <v>111</v>
      </c>
      <c r="N144" t="str">
        <f t="shared" si="147"/>
        <v>Offray-Berwick-Single-Satin-Ribbon</v>
      </c>
      <c r="O144" t="s">
        <v>1456</v>
      </c>
      <c r="P144" t="str">
        <f>O144</f>
        <v xml:space="preserve">    "customerReviews": "&lt;img src=\"https://c.media-amazon.com/images/S/amazon-avatars-global/default.png\"/&gt;Amazon Customer5.0 out of 5 stars\n\n\n\n\n\n\n\n  \n  \n    Nice ribbon\n  \nReviewed in the United States on July 12, 2024Color: WhiteSize: 7/8 Inch x 18 FeetVerified Purchase\n\n\n\n\n\n\n\n  \n  \n    I needed a ribbon for a large floral bouquet and this did not disappoint. It feels very nice and has a slight sheen. It was easy to work with, held the bouquet together and provided a nice finishing touch. Great value.\n  \nRead more\n  \n    \n          \n              \n                  Helpful\n              \n          \n      Sending feedback...Thank you for your feedback.Sorry, we failed to record your vote. Please try again\n        Report\n  &lt;img src=\"https://c.media-amazon.com/images/S/amazon-avatars-global/3aee65db-e13d-4cbb-84cb-e1b230fc7199._CR0%2C0%2C781%2C781_SX460_.jpg\"/&gt;Cindy Kates5.0 out of 5 stars\n\n\n\n\n\n\n\n  \n  \n    Nice ribbon  - nice for the price\n  \nReviewed in the United States on August 31, 2024Color: RedSize: 3/8 Inch x 18 FeetVerified Purchase\n\n\n\n\n\n\n\n  \n  \n    Same price  - same ribbon as you can purchase in a dollar store, simple - purchase on amazon for the convenience.\n  \nRead more\n  \n    \n          \n              \n                  Helpful\n              \n          \n      Sending feedback...Thank you for your feedback.Sorry, we failed to record your vote. Please try again\n        Report\n  &lt;img src=\"https://c.media-amazon.com/images/S/amazon-avatars-global/08ff9ce1-326f-4cbc-b1d0-4489d0189b92._CR0%2C0%2C500%2C500_SX460_.jpg\"/&gt;Mikayla Diamond5.0 out of 5 stars\n\n\n\n\n\n\n\n  \n  \n    Beautiful White Ribbon\n  \nReviewed in the United States on August 17, 2024Color: Antique WhiteSize: 3/8 Inch x 18 FeetVerified Purchase\n\n\n\n\n\n\n\n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\nRead more\n\n\n\n\n\n\n\n\n\n\n\n \n  \t\t \n\n\n\n\n    \n        \n        \n            \n        \n            \n        \n        \n            \n            \n        \n        \n            \n            \n        \n    \n    \n        \n\n            \n                &lt;img src=\"https://c.media-amazon.com/images/S/amazon-avatars-global/08ff9ce1-326f-4cbc-b1d0-4489d0189b92._CR0%2C0%2C500%2C500_SX460_.jpg\"/&gt;Mikayla Diamond\n            \n\n            5.0 out of 5 stars\n            \n                Beautiful White Ribbon\n            \n            \n            \n                \n                    \n                        \n                        \n                            \n                                \n                                \n                                    Reviewed in the United States on August 17, 2024\n                                \n                            \n                        \n                    \n                \n            \n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        \n            \n                Images in this review\n            \n            \n                \n                    \n                        \n                    \n                        \n                    \n                \n            \n        \n    \n        \n    \n\n\n\n\n\n   function toggleSeeAllView() {\n       P.when('A', 'cr-image-popover-controller').execute(function(A, imagePopoverController) {\n          imagePopoverController.toggleSeeAllView(true);\n       });\n   }\n\n\n       &lt;img alt=\"Customer image\" src=\"https://c.media-amazon.com/images/I/617b-qh1DAL._SY88.jpg\" height=\"88\" width=\"100%\"/&gt;&lt;img alt=\"Customer image\" src=\"https://c.media-amazon.com/images/I/61CDNu1mkWL._SY88.jpg\" height=\"88\" width=\"100%\"/&gt;\n\n        P.when('A', 'cr-image-popover-controller').execute(function(A, imagePopoverController) {\n          A.on(\"a:popover:beforeShow:RI3RQK97O0WWU_gallerySection_main\", function(data) {\n            imagePopoverController.initImagePopover(\"RI3RQK97O0WWU\", \"[https://c.media-amazon.com/images/I/617b-qh1DAL.jpg, https://c.media-amazon.com/images/I/61CDNu1mkWL.jpg]\", data);\n          });\n        });\n    \n\n  \n    \n          \n              \n                  Helpful\n              \n          \n      Sending feedback...Thank you for your feedback.Sorry, we failed to record your vote. Please try again\n        Report\n  &lt;img src=\"https://c.media-amazon.com/images/S/amazon-avatars-global/default.png\"/&gt;Monina Cubacub5.0 out of 5 stars\n\n\n\n\n\n\n\n  \n  \n    Nice Brown color and quality\n  \nReviewed in the United States on August 22, 2024Color: BrownSize: 3/8 Inch x 18 FeetVerified Purchase\n\n\n\n\n\n\n\n  \n  \n    very nice quality, good price too,  they are perfect as bookmark tasel. I share Jesus beautiful Words to all, I use them for my bookmarks with Bible verse. Psalm 91:14-16 msg, Romans 10:9\n  \nRead more\n\n\n\n\n\n\n\n\n\n\n\n \n  \t\t \n\n\n\n\n    \n        \n        \n            \n        \n            \n        \n        \n            \n            \n        \n        \n            \n            \n        \n    \n    \n        \n\n            \n                &lt;img src=\"https://c.media-amazon.com/images/S/amazon-avatars-global/default.png\"/&gt;Monina Cubacub\n            \n\n            5.0 out of 5 stars\n            \n                Nice Brown color and quality\n            \n            \n            \n                \n                    \n                        \n                        \n                            \n                                \n                                \n                                    Reviewed in the United States on August 22, 2024\n                                \n                            \n                        \n                    \n                \n            \n        \n        \n            very nice quality, good price too,  they are perfect as bookmark tasel. I share Jesus beautiful Words to all, I use them for my bookmarks with Bible verse. Psalm 91:14-16 msg, Romans 10:9\n        \n        \n            \n                Images in this review\n            \n            \n                \n                    \n                        \n                    \n                \n            \n        \n    \n        \n    \n\n\n\n\n\n   function toggleSeeAllView() {\n       P.when('A', 'cr-image-popover-controller').execute(function(A, imagePopoverController) {\n          imagePopoverController.toggleSeeAllView(true);\n       });\n   }\n\n\n       &lt;img alt=\"Customer image\" src=\"https://c.media-amazon.com/images/I/61iXdof6vrL._SY88.jpg\" height=\"88\" width=\"100%\"/&gt;\n\n        P.when('A', 'cr-image-popover-controller').execute(function(A, imagePopoverController) {\n          A.on(\"a:popover:beforeShow:R24AJ9U9M9FNWJ_gallerySection_main\", function(data) {\n            imagePopoverController.initImagePopover(\"R24AJ9U9M9FNWJ\", \"[https://c.media-amazon.com/images/I/61iXdof6vrL.jpg]\", data);\n          });\n        });\n    \n\n  \n    \n          \n              \n                  Helpful\n              \n          \n      Sending feedback...Thank you for your feedback.Sorry, we failed to record your vote. Please try again\n        Report\n  &lt;img src=\"https://c.media-amazon.com/images/S/amazon-avatars-global/default.png\"/&gt;conversekid905.0 out of 5 stars\n\n\n\n\n\n\n\n  \n  \n    Great quality\n  \nReviewed in the United States on July 11, 2024Color: WhiteSize: 7/8 Inch x 18 FeetVerified Purchase\n\n\n\n\n\n\n\n  \n  \n    I used this product to make a graduation lei for my son and it worked like a charm! It was just as described and was very soft (he has Sensory Processing disorder) so we appreciated that it was soft!\n  \nRead more\n  One person found this helpful\n    \n          \n              \n                  Helpful\n              \n          \n      Sending feedback...Thank you for your feedback.Sorry, we failed to record your vote. Please try again\n        Report\n  &lt;img src=\"https://c.media-amazon.com/images/S/amazon-avatars-global/default.png\"/&gt;Jeannine Beasley4.0 out of 5 stars\n\n\n\n\n\n\n\n  \n  \n    Color is great. Better than photo.\n  \nReviewed in the United States on August 20, 2024Color: Royal BlueSize: 7/8 Inch x 18 FeetVerified Purchase\n\n\n\n\n\n\n\n  \n  \n    Wish it was a little bigger.\n  \nRead more\n  \n    \n          \n              \n                  Helpful\n              \n          \n      Sending feedback...Thank you for your feedback.Sorry, we failed to record your vote. Please try again\n        Report\n  &lt;img src=\"https://c.media-amazon.com/images/S/amazon-avatars-global/default.png\"/&gt;Stareyed Star5.0 out of 5 stars\n\n\n\n\n\n\n\n  \n  \n    Good quality for the price\n  \nReviewed in the United States on July 28, 2024Color: Shocking PinkSize: 7/8 Inch x 18 FeetVerified Purchase\n\n\n\n\n\n\n\n  \n  \n    I get these to put in hair. I love the way they look I get a lot of compliments I don't know what everybody else uses ribbon 4 but this is exactly how it is described. It's pretty like I said I get a lot of compliments. I feel that it's worth the money and people should buy it.\n  \nRead more\n  \n    \n          \n              \n                  Helpful\n              \n          \n      Sending feedback...Thank you for your feedback.Sorry, we failed to record your vote. Please try again\n        Report\n  &lt;img src=\"https://c.media-amazon.com/images/S/amazon-avatars-global/default.png\"/&gt;Ella5.0 out of 5 stars\n\n\n\n\n\n\n\n  \n  \n    Soft and nice quality\n  \nReviewed in the United States on August 7, 2024Color: WhiteSize: 7/8 Inch x 18 FeetVerified Purchase\n\n\n\n\n\n\n\n  \n  \n    I love this ribbon- it's feels very soft and nice quality. Exactly what I was looking for and would definitely purchase again. I used these to sew straps on a dress and have since put it through the washer/drier multiple times and these have held up great. I also wear them as hair ribbons and get a ton of compliments! :)\n  \nRead more\n  One person found this helpful\n    \n          \n              \n                  Helpful\n              \n          \n      Sending feedback...Thank you for your feedback.Sorry, we failed to record your vote. Please try again\n        Report",</v>
      </c>
    </row>
    <row r="145" spans="1:16" x14ac:dyDescent="0.2">
      <c r="A145" t="s">
        <v>1274</v>
      </c>
      <c r="E145" t="str">
        <f t="shared" si="151"/>
        <v>&lt;/a&gt;</v>
      </c>
      <c r="J145" t="s">
        <v>112</v>
      </c>
      <c r="N145" t="str">
        <f t="shared" ref="N145" si="152">MID(A145, FIND("https://", A145), FIND("?psc=", A145) - FIND("https://", A145) + LEN("?psc=") - 1)</f>
        <v>https://www.amazon.com/Offray-Berwick-Single-Satin-Ribbon/dp/B001685LZE/ref=zg_bs_g_arts-crafts_d_sccl_17/133-8364463-3604600?psc</v>
      </c>
      <c r="O145" t="s">
        <v>1457</v>
      </c>
      <c r="P145" t="str">
        <f>MID(O145, FIND("https://", O145), LEN(O145) - FIND("https://", O145) )</f>
        <v>https://www.amazon.com/Offray-Berwick-Single-Satin-Ribbon/dp/B001685LZE?psc=&amp;linkCode=ll1&amp;tag=dividy-20&amp;linkId=18719392a4ba574225d0a810ebb90de9&amp;language=en_US&amp;ref_=as_li_ss_tl</v>
      </c>
    </row>
    <row r="146" spans="1:16" x14ac:dyDescent="0.2">
      <c r="A146" t="s">
        <v>136</v>
      </c>
      <c r="O146" t="s">
        <v>162</v>
      </c>
    </row>
    <row r="147" spans="1:16" x14ac:dyDescent="0.2">
      <c r="A147" t="s">
        <v>135</v>
      </c>
      <c r="E147" t="str">
        <f t="shared" ref="E147" si="153">J147&amp;$B$37&amp;B150&amp;K147</f>
        <v>&lt;a href="/Arts_Crafts_and_Sewing1/Measure-Flexible-Measurement-Centimetre-60-inch%EF%BC%88White%EF%BC%89"&gt;&lt;div class="product-card"&gt;</v>
      </c>
      <c r="J147" t="s">
        <v>146</v>
      </c>
      <c r="K147" t="s">
        <v>145</v>
      </c>
      <c r="O147" s="7"/>
    </row>
    <row r="148" spans="1:16" x14ac:dyDescent="0.2">
      <c r="A148" t="s">
        <v>1275</v>
      </c>
      <c r="B148" t="str">
        <f t="shared" ref="B148" si="154">MID(A148, FIND("https://", A148), IFERROR(FIND(".jpg", A148), FIND(".png", A148)) - FIND("https://", A148) + 4)</f>
        <v>https://c.media-amazon.com/images/I/61vysAVtFBL._AC_UL600_SR600,400_.jpg</v>
      </c>
      <c r="E148" t="str">
        <f t="shared" ref="E148" si="155">J148&amp;B148&amp;K148&amp;B149&amp;L148</f>
        <v>&lt;img src="https://c.media-amazon.com/images/I/61vysAVtFBL._AC_UL600_SR600,400_.jpg" alt="GDMINLO Soft Tape Measure Double Scale Body Sewing Flexible Ruler for Weight Loss Medical Body Measurement Sewing Tailor Craft Vinyl Ruler, Has Centimetre Scale on Reverse Side 60-inch（White）" class="product-image"&gt;</v>
      </c>
      <c r="J148" t="s">
        <v>140</v>
      </c>
      <c r="K148" t="s">
        <v>141</v>
      </c>
      <c r="L148" t="s">
        <v>142</v>
      </c>
      <c r="N148" t="str">
        <f t="shared" ref="N148:N150" si="156">B148</f>
        <v>https://c.media-amazon.com/images/I/61vysAVtFBL._AC_UL600_SR600,400_.jpg</v>
      </c>
      <c r="O148" t="s">
        <v>341</v>
      </c>
    </row>
    <row r="149" spans="1:16" x14ac:dyDescent="0.2">
      <c r="A149" t="s">
        <v>1276</v>
      </c>
      <c r="B149" t="str">
        <f t="shared" ref="B149" si="157">MID(A149, FIND("""", A149, FIND("name"":", A149)) + 4, LEN(A149) - FIND("""", A149, FIND("name"":", A149)) - 5)</f>
        <v>GDMINLO Soft Tape Measure Double Scale Body Sewing Flexible Ruler for Weight Loss Medical Body Measurement Sewing Tailor Craft Vinyl Ruler, Has Centimetre Scale on Reverse Side 60-inch（White）</v>
      </c>
      <c r="E149" t="str">
        <f t="shared" ref="E149" si="158">J149&amp;B149&amp;K149</f>
        <v>&lt;h3 class="product-title"&gt;GDMINLO Soft Tape Measure Double Scale Body Sewing Flexible Ruler for Weight Loss Medical Body Measurement Sewing Tailor Craft Vinyl Ruler, Has Centimetre Scale on Reverse Side 60-inch（White）&lt;/h3&gt;</v>
      </c>
      <c r="J149" t="s">
        <v>144</v>
      </c>
      <c r="K149" t="s">
        <v>143</v>
      </c>
      <c r="N149" t="str">
        <f t="shared" si="156"/>
        <v>GDMINLO Soft Tape Measure Double Scale Body Sewing Flexible Ruler for Weight Loss Medical Body Measurement Sewing Tailor Craft Vinyl Ruler, Has Centimetre Scale on Reverse Side 60-inch（White）</v>
      </c>
      <c r="O149" t="s">
        <v>1458</v>
      </c>
      <c r="P149" t="str">
        <f>O149</f>
        <v xml:space="preserve">    "productDetails": "About this item                   Measuring range: 0 to 60 inches and 0 to 150 centimeters. There is a centimeter scale on the back, which is accurately printed in inches and centimeters. Both sides can be measured according to your requirements. You can put one in your pocket or backpack without taking up too much space     Great Material: Tailor Vinyl tape measure won't stretch or deform, provides superior measurement consistence; Soft tape measure, a flexible and portable tape measure, made from soft plastic material, white color     Operate and Read: Black markings on bright white tape is big enough for you to read, the tape has metal tabs on each end of the cloth tape measure to butt-up against the item your measuring; The metal ends also can prevent fraying     Wide Application: Cloth tape measure; body tape measure,sewing tape measure,measuring tape tailor. Good sewing tool, accurate tape measuring for sewing, tailoring, body, waist measurement or measuring any curved surface. can provide you accurate measurements, suitable for a seamstress, a crafter, a quilter or whoever just need a flexible measuring tape       \n                            ›  See more product details",</v>
      </c>
    </row>
    <row r="150" spans="1:16" x14ac:dyDescent="0.2">
      <c r="A150" t="s">
        <v>1277</v>
      </c>
      <c r="B150" t="str">
        <f t="shared" ref="B150" si="159">MID(A150, FIND("amazon.com/", A150) + LEN("amazon.com/"), LEN(A150) - FIND("amazon.com/", A150) - LEN("amazon.com/")-1)</f>
        <v>Measure-Flexible-Measurement-Centimetre-60-inch%EF%BC%88White%EF%BC%89</v>
      </c>
      <c r="E150" t="str">
        <f t="shared" ref="E150:E151" si="160">J150</f>
        <v>&lt;/div&gt;</v>
      </c>
      <c r="J150" t="s">
        <v>111</v>
      </c>
      <c r="N150" t="str">
        <f t="shared" si="156"/>
        <v>Measure-Flexible-Measurement-Centimetre-60-inch%EF%BC%88White%EF%BC%89</v>
      </c>
      <c r="O150" t="s">
        <v>1459</v>
      </c>
      <c r="P150" t="str">
        <f>O150</f>
        <v xml:space="preserve">    "customerReviews": "&lt;img src=\"https://c.media-amazon.com/images/S/amazon-avatars-global/default.png\"/&gt;Melody G5.0 out of 5 stars\n\n\n\n\n\n\n\n  \n  \n    Flexible and easy to read\n  \nReviewed in the United States on July 26, 2024Verified Purchase\n\n\n\n\n\n\n\n  \n  \n    This tape measure is durable and easy to read. I use it for body measurements as well as sewing, it’s versatile. Folds up nicely to fit in my sewing box, great value.\n  \nRead more\n  One person found this helpful\n    \n          \n              \n                  Helpful\n              \n          \n      Sending feedback...Thank you for your feedback.Sorry, we failed to record your vote. Please try again\n        Report\n  &lt;img src=\"https://c.media-amazon.com/images/S/amazon-avatars-global/default.png\"/&gt;Nichole J. 5.0 out of 5 stars\n\n\n\n\n\n\n\n  \n  \n    Perfect for resellers\n  \nReviewed in the United States on July 6, 2024Verified Purchase\n\n\n\n\n\n\n\n  \n  \n    I bought this to measure clothing for my side hustle and I love them. They are durable and super easy to use. Takes up very little space when being stored. Worth the money.\n  \nRead more\n  2 people found this helpful\n    \n          \n              \n                  Helpful\n              \n          \n      Sending feedback...Thank you for your feedback.Sorry, we failed to record your vote. Please try again\n        Report\n  &lt;img src=\"https://c.media-amazon.com/images/S/amazon-avatars-global/default.png\"/&gt;Au'Janna Richardson5.0 out of 5 stars\n\n\n\n\n\n\n\n  \n  \n    Very helpful\n  \nReviewed in the United States on July 27, 2024Verified Purchase\n\n\n\n\n\n\n\n  \n  \n    Didn’t break, works well, easy to pack, the numbering is readable\n  \nRead more\n  \n    \n          \n              \n                  Helpful\n              \n          \n      Sending feedback...Thank you for your feedback.Sorry, we failed to record your vote. Please try again\n        Report\n  &lt;img src=\"https://c.media-amazon.com/images/S/amazon-avatars-global/default.png\"/&gt;Hansel5.0 out of 5 stars\n\n\n\n\n\n\n\n  \n  \n    It is what it is. Good Price and Quality.\n  \nReviewed in the United States on August 20, 2024Verified Purchase\n\n\n\n\n\n\n\n  \n  \n    I bought it for a project. It works great and I have a permanent one now. It is what it is. Good Price and Quality.\n  \nRead more\n  \n    \n          \n              \n                  Helpful\n              \n          \n      Sending feedback...Thank you for your feedback.Sorry, we failed to record your vote. Please try again\n        Report\n  &lt;img src=\"https://c.media-amazon.com/images/S/amazon-avatars-global/default.png\"/&gt;John Hoegemann5.0 out of 5 stars\n\n\n\n\n\n\n\n  \n  \n    Great Tape\n  \nReviewed in the United States on July 30, 2024Verified Purchase\n\n\n\n\n\n\n\n  \n  \n    Worked perfectly to measure my cat for his new harness. It made it quick and easy.\n  \nRead more\n  One person found this helpful\n    \n          \n              \n                  Helpful\n              \n          \n      Sending feedback...Thank you for your feedback.Sorry, we failed to record your vote. Please try again\n        Report\n  &lt;img src=\"https://c.media-amazon.com/images/S/amazon-avatars-global/296f8532-349e-46bb-a388-68ba9056aba0._CR0%2C0%2C414%2C414_UX460_.jpg\"/&gt;Chitown Lady4.0 out of 5 stars\n\n\n\n\n\n\n\n  \n  \n    Toner\n  \nReviewed in the United States on August 17, 2024Verified Purchase\n\n\n\n\n\n\n\n  \n  \n    I bought this, because I was tired of spending big bucks on toners at the department stores. This works just fine and it’s very refreshing. I love the smell of it.\n  \nRead more\n  \n    \n          \n              \n                  Helpful\n              \n          \n      Sending feedback...Thank you for your feedback.Sorry, we failed to record your vote. Please try again\n        Report\n  &lt;img src=\"https://c.media-amazon.com/images/S/amazon-avatars-global/default.png\"/&gt;Kay Vz5.0 out of 5 stars\n\n\n\n\n\n\n\n  \n  \n    Functional, compact\n  \nReviewed in the United States on July 26, 2024Verified Purchase\n\n\n\n\n\n\n\n  \n  \n    I bought these for my travel kit and my knitting bag. Simple and compact, won't be harmed by being crushed.\n  \nRead more\n  One person found this helpful\n    \n          \n              \n                  Helpful\n              \n          \n      Sending feedback...Thank you for your feedback.Sorry, we failed to record your vote. Please try again\n        Report\n  &lt;img src=\"https://c.media-amazon.com/images/S/amazon-avatars-global/default.png\"/&gt;JohnsonR5.0 out of 5 stars\n\n\n\n\n\n\n\n  \n  \n    Soft Tape Measure\n  \nReviewed in the United States on August 16, 2024Verified Purchase\n\n\n\n\n\n\n\n  \n  \n    Didn’t expect the tape measure to be SOFT and SMALL but, for me this is a bonus. It is flexible and makes for easy storage. Measures in centimeters and inches.\n  \nRead more\n  \n    \n          \n              \n                  Helpful\n              \n          \n      Sending feedback...Thank you for your feedback.Sorry, we failed to record your vote. Please try again\n        Report",</v>
      </c>
    </row>
    <row r="151" spans="1:16" x14ac:dyDescent="0.2">
      <c r="A151" t="s">
        <v>1278</v>
      </c>
      <c r="E151" t="str">
        <f t="shared" si="160"/>
        <v>&lt;/a&gt;</v>
      </c>
      <c r="J151" t="s">
        <v>112</v>
      </c>
      <c r="N151" t="str">
        <f t="shared" ref="N151" si="161">MID(A151, FIND("https://", A151), FIND("?psc=", A151) - FIND("https://", A151) + LEN("?psc=") - 1)</f>
        <v>https://www.amazon.com/Measure-Flexible-Measurement-Centimetre-60-inch%EF%BC%88White%EF%BC%89/dp/B07MT89MCW/ref=zg_bs_g_arts-crafts_d_sccl_18/133-8364463-3604600?psc</v>
      </c>
      <c r="O151" t="s">
        <v>1460</v>
      </c>
      <c r="P151" t="str">
        <f>MID(O151, FIND("https://", O151), LEN(O151) - FIND("https://", O151) )</f>
        <v>https://www.amazon.com/Measure-Flexible-Measurement-Centimetre-60-inch%EF%BC%88White%EF%BC%89/dp/B07MT89MCW?psc=&amp;linkCode=ll1&amp;tag=dividy-20&amp;linkId=db13af1d7457c2a7d240fe54e01170d4&amp;language=en_US&amp;ref_=as_li_ss_tl</v>
      </c>
    </row>
    <row r="152" spans="1:16" x14ac:dyDescent="0.2">
      <c r="A152" t="s">
        <v>136</v>
      </c>
      <c r="O152" t="s">
        <v>162</v>
      </c>
    </row>
    <row r="153" spans="1:16" x14ac:dyDescent="0.2">
      <c r="A153" t="s">
        <v>135</v>
      </c>
      <c r="E153" t="str">
        <f t="shared" ref="E153" si="162">J153&amp;$B$37&amp;B156&amp;K153</f>
        <v>&lt;a href="/Arts_Crafts_and_Sewing1/Duck-Brand-1265015-Inches-Single"&gt;&lt;div class="product-card"&gt;</v>
      </c>
      <c r="J153" t="s">
        <v>146</v>
      </c>
      <c r="K153" t="s">
        <v>145</v>
      </c>
      <c r="O153" s="7"/>
    </row>
    <row r="154" spans="1:16" x14ac:dyDescent="0.2">
      <c r="A154" t="s">
        <v>1279</v>
      </c>
      <c r="B154" t="str">
        <f t="shared" ref="B154" si="163">MID(A154, FIND("https://", A154), IFERROR(FIND(".jpg", A154), FIND(".png", A154)) - FIND("https://", A154) + 4)</f>
        <v>https://c.media-amazon.com/images/I/61m-MSdmjLL._AC_UL600_SR600,400_.jpg</v>
      </c>
      <c r="E154" t="str">
        <f t="shared" ref="E154" si="164">J154&amp;B154&amp;K154&amp;B155&amp;L154</f>
        <v>&lt;img src="https://c.media-amazon.com/images/I/61m-MSdmjLL._AC_UL600_SR600,400_.jpg" alt="Duck 1265015 1.88\" x 20 yd Winking Tape, Single Roll, White" class="product-image"&gt;</v>
      </c>
      <c r="J154" t="s">
        <v>140</v>
      </c>
      <c r="K154" t="s">
        <v>141</v>
      </c>
      <c r="L154" t="s">
        <v>142</v>
      </c>
      <c r="N154" t="str">
        <f t="shared" ref="N154:N156" si="165">B154</f>
        <v>https://c.media-amazon.com/images/I/61m-MSdmjLL._AC_UL600_SR600,400_.jpg</v>
      </c>
      <c r="O154" t="s">
        <v>341</v>
      </c>
    </row>
    <row r="155" spans="1:16" x14ac:dyDescent="0.2">
      <c r="A155" t="s">
        <v>1280</v>
      </c>
      <c r="B155" t="str">
        <f t="shared" ref="B155" si="166">MID(A155, FIND("""", A155, FIND("name"":", A155)) + 4, LEN(A155) - FIND("""", A155, FIND("name"":", A155)) - 5)</f>
        <v>Duck 1265015 1.88\" x 20 yd Winking Tape, Single Roll, White</v>
      </c>
      <c r="E155" t="str">
        <f t="shared" ref="E155" si="167">J155&amp;B155&amp;K155</f>
        <v>&lt;h3 class="product-title"&gt;Duck 1265015 1.88\" x 20 yd Winking Tape, Single Roll, White&lt;/h3&gt;</v>
      </c>
      <c r="J155" t="s">
        <v>144</v>
      </c>
      <c r="K155" t="s">
        <v>143</v>
      </c>
      <c r="N155" t="str">
        <f t="shared" si="165"/>
        <v>Duck 1265015 1.88\" x 20 yd Winking Tape, Single Roll, White</v>
      </c>
      <c r="O155" t="s">
        <v>1461</v>
      </c>
      <c r="P155" t="str">
        <f>O155</f>
        <v xml:space="preserve">    "productDetails": "About this item                   Make your next quick fix stand out     Excellent for repairs, crafting, and imaginative projects     Tears easily by hand without curling and conforms to uneven surfaces     Excellent adhesion to a wide variety of surfaces like cloth, vinyl, leather, plastic, metal &amp; laminates     Color Duck Tape roll measures 1.88 inches wide by 20 yards long - Single roll       \n                            ›  See more product details",</v>
      </c>
    </row>
    <row r="156" spans="1:16" x14ac:dyDescent="0.2">
      <c r="A156" t="s">
        <v>1281</v>
      </c>
      <c r="B156" t="str">
        <f t="shared" ref="B156" si="168">MID(A156, FIND("amazon.com/", A156) + LEN("amazon.com/"), LEN(A156) - FIND("amazon.com/", A156) - LEN("amazon.com/")-1)</f>
        <v>Duck-Brand-1265015-Inches-Single</v>
      </c>
      <c r="E156" t="str">
        <f t="shared" ref="E156:E157" si="169">J156</f>
        <v>&lt;/div&gt;</v>
      </c>
      <c r="J156" t="s">
        <v>111</v>
      </c>
      <c r="N156" t="str">
        <f t="shared" si="165"/>
        <v>Duck-Brand-1265015-Inches-Single</v>
      </c>
      <c r="O156" t="s">
        <v>1462</v>
      </c>
      <c r="P156" t="str">
        <f>O156</f>
        <v xml:space="preserve">    "customerReviews": "&lt;img src=\"https://c.media-amazon.com/images/S/amazon-avatars-global/dbdd3070-7bfb-4b0b-a030-be15178ee6ed._CR62%2C0%2C375%2C375_SX460_.jpg\"/&gt;Jenired5.0 out of 5 stars\n\n\n\n\n\n\n\n  \n  \n    Consistent Professional results\n  \nReviewed in the United States on August 27, 2024Color: WhiteSize: Single RollVerified Purchase\n\n\n\n\n\n\n\n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\nRead more\n\n\n\n\n\n\n\n\n\n\n\n \n  \t\t \n\n\n\n\n    \n        \n        \n            \n        \n            \n        \n        \n            \n            \n        \n        \n            \n            \n        \n    \n    \n        \n\n            \n                &lt;img src=\"https://c.media-amazon.com/images/S/amazon-avatars-global/dbdd3070-7bfb-4b0b-a030-be15178ee6ed._CR62%2C0%2C375%2C375_SX460_.jpg\"/&gt;Jenired\n            \n\n            5.0 out of 5 stars\n            \n                Consistent Professional results\n            \n            \n            \n                \n                    \n                        \n                        \n                            \n                                \n                                \n                                    Reviewed in the United States on August 27, 2024\n                                \n                            \n                        \n                    \n                \n            \n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        \n            \n                Images in this review\n            \n            \n                \n                    \n                        \n                    \n                \n            \n        \n    \n        \n    \n\n\n\n\n\n   function toggleSeeAllView() {\n       P.when('A', 'cr-image-popover-controller').execute(function(A, imagePopoverController) {\n          imagePopoverController.toggleSeeAllView(true);\n       });\n   }\n\n\n       &lt;img alt=\"Customer image\" src=\"https://c.media-amazon.com/images/I/71ls1Y577sL._SY88.jpg\" height=\"88\" width=\"100%\"/&gt;\n\n        P.when('A', 'cr-image-popover-controller').execute(function(A, imagePopoverController) {\n          A.on(\"a:popover:beforeShow:R185HFHS1UV56E_gallerySection_main\", function(data) {\n            imagePopoverController.initImagePopover(\"R185HFHS1UV56E\", \"[https://c.media-amazon.com/images/I/71ls1Y577sL.jpg]\", data);\n          });\n        });\n    \n\n  \n    \n          \n              \n                  Helpful\n              \n          \n      Sending feedback...Thank you for your feedback.Sorry, we failed to record your vote. Please try again\n        Report\n  &lt;img src=\"https://c.media-amazon.com/images/S/amazon-avatars-global/default.png\"/&gt;Kimberly 5.0 out of 5 stars\n\n\n\n\n\n\n\n  \n  \n    Happy\n  \nReviewed in the United States on August 21, 2024Color: WhiteSize: Single RollVerified Purchase\n\n\n\n\n\n\n\n  \n  \n    Have purchased the same tape from Amazon previously it works very well. It sticks to just about everything. The quality is good. It is a good value for the money. It is easy to remove, and it may be waterproof. I definitely would ride it again.\n  \nRead more\n  \n    \n          \n              \n                  Helpful\n              \n          \n      Sending feedback...Thank you for your feedback.Sorry, we failed to record your vote. Please try again\n        Report\n  &lt;img src=\"https://c.media-amazon.com/images/S/amazon-avatars-global/default.png\"/&gt;Busy5.0 out of 5 stars\n\n\n\n\n\n\n\n  \n  \n    Great stuff, good price\n  \nReviewed in the United States on August 20, 2024Color: WhiteSize: Single RollVerified Purchase\n\n\n\n\n\n\n\n  \n  \n    Sticky and strong and yet you can usually manage to tear off a piece\n  \nRead more\n  \n    \n          \n              \n                  Helpful\n              \n          \n      Sending feedback...Thank you for your feedback.Sorry, we failed to record your vote. Please try again\n        Report\n  &lt;img src=\"https://c.media-amazon.com/images/S/amazon-avatars-global/default.png\"/&gt;Paula C.4.0 out of 5 stars\n\n\n\n\n\n\n\n  \n  \n    Color off\n  \nReviewed in the United States on July 11, 2024Color: BrownSize: Single RollVerified Purchase\n\n\n\n\n\n\n\n  \n  \n    This comes in a lighter brown. Its very sticky so that’s good.\n  \nRead more\n  \n    \n          \n              \n                  Helpful\n              \n          \n      Sending feedback...Thank you for your feedback.Sorry, we failed to record your vote. Please try again\n        Report\n  &lt;img src=\"https://c.media-amazon.com/images/S/amazon-avatars-global/default.png\"/&gt;Amazon Customer5.0 out of 5 stars\n\n\n\n\n\n\n\n  \n  \n    Excellent repair tape.\n  \nReviewed in the United States on August 2, 2024Color: BlackSize: Single RollVerified Purchase\n\n\n\n\n\n\n\n  \n  \n    This duct tape sticks well and can weather 3-4 years of Michigan summers and winters before needing to be replaced.  This is well worth the price, I wish I could get the 60 yard rolls in black and white but from what I can tell that size only comes in duct gray which is fine for sealing aluminum air ducts but most outdoor uses call for black or white.  This especially works excellent sealing around a window air conditioner.\n  \nRead more\n  3 people found this helpful\n    \n          \n              \n                  Helpful\n              \n          \n      Sending feedback...Thank you for your feedback.Sorry, we failed to record your vote. Please try again\n        Report\n  &lt;img src=\"https://c.media-amazon.com/images/S/amazon-avatars-global/9ac5e5a4-868d-4adf-90a7-a64f87d65eb7._CR0%2C0%2C375%2C375_UX460_.jpg\"/&gt;zhazha5.0 out of 5 stars\n\n\n\n\n\n\n\n  \n  \n    Best tape!\n  \nReviewed in the United States on July 10, 2024Color: PurpleSize: Single RollVerified Purchase\n\n\n\n\n\n\n\n  \n  \n    This tape is super strong and a pretty purple. It does the job and looks pretty ;)\n  \nRead more\n  One person found this helpful\n    \n          \n              \n                  Helpful\n              \n          \n      Sending feedback...Thank you for your feedback.Sorry, we failed to record your vote. Please try again\n        Report\n  &lt;img src=\"https://c.media-amazon.com/images/S/amazon-avatars-global/default.png\"/&gt;Mitch M.5.0 out of 5 stars\n\n\n\n\n\n\n\n  \n  \n    Very sticky, very good.\n  \nReviewed in the United States on August 19, 2024Color: WhiteSize: Single RollVerified Purchase\n\n\n\n\n\n\n\n  \n  \n    It is what it is.\n  \nRead more\n  \n    \n          \n              \n                  Helpful\n              \n          \n      Sending feedback...Thank you for your feedback.Sorry, we failed to record your vote. Please try again\n        Report\n  &lt;img src=\"https://c.media-amazon.com/images/S/amazon-avatars-global/default.png\"/&gt;CARL DOATY5.0 out of 5 stars\n\n\n\n\n\n\n\n  \n  \n    great price.\n  \nReviewed in the United States on July 8, 2024Color: BrownSize: Single RollVerified Purchase\n\n\n\n\n\n\n\n  \n  \n    needed it for the brown furniture, cats are scratching and ripping the material.\n  \nRead more\n  \n    \n          \n              \n                  Helpful\n              \n          \n      Sending feedback...Thank you for your feedback.Sorry, we failed to record your vote. Please try again\n        Report",</v>
      </c>
    </row>
    <row r="157" spans="1:16" x14ac:dyDescent="0.2">
      <c r="A157" t="s">
        <v>1282</v>
      </c>
      <c r="E157" t="str">
        <f t="shared" si="169"/>
        <v>&lt;/a&gt;</v>
      </c>
      <c r="J157" t="s">
        <v>112</v>
      </c>
      <c r="N157" t="str">
        <f t="shared" ref="N157" si="170">MID(A157, FIND("https://", A157), FIND("?psc=", A157) - FIND("https://", A157) + LEN("?psc=") - 1)</f>
        <v>https://www.amazon.com/Duck-Brand-1265015-Inches-Single/dp/B002TOL3ZG/ref=zg_bs_g_arts-crafts_d_sccl_19/133-8364463-3604600?psc</v>
      </c>
      <c r="O157" t="s">
        <v>1463</v>
      </c>
      <c r="P157" t="str">
        <f>MID(O157, FIND("https://", O157), LEN(O157) - FIND("https://", O157) )</f>
        <v>https://www.amazon.com/Duck-Brand-1265015-Inches-Single/dp/B002TOL3ZG?th=1&amp;linkCode=ll1&amp;tag=dividy-20&amp;linkId=fdbae384313b48e64603b5c5953a16cd&amp;language=en_US&amp;ref_=as_li_ss_tl</v>
      </c>
    </row>
    <row r="158" spans="1:16" x14ac:dyDescent="0.2">
      <c r="A158" t="s">
        <v>136</v>
      </c>
      <c r="O158" t="s">
        <v>162</v>
      </c>
    </row>
    <row r="159" spans="1:16" x14ac:dyDescent="0.2">
      <c r="A159" t="s">
        <v>135</v>
      </c>
      <c r="E159" t="str">
        <f t="shared" ref="E159" si="171">J159&amp;$B$37&amp;B162&amp;K159</f>
        <v>&lt;a href="/Arts_Crafts_and_Sewing1/Chalk-Markers-Water-Based-Reversible-Restaurants"&gt;&lt;div class="product-card"&gt;</v>
      </c>
      <c r="J159" t="s">
        <v>146</v>
      </c>
      <c r="K159" t="s">
        <v>145</v>
      </c>
      <c r="O159" s="7"/>
    </row>
    <row r="160" spans="1:16" x14ac:dyDescent="0.2">
      <c r="A160" t="s">
        <v>1283</v>
      </c>
      <c r="B160" t="str">
        <f t="shared" ref="B160" si="172">MID(A160, FIND("https://", A160), IFERROR(FIND(".jpg", A160), FIND(".png", A160)) - FIND("https://", A160) + 4)</f>
        <v>https://c.media-amazon.com/images/I/81sxmUgdgfL._AC_UL600_SR600,400_.jpg</v>
      </c>
      <c r="E160" t="str">
        <f t="shared" ref="E160" si="173">J160&amp;B160&amp;K160&amp;B161&amp;L160</f>
        <v>&lt;img src="https://c.media-amazon.com/images/I/81sxmUgdgfL._AC_UL600_SR600,400_.jpg" alt="Chalk Markers - 8 Vibrant, Erasable, Non-Toxic, Water-Based, Reversible Tips, For Kids &amp; Adults for Glass or Chalkboard Markers for Businesses, Restaurants, Liquid Chalk Markers (Vibrant 6mm)" class="product-image"&gt;</v>
      </c>
      <c r="J160" t="s">
        <v>140</v>
      </c>
      <c r="K160" t="s">
        <v>141</v>
      </c>
      <c r="L160" t="s">
        <v>142</v>
      </c>
      <c r="N160" t="str">
        <f t="shared" ref="N160:N162" si="174">B160</f>
        <v>https://c.media-amazon.com/images/I/81sxmUgdgfL._AC_UL600_SR600,400_.jpg</v>
      </c>
      <c r="O160" t="s">
        <v>341</v>
      </c>
    </row>
    <row r="161" spans="1:16" x14ac:dyDescent="0.2">
      <c r="A161" t="s">
        <v>1284</v>
      </c>
      <c r="B161" t="str">
        <f t="shared" ref="B161" si="175">MID(A161, FIND("""", A161, FIND("name"":", A161)) + 4, LEN(A161) - FIND("""", A161, FIND("name"":", A161)) - 5)</f>
        <v>Chalk Markers - 8 Vibrant, Erasable, Non-Toxic, Water-Based, Reversible Tips, For Kids &amp; Adults for Glass or Chalkboard Markers for Businesses, Restaurants, Liquid Chalk Markers (Vibrant 6mm)</v>
      </c>
      <c r="E161" t="str">
        <f t="shared" ref="E161" si="176">J161&amp;B161&amp;K161</f>
        <v>&lt;h3 class="product-title"&gt;Chalk Markers - 8 Vibrant, Erasable, Non-Toxic, Water-Based, Reversible Tips, For Kids &amp; Adults for Glass or Chalkboard Markers for Businesses, Restaurants, Liquid Chalk Markers (Vibrant 6mm)&lt;/h3&gt;</v>
      </c>
      <c r="J161" t="s">
        <v>144</v>
      </c>
      <c r="K161" t="s">
        <v>143</v>
      </c>
      <c r="N161" t="str">
        <f t="shared" si="174"/>
        <v>Chalk Markers - 8 Vibrant, Erasable, Non-Toxic, Water-Based, Reversible Tips, For Kids &amp; Adults for Glass or Chalkboard Markers for Businesses, Restaurants, Liquid Chalk Markers (Vibrant 6mm)</v>
      </c>
      <c r="O161" t="s">
        <v>1464</v>
      </c>
      <c r="P161" t="str">
        <f>O161</f>
        <v xml:space="preserve">    "productDetails": "About this item                   IMPORTANT! NEVER use any chalk markers on chalkboard paint or low-quality porous chalkboards. Test in a corner first. WRITE ON ANY PRIMED CHALKBOARD, GLASS OR OTHER NON POROUS SURFACE. These chalkboard markers also make great window markers and dry erase markers! Use these chalk markers for glass, tile, contact paper, stickers, whiteboards, plastic, and metal with ease. The bright liquid chalk is sure to please.     Bring Your Creativity To Life! Perfect for hand lettering and freestyle designs, Bandle B. Liquid Chalk Markers come in 8 vibrant colors to help your designs, messages, and slogans pop off of chalkboards or whiteboards. These markers are easy to use and erase.     Perfect For Any Occasion. Looking for a way to write out directions or say something you want everyone to read? The Bandle B. Liquid Chalk Markers are the perfect way to do it. For use in your home or business, the bright white color creates eye-catching designs on your writing surface to make a lasting impact.     Reversible Tip! Our Liquid Chalk Markers with reversible tip, makes it easy for anyone to create fine and bold lines. No more tedious filling in with a skinny marker or constant erasing with a bold marker, the Bandle B. Liquid Chalk Markers make it as easy as 1,2,3 to change tips.     Shake! Shake! Shake! Always thoroughly shake your marker if you haven’t used it recently (with the cap on) to make sure the powder and liquid are well mixed. This ensures a smooth flow and bright colors. If it’s runny, shake a little more.     Full One-Year 5-Star Manufacturer Warranty; That's right, the manufacturer stands behind these liquid chalk markers. Refund or replacement for one full year, (US Only).       \n                            ›  See more product details",</v>
      </c>
    </row>
    <row r="162" spans="1:16" x14ac:dyDescent="0.2">
      <c r="A162" t="s">
        <v>1285</v>
      </c>
      <c r="B162" t="str">
        <f t="shared" ref="B162" si="177">MID(A162, FIND("amazon.com/", A162) + LEN("amazon.com/"), LEN(A162) - FIND("amazon.com/", A162) - LEN("amazon.com/")-1)</f>
        <v>Chalk-Markers-Water-Based-Reversible-Restaurants</v>
      </c>
      <c r="E162" t="str">
        <f t="shared" ref="E162:E163" si="178">J162</f>
        <v>&lt;/div&gt;</v>
      </c>
      <c r="J162" t="s">
        <v>111</v>
      </c>
      <c r="N162" t="str">
        <f t="shared" si="174"/>
        <v>Chalk-Markers-Water-Based-Reversible-Restaurants</v>
      </c>
      <c r="O162" t="s">
        <v>1465</v>
      </c>
      <c r="P162" t="str">
        <f>O162</f>
        <v xml:space="preserve">    "customerReviews": "&lt;img src=\"https://c.media-amazon.com/images/S/amazon-avatars-global/b50d190d-0881-494c-a71d-e63245a7687e._CR0%2C0%2C3000%2C3000_SX460_.jpg\"/&gt;Jae5.0 out of 5 stars\n\n\n\n\n\n\n\n  \n  \n    Super Great! Perfect and Bright! When Using as The Instructions Tell You!!!\n  \nReviewed in the United States on August 30, 2024Color: Vibrant 6mmVerified Purchase\n\n\n\n\n\n\n\n  \n  \n    Don't be fooled by the negative reviews! I seen some poor reviews for these pens. I truly know now that these were stemmed from misuse. I used these on my car windows for a special celebration.  I loved them. They are bright and beautiful. I found that activating the pens with the push (just once) method, I'd pushed the pen down in a paper towel and no mess no fuss! They don't run. Don't write while pushing on the pen!!!!  You have to shake them a LOT as described in the directions. And when they say a lot... it's a LOT.  And you can hear them loosening up and mixing. They work perfect when shaken properly. And it comes off easy peasy! I will be back for more when these run out! Super fun and thank you!!!!\n  \nRead more\n  One person found this helpful\n    \n          \n              \n                  Helpful\n              \n          \n      Sending feedback...Thank you for your feedback.Sorry, we failed to record your vote. Please try again\n        Report\n  &lt;img src=\"https://c.media-amazon.com/images/S/amazon-avatars-global/b5ca6a57-07b5-45c9-a53c-526db355ed5f._CR62%2C0%2C375%2C375_SX460_.jpg\"/&gt;Jill5.0 out of 5 stars\n\n\n\n\n\n\n\n  \n  \n    Perfect markers\n  \nReviewed in the United States on August 26, 2024Color: Vibrant 6mmVerified Purchase\n\n\n\n\n\n\n\n  \n  \n    Love so much the vibrancy and color of these pens!Also, the way I’m able to draw and create with the tip is great!Not great for certain boards so be sure to check what board type you have purchased before using!\n  \nRead more\n  \n    \n          \n              \n                  Helpful\n              \n          \n      Sending feedback...Thank you for your feedback.Sorry, we failed to record your vote. Please try again\n        Report\n  &lt;img src=\"https://c.media-amazon.com/images/S/amazon-avatars-global/default.png\"/&gt;Sierra Angelini5.0 out of 5 stars\n\n\n\n\n\n\n\n  \n  \n    Vibrant colors\n  \nReviewed in the United States on August 29, 2024Color: Vibrant 6mmVerified Purchase\n\n\n\n\n\n\n\n  \n  \n    The colors look Fantastic on a chalk board. Very bright and vibrant. These are not messy unless you forcefully press. Easy to use. Long lasting\n  \nRead more\n  \n    \n          \n              \n                  Helpful\n              \n          \n      Sending feedback...Thank you for your feedback.Sorry, we failed to record your vote. Please try again\n        Report\n  &lt;img src=\"https://c.media-amazon.com/images/S/amazon-avatars-global/04548d01-6ec5-4154-b1ef-480ae23515dc._CR0%2C0%2C375%2C375_UX460_.jpg\"/&gt;Kelly R4.0 out of 5 stars\n\n\n\n\n\n\n\n  \n  \n    Lovely and vivid colors!\n  \nReviewed in the United States on August 30, 2024Color: Vibrant 6mmVerified Purchase\n\n\n\n\n\n\n\n  \n  \n    I would have rated five stars but the blue marker I received is defective and not usable.The chalk markers are easy to use, just follow the directions and prime the chalkboard with traditional chalk first so it doesn't stain your board.The colors are bright and vibrant, making them easy to see! They're easy to use and cleaned up well since I primed the new chalkboard surface.I used them on a back to school chalkboard for photos and love the results!10/10 recommend. Great buy!\n  \nRead more\n  \n    \n          \n              \n                  Helpful\n              \n          \n      Sending feedback...Thank you for your feedback.Sorry, we failed to record your vote. Please try again\n        Report\n  &lt;img src=\"https://c.media-amazon.com/images/S/amazon-avatars-global/default.png\"/&gt;Rachel1637355.0 out of 5 stars\n\n\n\n\n\n\n\n  \n  \n    Better Than Expected\n  \nReviewed in the United States on August 6, 2024Color: Vibrant 6mmVerified Purchase\n\n\n\n\n\n\n\n  \n  \n    These are way better than I expected and amazing! The colors are vibrant. I like that the tip is reversible. While I was just testing them out for my classroom on my personal chalkboard, they turned out so well! I would buy them again.\n  \nRead more\n\n\n\n\n\n\n\n\n\n\n\n \n  \t\t \n\n\n\n\n    \n        \n        \n            \n        \n            \n        \n        \n            \n            \n        \n        \n            \n            \n        \n    \n    \n        \n\n            \n                &lt;img src=\"https://c.media-amazon.com/images/S/amazon-avatars-global/default.png\"/&gt;Rachel163735\n            \n\n            5.0 out of 5 stars\n            \n                Better Than Expected\n            \n            \n            \n                \n                    \n                        \n                        \n                            \n                                \n                                \n                                    Reviewed in the United States on August 6, 2024\n                                \n                            \n                        \n                    \n                \n            \n        \n        \n            These are way better than I expected and amazing! The colors are vibrant. I like that the tip is reversible. While I was just testing them out for my classroom on my personal chalkboard, they turned out so well! I would buy them again.\n        \n        \n            \n                Images in this review\n            \n            \n                \n                    \n                        \n                    \n                \n            \n        \n    \n        \n    \n\n\n\n\n\n   function toggleSeeAllView() {\n       P.when('A', 'cr-image-popover-controller').execute(function(A, imagePopoverController) {\n          imagePopoverController.toggleSeeAllView(true);\n       });\n   }\n\n\n       &lt;img alt=\"Customer image\" src=\"https://c.media-amazon.com/images/I/71AV0zeGhdL._SY88.jpg\" height=\"88\" width=\"100%\"/&gt;\n\n        P.when('A', 'cr-image-popover-controller').execute(function(A, imagePopoverController) {\n          A.on(\"a:popover:beforeShow:RE6V7QQEMM7PD_gallerySection_main\", function(data) {\n            imagePopoverController.initImagePopover(\"RE6V7QQEMM7PD\", \"[https://c.media-amazon.com/images/I/71AV0zeGhdL.jpg]\", data);\n          });\n        });\n    \n\n  3 people found this helpful\n    \n          \n              \n                  Helpful\n              \n          \n      Sending feedback...Thank you for your feedback.Sorry, we failed to record your vote. Please try again\n        Report\n  &lt;img src=\"https://c.media-amazon.com/images/S/amazon-avatars-global/be4f8cff-b328-4573-8c9c-38e96874a7d9._CR0%2C0%2C366%2C366_UX460_.jpg\"/&gt;SA5.0 out of 5 stars\n\n\n\n\n\n\n\n  \n  \n    Bright colors\n  \nReviewed in the United States on August 27, 2024Color: Vibrant 6mmVerified Purchase\n\n\n\n\n\n\n\n  \n  \n    Has two top choices. Bright fun colors. Washes off easily. Do not use on paper. It will make a chalky mess\n  \nRead more\n  \n    \n          \n              \n                  Helpful\n              \n          \n      Sending feedback...Thank you for your feedback.Sorry, we failed to record your vote. Please try again\n        Report\n  &lt;img src=\"https://c.media-amazon.com/images/S/amazon-avatars-global/8e91ec66-b193-4213-a336-0afe9a8dec44._CR62%2C0%2C375%2C375_SX460_.jpg\"/&gt;Alexis3.0 out of 5 stars\n\n\n\n\n\n\n\n  \n  \n    Dries out so fast\n  \nReviewed in the United States on July 13, 2024Color: Vibrant 1mmVerified Purchase\n\n\n\n\n\n\n\n  \n  \n    It takes a long time for the liquid to come out and after the first time I used them most of the colors dried out and no matter how how I shake the pens nothing comes out. Only a couple of colors work for more than a one time use.\n  \nRead more\n  \n    \n          \n              \n                  Helpful\n              \n          \n      Sending feedback...Thank you for your feedback.Sorry, we failed to record your vote. Please try again\n        Report\n  &lt;img src=\"https://c.media-amazon.com/images/S/amazon-avatars-global/default.png\"/&gt;Robert Adair5.0 out of 5 stars\n\n\n\n\n\n\n\n  \n  \n    Fabulous\n  \nReviewed in the United States on May 31, 2024Color: Vibrant 6mmVerified Purchase\n\n\n\n\n\n\n\n  \n  \n    These are awesome!  But keep in mind - they “run”.  So don’t overdue one spot.  Let it dry and go over it.  Great colors and easy to use.  I modge podged them after they dried.  Highly recommend!\n  \nRead more\n\n\n\n\n\n\n\n\n\n\n\n \n  \t\t \n\n\n\n\n    \n        \n        \n            \n        \n            \n        \n        \n            \n            \n        \n        \n            \n            \n        \n    \n    \n        \n\n            \n                &lt;img src=\"https://c.media-amazon.com/images/S/amazon-avatars-global/default.png\"/&gt;Robert Adair\n            \n\n            5.0 out of 5 stars\n            \n                Fabulous\n            \n            \n            \n                \n                    \n                        \n                        \n                            \n                                \n                                \n                                    Reviewed in the United States on May 31, 2024\n                                \n                            \n                        \n                    \n                \n            \n        \n        \n            These are awesome!  But keep in mind - they “run”.  So don’t overdue one spot.  Let it dry and go over it.  Great colors and easy to use.  I modge podged them after they dried.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src=\"https://c.media-amazon.com/images/I/81ZSVEIlk2L._SY88.jpg\" height=\"88\" width=\"100%\"/&gt;\n\n        P.when('A', 'cr-image-popover-controller').execute(function(A, imagePopoverController) {\n          A.on(\"a:popover:beforeShow:R38IEI9BIQT6AF_gallerySection_main\", function(data) {\n            imagePopoverController.initImagePopover(\"R38IEI9BIQT6AF\", \"[https://c.media-amazon.com/images/I/81ZSVEIlk2L.jpg]\", data);\n          });\n        });\n    \n\n  10 people found this helpful\n    \n          \n              \n                  Helpful\n              \n          \n      Sending feedback...Thank you for your feedback.Sorry, we failed to record your vote. Please try again\n        Report",</v>
      </c>
    </row>
    <row r="163" spans="1:16" x14ac:dyDescent="0.2">
      <c r="A163" t="s">
        <v>1286</v>
      </c>
      <c r="E163" t="str">
        <f t="shared" si="178"/>
        <v>&lt;/a&gt;</v>
      </c>
      <c r="J163" t="s">
        <v>112</v>
      </c>
      <c r="N163" t="str">
        <f t="shared" ref="N163" si="179">MID(A163, FIND("https://", A163), FIND("?psc=", A163) - FIND("https://", A163) + LEN("?psc=") - 1)</f>
        <v>https://www.amazon.com/Chalk-Markers-Water-Based-Reversible-Restaurants/dp/B07QF31BNY/ref=zg_bs_g_arts-crafts_d_sccl_20/133-8364463-3604600?psc</v>
      </c>
      <c r="O163" t="s">
        <v>1466</v>
      </c>
      <c r="P163" t="str">
        <f>MID(O163, FIND("https://", O163), LEN(O163) - FIND("https://", O163) )</f>
        <v>https://www.amazon.com/Chalk-Markers-Water-Based-Reversible-Restaurants/dp/B07QF31BNY?psc=&amp;linkCode=ll1&amp;tag=dividy-20&amp;linkId=6ce80453b9d8f56a0ad7344d28f02805&amp;language=en_US&amp;ref_=as_li_ss_tl</v>
      </c>
    </row>
    <row r="164" spans="1:16" x14ac:dyDescent="0.2">
      <c r="A164" t="s">
        <v>136</v>
      </c>
      <c r="O164" t="s">
        <v>162</v>
      </c>
    </row>
    <row r="165" spans="1:16" x14ac:dyDescent="0.2">
      <c r="A165" t="s">
        <v>135</v>
      </c>
      <c r="E165" t="str">
        <f t="shared" ref="E165" si="180">J165&amp;$B$37&amp;B168&amp;K165</f>
        <v>&lt;a href="/Arts_Crafts_and_Sewing1/Amazon-Basics-Washable-Liquid-School"&gt;&lt;div class="product-card"&gt;</v>
      </c>
      <c r="J165" t="s">
        <v>146</v>
      </c>
      <c r="K165" t="s">
        <v>145</v>
      </c>
      <c r="O165" s="7"/>
    </row>
    <row r="166" spans="1:16" x14ac:dyDescent="0.2">
      <c r="A166" t="s">
        <v>1287</v>
      </c>
      <c r="B166" t="str">
        <f t="shared" ref="B166" si="181">MID(A166, FIND("https://", A166), IFERROR(FIND(".jpg", A166), FIND(".png", A166)) - FIND("https://", A166) + 4)</f>
        <v>https://c.media-amazon.com/images/I/510bDz4xFeL._AC_UL600_SR600,400_.jpg</v>
      </c>
      <c r="E166" t="str">
        <f t="shared" ref="E166" si="182">J166&amp;B166&amp;K166&amp;B167&amp;L166</f>
        <v>&lt;img src="https://c.media-amazon.com/images/I/510bDz4xFeL._AC_UL600_SR600,400_.jpg" alt="Amazon Basics Washable Liquid School Glue, 5 fl.oz Bottle, 147ml,1-Pack, Clear" class="product-image"&gt;</v>
      </c>
      <c r="J166" t="s">
        <v>140</v>
      </c>
      <c r="K166" t="s">
        <v>141</v>
      </c>
      <c r="L166" t="s">
        <v>142</v>
      </c>
      <c r="N166" t="str">
        <f t="shared" ref="N166:N168" si="183">B166</f>
        <v>https://c.media-amazon.com/images/I/510bDz4xFeL._AC_UL600_SR600,400_.jpg</v>
      </c>
      <c r="O166" t="s">
        <v>341</v>
      </c>
    </row>
    <row r="167" spans="1:16" x14ac:dyDescent="0.2">
      <c r="A167" t="s">
        <v>1288</v>
      </c>
      <c r="B167" t="str">
        <f t="shared" ref="B167" si="184">MID(A167, FIND("""", A167, FIND("name"":", A167)) + 4, LEN(A167) - FIND("""", A167, FIND("name"":", A167)) - 5)</f>
        <v>Amazon Basics Washable Liquid School Glue, 5 fl.oz Bottle, 147ml,1-Pack, Clear</v>
      </c>
      <c r="E167" t="str">
        <f t="shared" ref="E167" si="185">J167&amp;B167&amp;K167</f>
        <v>&lt;h3 class="product-title"&gt;Amazon Basics Washable Liquid School Glue, 5 fl.oz Bottle, 147ml,1-Pack, Clear&lt;/h3&gt;</v>
      </c>
      <c r="J167" t="s">
        <v>144</v>
      </c>
      <c r="K167" t="s">
        <v>143</v>
      </c>
      <c r="N167" t="str">
        <f t="shared" si="183"/>
        <v>Amazon Basics Washable Liquid School Glue, 5 fl.oz Bottle, 147ml,1-Pack, Clear</v>
      </c>
      <c r="O167" t="s">
        <v>1467</v>
      </c>
      <c r="P167" t="str">
        <f>O167</f>
        <v xml:space="preserve">    "productDetails": "About this item                   Clear school glue; pack of 1 bottle (5 fl.oz each)     Effectively adheres items together, including paper,photos and cardboard     Safe formula; ideal for school, home, and arts &amp; crafts     Easily washes away from hands and clothes for quick cleanup     Measures 2.5 by 1.3 by 5.75 inches       \n                            ›  See more product details",</v>
      </c>
    </row>
    <row r="168" spans="1:16" x14ac:dyDescent="0.2">
      <c r="A168" t="s">
        <v>1289</v>
      </c>
      <c r="B168" t="str">
        <f t="shared" ref="B168" si="186">MID(A168, FIND("amazon.com/", A168) + LEN("amazon.com/"), LEN(A168) - FIND("amazon.com/", A168) - LEN("amazon.com/")-1)</f>
        <v>Amazon-Basics-Washable-Liquid-School</v>
      </c>
      <c r="E168" t="str">
        <f t="shared" ref="E168:E169" si="187">J168</f>
        <v>&lt;/div&gt;</v>
      </c>
      <c r="J168" t="s">
        <v>111</v>
      </c>
      <c r="N168" t="str">
        <f t="shared" si="183"/>
        <v>Amazon-Basics-Washable-Liquid-School</v>
      </c>
      <c r="O168" t="s">
        <v>1468</v>
      </c>
      <c r="P168" t="str">
        <f>O168</f>
        <v xml:space="preserve">    "customerReviews": "&lt;img src=\"https://c.media-amazon.com/images/S/amazon-avatars-global/default.png\"/&gt;Mark Fowler5.0 out of 5 stars\n\n\n\n\n\n\n\n  \n  \n    Amazon Basics Washable Liquid School Glue: A Sticky Solution for Every Creation\n  \nReviewed in the United States on August 3, 2024Style: school glue clearConfiguration: 1-PackVerified Purchase\n\n\n\n\n\n\n\n  \n  \n    In the realm of creativity and education, a dependable adhesive can be the difference between a masterpiece and a mess. Enter Amazon Basics Washable Liquid School Glue, a 5 fl. oz (147 ml) bottle of sheer brilliance that delivers the sticky magic needed to transform ordinary materials into extraordinary projects. This unassuming bottle of clear glue is an epic game-changer, offering unparalleled versatility, reliability, and ease of use for crafters and students alike.Unmatched Versatility:From the very first squeeze, it becomes evident that this glue is more than just a simple adhesive. Whether you're crafting an intricate paper mache sculpture or helping your child with a last-minute science project, Amazon Basics Washable Liquid School Glue is up to the task. Its clear formula ensures that your creations remain unblemished by unsightly residue or discoloration, allowing your creativity to shine through without interference. Paper, fabric, foam, and even lightweight wood—this glue adheres to it all with ease, making it the ultimate multi-purpose adhesive.Superior Adhesion and Flexibility:The Amazon Basics glue offers a level of adhesion that is both strong and flexible, ensuring your projects withstand the test of time while maintaining their integrity. Once applied, the glue dries to a smooth, transparent finish that holds materials securely in place. The flexibility of the bond allows for some movement without compromising the strength of the adhesion, a crucial factor for projects that need to be both durable and adaptable.Ease of Use:The user-friendly design of the Amazon Basics Washable Liquid School Glue makes it an absolute pleasure to work with. The conveniently sized bottle fits comfortably in your hand, and the twist-open cap allows for precise control over the flow of glue. This means fewer messes and more precise application, perfect for young hands learning the joys of crafting and for adults seeking a stress-free gluing experience.Washable Formula:One of the standout features of this glue is its washable formula, providing peace of mind for parents and educators alike. Accidental spills on clothing or furniture are easily cleaned with a bit of soap and water, making cleanup a breeze. This feature ensures that the focus remains on creativity and learning, rather than worrying about potential messes.Value for Money:In addition to its outstanding performance, Amazon Basics Washable Liquid School Glue offers incredible value for money. The 5 fl. oz bottle provides ample adhesive for a multitude of projects, ensuring that you’re always ready to tackle the next creative challenge. Its competitive price point means you can stock up without breaking the bank, making it an excellent choice for classrooms, art studios, and home crafting kits.Conclusion:Amazon Basics Washable Liquid School Glue is not just an adhesive; it's an essential tool in the arsenal of any crafter, educator, or student. Its clear, strong, and flexible formula ensures that your projects are held together with reliability and finesse, while the washable feature keeps cleanup hassle-free. Whether you're embarking on a DIY adventure or guiding young learners through their creative journey, this glue proves itself as an indispensable ally. With Amazon Basics Washable Liquid School Glue, every project can be a masterpiece, and every crafting session an epic success.\n  \nRead more\n  4 people found this helpful\n    \n          \n              \n                  Helpful\n              \n          \n      Sending feedback...Thank you for your feedback.Sorry, we failed to record your vote. Please try again\n        Report\n  &lt;img src=\"https://c.media-amazon.com/images/S/amazon-avatars-global/default.png\"/&gt;Wehash Technology5.0 out of 5 stars\n\n\n\n\n\n\n\n  \n  \n    Sticking to Excellence: Amazon Basics Washable Liquid School Glue - 5 fl.oz Clear Adhesive Wonder\n  \nReviewed in the United States on August 4, 2024Style: school glue clearConfiguration: 1-PackVerified Purchase\n\n\n\n\n\n\n\n  \n  \n    Introducing the Amazon Basics Washable Liquid School Glue, a versatile and reliable adhesive that has quickly become a staple in classrooms, craft rooms, and homes. Perfect for a variety of projects, this clear glue offers exceptional performance and convenience. Whether you're working on arts and crafts, school projects, or general repairs, this glue is your go-to solution. Here's why the Amazon Basics Washable Liquid School Glue is a must-have for all your adhesive needs.1. Crystal Clear and VersatileThe Amazon Basics Liquid School Glue dries clear, ensuring a neat and professional finish on all your projects. Its transparent nature makes it ideal for a wide range of applications, from paper crafts and scrapbooking to more intricate art projects where clarity is key. No more worrying about visible glue marks ruining your masterpiece.2. Easy to Use and WashableThis glue is designed for easy application, featuring a twist-open cap that allows precise control over the flow of glue. Whether you're creating detailed designs or covering larger surfaces, the user-friendly design ensures mess-free application every time. Plus, the glue is washable, making clean-up a breeze for little hands or accidental spills.3. Safe and Non-Toxic FormulaSafety is a top priority, especially when it comes to products used by children. The Amazon Basics Liquid School Glue is crafted with a non-toxic formula, making it safe for use by kids and adults alike. Parents and teachers can have peace of mind knowing that this adhesive is safe for all kinds of creative projects.4. Strong and Reliable AdhesionDespite its gentle formula, this glue doesn’t compromise on strength. It provides strong adhesion that holds materials firmly in place, ensuring your projects stand the test of time. Whether you're bonding paper, cardboard, or other craft materials, you can trust this glue to deliver reliable results.5. Convenient Size for Multiple UsesThe 5 fl. oz (147 ml) bottle is the perfect size for various projects, offering enough glue for multiple uses while remaining easy to handle and store. Its compact size fits neatly into drawers, art boxes, or backpacks, making it an ideal companion for school, home, or on-the-go creativity.6. Budget-Friendly QualityAs part of the Amazon Basics line, this glue offers excellent quality at an affordable price. Its value for money makes it accessible for schools, craft enthusiasts, and families looking to stock up on essential supplies without breaking the bank.Final Verdict: The Glue That Holds It All TogetherThe Amazon Basics Washable Liquid School Glue is a standout choice for anyone seeking a reliable, safe, and easy-to-use adhesive. Its versatility and strong performance make it suitable for a wide range of applications, ensuring you’re prepared for any project that comes your way.Embrace the simplicity and effectiveness of the Amazon Basics Liquid School Glue, and let your creativity flow without limits. Whether you're crafting, learning, or repairing, this clear adhesive is the ultimate tool for all your sticking needs. Keep your projects seamless and your creative process smooth with this essential adhesive solution.\n  \nRead more\n  2 people found this helpful\n    \n          \n              \n                  Helpful\n              \n          \n      Sending feedback...Thank you for your feedback.Sorry, we failed to record your vote. Please try again\n        Report\n  &lt;img src=\"https://c.media-amazon.com/images/S/amazon-avatars-global/default.png\"/&gt;Frances5.0 out of 5 stars\n\n\n\n\n\n\n\n  \n  \n    Clear gel glue\n  \nReviewed in the United States on August 26, 2024Style: school glue clearConfiguration: 1-PackVerified Purchase\n\n\n\n\n\n\n\n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\nRead more\n\n\n\n\n\n\n\n\n\n\n\n \n  \t\t \n\n\n\n\n    \n        \n        \n            \n        \n            \n        \n        \n            \n            \n        \n        \n            \n            \n        \n    \n    \n        \n\n            \n                &lt;img src=\"https://c.media-amazon.com/images/S/amazon-avatars-global/default.png\"/&gt;Frances\n            \n\n            5.0 out of 5 stars\n            \n                Clear gel glue\n            \n            \n            \n                \n                    \n                        \n                        \n                            \n                                \n                                \n                                    Reviewed in the United States on August 26, 2024\n                                \n                            \n                        \n                    \n                \n            \n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        \n            \n                Images in this review\n            \n            \n                \n                    \n                        \n                    \n                        \n                    \n                        \n                    \n                \n            \n        \n    \n        \n    \n\n\n\n\n\n   function toggleSeeAllView() {\n       P.when('A', 'cr-image-popover-controller').execute(function(A, imagePopoverController) {\n          imagePopoverController.toggleSeeAllView(true);\n       });\n   }\n\n\n       &lt;img alt=\"Customer image\" src=\"https://c.media-amazon.com/images/I/61dHD8w7xtL._SY88.jpg\" height=\"88\" width=\"100%\"/&gt;&lt;img alt=\"Customer image\" src=\"https://c.media-amazon.com/images/I/61TGME2X8eL._SY88.jpg\" height=\"88\" width=\"100%\"/&gt;&lt;img alt=\"Customer image\" src=\"https://c.media-amazon.com/images/I/61pia5DdoGL._SY88.jpg\" height=\"88\" width=\"100%\"/&gt;\n\n        P.when('A', 'cr-image-popover-controller').execute(function(A, imagePopoverController) {\n          A.on(\"a:popover:beforeShow:R1CSG79UGRYW5B_gallerySection_main\", function(data) {\n            imagePopoverController.initImagePopover(\"R1CSG79UGRYW5B\", \"[https://c.media-amazon.com/images/I/61dHD8w7xtL.jpg, https://c.media-amazon.com/images/I/61TGME2X8eL.jpg, https://c.media-amazon.com/images/I/61pia5DdoGL.jpg]\", data);\n          });\n        });\n    \n\n  One person found this helpful\n    \n          \n              \n                  Helpful\n              \n          \n      Sending feedback...Thank you for your feedback.Sorry, we failed to record your vote. Please try again\n        Report\n  &lt;img src=\"https://c.media-amazon.com/images/S/amazon-avatars-global/default.png\"/&gt;mfeatonjr4.0 out of 5 stars\n\n\n\n\n\n\n\n  \n  \n    Amazon glue\n  \nReviewed in the United States on August 18, 2024Style: school glue clearConfiguration: 1-PackVerified Purchase\n\n\n\n\n\n\n\n  \n  \n    Great glue for children. Good value for the money, take a little time to dry as most kids glue does. Easy to clean up and seems to work well at holding stuff together. Would recommend to any school age child.\n  \nRead more\n  One person found this helpful\n    \n          \n              \n                  Helpful\n              \n          \n      Sending feedback...Thank you for your feedback.Sorry, we failed to record your vote. Please try again\n        Report\n  &lt;img src=\"https://c.media-amazon.com/images/S/amazon-avatars-global/f407dd2a-0691-475b-8418-4256e96644f6._CR109%2C0%2C281%2C281_SX460_.jpg\"/&gt;Mama Gardenera 5.0 out of 5 stars\n\n\n\n\n\n\n\n  \n  \n    Moms Check this one out!\n  \nReviewed in the United States on July 29, 2024Style: school glue clearConfiguration: 1-PackVerified Purchase\n\n\n\n\n\n\n\n\n\n\n\n\n\n\n\n\n\n\n    \n        \n\n        \n        \n            \n        \n\n        \n            \n                \n\n\n\n\n{\"clickstreamNexusMetricsConfig\":{\"actionType\":\"DISCOVERY\",\"productId\":\"\",\"eventOwner\":\"vsemetrics_playercards\",\"schemaId\":\"clickstream.CustomerEvent.4\",\"producerId\":\"vsemetrics_playercards\",\"eventType\":\"IVEVideoView\"},\"clientPrefix\":\"vse_reviews_desktop_rmoz0cr7a29zg_1725658583435\",\"closedCaptionsConfig\":{\"captionsOnTexts\":{\"en\":\"English (Automated)\"},\"captionsOffText\":\"Captions off\",\"languageToLabelTexts\":{\"English\":\"English\"}},\"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mimeType\":\"application/x-mpegURL\",\"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videoHeight\":0,\"videoWidth\":0,\"initialClosedCaptions\":\"en,https://c.media-amazon.com/images/S/vse-vms-closed-captions-artifact-us-east-1-prod/closedCaptions/c05d5deb-4ad5-467c-b4a5-4f4744d2c45d.vtt\",\"videoUrl\":\"https://c.media-amazon.com/images/S/vse-vms-transcoding-artifact-us-east-1-prod/277ed852-4bd2-4a23-8ba0-430bad0d02ef/default.vertical.jobtemplate.hls.m3u8\",\"metricsEmissionMethod\":\"nexus\",\"imageUrl\":\"https://c.media-amazon.com/images/I/61I9yM8LZNL._SY256.jpg\",\"awaConfig\":{\"useUpNextComponent\":false,\"clickstreamNexusMetricsConfig\":{\"actionType\":\"DISCOVERY\",\"productId\":\"\",\"eventOwner\":\"vsemetrics_playercards\",\"schemaId\":\"clickstream.CustomerEvent.4\",\"producerId\":\"vsemetrics_playercards\",\"eventType\":\"IVEVideoView\"},\"initialVideo\":\"RMOZ0CR7A29Z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moz0cr7a29zg_1725658583435-player-f7bee4ad-5ca6-4a7f-b1d7-7def6b50e485\",\"allowCrossOrigin\":false,\"requestMetadata\":{\"marketplaceId\":\"ATVPDKIKX0DER\",\"clientId\":\"VSE-US\",\"method\":\"cr_inline_review\",\"requestId\":\"YJXBDG1MQMYQTX8WQ76K\",\"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ospLinkCode\":\"\",\"showPosterImage\":true,\"languageCode\":\"en\",\"version\":\"\",\"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window.\n\n\n            \n            \n        \n    \n    \n\n\n\n\n\n\n\n\n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\nRead more\n\n\n\n\n\n\n\n\n\n\n\n \n  \t\t \n\n\n\n\n    \n        \n        \n            \n        \n            \n        \n        \n            \n            \n        \n        \n            \n            \n        \n    \n    \n        \n\n            \n                &lt;img src=\"https://c.media-amazon.com/images/S/amazon-avatars-global/f407dd2a-0691-475b-8418-4256e96644f6._CR109%2C0%2C281%2C281_SX460_.jpg\"/&gt;Mama Gardenera \n            \n\n            5.0 out of 5 stars\n            \n                Moms Check this one out!\n            \n            \n            \n                \n                    \n                        \n                        \n                            \n                                \n                                \n                                    Reviewed in the United States on July 29, 2024\n                                \n                            \n                        \n                    \n                \n            \n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        \n            \n                Images in this review\n            \n            \n                \n                    \n                        \n                    \n                \n            \n        \n    \n        \n    \n\n\n\n\n\n   function toggleSeeAllView() {\n       P.when('A', 'cr-image-popover-controller').execute(function(A, imagePopoverController) {\n          imagePopoverController.toggleSeeAllView(true);\n       });\n   }\n\n\n       &lt;img alt=\"Customer image\" src=\"https://c.media-amazon.com/images/I/71nl6YgLLhL._SY88.jpg\" height=\"88\" width=\"100%\"/&gt;\n\n        P.when('A', 'cr-image-popover-controller').execute(function(A, imagePopoverController) {\n          A.on(\"a:popover:beforeShow:RMOZ0CR7A29ZG_gallerySection_main\", function(data) {\n            imagePopoverController.initImagePopover(\"RMOZ0CR7A29ZG\", \"[https://c.media-amazon.com/images/I/71nl6YgLLhL.jpg]\", data);\n          });\n        });\n    \n\n  4 people found this helpful\n    \n          \n              \n                  Helpful\n              \n          \n      Sending feedback...Thank you for your feedback.Sorry, we failed to record your vote. Please try again\n        Report\n  &lt;img src=\"https://c.media-amazon.com/images/S/amazon-avatars-global/d105a24b-43a9-45bb-ba3d-eb597f8d649e._CR0%2C26%2C281%2C281_UX460_.jpg\"/&gt;Juanita I. De La Cruz5.0 out of 5 stars\n\n\n\n\n\n\n\n  \n  \n    Good glue\n  \nReviewed in the United States on August 29, 2024Style: school glue clearConfiguration: 1-PackVerified Purchase\n\n\n\n\n\n\n\n  \n  \n    This glue is not only a good price but it also works well and doesn’t stain clothes. It dries pretty quickly and it’s thick not runny. So simple to use also it’s white but dries clear. Looks like the expensive glue and works  as good.\n  \nRead more\n  \n    \n          \n              \n                  Helpful\n              \n          \n      Sending feedback...Thank you for your feedback.Sorry, we failed to record your vote. Please try again\n        Report\n  &lt;img src=\"https://c.media-amazon.com/images/S/amazon-avatars-global/default.png\"/&gt;Great value!5.0 out of 5 stars\n\n\n\n\n\n\n\n  \n  \n    Extreme value\n  \nReviewed in the United States on August 3, 2024Style: school glue clearConfiguration: 1-PackVerified Purchase\n\n\n\n\n\n\n\n  \n  \n    No smell, bottle feels high quality. Not very adhesive (I’m using this on my posters and the glue takes forever to dry)\n  \nRead more\n  3 people found this helpful\n    \n          \n              \n                  Helpful\n              \n          \n      Sending feedback...Thank you for your feedback.Sorry, we failed to record your vote. Please try again\n        Report\n  &lt;img src=\"https://c.media-amazon.com/images/S/amazon-avatars-global/default.png\"/&gt;BabyS5.0 out of 5 stars\n\n\n\n\n\n\n\n  \n  \n    Great for slime!!! 5¢/ounce\n  \nReviewed in the United States on September 3, 2024Style: school glue clearConfiguration: 1-PackVerified Purchase\n\n\n\n\n\n\n\n  \n  \n    At 25¢ a bottle, it’s it cheaper then any big box store. Same quality and appearance. Have not used it for actually gluing something. It is for slime, and because it is so cheap, my son is going crazyyy. You cannot got wrong for the price. Price check around for .05/ounce is the cheapest here on Amazon!!One bottle will yield around 8 ounces of slime considering everything else he puts in it.\n  \nRead more\n  2 people found this helpful\n    \n          \n              \n                  Helpful\n              \n          \n      Sending feedback...Thank you for your feedback.Sorry, we failed to record your vote. Please try again\n        Report",</v>
      </c>
    </row>
    <row r="169" spans="1:16" x14ac:dyDescent="0.2">
      <c r="A169" t="s">
        <v>1290</v>
      </c>
      <c r="E169" t="str">
        <f t="shared" si="187"/>
        <v>&lt;/a&gt;</v>
      </c>
      <c r="J169" t="s">
        <v>112</v>
      </c>
      <c r="N169" t="str">
        <f t="shared" ref="N169" si="188">MID(A169, FIND("https://", A169), FIND("?psc=", A169) - FIND("https://", A169) + LEN("?psc=") - 1)</f>
        <v>https://www.amazon.com/Amazon-Basics-Washable-Liquid-School/dp/B0CRD97QJ3/ref=zg_bs_g_arts-crafts_d_sccl_21/133-8364463-3604600?psc</v>
      </c>
      <c r="O169" t="s">
        <v>1469</v>
      </c>
      <c r="P169" t="str">
        <f>MID(O169, FIND("https://", O169), LEN(O169) - FIND("https://", O169) )</f>
        <v>https://www.amazon.com/Amazon-Basics-Washable-Liquid-School/dp/B0CRD97QJ3?th=1&amp;linkCode=ll1&amp;tag=dividy-20&amp;linkId=da21aac7cf4ac4afe62dfad6182b3915&amp;language=en_US&amp;ref_=as_li_ss_tl</v>
      </c>
    </row>
    <row r="170" spans="1:16" x14ac:dyDescent="0.2">
      <c r="A170" t="s">
        <v>136</v>
      </c>
      <c r="O170" t="s">
        <v>162</v>
      </c>
    </row>
    <row r="171" spans="1:16" x14ac:dyDescent="0.2">
      <c r="A171" t="s">
        <v>135</v>
      </c>
      <c r="E171" t="str">
        <f t="shared" ref="E171" si="189">J171&amp;$B$37&amp;B174&amp;K171</f>
        <v>&lt;a href="/Arts_Crafts_and_Sewing1/Melsan-inch-Hook-Loop-Tape"&gt;&lt;div class="product-card"&gt;</v>
      </c>
      <c r="J171" t="s">
        <v>146</v>
      </c>
      <c r="K171" t="s">
        <v>145</v>
      </c>
      <c r="O171" s="7"/>
    </row>
    <row r="172" spans="1:16" x14ac:dyDescent="0.2">
      <c r="A172" t="s">
        <v>1291</v>
      </c>
      <c r="B172" t="str">
        <f t="shared" ref="B172" si="190">MID(A172, FIND("https://", A172), IFERROR(FIND(".jpg", A172), FIND(".png", A172)) - FIND("https://", A172) + 4)</f>
        <v>https://c.media-amazon.com/images/I/61nS6xh3jcL._AC_UL600_SR600,400_.jpg</v>
      </c>
      <c r="E172" t="str">
        <f t="shared" ref="E172" si="191">J172&amp;B172&amp;K172&amp;B173&amp;L172</f>
        <v>&lt;img src="https://c.media-amazon.com/images/I/61nS6xh3jcL._AC_UL600_SR600,400_.jpg" alt="Melsan 1x4 inch Hook and Loop Strips with Adhesive - 15 Sets, Strong Back Adhesive Fasten Mounting Tape for Home or Office Use - Instead of Holes and Screws, Black" class="product-image"&gt;</v>
      </c>
      <c r="J172" t="s">
        <v>140</v>
      </c>
      <c r="K172" t="s">
        <v>141</v>
      </c>
      <c r="L172" t="s">
        <v>142</v>
      </c>
      <c r="N172" t="str">
        <f t="shared" ref="N172:N174" si="192">B172</f>
        <v>https://c.media-amazon.com/images/I/61nS6xh3jcL._AC_UL600_SR600,400_.jpg</v>
      </c>
      <c r="O172" t="s">
        <v>341</v>
      </c>
    </row>
    <row r="173" spans="1:16" x14ac:dyDescent="0.2">
      <c r="A173" t="s">
        <v>1292</v>
      </c>
      <c r="B173" t="str">
        <f t="shared" ref="B173" si="193">MID(A173, FIND("""", A173, FIND("name"":", A173)) + 4, LEN(A173) - FIND("""", A173, FIND("name"":", A173)) - 5)</f>
        <v>Melsan 1x4 inch Hook and Loop Strips with Adhesive - 15 Sets, Strong Back Adhesive Fasten Mounting Tape for Home or Office Use - Instead of Holes and Screws, Black</v>
      </c>
      <c r="E173" t="str">
        <f t="shared" ref="E173" si="194">J173&amp;B173&amp;K173</f>
        <v>&lt;h3 class="product-title"&gt;Melsan 1x4 inch Hook and Loop Strips with Adhesive - 15 Sets, Strong Back Adhesive Fasten Mounting Tape for Home or Office Use - Instead of Holes and Screws, Black&lt;/h3&gt;</v>
      </c>
      <c r="J173" t="s">
        <v>144</v>
      </c>
      <c r="K173" t="s">
        <v>143</v>
      </c>
      <c r="N173" t="str">
        <f t="shared" si="192"/>
        <v>Melsan 1x4 inch Hook and Loop Strips with Adhesive - 15 Sets, Strong Back Adhesive Fasten Mounting Tape for Home or Office Use - Instead of Holes and Screws, Black</v>
      </c>
      <c r="O173" t="s">
        <v>1470</v>
      </c>
      <c r="P173" t="str">
        <f>O173</f>
        <v xml:space="preserve">    "productDetails": "About this item                   The 1\" x 4\" self adhesive hook and loop tape ( complete set ) 15 sets by individually cutting more convenient for fastening light weight items     No Holes &amp; Screws: The industrial strength Hook and Loop tape make wall hanging more easier, the back of the tape with strong adhesive instead of using screws, result in a no holes project     Very Sticky &amp; Strong Hold: Hook and Loop Fasteners made by 100% nylon with strong grip and back very sticky can help to keep your projects on a variety of surface types like glass, plastic, wood, and other flat, clean surfaces     Unmatched Versatility: The Melsan sticky back hook loop fasteners perfect for hanging small photo frame, remote controls, sticking area rugs, mounting crafts, kitchen organizing, office wires and organizing cables, educational prints and more     Easy to Use: Clean the surface of dust or grime, remove liner from hook or loop strips and stick on; very useful for home, office or school organization, mounting, hanging, and securing       \n                            ›  See more product details",</v>
      </c>
    </row>
    <row r="174" spans="1:16" x14ac:dyDescent="0.2">
      <c r="A174" t="s">
        <v>1293</v>
      </c>
      <c r="B174" t="str">
        <f t="shared" ref="B174" si="195">MID(A174, FIND("amazon.com/", A174) + LEN("amazon.com/"), LEN(A174) - FIND("amazon.com/", A174) - LEN("amazon.com/")-1)</f>
        <v>Melsan-inch-Hook-Loop-Tape</v>
      </c>
      <c r="E174" t="str">
        <f t="shared" ref="E174:E175" si="196">J174</f>
        <v>&lt;/div&gt;</v>
      </c>
      <c r="J174" t="s">
        <v>111</v>
      </c>
      <c r="N174" t="str">
        <f t="shared" si="192"/>
        <v>Melsan-inch-Hook-Loop-Tape</v>
      </c>
      <c r="O174" t="s">
        <v>1471</v>
      </c>
      <c r="P174" t="str">
        <f>O174</f>
        <v xml:space="preserve">    "customerReviews": "&lt;img src=\"https://c.media-amazon.com/images/S/amazon-avatars-global/default.png\"/&gt;May5.0 out of 5 stars\n\n\n\n\n\n\n\n  \n  \n    Strong adhesive\n  \nReviewed in the United States on June 5, 2024Color: BlackSize: 2 inch x 4 inch-12 SetsVerified Purchase\n\n\n\n\n\n\n\n  \n  \n    The house dog had an accident on the bench cushion and I had to wash them.  It was double sided tape onto the bench.  I thought, what if it happens again and decided to make this purchase so it’ll be easier to remove it, instead of taping it back on every time.  I tried sewing the Velcro on, but it was really sticky so it was impossible.  The house dog had an accident again and when I threw it in the wash, the Velcro was still intact.  The strength of this adhesive Velcro is amazing, totally worth buying!\n  \nRead more\n  6 people found this helpful\n    \n          \n              \n                  Helpful\n              \n          \n      Sending feedback...Thank you for your feedback.Sorry, we failed to record your vote. Please try again\n        Report\n  &lt;img src=\"https://c.media-amazon.com/images/S/amazon-avatars-global/78e22822-6d5e-4d3e-aece-be8acf6fc3ea._CR0%2C0%2C369%2C369_UX460_.jpg\"/&gt;Catherine5.0 out of 5 stars\n\n\n\n\n\n\n\n  \n  \n    Streamline Your Space: Melsan 1x4 inch Self-Adhesive Hook and Loop Strips for Easy Mounting!\n  \nReviewed in the United States on March 26, 2024Color: WhiteSize: 1 inch x 4 inch-15 SetsVerified Purchase\n\n\n\n\n\n\n\n  \n  \n    I discovered Melsan's 1x4 inch Self-Adhesive Hook and Loop Strips, coming in a pack of 15 sets, and I must say, they've been a game-changer for organizing both my home and office spaces. These strips are a perfect solution for anyone looking to mount items without the permanence or damage caused by holes and screws.The first thing that impressed me was the simplicity of the application. The self-adhesive backing is strong and adheres well to a variety of surfaces such as walls, glass, plastic, and metal. It's as simple as peel, stick, and attach. I've used them to secure remote controls, power strips, picture frames, and even small tools, keeping them accessible yet out of the way.Durability is another standout feature of these hook and loop strips. They are described as heavy-duty, and they live up to that claim. Once attached, they hold items securely, and I've had no issues with peeling or weakening over time, even in areas of frequent use. The white color is also a nice touch, blending seamlessly with most backgrounds for a clean and cohesive look.The versatility of these strips cannot be overstated. Beyond the typical uses, I've found them invaluable for temporary decorations, attaching tablet devices for recipes in the kitchen, and even for cable management. The ease with which items can be detached and reattached makes these strips incredibly convenient for everyday use.One of the greatest benefits of these hook and loop strips is the way they preserve surfaces. In rental properties or when using items you prefer not to damage, these strips are an ideal alternative to drilling or nailing. They leave no residue or damage upon removal, which is a significant advantage.In conclusion, Melsan's 1x4 inch Self-Adhesive Hook and Loop Strips have proven to be a versatile and reliable solution for mounting and organizing a wide range of items. Their ease of use, durability, and damage-free removal make them a valuable asset for anyone looking to declutter and streamline their living or working environment. Highly recommended for their practicality and effectiveness.\n  \nRead more\n  22 people found this helpful\n    \n          \n              \n                  Helpful\n              \n          \n      Sending feedback...Thank you for your feedback.Sorry, we failed to record your vote. Please try again\n        Report\n  &lt;img src=\"https://c.media-amazon.com/images/S/amazon-avatars-global/867c72db-4136-4880-9296-ab2d6f6b2f06._CR62%2C0%2C376%2C376_SX460_.jpg\"/&gt;Honest feedback from an honest guy4.0 out of 5 stars\n\n\n\n\n\n\n\n  \n  \n    There is a reason why I bought this 4 times and gave it 4 stars... It's awesome but...\n  \nReviewed in the United States on March 6, 2023Color: BlackSize: 1 inch x 4 inch-15 SetsVerified Purchase\n\n\n\n\n\n\n\n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\nRead more\n\n\n\n\n\n\n\n\n\n\n\n \n  \t\t \n\n\n\n\n    \n        \n        \n            \n        \n            \n        \n        \n            \n            \n        \n        \n            \n            \n        \n    \n    \n        \n\n            \n                &lt;img src=\"https://c.media-amazon.com/images/S/amazon-avatars-global/867c72db-4136-4880-9296-ab2d6f6b2f06._CR62%2C0%2C376%2C376_SX460_.jpg\"/&gt;Honest feedback from an honest guy\n            \n\n            4.0 out of 5 stars\n            \n                There is a reason why I bought this 4 times and gave it 4 stars... It's awesome but...\n            \n            \n            \n                \n                    \n                        \n                        \n                            \n                                \n                                \n                                    Reviewed in the United States on March 6, 2023\n                                \n                            \n                        \n                    \n                \n            \n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src=\"https://c.media-amazon.com/images/I/71i3Vf-WaSL._SY88.jpg\" height=\"88\" width=\"100%\"/&gt;&lt;img alt=\"Customer image\" src=\"https://c.media-amazon.com/images/I/61EFusP47RL._SY88.jpg\" height=\"88\" width=\"100%\"/&gt;&lt;img alt=\"Customer image\" src=\"https://c.media-amazon.com/images/I/71EJU6ir1hL._SY88.jpg\" height=\"88\" width=\"100%\"/&gt;&lt;img alt=\"Customer image\" src=\"https://c.media-amazon.com/images/I/71MO1rNBXDL._SY88.jpg\" height=\"88\" width=\"100%\"/&gt;\n\n        P.when('A', 'cr-image-popover-controller').execute(function(A, imagePopoverController) {\n          A.on(\"a:popover:beforeShow:R22QHGEW6VM14E_gallerySection_main\", function(data) {\n            imagePopoverController.initImagePopover(\"R22QHGEW6VM14E\", \"[https://c.media-amazon.com/images/I/71i3Vf-WaSL.jpg, https://c.media-amazon.com/images/I/61EFusP47RL.jpg, https://c.media-amazon.com/images/I/71EJU6ir1hL.jpg, https://c.media-amazon.com/images/I/71MO1rNBXDL.jpg]\", data);\n          });\n        });\n    \n\n  51 people found this helpful\n    \n          \n              \n                  Helpful\n              \n          \n      Sending feedback...Thank you for your feedback.Sorry, we failed to record your vote. Please try again\n        Report\n  &lt;img src=\"https://c.media-amazon.com/images/S/amazon-avatars-global/default.png\"/&gt;Lucy Lou5.0 out of 5 stars\n\n\n\n\n\n\n\n  \n  \n    Very strong and sticky\n  \nReviewed in the United States on July 23, 2024Color: BlackSize: 1 inch x 4 inch-15 SetsVerified Purchase\n\n\n\n\n\n\n\n  \n  \n    So far I've used this to secure a remote control to a treadmill, and to fix a dog harness that got looser and looser on walks until the dog could slip out. This otherwise nice harness now works fine and is still somewhat adjustable using these strips.\n  \nRead more\n  \n    \n          \n              \n                  Helpful\n              \n          \n      Sending feedback...Thank you for your feedback.Sorry, we failed to record your vote. Please try again\n        Report\n  &lt;img src=\"https://c.media-amazon.com/images/S/amazon-avatars-global/default.png\"/&gt;Cassius Moore5.0 out of 5 stars\n\n\n\n\n\n\n\n  \n  \n    Bought for Pedal Board, works great!\n  \nReviewed in the United States on June 29, 2024Color: BlackSize: 2 inch x 4 inch-12 SetsVerified Purchase\n\n\n\n\n\n\n\n  \n  \n    I wanted to see how well these could adhesive to my pedals, and keep them on the pedal board! They stay on so well! However, the velcro is very strong, and sometimes when removing the the pedal the velcro unsticks, but easily sticks back on. They are very easy to cut so they can fit where you want, and they easily install. My pedals do not fall off the pedal board, and easily stay together.\n  \nRead more\n  \n    \n          \n              \n                  Helpful\n              \n          \n      Sending feedback...Thank you for your feedback.Sorry, we failed to record your vote. Please try again\n        Report\n  &lt;img src=\"https://c.media-amazon.com/images/S/amazon-avatars-global/5c73b8a6-0df7-4f12-9d39-19d26cf6a354._CR62%2C0%2C375%2C375_SX460_.jpg\"/&gt;Travis J Bell5.0 out of 5 stars\n\n\n\n\n\n\n\n  \n  \n    Works well\n  \nReviewed in the United States on July 11, 2024Color: BlackSize: 2 inch x 4 inch-12 SetsVerified Purchase\n\n\n\n\n\n\n\n  \n  \n    I used it to secure automotive carpet.  The adhesive is very strong. Can be easily trimmed too. Great value.  Hook and loop is very strong.\n  \nRead more\n  \n    \n          \n              \n                  Helpful\n              \n          \n      Sending feedback...Thank you for your feedback.Sorry, we failed to record your vote. Please try again\n        Report\n  &lt;img src=\"https://c.media-amazon.com/images/S/amazon-avatars-global/default.png\"/&gt;PurchasingProblemPerson3.0 out of 5 stars\n\n\n\n\n\n\n\n  \n  \n    Not a long term solution\n  \nReviewed in the United States on July 2, 2024Color: BlackSize: 1 inch x 4 inch-15 SetsVerified Purchase\n\n\n\n\n\n\n\n  \n  \n    I got these to hang my sable extension brick to the underside of my desk. After a few months, the whole thing fell off. They are sticky enough, but removal is a pain that leaves residue every time. If you need to hang something long term, look elsewhere.\n  \nRead more\n  \n    \n          \n              \n                  Helpful\n              \n          \n      Sending feedback...Thank you for your feedback.Sorry, we failed to record your vote. Please try again\n        Report\n  &lt;img src=\"https://c.media-amazon.com/images/S/amazon-avatars-global/default.png\"/&gt;Scott R.5.0 out of 5 stars\n\n\n\n\n\n\n\n  \n  \n    Handy to have around\n  \nReviewed in the United States on August 30, 2024Color: BlackSize: 1 inch x 4 inch-15 SetsVerified Purchase\n\n\n\n\n\n\n\n  \n  \n    Sometimes you need to attach 2 things, but also need to be able to separate them easily.  These Velcro strips are just what the doctor ordered!  My application was for a rear-facing dash camera in my vehicle.  In Florida, heat was a concern, but so far the adhesive backing has held-up surprisingly well.\n  \nRead more\n  \n    \n          \n              \n                  Helpful\n              \n          \n      Sending feedback...Thank you for your feedback.Sorry, we failed to record your vote. Please try again\n        Report",</v>
      </c>
    </row>
    <row r="175" spans="1:16" x14ac:dyDescent="0.2">
      <c r="A175" t="s">
        <v>1294</v>
      </c>
      <c r="E175" t="str">
        <f t="shared" si="196"/>
        <v>&lt;/a&gt;</v>
      </c>
      <c r="J175" t="s">
        <v>112</v>
      </c>
      <c r="N175" t="str">
        <f t="shared" ref="N175" si="197">MID(A175, FIND("https://", A175), FIND("?psc=", A175) - FIND("https://", A175) + LEN("?psc=") - 1)</f>
        <v>https://www.amazon.com/Melsan-inch-Hook-Loop-Tape/dp/B07Y3VDPLF/ref=zg_bs_g_arts-crafts_d_sccl_22/133-8364463-3604600?psc</v>
      </c>
      <c r="O175" t="s">
        <v>1472</v>
      </c>
      <c r="P175" t="str">
        <f>MID(O175, FIND("https://", O175), LEN(O175) - FIND("https://", O175) )</f>
        <v>https://www.amazon.com/Melsan-inch-Hook-Loop-Tape/dp/B07Y3VDPLF?th=1&amp;linkCode=ll1&amp;tag=dividy-20&amp;linkId=9c10c22ff6000d0ac209a42b6ab3d057&amp;language=en_US&amp;ref_=as_li_ss_tl</v>
      </c>
    </row>
    <row r="176" spans="1:16" x14ac:dyDescent="0.2">
      <c r="A176" t="s">
        <v>136</v>
      </c>
      <c r="O176" t="s">
        <v>162</v>
      </c>
    </row>
    <row r="177" spans="1:16" x14ac:dyDescent="0.2">
      <c r="A177" t="s">
        <v>135</v>
      </c>
      <c r="E177" t="str">
        <f t="shared" ref="E177" si="198">J177&amp;$B$37&amp;B180&amp;K177</f>
        <v>&lt;a href="/Arts_Crafts_and_Sewing1/Red-Heart-Super-Saver-Black"&gt;&lt;div class="product-card"&gt;</v>
      </c>
      <c r="J177" t="s">
        <v>146</v>
      </c>
      <c r="K177" t="s">
        <v>145</v>
      </c>
      <c r="O177" s="7"/>
    </row>
    <row r="178" spans="1:16" x14ac:dyDescent="0.2">
      <c r="A178" t="s">
        <v>1295</v>
      </c>
      <c r="B178" t="str">
        <f t="shared" ref="B178" si="199">MID(A178, FIND("https://", A178), IFERROR(FIND(".jpg", A178), FIND(".png", A178)) - FIND("https://", A178) + 4)</f>
        <v>https://c.media-amazon.com/images/I/61yUu8nj4bL._AC_UL600_SR600,400_.jpg</v>
      </c>
      <c r="E178" t="str">
        <f t="shared" ref="E178" si="200">J178&amp;B178&amp;K178&amp;B179&amp;L178</f>
        <v>&lt;img src="https://c.media-amazon.com/images/I/61yUu8nj4bL._AC_UL600_SR600,400_.jpg" alt="Red Heart Super Saver Black Yarn - 3 Pack of 198g/7oz - Acrylic - 4 Medium (Worsted) - 364 Yards - Knitting/Crochet" class="product-image"&gt;</v>
      </c>
      <c r="J178" t="s">
        <v>140</v>
      </c>
      <c r="K178" t="s">
        <v>141</v>
      </c>
      <c r="L178" t="s">
        <v>142</v>
      </c>
      <c r="N178" t="str">
        <f t="shared" ref="N178:N180" si="201">B178</f>
        <v>https://c.media-amazon.com/images/I/61yUu8nj4bL._AC_UL600_SR600,400_.jpg</v>
      </c>
      <c r="O178" t="s">
        <v>341</v>
      </c>
    </row>
    <row r="179" spans="1:16" x14ac:dyDescent="0.2">
      <c r="A179" t="s">
        <v>1296</v>
      </c>
      <c r="B179" t="str">
        <f t="shared" ref="B179" si="202">MID(A179, FIND("""", A179, FIND("name"":", A179)) + 4, LEN(A179) - FIND("""", A179, FIND("name"":", A179)) - 5)</f>
        <v>Red Heart Super Saver Black Yarn - 3 Pack of 198g/7oz - Acrylic - 4 Medium (Worsted) - 364 Yards - Knitting/Crochet</v>
      </c>
      <c r="E179" t="str">
        <f t="shared" ref="E179" si="203">J179&amp;B179&amp;K179</f>
        <v>&lt;h3 class="product-title"&gt;Red Heart Super Saver Black Yarn - 3 Pack of 198g/7oz - Acrylic - 4 Medium (Worsted) - 364 Yards - Knitting/Crochet&lt;/h3&gt;</v>
      </c>
      <c r="J179" t="s">
        <v>144</v>
      </c>
      <c r="K179" t="s">
        <v>143</v>
      </c>
      <c r="N179" t="str">
        <f t="shared" si="201"/>
        <v>Red Heart Super Saver Black Yarn - 3 Pack of 198g/7oz - Acrylic - 4 Medium (Worsted) - 364 Yards - Knitting/Crochet</v>
      </c>
      <c r="O179" t="s">
        <v>1473</v>
      </c>
      <c r="P179" t="str">
        <f>O179</f>
        <v xml:space="preserve">    "productDetails": "About this item                   Content Solids, Stripes, Prints &amp; Variegates: 100% Acrylic, Content Flecks: 96% Acrylic, 4% Other Fibers, Care: This yarn for knitting, crocheting, amigurumi and craft projects is easy to care for, simply machine wash and dry all crafted items.     Ball Size: Each solid ball of this #4 - Worsted Yarn is 198 g(7 oz) and 333 m(364 yd) long, for our multi color, prints, variegates and striped yarn each #4 – worsted ball of yarn is 141 g(5 oz) and 215 m(236 yd) long. For our Flecks &amp; Heathers yarn each #4 – worsted ball of yarn is 141 g(5 oz) and 215 m(236 yd) long, perfect for all your Knit, Crochet and Craft needs!     Knitting Gauge: 4” x 4” (10 cm x 10 cm) 17 sts and 23 rows with a 5 mm (U.S. 8) knitting needle Crochet Gauge: 4” x 4” (10 cm x 10 cm) 12 sc and 15 rows with a 5.5 mm (U.S I-9) crochet hook     Red Heart Yarn: Red Heart is proud to be America's Favorite Yarn and most recommended yarn brand! Spark your imagination and browse our wide selection of beautiful and quality yarns that are trusted by knitters and crocheters alike.     Super Saver Yarn: Super Saver Yarn is the perfect yarn for knitting, crocheting, crafting, and Amigrumi! The best basic yarn, versatile with over 100 colors. Easily machine washable and dryable, making it a consumer favorite for gifting, charity, and crafting. OEKO-TEX certified and free from harmful substances (tested for over 300 harmful substances). Visit the Red Heart brand page for our full catalogue of Super Saver Yarns!       \n                            ›  See more product details",</v>
      </c>
    </row>
    <row r="180" spans="1:16" x14ac:dyDescent="0.2">
      <c r="A180" t="s">
        <v>1297</v>
      </c>
      <c r="B180" t="str">
        <f t="shared" ref="B180" si="204">MID(A180, FIND("amazon.com/", A180) + LEN("amazon.com/"), LEN(A180) - FIND("amazon.com/", A180) - LEN("amazon.com/")-1)</f>
        <v>Red-Heart-Super-Saver-Black</v>
      </c>
      <c r="E180" t="str">
        <f t="shared" ref="E180:E181" si="205">J180</f>
        <v>&lt;/div&gt;</v>
      </c>
      <c r="J180" t="s">
        <v>111</v>
      </c>
      <c r="N180" t="str">
        <f t="shared" si="201"/>
        <v>Red-Heart-Super-Saver-Black</v>
      </c>
      <c r="O180" t="s">
        <v>1474</v>
      </c>
      <c r="P180" t="str">
        <f>O180</f>
        <v xml:space="preserve">    "customerReviews": "&lt;img src=\"https://c.media-amazon.com/images/S/amazon-avatars-global/default.png\"/&gt;Tiffany &amp; Lynn5.0 out of 5 stars\n\n\n\n\n\n\n\n  \n  \n    Strioey, Vibrant, and good quality!\n  \nReviewed in the United States on August 21, 2024Color: Favorite StripeSize: 3 packVerified Purchase\n\n\n\n\n\n\n\n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\nRead more\n\n\n\n\n\n\n\n\n\n\n\n \n  \t\t \n\n\n\n\n    \n        \n        \n            \n        \n            \n        \n        \n            \n            \n        \n        \n            \n            \n        \n    \n    \n        \n\n            \n                &lt;img src=\"https://c.media-amazon.com/images/S/amazon-avatars-global/default.png\"/&gt;Tiffany &amp; Lynn\n            \n\n            5.0 out of 5 stars\n            \n                Strioey, Vibrant, and good quality!\n            \n            \n            \n                \n                    \n                        \n                        \n                            \n                                \n                                \n                                    Reviewed in the United States on August 21, 2024\n                                \n                            \n                        \n                    \n                \n            \n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        \n            \n                Images in this review\n            \n            \n                \n                    \n                        \n                    \n                        \n                    \n                \n            \n        \n    \n        \n    \n\n\n\n\n\n   function toggleSeeAllView() {\n       P.when('A', 'cr-image-popover-controller').execute(function(A, imagePopoverController) {\n          imagePopoverController.toggleSeeAllView(true);\n       });\n   }\n\n\n       &lt;img alt=\"Customer image\" src=\"https://c.media-amazon.com/images/I/71zfOggLHSL._SY88.jpg\" height=\"88\" width=\"100%\"/&gt;&lt;img alt=\"Customer image\" src=\"https://c.media-amazon.com/images/I/71XNlaAIPVL._SY88.jpg\" height=\"88\" width=\"100%\"/&gt;\n\n        P.when('A', 'cr-image-popover-controller').execute(function(A, imagePopoverController) {\n          A.on(\"a:popover:beforeShow:R18QPLIBOVL3H0_gallerySection_main\", function(data) {\n            imagePopoverController.initImagePopover(\"R18QPLIBOVL3H0\", \"[https://c.media-amazon.com/images/I/71zfOggLHSL.jpg, https://c.media-amazon.com/images/I/71XNlaAIPVL.jpg]\", data);\n          });\n        });\n    \n\n  2 people found this helpful\n    \n          \n              \n                  Helpful\n              \n          \n      Sending feedback...Thank you for your feedback.Sorry, we failed to record your vote. Please try again\n        Report\n  &lt;img src=\"https://c.media-amazon.com/images/S/amazon-avatars-global/4bea1067-4b2b-4630-bfa2-6f49166c495f._CR62%2C0%2C375%2C375_SX460_.jpg\"/&gt;Cynthia5.0 out of 5 stars\n\n\n\n\n\n\n\n  \n  \n    Excellent yarn for my blanket project.\n  \nReviewed in the United States on July 3, 2024Color: Retro StripeSize: 3 packVerified Purchase\n\n\n\n\n\n\n\n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\nRead more\n\n\n\n\n\n\n\n\n\n\n\n \n  \t\t \n\n\n\n\n    \n        \n        \n            \n        \n            \n        \n        \n            \n            \n        \n        \n            \n            \n        \n    \n    \n        \n\n            \n                &lt;img src=\"https://c.media-amazon.com/images/S/amazon-avatars-global/4bea1067-4b2b-4630-bfa2-6f49166c495f._CR62%2C0%2C375%2C375_SX460_.jpg\"/&gt;Cynthia\n            \n\n            5.0 out of 5 stars\n            \n                Excellent yarn for my blanket project.\n            \n            \n            \n                \n                    \n                        \n                        \n                            \n                                \n                                \n                                    Reviewed in the United States on July 3, 2024\n                                \n                            \n                        \n                    \n                \n            \n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        \n            \n                Images in this review\n            \n            \n                \n                    \n                        \n                    \n                \n            \n        \n    \n        \n    \n\n\n\n\n\n   function toggleSeeAllView() {\n       P.when('A', 'cr-image-popover-controller').execute(function(A, imagePopoverController) {\n          imagePopoverController.toggleSeeAllView(true);\n       });\n   }\n\n\n       &lt;img alt=\"Customer image\" src=\"https://c.media-amazon.com/images/I/81fWm7EOp5L._SY88.jpg\" height=\"88\" width=\"100%\"/&gt;\n\n        P.when('A', 'cr-image-popover-controller').execute(function(A, imagePopoverController) {\n          A.on(\"a:popover:beforeShow:R2EL1WY85EJQZT_gallerySection_main\", function(data) {\n            imagePopoverController.initImagePopover(\"R2EL1WY85EJQZT\", \"[https://c.media-amazon.com/images/I/81fWm7EOp5L.jpg]\", data);\n          });\n        });\n    \n\n  15 people found this helpful\n    \n          \n              \n                  Helpful\n              \n          \n      Sending feedback...Thank you for your feedback.Sorry, we failed to record your vote. Please try again\n        Report\n  &lt;img src=\"https://c.media-amazon.com/images/S/amazon-avatars-global/default.png\"/&gt;Rose5.0 out of 5 stars\n\n\n\n\n\n\n\n  \n  \n    The Color Is Great\n  \nReviewed in the United States on August 28, 2024Color: Aran FleckSize: 3 packVerified Purchase\n\n\n\n\n\n\n\n  \n  \n    The yarn is soft and beautiful and just the right thickness for this Afghan. I enjoyed working with the yarn as it was easy to use. I made this as a gift, but wanted to keep it for myself once it was done! :)\n  \nRead more\n\n\n\n\n\n\n\n\n\n\n\n \n  \t\t \n\n\n\n\n    \n        \n        \n            \n        \n            \n        \n        \n            \n            \n        \n        \n            \n            \n        \n    \n    \n        \n\n            \n                &lt;img src=\"https://c.media-amazon.com/images/S/amazon-avatars-global/default.png\"/&gt;Rose\n            \n\n            5.0 out of 5 stars\n            \n                The Color Is Great\n            \n            \n            \n                \n                    \n                        \n                        \n                            \n                                \n                                \n                                    Reviewed in the United States on August 28, 2024\n                                \n                            \n                        \n                    \n                \n            \n        \n        \n            The yarn is soft and beautiful and just the right thickness for this Afghan. I enjoyed working with the yarn as it was easy to use. I made this as a gift, but wanted to keep it for myself once it was done! :)\n        \n        \n            \n                Images in this review\n            \n            \n                \n                    \n                        \n                    \n                \n            \n        \n    \n        \n    \n\n\n\n\n\n   function toggleSeeAllView() {\n       P.when('A', 'cr-image-popover-controller').execute(function(A, imagePopoverController) {\n          imagePopoverController.toggleSeeAllView(true);\n       });\n   }\n\n\n       &lt;img alt=\"Customer image\" src=\"https://c.media-amazon.com/images/I/81oDZK+0PlL._SY88.jpg\" height=\"88\" width=\"100%\"/&gt;\n\n        P.when('A', 'cr-image-popover-controller').execute(function(A, imagePopoverController) {\n          A.on(\"a:popover:beforeShow:R1EN2FJ56UADKL_gallerySection_main\", function(data) {\n            imagePopoverController.initImagePopover(\"R1EN2FJ56UADKL\", \"[https://c.media-amazon.com/images/I/81oDZK+0PlL.jpg]\", data);\n          });\n        });\n    \n\n  One person found this helpful\n    \n          \n              \n                  Helpful\n              \n          \n      Sending feedback...Thank you for your feedback.Sorry, we failed to record your vote. Please try again\n        Report\n  &lt;img src=\"https://c.media-amazon.com/images/S/amazon-avatars-global/default.png\"/&gt;Kelly Matthews 5.0 out of 5 stars\n\n\n\n\n\n\n\n  \n  \n    Great for the price\n  \nReviewed in the United States on August 27, 2024Color: Favorite StripeSize: 3 packVerified Purchase\n\n\n\n\n\n\n\n\n\n\n\n\n\n\n\n\n\n\n    \n        \n\n        \n        \n            \n        \n\n        \n            \n            \n                \n\n\n\n\n{\"clickstreamNexusMetricsConfig\":{\"actionType\":\"DISCOVERY\",\"productId\":\"\",\"eventOwner\":\"vsemetrics_playercards\",\"schemaId\":\"clickstream.CustomerEvent.4\",\"producerId\":\"vsemetrics_playercards\",\"eventType\":\"IVEVideoView\"},\"clientPrefix\":\"vse_reviews_desktop_r16n4sl756ux66_1725658628438\",\"closedCaptionsConfig\":{\"captionsOnTexts\":{\"en\":\"English (Automated)\"},\"captionsOffText\":\"Captions off\",\"languageToLabelTexts\":{\"English\":\"English\"}},\"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mimeType\":\"application/x-mpegURL\",\"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videoHeight\":0,\"videoWidth\":0,\"videoUrl\":\"https://c.media-amazon.com/images/S/vse-vms-transcoding-artifact-us-east-1-prod/52a35446-9827-4c6c-8853-8a0ffe5d5747/default.vertical.jobtemplate.hls.m3u8\",\"metricsEmissionMethod\":\"nexus\",\"imageUrl\":\"https://c.media-amazon.com/images/I/61WaoH7hplL._SY256.jpg\",\"awaConfig\":{\"useUpNextComponent\":false,\"clickstreamNexusMetricsConfig\":{\"actionType\":\"DISCOVERY\",\"productId\":\"\",\"eventOwner\":\"vsemetrics_playercards\",\"schemaId\":\"clickstream.CustomerEvent.4\",\"producerId\":\"vsemetrics_playercards\",\"eventType\":\"IVEVideoView\"},\"initialVideo\":\"R16N4SL756UX66\",\"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16n4sl756ux66_1725658628438-player-dcd4736c-e187-4b20-88c2-c15396df2553\",\"allowCrossOrigin\":false,\"requestMetadata\":{\"marketplaceId\":\"ATVPDKIKX0DER\",\"clientId\":\"VSE-US\",\"method\":\"cr_inline_review\",\"requestId\":\"Y05E840MXPTCC8VTY3KV\",\"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ospLinkCode\":\"\",\"showPosterImage\":true,\"languageCode\":\"en\",\"version\":\"\",\"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0:13Loaded: 46.20%0:00Stream Type LIVESeek to live, currently behind liveLIVERemaining Time -0:13 1xPlayback RateChaptersChaptersDescriptionsdescriptions off, selectedCaptionscaptions off, selectedAudio Trackdefault, selectedFullscreenThis is a modal window.\n\n\n            \n        \n    \n    \n\n\n\n\n\n\n\n\n  \n  \n    I’ve been using this yarn, in many different colors, to make baskets (about 10). I’ve had no issues with this yarn. Color is always good, doesn’t split, and only a few factory knots. Although it is not soft and I don’t recommend for blankets it is a sturdy yarn. Five stars\n  \nRead more\n  One person found this helpful\n    \n          \n              \n                  Helpful\n              \n          \n      Sending feedback...Thank you for your feedback.Sorry, we failed to record your vote. Please try again\n        Report\n  &lt;img src=\"https://c.media-amazon.com/images/S/amazon-avatars-global/default.png\"/&gt;Shauna Campbell5.0 out of 5 stars\n\n\n\n\n\n\n\n  \n  \n    Red heart always\n  \nReviewed in the United States on September 3, 2024Color: Cherry redSize: 1 PackVerified Purchase\n\n\n\n\n\n\n\n  \n  \n    I am so lovely love Red heart yarn the most beautiful yard. Wonderful to work with perfect thickness. Perfect stiffness, absolutely, absolutely versatile. I have decided not to use any other yarn but red heart. It is that good.\n  \nRead more\n  \n    \n          \n              \n                  Helpful\n              \n          \n      Sending feedback...Thank you for your feedback.Sorry, we failed to record your vote. Please try again\n        Report\n  &lt;img src=\"https://c.media-amazon.com/images/S/amazon-avatars-global/default.png\"/&gt;Gem 4.0 out of 5 stars\n\n\n\n\n\n\n\n  \n  \n    I like this yarn\n  \nReviewed in the United States on August 12, 2024Color: GoldSize: 3 packVerified Purchase\n\n\n\n\n\n\n\n  \n  \n    Good yarn, true color, regular red heart yarn. Easy to crochet with.\n  \nRead more\n\n\n\n\n\n\n\n\n\n\n\n \n  \t\t \n\n\n\n\n    \n        \n        \n            \n        \n            \n        \n        \n            \n            \n        \n        \n            \n            \n        \n    \n    \n        \n\n            \n                &lt;img src=\"https://c.media-amazon.com/images/S/amazon-avatars-global/default.png\"/&gt;Gem \n            \n\n            4.0 out of 5 stars\n            \n                I like this yarn\n            \n            \n            \n                \n                    \n                        \n                        \n                            \n                                \n                                \n                                    Reviewed in the United States on August 12, 2024\n                                \n                            \n                        \n                    \n                \n            \n        \n        \n            Good yarn, true color, regular red heart yarn. Easy to crochet with.\n        \n        \n            \n                Images in this review\n            \n            \n                \n                    \n                        \n                    \n                        \n                    \n                \n            \n        \n    \n        \n    \n\n\n\n\n\n   function toggleSeeAllView() {\n       P.when('A', 'cr-image-popover-controller').execute(function(A, imagePopoverController) {\n          imagePopoverController.toggleSeeAllView(true);\n       });\n   }\n\n\n       &lt;img alt=\"Customer image\" src=\"https://c.media-amazon.com/images/I/71Bc66DnZzL._SY88.jpg\" height=\"88\" width=\"100%\"/&gt;&lt;img alt=\"Customer image\" src=\"https://c.media-amazon.com/images/I/71ZrCCZAVlL._SY88.jpg\" height=\"88\" width=\"100%\"/&gt;\n\n        P.when('A', 'cr-image-popover-controller').execute(function(A, imagePopoverController) {\n          A.on(\"a:popover:beforeShow:R27XRZAZ4D0ZE5_gallerySection_main\", function(data) {\n            imagePopoverController.initImagePopover(\"R27XRZAZ4D0ZE5\", \"[https://c.media-amazon.com/images/I/71Bc66DnZzL.jpg, https://c.media-amazon.com/images/I/71ZrCCZAVlL.jpg]\", data);\n          });\n        });\n    \n\n  2 people found this helpful\n    \n          \n              \n                  Helpful\n              \n          \n      Sending feedback...Thank you for your feedback.Sorry, we failed to record your vote. Please try again\n        Report\n  &lt;img src=\"https://c.media-amazon.com/images/S/amazon-avatars-global/default.png\"/&gt;Annette A.5.0 out of 5 stars\n\n\n\n\n\n\n\n  \n  \n    Nice quality\n  \nReviewed in the United States on August 8, 2024Color: Soft WhiteSize: 3 packVerified Purchase\n\n\n\n\n\n\n\n  \n  \n    This is just ordiary yarn, but is a great price. I used 30 strands for the hair on this project and it made a very thick head of hair. The yarn itself is not very thick so may not be ideal for things like gloves and afghans.\n  \nRead more\n\n\n\n\n\n\n\n\n\n\n\n \n  \t\t \n\n\n\n\n    \n        \n        \n            \n        \n            \n        \n        \n            \n            \n        \n        \n            \n            \n        \n    \n    \n        \n\n            \n                &lt;img src=\"https://c.media-amazon.com/images/S/amazon-avatars-global/default.png\"/&gt;Annette A.\n            \n\n            5.0 out of 5 stars\n            \n                Nice quality\n            \n            \n            \n                \n                    \n                        \n                        \n                            \n                                \n                                \n                                    Reviewed in the United States on August 8, 2024\n                                \n                            \n                        \n                    \n                \n            \n        \n        \n            This is just ordiary yarn, but is a great price. I used 30 strands for the hair on this project and it made a very thick head of hair. The yarn itself is not very thick so may not be ideal for things like gloves and afghans.\n        \n        \n            \n                Images in this review\n            \n            \n                \n                    \n                        \n                    \n                        \n                    \n                \n            \n        \n    \n        \n    \n\n\n\n\n\n   function toggleSeeAllView() {\n       P.when('A', 'cr-image-popover-controller').execute(function(A, imagePopoverController) {\n          imagePopoverController.toggleSeeAllView(true);\n       });\n   }\n\n\n       &lt;img alt=\"Customer image\" src=\"https://c.media-amazon.com/images/I/61jgHuCqyHL._SY88.jpg\" height=\"88\" width=\"100%\"/&gt;&lt;img alt=\"Customer image\" src=\"https://c.media-amazon.com/images/I/71oQgt4wBfL._SY88.jpg\" height=\"88\" width=\"100%\"/&gt;\n\n        P.when('A', 'cr-image-popover-controller').execute(function(A, imagePopoverController) {\n          A.on(\"a:popover:beforeShow:R3KJJGAB5M9NK8_gallerySection_main\", function(data) {\n            imagePopoverController.initImagePopover(\"R3KJJGAB5M9NK8\", \"[https://c.media-amazon.com/images/I/61jgHuCqyHL.jpg, https://c.media-amazon.com/images/I/71oQgt4wBfL.jpg]\", data);\n          });\n        });\n    \n\n  \n    \n          \n              \n                  Helpful\n              \n          \n      Sending feedback...Thank you for your feedback.Sorry, we failed to record your vote. Please try again\n        Report\n  &lt;img src=\"https://c.media-amazon.com/images/S/amazon-avatars-global/default.png\"/&gt;LynnZ.5.0 out of 5 stars\n\n\n\n\n\n\n\n  \n  \n    One of my go-to yarn brands\n  \nReviewed in the United States on August 2, 2024Color: BuffSize: 3 packVerified Purchase\n\n\n\n\n\n\n\n  \n  \n    I love Red Heart yarns for their vast array of colors, that it is a true 4 weight acrylic which gives excellent stitch definition and holds up for years and years after a project is completed.  The yarn may be somewhat stiff to work with, but once your project is completed &amp; washed it becomes pleasantly soft yet not limp.  As most of their yarn is “No Dye Lot” if I run out of a color,  I can count on being able to get that yarn again and have it match perfectly.That is what I had happen recently while designing an afghan on the fly and was happy to find the yarn I needed with next day delivery.  Hooray - it arrived as promised!!!  Matches old &amp; new color perfectly, is nearly finished and will be gifted before the young lady recipient heads off to college with a blanket in her school’s colors.  Thanks Amazon and Red ❤️!\n  \nRead more\n  3 people found this helpful\n    \n          \n              \n                  Helpful\n              \n          \n      Sending feedback...Thank you for your feedback.Sorry, we failed to record your vote. Please try again\n        Report",</v>
      </c>
    </row>
    <row r="181" spans="1:16" x14ac:dyDescent="0.2">
      <c r="A181" t="s">
        <v>1298</v>
      </c>
      <c r="E181" t="str">
        <f t="shared" si="205"/>
        <v>&lt;/a&gt;</v>
      </c>
      <c r="J181" t="s">
        <v>112</v>
      </c>
      <c r="N181" t="str">
        <f t="shared" ref="N181" si="206">MID(A181, FIND("https://", A181), FIND("?psc=", A181) - FIND("https://", A181) + LEN("?psc=") - 1)</f>
        <v>https://www.amazon.com/Red-Heart-Super-Saver-Black/dp/B09W1HR5VD/ref=zg_bs_g_arts-crafts_d_sccl_23/133-8364463-3604600?psc</v>
      </c>
      <c r="O181" t="s">
        <v>1475</v>
      </c>
      <c r="P181" t="str">
        <f>MID(O181, FIND("https://", O181), LEN(O181) - FIND("https://", O181) )</f>
        <v>https://www.amazon.com/Red-Heart-Super-Saver-Black/dp/B09W1HR5VD?th=1&amp;linkCode=ll1&amp;tag=dividy-20&amp;linkId=7154722574d6f8568e28e4769574e2ff&amp;language=en_US&amp;ref_=as_li_ss_tl</v>
      </c>
    </row>
    <row r="182" spans="1:16" x14ac:dyDescent="0.2">
      <c r="A182" t="s">
        <v>136</v>
      </c>
      <c r="O182" t="s">
        <v>162</v>
      </c>
    </row>
    <row r="183" spans="1:16" x14ac:dyDescent="0.2">
      <c r="A183" t="s">
        <v>135</v>
      </c>
      <c r="E183" t="str">
        <f t="shared" ref="E183" si="207">J183&amp;$B$37&amp;B186&amp;K183</f>
        <v>&lt;a href="/Arts_Crafts_and_Sewing1/CS11201-Mod-Podge-8-Ounce-1-Pack"&gt;&lt;div class="product-card"&gt;</v>
      </c>
      <c r="J183" t="s">
        <v>146</v>
      </c>
      <c r="K183" t="s">
        <v>145</v>
      </c>
      <c r="O183" s="7"/>
    </row>
    <row r="184" spans="1:16" x14ac:dyDescent="0.2">
      <c r="A184" t="s">
        <v>1299</v>
      </c>
      <c r="B184" t="str">
        <f t="shared" ref="B184" si="208">MID(A184, FIND("https://", A184), IFERROR(FIND(".jpg", A184), FIND(".png", A184)) - FIND("https://", A184) + 4)</f>
        <v>https://c.media-amazon.com/images/I/61PGjplg2HL._AC_UL600_SR600,400_.jpg</v>
      </c>
      <c r="E184" t="str">
        <f t="shared" ref="E184" si="209">J184&amp;B184&amp;K184&amp;B185&amp;L184</f>
        <v>&lt;img src="https://c.media-amazon.com/images/I/61PGjplg2HL._AC_UL600_SR600,400_.jpg" alt="Mod Podge Gloss Sealer, Glue &amp; Finish: All-in-One Craft Solution- Quick Dry, Easy Clean, for Wood, Paper, Fabric &amp; More. Non-Toxic - Craft with Confidence, Made in USA, 8 oz., Pack of 1" class="product-image"&gt;</v>
      </c>
      <c r="J184" t="s">
        <v>140</v>
      </c>
      <c r="K184" t="s">
        <v>141</v>
      </c>
      <c r="L184" t="s">
        <v>142</v>
      </c>
      <c r="N184" t="str">
        <f t="shared" ref="N184:N186" si="210">B184</f>
        <v>https://c.media-amazon.com/images/I/61PGjplg2HL._AC_UL600_SR600,400_.jpg</v>
      </c>
      <c r="O184" t="s">
        <v>341</v>
      </c>
    </row>
    <row r="185" spans="1:16" x14ac:dyDescent="0.2">
      <c r="A185" t="s">
        <v>1300</v>
      </c>
      <c r="B185" t="str">
        <f t="shared" ref="B185" si="211">MID(A185, FIND("""", A185, FIND("name"":", A185)) + 4, LEN(A185) - FIND("""", A185, FIND("name"":", A185)) - 5)</f>
        <v>Mod Podge Gloss Sealer, Glue &amp; Finish: All-in-One Craft Solution- Quick Dry, Easy Clean, for Wood, Paper, Fabric &amp; More. Non-Toxic - Craft with Confidence, Made in USA, 8 oz., Pack of 1</v>
      </c>
      <c r="E185" t="str">
        <f t="shared" ref="E185" si="212">J185&amp;B185&amp;K185</f>
        <v>&lt;h3 class="product-title"&gt;Mod Podge Gloss Sealer, Glue &amp; Finish: All-in-One Craft Solution- Quick Dry, Easy Clean, for Wood, Paper, Fabric &amp; More. Non-Toxic - Craft with Confidence, Made in USA, 8 oz., Pack of 1&lt;/h3&gt;</v>
      </c>
      <c r="J185" t="s">
        <v>144</v>
      </c>
      <c r="K185" t="s">
        <v>143</v>
      </c>
      <c r="N185" t="str">
        <f t="shared" si="210"/>
        <v>Mod Podge Gloss Sealer, Glue &amp; Finish: All-in-One Craft Solution- Quick Dry, Easy Clean, for Wood, Paper, Fabric &amp; More. Non-Toxic - Craft with Confidence, Made in USA, 8 oz., Pack of 1</v>
      </c>
      <c r="O185" t="s">
        <v>1476</v>
      </c>
      <c r="P185" t="str">
        <f>O185</f>
        <v xml:space="preserve">    "productDetails": "About this item                   Multi-Purpose Use: Mod Podge serves as an all-in-one glue, sealer, and finish, eliminating the need for multiple products and making it a staple in any crafter's toolkit.     Versatile Application: It is suitable for a diverse range of surfaces and projects, from decoupage and scrapbooking to puzzle preservation and home decor, highlighting its adaptability to different materials and uses.     Durable, Clear Gloss Finish: The product ensures a long-lasting gloss finish that enhances the appearance of projects without altering their original look, preserving the beauty and integrity of the artwork. Does not yellow like ordinary glue.     Quick-Drying and Easy Cleanup: Mod Podge dries quickly, allowing for efficient project completion, and cleans up easily with soap and water, emphasizing convenience and usability.     Made in the USA with High-Quality Standards: The manufacturing pride and quality assurance add trust and reliability to the product's appeal.     Safe and Non-Toxic: Its water-based, non-toxic formula makes it safe for use by crafters of all ages, including in educational settings, further broadening its appeal.     A “Must Have” for Serious Crafters and DIY enthusiasts.       \n                            ›  See more product details",</v>
      </c>
    </row>
    <row r="186" spans="1:16" x14ac:dyDescent="0.2">
      <c r="A186" t="s">
        <v>1301</v>
      </c>
      <c r="B186" t="str">
        <f t="shared" ref="B186" si="213">MID(A186, FIND("amazon.com/", A186) + LEN("amazon.com/"), LEN(A186) - FIND("amazon.com/", A186) - LEN("amazon.com/")-1)</f>
        <v>CS11201-Mod-Podge-8-Ounce-1-Pack</v>
      </c>
      <c r="E186" t="str">
        <f t="shared" ref="E186:E187" si="214">J186</f>
        <v>&lt;/div&gt;</v>
      </c>
      <c r="J186" t="s">
        <v>111</v>
      </c>
      <c r="N186" t="str">
        <f t="shared" si="210"/>
        <v>CS11201-Mod-Podge-8-Ounce-1-Pack</v>
      </c>
      <c r="O186" t="s">
        <v>1477</v>
      </c>
      <c r="P186" t="str">
        <f>O186</f>
        <v xml:space="preserve">    "customerReviews": "&lt;img src=\"https://c.media-amazon.com/images/S/amazon-avatars-global/abfbd55d-9dda-45e7-8c9c-41fe2a5b307b._CR109%2C0%2C281%2C281_SX460_.jpg\"/&gt;Kendra5.0 out of 5 stars\n\n\n\n\n\n\n\n  \n  \n    Versatile and Reliable Sealer: Mod Podge Gloss Waterbase Sealer\n  \nReviewed in the United States on November 21, 2023Size: 16 ozVerified Purchase\n\n\n\n\n\n\n\n\n\n\n\n\n\n\n\n\n\n\n    \n        \n\n        \n        \n            \n        \n\n        \n            \n                \n\n\n\n\n{\"clickstreamNexusMetricsConfig\":{\"actionType\":\"DISCOVERY\",\"productId\":\"\",\"eventOwner\":\"vsemetrics_playercards\",\"schemaId\":\"clickstream.CustomerEvent.4\",\"producerId\":\"vsemetrics_playercards\",\"eventType\":\"IVEVideoView\"},\"clientPrefix\":\"vse_reviews_desktop_r3svdffx6ds9ci_1725658644870\",\"closedCaptionsConfig\":{\"captionsOnTexts\":{\"en\":\"English (Automated)\"},\"captionsOffText\":\"Captions off\",\"languageToLabelTexts\":{\"English\":\"English\"}},\"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mimeType\":\"application/x-mpegURL\",\"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videoHeight\":0,\"videoWidth\":0,\"initialClosedCaptions\":\"en,https://c.media-amazon.com/images/S/vse-vms-closed-captions-artifact-us-east-1-prod/closedCaptions/0652ace2-0952-415e-9651-06a81f4930e5.vtt\",\"videoUrl\":\"https://c.media-amazon.com/images/S/vse-vms-transcoding-artifact-us-east-1-prod/71ace86d-e66b-40d5-8908-693e791203a7/default.vertical.jobtemplate.hls.m3u8\",\"metricsEmissionMethod\":\"nexus\",\"imageUrl\":\"https://c.media-amazon.com/images/I/518DbBTJLwL._SY256.jpg\",\"awaConfig\":{\"useUpNextComponent\":false,\"clickstreamNexusMetricsConfig\":{\"actionType\":\"DISCOVERY\",\"productId\":\"\",\"eventOwner\":\"vsemetrics_playercards\",\"schemaId\":\"clickstream.CustomerEvent.4\",\"producerId\":\"vsemetrics_playercards\",\"eventType\":\"IVEVideoView\"},\"initialVideo\":\"R3SVDFFX6DS9C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svdffx6ds9ci_1725658644870-player-c6f937c0-3668-4f29-acb0-f44a62facc3a\",\"allowCrossOrigin\":false,\"requestMetadata\":{\"marketplaceId\":\"ATVPDKIKX0DER\",\"clientId\":\"VSE-US\",\"method\":\"cr_inline_review\",\"requestId\":\"FSA665QQ3320G80VH6RF\",\"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ospLinkCode\":\"\",\"showPosterImage\":true,\"languageCode\":\"en\",\"version\":\"\",\"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0:07Loaded: 85.80%0:00Stream Type LIVESeek to live, currently behind liveLIVERemaining Time -0:07 1xPlayback RateChaptersChaptersDescriptionsdescriptions off, selectedCaptionscaptions off, selectedEnglish (Automated)Audio Trackdefault, selectedFullscreenThis is a modal window.\n\n\n            \n            \n        \n    \n    \n\n\n\n\n\n\n\n\n  \n  \n    I recently had the opportunity to try out the Mod Podge Gloss Waterbase Sealer, and I must say, it exceeded my expectations. This versatile sealer has become an essential tool in my crafting projects, and here's why:First and foremost, the gloss finish of this sealer adds a beautiful shine to my projects. Whether I'm working on decoupage, collage, or any other creative endeavor, the Mod Podge Gloss Waterbase Sealer enhances the final result, giving it a professional and polished look. It truly brings out the vibrancy of colors and adds a layer of protection.I also appreciate how easy it is to work with this sealer. The consistency is just right, allowing for smooth application without any clumping or streaking. The sealer dries relatively quickly, which is ideal for those working on time-sensitive projects. Additionally, it is water-based, making cleanup a breeze.One of the standout features of this sealer is its versatility. It works well on a wide range of surfaces, including wood, paper, fabric, and even ceramics. I've used it on various crafts, from sealing painted wooden signs to protecting delicate paper cutouts. The Mod Podge Gloss Waterbase Sealer has proven to be reliable and durable, ensuring that my creations withstand the test of time.Furthermore, I appreciate the fact that this sealer is non-toxic and has low odor. It makes it suitable for use in indoor settings, without any worry of harmful fumes. This is especially important for those with sensitivities or who prefer to work in well-ventilated areas.In terms of value for money, the Mod Podge Gloss Waterbase Sealer is reasonably priced for the quality it delivers. A little goes a long way, and the bottle lasts for multiple projects. Its long shelf life ensures that I can keep using it for future creations without any concerns.In conclusion, the Mod Podge Gloss Waterbase Sealer is a fantastic product that I highly recommend to fellow crafters and artists. Its glossy finish, ease of use, versatility, and non-toxic nature make it an excellent addition to any creative toolbox. Give it a try, and you won't be disappointed!\n  \nRead more\n  26 people found this helpful\n    \n          \n              \n                  Helpful\n              \n          \n      Sending feedback...Thank you for your feedback.Sorry, we failed to record your vote. Please try again\n        Report\n  &lt;img src=\"https://c.media-amazon.com/images/S/amazon-avatars-global/3166881d-701f-4654-beb0-5f2b330d919c._CR0%2C0%2C500%2C500_SX460_.jpg\"/&gt;j.dominguez5.0 out of 5 stars\n\n\n\n\n\n\n\n  \n  \n    I use this on everything\n  \nReviewed in the United States on August 31, 2024Size: 8 ozVerified Purchase\n\n\n\n\n\n\n\n  \n  \n    I've been using Mod Podge for years, and it never disappoints. This recent purchase from Amazon arrived in perfect condition, with the bottle intact and full, ready for my next project. The gloss finish is consistently high quality, making my projects more durable. It's incredibly versatile—I've used it on everything from sealing painted rocks to gluing down prototype gameboards.Mod Podge dries quickly and is easy to clean, which is a huge plus when working from my kitchen table. I appreciate that it's non-toxic, making it safe to use around the house. This time, I ordered online instead of visiting the craft store because navigating the traffic during move-in week in my college town is a hassle.Overall, Mod Podge continues to be my craft MVP for its reliability and ease of use. I highly recommend it to anyone looking for a versatile and durable sealer.\n  \nRead more\n  One person found this helpful\n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Great product for first time user\n  \nReviewed in the United States on August 30, 2024Size: 8 ozVerified Purchase\n\n\n\n\n\n\n\n  \n  \n    Bought this to coat a customized golf ball set. Seems to be water proof and durable. Easy to apply and directions were simple to follow. Spreading was easy using a small paint brush. Very smooth application with a smell that wasn't too strong.\n  \nRead more\n  One person found this helpful\n    \n          \n              \n                  Helpful\n              \n          \n      Sending feedback...Thank you for your feedback.Sorry, we failed to record your vote. Please try again\n        Report\n  &lt;img src=\"https://c.media-amazon.com/images/S/amazon-avatars-global/default.png\"/&gt;online shoppper5.0 out of 5 stars\n\n\n\n\n\n\n\n  \n  \n    Great Sealer for a Puzzle\n  \nReviewed in the United States on August 28, 2024Size: 8 ozVerified Purchase\n\n\n\n\n\n\n\n  \n  \n    We used this to seal a puzzle that was being framed.  It worked great and looks really nice in the frame.  It was easy to use and definitely not messy.  Really good product, delivered quickly.\n  \nRead more\n  One person found this helpful\n    \n          \n              \n                  Helpful\n              \n          \n      Sending feedback...Thank you for your feedback.Sorry, we failed to record your vote. Please try again\n        Report\n  &lt;img src=\"https://c.media-amazon.com/images/S/amazon-avatars-global/1117214e-0123-4d17-bbdf-4dae74be8e08._CR0%2C133%2C1440%2C1440_SX460_.jpg\"/&gt;Jessica Horton5.0 out of 5 stars\n\n\n\n\n\n\n\n  \n  \n    A crafter best friend\n  \nReviewed in the United States on August 25, 2024Size: 8 ozVerified Purchase\n\n\n\n\n\n\n\n  \n  \n    Very water resistant great for any awesome crab whether you want to protect a pain that was done very versatile it works well on campus paper even wood glass surely recommend this they have amazing products you cannot go wrong with this\n  \nRead more\n  \n    \n          \n              \n                  Helpful\n              \n          \n      Sending feedback...Thank you for your feedback.Sorry, we failed to record your vote. Please try again\n        Report\n  &lt;img src=\"https://c.media-amazon.com/images/S/amazon-avatars-global/default.png\"/&gt;Xylo4.0 out of 5 stars\n\n\n\n\n\n\n\n  \n  \n    Great, but came exploded\n  \nReviewed in the United States on May 19, 2024Size: 8 ozVerified Purchase\n\n\n\n\n\n\n\n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\nRead more\n\n\n\n\n\n\n\n\n\n\n\n \n  \t\t \n\n\n\n\n    \n        \n        \n            \n        \n            \n        \n        \n            \n            \n        \n        \n            \n            \n        \n    \n    \n        \n\n            \n                &lt;img src=\"https://c.media-amazon.com/images/S/amazon-avatars-global/default.png\"/&gt;Xylo\n            \n\n            4.0 out of 5 stars\n            \n                Great, but came exploded\n            \n            \n            \n                \n                    \n                        \n                        \n                            \n                                \n                                \n                                    Reviewed in the United States on May 19, 2024\n                                \n                            \n                        \n                    \n                \n            \n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        \n            \n                Images in this review\n            \n            \n                \n                    \n                        \n                    \n                \n            \n        \n    \n        \n    \n\n\n\n\n\n   function toggleSeeAllView() {\n       P.when('A', 'cr-image-popover-controller').execute(function(A, imagePopoverController) {\n          imagePopoverController.toggleSeeAllView(true);\n       });\n   }\n\n\n       &lt;img alt=\"Customer image\" src=\"https://c.media-amazon.com/images/I/71J5c9AQ+aL._SY88.jpg\" height=\"88\" width=\"100%\"/&gt;\n\n        P.when('A', 'cr-image-popover-controller').execute(function(A, imagePopoverController) {\n          A.on(\"a:popover:beforeShow:R2ZXT9OEDSPDSV_gallerySection_main\", function(data) {\n            imagePopoverController.initImagePopover(\"R2ZXT9OEDSPDSV\", \"[https://c.media-amazon.com/images/I/71J5c9AQ+aL.jpg]\", data);\n          });\n        });\n    \n\n  One person found this helpful\n    \n          \n              \n                  Helpful\n              \n          \n      Sending feedback...Thank you for your feedback.Sorry, we failed to record your vote. Please try again\n        Report\n  &lt;img src=\"https://c.media-amazon.com/images/S/amazon-avatars-global/default.png\"/&gt;Susan Turchin5.0 out of 5 stars\n\n\n\n\n\n\n\n  \n  \n    Great price\n  \nReviewed in the United States on August 3, 2024Size: 16 ozVerified Purchase\n\n\n\n\n\n\n\n  \n  \n    So much less expensive than my local store.  Nice size container. So many uses in art projects.\n  \nRead more\n  \n    \n          \n              \n                  Helpful\n              \n          \n      Sending feedback...Thank you for your feedback.Sorry, we failed to record your vote. Please try again\n        Report\n  &lt;img src=\"https://c.media-amazon.com/images/S/amazon-avatars-global/default.png\"/&gt;tiffany russell5.0 out of 5 stars\n\n\n\n\n\n\n\n  \n  \n    Worked perfectly\n  \nReviewed in the United States on August 26, 2024Size: 8 ozVerified Purchase\n\n\n\n\n\n\n\n  \n  \n    Up cycled this old coffee table by using it to glue the colorful fabric on top and a razor blade after to cut it to the perfect shape. Worked perfect, dried clear.\n  \nRead more\n\n\n\n\n\n\n\n\n\n\n\n \n  \t\t \n\n\n\n\n    \n        \n        \n            \n        \n            \n        \n        \n            \n            \n        \n        \n            \n            \n        \n    \n    \n        \n\n            \n                &lt;img src=\"https://c.media-amazon.com/images/S/amazon-avatars-global/default.png\"/&gt;tiffany russell\n            \n\n            5.0 out of 5 stars\n            \n                Worked perfectly\n            \n            \n            \n                \n                    \n                        \n                        \n                            \n                                \n                                \n                                    Reviewed in the United States on August 26, 2024\n                                \n                            \n                        \n                    \n                \n            \n        \n        \n            Up cycled this old coffee table by using it to glue the colorful fabric on top and a razor blade after to cut it to the perfect shape. Worked perfect, dried clear.\n        \n        \n            \n                Images in this review\n            \n            \n                \n                    \n                        \n                    \n                \n            \n        \n    \n        \n    \n\n\n\n\n\n   function toggleSeeAllView() {\n       P.when('A', 'cr-image-popover-controller').execute(function(A, imagePopoverController) {\n          imagePopoverController.toggleSeeAllView(true);\n       });\n   }\n\n\n       &lt;img alt=\"Customer image\" src=\"https://c.media-amazon.com/images/I/719FJEWrbkL._SY88.jpg\" height=\"88\" width=\"100%\"/&gt;\n\n        P.when('A', 'cr-image-popover-controller').execute(function(A, imagePopoverController) {\n          A.on(\"a:popover:beforeShow:R17LYTP6JVLKKS_gallerySection_main\", function(data) {\n            imagePopoverController.initImagePopover(\"R17LYTP6JVLKKS\", \"[https://c.media-amazon.com/images/I/719FJEWrbkL.jpg]\", data);\n          });\n        });\n    \n\n  One person found this helpful\n    \n          \n              \n                  Helpful\n              \n          \n      Sending feedback...Thank you for your feedback.Sorry, we failed to record your vote. Please try again\n        Report",</v>
      </c>
    </row>
    <row r="187" spans="1:16" x14ac:dyDescent="0.2">
      <c r="A187" t="s">
        <v>1302</v>
      </c>
      <c r="E187" t="str">
        <f t="shared" si="214"/>
        <v>&lt;/a&gt;</v>
      </c>
      <c r="J187" t="s">
        <v>112</v>
      </c>
      <c r="N187" t="str">
        <f t="shared" ref="N187" si="215">MID(A187, FIND("https://", A187), FIND("?psc=", A187) - FIND("https://", A187) + LEN("?psc=") - 1)</f>
        <v>https://www.amazon.com/CS11201-Mod-Podge-8-Ounce-1-Pack/dp/B003W0XR8M/ref=zg_bs_g_arts-crafts_d_sccl_24/133-8364463-3604600?psc</v>
      </c>
      <c r="O187" t="s">
        <v>1478</v>
      </c>
      <c r="P187" t="str">
        <f>MID(O187, FIND("https://", O187), LEN(O187) - FIND("https://", O187) )</f>
        <v>https://www.amazon.com/CS11201-Mod-Podge-8-Ounce-1-Pack/dp/B003W0XR8M?th=1&amp;linkCode=ll1&amp;tag=dividy-20&amp;linkId=a90b8856e7babc806166eaf4463874b2&amp;language=en_US&amp;ref_=as_li_ss_tl</v>
      </c>
    </row>
    <row r="188" spans="1:16" x14ac:dyDescent="0.2">
      <c r="A188" t="s">
        <v>136</v>
      </c>
      <c r="O188" t="s">
        <v>162</v>
      </c>
    </row>
    <row r="189" spans="1:16" x14ac:dyDescent="0.2">
      <c r="A189" t="s">
        <v>135</v>
      </c>
      <c r="E189" t="str">
        <f t="shared" ref="E189" si="216">J189&amp;$B$37&amp;B192&amp;K189</f>
        <v>&lt;a href="/Arts_Crafts_and_Sewing1/Goo-Gone-Original-Liquid-Adhesive"&gt;&lt;div class="product-card"&gt;</v>
      </c>
      <c r="J189" t="s">
        <v>146</v>
      </c>
      <c r="K189" t="s">
        <v>145</v>
      </c>
      <c r="O189" s="7"/>
    </row>
    <row r="190" spans="1:16" x14ac:dyDescent="0.2">
      <c r="A190" t="s">
        <v>1303</v>
      </c>
      <c r="B190" t="str">
        <f t="shared" ref="B190" si="217">MID(A190, FIND("https://", A190), IFERROR(FIND(".jpg", A190), FIND(".png", A190)) - FIND("https://", A190) + 4)</f>
        <v>https://c.media-amazon.com/images/I/61zw85lNeVL._AC_UL600_SR600,400_.jpg</v>
      </c>
      <c r="E190" t="str">
        <f t="shared" ref="E190" si="218">J190&amp;B190&amp;K190&amp;B191&amp;L190</f>
        <v>&lt;img src="https://c.media-amazon.com/images/I/61zw85lNeVL._AC_UL600_SR600,400_.jpg" alt="Goo Gone Original Liquid - 8 Ounce - Surface Safe Adhesive Remover Safely Removes Stickers Labels Decals Residue Tape Chewing Gum Grease Tar Crayon Glue" class="product-image"&gt;</v>
      </c>
      <c r="J190" t="s">
        <v>140</v>
      </c>
      <c r="K190" t="s">
        <v>141</v>
      </c>
      <c r="L190" t="s">
        <v>142</v>
      </c>
      <c r="N190" t="str">
        <f t="shared" ref="N190:N192" si="219">B190</f>
        <v>https://c.media-amazon.com/images/I/61zw85lNeVL._AC_UL600_SR600,400_.jpg</v>
      </c>
      <c r="O190" t="s">
        <v>341</v>
      </c>
    </row>
    <row r="191" spans="1:16" x14ac:dyDescent="0.2">
      <c r="A191" t="s">
        <v>1304</v>
      </c>
      <c r="B191" t="str">
        <f t="shared" ref="B191" si="220">MID(A191, FIND("""", A191, FIND("name"":", A191)) + 4, LEN(A191) - FIND("""", A191, FIND("name"":", A191)) - 5)</f>
        <v>Goo Gone Original Liquid - 8 Ounce - Surface Safe Adhesive Remover Safely Removes Stickers Labels Decals Residue Tape Chewing Gum Grease Tar Crayon Glue</v>
      </c>
      <c r="E191" t="str">
        <f t="shared" ref="E191" si="221">J191&amp;B191&amp;K191</f>
        <v>&lt;h3 class="product-title"&gt;Goo Gone Original Liquid - 8 Ounce - Surface Safe Adhesive Remover Safely Removes Stickers Labels Decals Residue Tape Chewing Gum Grease Tar Crayon Glue&lt;/h3&gt;</v>
      </c>
      <c r="J191" t="s">
        <v>144</v>
      </c>
      <c r="K191" t="s">
        <v>143</v>
      </c>
      <c r="N191" t="str">
        <f t="shared" si="219"/>
        <v>Goo Gone Original Liquid - 8 Ounce - Surface Safe Adhesive Remover Safely Removes Stickers Labels Decals Residue Tape Chewing Gum Grease Tar Crayon Glue</v>
      </c>
      <c r="O191" t="s">
        <v>1479</v>
      </c>
      <c r="P191" t="str">
        <f>O191</f>
        <v xml:space="preserve">    "productDetails": "About this item                   #1 TRUSTED BRAND FOR REMOVING GOOEY MESSES: Try it on stickers, wax, markers, crayons, glue, tar, window decals, glitter, gum, labels and so much more     SAFELY RESTORE YOUR SURFACES: The surface-safe formula removes the goo without harming your surface. Formulated with citrus cleaning agents and a pleasant citrus scent     MULTIPLE USES AROUND THE HOUSE: Everything from wine glass label remover, scuff eraser, windowsill cleaner, adhesive remover, tar cleaner, crayon drawing eraser, to glue remover     PERFECT FOR TEACHERS AND PARENTS: Use this to remove gum, tape, crayon, and sticker residue left behind by kids     GREAT FOR COLLECTORS AND THRIFTERS: Safely remove price stickers from gifts, wine glasses, clothing, drinking glasses, vintage collectables and more!     8 oz Bottle of Goo Gone       \n                            ›  See more product details",</v>
      </c>
    </row>
    <row r="192" spans="1:16" x14ac:dyDescent="0.2">
      <c r="A192" t="s">
        <v>1305</v>
      </c>
      <c r="B192" t="str">
        <f t="shared" ref="B192" si="222">MID(A192, FIND("amazon.com/", A192) + LEN("amazon.com/"), LEN(A192) - FIND("amazon.com/", A192) - LEN("amazon.com/")-1)</f>
        <v>Goo-Gone-Original-Liquid-Adhesive</v>
      </c>
      <c r="E192" t="str">
        <f t="shared" ref="E192:E193" si="223">J192</f>
        <v>&lt;/div&gt;</v>
      </c>
      <c r="J192" t="s">
        <v>111</v>
      </c>
      <c r="N192" t="str">
        <f t="shared" si="219"/>
        <v>Goo-Gone-Original-Liquid-Adhesive</v>
      </c>
      <c r="O192" t="s">
        <v>1480</v>
      </c>
      <c r="P192" t="str">
        <f>O192</f>
        <v xml:space="preserve">    "customerReviews": "&lt;img src=\"https://c.media-amazon.com/images/S/amazon-avatars-global/default.png\"/&gt;Tom Roberts5.0 out of 5 stars\n\n\n\n\n\n\n\n  \n  \n    Miracle Product!\n  \nReviewed in the United States on September 1, 2024Size: 8 Fl Oz (Pack of 1)Verified Purchase\n\n\n\n\n\n\n\n  \n  \n    This instantly removed the stubborn adhesive residue left behind after peeling off a manufacturer's information label.Dawn detergent, hot water and a scrub pad did nothing.  Rival product, Glue Off, did nothing.  Fingernails did nothing.  In short, the most stubborn adhesive goo I had ever encountered!I poured a small amount of Goo Gone in a bowl, brushed it on, then used the scrapper provided. I could tell that it was instantly removing the residue.  I had not waited for it to soak in.That is why I call it a miracle product, as I have struggled for years with exactly this sort of adhesive, that is still adhering to long forgotten plastic surfaces no doubt, from which I could never remove the residue left behind after peeling an information sticker off a newly purchased item.\n  \nRead more\n  One person found this helpful\n    \n          \n              \n                  Helpful\n              \n          \n      Sending feedback...Thank you for your feedback.Sorry, we failed to record your vote. Please try again\n        Report\n  &lt;img src=\"https://c.media-amazon.com/images/S/amazon-avatars-global/default.png\"/&gt;Sheila G. Ticen5.0 out of 5 stars\n\n\n\n\n\n\n\n  \n  \n    Oh yeah!  That goo is GONE!\n  \nReviewed in the United States on August 23, 2024Size: 8 Fl Oz (Pack of 1)Verified Purchase\n\n\n\n\n\n\n\n  \n  \n    I needed to remove some really tough, thick, very sticky adhesive residue left by some old Velcro style tape on the valance rods of our RV.  I honestly thought I might have to just throw those rods out and replace them.  It did take some elbow grease and multiple applications of Goo Gone, but even at that, I was pleasantly surprised that it removed the gunk so I could re-use those rods.\n  \nRead more\n  \n    \n          \n              \n                  Helpful\n              \n          \n      Sending feedback...Thank you for your feedback.Sorry, we failed to record your vote. Please try again\n        Report\n  &lt;img src=\"https://c.media-amazon.com/images/S/amazon-avatars-global/default.png\"/&gt;Hitchspack5.0 out of 5 stars\n\n\n\n\n\n\n\n  \n  \n    Great sticker remover\n  \nReviewed in the United States on July 31, 2024Size: 8 Fl Oz (Pack of 1)Verified Purchase\n\n\n\n\n\n\n\n  \n  \n    Fantastic at removing stickers. Also ended up using it to remove adhesive left in my car by my own phone holder. Super easy and effective. The little tool is nice as well. Definitely the best bang for your buck.\n  \nRead more\n  2 people found this helpful\n    \n          \n              \n                  Helpful\n              \n          \n      Sending feedback...Thank you for your feedback.Sorry, we failed to record your vote. Please try again\n        Report\n  &lt;img src=\"https://c.media-amazon.com/images/S/amazon-avatars-global/a9dd97f6-40c4-4481-a33d-32d1a89f703a._CR62%2C0%2C375%2C375_SX460_.jpg\"/&gt;Momoverseas4.0 out of 5 stars\n\n\n\n\n\n\n\n  \n  \n    Did the job\n  \nReviewed in the United States on July 9, 2024Size: 8 Fl Oz (Pack of 1)Verified Purchase\n\n\n\n\n\n\n\n  \n  \n    I needed to remove some stickers from my car and couldn't get rid if the leftover glue, this did the job, the tool is cheap and one time use because it bends every which way, but the liquid itself works great.\n  \nRead more\n  One person found this helpful\n    \n          \n              \n                  Helpful\n              \n          \n      Sending feedback...Thank you for your feedback.Sorry, we failed to record your vote. Please try again\n        Report\n  &lt;img src=\"https://c.media-amazon.com/images/S/amazon-avatars-global/default.png\"/&gt;jeniffer5.0 out of 5 stars\n\n\n\n\n\n\n\n  \n  \n    Best Goo-Be-Gone!\n  \nReviewed in the United States on June 18, 2024Size: 8 Fl Oz (Pack of 1)Verified Purchase\n\n\n\n\n\n\n\n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\nRead more\n\n\n\n\n\n\n\n\n\n\n\n \n  \t\t \n\n\n\n\n    \n        \n        \n            \n        \n            \n        \n        \n            \n            \n        \n        \n            \n            \n        \n    \n    \n        \n\n            \n                &lt;img src=\"https://c.media-amazon.com/images/S/amazon-avatars-global/default.png\"/&gt;jeniffer\n            \n\n            5.0 out of 5 stars\n            \n                Best Goo-Be-Gone!\n            \n            \n            \n                \n                    \n                        \n                        \n                            \n                                \n                                \n                                    Reviewed in the United States on June 18, 2024\n                                \n                            \n                        \n                    \n                \n            \n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        \n            \n                Images in this review\n            \n            \n                \n                    \n                        \n                    \n                        \n                    \n                        \n                    \n                        \n                    \n                \n            \n        \n    \n        \n    \n\n\n\n\n\n   function toggleSeeAllView() {\n       P.when('A', 'cr-image-popover-controller').execute(function(A, imagePopoverController) {\n          imagePopoverController.toggleSeeAllView(true);\n       });\n   }\n\n\n       &lt;img alt=\"Customer image\" src=\"https://c.media-amazon.com/images/I/610Y3UCJ3RL._SY88.jpg\" height=\"88\" width=\"100%\"/&gt;&lt;img alt=\"Customer image\" src=\"https://c.media-amazon.com/images/I/61lglb9Rq0L._SY88.jpg\" height=\"88\" width=\"100%\"/&gt;&lt;img alt=\"Customer image\" src=\"https://c.media-amazon.com/images/I/71PUYapTNKL._SY88.jpg\" height=\"88\" width=\"100%\"/&gt;&lt;img alt=\"Customer image\" src=\"https://c.media-amazon.com/images/I/61Sk8UupiDL._SY88.jpg\" height=\"88\" width=\"100%\"/&gt;\n\n        P.when('A', 'cr-image-popover-controller').execute(function(A, imagePopoverController) {\n          A.on(\"a:popover:beforeShow:R28ZBURE86QHH6_gallerySection_main\", function(data) {\n            imagePopoverController.initImagePopover(\"R28ZBURE86QHH6\", \"[https://c.media-amazon.com/images/I/610Y3UCJ3RL.jpg, https://c.media-amazon.com/images/I/61lglb9Rq0L.jpg, https://c.media-amazon.com/images/I/71PUYapTNKL.jpg, https://c.media-amazon.com/images/I/61Sk8UupiDL.jpg]\", data);\n          });\n        });\n    \n\n  11 people found this helpful\n    \n          \n              \n                  Helpful\n              \n          \n      Sending feedback...Thank you for your feedback.Sorry, we failed to record your vote. Please try again\n        Report\n  &lt;img src=\"https://c.media-amazon.com/images/S/amazon-avatars-global/5829ae75-128e-4c17-83aa-d069452f09f8._CR109%2C0%2C281%2C281_SX460_.jpg\"/&gt;mike5.0 out of 5 stars\n\n\n\n\n\n\n\n  \n  \n    Works great!\n  \nReviewed in the United States on August 11, 2024Size: 8 Fl Oz (Pack of 1)Verified Purchase\n\n\n\n\n\n\n\n  \n  \n    Do yourself a favor get a spray bottle for cheap and poor it in it and use a cloth to catch the excess if you’re taking glue or decals off a back window. My suv I had to clean the glue off with the hatch open and it makes a mess if you don’t use common sense like some of these people here. It should scrap off pretty easy if it doesn’t spray it let it sit and then scrap, repeat til it’s gone. I use Velcro for back up camera on the back of my suv and it took off the resin from the sticky side.\n  \nRead more\n  One person found this helpful\n    \n          \n              \n                  Helpful\n              \n          \n      Sending feedback...Thank you for your feedback.Sorry, we failed to record your vote. Please try again\n        Report\n  &lt;img src=\"https://c.media-amazon.com/images/S/amazon-avatars-global/default.png\"/&gt;Irma Steinfeld5.0 out of 5 stars\n\n\n\n\n\n\n\n  \n  \n    GOOD PRICE AND QUALITY  FOR REMOVING  GLUE  . GOOD PRODUCT  TO USE FOR MORE THING'S.\n  \nReviewed in the United States on August 30, 2024Size: 8 Fl Oz (Pack of 1)Verified Purchase\n\n\n\n\n\n\n\n  \n  \n    Just started using your product to clean a door with old stickers on it.  Worked  out great. Thank you Irma Steinfeld\n  \nRead more\n  \n    \n          \n              \n                  Helpful\n              \n          \n      Sending feedback...Thank you for your feedback.Sorry, we failed to record your vote. Please try again\n        Report\n  &lt;img src=\"https://c.media-amazon.com/images/S/amazon-avatars-global/default.png\"/&gt;christine3.0 out of 5 stars\n\n\n\n\n\n\n\n  \n  \n    Missing the sticker scraper, and there is no way to get product support\n  \nReviewed in the United States on August 27, 2024Size: 8 Fl Oz (Pack of 1)Verified Purchase\n\n\n\n\n\n\n\n  \n  \n    Goo Gone is my go-to product when there is a sticky mess anywhere! It's amazing. I was excited to order this little combo that came with the sticker scraper, as I generally end up using my nails. Unfortunately, the bottle of Goo Gone arrived without the scraper.\n  \nRead more\n  2 people found this helpful\n    \n          \n              \n                  Helpful\n              \n          \n      Sending feedback...Thank you for your feedback.Sorry, we failed to record your vote. Please try again\n        Report",</v>
      </c>
    </row>
    <row r="193" spans="1:16" x14ac:dyDescent="0.2">
      <c r="A193" t="s">
        <v>1306</v>
      </c>
      <c r="E193" t="str">
        <f t="shared" si="223"/>
        <v>&lt;/a&gt;</v>
      </c>
      <c r="J193" t="s">
        <v>112</v>
      </c>
      <c r="N193" t="str">
        <f t="shared" ref="N193" si="224">MID(A193, FIND("https://", A193), FIND("?psc=", A193) - FIND("https://", A193) + LEN("?psc=") - 1)</f>
        <v>https://www.amazon.com/Goo-Gone-Original-Liquid-Adhesive/dp/B07PW7J8QG/ref=zg_bs_g_arts-crafts_d_sccl_25/133-8364463-3604600?psc</v>
      </c>
      <c r="O193" t="s">
        <v>1481</v>
      </c>
      <c r="P193" t="str">
        <f>MID(O193, FIND("https://", O193), LEN(O193) - FIND("https://", O193) )</f>
        <v>https://www.amazon.com/Goo-Gone-Original-Liquid-Adhesive/dp/B07PW7J8QG?psc=&amp;linkCode=ll1&amp;tag=dividy-20&amp;linkId=3da01b1f9d123c8b15632b08b7ef46a5&amp;language=en_US&amp;ref_=as_li_ss_tl</v>
      </c>
    </row>
    <row r="194" spans="1:16" x14ac:dyDescent="0.2">
      <c r="A194" t="s">
        <v>136</v>
      </c>
      <c r="O194" t="s">
        <v>162</v>
      </c>
    </row>
    <row r="195" spans="1:16" x14ac:dyDescent="0.2">
      <c r="A195" t="s">
        <v>135</v>
      </c>
      <c r="E195" t="str">
        <f t="shared" ref="E195" si="225">J195&amp;$B$37&amp;B198&amp;K195</f>
        <v>&lt;a href="/Arts_Crafts_and_Sewing1/Betem-Acrylic-Painting-Surfaces-Supplies"&gt;&lt;div class="product-card"&gt;</v>
      </c>
      <c r="J195" t="s">
        <v>146</v>
      </c>
      <c r="K195" t="s">
        <v>145</v>
      </c>
      <c r="O195" s="7"/>
    </row>
    <row r="196" spans="1:16" x14ac:dyDescent="0.2">
      <c r="A196" t="s">
        <v>1307</v>
      </c>
      <c r="B196" t="str">
        <f t="shared" ref="B196" si="226">MID(A196, FIND("https://", A196), IFERROR(FIND(".jpg", A196), FIND(".png", A196)) - FIND("https://", A196) + 4)</f>
        <v>https://c.media-amazon.com/images/I/81FV47uX-nL._AC_UL600_SR600,400_.jpg</v>
      </c>
      <c r="E196" t="str">
        <f t="shared" ref="E196" si="227">J196&amp;B196&amp;K196&amp;B197&amp;L196</f>
        <v>&lt;img src="https://c.media-amazon.com/images/I/81FV47uX-nL._AC_UL600_SR600,400_.jpg" alt="Betem 24 Colors Dual Tip Acrylic Paint Pens Markers, Premium Acrylic Paint Pens for Wood, Canvas, Stone, Rock Painting, Glass, Ceramic Surfaces, DIY Crafts Making Art Supplies" class="product-image"&gt;</v>
      </c>
      <c r="J196" t="s">
        <v>140</v>
      </c>
      <c r="K196" t="s">
        <v>141</v>
      </c>
      <c r="L196" t="s">
        <v>142</v>
      </c>
      <c r="N196" t="str">
        <f t="shared" ref="N196:N198" si="228">B196</f>
        <v>https://c.media-amazon.com/images/I/81FV47uX-nL._AC_UL600_SR600,400_.jpg</v>
      </c>
      <c r="O196" t="s">
        <v>341</v>
      </c>
    </row>
    <row r="197" spans="1:16" x14ac:dyDescent="0.2">
      <c r="A197" t="s">
        <v>1308</v>
      </c>
      <c r="B197" t="str">
        <f t="shared" ref="B197" si="229">MID(A197, FIND("""", A197, FIND("name"":", A197)) + 4, LEN(A197) - FIND("""", A197, FIND("name"":", A197)) - 5)</f>
        <v>Betem 24 Colors Dual Tip Acrylic Paint Pens Markers, Premium Acrylic Paint Pens for Wood, Canvas, Stone, Rock Painting, Glass, Ceramic Surfaces, DIY Crafts Making Art Supplies</v>
      </c>
      <c r="E197" t="str">
        <f t="shared" ref="E197" si="230">J197&amp;B197&amp;K197</f>
        <v>&lt;h3 class="product-title"&gt;Betem 24 Colors Dual Tip Acrylic Paint Pens Markers, Premium Acrylic Paint Pens for Wood, Canvas, Stone, Rock Painting, Glass, Ceramic Surfaces, DIY Crafts Making Art Supplies&lt;/h3&gt;</v>
      </c>
      <c r="J197" t="s">
        <v>144</v>
      </c>
      <c r="K197" t="s">
        <v>143</v>
      </c>
      <c r="N197" t="str">
        <f t="shared" si="228"/>
        <v>Betem 24 Colors Dual Tip Acrylic Paint Pens Markers, Premium Acrylic Paint Pens for Wood, Canvas, Stone, Rock Painting, Glass, Ceramic Surfaces, DIY Crafts Making Art Supplies</v>
      </c>
      <c r="O197" t="s">
        <v>1482</v>
      </c>
      <c r="P197" t="str">
        <f>O197</f>
        <v xml:space="preserve">    "productDetails": "About this item                   Dual Tip Acrylic Paint Pens: Each acrylic marker come with a 1-5 mm round nib and a 1 mm fine nib. Dual tip design meets different coloring needs. The fine tip is suitable for outlining, fine line work; The brush tip works well for large areas of coloring, detailing     Upgraded Cotton Nibs Version: Different from ordinary push-type acrylic pens, our acrylic markers are cotton nibs, they can be used directly and dry faster. ---Note:Please tighten the cap and put pens horizontally if you don't use them     24 Bright and Vibrant Colors: Rich color range means more mixability and fun. A perfect choice to design your scrapbook, bullet journal, planner, Christmas card, birthday gifts, greeting card, or any DIY crafts projects     Work Well on Diverse Surface: Betem acrylic markers provides smooth inking for a variety of surfaces such as paper, cardstock, metal, rock painting, wood, plastic, canvas, fabrics, ceramics, and more. High-quality opaque water-based ink with odorless and acid-free. Keep your artwork colors alive for a long time. Just express your imagination     Ideal Gift: Betem Acrylic Paint Pens will be a useful gift for your sister, brother, daughter, granddaughter, son, wife, painted rock lovers for birthdays, Easter Day, Halloween, Christmas Day, Valentine's Day, Thanksgiving Day, New Year or special holidays gift. DIY unique gift, bring color into your life and create decorative products       \n                            ›  See more product details",</v>
      </c>
    </row>
    <row r="198" spans="1:16" x14ac:dyDescent="0.2">
      <c r="A198" t="s">
        <v>1309</v>
      </c>
      <c r="B198" t="str">
        <f t="shared" ref="B198" si="231">MID(A198, FIND("amazon.com/", A198) + LEN("amazon.com/"), LEN(A198) - FIND("amazon.com/", A198) - LEN("amazon.com/")-1)</f>
        <v>Betem-Acrylic-Painting-Surfaces-Supplies</v>
      </c>
      <c r="E198" t="str">
        <f t="shared" ref="E198:E199" si="232">J198</f>
        <v>&lt;/div&gt;</v>
      </c>
      <c r="J198" t="s">
        <v>111</v>
      </c>
      <c r="N198" t="str">
        <f t="shared" si="228"/>
        <v>Betem-Acrylic-Painting-Surfaces-Supplies</v>
      </c>
      <c r="O198" t="s">
        <v>1483</v>
      </c>
      <c r="P198" t="str">
        <f>O198</f>
        <v xml:space="preserve">    "customerReviews": "&lt;img src=\"https://c.media-amazon.com/images/S/amazon-avatars-global/73f3b660-cd75-4ebe-9aff-5f019782e4e5._CR0%2C0%2C728%2C728_SX460_.jpg\"/&gt;Anna Johnson5.0 out of 5 stars\n\n\n\n\n\n\n\n  \n  \n    Great Quality!\n  \nReviewed in the United States on August 23, 2024Style: 24 Colors Paint MarkersVerified Purchase\n\n\n\n\n\n\n\n  \n  \n    I used these for a ABC block baby shower activity and they worked so so well. Great pigment, didn't dry out quickly, easy to use, great range of colors. I have a few painters in my family and all of them asked about where to buy these, so I feel like that is a good sign!\n  \nRead more\n  3 people found this helpful\n    \n          \n              \n                  Helpful\n              \n          \n      Sending feedback...Thank you for your feedback.Sorry, we failed to record your vote. Please try again\n        Report\n  &lt;img src=\"https://c.media-amazon.com/images/S/amazon-avatars-global/default.png\"/&gt;Willa 5.0 out of 5 stars\n\n\n\n\n\n\n\n  \n  \n    So easy to use with good color choices.\n  \nReviewed in the United States on August 28, 2024Style: 24 Colors Paint MarkersVerified Purchase\n\n\n\n\n\n\n\n  \n  \n    I'm working on a large painted wooden ornament project. Although, I enjoy using acrylic paints, I love that I can do more details with the acrylic pens that have a fine tip and a flexible, rounded dot nib. Outlining and tiny details are accurately done with the fine tip. The colors are bold and bright. Mistakes are easily covered, even with white. The gold and silver are sparkly and stand out as accents. The paint dries quickly. One thing I haven't been able to do is mix my own colors as I can with the paints. The pens cut the time to decorate in half. Great buy - this is my second box.\n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 dream come true for an artist\n  \nReviewed in the United States on August 20, 2024Style: 24 Colors Paint MarkersVerified Purchase\n\n\n\n\n\n\n\n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\nRead more\n\n\n\n\n\n\n\n\n\n\n\n \n  \t\t \n\n\n\n\n    \n        \n        \n            \n        \n            \n        \n        \n            \n            \n        \n        \n            \n            \n        \n    \n    \n        \n\n            \n                &lt;img src=\"https://c.media-amazon.com/images/S/amazon-avatars-global/default.png\"/&gt;Amazon Customer\n            \n\n            5.0 out of 5 stars\n            \n                A dream come true for an artist\n            \n            \n            \n                \n                    \n                        \n                        \n                            \n                                \n                                \n                                    Reviewed in the United States on August 20, 2024\n                                \n                            \n                        \n                    \n                \n            \n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        \n            \n                Images in this review\n            \n            \n                \n                    \n                        \n                    \n                \n            \n        \n    \n        \n    \n\n\n\n\n\n   function toggleSeeAllView() {\n       P.when('A', 'cr-image-popover-controller').execute(function(A, imagePopoverController) {\n          imagePopoverController.toggleSeeAllView(true);\n       });\n   }\n\n\n       &lt;img alt=\"Customer image\" src=\"https://c.media-amazon.com/images/I/41DpHGnkBAL._SY88.jpg\" height=\"88\" width=\"100%\"/&gt;\n\n        P.when('A', 'cr-image-popover-controller').execute(function(A, imagePopoverController) {\n          A.on(\"a:popover:beforeShow:R4TA7K2JR1GO4_gallerySection_main\", function(data) {\n            imagePopoverController.initImagePopover(\"R4TA7K2JR1GO4\", \"[https://c.media-amazon.com/images/I/41DpHGnkBAL.jpg]\", data);\n          });\n        });\n    \n\n  3 people found this helpful\n    \n          \n              \n                  Helpful\n              \n          \n      Sending feedback...Thank you for your feedback.Sorry, we failed to record your vote. Please try again\n        Report\n  &lt;img src=\"https://c.media-amazon.com/images/S/amazon-avatars-global/244a095d-6337-448b-8987-6696a63f6429._CR61%2C0%2C377%2C377_SX460_.jpg\"/&gt;K.A.T.4.0 out of 5 stars\n\n\n\n\n\n\n\n  \n  \n    Wonderful product, works with watercolor, two arrived damaged\n  \nReviewed in the United States on September 3, 2024Style: 24 Colors Paint MarkersVerified Purchase\n\n\n\n\n\n\n\n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\nRead more\n\n\n\n\n\n\n\n\n\n\n\n \n  \t\t \n\n\n\n\n    \n        \n        \n            \n        \n            \n        \n        \n            \n            \n        \n        \n            \n            \n        \n    \n    \n        \n\n            \n                &lt;img src=\"https://c.media-amazon.com/images/S/amazon-avatars-global/244a095d-6337-448b-8987-6696a63f6429._CR61%2C0%2C377%2C377_SX460_.jpg\"/&gt;K.A.T.\n            \n\n            4.0 out of 5 stars\n            \n                Wonderful product, works with watercolor, two arrived damaged\n            \n            \n            \n                \n                    \n                        \n                        \n                            \n                                \n                                \n                                    Reviewed in the United States on September 3, 2024\n                                \n                            \n                        \n                    \n                \n            \n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        \n            \n                Images in this review\n            \n            \n                \n                    \n                        \n                    \n                        \n                    \n                \n            \n        \n    \n        \n    \n\n\n\n\n\n   function toggleSeeAllView() {\n       P.when('A', 'cr-image-popover-controller').execute(function(A, imagePopoverController) {\n          imagePopoverController.toggleSeeAllView(true);\n       });\n   }\n\n\n       &lt;img alt=\"Customer image\" src=\"https://c.media-amazon.com/images/I/51ZM9wehsbL._SY88.jpg\" height=\"88\" width=\"100%\"/&gt;&lt;img alt=\"Customer image\" src=\"https://c.media-amazon.com/images/I/51CX7H1i92L._SY88.jpg\" height=\"88\" width=\"100%\"/&gt;\n\n        P.when('A', 'cr-image-popover-controller').execute(function(A, imagePopoverController) {\n          A.on(\"a:popover:beforeShow:RG1TH98QMZR6W_gallerySection_main\", function(data) {\n            imagePopoverController.initImagePopover(\"RG1TH98QMZR6W\", \"[https://c.media-amazon.com/images/I/51ZM9wehsbL.jpg, https://c.media-amazon.com/images/I/51CX7H1i92L.jpg]\", data);\n          });\n        });\n    \n\n  \n    \n          \n              \n                  Helpful\n              \n          \n      Sending feedback...Thank you for your feedback.Sorry, we failed to record your vote. Please try again\n        Report\n  &lt;img src=\"https://c.media-amazon.com/images/S/amazon-avatars-global/default.png\"/&gt;shannon b.5.0 out of 5 stars\n\n\n\n\n\n\n\n  \n  \n    These are very good pens. They are bright and vibrant.\n  \nReviewed in the United States on August 25, 2024Style: 24 Colors Paint MarkersVerified Purchase\n\n\n\n\n\n\n\n  \n  \n    These are great and get the job done. I am a retired art teacher and I highly recommend these. They are great for the price.\n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Super Bright Colors!\n  \nReviewed in the United States on August 8, 2024Style: 24 Colors Paint MarkersVerified Purchase\n\n\n\n\n\n\n\n  \n  \n    I love all the colors that come in this one box! Easy to use. Fine tip and thick tip. Perfect for painting Rocks. Box isn’t very sturdy. But pens work great, no leaking. Ink dries quickly. Love the appearance.\n  \nRead more\n  3 people found this helpful\n    \n          \n              \n                  Helpful\n              \n          \n      Sending feedback...Thank you for your feedback.Sorry, we failed to record your vote. Please try again\n        Report\n  &lt;img src=\"https://c.media-amazon.com/images/S/amazon-avatars-global/default.png\"/&gt;Brandon Bowers5.0 out of 5 stars\n\n\n\n\n\n\n\n  \n  \n    Great for painting rocks\n  \nReviewed in the United States on August 29, 2024Style: 24 Colors Paint MarkersVerified Purchase\n\n\n\n\n\n\n\n  \n  \n    We used these for our farm camp craft of rock painting and they help up great! They’re wonderful vibrant colors and the tips didn’t just fall apart after being used on a rough surface like a rock.\n  \nRead more\n\n\n\n\n\n\n\n\n\n\n\n \n  \t\t \n\n\n\n\n    \n        \n        \n            \n        \n            \n        \n        \n            \n            \n        \n        \n            \n            \n        \n    \n    \n        \n\n            \n                &lt;img src=\"https://c.media-amazon.com/images/S/amazon-avatars-global/default.png\"/&gt;Brandon Bowers\n            \n\n            5.0 out of 5 stars\n            \n                Great for painting rocks\n            \n            \n            \n                \n                    \n                        \n                        \n                            \n                                \n                                \n                                    Reviewed in the United States on August 29, 2024\n                                \n                            \n                        \n                    \n                \n            \n        \n        \n            We used these for our farm camp craft of rock painting and they help up great! They’re wonderful vibrant colors and the tips didn’t just fall apart after being used on a rough surface like a rock.\n        \n        \n            \n                Images in this review\n            \n            \n                \n                    \n                        \n                    \n                \n            \n        \n    \n        \n    \n\n\n\n\n\n   function toggleSeeAllView() {\n       P.when('A', 'cr-image-popover-controller').execute(function(A, imagePopoverController) {\n          imagePopoverController.toggleSeeAllView(true);\n       });\n   }\n\n\n       &lt;img alt=\"Customer image\" src=\"https://c.media-amazon.com/images/I/71-t5K2D7dL._SY88.jpg\" height=\"88\" width=\"100%\"/&gt;\n\n        P.when('A', 'cr-image-popover-controller').execute(function(A, imagePopoverController) {\n          A.on(\"a:popover:beforeShow:RBC5JVA48KWVB_gallerySection_main\", function(data) {\n            imagePopoverController.initImagePopover(\"RBC5JVA48KWVB\", \"[https://c.media-amazon.com/images/I/71-t5K2D7dL.jpg]\", data);\n          });\n        });\n    \n\n  2 people found this helpful\n    \n          \n              \n                  Helpful\n              \n          \n      Sending feedback...Thank you for your feedback.Sorry, we failed to record your vote. Please try again\n        Report\n  &lt;img src=\"https://c.media-amazon.com/images/S/amazon-avatars-global/default.png\"/&gt;Yuliya5.0 out of 5 stars\n\n\n\n\n\n\n\n  \n  \n    Great markers\n  \nReviewed in the United States on August 7, 2024Style: 24 Colors Paint MarkersVerified Purchase\n\n\n\n\n\n\n\n  \n  \n    They are beautiful colors, and they write smoothly as well as dry pretty fast, I can’t wait to use them, if you’re pondering on ordering. It, you should consider it, the only downside is that the smaller ends are a bit different color from the bigger side, but doesn’t bother me :)\n  \nRead more\n\n\n\n\n\n\n\n\n\n\n\n \n  \t\t \n\n\n\n\n    \n        \n        \n            \n        \n            \n        \n        \n            \n            \n        \n        \n            \n            \n        \n    \n    \n        \n\n            \n                &lt;img src=\"https://c.media-amazon.com/images/S/amazon-avatars-global/default.png\"/&gt;Yuliya\n            \n\n            5.0 out of 5 stars\n            \n                Great markers\n            \n            \n            \n                \n                    \n                        \n                        \n                            \n                                \n                                \n                                    Reviewed in the United States on August 7, 2024\n                                \n                            \n                        \n                    \n                \n            \n        \n        \n            They are beautiful colors, and they write smoothly as well as dry pretty fast, I can’t wait to use them, if you’re pondering on ordering. It, you should consider it, the only downside is that the smaller ends are a bit different color from the bigger side, but doesn’t bother me :)\n        \n        \n            \n                Images in this review\n            \n            \n                \n                    \n                        \n                    \n                \n            \n        \n    \n        \n    \n\n\n\n\n\n   function toggleSeeAllView() {\n       P.when('A', 'cr-image-popover-controller').execute(function(A, imagePopoverController) {\n          imagePopoverController.toggleSeeAllView(true);\n       });\n   }\n\n\n       &lt;img alt=\"Customer image\" src=\"https://c.media-amazon.com/images/I/81rPYVHOK6L._SY88.jpg\" height=\"88\" width=\"100%\"/&gt;\n\n        P.when('A', 'cr-image-popover-controller').execute(function(A, imagePopoverController) {\n          A.on(\"a:popover:beforeShow:RZW5R4NX4UJ34_gallerySection_main\", function(data) {\n            imagePopoverController.initImagePopover(\"RZW5R4NX4UJ34\", \"[https://c.media-amazon.com/images/I/81rPYVHOK6L.jpg]\", data);\n          });\n        });\n    \n\n  4 people found this helpful\n    \n          \n              \n                  Helpful\n              \n          \n      Sending feedback...Thank you for your feedback.Sorry, we failed to record your vote. Please try again\n        Report",</v>
      </c>
    </row>
    <row r="199" spans="1:16" x14ac:dyDescent="0.2">
      <c r="A199" t="s">
        <v>1310</v>
      </c>
      <c r="E199" t="str">
        <f t="shared" si="232"/>
        <v>&lt;/a&gt;</v>
      </c>
      <c r="J199" t="s">
        <v>112</v>
      </c>
      <c r="N199" t="str">
        <f t="shared" ref="N199" si="233">MID(A199, FIND("https://", A199), FIND("?psc=", A199) - FIND("https://", A199) + LEN("?psc=") - 1)</f>
        <v>https://www.amazon.com/Betem-Acrylic-Painting-Surfaces-Supplies/dp/B09VCYS41G/ref=zg_bs_g_arts-crafts_d_sccl_26/133-8364463-3604600?psc</v>
      </c>
      <c r="O199" t="s">
        <v>1484</v>
      </c>
      <c r="P199" t="str">
        <f>MID(O199, FIND("https://", O199), LEN(O199) - FIND("https://", O199) )</f>
        <v>https://www.amazon.com/Betem-Acrylic-Painting-Surfaces-Supplies/dp/B09VCYS41G?psc=&amp;linkCode=ll1&amp;tag=dividy-20&amp;linkId=dd1e60899e9c74bbdebd7945536d479b&amp;language=en_US&amp;ref_=as_li_ss_tl</v>
      </c>
    </row>
    <row r="200" spans="1:16" x14ac:dyDescent="0.2">
      <c r="A200" t="s">
        <v>136</v>
      </c>
      <c r="O200" t="s">
        <v>162</v>
      </c>
    </row>
    <row r="201" spans="1:16" x14ac:dyDescent="0.2">
      <c r="A201" t="s">
        <v>135</v>
      </c>
      <c r="E201" t="str">
        <f t="shared" ref="E201" si="234">J201&amp;$B$37&amp;B204&amp;K201</f>
        <v>&lt;a href="/Arts_Crafts_and_Sewing1/Ring-Size-Adjuster-for-Loose-Rings"&gt;&lt;div class="product-card"&gt;</v>
      </c>
      <c r="J201" t="s">
        <v>146</v>
      </c>
      <c r="K201" t="s">
        <v>145</v>
      </c>
      <c r="O201" s="7"/>
    </row>
    <row r="202" spans="1:16" x14ac:dyDescent="0.2">
      <c r="A202" t="s">
        <v>1311</v>
      </c>
      <c r="B202" t="str">
        <f t="shared" ref="B202" si="235">MID(A202, FIND("https://", A202), IFERROR(FIND(".jpg", A202), FIND(".png", A202)) - FIND("https://", A202) + 4)</f>
        <v>https://c.media-amazon.com/images/I/715X8N1lgYL._AC_UL600_SR600,400_.jpg</v>
      </c>
      <c r="E202" t="str">
        <f t="shared" ref="E202" si="236">J202&amp;B202&amp;K202&amp;B203&amp;L202</f>
        <v>&lt;img src="https://c.media-amazon.com/images/I/715X8N1lgYL._AC_UL600_SR600,400_.jpg" alt="5 STARS UNITED Ring Sizers for Loose Rings - 8 - Pack Easy-Clip Ring Size Adjuster for 1-10 mm Band Widths - Ring Guards for Women and Men" class="product-image"&gt;</v>
      </c>
      <c r="J202" t="s">
        <v>140</v>
      </c>
      <c r="K202" t="s">
        <v>141</v>
      </c>
      <c r="L202" t="s">
        <v>142</v>
      </c>
      <c r="N202" t="str">
        <f t="shared" ref="N202:N204" si="237">B202</f>
        <v>https://c.media-amazon.com/images/I/715X8N1lgYL._AC_UL600_SR600,400_.jpg</v>
      </c>
      <c r="O202" t="s">
        <v>341</v>
      </c>
    </row>
    <row r="203" spans="1:16" x14ac:dyDescent="0.2">
      <c r="A203" t="s">
        <v>1312</v>
      </c>
      <c r="B203" t="str">
        <f t="shared" ref="B203" si="238">MID(A203, FIND("""", A203, FIND("name"":", A203)) + 4, LEN(A203) - FIND("""", A203, FIND("name"":", A203)) - 5)</f>
        <v>5 STARS UNITED Ring Sizers for Loose Rings - 8 - Pack Easy-Clip Ring Size Adjuster for 1-10 mm Band Widths - Ring Guards for Women and Men</v>
      </c>
      <c r="E203" t="str">
        <f t="shared" ref="E203" si="239">J203&amp;B203&amp;K203</f>
        <v>&lt;h3 class="product-title"&gt;5 STARS UNITED Ring Sizers for Loose Rings - 8 - Pack Easy-Clip Ring Size Adjuster for 1-10 mm Band Widths - Ring Guards for Women and Men&lt;/h3&gt;</v>
      </c>
      <c r="J203" t="s">
        <v>144</v>
      </c>
      <c r="K203" t="s">
        <v>143</v>
      </c>
      <c r="N203" t="str">
        <f t="shared" si="237"/>
        <v>5 STARS UNITED Ring Sizers for Loose Rings - 8 - Pack Easy-Clip Ring Size Adjuster for 1-10 mm Band Widths - Ring Guards for Women and Men</v>
      </c>
      <c r="O203" t="s">
        <v>1485</v>
      </c>
      <c r="P203" t="str">
        <f>O203</f>
        <v xml:space="preserve">    "productDetails": "Important! The Easy-Clip Ring Size Adjuster can help reduce the size of your ring by 0.5-1 size     One Pack Includes: 8 easy-clip ring adjustment for loose rings for 1-10mm ring widths. Soft and flexible TPU ring spacers are designed for men's wide and women's narrow rings. Reduce ring size by up to one size with our patent-pending unique design     Ring Tightener for Loose Rings: Ideal for fluctuating ring sizes, weight loss, or selecting the wrong size, especially when the finger is much slimmer than the knuckle. Easy to use, comfortable, and temporarily adjusts size without damaging the ring     Super Easy to Use: Select the size of the clip ring fitter larger than your ring width, clasp it onto the inside of your ring, and try it on for a secure fit. Reduces ring size by 0.5-1 size. Ring guard is comfortable and virtually invisible.     Keeps Rings Safe &amp; Secure: This silicone ring resizer for loose rings temporarily changes size, making the ring smaller without resizing and potential damage. Ideal for wedding and engagement rings, ensuring a secure fit to prevent accidental slips     Skin-Friendly Ring Sizer: Our soft plastic ring spacers are ideal for sensitive skin, staying securely in place without irritating. Ring inserts to make rings smaller prevent rings from spinning, falling off, or causing discomfort       \n                            ›  See more product details",</v>
      </c>
    </row>
    <row r="204" spans="1:16" x14ac:dyDescent="0.2">
      <c r="A204" t="s">
        <v>1313</v>
      </c>
      <c r="B204" t="str">
        <f t="shared" ref="B204" si="240">MID(A204, FIND("amazon.com/", A204) + LEN("amazon.com/"), LEN(A204) - FIND("amazon.com/", A204) - LEN("amazon.com/")-1)</f>
        <v>Ring-Size-Adjuster-for-Loose-Rings</v>
      </c>
      <c r="E204" t="str">
        <f t="shared" ref="E204:E205" si="241">J204</f>
        <v>&lt;/div&gt;</v>
      </c>
      <c r="J204" t="s">
        <v>111</v>
      </c>
      <c r="N204" t="str">
        <f t="shared" si="237"/>
        <v>Ring-Size-Adjuster-for-Loose-Rings</v>
      </c>
      <c r="O204" t="s">
        <v>1486</v>
      </c>
      <c r="P204" t="str">
        <f>O204</f>
        <v xml:space="preserve">    "customerReviews": "&lt;img src=\"https://c.media-amazon.com/images/S/amazon-avatars-global/default.png\"/&gt;Nicole Maqueda5.0 out of 5 stars\n\n\n\n\n\n\n\n  \n  \n    Works like described\n  \nReviewed in the United States on August 14, 2024Size: 8 Easy-ClipsVerified Purchase\n\n\n\n\n\n\n\n  \n  \n    this little plastic pieced saved my wedding set. I lost a lot of weight and all my rings including my wedding set were very loose. I was unable to wear my rings unless I wanted to take them in and get resized. I live 30 minutes from a jeweler. I didn't like the idea of sending my set in and being without if for weeks. This little plastic piece pops right on. I popped it on the ring closest to my nail only and it holds the other band in place fine. I did feel it the first day and sometimes I have to slide it back into place in the morning when i wake up or after i wash my hands but its not a big deal.  I don't even feel it anymore. The product comes with different sizes and I suppose I could pop on the smaller size and see if it stays in place better but for right now this one is fine.Good purchase, and affordable price to a problem that would have taken weeks.\n  \nRead more\n  10 people found this helpful\n    \n          \n              \n                  Helpful\n              \n          \n      Sending feedback...Thank you for your feedback.Sorry, we failed to record your vote. Please try again\n        Report\n  &lt;img src=\"https://c.media-amazon.com/images/S/amazon-avatars-global/default.png\"/&gt;CRASH5.0 out of 5 stars\n\n\n\n\n\n\n\n  \n  \n    Excellent\n  \nReviewed in the United States on August 12, 2024Size: 8 Easy-ClipsVerified Purchase\n\n\n\n\n\n\n\n  \n  \n    I have had these before and lost them so I went with something a little cheaper that was adhesive and that was a huge mistake. The adhesive came off within two or three days and it was a huge waste of money. I bought these again and they are so nice because they just clip on to the inside of the ring and you can’t even tell they’re there. They’re comfortable and though they are silicone, they are still, very durable. I chose the one for my RING, which is a College RING and it fit perfectly. I didn’t realize that there were two different thicknesses that fit with the same width. So I got the ring on and it was pretty tight and uncomfortable and had a heckuva time getting it off and then I realize there Was a thinner version with the same wideness. I trust my 600 RING to this product and I will never get a different brand again.\n  \nRead more\n  8 people found this helpful\n    \n          \n              \n                  Helpful\n              \n          \n      Sending feedback...Thank you for your feedback.Sorry, we failed to record your vote. Please try again\n        Report\n  &lt;img src=\"https://c.media-amazon.com/images/S/amazon-avatars-global/default.png\"/&gt;jbcorcor4.0 out of 5 stars\n\n\n\n\n\n\n\n  \n  \n    Works great, yellows pretty quickly\n  \nReviewed in the United States on May 15, 2024Size: 12 CoilsVerified Purchase\n\n\n\n\n\n\n\n  \n  \n    I'm really happy with how easy these are to put on, especially when compared to more permanent and 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yellowed within a couple of weeks. It's not like people are trying to get a glimpse of the underside of my ring so I'm sure most people don't notice, but I notice it and it makes my ring look dirty :(\n  \nRead more\n  31 people found this helpful\n    \n          \n              \n                  Helpful\n              \n          \n      Sending feedback...Thank you for your feedback.Sorry, we failed to record your vote. Please try again\n        Report\n  &lt;img src=\"https://c.media-amazon.com/images/S/amazon-avatars-global/3f51cbe7-09e4-4619-9523-cecabec4e86e._CR0%2C26%2C281%2C281_UX460_.jpg\"/&gt;Brooklynn5.0 out of 5 stars\n\n\n\n\n\n\n\n  \n  \n    LOVE!\n  \nReviewed in the United States on August 27, 2024Size: 12 CoilsVerified Purchase\n\n\n\n\n\n\n\n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\nRead more\n\n\n\n\n\n\n\n\n\n\n\n \n  \t\t \n\n\n\n\n    \n        \n        \n            \n        \n            \n        \n        \n            \n            \n        \n        \n            \n            \n        \n    \n    \n        \n\n            \n                &lt;img src=\"https://c.media-amazon.com/images/S/amazon-avatars-global/3f51cbe7-09e4-4619-9523-cecabec4e86e._CR0%2C26%2C281%2C281_UX460_.jpg\"/&gt;Brooklynn\n            \n\n            5.0 out of 5 stars\n            \n                LOVE!\n            \n            \n            \n                \n                    \n                        \n                        \n                            \n                                \n                                \n                                    Reviewed in the United States on August 27, 2024\n                                \n                            \n                        \n                    \n                \n            \n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        \n            \n                Images in this review\n            \n            \n                \n                    \n                        \n                    \n                        \n                    \n                \n            \n        \n    \n        \n    \n\n\n\n\n\n   function toggleSeeAllView() {\n       P.when('A', 'cr-image-popover-controller').execute(function(A, imagePopoverController) {\n          imagePopoverController.toggleSeeAllView(true);\n       });\n   }\n\n\n       &lt;img alt=\"Customer image\" src=\"https://c.media-amazon.com/images/I/712McOmWCcL._SY88.jpg\" height=\"88\" width=\"100%\"/&gt;&lt;img alt=\"Customer image\" src=\"https://c.media-amazon.com/images/I/716lRzjGJRL._SY88.jpg\" height=\"88\" width=\"100%\"/&gt;\n\n        P.when('A', 'cr-image-popover-controller').execute(function(A, imagePopoverController) {\n          A.on(\"a:popover:beforeShow:RTWGRTUUV3DWS_gallerySection_main\", function(data) {\n            imagePopoverController.initImagePopover(\"RTWGRTUUV3DWS\", \"[https://c.media-amazon.com/images/I/712McOmWCcL.jpg, https://c.media-amazon.com/images/I/716lRzjGJRL.jpg]\", data);\n          });\n        });\n    \n\n  \n    \n          \n              \n                  Helpful\n              \n          \n      Sending feedback...Thank you for your feedback.Sorry, we failed to record your vote. Please try again\n        Report\n  &lt;img src=\"https://c.media-amazon.com/images/S/amazon-avatars-global/default.png\"/&gt;M.D.3.0 out of 5 stars\n\n\n\n\n\n\n\n  \n  \n    Not good for fidget rings\n  \nReviewed in the United States on June 4, 2024Size: 8 Easy-ClipsVerified Purchase\n\n\n\n\n\n\n\n  \n  \n    I've lost a lot of weight in the past year, and my fingers have inconsistently lost between a quarter and a full ring size. Before I spend good money to resize/replace rings that no longer fit, I wanted to try inexpensive resizers.These aren't *bad* per se. But I'm disappointed with them in a number of specifics.My first disappointment is with how much the clips protrude from the ring. The plastic is thick enough that it easily doubles the functional thickness of the ring along the edges it's clipped to. This can be quite uncomfortable in some situations.Second is the actual size reduction compared to what's claimed. The listing claims 0.5 to 1 size reduction. That's overly generous. Based on my own measurements, the actual reduction is a little less than half a size. And you can't \"stack\" them or adjust them, so that's all you're going to get.Third is the general unsuitability for use on fidget spinner rings, of which I have a half dozen in a variety of styles. The coiled style obviously would interfere with any spinner, so I went with the rigid clip style. Unfortunately, the overlap of the clip is such that only half of my rings can still spin with the clip on.Fourth: One of the rings I needed adjusted is my wedding ring. After nearly three decades of constant wearing of that ring, that finger has developed a sizable divot where the ring sits. Even my weight loss hasn't changed the depth of the divot compared to the skin alongside it. The problem is that the resizer reduces the size enough to make it tight to get the ring on and off, but not enough to keep it from being loose enough to spin on its own. Remember what I said earlier about the protrusion of the clip? With the ring still able to spin around my finger, the protruding side of the clip refuses to stay on the palm side. This is both uncomfortable and unsightly.The upshot is that while these resizers technically do what they claim in general, they're just not suitable for what I need. Back to the drawing board.\n  \nRead more\n  16 people found this helpful\n    \n          \n              \n                  Helpful\n              \n          \n      Sending feedback...Thank you for your feedback.Sorry, we failed to record your vote. Please try again\n        Report\n  &lt;img src=\"https://c.media-amazon.com/images/S/amazon-avatars-global/default.png\"/&gt;Gilvonni Fulmore5.0 out of 5 stars\n\n\n\n\n\n\n\n  \n  \n    Works great and great price\n  \nReviewed in the United States on August 24, 2024Size: 8 Easy-ClipsVerified Purchase\n\n\n\n\n\n\n\n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\nRead more\n\n\n\n\n\n\n\n\n\n\n\n \n  \t\t \n\n\n\n\n    \n        \n        \n            \n        \n            \n        \n        \n            \n            \n        \n        \n            \n            \n        \n    \n    \n        \n\n            \n                &lt;img src=\"https://c.media-amazon.com/images/S/amazon-avatars-global/default.png\"/&gt;Gilvonni Fulmore\n            \n\n            5.0 out of 5 stars\n            \n                Works great and great price\n            \n            \n            \n                \n                    \n                        \n                        \n                            \n                                \n                                \n                                    Reviewed in the United States on August 24, 2024\n                                \n                            \n                        \n                    \n                \n            \n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src=\"https://c.media-amazon.com/images/I/611FwzSfSgL._SY88.jpg\" height=\"88\" width=\"100%\"/&gt;&lt;img alt=\"Customer image\" src=\"https://c.media-amazon.com/images/I/71zteX9KqSL._SY88.jpg\" height=\"88\" width=\"100%\"/&gt;\n\n        P.when('A', 'cr-image-popover-controller').execute(function(A, imagePopoverController) {\n          A.on(\"a:popover:beforeShow:R3NHSJGJJV19UN_gallerySection_main\", function(data) {\n            imagePopoverController.initImagePopover(\"R3NHSJGJJV19UN\", \"[https://c.media-amazon.com/images/I/611FwzSfSgL.jpg, https://c.media-amazon.com/images/I/71zteX9KqSL.jpg]\", data);\n          });\n        });\n    \n\n  \n    \n          \n              \n                  Helpful\n              \n          \n      Sending feedback...Thank you for your feedback.Sorry, we failed to record your vote. Please try again\n        Report",</v>
      </c>
    </row>
    <row r="205" spans="1:16" x14ac:dyDescent="0.2">
      <c r="A205" t="s">
        <v>1314</v>
      </c>
      <c r="E205" t="str">
        <f t="shared" si="241"/>
        <v>&lt;/a&gt;</v>
      </c>
      <c r="J205" t="s">
        <v>112</v>
      </c>
      <c r="N205" t="str">
        <f t="shared" ref="N205" si="242">MID(A205, FIND("https://", A205), FIND("?psc=", A205) - FIND("https://", A205) + LEN("?psc=") - 1)</f>
        <v>https://www.amazon.com/Ring-Size-Adjuster-for-Loose-Rings/dp/B0CJV5FTNJ/ref=zg_bs_g_arts-crafts_d_sccl_27/133-8364463-3604600?psc</v>
      </c>
      <c r="O205" t="s">
        <v>1487</v>
      </c>
      <c r="P205" t="str">
        <f>MID(O205, FIND("https://", O205), LEN(O205) - FIND("https://", O205) )</f>
        <v>https://www.amazon.com/Ring-Size-Adjuster-for-Loose-Rings/dp/B0CJV5FTNJ?th=1&amp;linkCode=ll1&amp;tag=dividy-20&amp;linkId=94bd50a111ec0b81d4f11d6da6b42320&amp;language=en_US&amp;ref_=as_li_ss_tl</v>
      </c>
    </row>
    <row r="206" spans="1:16" x14ac:dyDescent="0.2">
      <c r="A206" t="s">
        <v>136</v>
      </c>
      <c r="O206" t="s">
        <v>162</v>
      </c>
    </row>
    <row r="207" spans="1:16" x14ac:dyDescent="0.2">
      <c r="A207" t="s">
        <v>135</v>
      </c>
      <c r="E207" t="str">
        <f t="shared" ref="E207" si="243">J207&amp;$B$37&amp;B210&amp;K207</f>
        <v>&lt;a href="/Arts_Crafts_and_Sewing1/HeatnBond-Iron-Adhesive-Super-Weight"&gt;&lt;div class="product-card"&gt;</v>
      </c>
      <c r="J207" t="s">
        <v>146</v>
      </c>
      <c r="K207" t="s">
        <v>145</v>
      </c>
      <c r="O207" s="7"/>
    </row>
    <row r="208" spans="1:16" x14ac:dyDescent="0.2">
      <c r="A208" t="s">
        <v>1315</v>
      </c>
      <c r="B208" t="str">
        <f t="shared" ref="B208" si="244">MID(A208, FIND("https://", A208), IFERROR(FIND(".jpg", A208), FIND(".png", A208)) - FIND("https://", A208) + 4)</f>
        <v>https://c.media-amazon.com/images/I/81wJbbk3-CL._AC_UL600_SR600,400_.jpg</v>
      </c>
      <c r="E208" t="str">
        <f t="shared" ref="E208" si="245">J208&amp;B208&amp;K208&amp;B209&amp;L208</f>
        <v>&lt;img src="https://c.media-amazon.com/images/I/81wJbbk3-CL._AC_UL600_SR600,400_.jpg" alt="HeatnBond Hem Iron-On Adhesive, Super Weight, 3/4 Inch x 8 Yards, White" class="product-image"&gt;</v>
      </c>
      <c r="J208" t="s">
        <v>140</v>
      </c>
      <c r="K208" t="s">
        <v>141</v>
      </c>
      <c r="L208" t="s">
        <v>142</v>
      </c>
      <c r="N208" t="str">
        <f t="shared" ref="N208:N210" si="246">B208</f>
        <v>https://c.media-amazon.com/images/I/81wJbbk3-CL._AC_UL600_SR600,400_.jpg</v>
      </c>
      <c r="O208" t="s">
        <v>341</v>
      </c>
    </row>
    <row r="209" spans="1:16" x14ac:dyDescent="0.2">
      <c r="A209" t="s">
        <v>1316</v>
      </c>
      <c r="B209" t="str">
        <f t="shared" ref="B209" si="247">MID(A209, FIND("""", A209, FIND("name"":", A209)) + 4, LEN(A209) - FIND("""", A209, FIND("name"":", A209)) - 5)</f>
        <v>HeatnBond Hem Iron-On Adhesive, Super Weight, 3/4 Inch x 8 Yards, White</v>
      </c>
      <c r="E209" t="str">
        <f t="shared" ref="E209" si="248">J209&amp;B209&amp;K209</f>
        <v>&lt;h3 class="product-title"&gt;HeatnBond Hem Iron-On Adhesive, Super Weight, 3/4 Inch x 8 Yards, White&lt;/h3&gt;</v>
      </c>
      <c r="J209" t="s">
        <v>144</v>
      </c>
      <c r="K209" t="s">
        <v>143</v>
      </c>
      <c r="N209" t="str">
        <f t="shared" si="246"/>
        <v>HeatnBond Hem Iron-On Adhesive, Super Weight, 3/4 Inch x 8 Yards, White</v>
      </c>
      <c r="O209" t="s">
        <v>1488</v>
      </c>
      <c r="P209" t="str">
        <f>O209</f>
        <v xml:space="preserve">    "productDetails": "About this item                   Iron-on, double-sided adhesive for easily and permanently hemming garments and home décor without any sewing     Super Weight is for heavier fabrics such as; heavy cotton, denim, suede, wool and corduroy     Use White for light colored fabrics and Black for dark colored fabrics     Heat activated; Permanent; Double-sided adhesive     No-sew, simply iron the hem together; Creates a clean hem in seconds       \n                            ›  See more product details",</v>
      </c>
    </row>
    <row r="210" spans="1:16" x14ac:dyDescent="0.2">
      <c r="A210" t="s">
        <v>1317</v>
      </c>
      <c r="B210" t="str">
        <f t="shared" ref="B210" si="249">MID(A210, FIND("amazon.com/", A210) + LEN("amazon.com/"), LEN(A210) - FIND("amazon.com/", A210) - LEN("amazon.com/")-1)</f>
        <v>HeatnBond-Iron-Adhesive-Super-Weight</v>
      </c>
      <c r="E210" t="str">
        <f t="shared" ref="E210:E211" si="250">J210</f>
        <v>&lt;/div&gt;</v>
      </c>
      <c r="J210" t="s">
        <v>111</v>
      </c>
      <c r="N210" t="str">
        <f t="shared" si="246"/>
        <v>HeatnBond-Iron-Adhesive-Super-Weight</v>
      </c>
      <c r="O210" t="s">
        <v>1489</v>
      </c>
      <c r="P210" t="str">
        <f>O210</f>
        <v xml:space="preserve">    "customerReviews": "&lt;img src=\"https://c.media-amazon.com/images/S/amazon-avatars-global/default.png\"/&gt;Cindy5.0 out of 5 stars\n\n\n\n\n\n\n\n  \n  \n    Works perfect\n  \nReviewed in the United States on August 17, 2024Color: WhiteSize: Super .75 x 8 YardsPattern Name: Iron-On AdhesiveVerified Purchase\n\n\n\n\n\n\n\n  \n  \n    It's cheap, easy to apply and does it's job. I used it to fold up some jean shorts and after several washes it's held up great. I used a tiny piece to create a fold in a polyester dress shirt and it again worked perfect. Would definitely recommend, for both thick materials like denim and super thin like polyester/nylon.\n  \nRead more\n  9 people found this helpful\n    \n          \n              \n                  Helpful\n              \n          \n      Sending feedback...Thank you for your feedback.Sorry, we failed to record your vote. Please try again\n        Report\n  &lt;img src=\"https://c.media-amazon.com/images/S/amazon-avatars-global/default.png\"/&gt;Happy customer5.0 out of 5 stars\n\n\n\n\n\n\n\n  \n  \n    Impressed\n  \nReviewed in the United States on August 8, 2024Color: WhiteSize: Super .75 x 8 YardsPattern Name: Iron-On AdhesiveVerified Purchase\n\n\n\n\n\n\n\n  \n  \n    I bought this since I don't know how to sew and it seemed easy enough as a last minute solution for hemming pants. It was really easy to apply and use. Just turn pant inside out and put product where you want and iron it. It melts and makes material to stick together like a stitch would do. I have washed pants and dried out in the dryer and it's still in tack.For such a inexpensive product this works well. I would definitely recommend and use this for other garments. I wish I wouldn't found this product years ago!\n  \nRead more\n  12 people found this helpful\n    \n          \n              \n                  Helpful\n              \n          \n      Sending feedback...Thank you for your feedback.Sorry, we failed to record your vote. Please try again\n        Report\n  &lt;img src=\"https://c.media-amazon.com/images/S/amazon-avatars-global/default.png\"/&gt;Leah Breaux4.0 out of 5 stars\n\n\n\n\n\n\n\n  \n  \n    Gets the job done!\n  \nReviewed in the United States on August 2, 2024Color: WhiteSize: Super .75 x 8 YardsPattern Name: Iron-On AdhesiveVerified Purchase\n\n\n\n\n\n\n\n  \n  \n    Got this for a pair of pants from a capsule collection. The hem on the bottom fell out and I was nervous to sew it as it’s a no-show hem. I got this and it gets the job done! Gets a little sticky/messy if not perfectly in place. But other than that, it does just what I needed it to do.\n  \nRead more\n  2 people found this helpful\n    \n          \n              \n                  Helpful\n              \n          \n      Sending feedback...Thank you for your feedback.Sorry, we failed to record your vote. Please try again\n        Report\n  &lt;img src=\"https://c.media-amazon.com/images/S/amazon-avatars-global/254035fd-af3e-4d9b-ab1e-88e825b62e8d._CR0%2C4%2C828%2C828_SX460_.jpg\"/&gt;MIRANDA5.0 out of 5 stars\n\n\n\n\n\n\n\n  \n  \n    So easy!\n  \nReviewed in the United States on August 30, 2024Color: WhiteSize: Super .75 x 8 YardsPattern Name: Iron-On AdhesiveVerified Purchase\n\n\n\n\n\n\n\n  \n  \n    I purchased some pants that were too long for me (short girl problems). Last time, I used a seamstress but that cost me the same the pants were. This has been a great alternative!! More affordable and so easy. It is long lasting and has lasted through several washes. Not sure how long it’s suppose to last but it’s done me good so far!\n  \nRead more\n  One person found this helpful\n    \n          \n              \n                  Helpful\n              \n          \n      Sending feedback...Thank you for your feedback.Sorry, we failed to record your vote. Please try again\n        Report\n  &lt;img src=\"https://c.media-amazon.com/images/S/amazon-avatars-global/1ae4b370-69a1-4acf-90da-6e3e7fa0a30a._CR0%2C0%2C375%2C375_UX460_.jpg\"/&gt;Vanessa R Cobbs5.0 out of 5 stars\n\n\n\n\n\n\n\n  \n  \n    Heat bond Tape\n  \nReviewed in the United States on August 20, 2024Color: WhiteSize: Super .75 x 8 YardsPattern Name: Iron-On AdhesiveVerified Purchase\n\n\n\n\n\n\n\n  \n  \n    I used this heat bond tape for PomPom tags and keychain tags.It came fast and works awesome.Gives just the right amount of stability to fabric without being so hard that it's not fabric like anymore. Great for DIY projects. I also used as a hem tape and excellent for that.\n  \nRead more\n  2 people found this helpful\n    \n          \n              \n                  Helpful\n              \n          \n      Sending feedback...Thank you for your feedback.Sorry, we failed to record your vote. Please try again\n        Report\n  &lt;img src=\"https://c.media-amazon.com/images/S/amazon-avatars-global/default.png\"/&gt;Carmen Guadalupe3.0 out of 5 stars\n\n\n\n\n\n\n\n  \n  \n    It’s ok\n  \nReviewed in the United States on July 10, 2024Color: WhiteSize: Super .75 x 8 YardsPattern Name: Iron-On AdhesiveVerified Purchase\n\n\n\n\n\n\n\n  \n  \n    It did its job but with work and time. Difficult to use on thicker fabric like denim. You have to really hold the iron on for a while with pressure.\n  \nRead more\n  4 people found this helpful\n    \n          \n              \n                  Helpful\n              \n          \n      Sending feedback...Thank you for your feedback.Sorry, we failed to record your vote. Please try again\n        Report\n  &lt;img src=\"https://c.media-amazon.com/images/S/amazon-avatars-global/default.png\"/&gt;Kindle Customer5.0 out of 5 stars\n\n\n\n\n\n\n\n  \n  \n    No sew\n  \nReviewed in the United States on August 22, 2024Color: WhiteSize: Super .75 x 8 YardsPattern Name: Iron-On AdhesiveVerified Purchase\n\n\n\n\n\n\n\n  \n  \n    Works great, easy to use. You have to cut the tape with scissors. You can’t really tear it. The advantage is you can customize the amount you need. It comes on a roll.\n  \nRead more\n  2 people found this helpful\n    \n          \n              \n                  Helpful\n              \n          \n      Sending feedback...Thank you for your feedback.Sorry, we failed to record your vote. Please try again\n        Report\n  &lt;img src=\"https://c.media-amazon.com/images/S/amazon-avatars-global/default.png\"/&gt;Anotherday5.0 out of 5 stars\n\n\n\n\n\n\n\n  \n  \n    Heat bond tape\n  \nReviewed in the United States on August 22, 2024Color: WhiteSize: Super .75 x 8 YardsPattern Name: Iron-On AdhesiveVerified Purchase\n\n\n\n\n\n\n\n  \n  \n    Seems to work well.  Hemmed two pairs of curtains and pair of dress pants.  Easy to use with the iron.  I’d buy agsin\n  \nRead more\n  \n    \n          \n              \n                  Helpful\n              \n          \n      Sending feedback...Thank you for your feedback.Sorry, we failed to record your vote. Please try again\n        Report",</v>
      </c>
    </row>
    <row r="211" spans="1:16" x14ac:dyDescent="0.2">
      <c r="A211" t="s">
        <v>1318</v>
      </c>
      <c r="E211" t="str">
        <f t="shared" si="250"/>
        <v>&lt;/a&gt;</v>
      </c>
      <c r="J211" t="s">
        <v>112</v>
      </c>
      <c r="N211" t="str">
        <f t="shared" ref="N211" si="251">MID(A211, FIND("https://", A211), FIND("?psc=", A211) - FIND("https://", A211) + LEN("?psc=") - 1)</f>
        <v>https://www.amazon.com/HeatnBond-Iron-Adhesive-Super-Weight/dp/B000XZVXNK/ref=zg_bs_g_arts-crafts_d_sccl_28/133-8364463-3604600?psc</v>
      </c>
      <c r="O211" t="s">
        <v>1490</v>
      </c>
      <c r="P211" t="str">
        <f>MID(O211, FIND("https://", O211), LEN(O211) - FIND("https://", O211) )</f>
        <v>https://www.amazon.com/HeatnBond-Iron-Adhesive-Super-Weight/dp/B000XZVXNK?th=1&amp;linkCode=ll1&amp;tag=dividy-20&amp;linkId=c164794439c4c112811d78bdbea044a5&amp;language=en_US&amp;ref_=as_li_ss_tl</v>
      </c>
    </row>
    <row r="212" spans="1:16" x14ac:dyDescent="0.2">
      <c r="A212" t="s">
        <v>136</v>
      </c>
      <c r="O212" t="s">
        <v>162</v>
      </c>
    </row>
    <row r="213" spans="1:16" x14ac:dyDescent="0.2">
      <c r="A213" t="s">
        <v>135</v>
      </c>
      <c r="E213" t="str">
        <f t="shared" ref="E213" si="252">J213&amp;$B$37&amp;B216&amp;K213</f>
        <v>&lt;a href="/Arts_Crafts_and_Sewing1/Westcott-13901-Straight-Titanium-Scissors"&gt;&lt;div class="product-card"&gt;</v>
      </c>
      <c r="J213" t="s">
        <v>146</v>
      </c>
      <c r="K213" t="s">
        <v>145</v>
      </c>
      <c r="O213" s="7"/>
    </row>
    <row r="214" spans="1:16" x14ac:dyDescent="0.2">
      <c r="A214" t="s">
        <v>1319</v>
      </c>
      <c r="B214" t="str">
        <f t="shared" ref="B214" si="253">MID(A214, FIND("https://", A214), IFERROR(FIND(".jpg", A214), FIND(".png", A214)) - FIND("https://", A214) + 4)</f>
        <v>https://c.media-amazon.com/images/I/71GcgFn9ubL._AC_UL600_SR600,400_.jpg</v>
      </c>
      <c r="E214" t="str">
        <f t="shared" ref="E214" si="254">J214&amp;B214&amp;K214&amp;B215&amp;L214</f>
        <v>&lt;img src="https://c.media-amazon.com/images/I/71GcgFn9ubL._AC_UL600_SR600,400_.jpg" alt="Westcott 13901 8-Inch Titanium Scissors For Office and Home, Yellow/Gray, 2 Pack" class="product-image"&gt;</v>
      </c>
      <c r="J214" t="s">
        <v>140</v>
      </c>
      <c r="K214" t="s">
        <v>141</v>
      </c>
      <c r="L214" t="s">
        <v>142</v>
      </c>
      <c r="N214" t="str">
        <f t="shared" ref="N214:N216" si="255">B214</f>
        <v>https://c.media-amazon.com/images/I/71GcgFn9ubL._AC_UL600_SR600,400_.jpg</v>
      </c>
      <c r="O214" t="s">
        <v>341</v>
      </c>
    </row>
    <row r="215" spans="1:16" x14ac:dyDescent="0.2">
      <c r="A215" t="s">
        <v>1320</v>
      </c>
      <c r="B215" t="str">
        <f t="shared" ref="B215" si="256">MID(A215, FIND("""", A215, FIND("name"":", A215)) + 4, LEN(A215) - FIND("""", A215, FIND("name"":", A215)) - 5)</f>
        <v>Westcott 13901 8-Inch Titanium Scissors For Office and Home, Yellow/Gray, 2 Pack</v>
      </c>
      <c r="E215" t="str">
        <f t="shared" ref="E215" si="257">J215&amp;B215&amp;K215</f>
        <v>&lt;h3 class="product-title"&gt;Westcott 13901 8-Inch Titanium Scissors For Office and Home, Yellow/Gray, 2 Pack&lt;/h3&gt;</v>
      </c>
      <c r="J215" t="s">
        <v>144</v>
      </c>
      <c r="K215" t="s">
        <v>143</v>
      </c>
      <c r="N215" t="str">
        <f t="shared" si="255"/>
        <v>Westcott 13901 8-Inch Titanium Scissors For Office and Home, Yellow/Gray, 2 Pack</v>
      </c>
      <c r="O215" t="s">
        <v>1491</v>
      </c>
      <c r="P215" t="str">
        <f>O215</f>
        <v xml:space="preserve">    "productDetails": "About this item                   Heavy-Duty Scissors: Perfect for tasks like cutting through fabric, boxes, and plastic packages, these sharp scissors feature specialized corrosion-resistant blades and comfortable handles     Premium Blades: Ideal home and office scissors, our adult scissors feature high-performance patented titanium-bonded blades that are harder than steel and offer longer lasting performance     Ergonomic Handle: A redesigned handle enhances comfort during use and allows for easier cutting     Multipurpose: Perfect for all your at-home and in-office needs, our all-purpose paper scissors can also be used as classroom scissors, craft scissors, fabric scissors, scrapbook scissors, sewing scissors, kitchen scissors, and more     Designed for Convenience: The ultimate addition to your collection of craft supplies &amp; materials, our scissors are perfect for the office &amp; mail room or art &amp; scrapbooking projects       \n                          ›  See more product details",</v>
      </c>
    </row>
    <row r="216" spans="1:16" x14ac:dyDescent="0.2">
      <c r="A216" t="s">
        <v>1321</v>
      </c>
      <c r="B216" t="str">
        <f t="shared" ref="B216" si="258">MID(A216, FIND("amazon.com/", A216) + LEN("amazon.com/"), LEN(A216) - FIND("amazon.com/", A216) - LEN("amazon.com/")-1)</f>
        <v>Westcott-13901-Straight-Titanium-Scissors</v>
      </c>
      <c r="E216" t="str">
        <f t="shared" ref="E216:E217" si="259">J216</f>
        <v>&lt;/div&gt;</v>
      </c>
      <c r="J216" t="s">
        <v>111</v>
      </c>
      <c r="N216" t="str">
        <f t="shared" si="255"/>
        <v>Westcott-13901-Straight-Titanium-Scissors</v>
      </c>
      <c r="O216" t="s">
        <v>1492</v>
      </c>
      <c r="P216" t="str">
        <f>O216</f>
        <v xml:space="preserve">    "customerReviews": "&lt;img src=\"https://c.media-amazon.com/images/S/amazon-avatars-global/aad2b824-ebb3-4ca9-ab83-3e7fbe4fc17c._CR0%2C0%2C500%2C500_SX460_.jpg\"/&gt;Average Married Family Guy5.0 out of 5 stars\n\n\n\n\n\n\n\n  \n  \n    Great, high quality scissors\n  \nReviewed in the United States on August 22, 2024Style: 8\" All Purpose 2-PackVerified Purchase\n\n\n\n\n\n\n\n  \n  \n    My kids kept taking the scissors we had from our \"junk drawer\" in the kitchen. In answer to this I bought more scissors. Those too were taken. What was I to do? I bought MORE scissors, THESE scissors... but I didn't put them in the kitchen. THERE lies the genius! I put them in one of my office drawers instead. Now it will be at least a couple weeks before they find them! Ha! They are great quality, comfortable to use, and very sharp. I'll definitely be ordering them again once my kids take these scissors away!\n  \nRead more\n  4 people found this helpful\n    \n          \n              \n                  Helpful\n              \n          \n      Sending feedback...Thank you for your feedback.Sorry, we failed to record your vote. Please try again\n        Report\n  &lt;img src=\"https://c.media-amazon.com/images/S/amazon-avatars-global/default.png\"/&gt;Jonathan5.0 out of 5 stars\n\n\n\n\n\n\n\n  \n  \n    Good general use scissors.\n  \nReviewed in the United States on August 25, 2024Style: 8\" All Purpose 2-PackVerified Purchase\n\n\n\n\n\n\n\n  \n  \n    I keep pairs of these in various places around the house. They're good value for the money and do the job well. They feel good in the hand and stay sharp for quite a while.\n  \nRead more\n  2 people found this helpful\n    \n          \n              \n                  Helpful\n              \n          \n      Sending feedback...Thank you for your feedback.Sorry, we failed to record your vote. Please try again\n        Report\n  &lt;img src=\"https://c.media-amazon.com/images/S/amazon-avatars-global/default.png\"/&gt;Tavis5.0 out of 5 stars\n\n\n\n\n\n\n\n  \n  \n    Great scissors, great price!\n  \nReviewed in the United States on July 25, 2023Style: 8\" All Purpose 2-PackVerified Purchase\n\n\n\n\n\n\n\n  \n  \n    \"These scissors are so sharp, I could cut through a diamond if I wanted to. But I won't, because that would be wasteful. Instead, I'll use them to cut paper, fabric, and other materials that are a little less precious.The titanium blades are strong and durable, so I know they'll last for years to come. And the ergonomic handles make them comfortable to use, even for long periods of time.If you're looking for a pair of scissors that are sharp, durable, and comfortable, then I highly recommend the Westcott 13901 8-Inch Titanium Scissors. They're the best scissors I've ever used, and I'm sure you'll love them too.\"Here is a more detailed review of the Westcott 13901 8-Inch Titanium Scissors:  Sharp blades: The titanium blades are extremely sharp, and they can easily cut through paper, fabric, and other materials.  Durable: The scissors are made from high-quality materials, and they are designed to last for years to come.  Ergonomic handles: The handles are ergonomically designed, and they make the scissors comfortable to use, even for long periods of time.  Great value: The scissors are a great value for the price. They are well-made and durable, and they will last for years to come.I highly recommend the Westcott 13901 8-Inch Titanium Scissors to anyone who is looking for a sharp, durable, and comfortable pair of scissors. They are the best scissors I've ever used, and I'm sure you'll love them too.Here is a suggestion for how to improve the product:  Make the scissors in a wider range of colors.\n  \nRead more\n  28 people found this helpful\n    \n          \n              \n                  Helpful\n              \n          \n      Sending feedback...Thank you for your feedback.Sorry, we failed to record your vote. Please try again\n        Report\n  &lt;img src=\"https://c.media-amazon.com/images/S/amazon-avatars-global/default.png\"/&gt;PJG5.0 out of 5 stars\n\n\n\n\n\n\n\n  \n  \n    Sharp scissors\n  \nReviewed in the United States on September 4, 2024Style: 5\" Straight Scissors \"Micro Tip\"Verified Purchase\n\n\n\n\n\n\n\n  \n  \n    These scissors are just what I was looking for. They are just the right size, durable and sharp. I’m happy with my purchase and would buy again.\n  \nRead more\n  \n    \n          \n              \n                  Helpful\n              \n          \n      Sending feedback...Thank you for your feedback.Sorry, we failed to record your vote. Please try again\n        Report\n  &lt;img src=\"https://c.media-amazon.com/images/S/amazon-avatars-global/default.png\"/&gt;Bea4.0 out of 5 stars\n\n\n\n\n\n\n\n  \n  \n    Embroidery scissors\n  \nReviewed in the United States on September 3, 2024Style: 5\" Straight Scissors \"Micro Tip\"Verified Purchase\n\n\n\n\n\n\n\n  \n  \n    These are nice scissors. I got them to trim my bangs. They won't do that. So I marked off one star. But other than that they work well. They are easy to hold, even with my large hands. They are ok scissors for the price but I've noticed that they have raised the price. I don't think they are worth paying and extra 25%.\n  \nRead more\n  \n    \n          \n              \n                  Helpful\n              \n          \n      Sending feedback...Thank you for your feedback.Sorry, we failed to record your vote. Please try again\n        Report\n  &lt;img src=\"https://c.media-amazon.com/images/S/amazon-avatars-global/default.png\"/&gt;Hueyfan15.0 out of 5 stars\n\n\n\n\n\n\n\n  \n  \n    Nice and sharp\n  \nReviewed in the United States on August 14, 2024Style: 5\" Straight Scissors \"Micro Tip\"Verified Purchase\n\n\n\n\n\n\n\n  \n  \n    Good price. Cut well. Small size, but that's what I wanted. Good deal\n  \nRead more\n  \n    \n          \n              \n                  Helpful\n              \n          \n      Sending feedback...Thank you for your feedback.Sorry, we failed to record your vote. Please try again\n        Report\n  &lt;img src=\"https://c.media-amazon.com/images/S/amazon-avatars-global/89a162b3-8e9f-4760-a7c6-5e02be778cc3._CR0%2C0%2C374%2C374_UX460_.png\"/&gt;AmarynB5.0 out of 5 stars\n\n\n\n\n\n\n\n  \n  \n    Where’d my scissors go???\n  \nReviewed in the United States on August 10, 2024Style: 8\" All Purpose 2-PackVerified Purchase\n\n\n\n\n\n\n\n  \n  \n    I’m not sure if this is a universal truth, but my scissors are always lost.  My children constantly take them from the junk drawer, from my desk, from the garage, from the cutlery drawer — anywhere I stash scissors.  So I could not resist buying yet more scissors for them to steal.  Maybe these will hang around longer, they are very high quality and apart from my kitchen shears, they are the strongest scissors as far as their cutting power goes.  They have a nice rubbery grip and cut easily!  It would be great if there was a built in speaker and Bluetooth so that I could “Find My Scissors!”\n  \nRead more\n  4 people found this helpful\n    \n          \n              \n                  Helpful\n              \n          \n      Sending feedback...Thank you for your feedback.Sorry, we failed to record your vote. Please try again\n        Report\n  &lt;img src=\"https://c.media-amazon.com/images/S/amazon-avatars-global/default.png\"/&gt;killian5.0 out of 5 stars\n\n\n\n\n\n\n\n  \n  \n    Does the job\n  \nReviewed in the United States on July 22, 2024Style: 8\" All Purpose 2-PackVerified Purchase\n\n\n\n\n\n\n\n  \n  \n    Our go to scissors and stays sharp. We keep scissors in multiple kitchen draws so there is always a pair available (need to work on that practice) and scissors are not lost.  These have aways performed well, can be sharpened and reasonably priced.  Recommend for \"everyday\" scissors.\n  \nRead more\n  2 people found this helpful\n    \n          \n              \n                  Helpful\n              \n          \n      Sending feedback...Thank you for your feedback.Sorry, we failed to record your vote. Please try again\n        Report",</v>
      </c>
    </row>
    <row r="217" spans="1:16" x14ac:dyDescent="0.2">
      <c r="A217" t="s">
        <v>1322</v>
      </c>
      <c r="E217" t="str">
        <f t="shared" si="259"/>
        <v>&lt;/a&gt;</v>
      </c>
      <c r="J217" t="s">
        <v>112</v>
      </c>
      <c r="N217" t="str">
        <f t="shared" ref="N217" si="260">MID(A217, FIND("https://", A217), FIND("?psc=", A217) - FIND("https://", A217) + LEN("?psc=") - 1)</f>
        <v>https://www.amazon.com/Westcott-13901-Straight-Titanium-Scissors/dp/B000P0LNRE/ref=zg_bs_g_arts-crafts_d_sccl_29/133-8364463-3604600?psc</v>
      </c>
      <c r="O217" t="s">
        <v>1493</v>
      </c>
      <c r="P217" t="str">
        <f>MID(O217, FIND("https://", O217), LEN(O217) - FIND("https://", O217) )</f>
        <v>https://www.amazon.com/Westcott-13901-Straight-Titanium-Scissors/dp/B000P0LNRE?th=1&amp;linkCode=ll1&amp;tag=dividy-20&amp;linkId=2f347abc39194542158e649592c51e59&amp;language=en_US&amp;ref_=as_li_ss_tl</v>
      </c>
    </row>
    <row r="218" spans="1:16" x14ac:dyDescent="0.2">
      <c r="A218" t="s">
        <v>136</v>
      </c>
      <c r="O218" t="s">
        <v>162</v>
      </c>
    </row>
    <row r="219" spans="1:16" x14ac:dyDescent="0.2">
      <c r="A219" t="s">
        <v>135</v>
      </c>
      <c r="E219" t="str">
        <f t="shared" ref="E219" si="261">J219&amp;$B$37&amp;B222&amp;K219</f>
        <v>&lt;a href="/Arts_Crafts_and_Sewing1/Beadsland-Rhinestones-1-3mm-6-5mm-CrystalAB-4-9-5-0mm"&gt;&lt;div class="product-card"&gt;</v>
      </c>
      <c r="J219" t="s">
        <v>146</v>
      </c>
      <c r="K219" t="s">
        <v>145</v>
      </c>
      <c r="O219" s="7"/>
    </row>
    <row r="220" spans="1:16" x14ac:dyDescent="0.2">
      <c r="A220" t="s">
        <v>1323</v>
      </c>
      <c r="B220" t="str">
        <f t="shared" ref="B220" si="262">MID(A220, FIND("https://", A220), IFERROR(FIND(".jpg", A220), FIND(".png", A220)) - FIND("https://", A220) + 4)</f>
        <v>https://c.media-amazon.com/images/I/71aRoniZxWL._AC_UL600_SR600,400_.jpg</v>
      </c>
      <c r="E220" t="str">
        <f t="shared" ref="E220" si="263">J220&amp;B220&amp;K220&amp;B221&amp;L220</f>
        <v>&lt;img src="https://c.media-amazon.com/images/I/71aRoniZxWL._AC_UL600_SR600,400_.jpg" alt="beadsland Flat Back Crystal Rhinestones Round Gems for Nail Art and Craft Glue Fix, CrystalAB (4.6-4.8mm) SS20/1440pcs" class="product-image"&gt;</v>
      </c>
      <c r="J220" t="s">
        <v>140</v>
      </c>
      <c r="K220" t="s">
        <v>141</v>
      </c>
      <c r="L220" t="s">
        <v>142</v>
      </c>
      <c r="N220" t="str">
        <f t="shared" ref="N220:N222" si="264">B220</f>
        <v>https://c.media-amazon.com/images/I/71aRoniZxWL._AC_UL600_SR600,400_.jpg</v>
      </c>
      <c r="O220" t="s">
        <v>341</v>
      </c>
    </row>
    <row r="221" spans="1:16" x14ac:dyDescent="0.2">
      <c r="A221" t="s">
        <v>1324</v>
      </c>
      <c r="B221" t="str">
        <f t="shared" ref="B221" si="265">MID(A221, FIND("""", A221, FIND("name"":", A221)) + 4, LEN(A221) - FIND("""", A221, FIND("name"":", A221)) - 5)</f>
        <v>beadsland Flat Back Crystal Rhinestones Round Gems for Nail Art and Craft Glue Fix, CrystalAB (4.6-4.8mm) SS20/1440pcs</v>
      </c>
      <c r="E221" t="str">
        <f t="shared" ref="E221" si="266">J221&amp;B221&amp;K221</f>
        <v>&lt;h3 class="product-title"&gt;beadsland Flat Back Crystal Rhinestones Round Gems for Nail Art and Craft Glue Fix, CrystalAB (4.6-4.8mm) SS20/1440pcs&lt;/h3&gt;</v>
      </c>
      <c r="J221" t="s">
        <v>144</v>
      </c>
      <c r="K221" t="s">
        <v>143</v>
      </c>
      <c r="N221" t="str">
        <f t="shared" si="264"/>
        <v>beadsland Flat Back Crystal Rhinestones Round Gems for Nail Art and Craft Glue Fix, CrystalAB (4.6-4.8mm) SS20/1440pcs</v>
      </c>
      <c r="O221" t="s">
        <v>1494</v>
      </c>
      <c r="P221" t="str">
        <f>O221</f>
        <v xml:space="preserve">    "productDetails": "About this item                   Pack of 1440 Pieces Crystal AB Rhinestones SS20,Size 4.6-4.8mm.     Hight Quality Glass Rhinestones Flatback,Prefect Cutting, Add Sparkle to Your Crafts.     Easy to Use: Apply Glue to the Surface of Object,Stick Flatback Rhinestones and Wait for Dry Out.     Wide Application: These Rhinestones are Suitable for Crafts,Clothes,Nail Art, Face Art, Eye Makeup, Body Art, Bags, Shoes,Mobile Phones,Tumblers,and other Decorations.Start DIY Your Life with Beadsland Rhinestones.     Notice: These SS20 Rhinestones Flatback are Non-hotfix Rhinestones and should be used with Glue.       \n                            ›  See more product details",</v>
      </c>
    </row>
    <row r="222" spans="1:16" x14ac:dyDescent="0.2">
      <c r="A222" t="s">
        <v>1325</v>
      </c>
      <c r="B222" t="str">
        <f t="shared" ref="B222" si="267">MID(A222, FIND("amazon.com/", A222) + LEN("amazon.com/"), LEN(A222) - FIND("amazon.com/", A222) - LEN("amazon.com/")-1)</f>
        <v>Beadsland-Rhinestones-1-3mm-6-5mm-CrystalAB-4-9-5-0mm</v>
      </c>
      <c r="E222" t="str">
        <f t="shared" ref="E222:E223" si="268">J222</f>
        <v>&lt;/div&gt;</v>
      </c>
      <c r="J222" t="s">
        <v>111</v>
      </c>
      <c r="N222" t="str">
        <f t="shared" si="264"/>
        <v>Beadsland-Rhinestones-1-3mm-6-5mm-CrystalAB-4-9-5-0mm</v>
      </c>
      <c r="O222" t="s">
        <v>1495</v>
      </c>
      <c r="P222" t="str">
        <f>O222</f>
        <v xml:space="preserve">    "customerReviews": "&lt;img src=\"https://c.media-amazon.com/images/S/amazon-avatars-global/default.png\"/&gt;They look pretty don't get me wrong but the quality of them are what you see in the picture isn't what you are receiving, It's a waste of money big time b 5.0 out of 5 stars\n\n\n\n\n\n\n\n  \n  \n    Beautiful\n  \nReviewed in the United States on August 21, 2024Color: SapphireSize: SS10/1440pcsVerified Purchase\n\n\n\n\n\n\n\n  \n  \n    Color is amazing, it's easy to use, quality is good and well worth the money\n  \nRead more\n  \n    \n          \n              \n                  Helpful\n              \n          \n      Sending feedback...Thank you for your feedback.Sorry, we failed to record your vote. Please try again\n        Report\n  &lt;img src=\"https://c.media-amazon.com/images/S/amazon-avatars-global/default.png\"/&gt;Peyton Reed5.0 out of 5 stars\n\n\n\n\n\n\n\n  \n  \n    Perfect Size, Great Color\n  \nReviewed in the United States on August 28, 2024Color: AmethystSize: SS12/1440pcsVerified Purchase\n\n\n\n\n\n\n\n  \n  \n    I used this product to decorate my graduation cap. It turned out so well and got tons of compliments! The color was exactly as pictured and helped put my cap all together.\n  \nRead more\n  \n    \n          \n              \n                  Helpful\n              \n          \n      Sending feedback...Thank you for your feedback.Sorry, we failed to record your vote. Please try again\n        Report\n  &lt;img src=\"https://c.media-amazon.com/images/S/amazon-avatars-global/default.png\"/&gt;Meghan5.0 out of 5 stars\n\n\n\n\n\n\n\n  \n  \n    Great rhinestones\n  \nReviewed in the United States on July 30, 2024Color: CrystalSize: SS20/1440pcsVerified Purchase\n\n\n\n\n\n\n\n  \n  \n    Quality made rhinestones that will add a sparkle to any project! Nicely packaged in resealable bag. Easy to use. Bright clear color with a lot sparkle. Smooth flat back for use of any glue.Will definitely purchase again in different sizes and colors.\n  \nRead more\n\n\n\n\n\n\n\n\n\n\n\n \n  \t\t \n\n\n\n\n    \n        \n        \n            \n        \n            \n        \n        \n            \n            \n        \n        \n            \n            \n        \n    \n    \n        \n\n            \n                &lt;img src=\"https://c.media-amazon.com/images/S/amazon-avatars-global/default.png\"/&gt;Meghan\n            \n\n            5.0 out of 5 stars\n            \n                Great rhinestones\n            \n            \n            \n                \n                    \n                        \n                        \n                            \n                                \n                                \n                                    Reviewed in the United States on July 30, 2024\n                                \n                            \n                        \n                    \n                \n            \n        \n        \n            Quality made rhinestones that will add a sparkle to any project! Nicely packaged in resealable bag. Easy to use. Bright clear color with a lot sparkle. Smooth flat back for use of any glue.Will definitely purchase again in different sizes and colors.\n        \n        \n            \n                Images in this review\n            \n            \n                \n                    \n                        \n                    \n                        \n                    \n                \n            \n        \n    \n        \n    \n\n\n\n\n\n   function toggleSeeAllView() {\n       P.when('A', 'cr-image-popover-controller').execute(function(A, imagePopoverController) {\n          imagePopoverController.toggleSeeAllView(true);\n       });\n   }\n\n\n       &lt;img alt=\"Customer image\" src=\"https://c.media-amazon.com/images/I/71ylAMWoe2L._SY88.jpg\" height=\"88\" width=\"100%\"/&gt;&lt;img alt=\"Customer image\" src=\"https://c.media-amazon.com/images/I/8123fwrZJ4L._SY88.jpg\" height=\"88\" width=\"100%\"/&gt;\n\n        P.when('A', 'cr-image-popover-controller').execute(function(A, imagePopoverController) {\n          A.on(\"a:popover:beforeShow:RT46M8MGA756I_gallerySection_main\", function(data) {\n            imagePopoverController.initImagePopover(\"RT46M8MGA756I\", \"[https://c.media-amazon.com/images/I/71ylAMWoe2L.jpg, https://c.media-amazon.com/images/I/8123fwrZJ4L.jpg]\", data);\n          });\n        });\n    \n\n  3 people found this helpful\n    \n          \n              \n                  Helpful\n              \n          \n      Sending feedback...Thank you for your feedback.Sorry, we failed to record your vote. Please try again\n        Report\n  &lt;img src=\"https://c.media-amazon.com/images/S/amazon-avatars-global/default.png\"/&gt;Malinda Clause5.0 out of 5 stars\n\n\n\n\n\n\n\n  \n  \n    Good rhinestones\n  \nReviewed in the United States on July 31, 2024Color: BlackSize: SS20/1440pcsVerified Purchase\n\n\n\n\n\n\n\n  \n  \n    I buy a lot of rhinestones and I pay more from another place and these were cheaper and the quality was good . I will buy from them again.\n  \nRead more\n  2 people found this helpful\n    \n          \n              \n                  Helpful\n              \n          \n      Sending feedback...Thank you for your feedback.Sorry, we failed to record your vote. Please try again\n        Report\n  &lt;img src=\"https://c.media-amazon.com/images/S/amazon-avatars-global/edf8c099-3fd5-4fad-b12f-d10a787e2c36._CR0%2C0%2C375%2C375_UX460_.jpg\"/&gt;MoJo5.0 out of 5 stars\n\n\n\n\n\n\n\n  \n  \n    Pretty darn cute\n  \nReviewed in the United States on August 28, 2024Color: Light Pink AbSize: SS20/1440pcsVerified Purchase\n\n\n\n\n\n\n\n  \n  \n    They were easy to install on my shoes using a wax pen. It took me no time!!\n  \nRead more\n\n\n\n\n\n\n\n\n\n\n\n \n  \t\t \n\n\n\n\n    \n        \n        \n            \n        \n            \n        \n        \n            \n            \n        \n        \n            \n            \n        \n    \n    \n        \n\n            \n                &lt;img src=\"https://c.media-amazon.com/images/S/amazon-avatars-global/edf8c099-3fd5-4fad-b12f-d10a787e2c36._CR0%2C0%2C375%2C375_UX460_.jpg\"/&gt;MoJo\n            \n\n            5.0 out of 5 stars\n            \n                Pretty darn cute\n            \n            \n            \n                \n                    \n                        \n                        \n                            \n                                \n                                \n                                    Reviewed in the United States on August 28, 2024\n                                \n                            \n                        \n                    \n                \n            \n        \n        \n            They were easy to install on my shoes using a wax pen. It took me no time!!\n        \n        \n            \n                Images in this review\n            \n            \n                \n                    \n                        \n                    \n                        \n                    \n                        \n                    \n                \n            \n        \n    \n        \n    \n\n\n\n\n\n   function toggleSeeAllView() {\n       P.when('A', 'cr-image-popover-controller').execute(function(A, imagePopoverController) {\n          imagePopoverController.toggleSeeAllView(true);\n       });\n   }\n\n\n       &lt;img alt=\"Customer image\" src=\"https://c.media-amazon.com/images/I/61MKycok70L._SY88.jpg\" height=\"88\" width=\"100%\"/&gt;&lt;img alt=\"Customer image\" src=\"https://c.media-amazon.com/images/I/71JTZ67weHL._SY88.jpg\" height=\"88\" width=\"100%\"/&gt;&lt;img alt=\"Customer image\" src=\"https://c.media-amazon.com/images/I/61qDnemloHL._SY88.jpg\" height=\"88\" width=\"100%\"/&gt;\n\n        P.when('A', 'cr-image-popover-controller').execute(function(A, imagePopoverController) {\n          A.on(\"a:popover:beforeShow:R3K3AA9YHX10P6_gallerySection_main\", function(data) {\n            imagePopoverController.initImagePopover(\"R3K3AA9YHX10P6\", \"[https://c.media-amazon.com/images/I/61MKycok70L.jpg, https://c.media-amazon.com/images/I/71JTZ67weHL.jpg, https://c.media-amazon.com/images/I/61qDnemloHL.jpg]\", data);\n          });\n        });\n    \n\n  One person found this helpful\n    \n          \n              \n                  Helpful\n              \n          \n      Sending feedback...Thank you for your feedback.Sorry, we failed to record your vote. Please try again\n        Report\n  &lt;img src=\"https://c.media-amazon.com/images/S/amazon-avatars-global/default.png\"/&gt;Kori4.0 out of 5 stars\n\n\n\n\n\n\n\n  \n  \n    Great stones\n  \nReviewed in the United States on July 9, 2024Color: EmeraldSize: SS12/1440pcsVerified Purchase\n\n\n\n\n\n\n\n  \n  \n    Product is great. Arrives quickly and stays bright and shiny after application.\n  \nRead more\n  \n    \n          \n              \n                  Helpful\n              \n          \n      Sending feedback...Thank you for your feedback.Sorry, we failed to record your vote. Please try again\n        Report\n  &lt;img src=\"https://c.media-amazon.com/images/S/amazon-avatars-global/default.png\"/&gt;Samantha Nutting5.0 out of 5 stars\n\n\n\n\n\n\n\n  \n  \n    Beautiful\n  \nReviewed in the United States on August 18, 2024Color: Crystal ABSize: SS20/1440pcsVerified Purchase\n\n\n\n\n\n\n\n  \n  \n    Great quality and sizing. Coloring is clear and flawless\n  \nRead more\n\n\n\n\n\n\n\n\n\n\n\n \n  \t\t \n\n\n\n\n    \n        \n        \n            \n        \n            \n        \n        \n            \n            \n        \n        \n            \n            \n        \n    \n    \n        \n\n            \n                &lt;img src=\"https://c.media-amazon.com/images/S/amazon-avatars-global/default.png\"/&gt;Samantha Nutting\n            \n\n            5.0 out of 5 stars\n            \n                Beautiful\n            \n            \n            \n                \n                    \n                        \n                        \n                            \n                                \n                                \n                                    Reviewed in the United States on August 18, 2024\n                                \n                            \n                        \n                    \n                \n            \n        \n        \n            Great quality and sizing. Coloring is clear and flawless\n        \n        \n            \n                Images in this review\n            \n            \n                \n                    \n                        \n                    \n                \n            \n        \n    \n        \n    \n\n\n\n\n\n   function toggleSeeAllView() {\n       P.when('A', 'cr-image-popover-controller').execute(function(A, imagePopoverController) {\n          imagePopoverController.toggleSeeAllView(true);\n       });\n   }\n\n\n       &lt;img alt=\"Customer image\" src=\"https://c.media-amazon.com/images/I/81Q9CgnOnwL._SY88.jpg\" height=\"88\" width=\"100%\"/&gt;\n\n        P.when('A', 'cr-image-popover-controller').execute(function(A, imagePopoverController) {\n          A.on(\"a:popover:beforeShow:R3HL94W9YEAP3D_gallerySection_main\", function(data) {\n            imagePopoverController.initImagePopover(\"R3HL94W9YEAP3D\", \"[https://c.media-amazon.com/images/I/81Q9CgnOnwL.jpg]\", data);\n          });\n        });\n    \n\n  One person found this helpful\n    \n          \n              \n                  Helpful\n              \n          \n      Sending feedback...Thank you for your feedback.Sorry, we failed to record your vote. Please try again\n        Report\n  &lt;img src=\"https://c.media-amazon.com/images/S/amazon-avatars-global/695deeb3-6557-4505-a8ca-bb76e9791b15._CR0%2C52%2C228%2C228_UX460_.jpg\"/&gt;JAYE7755.0 out of 5 stars\n\n\n\n\n\n\n\n  \n  \n    Spark;e\n  \nReviewed in the United States on August 15, 2024Color: Crystal ABSize: SS20/1440pcsVerified Purchase\n\n\n\n\n\n\n\n  \n  \n    Very easy to use and lots of sparkle\n  \nRead more\n  \n    \n          \n              \n                  Helpful\n              \n          \n      Sending feedback...Thank you for your feedback.Sorry, we failed to record your vote. Please try again\n        Report",</v>
      </c>
    </row>
    <row r="223" spans="1:16" x14ac:dyDescent="0.2">
      <c r="A223" t="s">
        <v>1326</v>
      </c>
      <c r="E223" t="str">
        <f t="shared" si="268"/>
        <v>&lt;/a&gt;</v>
      </c>
      <c r="J223" t="s">
        <v>112</v>
      </c>
      <c r="N223" t="str">
        <f t="shared" ref="N223" si="269">MID(A223, FIND("https://", A223), FIND("?psc=", A223) - FIND("https://", A223) + LEN("?psc=") - 1)</f>
        <v>https://www.amazon.com/Beadsland-Rhinestones-1-3mm-6-5mm-CrystalAB-4-9-5-0mm/dp/B076XR6CFZ/ref=zg_bs_g_arts-crafts_d_sccl_30/133-8364463-3604600?psc</v>
      </c>
      <c r="O223" t="s">
        <v>1496</v>
      </c>
      <c r="P223" t="str">
        <f>MID(O223, FIND("https://", O223), LEN(O223) - FIND("https://", O223) )</f>
        <v>https://www.amazon.com/Beadsland-Rhinestones-1-3mm-6-5mm-CrystalAB-4-9-5-0mm/dp/B076XR6CFZ?psc=&amp;linkCode=ll1&amp;tag=dividy-20&amp;linkId=aa74f07d017b164a504d402635bbe19d&amp;language=en_US&amp;ref_=as_li_ss_tl</v>
      </c>
    </row>
    <row r="224" spans="1:16" x14ac:dyDescent="0.2">
      <c r="A224" t="s">
        <v>136</v>
      </c>
      <c r="O224" t="s">
        <v>162</v>
      </c>
    </row>
    <row r="225" spans="1:16" x14ac:dyDescent="0.2">
      <c r="A225" t="s">
        <v>135</v>
      </c>
      <c r="E225" t="str">
        <f t="shared" ref="E225" si="270">J225&amp;$B$37&amp;B228&amp;K225</f>
        <v>&lt;a href="/Arts_Crafts_and_Sewing1/Paxcoo-Elastic-Bracelet-Stretch-Jewelry"&gt;&lt;div class="product-card"&gt;</v>
      </c>
      <c r="J225" t="s">
        <v>146</v>
      </c>
      <c r="K225" t="s">
        <v>145</v>
      </c>
      <c r="O225" s="7"/>
    </row>
    <row r="226" spans="1:16" x14ac:dyDescent="0.2">
      <c r="A226" t="s">
        <v>1327</v>
      </c>
      <c r="B226" t="str">
        <f t="shared" ref="B226" si="271">MID(A226, FIND("https://", A226), IFERROR(FIND(".jpg", A226), FIND(".png", A226)) - FIND("https://", A226) + 4)</f>
        <v>https://c.media-amazon.com/images/I/517YQJNAMeS._AC_UL300_SR300,200_.jpg</v>
      </c>
      <c r="E226" t="str">
        <f t="shared" ref="E226" si="272">J226&amp;B226&amp;K226&amp;B227&amp;L226</f>
        <v>&lt;img src="https://c.media-amazon.com/images/I/517YQJNAMeS._AC_UL300_SR300,200_.jpg" alt="Paxcoo 1mm Elastic Bracelet String Cord Stretch Bead Cord for Jewelry Making and Bracelet Making White" class="product-image"&gt;</v>
      </c>
      <c r="J226" t="s">
        <v>140</v>
      </c>
      <c r="K226" t="s">
        <v>141</v>
      </c>
      <c r="L226" t="s">
        <v>142</v>
      </c>
      <c r="N226" t="str">
        <f t="shared" ref="N226:N228" si="273">B226</f>
        <v>https://c.media-amazon.com/images/I/517YQJNAMeS._AC_UL300_SR300,200_.jpg</v>
      </c>
      <c r="O226" t="s">
        <v>341</v>
      </c>
    </row>
    <row r="227" spans="1:16" x14ac:dyDescent="0.2">
      <c r="A227" t="s">
        <v>1328</v>
      </c>
      <c r="B227" t="str">
        <f t="shared" ref="B227" si="274">MID(A227, FIND("""", A227, FIND("name"":", A227)) + 4, LEN(A227) - FIND("""", A227, FIND("name"":", A227)) - 5)</f>
        <v>Paxcoo 1mm Elastic Bracelet String Cord Stretch Bead Cord for Jewelry Making and Bracelet Making White</v>
      </c>
      <c r="E227" t="str">
        <f t="shared" ref="E227" si="275">J227&amp;B227&amp;K227</f>
        <v>&lt;h3 class="product-title"&gt;Paxcoo 1mm Elastic Bracelet String Cord Stretch Bead Cord for Jewelry Making and Bracelet Making White&lt;/h3&gt;</v>
      </c>
      <c r="J227" t="s">
        <v>144</v>
      </c>
      <c r="K227" t="s">
        <v>143</v>
      </c>
      <c r="N227" t="str">
        <f t="shared" si="273"/>
        <v>Paxcoo 1mm Elastic Bracelet String Cord Stretch Bead Cord for Jewelry Making and Bracelet Making White</v>
      </c>
      <c r="O227" t="s">
        <v>1497</v>
      </c>
      <c r="P227" t="str">
        <f>O227</f>
        <v xml:space="preserve">    "productDetails": "About this item                   VALUE PACK OF ELASTIC CORD: Paxcoo bracelet string comes with a roll of 100 m/ 328 ft elastic cord, ideal for bracelet making, jewelry making, beading, necklace making and other art craft projects     FLAT ELASTIC STRING: The elastic string is approx. 1 mm in width and 0.7 mm in thickness. 100 m / 328 ft per roll. It is easy to tie knots and the knot is strong and small to make your beads secure and you can hide the knot easily     ELASTIC FOR BRACELET MAKING: This bracelet string is made of elastic polyester spandex and it is crystal looking, which is sturdy for use and beautiful looking. The stretchy thread is great for beading projects     BEAD STRING FOR JEWELRY MAKING: The elastic cord is perfect for bracelet, necklace, bead weaving and other jewelry craft projects. Especially fit for using with seed beads, gemstone beads, glass beads and other beads for jewelry making       \n                            ›  See more product details",</v>
      </c>
    </row>
    <row r="228" spans="1:16" x14ac:dyDescent="0.2">
      <c r="A228" t="s">
        <v>1329</v>
      </c>
      <c r="B228" t="str">
        <f t="shared" ref="B228" si="276">MID(A228, FIND("amazon.com/", A228) + LEN("amazon.com/"), LEN(A228) - FIND("amazon.com/", A228) - LEN("amazon.com/")-1)</f>
        <v>Paxcoo-Elastic-Bracelet-Stretch-Jewelry</v>
      </c>
      <c r="E228" t="str">
        <f t="shared" ref="E228:E229" si="277">J228</f>
        <v>&lt;/div&gt;</v>
      </c>
      <c r="J228" t="s">
        <v>111</v>
      </c>
      <c r="N228" t="str">
        <f t="shared" si="273"/>
        <v>Paxcoo-Elastic-Bracelet-Stretch-Jewelry</v>
      </c>
      <c r="O228" t="s">
        <v>1498</v>
      </c>
      <c r="P228" t="str">
        <f>O228</f>
        <v xml:space="preserve">    "customerReviews": "&lt;img src=\"https://c.media-amazon.com/images/S/amazon-avatars-global/default.png\"/&gt;Dancer24/75.0 out of 5 stars\n\n\n\n\n\n\n\n  \n  \n    Great product\n  \nReviewed in the United States on July 6, 2024Size: 1 MMStyle: WhiteVerified Purchase\n\n\n\n\n\n\n\n  \n  \n    It was overall a great product for making bracelets. The color never faded, knots were easy to tie, it held the beads very well, and it was the perfect thickness. It also was super long and made pretty bracelets that could stretch. My only problem with the string is some of the strings split but I would definitely buy again.\n  \nRead more\n  6 people found this helpful\n    \n          \n              \n                  Helpful\n              \n          \n      Sending feedback...Thank you for your feedback.Sorry, we failed to record your vote. Please try again\n        Report\n  &lt;img src=\"https://c.media-amazon.com/images/S/amazon-avatars-global/b6d4b22c-27a4-466e-baa4-08d21b3fe5df._CR187%2C0%2C1125%2C1125_SX460_.jpg\"/&gt;pearly girly5.0 out of 5 stars\n\n\n\n\n\n\n\n  \n  \n    only bracelet string i use\n  \nReviewed in the United States on July 7, 2024Size: 1 MMStyle: WhiteVerified Purchase\n\n\n\n\n\n\n\n  \n  \n    I LOVE THIS! the quality is nice but it sometimes frays at the ends. the knots fall apart so you have to tie them tightly. thin but not thick. alot of string for the price. size of string is nice very appealing. will purchase again\n  \nRead more\n  3 people found this helpful\n    \n          \n              \n                  Helpful\n              \n          \n      Sending feedback...Thank you for your feedback.Sorry, we failed to record your vote. Please try again\n        Report\n  &lt;img src=\"https://c.media-amazon.com/images/S/amazon-avatars-global/default.png\"/&gt;Amazon Customer5.0 out of 5 stars\n\n\n\n\n\n\n\n  \n  \n    Very Stretchy but strong!\n  \nReviewed in the United States on May 29, 2024Size: 1 MMStyle: WhiteVerified Purchase\n\n\n\n\n\n\n\n  \n  \n    Purchased to make heishi friendship bracelets. Packaging was sufficient and delivery was quick. The string is very stretchy and thin, but it has held up very well! It seemed to fray a bit as we were adding beads, but it wasn't a problem that caused any frustration. Easy to tie and the tie did not slip around like other string we. have purchased.\n  \nRead more\n  10 people found this helpful\n    \n          \n              \n                  Helpful\n              \n          \n      Sending feedback...Thank you for your feedback.Sorry, we failed to record your vote. Please try again\n        Report\n  &lt;img src=\"https://c.media-amazon.com/images/S/amazon-avatars-global/default.png\"/&gt;Helena Guzman4.0 out of 5 stars\n\n\n\n\n\n\n\n  \n  \n    Pretty good\n  \nReviewed in the United States on June 14, 2024Size: 1 MMStyle: WhiteVerified Purchase\n\n\n\n\n\n\n\n  \n  \n    I love that its so cheap and comes with so much! BUt sometimes when i cut the string, it frays and makes it hard to add beads to, this only happens like %5 of they time, but still, when it happens its annoying.\n  \nRead more\n  9 people found this helpful\n    \n          \n              \n                  Helpful\n              \n          \n      Sending feedback...Thank you for your feedback.Sorry, we failed to record your vote. Please try again\n        Report\n  &lt;img src=\"https://c.media-amazon.com/images/S/amazon-avatars-global/ed68b2d0-22a5-4b7d-871e-0d285fde64c2._CR62%2C0%2C375%2C375_SX460_.jpg\"/&gt;OCC Shoebox Friend5.0 out of 5 stars\n\n\n\n\n\n\n\n  \n  \n    Very pleased! Highly recommend!\n  \nReviewed in the United States on June 7, 2024Size: 1 MMStyle: WhiteVerified Purchase\n\n\n\n\n\n\n\n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\nRead more\n\n\n\n\n\n\n\n\n\n\n\n \n  \t\t \n\n\n\n\n    \n        \n        \n            \n        \n            \n        \n        \n            \n            \n        \n        \n            \n            \n        \n    \n    \n        \n\n            \n                &lt;img src=\"https://c.media-amazon.com/images/S/amazon-avatars-global/ed68b2d0-22a5-4b7d-871e-0d285fde64c2._CR62%2C0%2C375%2C375_SX460_.jpg\"/&gt;OCC Shoebox Friend\n            \n\n            5.0 out of 5 stars\n            \n                Very pleased! Highly recommend!\n            \n            \n            \n                \n                    \n                        \n                        \n                            \n                                \n                                \n                                    Reviewed in the United States on June 7, 2024\n                                \n                            \n                        \n                    \n                \n            \n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src=\"https://c.media-amazon.com/images/I/71NBYz41kDL._SY88.jpg\" height=\"88\" width=\"100%\"/&gt;&lt;img alt=\"Customer image\" src=\"https://c.media-amazon.com/images/I/71NZTK8oPTL._SY88.jpg\" height=\"88\" width=\"100%\"/&gt;&lt;img alt=\"Customer image\" src=\"https://c.media-amazon.com/images/I/61pTmGrYFlL._SY88.jpg\" height=\"88\" width=\"100%\"/&gt;&lt;img alt=\"Customer image\" src=\"https://c.media-amazon.com/images/I/81eAwknGx2L._SY88.jpg\" height=\"88\" width=\"100%\"/&gt;\n\n        P.when('A', 'cr-image-popover-controller').execute(function(A, imagePopoverController) {\n          A.on(\"a:popover:beforeShow:R1FGZWYK11XZ8_gallerySection_main\", function(data) {\n            imagePopoverController.initImagePopover(\"R1FGZWYK11XZ8\", \"[https://c.media-amazon.com/images/I/71NBYz41kDL.jpg, https://c.media-amazon.com/images/I/71NZTK8oPTL.jpg, https://c.media-amazon.com/images/I/61pTmGrYFlL.jpg, https://c.media-amazon.com/images/I/81eAwknGx2L.jpg]\", data);\n          });\n        });\n    \n\n  9 people found this helpful\n    \n          \n              \n                  Helpful\n              \n          \n      Sending feedback...Thank you for your feedback.Sorry, we failed to record your vote. Please try again\n        Report\n  &lt;img src=\"https://c.media-amazon.com/images/S/amazon-avatars-global/default.png\"/&gt;Monica Holbrook5.0 out of 5 stars\n\n\n\n\n\n\n\n  \n  \n    Works well to make a flower lei\n  \nReviewed in the United States on August 21, 2024Size: 1 MMStyle: WhiteVerified Purchase\n\n\n\n\n\n\n\n  \n  \n    This product is as described. I used it to make a flower lay. It was easy to work with. It is relatively clear so you don’t see it. Perfect stretch. The quality seems to be good..\n  \nRead more\n  \n    \n          \n              \n                  Helpful\n              \n          \n      Sending feedback...Thank you for your feedback.Sorry, we failed to record your vote. Please try again\n        Report\n  &lt;img src=\"https://c.media-amazon.com/images/S/amazon-avatars-global/9cb7475a-30d4-4c5d-aee8-f8e8c91a2405._CR0%2C0%2C368%2C368_UX460_.jpg\"/&gt;CJ005793.0 out of 5 stars\n\n\n\n\n\n\n\n  \n  \n    Stretched out , Shredded\n  \nReviewed in the United States on August 31, 2024Size: 1 MMStyle: WhiteVerified Purchase\n\n\n\n\n\n\n\n  \n  \n    Made several necklaces from plastic pearl beads. Pre-stretched. They still stretched out, and one of them shredded\n  \nRead more\n  \n    \n          \n              \n                  Helpful\n              \n          \n      Sending feedback...Thank you for your feedback.Sorry, we failed to record your vote. Please try again\n        Report\n  &lt;img src=\"https://c.media-amazon.com/images/S/amazon-avatars-global/default.png\"/&gt;Laureli5.0 out of 5 stars\n\n\n\n\n\n\n\n  \n  \n    Stretchy and perfect for bracelet making!\n  \nReviewed in the United States on August 16, 2024Size: 1 MMStyle: WhiteVerified Purchase\n\n\n\n\n\n\n\n  \n  \n    I make clay bead bracelets and I was using a different string, but listen GET THIS ONE!!!! The quality is SO much better and it works magnificent!\n  \nRead more\n  One person found this helpful\n    \n          \n              \n                  Helpful\n              \n          \n      Sending feedback...Thank you for your feedback.Sorry, we failed to record your vote. Please try again\n        Report",</v>
      </c>
    </row>
    <row r="229" spans="1:16" x14ac:dyDescent="0.2">
      <c r="A229" t="s">
        <v>1330</v>
      </c>
      <c r="E229" t="str">
        <f t="shared" si="277"/>
        <v>&lt;/a&gt;</v>
      </c>
      <c r="J229" t="s">
        <v>112</v>
      </c>
      <c r="N229" t="str">
        <f t="shared" ref="N229" si="278">MID(A229, FIND("https://", A229), FIND("?psc=", A229) - FIND("https://", A229) + LEN("?psc=") - 1)</f>
        <v>https://www.amazon.com/Paxcoo-Elastic-Bracelet-Stretch-Jewelry/dp/B07D4J1MQ4/ref=zg_bs_g_arts-crafts_d_sccl_31/133-8364463-3604600?psc</v>
      </c>
      <c r="O229" t="s">
        <v>1499</v>
      </c>
      <c r="P229" t="str">
        <f>MID(O229, FIND("https://", O229), LEN(O229) - FIND("https://", O229) )</f>
        <v>https://www.amazon.com/Paxcoo-Elastic-Bracelet-Stretch-Jewelry/dp/B07D4J1MQ4?th=1&amp;linkCode=ll1&amp;tag=dividy-20&amp;linkId=07be973ee1cf8e5cf431bce24dc66e55&amp;language=en_US&amp;ref_=as_li_ss_tl</v>
      </c>
    </row>
    <row r="230" spans="1:16" x14ac:dyDescent="0.2">
      <c r="A230" t="s">
        <v>136</v>
      </c>
      <c r="O230" t="s">
        <v>162</v>
      </c>
    </row>
    <row r="231" spans="1:16" x14ac:dyDescent="0.2">
      <c r="A231" t="s">
        <v>135</v>
      </c>
      <c r="E231" t="str">
        <f t="shared" ref="E231" si="279">J231&amp;$B$37&amp;B234&amp;K231</f>
        <v>&lt;a href="/Arts_Crafts_and_Sewing1/Wrapping-Covering-Bulletin-Bouquet-Supplies"&gt;&lt;div class="product-card"&gt;</v>
      </c>
      <c r="J231" t="s">
        <v>146</v>
      </c>
      <c r="K231" t="s">
        <v>145</v>
      </c>
      <c r="O231" s="7"/>
    </row>
    <row r="232" spans="1:16" x14ac:dyDescent="0.2">
      <c r="A232" t="s">
        <v>1331</v>
      </c>
      <c r="B232" t="str">
        <f t="shared" ref="B232" si="280">MID(A232, FIND("https://", A232), IFERROR(FIND(".jpg", A232), FIND(".png", A232)) - FIND("https://", A232) + 4)</f>
        <v>https://c.media-amazon.com/images/I/61A7rxSxclL._AC_UL300_SR300,200_.jpg</v>
      </c>
      <c r="E232" t="str">
        <f t="shared" ref="E232" si="281">J232&amp;B232&amp;K232&amp;B233&amp;L232</f>
        <v>&lt;img src="https://c.media-amazon.com/images/I/61A7rxSxclL._AC_UL300_SR300,200_.jpg" alt="Vanhench Brown Wrapping Paper, Craft Paper, Kraft Paper 17.5\"x 1200\"(100'), Gift Wrapping Bulletin Board Arts &amp; Crafts, Bouquet Flower Table Covering Poster Packing Shipping Moving Supplies 70GSM 50LB" class="product-image"&gt;</v>
      </c>
      <c r="J232" t="s">
        <v>140</v>
      </c>
      <c r="K232" t="s">
        <v>141</v>
      </c>
      <c r="L232" t="s">
        <v>142</v>
      </c>
      <c r="N232" t="str">
        <f t="shared" ref="N232:N234" si="282">B232</f>
        <v>https://c.media-amazon.com/images/I/61A7rxSxclL._AC_UL300_SR300,200_.jpg</v>
      </c>
      <c r="O232" t="s">
        <v>341</v>
      </c>
    </row>
    <row r="233" spans="1:16" x14ac:dyDescent="0.2">
      <c r="A233" t="s">
        <v>1332</v>
      </c>
      <c r="B233" t="str">
        <f t="shared" ref="B233" si="283">MID(A233, FIND("""", A233, FIND("name"":", A233)) + 4, LEN(A233) - FIND("""", A233, FIND("name"":", A233)) - 5)</f>
        <v>Vanhench Brown Wrapping Paper, Craft Paper, Kraft Paper 17.5\"x 1200\"(100'), Gift Wrapping Bulletin Board Arts &amp; Crafts, Bouquet Flower Table Covering Poster Packing Shipping Moving Supplies 70GSM 50LB</v>
      </c>
      <c r="E233" t="str">
        <f t="shared" ref="E233" si="284">J233&amp;B233&amp;K233</f>
        <v>&lt;h3 class="product-title"&gt;Vanhench Brown Wrapping Paper, Craft Paper, Kraft Paper 17.5\"x 1200\"(100'), Gift Wrapping Bulletin Board Arts &amp; Crafts, Bouquet Flower Table Covering Poster Packing Shipping Moving Supplies 70GSM 50LB&lt;/h3&gt;</v>
      </c>
      <c r="J233" t="s">
        <v>144</v>
      </c>
      <c r="K233" t="s">
        <v>143</v>
      </c>
      <c r="N233" t="str">
        <f t="shared" si="282"/>
        <v>Vanhench Brown Wrapping Paper, Craft Paper, Kraft Paper 17.5\"x 1200\"(100'), Gift Wrapping Bulletin Board Arts &amp; Crafts, Bouquet Flower Table Covering Poster Packing Shipping Moving Supplies 70GSM 50LB</v>
      </c>
      <c r="O233" t="s">
        <v>1500</v>
      </c>
      <c r="P233" t="str">
        <f>O233</f>
        <v xml:space="preserve">    "productDetails": "About this item                   【PREMIUM NON-COATED CLASSIC BROWN PAPER】Dimensions: 17.5\" x 1,200\" (100 feet) with a thickness of 120μm. Our kraft paper roll is produced using natural, pure, virgin pulp, ensuring superior quality. It is both flexible and soft, made entirely from 100% recycled materials originating from Canada. The unwaxed, uncoated design allows for excellent breathability, preventing moisture accumulation. Moreover, it is crafted from natural, child-safe materials.     【Thick and Reliable Paper】Made with industrial grade heavy duty paper, Vanhench brown wrapping paper roll is sturdy and thick, does not rip or tear easily. The kraft paper roll can be used as parcel packing paper, great protection for shipping, packing and moving, better alternative to newsprint paper sheets and construction paper for arts and crafts paper. Meets your needs for everyday use.     【Great Craft Art Supplies】Unleash your creativity with this unwaxed and uncoated brown craft art paper, it can be used for arts and crafts, drawing supplies, coloring, painting, flower wrapping, gift wrapping, bouquet wrapping, packing, protecting floors, halloween decorations and more. Use these brown paper rolls for acrylic paint, oil paints, chalk, crayon, markers, felt pens, finger painting, origami, watercolor and tempera paint, which can be cut down to any size or shape.     【Great Wrapping Paper for Home, School and Office Supplies】 Use it for wrapping Christmas, birthday, mother day, valentines day gifts or wedding gifts. Great as wrapping paper, craft paper, poster paper, packing paper for moving, kraft paper, brown paper roll, flower wrapping paper, bouquet wrapping paper, bulletin board paper.     【We Care About All Customers】As a professional wrapping paper manufacturer, we have professional research, development, design, manufacturing, testing, sales links, after-sales guarantee, and one-stop service for many wrapping supplies. This comprehensive approach allows us to deliver wrapping paper that not only meets but exceeds your expectations, where every wrap tells a story of elegance and style.       \n                            ›  See more product details",</v>
      </c>
    </row>
    <row r="234" spans="1:16" x14ac:dyDescent="0.2">
      <c r="A234" t="s">
        <v>1333</v>
      </c>
      <c r="B234" t="str">
        <f t="shared" ref="B234" si="285">MID(A234, FIND("amazon.com/", A234) + LEN("amazon.com/"), LEN(A234) - FIND("amazon.com/", A234) - LEN("amazon.com/")-1)</f>
        <v>Wrapping-Covering-Bulletin-Bouquet-Supplies</v>
      </c>
      <c r="E234" t="str">
        <f t="shared" ref="E234:E235" si="286">J234</f>
        <v>&lt;/div&gt;</v>
      </c>
      <c r="J234" t="s">
        <v>111</v>
      </c>
      <c r="N234" t="str">
        <f t="shared" si="282"/>
        <v>Wrapping-Covering-Bulletin-Bouquet-Supplies</v>
      </c>
      <c r="O234" t="s">
        <v>1501</v>
      </c>
      <c r="P234" t="str">
        <f>O234</f>
        <v xml:space="preserve">    "customerReviews": "&lt;img src=\"https://c.media-amazon.com/images/S/amazon-avatars-global/default.png\"/&gt;Lauren5.0 out of 5 stars\n\n\n\n\n\n\n\n  \n  \n    Beautiful, Sturdy, and Versatile\n  \nReviewed in the United States on July 23, 2024Color: PinkSize: 17.5\" x 56'Verified Purchase\n\n\n\n\n\n\n\n  \n  \n    Purchased the pink color to crumple and fill the bottom of a large rope basket for a baby shower gift.  The thickness helped fill out the space and keep the baskets shape.  Did not rip and held up extremely well.  Was happy to find this beautiful color and affordable price to bring my gift to life.  Could easily be used for wrapping paper too!\n  \nRead more\n  2 people found this helpful\n    \n          \n              \n                  Helpful\n              \n          \n      Sending feedback...Thank you for your feedback.Sorry, we failed to record your vote. Please try again\n        Report\n  &lt;img src=\"https://c.media-amazon.com/images/S/amazon-avatars-global/c2fc213c-da87-46d4-8f5b-1c924bb4c57b._CR0%2C26%2C281%2C281_UX460_.jpg\"/&gt;Jennifer5.0 out of 5 stars\n\n\n\n\n\n\n\n  \n  \n    Exceptional Quality and Versatility: Vanhench Brown Wrapping Paper is a Crafting Essential\n  \nReviewed in the United States on August 12, 2024Color: BrownSize: 17.5\" x 100‘Verified Purchase\n\n\n\n\n\n\n\n  \n  \n    I recently used the Vanhench Brown Wrapping Paper (17.5\" x 1200\", 100'), and it has proven to be an exceptional choice for a variety of needs. Here’s why this wrapping paper stands out: High-Quality Craftsmanship: The 70GSM (50LB) kraft paper is durable and sturdy, making it ideal for a wide range of applications. Whether I’m wrapping gifts, covering bulletin boards, or using it for arts and crafts, the paper holds up well without tearing or easily crumpling.Generous Size: With 100 feet of paper, this roll offers outstanding value. The 17.5-inch width is perfect for wrapping larger items or covering surfaces, and the ample length ensures that I can handle multiple projects without needing to constantly replenish my supply.Versatile Uses: This kraft paper is incredibly versatile. I’ve used it for gift wrapping, creating bulletin board backgrounds, crafting custom posters, and even covering tables for events. It’s also great for packaging and shipping, providing a professional and eco-friendly touch.Natural and Classic Look: The brown kraft paper has a classic, rustic look that’s perfect for both formal and informal occasions. It complements various styles and adds a personal, handmade feel to any project.\n  \nRead more\n  \n    \n          \n              \n                  Helpful\n              \n          \n      Sending feedback...Thank you for your feedback.Sorry, we failed to record your vote. Please try again\n        Report\n  &lt;img src=\"https://c.media-amazon.com/images/S/amazon-avatars-global/b23e5515-66f1-416f-b0b1-9b4da4f4f4da._CR0%2C1%2C999%2C999_SX460_.jpg\"/&gt;Sarah5.0 out of 5 stars\n\n\n\n\n\n\n\n  \n  \n    This is the best paper\n  \nReviewed in the United States on September 3, 2024Color: BrownSize: 17.5\" x 100‘Verified Purchase\n\n\n\n\n\n\n\n  \n  \n    I use this paper to make “brown paper packages tied with string.”Yes, like the movie.The paper is easy to use and looks great. It is not see-through or transparent and doesn't tear easily. This paper could be used for countless craft projects. The possibilities are limitless.\n  \nRead more\n  \n    \n          \n              \n                  Helpful\n              \n          \n      Sending feedback...Thank you for your feedback.Sorry, we failed to record your vote. Please try again\n        Report\n  &lt;img src=\"https://c.media-amazon.com/images/S/amazon-avatars-global/default.png\"/&gt;witorwiser5.0 out of 5 stars\n\n\n\n\n\n\n\n  \n  \n    Good value, not too see thru or thick\n  \nReviewed in the United States on August 9, 2024Color: WhiteSize: 17.5\" x 100'Verified Purchase\n\n\n\n\n\n\n\n  \n  \n    Great for sign making -perfect size to put on a political sign backing. A little bit see through if there is writing underneath. Strong enough but does crinckle easily. Still looking for that butcher paper from the old days. One side is smooth and the other side is rougher. It does keep a good bend/ roll when you're working on it. Drafters dots work well but have a tendency to pull off the paper fibers a bit. Used in a large laminator and it worked well. Sharpies and alcohol markers do run through the other side.\n  \nRead more\n  One person found this helpful\n    \n          \n              \n                  Helpful\n              \n          \n      Sending feedback...Thank you for your feedback.Sorry, we failed to record your vote. Please try again\n        Report\n  &lt;img src=\"https://c.media-amazon.com/images/S/amazon-avatars-global/default.png\"/&gt;PJ5.0 out of 5 stars\n\n\n\n\n\n\n\n  \n  \n    Good quality\n  \nReviewed in the United States on July 19, 2024Color: BrownSize: 17.5\" x 100‘Verified Purchase\n\n\n\n\n\n\n\n  \n  \n    I used this to wrap a few different sized birthday gifts. I used natural gift bags and this natural paper for the gifts that didn’t fit in the gift bags. It is nice and sturdy. No smell. Thick paper roll. Worth the money and I would recommend this.\n  \nRead more\n\n\n\n\n\n\n\n\n\n\n\n \n  \t\t \n\n\n\n\n    \n        \n        \n            \n        \n            \n        \n        \n            \n            \n        \n        \n            \n            \n        \n    \n    \n        \n\n            \n                &lt;img src=\"https://c.media-amazon.com/images/S/amazon-avatars-global/default.png\"/&gt;PJ\n            \n\n            5.0 out of 5 stars\n            \n                Good quality\n            \n            \n            \n                \n                    \n                        \n                        \n                            \n                                \n                                \n                                    Reviewed in the United States on July 19, 2024\n                                \n                            \n                        \n                    \n                \n            \n        \n        \n            I used this to wrap a few different sized birthday gifts. I used natural gift bags and this natural paper for the gifts that didn’t fit in the gift bags. It is nice and sturdy. No smell. Thick paper roll. Worth the money and I would recommend this.\n        \n        \n            \n                Images in this review\n            \n            \n                \n                    \n                        \n                    \n                \n            \n        \n    \n        \n    \n\n\n\n\n\n   function toggleSeeAllView() {\n       P.when('A', 'cr-image-popover-controller').execute(function(A, imagePopoverController) {\n          imagePopoverController.toggleSeeAllView(true);\n       });\n   }\n\n\n       &lt;img alt=\"Customer image\" src=\"https://c.media-amazon.com/images/I/61wlHG5p7XL._SY88.jpg\" height=\"88\" width=\"100%\"/&gt;\n\n        P.when('A', 'cr-image-popover-controller').execute(function(A, imagePopoverController) {\n          A.on(\"a:popover:beforeShow:RMQ1Q73C3QX3O_gallerySection_main\", function(data) {\n            imagePopoverController.initImagePopover(\"RMQ1Q73C3QX3O\", \"[https://c.media-amazon.com/images/I/61wlHG5p7XL.jpg]\", data);\n          });\n        });\n    \n\n  One person found this helpful\n    \n          \n              \n                  Helpful\n              \n          \n      Sending feedback...Thank you for your feedback.Sorry, we failed to record your vote. Please try again\n        Report\n  &lt;img src=\"https://c.media-amazon.com/images/S/amazon-avatars-global/default.png\"/&gt;KIMBERLY4.0 out of 5 stars\n\n\n\n\n\n\n\n  \n  \n    It gets the job done\n  \nReviewed in the United States on May 26, 2024Color: BrownSize: 17.6\" x 150'Verified Purchase\n\n\n\n\n\n\n\n  \n  \n    I purchased this brown packing paper to use as an outside of package covering. I tend to reuse shipping boxes, and this helps cover the box so if it says anything like Priority or Express, I can still use the box without having to pay that service type. I reuse boxes, not services.  Anyway, this is not a thick paper, but it is not wafer thin, so it works pretty well. It would also be ideal for filling inside the box as well to keep stuff from shifting, easy to crunch up.\n  \nRead more\n  4 people found this helpful\n    \n          \n              \n                  Helpful\n              \n          \n      Sending feedback...Thank you for your feedback.Sorry, we failed to record your vote. Please try again\n        Report\n  &lt;img src=\"https://c.media-amazon.com/images/S/amazon-avatars-global/default.png\"/&gt;Kimberly5.0 out of 5 stars\n\n\n\n\n\n\n\n  \n  \n    Happy\n  \nReviewed in the United States on September 1, 2024Color: BrownSize: 36\" x 200'Verified Purchase\n\n\n\n\n\n\n\n  \n  \n    Will get again.  Great quality and is versatile.  It is not transparent and has a classic appearance.  Texture is great.\n  \nRead more\n  \n    \n          \n              \n                  Helpful\n              \n          \n      Sending feedback...Thank you for your feedback.Sorry, we failed to record your vote. Please try again\n        Report\n  &lt;img src=\"https://c.media-amazon.com/images/S/amazon-avatars-global/default.png\"/&gt;Ally5.0 out of 5 stars\n\n\n\n\n\n\n\n  \n  \n    Great Paper\n  \nReviewed in the United States on July 30, 2024Color: BrownSize: 17.5\" x 100‘Verified Purchase\n\n\n\n\n\n\n\n  \n  \n    I used this as the base to a charcuterie graze board, and it worked great!  It is a very thick roll, so it will last a long time which is also a plus, as it has many uses.  Worth the buy!\n  \nRead more\n  \n    \n          \n              \n                  Helpful\n              \n          \n      Sending feedback...Thank you for your feedback.Sorry, we failed to record your vote. Please try again\n        Report",</v>
      </c>
    </row>
    <row r="235" spans="1:16" x14ac:dyDescent="0.2">
      <c r="A235" t="s">
        <v>1334</v>
      </c>
      <c r="E235" t="str">
        <f t="shared" si="286"/>
        <v>&lt;/a&gt;</v>
      </c>
      <c r="J235" t="s">
        <v>112</v>
      </c>
      <c r="N235" t="str">
        <f t="shared" ref="N235" si="287">MID(A235, FIND("https://", A235), FIND("?psc=", A235) - FIND("https://", A235) + LEN("?psc=") - 1)</f>
        <v>https://www.amazon.com/Wrapping-Covering-Bulletin-Bouquet-Supplies/dp/B0BQTYYVZH/ref=zg_bs_g_arts-crafts_d_sccl_32/133-8364463-3604600?psc</v>
      </c>
      <c r="O235" t="s">
        <v>1502</v>
      </c>
      <c r="P235" t="str">
        <f>MID(O235, FIND("https://", O235), LEN(O235) - FIND("https://", O235) )</f>
        <v>https://www.amazon.com/Wrapping-Covering-Bulletin-Bouquet-Supplies/dp/B0BQTYYVZH?th=1&amp;linkCode=ll1&amp;tag=dividy-20&amp;linkId=f5833de3951355c3fccf4604cd72ec68&amp;language=en_US&amp;ref_=as_li_ss_tl</v>
      </c>
    </row>
    <row r="236" spans="1:16" x14ac:dyDescent="0.2">
      <c r="A236" t="s">
        <v>136</v>
      </c>
      <c r="O236" t="s">
        <v>162</v>
      </c>
    </row>
    <row r="237" spans="1:16" x14ac:dyDescent="0.2">
      <c r="A237" t="s">
        <v>135</v>
      </c>
      <c r="E237" t="str">
        <f t="shared" ref="E237" si="288">J237&amp;$B$37&amp;B240&amp;K237</f>
        <v>&lt;a href="/Arts_Crafts_and_Sewing1/WEMATE-Pencil-Aesthetic-Capacity-Canvas"&gt;&lt;div class="product-card"&gt;</v>
      </c>
      <c r="J237" t="s">
        <v>146</v>
      </c>
      <c r="K237" t="s">
        <v>145</v>
      </c>
      <c r="O237" s="7"/>
    </row>
    <row r="238" spans="1:16" x14ac:dyDescent="0.2">
      <c r="A238" t="s">
        <v>1335</v>
      </c>
      <c r="B238" t="str">
        <f t="shared" ref="B238" si="289">MID(A238, FIND("https://", A238), IFERROR(FIND(".jpg", A238), FIND(".png", A238)) - FIND("https://", A238) + 4)</f>
        <v>https://c.media-amazon.com/images/I/81p+37Dq0AL._AC_UL300_SR300,200_.jpg</v>
      </c>
      <c r="E238" t="str">
        <f t="shared" ref="E238" si="290">J238&amp;B238&amp;K238&amp;B239&amp;L238</f>
        <v>&lt;img src="https://c.media-amazon.com/images/I/81p+37Dq0AL._AC_UL300_SR300,200_.jpg" alt="WEMATE Back to School Supplies Pen Case, Large Pencil Case, Big Capacity Pencil Pouch Stationery Pen Bag, Storage High Capacity Bag Pouch Holder Box Organizer, Marker Pen Case for Women &amp; Men" class="product-image"&gt;</v>
      </c>
      <c r="J238" t="s">
        <v>140</v>
      </c>
      <c r="K238" t="s">
        <v>141</v>
      </c>
      <c r="L238" t="s">
        <v>142</v>
      </c>
      <c r="N238" t="str">
        <f t="shared" ref="N238:N240" si="291">B238</f>
        <v>https://c.media-amazon.com/images/I/81p+37Dq0AL._AC_UL300_SR300,200_.jpg</v>
      </c>
      <c r="O238" t="s">
        <v>341</v>
      </c>
    </row>
    <row r="239" spans="1:16" x14ac:dyDescent="0.2">
      <c r="A239" t="s">
        <v>1336</v>
      </c>
      <c r="B239" t="str">
        <f t="shared" ref="B239" si="292">MID(A239, FIND("""", A239, FIND("name"":", A239)) + 4, LEN(A239) - FIND("""", A239, FIND("name"":", A239)) - 5)</f>
        <v>WEMATE Back to School Supplies Pen Case, Large Pencil Case, Big Capacity Pencil Pouch Stationery Pen Bag, Storage High Capacity Bag Pouch Holder Box Organizer, Marker Pen Case for Women &amp; Men</v>
      </c>
      <c r="E239" t="str">
        <f t="shared" ref="E239" si="293">J239&amp;B239&amp;K239</f>
        <v>&lt;h3 class="product-title"&gt;WEMATE Back to School Supplies Pen Case, Large Pencil Case, Big Capacity Pencil Pouch Stationery Pen Bag, Storage High Capacity Bag Pouch Holder Box Organizer, Marker Pen Case for Women &amp; Men&lt;/h3&gt;</v>
      </c>
      <c r="J239" t="s">
        <v>144</v>
      </c>
      <c r="K239" t="s">
        <v>143</v>
      </c>
      <c r="N239" t="str">
        <f t="shared" si="291"/>
        <v>WEMATE Back to School Supplies Pen Case, Large Pencil Case, Big Capacity Pencil Pouch Stationery Pen Bag, Storage High Capacity Bag Pouch Holder Box Organizer, Marker Pen Case for Women &amp; Men</v>
      </c>
      <c r="O239" t="s">
        <v>1503</v>
      </c>
      <c r="P239" t="str">
        <f>O239</f>
        <v xml:space="preserve">    "productDetails": "No product details found",</v>
      </c>
    </row>
    <row r="240" spans="1:16" x14ac:dyDescent="0.2">
      <c r="A240" t="s">
        <v>1337</v>
      </c>
      <c r="B240" t="str">
        <f t="shared" ref="B240" si="294">MID(A240, FIND("amazon.com/", A240) + LEN("amazon.com/"), LEN(A240) - FIND("amazon.com/", A240) - LEN("amazon.com/")-1)</f>
        <v>WEMATE-Pencil-Aesthetic-Capacity-Canvas</v>
      </c>
      <c r="E240" t="str">
        <f t="shared" ref="E240:E241" si="295">J240</f>
        <v>&lt;/div&gt;</v>
      </c>
      <c r="J240" t="s">
        <v>111</v>
      </c>
      <c r="N240" t="str">
        <f t="shared" si="291"/>
        <v>WEMATE-Pencil-Aesthetic-Capacity-Canvas</v>
      </c>
      <c r="O240" t="s">
        <v>1504</v>
      </c>
      <c r="P240" t="str">
        <f>O240</f>
        <v xml:space="preserve">    "customerReviews": "&lt;img src=\"https://c.media-amazon.com/images/S/amazon-avatars-global/3a9f401a-abc3-4981-ae27-115dc2d70a98._CR0%2C0%2C450%2C450_UX460_.jpg\"/&gt;BusyBeeMama5.0 out of 5 stars\n\n\n\n\n\n\n\n  \n  \n    Perfect for backpack\n  \nReviewed in the United States on August 29, 2024Color: GreyVerified Purchase\n\n\n\n\n\n\n\n  \n  \n    Great item for back to school gear. Sturdy and nice quality. Roomy for highlighters, pens, pencils, erasers and scientific calculator with chargers and post it notes. Looks professional and organized.\n  \nRead more\n  \n    \n          \n              \n                  Helpful\n              \n          \n      Sending feedback...Thank you for your feedback.Sorry, we failed to record your vote. Please try again\n        Report\n  &lt;img src=\"https://c.media-amazon.com/images/S/amazon-avatars-global/1d0d7062-dd8e-492b-a4c8-26ebf693eb92._CR0%2C0%2C375%2C375_UX460_.jpg\"/&gt;April5.0 out of 5 stars\n\n\n\n\n\n\n\n  \n  \n    Pencil case\n  \nReviewed in the United States on September 3, 2024Color: PurpleVerified Purchase\n\n\n\n\n\n\n\n  \n  \n    Great pencil case. Made well. Looks cute daughter loved it fits everything all in one.\n  \nRead more\n  \n    \n          \n              \n                  Helpful\n              \n          \n      Sending feedback...Thank you for your feedback.Sorry, we failed to record your vote. Please try again\n        Report\n  &lt;img src=\"https://c.media-amazon.com/images/S/amazon-avatars-global/default.png\"/&gt;Lea5.0 out of 5 stars\n\n\n\n\n\n\n\n  \n  \n    Quality\n  \nReviewed in the United States on August 15, 2024Color: Light GreyVerified Purchase\n\n\n\n\n\n\n\n  \n  \n    The color is great and the craftsmanship is right.  Fits all my school supply and it looks trendy.\n  \nRead more\n  \n    \n          \n              \n                  Helpful\n              \n          \n      Sending feedback...Thank you for your feedback.Sorry, we failed to record your vote. Please try again\n        Report\n  &lt;img src=\"https://c.media-amazon.com/images/S/amazon-avatars-global/default.png\"/&gt;Amber Diaz4.0 out of 5 stars\n\n\n\n\n\n\n\n  \n  \n    Amazing Quality BUT too small. only large enough for necessities!\n  \nReviewed in the United States on August 1, 2024Color: PinkVerified Purchase\n\n\n\n\n\n\n\n  \n  \n    Perfect size to slip into small backpack, but doesn’t store much! Small, but the quality makes up for it! I use it for school, and it’s pretty easy to get to and use. Looks okay, not terribly aesthetic but still nice looking. Nice metal zippers, and versatile.\n  \nRead more\n  One person found this helpful\n    \n          \n              \n                  Helpful\n              \n          \n      Sending feedback...Thank you for your feedback.Sorry, we failed to record your vote. Please try again\n        Report\n  &lt;img src=\"https://c.media-amazon.com/images/S/amazon-avatars-global/default.png\"/&gt;Silvia5.0 out of 5 stars\n\n\n\n\n\n\n\n  \n  \n    Sturdy and convenient\n  \nReviewed in the United States on July 22, 2024Color: PinkVerified Purchase\n\n\n\n\n\n\n\n  \n  \n    Bought this to use as a make up case. Was using the type that stand and got tired of having to dig through it or empty it to find the smaller items. With this case, it all fits nicely and every is easy to access, even the smaller items. Brushes stayed organized and don't dirty the rest of the items.\n  \nRead more\n  One person found this helpful\n    \n          \n              \n                  Helpful\n              \n          \n      Sending feedback...Thank you for your feedback.Sorry, we failed to record your vote. Please try again\n        Report\n  &lt;img src=\"https://c.media-amazon.com/images/S/amazon-avatars-global/default.png\"/&gt;Blake H5.0 out of 5 stars\n\n\n\n\n\n\n\n  \n  \n    Great value\n  \nReviewed in the United States on August 31, 2024Color: BlueVerified Purchase\n\n\n\n\n\n\n\n  \n  \n    Fits everything I need it to, made well.\n  \nRead more\n  \n    \n          \n              \n                  Helpful\n              \n          \n      Sending feedback...Thank you for your feedback.Sorry, we failed to record your vote. Please try again\n        Report\n  &lt;img src=\"https://c.media-amazon.com/images/S/amazon-avatars-global/default.png\"/&gt;Amazon Customer5.0 out of 5 stars\n\n\n\n\n\n\n\n  \n  \n    Great pencil pouch\n  \nReviewed in the United States on July 21, 2024Color: Light GreyVerified Purchase\n\n\n\n\n\n\n\n  \n  \n    It’s great, has lots of pockets, not too big or too small\n  \nRead more\n  \n    \n          \n              \n                  Helpful\n              \n          \n      Sending feedback...Thank you for your feedback.Sorry, we failed to record your vote. Please try again\n        Report\n  &lt;img src=\"https://c.media-amazon.com/images/S/amazon-avatars-global/default.png\"/&gt;Ruby M. Clark5.0 out of 5 stars\n\n\n\n\n\n\n\n  \n  \n    Perfect pencil case\n  \nReviewed in the United States on August 19, 2024Color: Light GreyVerified Purchase\n\n\n\n\n\n\n\n  \n  \n    I love pencil cases.  I think it is because they remind me of grade school.  I use pencil cases at work and at home to organize pencils, pens, markers, erasers, rulers, etc.  This pencil case is the perfect size to corral all my colored pencils for the Bible studies that I do.  I also use it as something to lean my phone on to get a good angle when I am looking at videos.  Great pencil case.\n  \nRead more\n  \n    \n          \n              \n                  Helpful\n              \n          \n      Sending feedback...Thank you for your feedback.Sorry, we failed to record your vote. Please try again\n        Report",</v>
      </c>
    </row>
    <row r="241" spans="1:16" x14ac:dyDescent="0.2">
      <c r="A241" t="s">
        <v>1338</v>
      </c>
      <c r="E241" t="str">
        <f t="shared" si="295"/>
        <v>&lt;/a&gt;</v>
      </c>
      <c r="J241" t="s">
        <v>112</v>
      </c>
      <c r="N241" t="str">
        <f t="shared" ref="N241" si="296">MID(A241, FIND("https://", A241), FIND("?psc=", A241) - FIND("https://", A241) + LEN("?psc=") - 1)</f>
        <v>https://www.amazon.com/WEMATE-Pencil-Aesthetic-Capacity-Canvas/dp/B0BJPDJ84Y/ref=zg_bs_g_arts-crafts_d_sccl_33/133-8364463-3604600?psc</v>
      </c>
      <c r="O241" t="s">
        <v>1505</v>
      </c>
      <c r="P241" t="str">
        <f>MID(O241, FIND("https://", O241), LEN(O241) - FIND("https://", O241) )</f>
        <v>https://www.amazon.com/WEMATE-Pencil-Aesthetic-Capacity-Canvas/dp/B0BJPDJ84Y?psc=&amp;linkCode=ll1&amp;tag=dividy-20&amp;linkId=4f6969c1b31e19b5e447c9192a64acef&amp;language=en_US&amp;ref_=as_li_ss_tl</v>
      </c>
    </row>
    <row r="242" spans="1:16" x14ac:dyDescent="0.2">
      <c r="A242" t="s">
        <v>136</v>
      </c>
      <c r="O242" t="s">
        <v>162</v>
      </c>
    </row>
    <row r="243" spans="1:16" x14ac:dyDescent="0.2">
      <c r="A243" t="s">
        <v>135</v>
      </c>
      <c r="E243" t="str">
        <f t="shared" ref="E243" si="297">J243&amp;$B$37&amp;B246&amp;K243</f>
        <v>&lt;a href="/Arts_Crafts_and_Sewing1/Redtwo-Bracelet-Making-Jewelry-Polymer"&gt;&lt;div class="product-card"&gt;</v>
      </c>
      <c r="J243" t="s">
        <v>146</v>
      </c>
      <c r="K243" t="s">
        <v>145</v>
      </c>
      <c r="O243" s="7"/>
    </row>
    <row r="244" spans="1:16" x14ac:dyDescent="0.2">
      <c r="A244" t="s">
        <v>1339</v>
      </c>
      <c r="B244" t="str">
        <f t="shared" ref="B244" si="298">MID(A244, FIND("https://", A244), IFERROR(FIND(".jpg", A244), FIND(".png", A244)) - FIND("https://", A244) + 4)</f>
        <v>https://c.media-amazon.com/images/I/81zT3TwsJcL._AC_UL300_SR300,200_.jpg</v>
      </c>
      <c r="E244" t="str">
        <f t="shared" ref="E244" si="299">J244&amp;B244&amp;K244&amp;B245&amp;L244</f>
        <v>&lt;img src="https://c.media-amazon.com/images/I/81zT3TwsJcL._AC_UL300_SR300,200_.jpg" alt="Redtwo 5100 Clay Beads Bracelet Making Kit, Flat Preppy Beads for Friendship Jewelry Making,Polymer Heishi Beads with Charms Gifts for Teen Girls Crafts for Girls Ages 8-12" class="product-image"&gt;</v>
      </c>
      <c r="J244" t="s">
        <v>140</v>
      </c>
      <c r="K244" t="s">
        <v>141</v>
      </c>
      <c r="L244" t="s">
        <v>142</v>
      </c>
      <c r="N244" t="str">
        <f t="shared" ref="N244:N246" si="300">B244</f>
        <v>https://c.media-amazon.com/images/I/81zT3TwsJcL._AC_UL300_SR300,200_.jpg</v>
      </c>
      <c r="O244" t="s">
        <v>341</v>
      </c>
    </row>
    <row r="245" spans="1:16" x14ac:dyDescent="0.2">
      <c r="A245" t="s">
        <v>1340</v>
      </c>
      <c r="B245" t="str">
        <f t="shared" ref="B245" si="301">MID(A245, FIND("""", A245, FIND("name"":", A245)) + 4, LEN(A245) - FIND("""", A245, FIND("name"":", A245)) - 5)</f>
        <v>Redtwo 5100 Clay Beads Bracelet Making Kit, Flat Preppy Beads for Friendship Jewelry Making,Polymer Heishi Beads with Charms Gifts for Teen Girls Crafts for Girls Ages 8-12</v>
      </c>
      <c r="E245" t="str">
        <f t="shared" ref="E245" si="302">J245&amp;B245&amp;K245</f>
        <v>&lt;h3 class="product-title"&gt;Redtwo 5100 Clay Beads Bracelet Making Kit, Flat Preppy Beads for Friendship Jewelry Making,Polymer Heishi Beads with Charms Gifts for Teen Girls Crafts for Girls Ages 8-12&lt;/h3&gt;</v>
      </c>
      <c r="J245" t="s">
        <v>144</v>
      </c>
      <c r="K245" t="s">
        <v>143</v>
      </c>
      <c r="N245" t="str">
        <f t="shared" si="300"/>
        <v>Redtwo 5100 Clay Beads Bracelet Making Kit, Flat Preppy Beads for Friendship Jewelry Making,Polymer Heishi Beads with Charms Gifts for Teen Girls Crafts for Girls Ages 8-12</v>
      </c>
      <c r="O245" t="s">
        <v>1506</v>
      </c>
      <c r="P245" t="str">
        <f>O245</f>
        <v xml:space="preserve">    "productDetails": "About this item                   PERFECT BRACELET MAKING KIT: All you need included,about 4600 pcs flat polymer clay beads and 500 pcs charms kit( contains letter beads, number beads, heart beads, gold beads, spacer beads, clay beads charms, lobster clasp, etc.),1 rolls of stretchy strings, a scissors, 1 plastic tweezers ,This complete, expansive jewelry making kit is filled with endless possibilities to be imaginative, to meet all your needs for bracelet making &amp; jewelry making.     PREMIUM QUALITY-SAFE TO USE:The diameter of clay heishi beads is 6mm with a 2mm hole and the thickness is 1mm.we stand by our materials, the premium polymer clay beads are handmade with soft clay, so they are safe, eco-friendly, waterproof, skin-friendly and can be worn every day without fading quickly. All materials provided are completely safe and kid-friendly for ages 6+.     TO GOT THE GIRLS BUSY: Parents can accompany your children to design various diy jewelry, such as bracelets, necklaces, earrings, anklets, keychains, diy crafts, etc..You can make it super cute! It is great for kids and they will learn new things,more to create fun, beautiful pieces, Children will spend hours creating,So much better use of children time than starting at phone.     PERFECT GIFT CHOICE: Why not consider giving this fun bracelets making kit as a gift? This clay bead kit is popular gifts for kids or adult who like to express imagination.A meaningful and cheerful gift choice for birthdays, valentine's day, mother's day, Christmas, thanksgiving day, etc.You can also make unique bracelet and necklace give these friendship bracelets gifts to friends separately. Who doesn’t love a fun bracelet?     QUALITY PROMISE: Customer complete satisfaction is very important to us. If you find any problem with our beads, please feel free to contact us. We promise to give you a satisfactory solution within 24 hours. Thank you for supporting our brand REDTWO.       \n                            ›  See more product details",</v>
      </c>
    </row>
    <row r="246" spans="1:16" x14ac:dyDescent="0.2">
      <c r="A246" t="s">
        <v>1341</v>
      </c>
      <c r="B246" t="str">
        <f t="shared" ref="B246" si="303">MID(A246, FIND("amazon.com/", A246) + LEN("amazon.com/"), LEN(A246) - FIND("amazon.com/", A246) - LEN("amazon.com/")-1)</f>
        <v>Redtwo-Bracelet-Making-Jewelry-Polymer</v>
      </c>
      <c r="E246" t="str">
        <f t="shared" ref="E246:E247" si="304">J246</f>
        <v>&lt;/div&gt;</v>
      </c>
      <c r="J246" t="s">
        <v>111</v>
      </c>
      <c r="N246" t="str">
        <f t="shared" si="300"/>
        <v>Redtwo-Bracelet-Making-Jewelry-Polymer</v>
      </c>
      <c r="O246" t="s">
        <v>1507</v>
      </c>
      <c r="P246" t="str">
        <f>O246</f>
        <v xml:space="preserve">    "customerReviews": "&lt;img src=\"https://c.media-amazon.com/images/S/amazon-avatars-global/default.png\"/&gt;Lee C.5.0 out of 5 stars\n\n\n\n\n\n\n\n  \n  \n    Tons of fun!!\n  \nReviewed in the United States on May 15, 2024Color: 18 ColorsVerified Purchase\n\n\n\n\n\n\n\n  \n  \n    As a parent, I'm always on the lookout for creative and engaging activities to keep my child entertained, and the Redtwo 5100 Clay Beads Bracelet Making Kit is a definite winner. This kit is packed with everything needed to create beautiful and personalized bracelets, making it perfect for young crafters ages 8-12. The clay beads are vibrant and fun to work with, and the flat preppy style adds a trendy touch to the finished bracelets. I love that the kit includes a variety of charms, allowing my child to customize each bracelet to their liking. The beads are high-quality and easy to string, making it easy for kids to create professional-looking jewelry pieces. Plus, the kit comes with clear instructions that are easy to follow, ensuring that even beginners can quickly get the hang of bracelet making. Whether your child is crafting solo or hosting a jewelry-making party with friends, this kit is sure to provide hours of creative fun. I highly recommend the Redtwo 5100 Clay Beads Bracelet Making Kit to parents looking for a fun and engaging craft activity for their child.\n  \nRead more\n  6 people found this helpful\n    \n          \n              \n                  Helpful\n              \n          \n      Sending feedback...Thank you for your feedback.Sorry, we failed to record your vote. Please try again\n        Report\n  &lt;img src=\"https://c.media-amazon.com/images/S/amazon-avatars-global/default.png\"/&gt;Lauren5.0 out of 5 stars\n\n\n\n\n\n\n\n  \n  \n    More than expected\n  \nReviewed in the United States on July 17, 2024Color: 18 ColorsVerified Purchase\n\n\n\n\n\n\n\n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\nRead more\n\n\n\n\n\n\n\n\n\n\n\n \n  \t\t \n\n\n\n\n    \n        \n        \n            \n        \n            \n        \n        \n            \n            \n        \n        \n            \n            \n        \n    \n    \n        \n\n            \n                &lt;img src=\"https://c.media-amazon.com/images/S/amazon-avatars-global/default.png\"/&gt;Lauren\n            \n\n            5.0 out of 5 stars\n            \n                More than expected\n            \n            \n            \n                \n                    \n                        \n                        \n                            \n                                \n                                \n                                    Reviewed in the United States on July 17, 2024\n                                \n                            \n                        \n                    \n                \n            \n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        \n            \n                Images in this review\n            \n            \n                \n                    \n                        \n                    \n                        \n                    \n                        \n                    \n                \n            \n        \n    \n        \n    \n\n\n\n\n\n   function toggleSeeAllView() {\n       P.when('A', 'cr-image-popover-controller').execute(function(A, imagePopoverController) {\n          imagePopoverController.toggleSeeAllView(true);\n       });\n   }\n\n\n       &lt;img alt=\"Customer image\" src=\"https://c.media-amazon.com/images/I/71EI0LVEICL._SY88.jpg\" height=\"88\" width=\"100%\"/&gt;&lt;img alt=\"Customer image\" src=\"https://c.media-amazon.com/images/I/71Hi7IfSfTL._SY88.jpg\" height=\"88\" width=\"100%\"/&gt;&lt;img alt=\"Customer image\" src=\"https://c.media-amazon.com/images/I/719IB2YzCPL._SY88.jpg\" height=\"88\" width=\"100%\"/&gt;\n\n        P.when('A', 'cr-image-popover-controller').execute(function(A, imagePopoverController) {\n          A.on(\"a:popover:beforeShow:R1VQOJBL2O1XQV_gallerySection_main\", function(data) {\n            imagePopoverController.initImagePopover(\"R1VQOJBL2O1XQV\", \"[https://c.media-amazon.com/images/I/71EI0LVEICL.jpg, https://c.media-amazon.com/images/I/71Hi7IfSfTL.jpg, https://c.media-amazon.com/images/I/719IB2YzCPL.jpg]\", data);\n          });\n        });\n    \n\n  3 people found this helpful\n    \n          \n              \n                  Helpful\n              \n          \n      Sending feedback...Thank you for your feedback.Sorry, we failed to record your vote. Please try again\n        Report\n  &lt;img src=\"https://c.media-amazon.com/images/S/amazon-avatars-global/default.png\"/&gt;karen hoagland5.0 out of 5 stars\n\n\n\n\n\n\n\n  \n  \n    Makes a wonderful gift\n  \nReviewed in the United States on July 8, 2024Color: 18 ColorsVerified Purchase\n\n\n\n\n\n\n\n  \n  \n    I gave it to my granddaughter for a birthday gift. She loves it. There’s a ton of pieces and extra cute things like shells to make jewelry with, well worth the money!\n  \nRead more\n  One person found this helpful\n    \n          \n              \n                  Helpful\n              \n          \n      Sending feedback...Thank you for your feedback.Sorry, we failed to record your vote. Please try again\n        Report\n  &lt;img src=\"https://c.media-amazon.com/images/S/amazon-avatars-global/default.png\"/&gt;Matthew Hart4.0 out of 5 stars\n\n\n\n\n\n\n\n  \n  \n    Great set!\n  \nReviewed in the United States on July 4, 2024Color: 18 ColorsVerified Purchase\n\n\n\n\n\n\n\n  \n  \n    Such a great value for the price! Lots of colors and fun to use. I do wish more care had been taken with the alphabet beads to make sure there was a good variety in the pack. Disproportionate amount of K’s, V’s, M’s, and Q’s; not enough vowels or more commonly used letters like R, N, L, H, etc. But for the price I can easily supplement with bulk bags from a craft store.\n  \nRead more\n  4 people found this helpful\n    \n          \n              \n                  Helpful\n              \n          \n      Sending feedback...Thank you for your feedback.Sorry, we failed to record your vote. Please try again\n        Report\n  &lt;img src=\"https://c.media-amazon.com/images/S/amazon-avatars-global/default.png\"/&gt;Jen5.0 out of 5 stars\n\n\n\n\n\n\n\n  \n  \n    Good kit\n  \nReviewed in the United States on August 7, 2024Color: 18 ColorsVerified Purchase\n\n\n\n\n\n\n\n  \n  \n    Plenty of beads to get my daughter started on bracelet making. Great colors and assortment.\n  \nRead more\n  \n    \n          \n              \n                  Helpful\n              \n          \n      Sending feedback...Thank you for your feedback.Sorry, we failed to record your vote. Please try again\n        Report\n  &lt;img src=\"https://c.media-amazon.com/images/S/amazon-avatars-global/default.png\"/&gt;Riss5.0 out of 5 stars\n\n\n\n\n\n\n\n  \n  \n    Lots of beads and accessories\n  \nReviewed in the United States on August 2, 2024Color: 18 ColorsVerified Purchase\n\n\n\n\n\n\n\n  \n  \n    This is a great bracelet kit for the money. I was so impressed by it that we gifted it to a friend of my daughter’s for her birthday. The elastic is decent quality and the beads are soft instead of being hard plastic or shells. It makes them more comfortable to wear, in my opinion.\n  \nRead more\n  One person found this helpful\n    \n          \n              \n                  Helpful\n              \n          \n      Sending feedback...Thank you for your feedback.Sorry, we failed to record your vote. Please try again\n        Report\n  &lt;img src=\"https://c.media-amazon.com/images/S/amazon-avatars-global/8becdd44-9035-4b2b-b590-2162ee0b567f._CR186%2C0%2C748%2C748_SX460_.jpg\"/&gt;Amy Moon5.0 out of 5 stars\n\n\n\n\n\n\n\n  \n  \n    7 year olds birthday gift\n  \nReviewed in the United States on August 26, 2024Color: 18 ColorsVerified Purchase\n\n\n\n\n\n\n\n  \n  \n    I got this for my friend’s 7 year old girl. She was super excited. It comes with so many pieces/ beads. Cute colors. It looks like good quality. They come in a compact case. She will be able to make many different types of jewelry, keychains, etc.\n  \nRead more\n  \n    \n          \n              \n                  Helpful\n              \n          \n      Sending feedback...Thank you for your feedback.Sorry, we failed to record your vote. Please try again\n        Report\n  &lt;img src=\"https://c.media-amazon.com/images/S/amazon-avatars-global/default.png\"/&gt;Astaysha Hewitt5.0 out of 5 stars\n\n\n\n\n\n\n\n  \n  \n    Super fun!\n  \nReviewed in the United States on July 30, 2024Color: 18 ColorsVerified Purchase\n\n\n\n\n\n\n\n  \n  \n    This is was a great clay bead kit! Lots of color options and kept the kids and adults busy for hours! I would say that I wound up using different string simply because the string included in the kit was difficult to tie.\n  \nRead more\n  One person found this helpful\n    \n          \n              \n                  Helpful\n              \n          \n      Sending feedback...Thank you for your feedback.Sorry, we failed to record your vote. Please try again\n        Report",</v>
      </c>
    </row>
    <row r="247" spans="1:16" x14ac:dyDescent="0.2">
      <c r="A247" t="s">
        <v>1342</v>
      </c>
      <c r="E247" t="str">
        <f t="shared" si="304"/>
        <v>&lt;/a&gt;</v>
      </c>
      <c r="J247" t="s">
        <v>112</v>
      </c>
      <c r="N247" t="str">
        <f t="shared" ref="N247" si="305">MID(A247, FIND("https://", A247), FIND("?psc=", A247) - FIND("https://", A247) + LEN("?psc=") - 1)</f>
        <v>https://www.amazon.com/Redtwo-Bracelet-Making-Jewelry-Polymer/dp/B09X9DPDBQ/ref=zg_bs_g_arts-crafts_d_sccl_34/133-8364463-3604600?psc</v>
      </c>
      <c r="O247" t="s">
        <v>1508</v>
      </c>
      <c r="P247" t="str">
        <f>MID(O247, FIND("https://", O247), LEN(O247) - FIND("https://", O247) )</f>
        <v>https://www.amazon.com/Redtwo-Bracelet-Making-Jewelry-Polymer/dp/B09X9DPDBQ?psc=&amp;linkCode=ll1&amp;tag=dividy-20&amp;linkId=cfc0435a32383e7793c461851e04e819&amp;language=en_US&amp;ref_=as_li_ss_tl</v>
      </c>
    </row>
    <row r="248" spans="1:16" x14ac:dyDescent="0.2">
      <c r="A248" t="s">
        <v>136</v>
      </c>
      <c r="O248" t="s">
        <v>162</v>
      </c>
    </row>
    <row r="249" spans="1:16" x14ac:dyDescent="0.2">
      <c r="A249" t="s">
        <v>135</v>
      </c>
      <c r="E249" t="str">
        <f t="shared" ref="E249" si="306">J249&amp;$B$37&amp;B252&amp;K249</f>
        <v>&lt;a href="/Arts_Crafts_and_Sewing1/Fairfield-Original-Polyester-Decorations-Machine-Washable"&gt;&lt;div class="product-card"&gt;</v>
      </c>
      <c r="J249" t="s">
        <v>146</v>
      </c>
      <c r="K249" t="s">
        <v>145</v>
      </c>
      <c r="O249" s="7"/>
    </row>
    <row r="250" spans="1:16" x14ac:dyDescent="0.2">
      <c r="A250" t="s">
        <v>1343</v>
      </c>
      <c r="B250" t="str">
        <f t="shared" ref="B250" si="307">MID(A250, FIND("https://", A250), IFERROR(FIND(".jpg", A250), FIND(".png", A250)) - FIND("https://", A250) + 4)</f>
        <v>https://c.media-amazon.com/images/I/71haruh5yEL._AC_UL300_SR300,200_.jpg</v>
      </c>
      <c r="E250" t="str">
        <f t="shared" ref="E250" si="308">J250&amp;B250&amp;K250&amp;B251&amp;L250</f>
        <v>&lt;img src="https://c.media-amazon.com/images/I/71haruh5yEL._AC_UL300_SR300,200_.jpg" alt="Fairfield The Original Poly-Fil, Premium Polyester Fiber Fill, Soft Pillow Stuffing, Stuffing for Stuffed Animals, Toys, Cloud Decorations, and More, Machine-Washable Poly-Fil Fiber Fill, 5 lbs. Box" class="product-image"&gt;</v>
      </c>
      <c r="J250" t="s">
        <v>140</v>
      </c>
      <c r="K250" t="s">
        <v>141</v>
      </c>
      <c r="L250" t="s">
        <v>142</v>
      </c>
      <c r="N250" t="str">
        <f t="shared" ref="N250:N252" si="309">B250</f>
        <v>https://c.media-amazon.com/images/I/71haruh5yEL._AC_UL300_SR300,200_.jpg</v>
      </c>
      <c r="O250" t="s">
        <v>341</v>
      </c>
    </row>
    <row r="251" spans="1:16" x14ac:dyDescent="0.2">
      <c r="A251" t="s">
        <v>1344</v>
      </c>
      <c r="B251" t="str">
        <f t="shared" ref="B251" si="310">MID(A251, FIND("""", A251, FIND("name"":", A251)) + 4, LEN(A251) - FIND("""", A251, FIND("name"":", A251)) - 5)</f>
        <v>Fairfield The Original Poly-Fil, Premium Polyester Fiber Fill, Soft Pillow Stuffing, Stuffing for Stuffed Animals, Toys, Cloud Decorations, and More, Machine-Washable Poly-Fil Fiber Fill, 5 lbs. Box</v>
      </c>
      <c r="E251" t="str">
        <f t="shared" ref="E251" si="311">J251&amp;B251&amp;K251</f>
        <v>&lt;h3 class="product-title"&gt;Fairfield The Original Poly-Fil, Premium Polyester Fiber Fill, Soft Pillow Stuffing, Stuffing for Stuffed Animals, Toys, Cloud Decorations, and More, Machine-Washable Poly-Fil Fiber Fill, 5 lbs. Box&lt;/h3&gt;</v>
      </c>
      <c r="J251" t="s">
        <v>144</v>
      </c>
      <c r="K251" t="s">
        <v>143</v>
      </c>
      <c r="N251" t="str">
        <f t="shared" si="309"/>
        <v>Fairfield The Original Poly-Fil, Premium Polyester Fiber Fill, Soft Pillow Stuffing, Stuffing for Stuffed Animals, Toys, Cloud Decorations, and More, Machine-Washable Poly-Fil Fiber Fill, 5 lbs. Box</v>
      </c>
      <c r="O251" t="s">
        <v>1509</v>
      </c>
      <c r="P251" t="str">
        <f>O251</f>
        <v xml:space="preserve">    "productDetails": "100% Polyester     Made in US     Premium Polyester Fiber Fill: Experience softness like never before with Fairfield’s Original Poly-Fil. Our special blend of 100% polyester fibers has superior resiliency and a smooth consistency, ensuring that the fibers do not bunch.     Pillow Stuffing: This premium-quality Poly-fil fiberfill stuffing is ideal for giving your pillows the perfect fluff. Now, enjoy a comfortable rest every time you lay your head on your soft, polyester-filled pillow.     Stuffing for Stuffed Animals: Our Poly-fil fiberfill is also great for giving that squishy, comfortable feeling to hand-made dolls, toys, and animals. They are also perfect for putting up some cloud decor to enhance a space and giving it a fun look.     Safe to Use: The Original Poly-Fil from Fairfield is hypoallergenic and contains no chemicals or flame retardants, making it safe for the use of children in their creative ventures. The polyester fiberfill is made in the USA from recycled materials.     Machine-washable Poly-Fil: Machine wash on gentle with warm water. Air dry or tumble dry on the air or low heat setting. Fiber may shift during laundering; gently massage the project with your fingertips to move the fiber stuffing back into place.       \n                            ›  See more product details",</v>
      </c>
    </row>
    <row r="252" spans="1:16" x14ac:dyDescent="0.2">
      <c r="A252" t="s">
        <v>1345</v>
      </c>
      <c r="B252" t="str">
        <f t="shared" ref="B252" si="312">MID(A252, FIND("amazon.com/", A252) + LEN("amazon.com/"), LEN(A252) - FIND("amazon.com/", A252) - LEN("amazon.com/")-1)</f>
        <v>Fairfield-Original-Polyester-Decorations-Machine-Washable</v>
      </c>
      <c r="E252" t="str">
        <f t="shared" ref="E252:E253" si="313">J252</f>
        <v>&lt;/div&gt;</v>
      </c>
      <c r="J252" t="s">
        <v>111</v>
      </c>
      <c r="N252" t="str">
        <f t="shared" si="309"/>
        <v>Fairfield-Original-Polyester-Decorations-Machine-Washable</v>
      </c>
      <c r="O252" t="s">
        <v>1510</v>
      </c>
      <c r="P252" t="str">
        <f>O252</f>
        <v xml:space="preserve">    "customerReviews": "&lt;img src=\"https://c.media-amazon.com/images/S/amazon-avatars-global/default.png\"/&gt;Luke5.0 out of 5 stars\n\n\n\n\n\n\n\n  \n  \n    Gave the wife access to the Amazon account.  Holy Guacamole\n  \nReviewed in the United States on July 26, 2024Size: 6.5 lbVerified Purchase\n\n\n\n\n\n\n\n  \n  \n    Stuff like this never stops coming to the front door.  Arrived in good condition.  Works as intended.  Great value.\n  \nRead more\n  12 people found this helpful\n    \n          \n              \n                  Helpful\n              \n          \n      Sending feedback...Thank you for your feedback.Sorry, we failed to record your vote. Please try again\n        Report\n  &lt;img src=\"https://c.media-amazon.com/images/S/amazon-avatars-global/default.png\"/&gt;Vicktoria Lucena5.0 out of 5 stars\n\n\n\n\n\n\n\n  \n  \n    Versatile and High-Quality Polyester Fiber Fill\n  \nReviewed in the United States on September 3, 2024Size: 32 ozVerified Purchase\n\n\n\n\n\n\n\n  \n  \n    The Fairfield Original Poly-Fil is a fantastic choice for all your stuffing needs. Whether you’re working on pillows, stuffed animals, toys, or decorative projects, this premium polyester fiber fill delivers the softness and support needed to achieve great results.The 32-ounce bag provides plenty of filling, making it easy to complete multiple projects with just one purchase. The fiber fill is fluffy and consistent, with no clumping or uneven texture, which ensures that your creations come out smooth and evenly stuffed.One of the best features of this Poly-Fil is its versatility. It’s perfect for a wide range of crafts and projects, from creating plush toys to adding extra padding to cushions or pillows. It’s also machine-washable, which is a huge plus, especially for items that might need frequent cleaning, like stuffed animals or pillows.The fiber fill is easy to work with and molds well to different shapes, making it ideal for both large and small projects. It’s also lightweight, yet provides excellent volume and resilience, so your projects stay looking full and plush over time.Overall, Fairfield’s Original Poly-Fil is a high-quality, reliable option for anyone in need of soft, durable stuffing for a variety of crafting and sewing projects.\n  \nRead more\n  \n    \n          \n              \n                  Helpful\n              \n          \n      Sending feedback...Thank you for your feedback.Sorry, we failed to record your vote. Please try again\n        Report\n  &lt;img src=\"https://c.media-amazon.com/images/S/amazon-avatars-global/6fbfdc63-895e-418b-ba77-5bd423339e52._CR0%2C0%2C374%2C374_UX460_.jpg\"/&gt;Sarah I.5.0 out of 5 stars\n\n\n\n\n\n\n\n  \n  \n    Great Value for Amount\n  \nReviewed in the United States on July 17, 2024Size: 6.5 lbVerified Purchase\n\n\n\n\n\n\n\n  \n  \n    This box of Poly-Fill was the perfect size for what I used it for. I used this for a “Moon and Stars” themed baby shower, to create a cloud appearance as part of the centerpieces. It worked perfectly, and everyone loved the centerpieces!\n  \nRead more\n\n\n\n\n\n\n\n\n\n\n\n \n  \t\t \n\n\n\n\n    \n        \n        \n            \n        \n            \n        \n        \n            \n            \n        \n        \n            \n            \n        \n    \n    \n        \n\n            \n                &lt;img src=\"https://c.media-amazon.com/images/S/amazon-avatars-global/6fbfdc63-895e-418b-ba77-5bd423339e52._CR0%2C0%2C374%2C374_UX460_.jpg\"/&gt;Sarah I.\n            \n\n            5.0 out of 5 stars\n            \n                Great Value for Amount\n            \n            \n            \n                \n                    \n                        \n                        \n                            \n                                \n                                \n                                    Reviewed in the United States on July 17, 2024\n                                \n                            \n                        \n                    \n                \n            \n        \n        \n            This box of Poly-Fill was the perfect size for what I used it for. I used this for a “Moon and Stars” themed baby shower, to create a cloud appearance as part of the centerpieces. It worked perfectly, and everyone loved the centerpieces!\n        \n        \n            \n                Images in this review\n            \n            \n                \n                    \n                        \n                    \n                \n            \n        \n    \n        \n    \n\n\n\n\n\n   function toggleSeeAllView() {\n       P.when('A', 'cr-image-popover-controller').execute(function(A, imagePopoverController) {\n          imagePopoverController.toggleSeeAllView(true);\n       });\n   }\n\n\n       &lt;img alt=\"Customer image\" src=\"https://c.media-amazon.com/images/I/81OjA2K6uIL._SY88.jpg\" height=\"88\" width=\"100%\"/&gt;\n\n        P.when('A', 'cr-image-popover-controller').execute(function(A, imagePopoverController) {\n          A.on(\"a:popover:beforeShow:RWST1NWB6DQAC_gallerySection_main\", function(data) {\n            imagePopoverController.initImagePopover(\"RWST1NWB6DQAC\", \"[https://c.media-amazon.com/images/I/81OjA2K6uIL.jpg]\", data);\n          });\n        });\n    \n\n  2 people found this helpful\n    \n          \n              \n                  Helpful\n              \n          \n      Sending feedback...Thank you for your feedback.Sorry, we failed to record your vote. Please try again\n        Report\n  &lt;img src=\"https://c.media-amazon.com/images/S/amazon-avatars-global/default.png\"/&gt;Rachel5.0 out of 5 stars\n\n\n\n\n\n\n\n  \n  \n    reliable stuffing\n  \nReviewed in the United States on September 4, 2024Size: 5 lbVerified Purchase\n\n\n\n\n\n\n\n  \n  \n    This brand always seems to be the best value and its available everywhere! I've used it for dolls, stuffed animals, crochet projects, pillows, and random other things. I dislike the mess of tiny shreds of fibers that fall out when I grab clumps of stuffing out of the bag, but its a minor thing for me, I just brush it off of myself and my project. This stuffing is forgivable enough that I can stuff and re-stuff something if I'm unhappy with how I did the first time; it will be slightly clumped up but still very plush.\n  \nRead more\n  \n    \n          \n              \n                  Helpful\n              \n          \n      Sending feedback...Thank you for your feedback.Sorry, we failed to record your vote. Please try again\n        Report\n  &lt;img src=\"https://c.media-amazon.com/images/S/amazon-avatars-global/default.png\"/&gt;beas335.0 out of 5 stars\n\n\n\n\n\n\n\n  \n  \n    Love It\n  \nReviewed in the United States on August 22, 2024Size: 32 ozVerified Purchase\n\n\n\n\n\n\n\n  \n  \n    I purchased this polyfil for filling for several memory bears and I love it.  I have used several different brands, and I love that this brand isn't messy.  I have used some fill that just makes a mess.  This isn't that.  I am going purchase more of this brand.  Again, it works perfect for filling my little bears and is easy to work with.\n  \nRead more\n  \n    \n          \n              \n                  Helpful\n              \n          \n      Sending feedback...Thank you for your feedback.Sorry, we failed to record your vote. Please try again\n        Report\n  &lt;img src=\"https://c.media-amazon.com/images/S/amazon-avatars-global/default.png\"/&gt;Brooke Gray4.0 out of 5 stars\n\n\n\n\n\n\n\n  \n  \n    Great product, and great price.\n  \nReviewed in the United States on August 23, 2024Size: 32 ozVerified Purchase\n\n\n\n\n\n\n\n  \n  \n    Loved the price and the product.  Use this for stuffing for pillows I make.  Would recommend.\n  \nRead more\n  \n    \n          \n              \n                  Helpful\n              \n          \n      Sending feedback...Thank you for your feedback.Sorry, we failed to record your vote. Please try again\n        Report\n  &lt;img src=\"https://c.media-amazon.com/images/S/amazon-avatars-global/b1b214c5-2810-4c56-9450-184f486b3a84._CR0%2C28%2C276%2C276_UX460_.jpg\"/&gt;Art-of-Zen Digital5.0 out of 5 stars\n\n\n\n\n\n\n\n  \n  \n    Poly-Fil Is Literally Heaven In A 20lb Box\n  \nReviewed in the United States on January 27, 2023Size: 20 lbVerified Purchase\n\n\n\n\n\n\n\n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\nRead more\n\n\n\n\n\n\n\n\n\n\n\n \n  \t\t \n\n\n\n\n    \n        \n        \n            \n        \n            \n        \n        \n            \n            \n        \n        \n            \n            \n        \n    \n    \n        \n\n            \n                &lt;img src=\"https://c.media-amazon.com/images/S/amazon-avatars-global/b1b214c5-2810-4c56-9450-184f486b3a84._CR0%2C28%2C276%2C276_UX460_.jpg\"/&gt;Art-of-Zen Digital\n            \n\n            5.0 out of 5 stars\n            \n                Poly-Fil Is Literally Heaven In A 20lb Box\n            \n            \n            \n                \n                    \n                        \n                        \n                            \n                                \n                                \n                                    Reviewed in the United States on January 27, 2023\n                                \n                            \n                        \n                    \n                \n            \n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        \n            \n                Images in this review\n            \n            \n                \n                    \n                        \n                    \n                        \n                    \n                        \n                    \n                \n            \n        \n    \n        \n    \n\n\n\n\n\n   function toggleSeeAllView() {\n       P.when('A', 'cr-image-popover-controller').execute(function(A, imagePopoverController) {\n          imagePopoverController.toggleSeeAllView(true);\n       });\n   }\n\n\n       &lt;img alt=\"Customer image\" src=\"https://c.media-amazon.com/images/I/815XShJK0QL._SY88.jpg\" height=\"88\" width=\"100%\"/&gt;&lt;img alt=\"Customer image\" src=\"https://c.media-amazon.com/images/I/61GMiWgQxGL._SY88.jpg\" height=\"88\" width=\"100%\"/&gt;&lt;img alt=\"Customer image\" src=\"https://c.media-amazon.com/images/I/710jINEr1OL._SY88.jpg\" height=\"88\" width=\"100%\"/&gt;\n\n        P.when('A', 'cr-image-popover-controller').execute(function(A, imagePopoverController) {\n          A.on(\"a:popover:beforeShow:R1Q6OA4QM4ODAU_gallerySection_main\", function(data) {\n            imagePopoverController.initImagePopover(\"R1Q6OA4QM4ODAU\", \"[https://c.media-amazon.com/images/I/815XShJK0QL.jpg, https://c.media-amazon.com/images/I/61GMiWgQxGL.jpg, https://c.media-amazon.com/images/I/710jINEr1OL.jpg]\", data);\n          });\n        });\n    \n\n  49 people found this helpful\n    \n          \n              \n                  Helpful\n              \n          \n      Sending feedback...Thank you for your feedback.Sorry, we failed to record your vote. Please try again\n        Report\n  &lt;img src=\"https://c.media-amazon.com/images/S/amazon-avatars-global/default.png\"/&gt;Bonnie Roettger5.0 out of 5 stars\n\n\n\n\n\n\n\n  \n  \n    Fluffy and a good value\n  \nReviewed in the United States on August 7, 2024Size: 20 lbVerified Purchase\n\n\n\n\n\n\n\n  \n  \n    First time I used this brand for my bears and it was easy to work with filled well.  I will buy again\n  \nRead more\n  \n    \n          \n              \n                  Helpful\n              \n          \n      Sending feedback...Thank you for your feedback.Sorry, we failed to record your vote. Please try again\n        Report",</v>
      </c>
    </row>
    <row r="253" spans="1:16" x14ac:dyDescent="0.2">
      <c r="A253" t="s">
        <v>1346</v>
      </c>
      <c r="E253" t="str">
        <f t="shared" si="313"/>
        <v>&lt;/a&gt;</v>
      </c>
      <c r="J253" t="s">
        <v>112</v>
      </c>
      <c r="N253" t="str">
        <f t="shared" ref="N253" si="314">MID(A253, FIND("https://", A253), FIND("?psc=", A253) - FIND("https://", A253) + LEN("?psc=") - 1)</f>
        <v>https://www.amazon.com/Fairfield-Original-Polyester-Decorations-Machine-Washable/dp/B002OUP6JE/ref=zg_bs_g_arts-crafts_d_sccl_35/133-8364463-3604600?psc</v>
      </c>
      <c r="O253" t="s">
        <v>1511</v>
      </c>
      <c r="P253" t="str">
        <f>MID(O253, FIND("https://", O253), LEN(O253) - FIND("https://", O253) )</f>
        <v>https://www.amazon.com/Fairfield-Original-Polyester-Decorations-Machine-Washable/dp/B002OUP6JE?th=1&amp;linkCode=ll1&amp;tag=dividy-20&amp;linkId=173f99e7f6d6ecd70fe05876f3a6e3b7&amp;language=en_US&amp;ref_=as_li_ss_tl</v>
      </c>
    </row>
    <row r="254" spans="1:16" x14ac:dyDescent="0.2">
      <c r="A254" t="s">
        <v>136</v>
      </c>
      <c r="O254" t="s">
        <v>162</v>
      </c>
    </row>
    <row r="255" spans="1:16" x14ac:dyDescent="0.2">
      <c r="A255" t="s">
        <v>135</v>
      </c>
      <c r="E255" t="str">
        <f t="shared" ref="E255" si="315">J255&amp;$B$37&amp;B258&amp;K255</f>
        <v>&lt;a href="/Arts_Crafts_and_Sewing1/Liquitex-BASICS-Acrylic-8-45-oz-Titanium"&gt;&lt;div class="product-card"&gt;</v>
      </c>
      <c r="J255" t="s">
        <v>146</v>
      </c>
      <c r="K255" t="s">
        <v>145</v>
      </c>
      <c r="O255" s="7"/>
    </row>
    <row r="256" spans="1:16" x14ac:dyDescent="0.2">
      <c r="A256" t="s">
        <v>1347</v>
      </c>
      <c r="B256" t="str">
        <f t="shared" ref="B256" si="316">MID(A256, FIND("https://", A256), IFERROR(FIND(".jpg", A256), FIND(".png", A256)) - FIND("https://", A256) + 4)</f>
        <v>https://c.media-amazon.com/images/I/61+wqje2fSS._AC_UL300_SR300,200_.jpg</v>
      </c>
      <c r="E256" t="str">
        <f t="shared" ref="E256" si="317">J256&amp;B256&amp;K256&amp;B257&amp;L256</f>
        <v>&lt;img src="https://c.media-amazon.com/images/I/61+wqje2fSS._AC_UL300_SR300,200_.jpg" alt="Liquitex BASICS Acrylic Paint, 250ml (8.5-oz) Tube, Titanium White" class="product-image"&gt;</v>
      </c>
      <c r="J256" t="s">
        <v>140</v>
      </c>
      <c r="K256" t="s">
        <v>141</v>
      </c>
      <c r="L256" t="s">
        <v>142</v>
      </c>
      <c r="N256" t="str">
        <f t="shared" ref="N256:N258" si="318">B256</f>
        <v>https://c.media-amazon.com/images/I/61+wqje2fSS._AC_UL300_SR300,200_.jpg</v>
      </c>
      <c r="O256" t="s">
        <v>341</v>
      </c>
    </row>
    <row r="257" spans="1:16" x14ac:dyDescent="0.2">
      <c r="A257" t="s">
        <v>1348</v>
      </c>
      <c r="B257" t="str">
        <f t="shared" ref="B257" si="319">MID(A257, FIND("""", A257, FIND("name"":", A257)) + 4, LEN(A257) - FIND("""", A257, FIND("name"":", A257)) - 5)</f>
        <v>Liquitex BASICS Acrylic Paint, 250ml (8.5-oz) Tube, Titanium White</v>
      </c>
      <c r="E257" t="str">
        <f t="shared" ref="E257" si="320">J257&amp;B257&amp;K257</f>
        <v>&lt;h3 class="product-title"&gt;Liquitex BASICS Acrylic Paint, 250ml (8.5-oz) Tube, Titanium White&lt;/h3&gt;</v>
      </c>
      <c r="J257" t="s">
        <v>144</v>
      </c>
      <c r="K257" t="s">
        <v>143</v>
      </c>
      <c r="N257" t="str">
        <f t="shared" si="318"/>
        <v>Liquitex BASICS Acrylic Paint, 250ml (8.5-oz) Tube, Titanium White</v>
      </c>
      <c r="O257" t="s">
        <v>1512</v>
      </c>
      <c r="P257" t="str">
        <f>O257</f>
        <v xml:space="preserve">    "productDetails": "About this item                   Thick, creamy with satin finish; Good pigment load     Retains peaks and brush strokes; Ideal for learning color theory and color mixing     Includes 8.45-ounce / 250 millilitre tube of acrylic paint     Intermixable with Liquitex Professional Acrylic Paint Colors and Mediums.     Conforms to ASTM D4236; Safe for educational use       \n                            ›  See more product details",</v>
      </c>
    </row>
    <row r="258" spans="1:16" x14ac:dyDescent="0.2">
      <c r="A258" t="s">
        <v>1349</v>
      </c>
      <c r="B258" t="str">
        <f t="shared" ref="B258" si="321">MID(A258, FIND("amazon.com/", A258) + LEN("amazon.com/"), LEN(A258) - FIND("amazon.com/", A258) - LEN("amazon.com/")-1)</f>
        <v>Liquitex-BASICS-Acrylic-8-45-oz-Titanium</v>
      </c>
      <c r="E258" t="str">
        <f t="shared" ref="E258:E259" si="322">J258</f>
        <v>&lt;/div&gt;</v>
      </c>
      <c r="J258" t="s">
        <v>111</v>
      </c>
      <c r="N258" t="str">
        <f t="shared" si="318"/>
        <v>Liquitex-BASICS-Acrylic-8-45-oz-Titanium</v>
      </c>
      <c r="O258" t="s">
        <v>1513</v>
      </c>
      <c r="P258" t="str">
        <f>O258</f>
        <v xml:space="preserve">    "customerReviews": "&lt;img src=\"https://c.media-amazon.com/images/S/amazon-avatars-global/default.png\"/&gt;Moo5.0 out of 5 stars\n\n\n\n\n\n\n\n  \n  \n    Great paint\n  \nReviewed in the United States on July 21, 2024Style: 8.5-oz TubeColor: Titanium WhiteVerified Purchase\n\n\n\n\n\n\n\n  \n  \n    Very pigmented, great quality paint and worth the price. It stuck to lightly sanded plastic no problem and actually has a bit of flex to it! It doesn't just scratch off like cheap paint does. Super easy to get some paint out of this and I won't be running out any time soon.\n  \nRead more\n  4 people found this helpful\n    \n          \n              \n                  Helpful\n              \n          \n      Sending feedback...Thank you for your feedback.Sorry, we failed to record your vote. Please try again\n        Report\n  &lt;img src=\"https://c.media-amazon.com/images/S/amazon-avatars-global/default.png\"/&gt;Amazon Customer5.0 out of 5 stars\n\n\n\n\n\n\n\n  \n  \n    Reviwe of  Brilliant Yellow Green Liquitex Acrylic Paint\n  \nReviewed in the United States on August 3, 2024Style: 4-oz TubeColor: Brilliant Yellow GreenVerified Purchase\n\n\n\n\n\n\n\n  \n  \n    This paint is a great buy. It works well for all my needs in journals and handmade cards and more. It is easy to work with and drys quickly and look beautiful. The paint was well-packed and quickly mailed. I highly recommend this seller for their produced and customer service. Thank you.\n  \nRead more\n  \n    \n          \n              \n                  Helpful\n              \n          \n      Sending feedback...Thank you for your feedback.Sorry, we failed to record your vote. Please try again\n        Report\n  &lt;img src=\"https://c.media-amazon.com/images/S/amazon-avatars-global/default.png\"/&gt;Damanupnorth5.0 out of 5 stars\n\n\n\n\n\n\n\n  \n  \n    Good Sight paint !  Worked like a charm on my old dead tridum sights  Love it\n  \nReviewed in the United States on April 17, 2024Style: 4-oz TubeColor: Fluorescent GreenVerified Purchase\n\n\n\n\n\n\n\n  \n  \n    Ok my little Kimber Raptor II tridum sights went dim after 14 yrs soi PU some of this and love it.Put a new dot on my Kimber 45 (love it)Put some on my MP5k black front sight (most helpful)Ok then I have a few drinkgs (Yes after putting away the guns) so Iended up putting some on USB ends and a few other plugs so I now what is the correctside then I got a bit crazy wiht it an start to paint a few keys (so up is up, and what one to use and so on)This suff if nice, good hold (preclean then paint) on metal, plastic and rubber.Good cheap stuff that looks to hold up well.\n  \nRead more\n  One person found this helpful\n    \n          \n              \n                  Helpful\n              \n          \n      Sending feedback...Thank you for your feedback.Sorry, we failed to record your vote. Please try again\n        Report\n  &lt;img src=\"https://c.media-amazon.com/images/S/amazon-avatars-global/fa4a4284-1dac-4277-99ad-834a1f510ccf._CR0%2C0%2C1200%2C1200_SX460_.jpg\"/&gt;Jordan Haynes5.0 out of 5 stars\n\n\n\n\n\n\n\n  \n  \n    Great product\n  \nReviewed in the United States on August 29, 2024Style: 4-oz TubeColor: Ivory BlackVerified Purchase\n\n\n\n\n\n\n\n  \n  \n    I’ve used many paint products in my life and this one was great! It dried nicely and the pigment was true to the picture.\n  \nRead more\n  \n    \n          \n              \n                  Helpful\n              \n          \n      Sending feedback...Thank you for your feedback.Sorry, we failed to record your vote. Please try again\n        Report\n  &lt;img src=\"https://c.media-amazon.com/images/S/amazon-avatars-global/default.png\"/&gt;Amazon Customer4.0 out of 5 stars\n\n\n\n\n\n\n\n  \n  \n    Good\n  \nReviewed in the United States on August 19, 2024Style: 4-oz TubeColor: Cadmium Yellow Light HueVerified Purchase\n\n\n\n\n\n\n\n  \n  \n    Trusted brand !\n  \nRead more\n  \n    \n          \n              \n                  Helpful\n              \n          \n      Sending feedback...Thank you for your feedback.Sorry, we failed to record your vote. Please try again\n        Report\n  &lt;img src=\"https://c.media-amazon.com/images/S/amazon-avatars-global/default.png\"/&gt;Amazon Customer5.0 out of 5 stars\n\n\n\n\n\n\n\n  \n  \n    Liquitex is AWESOME\n  \nReviewed in the United States on July 15, 2024Style: 4-oz TubeColor: Light Blue PermanentVerified Purchase\n\n\n\n\n\n\n\n  \n  \n    I have only been painting pictures  for 1-1/2 years.My mom swore by liquid tech, and that’s all I have used. The paint consistency in the tube stays as good as the day I purchased it, the colors are true, and the paint flows evenly out of the tube onto my palletIf you have been or just starting out in painting pictures liquid tech is the only way to go .\n  \nRead more\n  \n    \n          \n              \n                  Helpful\n              \n          \n      Sending feedback...Thank you for your feedback.Sorry, we failed to record your vote. Please try again\n        Report\n  &lt;img src=\"https://c.media-amazon.com/images/S/amazon-avatars-global/default.png\"/&gt;Kim5.0 out of 5 stars\n\n\n\n\n\n\n\n  \n  \n    Good acrylics!\n  \nReviewed in the United States on August 8, 2024Style: 4-oz TubeColor: Mars BlackVerified Purchase\n\n\n\n\n\n\n\n  \n  \n    I use this brand often. It goes on easy with a smooth flow. I like this black. Good amount for the money. I tend to use a lot of white and black. I just reorder. Good paint.\n  \nRead more\n  \n    \n          \n              \n                  Helpful\n              \n          \n      Sending feedback...Thank you for your feedback.Sorry, we failed to record your vote. Please try again\n        Report\n  &lt;img src=\"https://c.media-amazon.com/images/S/amazon-avatars-global/default.png\"/&gt;Emaa Wanders5.0 out of 5 stars\n\n\n\n\n\n\n\n  \n  \n    I like this brand\n  \nReviewed in the United States on August 29, 2024Style: 4-oz TubeColor: Payne's GrayVerified Purchase\n\n\n\n\n\n\n\n  \n  \n    Liquitex is one of my favorite brands and this is a favorite color which I have found to be very versatile. Us a lot of it in my painting. Almost never use black anymore.\n  \nRead more\n  \n    \n          \n              \n                  Helpful\n              \n          \n      Sending feedback...Thank you for your feedback.Sorry, we failed to record your vote. Please try again\n        Report",</v>
      </c>
    </row>
    <row r="259" spans="1:16" x14ac:dyDescent="0.2">
      <c r="A259" t="s">
        <v>1350</v>
      </c>
      <c r="E259" t="str">
        <f t="shared" si="322"/>
        <v>&lt;/a&gt;</v>
      </c>
      <c r="J259" t="s">
        <v>112</v>
      </c>
      <c r="N259" t="str">
        <f t="shared" ref="N259" si="323">MID(A259, FIND("https://", A259), FIND("?psc=", A259) - FIND("https://", A259) + LEN("?psc=") - 1)</f>
        <v>https://www.amazon.com/Liquitex-BASICS-Acrylic-8-45-oz-Titanium/dp/B002665SYY/ref=zg_bs_g_arts-crafts_d_sccl_36/133-8364463-3604600?psc</v>
      </c>
      <c r="O259" t="s">
        <v>1514</v>
      </c>
      <c r="P259" t="str">
        <f>MID(O259, FIND("https://", O259), LEN(O259) - FIND("https://", O259) )</f>
        <v>https://www.amazon.com/Liquitex-BASICS-Acrylic-8-45-oz-Titanium/dp/B002665SYY?psc=&amp;linkCode=ll1&amp;tag=dividy-20&amp;linkId=ef3d824ebe594bda544d72ac99a97629&amp;language=en_US&amp;ref_=as_li_ss_tl</v>
      </c>
    </row>
    <row r="260" spans="1:16" x14ac:dyDescent="0.2">
      <c r="A260" t="s">
        <v>136</v>
      </c>
      <c r="O260" t="s">
        <v>162</v>
      </c>
    </row>
    <row r="261" spans="1:16" x14ac:dyDescent="0.2">
      <c r="A261" t="s">
        <v>135</v>
      </c>
      <c r="E261" t="str">
        <f t="shared" ref="E261" si="324">J261&amp;$B$37&amp;B264&amp;K261</f>
        <v>&lt;a href="/Arts_Crafts_and_Sewing1/Sakura-Pigma-30062-Micron-Blister"&gt;&lt;div class="product-card"&gt;</v>
      </c>
      <c r="J261" t="s">
        <v>146</v>
      </c>
      <c r="K261" t="s">
        <v>145</v>
      </c>
      <c r="O261" s="7"/>
    </row>
    <row r="262" spans="1:16" x14ac:dyDescent="0.2">
      <c r="A262" t="s">
        <v>1351</v>
      </c>
      <c r="B262" t="str">
        <f t="shared" ref="B262" si="325">MID(A262, FIND("https://", A262), IFERROR(FIND(".jpg", A262), FIND(".png", A262)) - FIND("https://", A262) + 4)</f>
        <v>https://c.media-amazon.com/images/I/715brizq5yL._AC_UL300_SR300,200_.jpg</v>
      </c>
      <c r="E262" t="str">
        <f t="shared" ref="E262" si="326">J262&amp;B262&amp;K262&amp;B263&amp;L262</f>
        <v>&lt;img src="https://c.media-amazon.com/images/I/715brizq5yL._AC_UL300_SR300,200_.jpg" alt="SAKURA Pigma Micron Fineliner Pens - Archival Black Ink Pens - Pens for Writing, Drawing, or Journaling - Assorted Point Sizes - 6 Pack" class="product-image"&gt;</v>
      </c>
      <c r="J262" t="s">
        <v>140</v>
      </c>
      <c r="K262" t="s">
        <v>141</v>
      </c>
      <c r="L262" t="s">
        <v>142</v>
      </c>
      <c r="N262" t="str">
        <f t="shared" ref="N262:N264" si="327">B262</f>
        <v>https://c.media-amazon.com/images/I/715brizq5yL._AC_UL300_SR300,200_.jpg</v>
      </c>
      <c r="O262" t="s">
        <v>341</v>
      </c>
    </row>
    <row r="263" spans="1:16" x14ac:dyDescent="0.2">
      <c r="A263" t="s">
        <v>1352</v>
      </c>
      <c r="B263" t="str">
        <f t="shared" ref="B263" si="328">MID(A263, FIND("""", A263, FIND("name"":", A263)) + 4, LEN(A263) - FIND("""", A263, FIND("name"":", A263)) - 5)</f>
        <v>SAKURA Pigma Micron Fineliner Pens - Archival Black Ink Pens - Pens for Writing, Drawing, or Journaling - Assorted Point Sizes - 6 Pack</v>
      </c>
      <c r="E263" t="str">
        <f t="shared" ref="E263" si="329">J263&amp;B263&amp;K263</f>
        <v>&lt;h3 class="product-title"&gt;SAKURA Pigma Micron Fineliner Pens - Archival Black Ink Pens - Pens for Writing, Drawing, or Journaling - Assorted Point Sizes - 6 Pack&lt;/h3&gt;</v>
      </c>
      <c r="J263" t="s">
        <v>144</v>
      </c>
      <c r="K263" t="s">
        <v>143</v>
      </c>
      <c r="N263" t="str">
        <f t="shared" si="327"/>
        <v>SAKURA Pigma Micron Fineliner Pens - Archival Black Ink Pens - Pens for Writing, Drawing, or Journaling - Assorted Point Sizes - 6 Pack</v>
      </c>
      <c r="O263" t="s">
        <v>1515</v>
      </c>
      <c r="P263" t="str">
        <f>O263</f>
        <v xml:space="preserve">    "productDetails": "About this item                   Precise archival pens create fade resistant, waterproof, bleed free marks for drawing, artwork, journaling, and more     Includes 6 black ink Pigma Micron pens in point sizes 005 (0.20mm), 01 (0.25mm), 02 (0.30mm), 03 (0.35mm), 05 (0.45mm), and 08 (0.50mm)     Pigma Micron ink is pH neutral, quick drying, and approved by ACMI toxicologists; pens have AP certification seal     Single pigment ink prevents color variations; pens feature durable plastic body and smooth grip for comfort     Japanese quality Sakura Pigma Micron pens deliver consistent results for manga artists, graphic designers, and crafters       \n                            ›  See more product details",</v>
      </c>
    </row>
    <row r="264" spans="1:16" x14ac:dyDescent="0.2">
      <c r="A264" t="s">
        <v>1353</v>
      </c>
      <c r="B264" t="str">
        <f t="shared" ref="B264" si="330">MID(A264, FIND("amazon.com/", A264) + LEN("amazon.com/"), LEN(A264) - FIND("amazon.com/", A264) - LEN("amazon.com/")-1)</f>
        <v>Sakura-Pigma-30062-Micron-Blister</v>
      </c>
      <c r="E264" t="str">
        <f t="shared" ref="E264:E265" si="331">J264</f>
        <v>&lt;/div&gt;</v>
      </c>
      <c r="J264" t="s">
        <v>111</v>
      </c>
      <c r="N264" t="str">
        <f t="shared" si="327"/>
        <v>Sakura-Pigma-30062-Micron-Blister</v>
      </c>
      <c r="O264" t="s">
        <v>1516</v>
      </c>
      <c r="P264" t="str">
        <f>O264</f>
        <v xml:space="preserve">    "customerReviews": "&lt;img src=\"https://c.media-amazon.com/images/S/amazon-avatars-global/default.png\"/&gt;Syd M5.0 out of 5 stars\n\n\n\n\n\n\n\n  \n  \n    the best pens\n  \nReviewed in the United States on July 11, 2024Color: BlackSize: 8 Count (Pack of 1)Pattern Name: Ink Pen SetVerified Purchase\n\n\n\n\n\n\n\n  \n  \n    The SAKURA Pigma Micron Fineliner Pens are a staple for anyone who values precision and quality in their writing, drawing, or journaling endeavors.What makes these pens exceptional is their archival-quality black ink, which is both waterproof and fade-resistant. This ensures that my artwork and notes retain their clarity and vibrancy over time, making them suitable for creating lasting impressions in journals or on important documents.The range of tip sizes in the assorted set allows for versatility in line thickness, from ultra-fine to bold strokes. This flexibility is particularly advantageous when working on detailed drawings or intricate lettering, providing control and accuracy without smudging or bleeding.The ergonomic design of the pens ensures a comfortable grip, making extended use effortless and enjoyable. Whether I'm sketching, outlining, or writing, the pens deliver consistent ink flow and smooth performance across various paper types.However, it's worth noting that while the ink is quick-drying, it may occasionally require a few seconds to fully set, especially on glossy or coated papers.Overall, the SAKURA Pigma Micron Fineliner Pens are a must-have for artists, writers, and journal keepers alike, offering reliability, precision, and archival quality that exceeds expectations. They're a worthy investment for anyone looking to enhance their creative pursuits with professional-grade tools.\n  \nRead more\n  8 people found this helpful\n    \n          \n              \n                  Helpful\n              \n          \n      Sending feedback...Thank you for your feedback.Sorry, we failed to record your vote. Please try again\n        Report\n  &lt;img src=\"https://c.media-amazon.com/images/S/amazon-avatars-global/6988a77a-d7e2-4bd9-87c9-5bcd8159e1a0._CR0%2C0%2C375%2C375_UX460_.jpg\"/&gt;Azymondius N.5.0 out of 5 stars\n\n\n\n\n\n\n\n  \n  \n    Really Smooth Writing.\n  \nReviewed in the United States on May 22, 2024Color: BlackSize: 1 Count (Pack of 10)Pattern Name: Ink Pen SetVerified Purchase\n\n\n\n\n\n\n\n  \n  \n    I recently purchased the SAKURA Pigma Micron Fineliner Pens, and let me tell you, they are an absolute game-changer for anyone who loves writing, drawing, or journaling. Here's why I'm giving them a glowing five-star review:Superb Ink Quality: The archival black ink used in these pens is simply exceptional. It's rich, dark, and smudge-proof, making it perfect for creating precise lines and intricate details. Whether I'm writing notes, sketching, or adding flair to my journal, the ink flows smoothly and consistently, without any blotting or skipping.Variety of Point Sizes: This 10-pack includes pens with assorted point sizes, allowing for versatility in my creative endeavors. From ultra-fine lines to bolder strokes, I have the perfect pen for every project. It's like having a complete toolkit at my fingertips.Durability: These pens are built to last. The nibs are sturdy and resilient, ensuring that they can withstand hours of use without wearing down or fraying. I've been using them extensively, and they still perform as flawlessly as they did on day one.Versatility: Whether I'm working on intricate illustrations, detailed lettering, or expressive journal entries, these pens handle it all with ease. Their versatility makes them suitable for a wide range of artistic pursuits, making them a must-have for any creative individual.Archival Quality: As someone who values preserving my creations, I appreciate that these pens use archival-quality ink. This means that my artwork and writings will stand the test of time, maintaining their quality and clarity for years to come.Overall, the SAKURA Pigma Micron Fineliner Pens are a dream come true for anyone who enjoys expressing themselves through writing or drawing. With their superb ink quality, variety of point sizes, durability, versatility, and archival properties, they have quickly become an indispensable tool in my creative arsenal. I can't recommend them highly enough!\n  \nRead more\n  22 people found this helpful\n    \n          \n              \n                  Helpful\n              \n          \n      Sending feedback...Thank you for your feedback.Sorry, we failed to record your vote. Please try again\n        Report\n  &lt;img src=\"https://c.media-amazon.com/images/S/amazon-avatars-global/d6007ddf-f413-454c-a0dd-bb9ec3a915eb._CR0%2C0%2C500%2C500_SX460_.jpg\"/&gt;B Studio Co5.0 out of 5 stars\n\n\n\n\n\n\n\n  \n  \n    Reliable and Precise!\n  \nReviewed in the United States on July 11, 2024Color: BlackSize: 1 Count (Pack of 6)Pattern Name: Ink Pen SetVerified Purchase\n\n\n\n\n\n\n\n  \n  \n    I've been using the SAKURA Pigma Micron Fineliner Pens for a while now, and they've become my go-to choice for various tasks. Here's why I love them:These pens offer a consistent and smooth writing experience, perfect for detailed work like sketching, outlining, and writing notes. The ink flow is reliable, and the fine tips create precise lines without smudging or bleeding, even on thin paper.The build quality is excellent; the pens feel sturdy yet lightweight, making them comfortable to use for extended periods. The archival-quality Pigma ink is fade-resistant and waterproof, which ensures that my artwork and notes stay vibrant and clear over time.Overall, the SAKURA Pigma Micron Fineliner Pens are a must-have for artists, students, and professionals who value precision and quality in their work. I highly recommend them for anyone looking for reliable fineliner pens.\n  \nRead more\n  6 people found this helpful\n    \n          \n              \n                  Helpful\n              \n          \n      Sending feedback...Thank you for your feedback.Sorry, we failed to record your vote. Please try again\n        Report\n  &lt;img src=\"https://c.media-amazon.com/images/S/amazon-avatars-global/default.png\"/&gt;Jan Eric Welch5.0 out of 5 stars\n\n\n\n\n\n\n\n  \n  \n    Fantastic Fineliner Pens – Perfect for Doodling and High-Quality Art!\n  \nReviewed in the United States on August 31, 2024Color: BlackSize: 8 Count (Pack of 1)Pattern Name: Ink Pen SetVerified Purchase\n\n\n\n\n\n\n\n  \n  \n    The SAKURA Pigma Micron Fineliner Pens are fantastic! I really enjoy using them for doodling, and they work incredibly well for detailed drawings. The ink flows smoothly, and the lines are crisp and precise, making them perfect for any kind of sketching or intricate artwork. The quality is top-notch, and the pens are durable, lasting a long time without drying out. If you’re looking for high-quality fineliner pens, I highly recommend these. They’ve quickly become a favorite in my art supplies!\n  \nRead more\n  \n    \n          \n              \n                  Helpful\n              \n          \n      Sending feedback...Thank you for your feedback.Sorry, we failed to record your vote. Please try again\n        Report\n  &lt;img src=\"https://c.media-amazon.com/images/S/amazon-avatars-global/default.png\"/&gt;Annie S5.0 out of 5 stars\n\n\n\n\n\n\n\n  \n  \n    Love these quality artist pens!\n  \nReviewed in the United States on August 28, 2024Color: BlackSize: 8 Count (Pack of 1)Pattern Name: Ink Pen SetVerified Purchase\n\n\n\n\n\n\n\n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\nRead more\n\n\n\n\n\n\n\n\n\n\n\n \n  \t\t \n\n\n\n\n    \n        \n        \n            \n        \n            \n        \n        \n            \n            \n        \n        \n            \n            \n        \n    \n    \n        \n\n            \n                &lt;img src=\"https://c.media-amazon.com/images/S/amazon-avatars-global/default.png\"/&gt;Annie S\n            \n\n            5.0 out of 5 stars\n            \n                Love these quality artist pens!\n            \n            \n            \n                \n                    \n                        \n                        \n                            \n                                \n                                \n                                    Reviewed in the United States on August 28, 2024\n                                \n                            \n                        \n                    \n                \n            \n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        \n            \n                Images in this review\n            \n            \n                \n                    \n                        \n                    \n                \n            \n        \n    \n        \n    \n\n\n\n\n\n   function toggleSeeAllView() {\n       P.when('A', 'cr-image-popover-controller').execute(function(A, imagePopoverController) {\n          imagePopoverController.toggleSeeAllView(true);\n       });\n   }\n\n\n       &lt;img alt=\"Customer image\" src=\"https://c.media-amazon.com/images/I/71JzMKj3OSL._SY88.jpg\" height=\"88\" width=\"100%\"/&gt;\n\n        P.when('A', 'cr-image-popover-controller').execute(function(A, imagePopoverController) {\n          A.on(\"a:popover:beforeShow:RL9PCRUD4ZEY6_gallerySection_main\", function(data) {\n            imagePopoverController.initImagePopover(\"RL9PCRUD4ZEY6\", \"[https://c.media-amazon.com/images/I/71JzMKj3OSL.jpg]\", data);\n          });\n        });\n    \n\n  One person found this helpful\n    \n          \n              \n                  Helpful\n              \n          \n      Sending feedback...Thank you for your feedback.Sorry, we failed to record your vote. Please try again\n        Report\n  &lt;img src=\"https://c.media-amazon.com/images/S/amazon-avatars-global/default.png\"/&gt;FBJH124.0 out of 5 stars\n\n\n\n\n\n\n\n  \n  \n    Great pens\n  \nReviewed in the United States on August 29, 2024Color: BlackSize: 8 Count (Pack of 1)Pattern Name: Ink Pen SetVerified Purchase\n\n\n\n\n\n\n\n  \n  \n    The only reason I didn’t give them five stars is the price.  I have several sets of drawing markers.  While these are a really greatBrand, the cost is higher than others that seem to perform the same.\n  \nRead more\n  One person found this helpful\n    \n          \n              \n                  Helpful\n              \n          \n      Sending feedback...Thank you for your feedback.Sorry, we failed to record your vote. Please try again\n        Report\n  &lt;img src=\"https://c.media-amazon.com/images/S/amazon-avatars-global/7a1d01af-2d74-4fa2-a225-c0f99ee37865._CR62%2C0%2C375%2C375_SX460_.jpg\"/&gt;Susan5.0 out of 5 stars\n\n\n\n\n\n\n\n  \n  \n    Love these pens\n  \nReviewed in the United States on July 31, 2024Color: BlackSize: 1 Count (Pack of 6)Pattern Name: Ink Pen SetVerified Purchase\n\n\n\n\n\n\n\n  \n  \n    Very pigmented black ink color. Writes smooth enough. I use it for watercolor painting. It does not smear. Dries pretty  fast but I’m under a ceiling fan so that could  dry it faster. Sturdy pens. They don’t feel cheap.\n  \nRead more\n  One person found this helpful\n    \n          \n              \n                  Helpful\n              \n          \n      Sending feedback...Thank you for your feedback.Sorry, we failed to record your vote. Please try again\n        Report\n  &lt;img src=\"https://c.media-amazon.com/images/S/amazon-avatars-global/default.png\"/&gt;Jane Gredvig5.0 out of 5 stars\n\n\n\n\n\n\n\n  \n  \n    Super thin lines\n  \nReviewed in the United States on August 31, 2024Color: BlackSize: 1 Count (Pack of 6)Pattern Name: Ink Pen SetVerified Purchase\n\n\n\n\n\n\n\n  \n  \n    Works great. Very fine points draw thin lines. Ink dries almost immediately, so no smearing.\n  \nRead more\n  \n    \n          \n              \n                  Helpful\n              \n          \n      Sending feedback...Thank you for your feedback.Sorry, we failed to record your vote. Please try again\n        Report",</v>
      </c>
    </row>
    <row r="265" spans="1:16" x14ac:dyDescent="0.2">
      <c r="A265" t="s">
        <v>1354</v>
      </c>
      <c r="E265" t="str">
        <f t="shared" si="331"/>
        <v>&lt;/a&gt;</v>
      </c>
      <c r="J265" t="s">
        <v>112</v>
      </c>
      <c r="N265" t="str">
        <f t="shared" ref="N265" si="332">MID(A265, FIND("https://", A265), FIND("?psc=", A265) - FIND("https://", A265) + LEN("?psc=") - 1)</f>
        <v>https://www.amazon.com/Sakura-Pigma-30062-Micron-Blister/dp/B0008G8G8Y/ref=zg_bs_g_arts-crafts_d_sccl_37/133-8364463-3604600?psc</v>
      </c>
      <c r="O265" t="s">
        <v>1517</v>
      </c>
      <c r="P265" t="str">
        <f>MID(O265, FIND("https://", O265), LEN(O265) - FIND("https://", O265) )</f>
        <v>https://www.amazon.com/Sakura-Pigma-30062-Micron-Blister/dp/B0008G8G8Y?th=1&amp;linkCode=ll1&amp;tag=dividy-20&amp;linkId=8b68816756981d11ad3e179319d9bd5e&amp;language=en_US&amp;ref_=as_li_ss_tl</v>
      </c>
    </row>
    <row r="266" spans="1:16" x14ac:dyDescent="0.2">
      <c r="A266" t="s">
        <v>136</v>
      </c>
      <c r="O266" t="s">
        <v>162</v>
      </c>
    </row>
    <row r="267" spans="1:16" x14ac:dyDescent="0.2">
      <c r="A267" t="s">
        <v>135</v>
      </c>
      <c r="E267" t="str">
        <f t="shared" ref="E267" si="333">J267&amp;$B$37&amp;B270&amp;K267</f>
        <v>&lt;a href="/Arts_Crafts_and_Sewing1/KALOUR-Colored-Coloring-Blending-Beginners"&gt;&lt;div class="product-card"&gt;</v>
      </c>
      <c r="J267" t="s">
        <v>146</v>
      </c>
      <c r="K267" t="s">
        <v>145</v>
      </c>
      <c r="O267" s="7"/>
    </row>
    <row r="268" spans="1:16" x14ac:dyDescent="0.2">
      <c r="A268" t="s">
        <v>1355</v>
      </c>
      <c r="B268" t="str">
        <f t="shared" ref="B268" si="334">MID(A268, FIND("https://", A268), IFERROR(FIND(".jpg", A268), FIND(".png", A268)) - FIND("https://", A268) + 4)</f>
        <v>https://c.media-amazon.com/images/I/81QC9ijB-UL._AC_UL300_SR300,200_.jpg</v>
      </c>
      <c r="E268" t="str">
        <f t="shared" ref="E268" si="335">J268&amp;B268&amp;K268&amp;B269&amp;L268</f>
        <v>&lt;img src="https://c.media-amazon.com/images/I/81QC9ijB-UL._AC_UL300_SR300,200_.jpg" alt="KALOUR 72 Count Colored Pencils for Adult Coloring Books, Soft Core,Ideal for Drawing Blending Shading,Color Pencils Set Gift for Adults Kids Beginners" class="product-image"&gt;</v>
      </c>
      <c r="J268" t="s">
        <v>140</v>
      </c>
      <c r="K268" t="s">
        <v>141</v>
      </c>
      <c r="L268" t="s">
        <v>142</v>
      </c>
      <c r="N268" t="str">
        <f t="shared" ref="N268:N270" si="336">B268</f>
        <v>https://c.media-amazon.com/images/I/81QC9ijB-UL._AC_UL300_SR300,200_.jpg</v>
      </c>
      <c r="O268" t="s">
        <v>341</v>
      </c>
    </row>
    <row r="269" spans="1:16" x14ac:dyDescent="0.2">
      <c r="A269" t="s">
        <v>1356</v>
      </c>
      <c r="B269" t="str">
        <f t="shared" ref="B269" si="337">MID(A269, FIND("""", A269, FIND("name"":", A269)) + 4, LEN(A269) - FIND("""", A269, FIND("name"":", A269)) - 5)</f>
        <v>KALOUR 72 Count Colored Pencils for Adult Coloring Books, Soft Core,Ideal for Drawing Blending Shading,Color Pencils Set Gift for Adults Kids Beginners</v>
      </c>
      <c r="E269" t="str">
        <f t="shared" ref="E269" si="338">J269&amp;B269&amp;K269</f>
        <v>&lt;h3 class="product-title"&gt;KALOUR 72 Count Colored Pencils for Adult Coloring Books, Soft Core,Ideal for Drawing Blending Shading,Color Pencils Set Gift for Adults Kids Beginners&lt;/h3&gt;</v>
      </c>
      <c r="J269" t="s">
        <v>144</v>
      </c>
      <c r="K269" t="s">
        <v>143</v>
      </c>
      <c r="N269" t="str">
        <f t="shared" si="336"/>
        <v>KALOUR 72 Count Colored Pencils for Adult Coloring Books, Soft Core,Ideal for Drawing Blending Shading,Color Pencils Set Gift for Adults Kids Beginners</v>
      </c>
      <c r="O269" t="s">
        <v>1518</v>
      </c>
      <c r="P269" t="str">
        <f>O269</f>
        <v xml:space="preserve">    "productDetails": "About this item                   【Color Pencil Set】: 72 pack vibrant color pencils.     【Premium Colored Pencils】: Each pencil body has a unique number and color name for easy color identification.color pencil is made of high-quality basswood, which is very easy to sharpen.     【Soft Core】: Colored pencils have soft Core,The silky smooth,velvety soft pencil leads lay down lots of vivid color,the colored core are highly pigmented, Perfect for coloring &amp; drawing etc.Break-resistant cores produce incredible tone, perfect for blending and layering multiple colors     【72 Color】:contains 72 different color,You can find any color you need in these to enrich your coloring book.Perfect set for adults kids beginners.Perfect for drawing, sketching, adult coloring book.     【School Supplies】:Prepare the classroom for creative art projects and homework assignments.     【Perfect Gift】:Conforms to ASTM D-4236 &amp; EN71-3.non-toxic safe.Ideal for kids ages 5 and up.If you have any issues with our products, please reach out and we’ll make it right.       \n                            ›  See more product details",</v>
      </c>
    </row>
    <row r="270" spans="1:16" x14ac:dyDescent="0.2">
      <c r="A270" t="s">
        <v>1357</v>
      </c>
      <c r="B270" t="str">
        <f t="shared" ref="B270" si="339">MID(A270, FIND("amazon.com/", A270) + LEN("amazon.com/"), LEN(A270) - FIND("amazon.com/", A270) - LEN("amazon.com/")-1)</f>
        <v>KALOUR-Colored-Coloring-Blending-Beginners</v>
      </c>
      <c r="E270" t="str">
        <f t="shared" ref="E270:E271" si="340">J270</f>
        <v>&lt;/div&gt;</v>
      </c>
      <c r="J270" t="s">
        <v>111</v>
      </c>
      <c r="N270" t="str">
        <f t="shared" si="336"/>
        <v>KALOUR-Colored-Coloring-Blending-Beginners</v>
      </c>
      <c r="O270" t="s">
        <v>1519</v>
      </c>
      <c r="P270" t="str">
        <f>O270</f>
        <v xml:space="preserve">    "customerReviews": "&lt;img src=\"https://c.media-amazon.com/images/S/amazon-avatars-global/default.png\"/&gt;Koch5.0 out of 5 stars\n\n\n\n\n\n\n\n  \n  \n    AMAZING\n  \nReviewed in the United States on July 22, 2024Number of Items: 72Verified Purchase\n\n\n\n\n\n\n\n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\nRead more\n\n\n\n\n\n\n\n\n\n\n\n \n  \t\t \n\n\n\n\n    \n        \n        \n            \n        \n            \n        \n        \n            \n            \n        \n        \n            \n            \n        \n    \n    \n        \n\n            \n                &lt;img src=\"https://c.media-amazon.com/images/S/amazon-avatars-global/default.png\"/&gt;Koch\n            \n\n            5.0 out of 5 stars\n            \n                AMAZING\n            \n            \n            \n                \n                    \n                        \n                        \n                            \n                                \n                                \n                                    Reviewed in the United States on July 22, 2024\n                                \n                            \n                        \n                    \n                \n            \n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        \n            \n                Images in this review\n            \n            \n                \n                    \n                        \n                    \n                \n            \n        \n    \n        \n    \n\n\n\n\n\n   function toggleSeeAllView() {\n       P.when('A', 'cr-image-popover-controller').execute(function(A, imagePopoverController) {\n          imagePopoverController.toggleSeeAllView(true);\n       });\n   }\n\n\n       &lt;img alt=\"Customer image\" src=\"https://c.media-amazon.com/images/I/61yonb2mqnL._SY88.jpg\" height=\"88\" width=\"100%\"/&gt;\n\n        P.when('A', 'cr-image-popover-controller').execute(function(A, imagePopoverController) {\n          A.on(\"a:popover:beforeShow:R12J3UWFUVQ0KR_gallerySection_main\", function(data) {\n            imagePopoverController.initImagePopover(\"R12J3UWFUVQ0KR\", \"[https://c.media-amazon.com/images/I/61yonb2mqnL.jpg]\", data);\n          });\n        });\n    \n\n  13 people found this helpful\n    \n          \n              \n                  Helpful\n              \n          \n      Sending feedback...Thank you for your feedback.Sorry, we failed to record your vote. Please try again\n        Report\n  &lt;img src=\"https://c.media-amazon.com/images/S/amazon-avatars-global/3117aa65-4b34-4781-b2db-78c9799bc273._CR0%2C0%2C375%2C375_UX460_.jpg\"/&gt;Katie M5.0 out of 5 stars\n\n\n\n\n\n\n\n  \n  \n    Affordable, softcore colored pencil that works great\n  \nReviewed in the United States on March 6, 2024Number of Items: 72Verified Purchase\n\n\n\n\n\n\n\n\n\n\n\n\n\n\n\n\n\n\n    \n        \n\n        \n        \n            \n        \n\n        \n            \n                \n\n\n\n\n{\"clickstreamNexusMetricsConfig\":{\"actionType\":\"DISCOVERY\",\"productId\":\"\",\"eventOwner\":\"vsemetrics_playercards\",\"schemaId\":\"clickstream.CustomerEvent.4\",\"producerId\":\"vsemetrics_playercards\",\"eventType\":\"IVEVideoView\"},\"clientPrefix\":\"vse_reviews_desktop_r2624u26sl991c_1725658930105\",\"closedCaptionsConfig\":{\"captionsOnTexts\":{\"en\":\"English (Automated)\"},\"captionsOffText\":\"Captions off\",\"languageToLabelTexts\":{\"English\":\"English\"}},\"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mimeType\":\"application/x-mpegURL\",\"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videoHeight\":0,\"videoWidth\":0,\"initialClosedCaptions\":\"en,https://c.media-amazon.com/images/S/vse-vms-closed-captions-artifact-us-east-1-prod/closedCaptions/a342f181-534c-44cc-9d99-8fe993d1c6a3.vtt\",\"videoUrl\":\"https://c.media-amazon.com/images/S/vse-vms-transcoding-artifact-us-east-1-prod/c1fc5275-3bfe-4c48-8885-577e6073e0b7/default.vertical.jobtemplate.hls.m3u8\",\"metricsEmissionMethod\":\"nexus\",\"imageUrl\":\"https://c.media-amazon.com/images/I/61krdtaLb7L._SY256.jpg\",\"awaConfig\":{\"useUpNextComponent\":false,\"clickstreamNexusMetricsConfig\":{\"actionType\":\"DISCOVERY\",\"productId\":\"\",\"eventOwner\":\"vsemetrics_playercards\",\"schemaId\":\"clickstream.CustomerEvent.4\",\"producerId\":\"vsemetrics_playercards\",\"eventType\":\"IVEVideoView\"},\"initialVideo\":\"R2624U26SL991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2624u26sl991c_1725658930105-player-f4ecf9f6-450b-416e-893f-4cbf5c3bd642\",\"allowCrossOrigin\":false,\"requestMetadata\":{\"marketplaceId\":\"ATVPDKIKX0DER\",\"clientId\":\"VSE-US\",\"method\":\"cr_inline_review\",\"requestId\":\"HE7AEJ7A6ZCPJR23WV6R\",\"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ospLinkCode\":\"\",\"showPosterImage\":true,\"languageCode\":\"en\",\"version\":\"\",\"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3:03Loaded: 3.28%0:00Stream Type LIVESeek to live, currently behind liveLIVERemaining Time -3:03 1xPlayback RateChaptersChaptersDescriptionsdescriptions off, selectedCaptionscaptions off, selectedEnglish (Automated)Audio Trackdefault, selectedFullscreenThis is a modal window.\n\n\n            \n            \n        \n    \n    \n\n\n\n\n\n\n\n\n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\nRead more\n\n\n\n\n\n\n\n\n\n\n\n \n  \t\t \n\n\n\n\n    \n        \n        \n            \n        \n            \n        \n        \n            \n            \n        \n        \n            \n            \n        \n    \n    \n        \n\n            \n                &lt;img src=\"https://c.media-amazon.com/images/S/amazon-avatars-global/3117aa65-4b34-4781-b2db-78c9799bc273._CR0%2C0%2C375%2C375_UX460_.jpg\"/&gt;Katie M\n            \n\n            5.0 out of 5 stars\n            \n                Affordable, softcore colored pencil that works great\n            \n            \n            \n                \n                    \n                        \n                        \n                            \n                                \n                                \n                                    Reviewed in the United States on March 6, 2024\n                                \n                            \n                        \n                    \n                \n            \n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        \n            \n                Images in this review\n            \n            \n                \n                    \n                        \n                    \n                \n            \n        \n    \n        \n    \n\n\n\n\n\n   function toggleSeeAllView() {\n       P.when('A', 'cr-image-popover-controller').execute(function(A, imagePopoverController) {\n          imagePopoverController.toggleSeeAllView(true);\n       });\n   }\n\n\n       &lt;img alt=\"Customer image\" src=\"https://c.media-amazon.com/images/I/71BC1jVxCpL._SY88.jpg\" height=\"88\" width=\"100%\"/&gt;\n\n        P.when('A', 'cr-image-popover-controller').execute(function(A, imagePopoverController) {\n          A.on(\"a:popover:beforeShow:R2624U26SL991C_gallerySection_main\", function(data) {\n            imagePopoverController.initImagePopover(\"R2624U26SL991C\", \"[https://c.media-amazon.com/images/I/71BC1jVxCpL.jpg]\", data);\n          });\n        });\n    \n\n  64 people found this helpful\n    \n          \n              \n                  Helpful\n              \n          \n      Sending feedback...Thank you for your feedback.Sorry, we failed to record your vote. Please try again\n        Report\n  &lt;img src=\"https://c.media-amazon.com/images/S/amazon-avatars-global/default.png\"/&gt;Lori Beth Craig5.0 out of 5 stars\n\n\n\n\n\n\n\n  \n  \n    Great!\n  \nReviewed in the United States on August 18, 2024Number of Items: 72Verified Purchase\n\n\n\n\n\n\n\n  \n  \n    Great quality, easy blend, and good color. I am happy with the cost and the quality!\n  \nRead more\n  2 people found this helpful\n    \n          \n              \n                  Helpful\n              \n          \n      Sending feedback...Thank you for your feedback.Sorry, we failed to record your vote. Please try again\n        Report\n  &lt;img src=\"https://c.media-amazon.com/images/S/amazon-avatars-global/default.png\"/&gt;Tome Toad4.0 out of 5 stars\n\n\n\n\n\n\n\n  \n  \n    Great quality for the price.\n  \nReviewed in the United States on May 30, 2024Number of Items: 72Verified Purchase\n\n\n\n\n\n\n\n  \n  \n    These are very nice pencils. The color range is good and the colors are clear and nicely pigmented. Very easy to work with. Soft core but not overly soft. The color lays down smoothly and layers well. I've built up as many as 10 layers with no problems.  I've also used them on various types of paper including notebook as well as more expensive sketch book paper and they work well on all of them. If you do mixed media, they appear to be pretty water proof.  They sharpen to a point well. I've experienced minimal breakage. All in all a very good set of colored pencils suitable for people at all levels.\n  \nRead more\n  21 people found this helpful\n    \n          \n              \n                  Helpful\n              \n          \n      Sending feedback...Thank you for your feedback.Sorry, we failed to record your vote. Please try again\n        Report\n  &lt;img src=\"https://c.media-amazon.com/images/S/amazon-avatars-global/default.png\"/&gt;Ashley Deptuch5.0 out of 5 stars\n\n\n\n\n\n\n\n  \n  \n    Great pencils!!\n  \nReviewed in the United States on August 7, 2024Number of Items: 72Verified Purchase\n\n\n\n\n\n\n\n  \n  \n    Bought these for a birthday gift and they are absolutely perfect and the color is super vibrant and pretty! Perfect for kids and adults.\n  \nRead more\n  2 people found this helpful\n    \n          \n              \n                  Helpful\n              \n          \n      Sending feedback...Thank you for your feedback.Sorry, we failed to record your vote. Please try again\n        Report\n  &lt;img src=\"https://c.media-amazon.com/images/S/amazon-avatars-global/default.png\"/&gt;Carolyn S Johnson5.0 out of 5 stars\n\n\n\n\n\n\n\n  \n  \n    Very nice colored penils\n  \nReviewed in the United States on July 27, 2024Number of Items: 72Verified Purchase\n\n\n\n\n\n\n\n  \n  \n    My mother and her roommate at the nursing home absolutely love these.  They have excellent colors and smooth laydown on coloring pages.  These were much better than the cheaper Crayola's I bought them to try coloring with when they first started.  The wood is soft and sharpens easily too.. I would definitely buy these again.\n  \nRead more\n  \n    \n          \n              \n                  Helpful\n              \n          \n      Sending feedback...Thank you for your feedback.Sorry, we failed to record your vote. Please try again\n        Report\n  &lt;img src=\"https://c.media-amazon.com/images/S/amazon-avatars-global/e1a91846-2436-42a8-9f61-64ac4c2056b5._CR1%2C0%2C650%2C650_SX460_.jpg\"/&gt;Chris5.0 out of 5 stars\n\n\n\n\n\n\n\n  \n  \n    Good quality for the price\n  \nReviewed in the United States on September 3, 2024Number of Items: 72Verified Purchase\n\n\n\n\n\n\n\n  \n  \n    I love these pencils!!!! I'm surprised h the quality considering the low cost, but they're super vibrant and easy to blend. I've had a lot of fun while reducing stress.\n  \nRead more\n  \n    \n          \n              \n                  Helpful\n              \n          \n      Sending feedback...Thank you for your feedback.Sorry, we failed to record your vote. Please try again\n        Report\n  &lt;img src=\"https://c.media-amazon.com/images/S/amazon-avatars-global/default.png\"/&gt;Pbianca5.0 out of 5 stars\n\n\n\n\n\n\n\n  \n  \n    Smoothest colored pencils\n  \nReviewed in the United States on August 10, 2024Number of Items: 72Verified Purchase\n\n\n\n\n\n\n\n  \n  \n    These are the best colored pencils i have ever used - for so much less than Prismacolor pencils - these are so smooth when you color with them.  And the colors are brilliant.  This set would cost over $60 from another manufacturer.  Excellent price and product.\n  \nRead more\n  One person found this helpful\n    \n          \n              \n                  Helpful\n              \n          \n      Sending feedback...Thank you for your feedback.Sorry, we failed to record your vote. Please try again\n        Report",</v>
      </c>
    </row>
    <row r="271" spans="1:16" x14ac:dyDescent="0.2">
      <c r="A271" t="s">
        <v>1358</v>
      </c>
      <c r="E271" t="str">
        <f t="shared" si="340"/>
        <v>&lt;/a&gt;</v>
      </c>
      <c r="J271" t="s">
        <v>112</v>
      </c>
      <c r="N271" t="str">
        <f t="shared" ref="N271" si="341">MID(A271, FIND("https://", A271), FIND("?psc=", A271) - FIND("https://", A271) + LEN("?psc=") - 1)</f>
        <v>https://www.amazon.com/KALOUR-Colored-Coloring-Blending-Beginners/dp/B0BHYGM2XG/ref=zg_bs_g_arts-crafts_d_sccl_38/133-8364463-3604600?psc</v>
      </c>
      <c r="O271" t="s">
        <v>1520</v>
      </c>
      <c r="P271" t="str">
        <f>MID(O271, FIND("https://", O271), LEN(O271) - FIND("https://", O271) )</f>
        <v>https://www.amazon.com/KALOUR-Colored-Coloring-Blending-Beginners/dp/B0BHYGM2XG?th=1&amp;linkCode=ll1&amp;tag=dividy-20&amp;linkId=0b43a39fcd207a11a6412399fa6c09c9&amp;language=en_US&amp;ref_=as_li_ss_tl</v>
      </c>
    </row>
    <row r="272" spans="1:16" x14ac:dyDescent="0.2">
      <c r="A272" t="s">
        <v>136</v>
      </c>
      <c r="O272" t="s">
        <v>162</v>
      </c>
    </row>
    <row r="273" spans="1:16" x14ac:dyDescent="0.2">
      <c r="A273" t="s">
        <v>135</v>
      </c>
      <c r="E273" t="str">
        <f t="shared" ref="E273" si="342">J273&amp;$B$37&amp;B276&amp;K273</f>
        <v>&lt;a href="/Arts_Crafts_and_Sewing1/Fineliner-Journaling-Calendar-Coloring-Supplies"&gt;&lt;div class="product-card"&gt;</v>
      </c>
      <c r="J273" t="s">
        <v>146</v>
      </c>
      <c r="K273" t="s">
        <v>145</v>
      </c>
      <c r="O273" s="7"/>
    </row>
    <row r="274" spans="1:16" x14ac:dyDescent="0.2">
      <c r="A274" t="s">
        <v>1359</v>
      </c>
      <c r="B274" t="str">
        <f t="shared" ref="B274" si="343">MID(A274, FIND("https://", A274), IFERROR(FIND(".jpg", A274), FIND(".png", A274)) - FIND("https://", A274) + 4)</f>
        <v>https://c.media-amazon.com/images/I/61Uz0P19r-L._AC_UL300_SR300,200_.jpg</v>
      </c>
      <c r="E274" t="str">
        <f t="shared" ref="E274" si="344">J274&amp;B274&amp;K274&amp;B275&amp;L274</f>
        <v>&lt;img src="https://c.media-amazon.com/images/I/61Uz0P19r-L._AC_UL300_SR300,200_.jpg" alt="iBayam Journal Planner Pens Colored Pens Fine Point Markers Fine Tip Drawing Pens Fineliner Pen for Bullet Journaling Writing Note Taking Calendar Coloring Art Office School Supplies, 18-Pack" class="product-image"&gt;</v>
      </c>
      <c r="J274" t="s">
        <v>140</v>
      </c>
      <c r="K274" t="s">
        <v>141</v>
      </c>
      <c r="L274" t="s">
        <v>142</v>
      </c>
      <c r="N274" t="str">
        <f t="shared" ref="N274:N276" si="345">B274</f>
        <v>https://c.media-amazon.com/images/I/61Uz0P19r-L._AC_UL300_SR300,200_.jpg</v>
      </c>
      <c r="O274" t="s">
        <v>341</v>
      </c>
    </row>
    <row r="275" spans="1:16" x14ac:dyDescent="0.2">
      <c r="A275" t="s">
        <v>1360</v>
      </c>
      <c r="B275" t="str">
        <f t="shared" ref="B275" si="346">MID(A275, FIND("""", A275, FIND("name"":", A275)) + 4, LEN(A275) - FIND("""", A275, FIND("name"":", A275)) - 5)</f>
        <v>iBayam Journal Planner Pens Colored Pens Fine Point Markers Fine Tip Drawing Pens Fineliner Pen for Bullet Journaling Writing Note Taking Calendar Coloring Art Office School Supplies, 18-Pack</v>
      </c>
      <c r="E275" t="str">
        <f t="shared" ref="E275" si="347">J275&amp;B275&amp;K275</f>
        <v>&lt;h3 class="product-title"&gt;iBayam Journal Planner Pens Colored Pens Fine Point Markers Fine Tip Drawing Pens Fineliner Pen for Bullet Journaling Writing Note Taking Calendar Coloring Art Office School Supplies, 18-Pack&lt;/h3&gt;</v>
      </c>
      <c r="J275" t="s">
        <v>144</v>
      </c>
      <c r="K275" t="s">
        <v>143</v>
      </c>
      <c r="N275" t="str">
        <f t="shared" si="345"/>
        <v>iBayam Journal Planner Pens Colored Pens Fine Point Markers Fine Tip Drawing Pens Fineliner Pen for Bullet Journaling Writing Note Taking Calendar Coloring Art Office School Supplies, 18-Pack</v>
      </c>
      <c r="O275" t="s">
        <v>1521</v>
      </c>
      <c r="P275" t="str">
        <f>O275</f>
        <v xml:space="preserve">    "productDetails": "About this item                   VIBRANT COLORS: Smart Fineliner Color Pens Set 18 Unique Colors, 0.38 mm Fine Point Colored Pens, With water-based ink, Minimal Bleed Thru Ink, Assorted Color Fine Tip Marker Pens. Perfect as Journal Pens, Planner Pens, Journaling Pens, Calligraphy Pens, Cool Pens, Cute School Pens, Colored Pens, Aesthetic Office Pens, Teacher Pens, Drawing Pens, Crafts &amp; Art Supplies, and Planner Accessories.     SMOOTH WRITING: Colorful Fine-tip marker pen set with superfine, metal-clad fine-tipped and outstanding performance in all areas of writing, drawing, sketching, and coloring, easy and comfortable to write. You will also find them great for school, office, home, work, business, colleagues, church, club, and organization activities.     GREAT marker pens for drawing lines &amp; details, journals, planners, calendars, agenda, notebooks, note taking, painting, writing, coloring, sketching, marker, signing, manga, animation, graphics, design, and illustration, including artists fine-ink drawings and coloring small intricate patterns. Perfect Colored Pens for Middle School, High School, College School, Bachelor, Graduate, Women, Men, and Adult Coloring.     Perfect Gifts: Cute school supplies for men women kids in the classroom, school and office. They are great drawing pens for aesthetic school supplies, office supplies, journaling, note taking and planning. Premium gift set for family, friends, students, women, men, co-workers, Birthday, Christmas. Packaged in a soft transparent vinyl bag.     WELL PACKAGE: Our fine line pens come in a nice plastic storage case with fold-over snap closure which can be easily placed in backpacks. For use in travel or in the home. Planner and journaling supplies for Christmas, Birthday, Mother's Day, Easter Day, Valentine's Day, Thanksgiving Day, Party, and New Year's.       \n                            ›  See more product details",</v>
      </c>
    </row>
    <row r="276" spans="1:16" x14ac:dyDescent="0.2">
      <c r="A276" t="s">
        <v>1361</v>
      </c>
      <c r="B276" t="str">
        <f t="shared" ref="B276" si="348">MID(A276, FIND("amazon.com/", A276) + LEN("amazon.com/"), LEN(A276) - FIND("amazon.com/", A276) - LEN("amazon.com/")-1)</f>
        <v>Fineliner-Journaling-Calendar-Coloring-Supplies</v>
      </c>
      <c r="E276" t="str">
        <f t="shared" ref="E276:E277" si="349">J276</f>
        <v>&lt;/div&gt;</v>
      </c>
      <c r="J276" t="s">
        <v>111</v>
      </c>
      <c r="N276" t="str">
        <f t="shared" si="345"/>
        <v>Fineliner-Journaling-Calendar-Coloring-Supplies</v>
      </c>
      <c r="O276" t="s">
        <v>1522</v>
      </c>
      <c r="P276" t="str">
        <f>O276</f>
        <v xml:space="preserve">    "customerReviews": "&lt;img src=\"https://c.media-amazon.com/images/S/amazon-avatars-global/146c1980-39e6-4ca7-be7b-440378b305dd._CR62%2C0%2C375%2C375_SX460_.jpg\"/&gt;samantha5.0 out of 5 stars\n\n\n\n\n\n\n\n  \n  \n    Affordable and Great Qualiy!\n  \nReviewed in the United States on October 16, 2023Size: 1 Count (Pack of 18)Color: MulticolorVerified Purchase\n\n\n\n\n\n\n\n  \n  \n    I initially hesitated to purchase the iBayam Fine Tip Markers due to their incredibly affordable price. However, these markers have become my everyday essentials for school note-taking, coloring, and drawing. Don't let the low price fool you; these markers are an absolute gem!Unbeatable Value:The affordability of these markers is unmatched, making them a fantastic choice for anyone on a budget. Despite their low price, they deliver exceptional quality and performance. I was pleasantly surprised by their longevity and vibrant colors, which have remained consistent even with regular use.Perfect for School and Creative Projects:I use these markers daily for school note-taking, which have proven reliable and precise. The fine tip allows for neat and detailed writing, enhancing the overall organization of my notes. Additionally, they excel in coloring and various creative projects, providing a smooth and even application of color.Quality That Stands Tall:Be aware of more expensive brands; the iBayam Fine Tip Markers stand up to the competition effortlessly. Their ink flow is consistent, always ensuring clean lines and vivid colors. I have used them extensively, and they have yet to disappoint me.Versatile and Dependable:These markers have quickly become my go-to choice for various tasks. Whether outlining diagrams, highlighting important points, or adding vibrant hues to my artwork, these markers deliver outstanding results. Their versatility and dependability make them an indispensable tool in my creative and academic endeavors.Conclusion:In conclusion, the iBayam Fine Tip Markers are a budget-friendly marvel that offers unbeatable value and quality. Their impressive performance in school note-taking, coloring, and other creative tasks has made them a staple in my daily routine. Don't let their affordable price tag deceive you; these markers rival, if not surpass, more expensive options in the market. Five stars without a doubt – they have proven their worth and earned a permanent place in my collection of art supplies and school essentials!\n  \nRead more\n  69 people found this helpful\n    \n          \n              \n                  Helpful\n              \n          \n      Sending feedback...Thank you for your feedback.Sorry, we failed to record your vote. Please try again\n        Report\n  &lt;img src=\"https://c.media-amazon.com/images/S/amazon-avatars-global/default.png\"/&gt;Nicole5.0 out of 5 stars\n\n\n\n\n\n\n\n  \n  \n    Nice color variety\n  \nReviewed in the United States on July 28, 2024Size: 1 Count (Pack of 18)Color: MulticolorVerified Purchase\n\n\n\n\n\n\n\n  \n  \n    I have a planner and a desk calendar that I can't live without at work.  I like to make sure that everything I need to know for the day is written down.  AND, I like to color code my notes so that at a glance I can see what's important.  This set has a good variety of colors which is great.  It also has a very fine point which makes it easy to write with on the small spaces available in my planner and desk calendar.  I would say the color is medium saturation, but it still stands out.  It also didn't bleed through the pages when I used it, so it's not a very wet ink which is also nice.  I can't speak to how long the set will last with use over time, but I don't have extremely heavy use so I'm hoping it will take me through the calendar year.  I think this would be great for journaling or other note taking as well.\n  \nRead more\n  5 people found this helpful\n    \n          \n              \n                  Helpful\n              \n          \n      Sending feedback...Thank you for your feedback.Sorry, we failed to record your vote. Please try again\n        Report\n  &lt;img src=\"https://c.media-amazon.com/images/S/amazon-avatars-global/default.png\"/&gt;KB5.0 out of 5 stars\n\n\n\n\n\n\n\n  \n  \n    Vibrant colors, perfect fine tip!\n  \nReviewed in the United States on August 12, 2024Size: 1 Count (Pack of 18)Color: MulticolorVerified Purchase\n\n\n\n\n\n\n\n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\nRead more\n\n\n\n\n\n\n\n\n\n\n\n \n  \t\t \n\n\n\n\n    \n        \n        \n            \n        \n            \n        \n        \n            \n            \n        \n        \n            \n            \n        \n    \n    \n        \n\n            \n                &lt;img src=\"https://c.media-amazon.com/images/S/amazon-avatars-global/default.png\"/&gt;KB\n            \n\n            5.0 out of 5 stars\n            \n                Vibrant colors, perfect fine tip!\n            \n            \n            \n                \n                    \n                        \n                        \n                            \n                                \n                                \n                                    Reviewed in the United States on August 12, 2024\n                                \n                            \n                        \n                    \n                \n            \n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        \n            \n                Images in this review\n            \n            \n                \n                    \n                        \n                    \n                        \n                    \n                \n            \n        \n    \n        \n    \n\n\n\n\n\n   function toggleSeeAllView() {\n       P.when('A', 'cr-image-popover-controller').execute(function(A, imagePopoverController) {\n          imagePopoverController.toggleSeeAllView(true);\n       });\n   }\n\n\n       &lt;img alt=\"Customer image\" src=\"https://c.media-amazon.com/images/I/61raoURzHQL._SY88.jpg\" height=\"88\" width=\"100%\"/&gt;&lt;img alt=\"Customer image\" src=\"https://c.media-amazon.com/images/I/61QRixWt7ML._SY88.jpg\" height=\"88\" width=\"100%\"/&gt;\n\n        P.when('A', 'cr-image-popover-controller').execute(function(A, imagePopoverController) {\n          A.on(\"a:popover:beforeShow:R1MWW5XWB3MBOZ_gallerySection_main\", function(data) {\n            imagePopoverController.initImagePopover(\"R1MWW5XWB3MBOZ\", \"[https://c.media-amazon.com/images/I/61raoURzHQL.jpg, https://c.media-amazon.com/images/I/61QRixWt7ML.jpg]\", data);\n          });\n        });\n    \n\n  4 people found this helpful\n    \n          \n              \n                  Helpful\n              \n          \n      Sending feedback...Thank you for your feedback.Sorry, we failed to record your vote. Please try again\n        Report\n  &lt;img src=\"https://c.media-amazon.com/images/S/amazon-avatars-global/a340d1cd-dbd7-4202-9505-974682f3a1c9._CR73%2C0%2C353%2C353_SX460_.jpg\"/&gt;Debbie &amp; Robert Bratberg4.0 out of 5 stars\n\n\n\n\n\n\n\n  \n  \n    Excellent Value Price\n  \nReviewed in the United States on August 15, 2024Size: 1 Count (Pack of 18)Color: MulticolorVerified Purchase\n\n\n\n\n\n\n\n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\nRead more\n\n\n\n\n\n\n\n\n\n\n\n \n  \t\t \n\n\n\n\n    \n        \n        \n            \n        \n            \n        \n        \n            \n            \n        \n        \n            \n            \n        \n    \n    \n        \n\n            \n                &lt;img src=\"https://c.media-amazon.com/images/S/amazon-avatars-global/a340d1cd-dbd7-4202-9505-974682f3a1c9._CR73%2C0%2C353%2C353_SX460_.jpg\"/&gt;Debbie &amp; Robert Bratberg\n            \n\n            4.0 out of 5 stars\n            \n                Excellent Value Price\n            \n            \n            \n                \n                    \n                        \n                        \n                            \n                                \n                                \n                                    Reviewed in the United States on August 15, 2024\n                                \n                            \n                        \n                    \n                \n            \n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        \n            \n                Images in this review\n            \n            \n                \n                    \n                        \n                    \n                \n            \n        \n    \n        \n    \n\n\n\n\n\n   function toggleSeeAllView() {\n       P.when('A', 'cr-image-popover-controller').execute(function(A, imagePopoverController) {\n          imagePopoverController.toggleSeeAllView(true);\n       });\n   }\n\n\n       &lt;img alt=\"Customer image\" src=\"https://c.media-amazon.com/images/I/71CW2VixekL._SY88.jpg\" height=\"88\" width=\"100%\"/&gt;\n\n        P.when('A', 'cr-image-popover-controller').execute(function(A, imagePopoverController) {\n          A.on(\"a:popover:beforeShow:R262SD357N02KR_gallerySection_main\", function(data) {\n            imagePopoverController.initImagePopover(\"R262SD357N02KR\", \"[https://c.media-amazon.com/images/I/71CW2VixekL.jpg]\", data);\n          });\n        });\n    \n\n  3 people found this helpful\n    \n          \n              \n                  Helpful\n              \n          \n      Sending feedback...Thank you for your feedback.Sorry, we failed to record your vote. Please try again\n        Report\n  &lt;img src=\"https://c.media-amazon.com/images/S/amazon-avatars-global/570760f8-cb41-425c-b511-d0f30606c020._CR0%2C0%2C375%2C375_UX460_.jpg\"/&gt;Sierra5.0 out of 5 stars\n\n\n\n\n\n\n\n  \n  \n    A must have for journaling\n  \nReviewed in the United States on June 5, 2024Size: 1 Count (Pack of 18)Color: MulticolorVerified Purchase\n\n\n\n\n\n\n\n\n\n\n\n\n\n\n\n\n\n\n    \n        \n\n        \n        \n            \n        \n\n        \n            \n                \n\n\n\n\n{\"clickstreamNexusMetricsConfig\":{\"actionType\":\"DISCOVERY\",\"productId\":\"\",\"eventOwner\":\"vsemetrics_playercards\",\"schemaId\":\"clickstream.CustomerEvent.4\",\"producerId\":\"vsemetrics_playercards\",\"eventType\":\"IVEVideoView\"},\"clientPrefix\":\"vse_reviews_desktop_r4yfj9u3cihhm_1725658952069\",\"closedCaptionsConfig\":{\"captionsOnTexts\":{\"en\":\"English (Automated)\"},\"captionsOffText\":\"Captions off\",\"languageToLabelTexts\":{\"English\":\"English\"}},\"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mimeType\":\"application/x-mpegURL\",\"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videoHeight\":0,\"videoWidth\":0,\"initialClosedCaptions\":\"en,https://c.media-amazon.com/images/S/vse-vms-closed-captions-artifact-us-east-1-prod/closedCaptions/def6fee2-500f-43da-be3f-99c9fa165a95.vtt\",\"videoUrl\":\"https://c.media-amazon.com/images/S/vse-vms-transcoding-artifact-us-east-1-prod/ce70ccaf-83dc-455f-b925-dda5c5f519cd/default.vertical.jobtemplate.hls.m3u8\",\"metricsEmissionMethod\":\"nexus\",\"imageUrl\":\"https://c.media-amazon.com/images/I/61moKQm5PJL._SY256.jpg\",\"awaConfig\":{\"useUpNextComponent\":false,\"clickstreamNexusMetricsConfig\":{\"actionType\":\"DISCOVERY\",\"productId\":\"\",\"eventOwner\":\"vsemetrics_playercards\",\"schemaId\":\"clickstream.CustomerEvent.4\",\"producerId\":\"vsemetrics_playercards\",\"eventType\":\"IVEVideoView\"},\"initialVideo\":\"R4YFJ9U3CIHHM\",\"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4yfj9u3cihhm_1725658952069-player-f3fbfc33-080b-481a-a1ec-73acf517c6a1\",\"allowCrossOrigin\":false,\"requestMetadata\":{\"marketplaceId\":\"ATVPDKIKX0DER\",\"clientId\":\"VSE-US\",\"method\":\"cr_inline_review\",\"requestId\":\"ZX3VB18XER48PC6GKB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ospLinkCode\":\"\",\"showPosterImage\":true,\"languageCode\":\"en\",\"version\":\"\",\"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0.00%0:00Stream Type LIVESeek to live, currently behind liveLIVERemaining Time -0:37 1xPlayback RateChaptersChaptersDescriptionsdescriptions off, selectedCaptionscaptions off, selectedAudio Trackdefault, selectedFullscreenThis is a modal window.\n\n\n            \n            \n        \n    \n    \n\n\n\n\n\n\n\n\n  \n  \n    I recently purchased iBayam Colored Pens Set, and I must say, it has exceeded my expectations. This set of vibrant and high-quality pens has truly revolutionized my journal time. Please watch my video to visualize each color. 🌸The iBayam Colored Pens Set is a collection of 18 unique and vivid colors, ensuring a wide range of options for any artistic project. These pens feature a fine 0.4mm tip, allowing for intricate details and precise lines. The water-based ink is both fade-resistant and quick-drying, ensuring long-lasting and smudge-free artwork.Personal Experience:The colors are vibrant and true to their caps, making it easy to select the perfect shade for any project. They flow smooth and allow me to be more creative with my journal experience!Pros and Cons:One of the standout features of the iBayam Colored Pens Set is the impressive color range. With 18 unique colors at your disposal, the possibilities are endless. Whether you are working on illustrations, adult coloring books, or bullet journaling, these pens deliver exceptional results. The fine tip ensures precise lines and intricate details, perfect for both small and large-scale artwork.However, it is worth mentioning that the fine tip may not be suitable for those who prefer broader strokes or coloring larger areas. Additionally, the set does not come with a storage case, which may be a minor inconvenience for those who like to keep their art supplies organized.Performance and Quality:The performance of the iBayam Colored Pens Set is truly outstanding. The pens glide smoothly on paper, providing a seamless coloring experience. The ink flows consistently and does not bleed. I have found that the colors remain vibrant even after extended use, and the ink does not bleed through most types of paper. The pens are also durable, with the fine tips maintaining their precision over time.User-Friendliness:Navigating the iBayam Colored Pens Set is a breeze, thanks to the convenient color-coded caps and the ergonomic design. The pens are easy to hold and control, making them suitable for artists of all skill levels. The water-based ink dries quickly, minimizing the risk of smudging and allowing for immediate handling of the artwork. I’m super guilty of smudging after writing.Value for Money:Considering the exceptional quality and the extensive color range, the iBayam Colored Pens Set offers excellent value for its price. Comparable sets on the market often come at a much higher cost, making this set a budget-friendly option without compromising on performance or quality.In conclusion, the iBayam Colored Pens Set is a must-have for any artistic soul. A vibrant color range, fine 0.4mm tip, and smooth performance make it a game-changer for artists, hobbyists, and coloring enthusiasts alike. Whether you are a professional illustrator or someone who simply enjoys the therapeutic benefits of coloring, this set will undoubtedly take your artwork to new heights. I highly recommend these Colored Pens for its outstanding quality, user-friendliness, and incredible value for money.\n  \nRead more\n  20 people found this helpful\n    \n          \n              \n                  Helpful\n              \n          \n      Sending feedback...Thank you for your feedback.Sorry, we failed to record your vote. Please try again\n        Report",</v>
      </c>
    </row>
    <row r="277" spans="1:16" x14ac:dyDescent="0.2">
      <c r="A277" t="s">
        <v>1362</v>
      </c>
      <c r="E277" t="str">
        <f t="shared" si="349"/>
        <v>&lt;/a&gt;</v>
      </c>
      <c r="J277" t="s">
        <v>112</v>
      </c>
      <c r="N277" t="str">
        <f t="shared" ref="N277" si="350">MID(A277, FIND("https://", A277), FIND("?psc=", A277) - FIND("https://", A277) + LEN("?psc=") - 1)</f>
        <v>https://www.amazon.com/Fineliner-Journaling-Calendar-Coloring-Supplies/dp/B0772XSNXY/ref=zg_bs_g_arts-crafts_d_sccl_39/133-8364463-3604600?psc</v>
      </c>
      <c r="O277" t="s">
        <v>1523</v>
      </c>
      <c r="P277" t="str">
        <f>MID(O277, FIND("https://", O277), LEN(O277) - FIND("https://", O277) )</f>
        <v>https://www.amazon.com/Fineliner-Journaling-Calendar-Coloring-Supplies/dp/B0772XSNXY?psc=&amp;linkCode=ll1&amp;tag=dividy-20&amp;linkId=8bca4cc6ee171540a23dd0f42890a8ed&amp;language=en_US&amp;ref_=as_li_ss_tl</v>
      </c>
    </row>
    <row r="278" spans="1:16" x14ac:dyDescent="0.2">
      <c r="A278" t="s">
        <v>136</v>
      </c>
      <c r="O278" t="s">
        <v>162</v>
      </c>
    </row>
    <row r="279" spans="1:16" x14ac:dyDescent="0.2">
      <c r="A279" t="s">
        <v>135</v>
      </c>
      <c r="E279" t="str">
        <f t="shared" ref="E279" si="351">J279&amp;$B$37&amp;B282&amp;K279</f>
        <v>&lt;a href="/Arts_Crafts_and_Sewing1/Westcott-School-Scissors-Pointed-Assorted"&gt;&lt;div class="product-card"&gt;</v>
      </c>
      <c r="J279" t="s">
        <v>146</v>
      </c>
      <c r="K279" t="s">
        <v>145</v>
      </c>
      <c r="O279" s="7"/>
    </row>
    <row r="280" spans="1:16" x14ac:dyDescent="0.2">
      <c r="A280" t="s">
        <v>1363</v>
      </c>
      <c r="B280" t="str">
        <f t="shared" ref="B280" si="352">MID(A280, FIND("https://", A280), IFERROR(FIND(".jpg", A280), FIND(".png", A280)) - FIND("https://", A280) + 4)</f>
        <v>https://c.media-amazon.com/images/I/81T2M8lDyhL._AC_UL300_SR300,200_.jpg</v>
      </c>
      <c r="E280" t="str">
        <f t="shared" ref="E280" si="353">J280&amp;B280&amp;K280&amp;B281&amp;L280</f>
        <v>&lt;img src="https://c.media-amazon.com/images/I/81T2M8lDyhL._AC_UL300_SR300,200_.jpg" alt="Westcott Right- &amp; Left-Handed Scissors For Kids, 5’’ Pointed Safety Scissors, Assorted, 12 Pack (13141)" class="product-image"&gt;</v>
      </c>
      <c r="J280" t="s">
        <v>140</v>
      </c>
      <c r="K280" t="s">
        <v>141</v>
      </c>
      <c r="L280" t="s">
        <v>142</v>
      </c>
      <c r="N280" t="str">
        <f t="shared" ref="N280:N282" si="354">B280</f>
        <v>https://c.media-amazon.com/images/I/81T2M8lDyhL._AC_UL300_SR300,200_.jpg</v>
      </c>
      <c r="O280" t="s">
        <v>341</v>
      </c>
    </row>
    <row r="281" spans="1:16" x14ac:dyDescent="0.2">
      <c r="A281" t="s">
        <v>1364</v>
      </c>
      <c r="B281" t="str">
        <f t="shared" ref="B281" si="355">MID(A281, FIND("""", A281, FIND("name"":", A281)) + 4, LEN(A281) - FIND("""", A281, FIND("name"":", A281)) - 5)</f>
        <v>Westcott Right- &amp; Left-Handed Scissors For Kids, 5’’ Pointed Safety Scissors, Assorted, 12 Pack (13141)</v>
      </c>
      <c r="E281" t="str">
        <f t="shared" ref="E281" si="356">J281&amp;B281&amp;K281</f>
        <v>&lt;h3 class="product-title"&gt;Westcott Right- &amp; Left-Handed Scissors For Kids, 5’’ Pointed Safety Scissors, Assorted, 12 Pack (13141)&lt;/h3&gt;</v>
      </c>
      <c r="J281" t="s">
        <v>144</v>
      </c>
      <c r="K281" t="s">
        <v>143</v>
      </c>
      <c r="N281" t="str">
        <f t="shared" si="354"/>
        <v>Westcott Right- &amp; Left-Handed Scissors For Kids, 5’’ Pointed Safety Scissors, Assorted, 12 Pack (13141)</v>
      </c>
      <c r="O281" t="s">
        <v>1524</v>
      </c>
      <c r="P281" t="str">
        <f>O281</f>
        <v xml:space="preserve">    "productDetails": "About this item                   Kids’ Scissors: Available in 4 cool colors kids love, our kid scissors for home and school are specially designed to accommodate a child’s hand     Premium Blades: Our safety scissors for kids feature extra-strong and durable stainless steel safety blades with pointed tips     Left- Or Right-Handed: Equipped with molded, symmetrical handles, our kids' safety scissors allow for either left- or right-handed use     Multipurpose: Our right- and left-handed kids’ scissors easily cut through paper, string, and other materials, making them ideal craft scissors     Manufacturer's limited 5-year warranty       \n                            ›  See more product details",</v>
      </c>
    </row>
    <row r="282" spans="1:16" x14ac:dyDescent="0.2">
      <c r="A282" t="s">
        <v>1365</v>
      </c>
      <c r="B282" t="str">
        <f t="shared" ref="B282" si="357">MID(A282, FIND("amazon.com/", A282) + LEN("amazon.com/"), LEN(A282) - FIND("amazon.com/", A282) - LEN("amazon.com/")-1)</f>
        <v>Westcott-School-Scissors-Pointed-Assorted</v>
      </c>
      <c r="E282" t="str">
        <f t="shared" ref="E282:E283" si="358">J282</f>
        <v>&lt;/div&gt;</v>
      </c>
      <c r="J282" t="s">
        <v>111</v>
      </c>
      <c r="N282" t="str">
        <f t="shared" si="354"/>
        <v>Westcott-School-Scissors-Pointed-Assorted</v>
      </c>
      <c r="O282" t="s">
        <v>1525</v>
      </c>
      <c r="P282" t="str">
        <f>O282</f>
        <v xml:space="preserve">    "customerReviews": "&lt;img src=\"https://c.media-amazon.com/images/S/amazon-avatars-global/default.png\"/&gt;Kindle Customer5.0 out of 5 stars\n\n\n\n\n\n\n\n  \n  \n    Great for the price\n  \nReviewed in the United States on August 17, 2024Style: BluntVerified Purchase\n\n\n\n\n\n\n\n  \n  \n    Great product for the price. I use them in an 8th grade classroom with rough kids and they hold up well.\n  \nRead more\n  One person found this helpful\n    \n          \n              \n                  Helpful\n              \n          \n      Sending feedback...Thank you for your feedback.Sorry, we failed to record your vote. Please try again\n        Report\n  &lt;img src=\"https://c.media-amazon.com/images/S/amazon-avatars-global/default.png\"/&gt;a friend5.0 out of 5 stars\n\n\n\n\n\n\n\n  \n  \n    Perfect for the littles\n  \nReviewed in the United States on August 2, 2024Style: BluntVerified Purchase\n\n\n\n\n\n\n\n  \n  \n    These scissors are amazingly easy for littles regardless which handed they are. Easy to grip &amp; cut for your beginner crafter!\n  \nRead more\n  One person found this helpful\n    \n          \n              \n                  Helpful\n              \n          \n      Sending feedback...Thank you for your feedback.Sorry, we failed to record your vote. Please try again\n        Report\n  &lt;img src=\"https://c.media-amazon.com/images/S/amazon-avatars-global/default.png\"/&gt;Bluebird5.0 out of 5 stars\n\n\n\n\n\n\n\n  \n  \n    Good value\n  \nReviewed in the United States on September 2, 2024Style: BluntVerified Purchase\n\n\n\n\n\n\n\n  \n  \n    We bought them for shoebox gifts. They are a nice size and good value.\n  \nRead more\n  One person found this helpful\n    \n          \n              \n                  Helpful\n              \n          \n      Sending feedback...Thank you for your feedback.Sorry, we failed to record your vote. Please try again\n        Report\n  &lt;img src=\"https://c.media-amazon.com/images/S/amazon-avatars-global/0a79a5fa-d647-42dc-ac46-1fbac08576cc._CR128%2C0%2C243%2C243_SX460_.jpg\"/&gt;Patricia Macedo5.0 out of 5 stars\n\n\n\n\n\n\n\n  \n  \n    Perfect for classroom\n  \nReviewed in the United States on June 22, 2024Style: PointedVerified Purchase\n\n\n\n\n\n\n\n  \n  \n    I bought these as extras scissors in my classroom and it was perfect.  Safe because of the tip, easy to open and close.  Would buy again.\n  \nRead more\n  3 people found this helpful\n    \n          \n              \n                  Helpful\n              \n          \n      Sending feedback...Thank you for your feedback.Sorry, we failed to record your vote. Please try again\n        Report\n  &lt;img src=\"https://c.media-amazon.com/images/S/amazon-avatars-global/default.png\"/&gt;Morgen Walker4.0 out of 5 stars\n\n\n\n\n\n\n\n  \n  \n    Scissors are great, holder not so much.\n  \nReviewed in the United States on August 15, 2024Style: PointedVerified Purchase\n\n\n\n\n\n\n\n  \n  \n    I'm not sure I would even mention the holder as a selling point since it is just flimsy plastic like what you might find in packaging.  However, the scissors work well and hold up as expected in a classroom environment.\n  \nRead more\n  2 people found this helpful\n    \n          \n              \n                  Helpful\n              \n          \n      Sending feedback...Thank you for your feedback.Sorry, we failed to record your vote. Please try again\n        Report\n  &lt;img src=\"https://c.media-amazon.com/images/S/amazon-avatars-global/default.png\"/&gt;trixie borden5.0 out of 5 stars\n\n\n\n\n\n\n\n  \n  \n    Safe friendly scissors for a class\n  \nReviewed in the United States on May 16, 2024Style: PointedVerified Purchase\n\n\n\n\n\n\n\n  \n  \n    Colorful and just the right size for 5th grade hands. Does a great job cutting.\n  \nRead more\n  One person found this helpful\n    \n          \n              \n                  Helpful\n              \n          \n      Sending feedback...Thank you for your feedback.Sorry, we failed to record your vote. Please try again\n        Report\n  &lt;img src=\"https://c.media-amazon.com/images/S/amazon-avatars-global/default.png\"/&gt;Brianna Abshire5.0 out of 5 stars\n\n\n\n\n\n\n\n  \n  \n    school\n  \nReviewed in the United States on August 19, 2024Style: BluntVerified Purchase\n\n\n\n\n\n\n\n  \n  \n    kids love them and they are easy to use.\n  \nRead more\n  2 people found this helpful\n    \n          \n              \n                  Helpful\n              \n          \n      Sending feedback...Thank you for your feedback.Sorry, we failed to record your vote. Please try again\n        Report\n  &lt;img src=\"https://c.media-amazon.com/images/S/amazon-avatars-global/default.png\"/&gt;Gram5.0 out of 5 stars\n\n\n\n\n\n\n\n  \n  \n    These are for right or left handed children.\n  \nReviewed in the United States on September 3, 2024Style: BluntVerified Purchase\n\n\n\n\n\n\n\n  \n  \n    My church makes school kits to be shipped overseas. This is just one of the much needed items that we include.\n  \nRead more\n  \n    \n          \n              \n                  Helpful\n              \n          \n      Sending feedback...Thank you for your feedback.Sorry, we failed to record your vote. Please try again\n        Report",</v>
      </c>
    </row>
    <row r="283" spans="1:16" x14ac:dyDescent="0.2">
      <c r="A283" t="s">
        <v>1366</v>
      </c>
      <c r="E283" t="str">
        <f t="shared" si="358"/>
        <v>&lt;/a&gt;</v>
      </c>
      <c r="J283" t="s">
        <v>112</v>
      </c>
      <c r="N283" t="str">
        <f t="shared" ref="N283" si="359">MID(A283, FIND("https://", A283), FIND("?psc=", A283) - FIND("https://", A283) + LEN("?psc=") - 1)</f>
        <v>https://www.amazon.com/Westcott-School-Scissors-Pointed-Assorted/dp/B000GP0RHK/ref=zg_bs_g_arts-crafts_d_sccl_40/133-8364463-3604600?psc</v>
      </c>
      <c r="O283" t="s">
        <v>1526</v>
      </c>
      <c r="P283" t="str">
        <f>MID(O283, FIND("https://", O283), LEN(O283) - FIND("https://", O283) )</f>
        <v>https://www.amazon.com/Westcott-School-Scissors-Pointed-Assorted/dp/B000GP0RHK?th=1&amp;linkCode=ll1&amp;tag=dividy-20&amp;linkId=2542e56a95d271b893387a1076b51df8&amp;language=en_US&amp;ref_=as_li_ss_tl</v>
      </c>
    </row>
    <row r="284" spans="1:16" x14ac:dyDescent="0.2">
      <c r="A284" t="s">
        <v>136</v>
      </c>
      <c r="O284" t="s">
        <v>162</v>
      </c>
    </row>
    <row r="285" spans="1:16" x14ac:dyDescent="0.2">
      <c r="A285" t="s">
        <v>135</v>
      </c>
      <c r="E285" t="str">
        <f t="shared" ref="E285" si="360">J285&amp;$B$37&amp;B288&amp;K285</f>
        <v>&lt;a href="/Arts_Crafts_and_Sewing1/Futricy-Beginner-Traveler-Emergency-Accessories"&gt;&lt;div class="product-card"&gt;</v>
      </c>
      <c r="J285" t="s">
        <v>146</v>
      </c>
      <c r="K285" t="s">
        <v>145</v>
      </c>
      <c r="O285" s="7"/>
    </row>
    <row r="286" spans="1:16" x14ac:dyDescent="0.2">
      <c r="A286" t="s">
        <v>1367</v>
      </c>
      <c r="B286" t="str">
        <f t="shared" ref="B286" si="361">MID(A286, FIND("https://", A286), IFERROR(FIND(".jpg", A286), FIND(".png", A286)) - FIND("https://", A286) + 4)</f>
        <v>https://c.media-amazon.com/images/I/81HWE0orTPL._AC_UL300_SR300,200_.jpg</v>
      </c>
      <c r="E286" t="str">
        <f t="shared" ref="E286" si="362">J286&amp;B286&amp;K286&amp;B287&amp;L286</f>
        <v>&lt;img src="https://c.media-amazon.com/images/I/81HWE0orTPL._AC_UL300_SR300,200_.jpg" alt="Coquimbo Sewing Kit Gifts for Mom Grandma Friend Adults Beginner Kids Traveler, Portable Sewing Supplies Accessories Contains Thread, Needle, Scissors, Measure Tape, Dorm Room Essentials (Black, M)" class="product-image"&gt;</v>
      </c>
      <c r="J286" t="s">
        <v>140</v>
      </c>
      <c r="K286" t="s">
        <v>141</v>
      </c>
      <c r="L286" t="s">
        <v>142</v>
      </c>
      <c r="N286" t="str">
        <f t="shared" ref="N286:N288" si="363">B286</f>
        <v>https://c.media-amazon.com/images/I/81HWE0orTPL._AC_UL300_SR300,200_.jpg</v>
      </c>
      <c r="O286" t="s">
        <v>341</v>
      </c>
    </row>
    <row r="287" spans="1:16" x14ac:dyDescent="0.2">
      <c r="A287" t="s">
        <v>1368</v>
      </c>
      <c r="B287" t="str">
        <f t="shared" ref="B287" si="364">MID(A287, FIND("""", A287, FIND("name"":", A287)) + 4, LEN(A287) - FIND("""", A287, FIND("name"":", A287)) - 5)</f>
        <v>Coquimbo Sewing Kit Gifts for Mom Grandma Friend Adults Beginner Kids Traveler, Portable Sewing Supplies Accessories Contains Thread, Needle, Scissors, Measure Tape, Dorm Room Essentials (Black, M)</v>
      </c>
      <c r="E287" t="str">
        <f t="shared" ref="E287" si="365">J287&amp;B287&amp;K287</f>
        <v>&lt;h3 class="product-title"&gt;Coquimbo Sewing Kit Gifts for Mom Grandma Friend Adults Beginner Kids Traveler, Portable Sewing Supplies Accessories Contains Thread, Needle, Scissors, Measure Tape, Dorm Room Essentials (Black, M)&lt;/h3&gt;</v>
      </c>
      <c r="J287" t="s">
        <v>144</v>
      </c>
      <c r="K287" t="s">
        <v>143</v>
      </c>
      <c r="N287" t="str">
        <f t="shared" si="363"/>
        <v>Coquimbo Sewing Kit Gifts for Mom Grandma Friend Adults Beginner Kids Traveler, Portable Sewing Supplies Accessories Contains Thread, Needle, Scissors, Measure Tape, Dorm Room Essentials (Black, M)</v>
      </c>
      <c r="O287" t="s">
        <v>1527</v>
      </c>
      <c r="P287" t="str">
        <f>O287</f>
        <v xml:space="preserve">    "productDetails": "About this item                   𝑴𝒆𝒆𝒕 𝒀𝒐𝒖𝒓 𝑩𝒂𝒔𝒊𝒄 𝑺𝒆𝒘𝒊𝒏𝒈 𝑵𝒆𝒆𝒅𝒔: This sewing kit includes all the necessary tools for basic sewing - thread, needles, scissors, buttons, thimbles, measuring tape, threader, seam ripper, safety pins, and other sewing accessories - all neatly packaged and ready for use     𝑺𝒊𝒎𝒑𝒍𝒆 𝑺𝒆𝒘𝒊𝒏𝒈 𝑺𝒕𝒂𝒓𝒕𝒆𝒓 𝑲𝒊𝒕: Whether you're a beginner or a professional tailor, you can easily use this kit. With this sewing tool kit, you don't have to go to a tailor for basic repairs – you can be self-sufficient and handle small repairs on your own, saving you money and time and making your life easier     𝑻𝒓𝒂𝒗𝒆𝒍 𝑬𝒔𝒔𝒆𝒏𝒕𝒊𝒂𝒍 𝑪𝒐𝒎𝒑𝒂𝒏𝒊𝒐𝒏: All sewing accessories are securely fastened with elastic bands in a convenient zippered case to keep everything tidy and you can use it whenever you need it. The compact and lightweight design makes it easy to carry, and you can put the travel sewing kit in your handbag or suitcase for emergencies     𝑨 𝑼𝒔𝒆𝒇𝒖𝒍 𝑮𝒊𝒇𝒕 𝑪𝒉𝒐𝒊𝒄𝒆: This sewing kit is a terrific gift for people who travel frequently, mothers, grandmothers, backpackers, and girls! The kit is also suitable for both men and women, beginners and professionals alike, and it is definitely something that everyone needs in their life     𝑬𝒏𝒋𝒐𝒚 𝑻𝒉𝒆 𝑭𝒖𝒏 𝒐𝒇 𝑯𝒂𝒏𝒅 𝑺𝒆𝒘𝒊𝒏𝒈: You can use this mini sewing kit with your child to sew their stuffed toys or cute pet clothes by hand. You can also use it to teach your kids to make beautiful handicrafts, unleash their creativity, and enjoy happy family time in their spare time       \n                            ›  See more product details",</v>
      </c>
    </row>
    <row r="288" spans="1:16" x14ac:dyDescent="0.2">
      <c r="A288" t="s">
        <v>1369</v>
      </c>
      <c r="B288" t="str">
        <f t="shared" ref="B288" si="366">MID(A288, FIND("amazon.com/", A288) + LEN("amazon.com/"), LEN(A288) - FIND("amazon.com/", A288) - LEN("amazon.com/")-1)</f>
        <v>Futricy-Beginner-Traveler-Emergency-Accessories</v>
      </c>
      <c r="E288" t="str">
        <f t="shared" ref="E288:E289" si="367">J288</f>
        <v>&lt;/div&gt;</v>
      </c>
      <c r="J288" t="s">
        <v>111</v>
      </c>
      <c r="N288" t="str">
        <f t="shared" si="363"/>
        <v>Futricy-Beginner-Traveler-Emergency-Accessories</v>
      </c>
      <c r="O288" t="s">
        <v>1528</v>
      </c>
      <c r="P288" t="str">
        <f>O288</f>
        <v xml:space="preserve">    "customerReviews": "&lt;img src=\"https://c.media-amazon.com/images/S/amazon-avatars-global/default.png\"/&gt;Sharon H5.0 out of 5 stars\n\n\n\n\n\n\n\n  \n  \n    Very handy!\n  \nReviewed in the United States on August 31, 2024Color: BlackSize: MVerified Purchase\n\n\n\n\n\n\n\n  \n  \n    This is a great little sewing kit! Thread seems pretty sturdy. Variety of colors are a plus and it has everything you need for guick repairs.\n  \nRead more\n  One person found this helpful\n    \n          \n              \n                  Helpful\n              \n          \n      Sending feedback...Thank you for your feedback.Sorry, we failed to record your vote. Please try again\n        Report\n  &lt;img src=\"https://c.media-amazon.com/images/S/amazon-avatars-global/default.png\"/&gt;Midie5.0 out of 5 stars\n\n\n\n\n\n\n\n  \n  \n    Nice kit\n  \nReviewed in the United States on August 30, 2024Color: BlackSize: MVerified Purchase\n\n\n\n\n\n\n\n  \n  \n    Nice little sewing kit.  I purchased this to have on hand for my child’s wedding day in case anyone needed a quick repair.  It is compact but has all you need.\n  \nRead more\n  One person found this helpful\n    \n          \n              \n                  Helpful\n              \n          \n      Sending feedback...Thank you for your feedback.Sorry, we failed to record your vote. Please try again\n        Report\n  &lt;img src=\"https://c.media-amazon.com/images/S/amazon-avatars-global/default.png\"/&gt;Tahir Haneef4.0 out of 5 stars\n\n\n\n\n\n\n\n  \n  \n    Seamstress's Companion: A Review of the Coquimbo Sewing Kit\n  \nReviewed in the United States on March 26, 2024Color: BlackSize: MVerified Purchase\n\n\n\n\n\n\n\n  \n  \n    As someone who values the art of sewing, I recently had the pleasure of using the Coquimbo Sewing Kit, and it has quickly become an essential companion in my crafting endeavors. This compact and comprehensive sewing kit offers everything a seamstress or tailor could need, all neatly packed into a portable case.One of the most impressive aspects of the Coquimbo Sewing Kit is its versatility. Despite its small size, it contains a wide array of sewing essentials, including needles, threads, buttons, pins, scissors, and various other accessories. Whether I'm mending a tear, hemming a garment, or undertaking a more intricate sewing project, I can trust that this kit has me covered with the right tools at my fingertips.The quality of the materials included in the kit is also commendable. The needles are sturdy and sharp, ensuring smooth and precise stitching, while the threads are durable and come in a variety of colors to match any fabric. Additionally, the buttons and pins are of good quality, with no flimsy or easily breakable components.Organization is another strong suit of the Coquimbo Sewing Kit. The case features multiple compartments and elastic holders that keep each item securely in place, preventing them from jostling around and becoming tangled or lost. This thoughtful design not only makes it easy to locate the desired item quickly but also ensures that the kit remains compact and portable for on-the-go sewing needs.I also appreciate the inclusion of a pair of small scissors in the kit. While they may not be suitable for heavy-duty cutting tasks, they are perfect for trimming threads and making small, precise cuts during sewing projects. Their compact size makes them convenient to carry, eliminating the need to search for scissors separately.Another noteworthy feature of this sewing kit is its affordability. Despite its comprehensive contents and durable construction, the Coquimbo Sewing Kit is reasonably priced, making it accessible to sewers of all skill levels and budgets. It represents excellent value for money, especially considering the convenience and peace of mind it offers.In conclusion, the Coquimbo Sewing Kit is a must-have for anyone who enjoys sewing, whether as a hobby or a profession. Its compact size, comprehensive contents, quality materials, and affordable price make it a standout choice among sewing kits on the market. Whether you're a beginner learning the basics or a seasoned seamstress tackling advanced projects, this kit is sure to enhance your sewing experience. Highly recommended.\n  \nRead more\n  8 people found this helpful\n    \n          \n              \n                  Helpful\n              \n          \n      Sending feedback...Thank you for your feedback.Sorry, we failed to record your vote. Please try again\n        Report\n  &lt;img src=\"https://c.media-amazon.com/images/S/amazon-avatars-global/default.png\"/&gt;Fantastic Journey5.0 out of 5 stars\n\n\n\n\n\n\n\n  \n  \n    Really nice sewing kit\n  \nReviewed in the United States on June 6, 2024Color: BlackSize: MVerified Purchase\n\n\n\n\n\n\n\n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\nRead more\n\n\n\n\n\n\n\n\n\n\n\n \n  \t\t \n\n\n\n\n    \n        \n        \n            \n        \n            \n        \n        \n            \n            \n        \n        \n            \n            \n        \n    \n    \n        \n\n            \n                &lt;img src=\"https://c.media-amazon.com/images/S/amazon-avatars-global/default.png\"/&gt;Fantastic Journey\n            \n\n            5.0 out of 5 stars\n            \n                Really nice sewing kit\n            \n            \n            \n                \n                    \n                        \n                        \n                            \n                                \n                                \n                                    Reviewed in the United States on June 6, 2024\n                                \n                            \n                        \n                    \n                \n            \n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src=\"https://c.media-amazon.com/images/I/71VqxmdBRDL._SY88.jpg\" height=\"88\" width=\"100%\"/&gt;&lt;img alt=\"Customer image\" src=\"https://c.media-amazon.com/images/I/71xfpZDXt5L._SY88.jpg\" height=\"88\" width=\"100%\"/&gt;&lt;img alt=\"Customer image\" src=\"https://c.media-amazon.com/images/I/71bvrCqRUqL._SY88.jpg\" height=\"88\" width=\"100%\"/&gt;&lt;img alt=\"Customer image\" src=\"https://c.media-amazon.com/images/I/71AmMAivUVL._SY88.jpg\" height=\"88\" width=\"100%\"/&gt;\n\n        P.when('A', 'cr-image-popover-controller').execute(function(A, imagePopoverController) {\n          A.on(\"a:popover:beforeShow:R4Y40HLSFBZOG_gallerySection_main\", function(data) {\n            imagePopoverController.initImagePopover(\"R4Y40HLSFBZOG\", \"[https://c.media-amazon.com/images/I/71VqxmdBRDL.jpg, https://c.media-amazon.com/images/I/71xfpZDXt5L.jpg, https://c.media-amazon.com/images/I/71bvrCqRUqL.jpg, https://c.media-amazon.com/images/I/71AmMAivUVL.jpg]\", data);\n          });\n        });\n    \n\n  10 people found this helpful\n    \n          \n              \n                  Helpful\n              \n          \n      Sending feedback...Thank you for your feedback.Sorry, we failed to record your vote. Please try again\n        Report\n  &lt;img src=\"https://c.media-amazon.com/images/S/amazon-avatars-global/default.png\"/&gt;mchere235.0 out of 5 stars\n\n\n\n\n\n\n\n  \n  \n    Perfect on the go kit\n  \nReviewed in the United States on July 13, 2024Color: BlackSize: MVerified Purchase\n\n\n\n\n\n\n\n  \n  \n    I keep this handy, got as an emergency kit for a wedding as the last several I had been in really needed one.It's well organized and easy to keep that way u like others I've had that become a tangled mess. It's a very complete kit and I've been quite happy the few times I've needed it.Next project is fixing a decapitated stuffed animal... zero doubts!\n  \nRead more\n  3 people found this helpful\n    \n          \n              \n                  Helpful\n              \n          \n      Sending feedback...Thank you for your feedback.Sorry, we failed to record your vote. Please try again\n        Report\n  &lt;img src=\"https://c.media-amazon.com/images/S/amazon-avatars-global/1fd818f7-08eb-4192-9d1e-659bb9d141e7._CR58%2C0%2C383%2C383_SX460_.jpg\"/&gt;Veronicasunshine5.0 out of 5 stars\n\n\n\n\n\n\n\n  \n  \n    So Handy you will not be disappointed\n  \nReviewed in the United States on July 26, 2024Color: BlackSize: MVerified Purchase\n\n\n\n\n\n\n\n  \n  \n    Love this little kit.  So convenient and easy to store anywhere.  In your purse, glove compartment or anywhere else you may need it.  I love the different size needles and the array of colors for the thread.  The little pair of scissors to snip the ends.\n  \nRead more\n  One person found this helpful\n    \n          \n              \n                  Helpful\n              \n          \n      Sending feedback...Thank you for your feedback.Sorry, we failed to record your vote. Please try again\n        Report\n  &lt;img src=\"https://c.media-amazon.com/images/S/amazon-avatars-global/default.png\"/&gt;Kindle Customer3.0 out of 5 stars\n\n\n\n\n\n\n\n  \n  \n    Poor quality\n  \nReviewed in the United States on August 21, 2024Color: BlackSize: MVerified Purchase\n\n\n\n\n\n\n\n  \n  \n    The price was low and so was the quality. The needle holder was broken and was almost impossible to retrieve a needle from. The thread assortment was good, but the quality was not good, very thin and very hard to get thru the eye of the needle. The needle threader  was useless. As I said, it was very cheap price wise and I didn't expect much. I got less than I expected.\n  \nRead more\n  2 people found this helpful\n    \n          \n              \n                  Helpful\n              \n          \n      Sending feedback...Thank you for your feedback.Sorry, we failed to record your vote. Please try again\n        Report\n  &lt;img src=\"https://c.media-amazon.com/images/S/amazon-avatars-global/default.png\"/&gt;Jordiscy5.0 out of 5 stars\n\n\n\n\n\n\n\n  \n  \n    Comprehensive kit for small repair projects\n  \nReviewed in the United States on August 25, 2024Color: BlackSize: MVerified Purchase\n\n\n\n\n\n\n\n  \n  \n    Has everything we need for small projects and repair jobs. Having downsized from a house to a small apartment, this kit will suit my small family well instead of the extensive sewing machine and sewing/crafting room we left behind. We won't be quilting, but this will put buttons back on, repair seams, and apply patches.\n  \nRead more\n  \n    \n          \n              \n                  Helpful\n              \n          \n      Sending feedback...Thank you for your feedback.Sorry, we failed to record your vote. Please try again\n        Report",</v>
      </c>
    </row>
    <row r="289" spans="1:16" x14ac:dyDescent="0.2">
      <c r="A289" t="s">
        <v>1370</v>
      </c>
      <c r="E289" t="str">
        <f t="shared" si="367"/>
        <v>&lt;/a&gt;</v>
      </c>
      <c r="J289" t="s">
        <v>112</v>
      </c>
      <c r="N289" t="str">
        <f t="shared" ref="N289" si="368">MID(A289, FIND("https://", A289), FIND("?psc=", A289) - FIND("https://", A289) + LEN("?psc=") - 1)</f>
        <v>https://www.amazon.com/Futricy-Beginner-Traveler-Emergency-Accessories/dp/B0BXKB7QF6/ref=zg_bs_g_arts-crafts_d_sccl_41/133-8364463-3604600?psc</v>
      </c>
      <c r="O289" t="s">
        <v>1529</v>
      </c>
      <c r="P289" t="str">
        <f>MID(O289, FIND("https://", O289), LEN(O289) - FIND("https://", O289) )</f>
        <v>https://www.amazon.com/Futricy-Beginner-Traveler-Emergency-Accessories/dp/B0BXKB7QF6?psc=&amp;linkCode=ll1&amp;tag=dividy-20&amp;linkId=19844f639e6db7005c66156e5617c57e&amp;language=en_US&amp;ref_=as_li_ss_tl</v>
      </c>
    </row>
    <row r="290" spans="1:16" x14ac:dyDescent="0.2">
      <c r="A290" t="s">
        <v>136</v>
      </c>
      <c r="O290" t="s">
        <v>162</v>
      </c>
    </row>
    <row r="291" spans="1:16" x14ac:dyDescent="0.2">
      <c r="A291" t="s">
        <v>135</v>
      </c>
      <c r="E291" t="str">
        <f t="shared" ref="E291" si="369">J291&amp;$B$37&amp;B294&amp;K291</f>
        <v>&lt;a href="/Arts_Crafts_and_Sewing1/Neenah-Bright-White-Cardstock-Inches"&gt;&lt;div class="product-card"&gt;</v>
      </c>
      <c r="J291" t="s">
        <v>146</v>
      </c>
      <c r="K291" t="s">
        <v>145</v>
      </c>
      <c r="O291" s="7"/>
    </row>
    <row r="292" spans="1:16" x14ac:dyDescent="0.2">
      <c r="A292" t="s">
        <v>1371</v>
      </c>
      <c r="B292" t="str">
        <f t="shared" ref="B292" si="370">MID(A292, FIND("https://", A292), IFERROR(FIND(".jpg", A292), FIND(".png", A292)) - FIND("https://", A292) + 4)</f>
        <v>https://c.media-amazon.com/images/I/71qT-5NWvoL._AC_UL300_SR300,200_.jpg</v>
      </c>
      <c r="E292" t="str">
        <f t="shared" ref="E292" si="371">J292&amp;B292&amp;K292&amp;B293&amp;L292</f>
        <v>&lt;img src="https://c.media-amazon.com/images/I/71qT-5NWvoL._AC_UL300_SR300,200_.jpg" alt="Neenah Premium Cardstock, 8.5\" x 11\", 65 lb/176 gsm, Bright White, 250 Sheets (91904)" class="product-image"&gt;</v>
      </c>
      <c r="J292" t="s">
        <v>140</v>
      </c>
      <c r="K292" t="s">
        <v>141</v>
      </c>
      <c r="L292" t="s">
        <v>142</v>
      </c>
      <c r="N292" t="str">
        <f t="shared" ref="N292:N294" si="372">B292</f>
        <v>https://c.media-amazon.com/images/I/71qT-5NWvoL._AC_UL300_SR300,200_.jpg</v>
      </c>
      <c r="O292" t="s">
        <v>341</v>
      </c>
    </row>
    <row r="293" spans="1:16" x14ac:dyDescent="0.2">
      <c r="A293" t="s">
        <v>1372</v>
      </c>
      <c r="B293" t="str">
        <f t="shared" ref="B293" si="373">MID(A293, FIND("""", A293, FIND("name"":", A293)) + 4, LEN(A293) - FIND("""", A293, FIND("name"":", A293)) - 5)</f>
        <v>Neenah Premium Cardstock, 8.5\" x 11\", 65 lb/176 gsm, Bright White, 250 Sheets (91904)</v>
      </c>
      <c r="E293" t="str">
        <f t="shared" ref="E293" si="374">J293&amp;B293&amp;K293</f>
        <v>&lt;h3 class="product-title"&gt;Neenah Premium Cardstock, 8.5\" x 11\", 65 lb/176 gsm, Bright White, 250 Sheets (91904)&lt;/h3&gt;</v>
      </c>
      <c r="J293" t="s">
        <v>144</v>
      </c>
      <c r="K293" t="s">
        <v>143</v>
      </c>
      <c r="N293" t="str">
        <f t="shared" si="372"/>
        <v>Neenah Premium Cardstock, 8.5\" x 11\", 65 lb/176 gsm, Bright White, 250 Sheets (91904)</v>
      </c>
      <c r="O293" t="s">
        <v>1530</v>
      </c>
      <c r="P293" t="str">
        <f>O293</f>
        <v xml:space="preserve">    "productDetails": "About this item                   Bright Whiteâ€”a 96 brightness rating.     Inkjet, laser and copier guaranteed.     Acid- and lignin-free.       \n                            ›  See more product details",</v>
      </c>
    </row>
    <row r="294" spans="1:16" x14ac:dyDescent="0.2">
      <c r="A294" t="s">
        <v>1373</v>
      </c>
      <c r="B294" t="str">
        <f t="shared" ref="B294" si="375">MID(A294, FIND("amazon.com/", A294) + LEN("amazon.com/"), LEN(A294) - FIND("amazon.com/", A294) - LEN("amazon.com/")-1)</f>
        <v>Neenah-Bright-White-Cardstock-Inches</v>
      </c>
      <c r="E294" t="str">
        <f t="shared" ref="E294:E295" si="376">J294</f>
        <v>&lt;/div&gt;</v>
      </c>
      <c r="J294" t="s">
        <v>111</v>
      </c>
      <c r="N294" t="str">
        <f t="shared" si="372"/>
        <v>Neenah-Bright-White-Cardstock-Inches</v>
      </c>
      <c r="O294" t="s">
        <v>1531</v>
      </c>
      <c r="P294" t="str">
        <f>O294</f>
        <v xml:space="preserve">    "customerReviews": "&lt;img src=\"https://c.media-amazon.com/images/S/amazon-avatars-global/default.png\"/&gt;Altered Steaks5.0 out of 5 stars\n\n\n\n\n\n\n\n  \n  \n    Good Stock\n  \nReviewed in the United States on August 24, 2024Size: 250 SheetStyle: CardstockVerified Purchase\n\n\n\n\n\n\n\n  \n  \n    Nice heavy stock and perfectly white. I'm using this stock to make playing card prototypes. Works very well for that when laminated.\n  \nRead more\n  One person found this helpful\n    \n          \n              \n                  Helpful\n              \n          \n      Sending feedback...Thank you for your feedback.Sorry, we failed to record your vote. Please try again\n        Report\n  &lt;img src=\"https://c.media-amazon.com/images/S/amazon-avatars-global/b2cf23d2-9149-453f-80e0-3e358aeb4cf2._CR0%2C0%2C472%2C472_SX460_.jpg\"/&gt;Miller5.0 out of 5 stars\n\n\n\n\n\n\n\n  \n  \n    Great quality\n  \nReviewed in the United States on September 2, 2024Size: 250 SheetStyle: CardstockVerified Purchase\n\n\n\n\n\n\n\n  \n  \n    Great quality card stock. Perfect thickness and weight for multiple printed projects. Great value!\n  \nRead more\n  \n    \n          \n              \n                  Helpful\n              \n          \n      Sending feedback...Thank you for your feedback.Sorry, we failed to record your vote. Please try again\n        Report\n  &lt;img src=\"https://c.media-amazon.com/images/S/amazon-avatars-global/default.png\"/&gt;Amazon Customer5.0 out of 5 stars\n\n\n\n\n\n\n\n  \n  \n    good value\n  \nReviewed in the United States on August 25, 2024Size: 250 SheetStyle: CardstockVerified Purchase\n\n\n\n\n\n\n\n  \n  \n    good paper, good texture , works well\n  \nRead more\n  \n    \n          \n              \n                  Helpful\n              \n          \n      Sending feedback...Thank you for your feedback.Sorry, we failed to record your vote. Please try again\n        Report\n  &lt;img src=\"https://c.media-amazon.com/images/S/amazon-avatars-global/9c7350ab-964a-46f2-a5d4-85c25a86eb1c._CR94%2C0%2C312%2C312_SX460_.jpg\"/&gt;Personalized Canvas5.0 out of 5 stars\n\n\n\n\n\n\n\n  \n  \n    Great quality and value\n  \nReviewed in the United States on August 18, 2024Size: 250 SheetStyle: CardstockVerified Purchase\n\n\n\n\n\n\n\n  \n  \n    I use these card stocks for crafting and is great. Cost per sheet is great. Perfect thickness. Will purchase again.\n  \nRead more\n  One person found this helpful\n    \n          \n              \n                  Helpful\n              \n          \n      Sending feedback...Thank you for your feedback.Sorry, we failed to record your vote. Please try again\n        Report\n  &lt;img src=\"https://c.media-amazon.com/images/S/amazon-avatars-global/default.png\"/&gt;Jackie Hatfield 5.0 out of 5 stars\n\n\n\n\n\n\n\n  \n  \n    Great quality cardstock\n  \nReviewed in the United States on August 11, 2024Size: 250 SheetStyle: CardstockVerified Purchase\n\n\n\n\n\n\n\n  \n  \n    The card stock is great quality. As a teacher I use a lot of card stock. It’s great for bulletin boards, games and letters.\n  \nRead more\n  One person found this helpful\n    \n          \n              \n                  Helpful\n              \n          \n      Sending feedback...Thank you for your feedback.Sorry, we failed to record your vote. Please try again\n        Report\n  &lt;img src=\"https://c.media-amazon.com/images/S/amazon-avatars-global/default.png\"/&gt;Mar4.0 out of 5 stars\n\n\n\n\n\n\n\n  \n  \n    NOT BRIGHT WHITE\n  \nReviewed in the United States on July 26, 2024Size: 250 SheetStyle: CardstockVerified Purchase\n\n\n\n\n\n\n\n  \n  \n    Compare to other brand, its a cream color. Not bright white....\n  \nRead more\n\n\n\n\n\n\n\n\n\n\n\n \n  \t\t \n\n\n\n\n    \n        \n        \n            \n        \n            \n        \n        \n            \n            \n        \n        \n            \n            \n        \n    \n    \n        \n\n            \n                &lt;img src=\"https://c.media-amazon.com/images/S/amazon-avatars-global/default.png\"/&gt;Mar\n            \n\n            4.0 out of 5 stars\n            \n                NOT BRIGHT WHITE\n            \n            \n            \n                \n                    \n                        \n                        \n                            \n                                \n                                \n                                    Reviewed in the United States on July 26, 2024\n                                \n                            \n                        \n                    \n                \n            \n        \n        \n            Compare to other brand, its a cream color. Not bright white....\n        \n        \n            \n                Images in this review\n            \n            \n                \n                    \n                        \n                    \n                \n            \n        \n    \n        \n    \n\n\n\n\n\n   function toggleSeeAllView() {\n       P.when('A', 'cr-image-popover-controller').execute(function(A, imagePopoverController) {\n          imagePopoverController.toggleSeeAllView(true);\n       });\n   }\n\n\n       &lt;img alt=\"Customer image\" src=\"https://c.media-amazon.com/images/I/61N3-Nvf0SL._SY88.jpg\" height=\"88\" width=\"100%\"/&gt;\n\n        P.when('A', 'cr-image-popover-controller').execute(function(A, imagePopoverController) {\n          A.on(\"a:popover:beforeShow:R34XZKVRYD7LD4_gallerySection_main\", function(data) {\n            imagePopoverController.initImagePopover(\"R34XZKVRYD7LD4\", \"[https://c.media-amazon.com/images/I/61N3-Nvf0SL.jpg]\", data);\n          });\n        });\n    \n\n  \n    \n          \n              \n                  Helpful\n              \n          \n      Sending feedback...Thank you for your feedback.Sorry, we failed to record your vote. Please try again\n        Report\n  &lt;img src=\"https://c.media-amazon.com/images/S/amazon-avatars-global/default.png\"/&gt;CS5.0 out of 5 stars\n\n\n\n\n\n\n\n  \n  \n    Great paper\n  \nReviewed in the United States on August 3, 2024Size: 250 SheetStyle: CardstockVerified Purchase\n\n\n\n\n\n\n\n  \n  \n    Used to make program fans for wedding. They held up nicely. Also used for other things solid paper.\n  \nRead more\n  One person found this helpful\n    \n          \n              \n                  Helpful\n              \n          \n      Sending feedback...Thank you for your feedback.Sorry, we failed to record your vote. Please try again\n        Report\n  &lt;img src=\"https://c.media-amazon.com/images/S/amazon-avatars-global/default.png\"/&gt;Apeophile5.0 out of 5 stars\n\n\n\n\n\n\n\n  \n  \n    Perfect For Drawing\n  \nReviewed in the United States on June 30, 2024Size: 250 SheetStyle: CardstockVerified Purchase\n\n\n\n\n\n\n\n  \n  \n    As a caricature artist, I almost exclusively draw on cardstock.  These are stiff and very bright and hold the marker ink very well.  I'm used to paying much more than this from the local office supply store so I'm stocking up!\n  \nRead more\n  3 people found this helpful\n    \n          \n              \n                  Helpful\n              \n          \n      Sending feedback...Thank you for your feedback.Sorry, we failed to record your vote. Please try again\n        Report",</v>
      </c>
    </row>
    <row r="295" spans="1:16" x14ac:dyDescent="0.2">
      <c r="A295" t="s">
        <v>1374</v>
      </c>
      <c r="E295" t="str">
        <f t="shared" si="376"/>
        <v>&lt;/a&gt;</v>
      </c>
      <c r="J295" t="s">
        <v>112</v>
      </c>
      <c r="N295" t="str">
        <f t="shared" ref="N295" si="377">MID(A295, FIND("https://", A295), FIND("?psc=", A295) - FIND("https://", A295) + LEN("?psc=") - 1)</f>
        <v>https://www.amazon.com/Neenah-Bright-White-Cardstock-Inches/dp/B00006IDRW/ref=zg_bs_g_arts-crafts_d_sccl_42/133-8364463-3604600?psc</v>
      </c>
      <c r="O295" t="s">
        <v>1532</v>
      </c>
      <c r="P295" t="str">
        <f>MID(O295, FIND("https://", O295), LEN(O295) - FIND("https://", O295) )</f>
        <v>https://www.amazon.com/Neenah-Bright-White-Cardstock-Inches/dp/B00006IDRW?th=1&amp;linkCode=ll1&amp;tag=dividy-20&amp;linkId=3db62e0f2d96061d5e56c3deb5cea131&amp;language=en_US&amp;ref_=as_li_ss_tl</v>
      </c>
    </row>
    <row r="296" spans="1:16" x14ac:dyDescent="0.2">
      <c r="A296" t="s">
        <v>136</v>
      </c>
      <c r="O296" t="s">
        <v>162</v>
      </c>
    </row>
    <row r="297" spans="1:16" x14ac:dyDescent="0.2">
      <c r="A297" t="s">
        <v>135</v>
      </c>
      <c r="E297" t="str">
        <f t="shared" ref="E297" si="378">J297&amp;$B$37&amp;B300&amp;K297</f>
        <v>&lt;a href="/Arts_Crafts_and_Sewing1/Skein-24-Cotton%C2%AE-Yarn-White"&gt;&lt;div class="product-card"&gt;</v>
      </c>
      <c r="J297" t="s">
        <v>146</v>
      </c>
      <c r="K297" t="s">
        <v>145</v>
      </c>
      <c r="O297" s="7"/>
    </row>
    <row r="298" spans="1:16" x14ac:dyDescent="0.2">
      <c r="A298" t="s">
        <v>1375</v>
      </c>
      <c r="B298" t="str">
        <f t="shared" ref="B298" si="379">MID(A298, FIND("https://", A298), IFERROR(FIND(".jpg", A298), FIND(".png", A298)) - FIND("https://", A298) + 4)</f>
        <v>https://c.media-amazon.com/images/I/71P10FwazpL._AC_UL300_SR300,200_.jpg</v>
      </c>
      <c r="E298" t="str">
        <f t="shared" ref="E298" si="380">J298&amp;B298&amp;K298&amp;B299&amp;L298</f>
        <v>&lt;img src="https://c.media-amazon.com/images/I/71P10FwazpL._AC_UL300_SR300,200_.jpg" alt="Lion Brand 24/7 Cotton Yarn, Lightweight Yarn for Knitting, Crocheting, and Crafts, White, 1 Pack" class="product-image"&gt;</v>
      </c>
      <c r="J298" t="s">
        <v>140</v>
      </c>
      <c r="K298" t="s">
        <v>141</v>
      </c>
      <c r="L298" t="s">
        <v>142</v>
      </c>
      <c r="N298" t="str">
        <f t="shared" ref="N298:N300" si="381">B298</f>
        <v>https://c.media-amazon.com/images/I/71P10FwazpL._AC_UL300_SR300,200_.jpg</v>
      </c>
      <c r="O298" t="s">
        <v>341</v>
      </c>
    </row>
    <row r="299" spans="1:16" x14ac:dyDescent="0.2">
      <c r="A299" t="s">
        <v>1376</v>
      </c>
      <c r="B299" t="str">
        <f t="shared" ref="B299" si="382">MID(A299, FIND("""", A299, FIND("name"":", A299)) + 4, LEN(A299) - FIND("""", A299, FIND("name"":", A299)) - 5)</f>
        <v>Lion Brand 24/7 Cotton Yarn, Lightweight Yarn for Knitting, Crocheting, and Crafts, White, 1 Pack</v>
      </c>
      <c r="E299" t="str">
        <f t="shared" ref="E299" si="383">J299&amp;B299&amp;K299</f>
        <v>&lt;h3 class="product-title"&gt;Lion Brand 24/7 Cotton Yarn, Lightweight Yarn for Knitting, Crocheting, and Crafts, White, 1 Pack&lt;/h3&gt;</v>
      </c>
      <c r="J299" t="s">
        <v>144</v>
      </c>
      <c r="K299" t="s">
        <v>143</v>
      </c>
      <c r="N299" t="str">
        <f t="shared" si="381"/>
        <v>Lion Brand 24/7 Cotton Yarn, Lightweight Yarn for Knitting, Crocheting, and Crafts, White, 1 Pack</v>
      </c>
      <c r="O299" t="s">
        <v>1533</v>
      </c>
      <c r="P299" t="str">
        <f>O299</f>
        <v xml:space="preserve">    "productDetails": "About this item                   COTTON YARN FOR CROCHETING &amp; KNITTING: This soft cotton yarn is perfect for projects that require less bulk and more intricate patterns, such as baby blankets, shawls, or sweaters.     COLORFUL YARN: This versatile worsted-weight yarn comes in a wide variety of rich colors—from delicate pastels to rich earth tones—that will make every stitch stand out. Each ball weighs 3.5 oz. (100 g) and is 186 yd. (170 m) long.     FIBER COUNT: This crochet yarn features all-natural fibers and is made from 100% mercerized cotton. It is rated a CYC #4 medium/worsted and runs thinner, making it a good yarn for any detailed project or craft.     EASY-CARE YARN: Items made from this yarn are easy to care for. Wash them in warm water and tumble dry on low heat. If desired, you can iron them on a medium setting.     LION BRAND YARN: Lion Brand Yarn is the perfect yarn for knitting, crocheting, crafting, and more. We design our high-quality yarn, patterns, and accessories to help beginner and expert crafters express themselves.       \n                            ›  See more product details",</v>
      </c>
    </row>
    <row r="300" spans="1:16" x14ac:dyDescent="0.2">
      <c r="A300" t="s">
        <v>1377</v>
      </c>
      <c r="B300" t="str">
        <f t="shared" ref="B300" si="384">MID(A300, FIND("amazon.com/", A300) + LEN("amazon.com/"), LEN(A300) - FIND("amazon.com/", A300) - LEN("amazon.com/")-1)</f>
        <v>Skein-24-Cotton%C2%AE-Yarn-White</v>
      </c>
      <c r="E300" t="str">
        <f t="shared" ref="E300:E301" si="385">J300</f>
        <v>&lt;/div&gt;</v>
      </c>
      <c r="J300" t="s">
        <v>111</v>
      </c>
      <c r="N300" t="str">
        <f t="shared" si="381"/>
        <v>Skein-24-Cotton%C2%AE-Yarn-White</v>
      </c>
      <c r="O300" t="s">
        <v>1534</v>
      </c>
      <c r="P300" t="str">
        <f>O300</f>
        <v xml:space="preserve">    "customerReviews": "&lt;img src=\"https://c.media-amazon.com/images/S/amazon-avatars-global/default.png\"/&gt;Brandon Catron5.0 out of 5 stars\n\n\n\n\n\n\n\n  \n  \n    High-Quality Yarn with Beautiful Color!\n  \nReviewed in the United States on July 28, 2024Size: 558 Foot (Pack of 2)Color: DragonflyVerified Purchase\n\n\n\n\n\n\n\n  \n  \n    I recently purchased the 24/7 Cotton® Yarn in the Dragonfly color, and I am thoroughly impressed with its quality and performance. Here’s a detailed review of my experience:Color and Appearance:The Dragonfly color is absolutely stunning. It’s a vibrant, rich hue that stands out and adds a beautiful touch to any project. The color is consistent throughout the skein, with no variations or dye lot issues.Quality of Yarn:The 24/7 Cotton® Yarn is made of 100% mercerized cotton, giving it a smooth, lustrous finish. The yarn feels soft to the touch and is easy to work with. It has a slight sheen that adds a polished look to finished projects. The yarn is also very durable, holding up well to handling and stitching without fraying or splitting.Ease of Use:Crocheting with this yarn has been a pleasure. It glides smoothly on the hook and stitches up evenly, making it perfect for a variety of projects. Whether you’re making garments, accessories, or home décor items, this yarn performs beautifully. It’s especially great for creating detailed stitches and patterns.Pack of 2:The pack of 2 skeins is a convenient option, providing enough yarn for larger projects or multiple smaller items. It’s also a great value, offering high-quality yarn at a reasonable price.Care Instructions:The yarn is machine washable and dryable, which is a big plus for practicality and ease of care. Finished projects can be washed without worrying about shrinkage or color fading.Final Thoughts:The 24/7 Cotton® Yarn in Dragonfly is a fantastic choice for anyone looking for high-quality, beautiful yarn. Its vibrant color, smooth texture, and durability make it a standout option for a wide range of projects. I highly recommend it to crocheters and knitters alike. This yarn will not disappoint!\n  \nRead more\n  4 people found this helpful\n    \n          \n              \n                  Helpful\n              \n          \n      Sending feedback...Thank you for your feedback.Sorry, we failed to record your vote. Please try again\n        Report\n  &lt;img src=\"https://c.media-amazon.com/images/S/amazon-avatars-global/default.png\"/&gt;Susan Dinsmore5.0 out of 5 stars\n\n\n\n\n\n\n\n  \n  \n    Wonderful Yarn\n  \nReviewed in the United States on August 15, 2024Size: 1 PackColor: EcruVerified Purchase\n\n\n\n\n\n\n\n  \n  \n    I love everything about this cotton yarn.  It works up fabulous and is very easy to work with. I currently am working with 5 colors of it. I wish I could afford manyore of all colors.. also..no knots..very soft..and just looks beautiful worked up  😍\n  \nRead more\n  \n    \n          \n              \n                  Helpful\n              \n          \n      Sending feedback...Thank you for your feedback.Sorry, we failed to record your vote. Please try again\n        Report\n  &lt;img src=\"https://c.media-amazon.com/images/S/amazon-avatars-global/c7c6901d-6c6d-4f7c-8b64-c98371bd1639._CR62%2C0%2C375%2C375_SX460_.jpg\"/&gt;Jordan Alexander5.0 out of 5 stars\n\n\n\n\n\n\n\n  \n  \n    Exactly what I was looking for!\n  \nReviewed in the United States on June 11, 2024Size: 558 Foot (Pack of 1)Color: SilverVerified Purchase\n\n\n\n\n\n\n\n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\nRead more\n\n\n\n\n\n\n\n\n\n\n\n \n  \t\t \n\n\n\n\n    \n        \n        \n            \n        \n            \n        \n        \n            \n            \n        \n        \n            \n            \n        \n    \n    \n        \n\n            \n                &lt;img src=\"https://c.media-amazon.com/images/S/amazon-avatars-global/c7c6901d-6c6d-4f7c-8b64-c98371bd1639._CR62%2C0%2C375%2C375_SX460_.jpg\"/&gt;Jordan Alexander\n            \n\n            5.0 out of 5 stars\n            \n                Exactly what I was looking for!\n            \n            \n            \n                \n                    \n                        \n                        \n                            \n                                \n                                \n                                    Reviewed in the United States on June 11, 2024\n                                \n                            \n                        \n                    \n                \n            \n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        \n            \n                Images in this review\n            \n            \n                \n                    \n                        \n                    \n                        \n                    \n                \n            \n        \n    \n        \n    \n\n\n\n\n\n   function toggleSeeAllView() {\n       P.when('A', 'cr-image-popover-controller').execute(function(A, imagePopoverController) {\n          imagePopoverController.toggleSeeAllView(true);\n       });\n   }\n\n\n       &lt;img alt=\"Customer image\" src=\"https://c.media-amazon.com/images/I/71gutURVtQL._SY88.jpg\" height=\"88\" width=\"100%\"/&gt;&lt;img alt=\"Customer image\" src=\"https://c.media-amazon.com/images/I/71AdRLjyxPL._SY88.jpg\" height=\"88\" width=\"100%\"/&gt;\n\n        P.when('A', 'cr-image-popover-controller').execute(function(A, imagePopoverController) {\n          A.on(\"a:popover:beforeShow:R243QVEQGJ2L1K_gallerySection_main\", function(data) {\n            imagePopoverController.initImagePopover(\"R243QVEQGJ2L1K\", \"[https://c.media-amazon.com/images/I/71gutURVtQL.jpg, https://c.media-amazon.com/images/I/71AdRLjyxPL.jpg]\", data);\n          });\n        });\n    \n\n  7 people found this helpful\n    \n          \n              \n                  Helpful\n              \n          \n      Sending feedback...Thank you for your feedback.Sorry, we failed to record your vote. Please try again\n        Report\n  &lt;img src=\"https://c.media-amazon.com/images/S/amazon-avatars-global/0bb40ad0-579b-456c-bc4d-9309baf23180._CR50%2C0%2C300%2C300_UX460_.jpg\"/&gt;D. Kluchin4.0 out of 5 stars\n\n\n\n\n\n\n\n  \n  \n    Not really Navy blue\n  \nReviewed in the United States on August 11, 2024Size: 558 Foot (Pack of 1)Color: NavyVerified Purchase\n\n\n\n\n\n\n\n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\nRead more\n\n\n\n\n\n\n\n\n\n\n\n \n  \t\t \n\n\n\n\n    \n        \n        \n            \n        \n            \n        \n        \n            \n            \n        \n        \n            \n            \n        \n    \n    \n        \n\n            \n                &lt;img src=\"https://c.media-amazon.com/images/S/amazon-avatars-global/0bb40ad0-579b-456c-bc4d-9309baf23180._CR50%2C0%2C300%2C300_UX460_.jpg\"/&gt;D. Kluchin\n            \n\n            4.0 out of 5 stars\n            \n                Not really Navy blue\n            \n            \n            \n                \n                    \n                        \n                        \n                            \n                                \n                                \n                                    Reviewed in the United States on August 11, 2024\n                                \n                            \n                        \n                    \n                \n            \n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        \n            \n                Images in this review\n            \n            \n                \n                    \n                        \n                    \n                        \n                    \n                \n            \n        \n    \n        \n    \n\n\n\n\n\n   function toggleSeeAllView() {\n       P.when('A', 'cr-image-popover-controller').execute(function(A, imagePopoverController) {\n          imagePopoverController.toggleSeeAllView(true);\n       });\n   }\n\n\n       &lt;img alt=\"Customer image\" src=\"https://c.media-amazon.com/images/I/71lm3LzecuL._SY88.jpg\" height=\"88\" width=\"100%\"/&gt;&lt;img alt=\"Customer image\" src=\"https://c.media-amazon.com/images/I/71v7goTgucL._SY88.jpg\" height=\"88\" width=\"100%\"/&gt;\n\n        P.when('A', 'cr-image-popover-controller').execute(function(A, imagePopoverController) {\n          A.on(\"a:popover:beforeShow:R27140R6E3679N_gallerySection_main\", function(data) {\n            imagePopoverController.initImagePopover(\"R27140R6E3679N\", \"[https://c.media-amazon.com/images/I/71lm3LzecuL.jpg, https://c.media-amazon.com/images/I/71v7goTgucL.jpg]\", data);\n          });\n        });\n    \n\n  One person found this helpful\n    \n          \n              \n                  Helpful\n              \n          \n      Sending feedback...Thank you for your feedback.Sorry, we failed to record your vote. Please try again\n        Report",</v>
      </c>
    </row>
    <row r="301" spans="1:16" x14ac:dyDescent="0.2">
      <c r="A301" t="s">
        <v>1378</v>
      </c>
      <c r="E301" t="str">
        <f t="shared" si="385"/>
        <v>&lt;/a&gt;</v>
      </c>
      <c r="J301" t="s">
        <v>112</v>
      </c>
      <c r="N301" t="str">
        <f t="shared" ref="N301" si="386">MID(A301, FIND("https://", A301), FIND("?psc=", A301) - FIND("https://", A301) + LEN("?psc=") - 1)</f>
        <v>https://www.amazon.com/Skein-24-Cotton%C2%AE-Yarn-White/dp/B017T97A02/ref=zg_bs_g_arts-crafts_d_sccl_43/133-8364463-3604600?psc</v>
      </c>
      <c r="O301" t="s">
        <v>1535</v>
      </c>
      <c r="P301" t="str">
        <f>MID(O301, FIND("https://", O301), LEN(O301) - FIND("https://", O301) )</f>
        <v>https://www.amazon.com/Skein-24-Cotton%C2%AE-Yarn-White/dp/B017T97A02?th=1&amp;linkCode=ll1&amp;tag=dividy-20&amp;linkId=ad2da41e95bdae0adec711d771fdae74&amp;language=en_US&amp;ref_=as_li_ss_tl</v>
      </c>
    </row>
    <row r="302" spans="1:16" x14ac:dyDescent="0.2">
      <c r="A302" t="s">
        <v>136</v>
      </c>
      <c r="O302" t="s">
        <v>162</v>
      </c>
    </row>
    <row r="303" spans="1:16" x14ac:dyDescent="0.2">
      <c r="A303" t="s">
        <v>135</v>
      </c>
      <c r="E303" t="str">
        <f t="shared" ref="E303" si="387">J303&amp;$B$37&amp;B306&amp;K303</f>
        <v>&lt;a href="/Arts_Crafts_and_Sewing1/Pack-Measuring-Knitting-Measurements-Retractable"&gt;&lt;div class="product-card"&gt;</v>
      </c>
      <c r="J303" t="s">
        <v>146</v>
      </c>
      <c r="K303" t="s">
        <v>145</v>
      </c>
      <c r="O303" s="7"/>
    </row>
    <row r="304" spans="1:16" x14ac:dyDescent="0.2">
      <c r="A304" t="s">
        <v>1379</v>
      </c>
      <c r="B304" t="str">
        <f t="shared" ref="B304" si="388">MID(A304, FIND("https://", A304), IFERROR(FIND(".jpg", A304), FIND(".png", A304)) - FIND("https://", A304) + 4)</f>
        <v>https://c.media-amazon.com/images/I/61shRjpfqiL._AC_UL300_SR300,200_.jpg</v>
      </c>
      <c r="E304" t="str">
        <f t="shared" ref="E304" si="389">J304&amp;B304&amp;K304&amp;B305&amp;L304</f>
        <v>&lt;img src="https://c.media-amazon.com/images/I/61shRjpfqiL._AC_UL300_SR300,200_.jpg" alt="2 Pack Tape Measure Measuring Tape for Body Fabric Sewing Tailor Cloth Knitting Vinyl Home Craft Measurements, 60-Inch Soft Fashion Pink &amp; Retractable Black Double Scales Rulers for Body Weight Loss" class="product-image"&gt;</v>
      </c>
      <c r="J304" t="s">
        <v>140</v>
      </c>
      <c r="K304" t="s">
        <v>141</v>
      </c>
      <c r="L304" t="s">
        <v>142</v>
      </c>
      <c r="N304" t="str">
        <f t="shared" ref="N304:N306" si="390">B304</f>
        <v>https://c.media-amazon.com/images/I/61shRjpfqiL._AC_UL300_SR300,200_.jpg</v>
      </c>
      <c r="O304" t="s">
        <v>341</v>
      </c>
    </row>
    <row r="305" spans="1:16" x14ac:dyDescent="0.2">
      <c r="A305" t="s">
        <v>1380</v>
      </c>
      <c r="B305" t="str">
        <f t="shared" ref="B305" si="391">MID(A305, FIND("""", A305, FIND("name"":", A305)) + 4, LEN(A305) - FIND("""", A305, FIND("name"":", A305)) - 5)</f>
        <v>2 Pack Tape Measure Measuring Tape for Body Fabric Sewing Tailor Cloth Knitting Vinyl Home Craft Measurements, 60-Inch Soft Fashion Pink &amp; Retractable Black Double Scales Rulers for Body Weight Loss</v>
      </c>
      <c r="E305" t="str">
        <f t="shared" ref="E305" si="392">J305&amp;B305&amp;K305</f>
        <v>&lt;h3 class="product-title"&gt;2 Pack Tape Measure Measuring Tape for Body Fabric Sewing Tailor Cloth Knitting Vinyl Home Craft Measurements, 60-Inch Soft Fashion Pink &amp; Retractable Black Double Scales Rulers for Body Weight Loss&lt;/h3&gt;</v>
      </c>
      <c r="J305" t="s">
        <v>144</v>
      </c>
      <c r="K305" t="s">
        <v>143</v>
      </c>
      <c r="N305" t="str">
        <f t="shared" si="390"/>
        <v>2 Pack Tape Measure Measuring Tape for Body Fabric Sewing Tailor Cloth Knitting Vinyl Home Craft Measurements, 60-Inch Soft Fashion Pink &amp; Retractable Black Double Scales Rulers for Body Weight Loss</v>
      </c>
      <c r="O305" t="s">
        <v>1536</v>
      </c>
      <c r="P305" t="str">
        <f>O305</f>
        <v xml:space="preserve">    "productDetails": "About this item                   2 Pack Soft Fashion Measuring Tape Set. Double sided, 60 inch / 150 cm, portable,durable tape measure. Small and light pocket size measuring tape.     Easy to Read and Accurate Measurements. The tape measure has accurate, large and clear markings in both inches and centimeters, easy and convenient to read. Wide Application on Home Office School Supplies: Cloth tape measure; body tape measure, sewing tape measure, measuring tape for body, waist tape measure, tailor tape measure. Great measuring tape for body, sewing, tailoring, weight loss, ordering clothes online, waist measurement or measuring any curved surface.     NOTE: The black tape measure is retractable. There is a retract button in the center, just press on the button when pulling the tape out or retracting the tape back into it, or there will be loud noise.     Package includes one soft fashion pink tape measure and one retractable black tape measure. Perfect multipurpose measuring tape for body fabric sewing tailor cloth knitting craft measurements. Great gift idea for family friends coworkers seamstress. (Retractable Black Measuring Tape, Size 2 x 2 x 0.5 inches, weight 0.7oz, portable and easy to carry or put into your bag.)       \n                          ›  See more product details",</v>
      </c>
    </row>
    <row r="306" spans="1:16" x14ac:dyDescent="0.2">
      <c r="A306" t="s">
        <v>1381</v>
      </c>
      <c r="B306" t="str">
        <f t="shared" ref="B306" si="393">MID(A306, FIND("amazon.com/", A306) + LEN("amazon.com/"), LEN(A306) - FIND("amazon.com/", A306) - LEN("amazon.com/")-1)</f>
        <v>Pack-Measuring-Knitting-Measurements-Retractable</v>
      </c>
      <c r="E306" t="str">
        <f t="shared" ref="E306:E307" si="394">J306</f>
        <v>&lt;/div&gt;</v>
      </c>
      <c r="J306" t="s">
        <v>111</v>
      </c>
      <c r="N306" t="str">
        <f t="shared" si="390"/>
        <v>Pack-Measuring-Knitting-Measurements-Retractable</v>
      </c>
      <c r="O306" t="s">
        <v>1537</v>
      </c>
      <c r="P306" t="str">
        <f>O306</f>
        <v xml:space="preserve">    "customerReviews": "&lt;img src=\"https://c.media-amazon.com/images/S/amazon-avatars-global/e00753df-8c82-4771-af71-701c3e98140b._CR80%2C0%2C480%2C480_SX460_.jpg\"/&gt;Bonito5.0 out of 5 stars\n\n\n\n\n\n\n\n  \n  \n    Amazing product\n  \nReviewed in the United States on September 2, 2024Color: Pink &amp; BlackVerified Purchase\n\n\n\n\n\n\n\n  \n  \n    Looks like pic. Ease of use is amazing , the lock on the tape measure is really strong. The performance is great it helped me to measure what I needed . The accuracy of the product is the same as advertised, the size is perfect for travel and the thickness is perfect for its use\n  \nRead more\n  \n    \n          \n              \n                  Helpful\n              \n          \n      Sending feedback...Thank you for your feedback.Sorry, we failed to record your vote. Please try again\n        Report\n  &lt;img src=\"https://c.media-amazon.com/images/S/amazon-avatars-global/837dbc33-2149-4e79-b59d-5260e43b397f._CR0%2C0%2C367%2C367_UX460_.jpg\"/&gt;K Hancock5.0 out of 5 stars\n\n\n\n\n\n\n\n  \n  \n    Great for sewing and crafts\n  \nReviewed in the United States on July 19, 2024Color: Pink &amp; BlackVerified Purchase\n\n\n\n\n\n\n\n  \n  \n    I love this little measuring tape for measuring boxes for mailing, as well as sewing and crafts.  It is inexpensive but high quality.  It is compact and lightweight.  Everyone needs one of these at their fingertips.\n  \nRead more\n  \n    \n          \n              \n                  Helpful\n              \n          \n      Sending feedback...Thank you for your feedback.Sorry, we failed to record your vote. Please try again\n        Report\n  &lt;img src=\"https://c.media-amazon.com/images/S/amazon-avatars-global/default.png\"/&gt;Jessica5.0 out of 5 stars\n\n\n\n\n\n\n\n  \n  \n    Better Than Expected\n  \nReviewed in the United States on September 1, 2024Color: Pink &amp; BlackVerified Purchase\n\n\n\n\n\n\n\n  \n  \n    These are great! Quality was much better than expected, especially for the low price. Highly recommend\n  \nRead more\n  \n    \n          \n              \n                  Helpful\n              \n          \n      Sending feedback...Thank you for your feedback.Sorry, we failed to record your vote. Please try again\n        Report\n  &lt;img src=\"https://c.media-amazon.com/images/S/amazon-avatars-global/e9eddd56-957a-420a-a787-072d9751e7ee._CR0%2C0%2C499%2C499_SX460_.jpg\"/&gt;Amazon Customer5.0 out of 5 stars\n\n\n\n\n\n\n\n  \n  \n    Pros and Cons!\n  \nReviewed in the United States on May 6, 2024Color: Pink &amp; BlackVerified Purchase\n\n\n\n\n\n\n\n  \n  \n    Pros:**Dual Pack Convenience: Having both a soft fashion pink and retractable black tape measure in one pack offers versatility for various uses, whether it's sewing, crafting, or tracking body measurements.**Accurate Measurements: The double scales rulers provide both metric and imperial measurements, catering to different measurement preferences and eliminating the need for conversion.**Portability: The retractable feature of the black tape measure ensures it stays compact and tangle-free, making it easy to carry around in a bag or pocket.**Durable Construction: The tapes are made with quality materials, ensuring durability and longevity even with frequent use.Cons:**Limited Length: With a 60-inch length, these tape measures may not be suitable for measuring larger items or spaces.**Limited Color Options: While the soft fashion pink tape adds a pop of color, some users may prefer more color choices to suit their preferences or aesthetic.**Retraction Feature May Be Janky: Some users have reported that the retractable mechanism of the black tape measure can be a little janky at times, requiring extra effort to retract smoothly.\n  \nRead more\n  10 people found this helpful\n    \n          \n              \n                  Helpful\n              \n          \n      Sending feedback...Thank you for your feedback.Sorry, we failed to record your vote. Please try again\n        Report\n  &lt;img src=\"https://c.media-amazon.com/images/S/amazon-avatars-global/ff935e0c-2b6f-4608-b5c9-a8c0b28f209d._CR121%2C0%2C257%2C257_SX460_.jpg\"/&gt;Colorful4.0 out of 5 stars\n\n\n\n\n\n\n\n  \n  \n    Nice little tape measure set\n  \nReviewed in the United States on August 11, 2024Color: Pink &amp; BlackVerified Purchase\n\n\n\n\n\n\n\n  \n  \n    I have to admit I bought this based on price.  But, it is a nice little tape measure set.  I don't regret choosing this one.\n  \nRead more\n  \n    \n          \n              \n                  Helpful\n              \n          \n      Sending feedback...Thank you for your feedback.Sorry, we failed to record your vote. Please try again\n        Report\n  &lt;img src=\"https://c.media-amazon.com/images/S/amazon-avatars-global/default.png\"/&gt;Rylie Vanbramer5.0 out of 5 stars\n\n\n\n\n\n\n\n  \n  \n    Great value!\n  \nReviewed in the United States on August 28, 2024Color: Pink &amp; BlackVerified Purchase\n\n\n\n\n\n\n\n  \n  \n    Great value and easy to use!\n  \nRead more\n  \n    \n          \n              \n                  Helpful\n              \n          \n      Sending feedback...Thank you for your feedback.Sorry, we failed to record your vote. Please try again\n        Report\n  &lt;img src=\"https://c.media-amazon.com/images/S/amazon-avatars-global/default.png\"/&gt;Colorado Mac5.0 out of 5 stars\n\n\n\n\n\n\n\n  \n  \n    Quality\n  \nReviewed in the United States on August 13, 2024Color: Pink &amp; BlackVerified Purchase\n\n\n\n\n\n\n\n  \n  \n    They're well-made and measure things accurately.  What more do you want?\n  \nRead more\n  \n    \n          \n              \n                  Helpful\n              \n          \n      Sending feedback...Thank you for your feedback.Sorry, we failed to record your vote. Please try again\n        Report\n  &lt;img src=\"https://c.media-amazon.com/images/S/amazon-avatars-global/default.png\"/&gt;SilentReviewer5.0 out of 5 stars\n\n\n\n\n\n\n\n  \n  \n    Worth the money\n  \nReviewed in the United States on July 2, 2024Color: Pink &amp; BlackVerified Purchase\n\n\n\n\n\n\n\n  \n  \n    Needed this for body measurements, easy to read. You just have to make sure that the numbers are outside and not facing you for easier reading.\n  \nRead more\n  One person found this helpful\n    \n          \n              \n                  Helpful\n              \n          \n      Sending feedback...Thank you for your feedback.Sorry, we failed to record your vote. Please try again\n        Report",</v>
      </c>
    </row>
    <row r="307" spans="1:16" x14ac:dyDescent="0.2">
      <c r="A307" t="s">
        <v>1382</v>
      </c>
      <c r="E307" t="str">
        <f t="shared" si="394"/>
        <v>&lt;/a&gt;</v>
      </c>
      <c r="J307" t="s">
        <v>112</v>
      </c>
      <c r="N307" t="str">
        <f t="shared" ref="N307" si="395">MID(A307, FIND("https://", A307), FIND("?psc=", A307) - FIND("https://", A307) + LEN("?psc=") - 1)</f>
        <v>https://www.amazon.com/Pack-Measuring-Knitting-Measurements-Retractable/dp/B07WG5B464/ref=zg_bs_g_arts-crafts_d_sccl_44/133-8364463-3604600?psc</v>
      </c>
      <c r="O307" t="s">
        <v>1538</v>
      </c>
      <c r="P307" t="str">
        <f>MID(O307, FIND("https://", O307), LEN(O307) - FIND("https://", O307) )</f>
        <v>https://www.amazon.com/Pack-Measuring-Knitting-Measurements-Retractable/dp/B07WG5B464?th=1&amp;linkCode=ll1&amp;tag=dividy-20&amp;linkId=7c7ab3ca142d5307b72a9386e130cbc7&amp;language=en_US&amp;ref_=as_li_ss_tl</v>
      </c>
    </row>
    <row r="308" spans="1:16" x14ac:dyDescent="0.2">
      <c r="A308" t="s">
        <v>136</v>
      </c>
      <c r="O308" t="s">
        <v>162</v>
      </c>
    </row>
    <row r="309" spans="1:16" x14ac:dyDescent="0.2">
      <c r="A309" t="s">
        <v>135</v>
      </c>
      <c r="E309" t="str">
        <f t="shared" ref="E309" si="396">J309&amp;$B$37&amp;B312&amp;K309</f>
        <v>&lt;a href="/Arts_Crafts_and_Sewing1/SHARPIE-Creative-Markers-Water-Based-Assorted"&gt;&lt;div class="product-card"&gt;</v>
      </c>
      <c r="J309" t="s">
        <v>146</v>
      </c>
      <c r="K309" t="s">
        <v>145</v>
      </c>
      <c r="O309" s="7"/>
    </row>
    <row r="310" spans="1:16" x14ac:dyDescent="0.2">
      <c r="A310" t="s">
        <v>1383</v>
      </c>
      <c r="B310" t="str">
        <f t="shared" ref="B310" si="397">MID(A310, FIND("https://", A310), IFERROR(FIND(".jpg", A310), FIND(".png", A310)) - FIND("https://", A310) + 4)</f>
        <v>https://c.media-amazon.com/images/I/81em2uuf45L._AC_UL300_SR300,200_.jpg</v>
      </c>
      <c r="E310" t="str">
        <f t="shared" ref="E310" si="398">J310&amp;B310&amp;K310&amp;B311&amp;L310</f>
        <v>&lt;img src="https://c.media-amazon.com/images/I/81em2uuf45L._AC_UL300_SR300,200_.jpg" alt="Sharpie Creative Paint-like Brush Tip Acrylic Markers, Assorted Colors, 12 Count, Perfect for Art and Craft Supplies" class="product-image"&gt;</v>
      </c>
      <c r="J310" t="s">
        <v>140</v>
      </c>
      <c r="K310" t="s">
        <v>141</v>
      </c>
      <c r="L310" t="s">
        <v>142</v>
      </c>
      <c r="N310" t="str">
        <f t="shared" ref="N310:N312" si="399">B310</f>
        <v>https://c.media-amazon.com/images/I/81em2uuf45L._AC_UL300_SR300,200_.jpg</v>
      </c>
      <c r="O310" t="s">
        <v>341</v>
      </c>
    </row>
    <row r="311" spans="1:16" x14ac:dyDescent="0.2">
      <c r="A311" t="s">
        <v>1384</v>
      </c>
      <c r="B311" t="str">
        <f t="shared" ref="B311" si="400">MID(A311, FIND("""", A311, FIND("name"":", A311)) + 4, LEN(A311) - FIND("""", A311, FIND("name"":", A311)) - 5)</f>
        <v>Sharpie Creative Paint-like Brush Tip Acrylic Markers, Assorted Colors, 12 Count, Perfect for Art and Craft Supplies</v>
      </c>
      <c r="E311" t="str">
        <f t="shared" ref="E311" si="401">J311&amp;B311&amp;K311</f>
        <v>&lt;h3 class="product-title"&gt;Sharpie Creative Paint-like Brush Tip Acrylic Markers, Assorted Colors, 12 Count, Perfect for Art and Craft Supplies&lt;/h3&gt;</v>
      </c>
      <c r="J311" t="s">
        <v>144</v>
      </c>
      <c r="K311" t="s">
        <v>143</v>
      </c>
      <c r="N311" t="str">
        <f t="shared" si="399"/>
        <v>Sharpie Creative Paint-like Brush Tip Acrylic Markers, Assorted Colors, 12 Count, Perfect for Art and Craft Supplies</v>
      </c>
      <c r="O311" t="s">
        <v>1539</v>
      </c>
      <c r="P311" t="str">
        <f>O311</f>
        <v xml:space="preserve">    "productDetails": "About this item                   Vivid and Bold: Create standout artwork with markers that pop on light and dark surfaces     No-Bleed: Water-based ink that won’t bleed through paper     Multi-Surface: Works effectively on paper, metal, wood, ceramic, glass, rock and canvas     Layer Effect: Colors that layer beautifully adding more depth to your artwork     Ready-to-Use: No priming required, simply uncap and create     Paint-like Control: Enjoy the control of a marker with a brush tip for a paint-like finish     Diverse: A set of 12 assorted colors for a wide range of creativity.       \n                            ›  See more product details",</v>
      </c>
    </row>
    <row r="312" spans="1:16" x14ac:dyDescent="0.2">
      <c r="A312" t="s">
        <v>1385</v>
      </c>
      <c r="B312" t="str">
        <f t="shared" ref="B312" si="402">MID(A312, FIND("amazon.com/", A312) + LEN("amazon.com/"), LEN(A312) - FIND("amazon.com/", A312) - LEN("amazon.com/")-1)</f>
        <v>SHARPIE-Creative-Markers-Water-Based-Assorted</v>
      </c>
      <c r="E312" t="str">
        <f t="shared" ref="E312:E313" si="403">J312</f>
        <v>&lt;/div&gt;</v>
      </c>
      <c r="J312" t="s">
        <v>111</v>
      </c>
      <c r="N312" t="str">
        <f t="shared" si="399"/>
        <v>SHARPIE-Creative-Markers-Water-Based-Assorted</v>
      </c>
      <c r="O312" t="s">
        <v>1540</v>
      </c>
      <c r="P312" t="str">
        <f>O312</f>
        <v xml:space="preserve">    "customerReviews": "&lt;img src=\"https://c.media-amazon.com/images/S/amazon-avatars-global/default.png\"/&gt;sam i am!5.0 out of 5 stars\n\n\n\n\n\n\n\n  \n  \n    The best (and only) Acrylic Markers!!! Comparable to Posca\n  \nReviewed in the United States on August 12, 2024Style: Brush TipVerified Purchase\n\n\n\n\n\n\n\n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\nRead more\n\n\n\n\n\n\n\n\n\n\n\n \n  \t\t \n\n\n\n\n    \n        \n        \n            \n        \n            \n        \n        \n            \n            \n        \n        \n            \n            \n        \n    \n    \n        \n\n            \n                &lt;img src=\"https://c.media-amazon.com/images/S/amazon-avatars-global/default.png\"/&gt;sam i am!\n            \n\n            5.0 out of 5 stars\n            \n                The best (and only) Acrylic Markers!!! Comparable to Posca\n            \n            \n            \n                \n                    \n                        \n                        \n                            \n                                \n                                \n                                    Reviewed in the United States on August 12, 2024\n                                \n                            \n                        \n                    \n                \n            \n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        \n            \n                Images in this review\n            \n            \n                \n                    \n                        \n                    \n                        \n                    \n                \n            \n        \n    \n        \n    \n\n\n\n\n\n   function toggleSeeAllView() {\n       P.when('A', 'cr-image-popover-controller').execute(function(A, imagePopoverController) {\n          imagePopoverController.toggleSeeAllView(true);\n       });\n   }\n\n\n       &lt;img alt=\"Customer image\" src=\"https://c.media-amazon.com/images/I/719IWn4GY-L._SY88.jpg\" height=\"88\" width=\"100%\"/&gt;&lt;img alt=\"Customer image\" src=\"https://c.media-amazon.com/images/I/71PKJFefDUL._SY88.jpg\" height=\"88\" width=\"100%\"/&gt;\n\n        P.when('A', 'cr-image-popover-controller').execute(function(A, imagePopoverController) {\n          A.on(\"a:popover:beforeShow:R32WSAP3E0CLEX_gallerySection_main\", function(data) {\n            imagePopoverController.initImagePopover(\"R32WSAP3E0CLEX\", \"[https://c.media-amazon.com/images/I/719IWn4GY-L.jpg, https://c.media-amazon.com/images/I/71PKJFefDUL.jpg]\", data);\n          });\n        });\n    \n\n  35 people found this helpful\n    \n          \n              \n                  Helpful\n              \n          \n      Sending feedback...Thank you for your feedback.Sorry, we failed to record your vote. Please try again\n        Report\n  &lt;img src=\"https://c.media-amazon.com/images/S/amazon-avatars-global/default.png\"/&gt;Otto IV5.0 out of 5 stars\n\n\n\n\n\n\n\n  \n  \n    They are opaque with great smooth coverage and can be overlapped\n  \nReviewed in the United States on June 16, 2024Style: Brush TipVerified Purchase\n\n\n\n\n\n\n\n  \n  \n    Ok right away just doing a simple color test on black plastic I knew I loved this ink/paints formula. It is opaque and can be overlapped without removing itself from smooth surfaces. The Achilles heel of paint pens is the fact that once you put a mark down if you try and go back and spot fill you'll end up pulling up what you just put down, I believe the brush tip which has a good amount of play not too soft not too stiff is partially the reason and the other is the formula that they use is a very high quality. Each color including white is bright and vibrant and while I have used other paint sets in the past there's always been a slight transparency or it was incredibly thick and often would dry out on the nib. Now the paint can still smear but as long as you're aware of that that's actually one of the strong suits of these pens which allow colors to be right up next to each other or even being able to spot fill if your stroke was too hasty. Now I'm sure plastic was left off all of the surfaces you can apply it to most likely because of how smooth it is and because of the inks ability to go on smoothly it's pretty easy to scratch. I would treat it how you would anything you would airbrush paint and put a protective clear coat over it if it's something that will be handled and that would have a chance to normally scratch but on a surface with a little 'tooth' it won't be an issue. These are what chalk markers wish they could be, bright, vibrant and easy to lay down. There's a reason artists like the classic sharpie it glides across paper, art board etc smoothly with a consistent line and these are just the same quality of instrument. I think I found a new favorite, I highly recommend the brush variety. Oh and the 'store horizontally' is a bigger deal then they make it as most pens are stored horizontal (cases, drawers etc) and most paint pens need to be kept vertical to drain out the paint from the tip or it dries an clogs effectively killing the pen, but not these :) .\n  \nRead more\n  52 people found this helpful\n    \n          \n              \n                  Helpful\n              \n          \n      Sending feedback...Thank you for your feedback.Sorry, we failed to record your vote. Please try again\n        Report\n  &lt;img src=\"https://c.media-amazon.com/images/S/amazon-avatars-global/default.png\"/&gt;Sarah5.0 out of 5 stars\n\n\n\n\n\n\n\n  \n  \n    So vivid and fun\n  \nReviewed in the United States on September 3, 2024Style: Brush TipVerified Purchase\n\n\n\n\n\n\n\n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\nRead more\n\n\n\n\n\n\n\n\n\n\n\n \n  \t\t \n\n\n\n\n    \n        \n        \n            \n        \n            \n        \n        \n            \n            \n        \n        \n            \n            \n        \n    \n    \n        \n\n            \n                &lt;img src=\"https://c.media-amazon.com/images/S/amazon-avatars-global/default.png\"/&gt;Sarah\n            \n\n            5.0 out of 5 stars\n            \n                So vivid and fun\n            \n            \n            \n                \n                    \n                        \n                        \n                            \n                                \n                                \n                                    Reviewed in the United States on September 3, 2024\n                                \n                            \n                        \n                    \n                \n            \n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        \n            \n                Images in this review\n            \n            \n                \n                    \n                        \n                    \n                \n            \n        \n    \n        \n    \n\n\n\n\n\n   function toggleSeeAllView() {\n       P.when('A', 'cr-image-popover-controller').execute(function(A, imagePopoverController) {\n          imagePopoverController.toggleSeeAllView(true);\n       });\n   }\n\n\n       &lt;img alt=\"Customer image\" src=\"https://c.media-amazon.com/images/I/41-ETjG35uL._SY88.jpg\" height=\"88\" width=\"100%\"/&gt;\n\n        P.when('A', 'cr-image-popover-controller').execute(function(A, imagePopoverController) {\n          A.on(\"a:popover:beforeShow:RSQXIIXVKMECK_gallerySection_main\", function(data) {\n            imagePopoverController.initImagePopover(\"RSQXIIXVKMECK\", \"[https://c.media-amazon.com/images/I/41-ETjG35uL.jpg]\", data);\n          });\n        });\n    \n\n  \n    \n          \n              \n                  Helpful\n              \n          \n      Sending feedback...Thank you for your feedback.Sorry, we failed to record your vote. Please try again\n        Report\n  &lt;img src=\"https://c.media-amazon.com/images/S/amazon-avatars-global/f0ffe65f-c0f9-4a19-bf5c-d2e34aae0ae4._CR0%2C0%2C1944%2C1944_SX460_.jpg\"/&gt;Adrian D. 5.0 out of 5 stars\n\n\n\n\n\n\n\n  \n  \n    One of the best paint markers I've had\n  \nReviewed in the United States on August 18, 2024Style: Bullet TipVerified Purchase\n\n\n\n\n\n\n\n  \n  \n    I bought these on a whim and I'm glad I did! These paint markers are so fun and easy to use AND the colours are very vibrant! They dry super quick when used to paint and the colours are pretty much the same afterwards.My only complaint is that the white marker isn't very visible. I personally can't even use it because at that point, it's easier just to break out the paint and brushes.I also wish there was more colour variety tbh Hopefully in the future there will be more!\n  \nRead more\n  \n    \n          \n              \n                  Helpful\n              \n          \n      Sending feedback...Thank you for your feedback.Sorry, we failed to record your vote. Please try again\n        Report\n  &lt;img src=\"https://c.media-amazon.com/images/S/amazon-avatars-global/default.png\"/&gt;Loret Smith4.0 out of 5 stars\n\n\n\n\n\n\n\n  \n  \n    Good marker\n  \nReviewed in the United States on August 24, 2024Style: Brush TipVerified Purchase\n\n\n\n\n\n\n\n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\nRead more\n\n\n\n\n\n\n\n\n\n\n\n \n  \t\t \n\n\n\n\n    \n        \n        \n            \n        \n            \n        \n        \n            \n            \n        \n        \n            \n            \n        \n    \n    \n        \n\n            \n                &lt;img src=\"https://c.media-amazon.com/images/S/amazon-avatars-global/default.png\"/&gt;Loret Smith\n            \n\n            4.0 out of 5 stars\n            \n                Good marker\n            \n            \n            \n                \n                    \n                        \n                        \n                            \n                                \n                                \n                                    Reviewed in the United States on August 24, 2024\n                                \n                            \n                        \n                    \n                \n            \n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        \n            \n                Images in this review\n            \n            \n                \n                    \n                        \n                    \n                        \n                    \n                \n            \n        \n    \n        \n    \n\n\n\n\n\n   function toggleSeeAllView() {\n       P.when('A', 'cr-image-popover-controller').execute(function(A, imagePopoverController) {\n          imagePopoverController.toggleSeeAllView(true);\n       });\n   }\n\n\n       &lt;img alt=\"Customer image\" src=\"https://c.media-amazon.com/images/I/71+ULFMhbxL._SY88.jpg\" height=\"88\" width=\"100%\"/&gt;&lt;img alt=\"Customer image\" src=\"https://c.media-amazon.com/images/I/712pFpkICoL._SY88.jpg\" height=\"88\" width=\"100%\"/&gt;\n\n        P.when('A', 'cr-image-popover-controller').execute(function(A, imagePopoverController) {\n          A.on(\"a:popover:beforeShow:R7F2O3KRCGL3A_gallerySection_main\", function(data) {\n            imagePopoverController.initImagePopover(\"R7F2O3KRCGL3A\", \"[https://c.media-amazon.com/images/I/71+ULFMhbxL.jpg, https://c.media-amazon.com/images/I/712pFpkICoL.jpg]\", data);\n          });\n        });\n    \n\n  2 people found this helpful\n    \n          \n              \n                  Helpful\n              \n          \n      Sending feedback...Thank you for your feedback.Sorry, we failed to record your vote. Please try again\n        Report",</v>
      </c>
    </row>
    <row r="313" spans="1:16" x14ac:dyDescent="0.2">
      <c r="A313" t="s">
        <v>1386</v>
      </c>
      <c r="E313" t="str">
        <f t="shared" si="403"/>
        <v>&lt;/a&gt;</v>
      </c>
      <c r="J313" t="s">
        <v>112</v>
      </c>
      <c r="N313" t="str">
        <f t="shared" ref="N313" si="404">MID(A313, FIND("https://", A313), FIND("?psc=", A313) - FIND("https://", A313) + LEN("?psc=") - 1)</f>
        <v>https://www.amazon.com/SHARPIE-Creative-Markers-Water-Based-Assorted/dp/B0CPMTDYVB/ref=zg_bs_g_arts-crafts_d_sccl_45/133-8364463-3604600?psc</v>
      </c>
      <c r="O313" t="s">
        <v>1541</v>
      </c>
      <c r="P313" t="str">
        <f>MID(O313, FIND("https://", O313), LEN(O313) - FIND("https://", O313) )</f>
        <v>https://www.amazon.com/SHARPIE-Creative-Markers-Water-Based-Assorted/dp/B0CPMTDYVB?th=1&amp;linkCode=ll1&amp;tag=dividy-20&amp;linkId=959e3aec0b984c752ca467fbb63fca58&amp;language=en_US&amp;ref_=as_li_ss_tl</v>
      </c>
    </row>
    <row r="314" spans="1:16" x14ac:dyDescent="0.2">
      <c r="A314" t="s">
        <v>136</v>
      </c>
      <c r="O314" t="s">
        <v>162</v>
      </c>
    </row>
    <row r="315" spans="1:16" x14ac:dyDescent="0.2">
      <c r="A315" t="s">
        <v>135</v>
      </c>
      <c r="E315" t="str">
        <f t="shared" ref="E315" si="405">J315&amp;$B$37&amp;B318&amp;K315</f>
        <v>&lt;a href="/Arts_Crafts_and_Sewing1/Mosser-Lee-ML0560-Spanish-Moss"&gt;&lt;div class="product-card"&gt;</v>
      </c>
      <c r="J315" t="s">
        <v>146</v>
      </c>
      <c r="K315" t="s">
        <v>145</v>
      </c>
      <c r="O315" s="7"/>
    </row>
    <row r="316" spans="1:16" x14ac:dyDescent="0.2">
      <c r="A316" t="s">
        <v>1387</v>
      </c>
      <c r="B316" t="str">
        <f t="shared" ref="B316" si="406">MID(A316, FIND("https://", A316), IFERROR(FIND(".jpg", A316), FIND(".png", A316)) - FIND("https://", A316) + 4)</f>
        <v>https://c.media-amazon.com/images/I/81tPEc5OVRL._AC_UL300_SR300,200_.jpg</v>
      </c>
      <c r="E316" t="str">
        <f t="shared" ref="E316" si="407">J316&amp;B316&amp;K316&amp;B317&amp;L316</f>
        <v>&lt;img src="https://c.media-amazon.com/images/I/81tPEc5OVRL._AC_UL300_SR300,200_.jpg" alt="Mosser Lee ML0560 Spanish Moss, 250 Cubic Inches" class="product-image"&gt;</v>
      </c>
      <c r="J316" t="s">
        <v>140</v>
      </c>
      <c r="K316" t="s">
        <v>141</v>
      </c>
      <c r="L316" t="s">
        <v>142</v>
      </c>
      <c r="N316" t="str">
        <f t="shared" ref="N316:N318" si="408">B316</f>
        <v>https://c.media-amazon.com/images/I/81tPEc5OVRL._AC_UL300_SR300,200_.jpg</v>
      </c>
    </row>
    <row r="317" spans="1:16" x14ac:dyDescent="0.2">
      <c r="A317" t="s">
        <v>1388</v>
      </c>
      <c r="B317" t="str">
        <f t="shared" ref="B317" si="409">MID(A317, FIND("""", A317, FIND("name"":", A317)) + 4, LEN(A317) - FIND("""", A317, FIND("name"":", A317)) - 5)</f>
        <v>Mosser Lee ML0560 Spanish Moss, 250 Cubic Inches</v>
      </c>
      <c r="E317" t="str">
        <f t="shared" ref="E317" si="410">J317&amp;B317&amp;K317</f>
        <v>&lt;h3 class="product-title"&gt;Mosser Lee ML0560 Spanish Moss, 250 Cubic Inches&lt;/h3&gt;</v>
      </c>
      <c r="J317" t="s">
        <v>144</v>
      </c>
      <c r="K317" t="s">
        <v>143</v>
      </c>
      <c r="N317" t="str">
        <f t="shared" si="408"/>
        <v>Mosser Lee ML0560 Spanish Moss, 250 Cubic Inches</v>
      </c>
      <c r="P317">
        <f>O317</f>
        <v>0</v>
      </c>
    </row>
    <row r="318" spans="1:16" x14ac:dyDescent="0.2">
      <c r="A318" t="s">
        <v>1389</v>
      </c>
      <c r="B318" t="str">
        <f t="shared" ref="B318" si="411">MID(A318, FIND("amazon.com/", A318) + LEN("amazon.com/"), LEN(A318) - FIND("amazon.com/", A318) - LEN("amazon.com/")-1)</f>
        <v>Mosser-Lee-ML0560-Spanish-Moss</v>
      </c>
      <c r="E318" t="str">
        <f t="shared" ref="E318:E319" si="412">J318</f>
        <v>&lt;/div&gt;</v>
      </c>
      <c r="J318" t="s">
        <v>111</v>
      </c>
      <c r="N318" t="str">
        <f t="shared" si="408"/>
        <v>Mosser-Lee-ML0560-Spanish-Moss</v>
      </c>
      <c r="P318">
        <f>O318</f>
        <v>0</v>
      </c>
    </row>
    <row r="319" spans="1:16" x14ac:dyDescent="0.2">
      <c r="A319" t="s">
        <v>1390</v>
      </c>
      <c r="E319" t="str">
        <f t="shared" si="412"/>
        <v>&lt;/a&gt;</v>
      </c>
      <c r="J319" t="s">
        <v>112</v>
      </c>
      <c r="N319" t="str">
        <f t="shared" ref="N319" si="413">MID(A319, FIND("https://", A319), FIND("?psc=", A319) - FIND("https://", A319) + LEN("?psc=") - 1)</f>
        <v>https://www.amazon.com/Mosser-Lee-ML0560-Spanish-Moss/dp/B000QTO78Q/ref=zg_bs_g_arts-crafts_d_sccl_46/133-8364463-3604600?psc</v>
      </c>
      <c r="P319" t="e">
        <f>MID(O319, FIND("https://", O319), LEN(O319) - FIND("https://", O319) )</f>
        <v>#VALUE!</v>
      </c>
    </row>
    <row r="320" spans="1:16" x14ac:dyDescent="0.2">
      <c r="A320" t="s">
        <v>136</v>
      </c>
    </row>
    <row r="321" spans="1:16" x14ac:dyDescent="0.2">
      <c r="A321" t="s">
        <v>135</v>
      </c>
      <c r="E321" t="str">
        <f t="shared" ref="E321" si="414">J321&amp;$B$37&amp;B324&amp;K321</f>
        <v>&lt;a href="/Arts_Crafts_and_Sewing1/Heat-Transfer-Vinyl-White-Rolls"&gt;&lt;div class="product-card"&gt;</v>
      </c>
      <c r="J321" t="s">
        <v>146</v>
      </c>
      <c r="K321" t="s">
        <v>145</v>
      </c>
      <c r="O321" s="7"/>
    </row>
    <row r="322" spans="1:16" x14ac:dyDescent="0.2">
      <c r="A322" t="s">
        <v>1391</v>
      </c>
      <c r="B322" t="str">
        <f t="shared" ref="B322" si="415">MID(A322, FIND("https://", A322), IFERROR(FIND(".jpg", A322), FIND(".png", A322)) - FIND("https://", A322) + 4)</f>
        <v>https://c.media-amazon.com/images/I/617GYOIZQGL._AC_UL300_SR300,200_.jpg</v>
      </c>
      <c r="E322" t="str">
        <f t="shared" ref="E322" si="416">J322&amp;B322&amp;K322&amp;B323&amp;L322</f>
        <v>&lt;img src="https://c.media-amazon.com/images/I/617GYOIZQGL._AC_UL300_SR300,200_.jpg" alt="HTVRONT Heat Transfer Vinyl White HTV Rolls - 12\" x 15ft White Iron on Vinyl for Cricut &amp; Silhouette Cameo, White HTV Vinyl for Shirts - Easy to Cut &amp; Weed for Heat Vinyl Design" class="product-image"&gt;</v>
      </c>
      <c r="J322" t="s">
        <v>140</v>
      </c>
      <c r="K322" t="s">
        <v>141</v>
      </c>
      <c r="L322" t="s">
        <v>142</v>
      </c>
      <c r="N322" t="str">
        <f t="shared" ref="N322:N324" si="417">B322</f>
        <v>https://c.media-amazon.com/images/I/617GYOIZQGL._AC_UL300_SR300,200_.jpg</v>
      </c>
      <c r="O322" t="s">
        <v>341</v>
      </c>
    </row>
    <row r="323" spans="1:16" x14ac:dyDescent="0.2">
      <c r="A323" t="s">
        <v>1392</v>
      </c>
      <c r="B323" t="str">
        <f t="shared" ref="B323" si="418">MID(A323, FIND("""", A323, FIND("name"":", A323)) + 4, LEN(A323) - FIND("""", A323, FIND("name"":", A323)) - 5)</f>
        <v>HTVRONT Heat Transfer Vinyl White HTV Rolls - 12\" x 15ft White Iron on Vinyl for Cricut &amp; Silhouette Cameo, White HTV Vinyl for Shirts - Easy to Cut &amp; Weed for Heat Vinyl Design</v>
      </c>
      <c r="E323" t="str">
        <f t="shared" ref="E323" si="419">J323&amp;B323&amp;K323</f>
        <v>&lt;h3 class="product-title"&gt;HTVRONT Heat Transfer Vinyl White HTV Rolls - 12\" x 15ft White Iron on Vinyl for Cricut &amp; Silhouette Cameo, White HTV Vinyl for Shirts - Easy to Cut &amp; Weed for Heat Vinyl Design&lt;/h3&gt;</v>
      </c>
      <c r="J323" t="s">
        <v>144</v>
      </c>
      <c r="K323" t="s">
        <v>143</v>
      </c>
      <c r="N323" t="str">
        <f t="shared" si="417"/>
        <v>HTVRONT Heat Transfer Vinyl White HTV Rolls - 12\" x 15ft White Iron on Vinyl for Cricut &amp; Silhouette Cameo, White HTV Vinyl for Shirts - Easy to Cut &amp; Weed for Heat Vinyl Design</v>
      </c>
      <c r="O323" t="s">
        <v>1542</v>
      </c>
      <c r="P323" t="str">
        <f>O323</f>
        <v xml:space="preserve">    "productDetails": "About this item                   【EASY TO CUT &amp; WEED &amp; TRANSFER】Our HTV white heat transfer vinyl will save your time which you may waste on each image or letter, because you can cut and weed easily through the designs just right.The HTV vinyl white is sensitive to temperature and pressure, which can be heat transferred on any t-shirt easily     【GREAT STICKINESS】Our htv white is pretty sticky, they adhere to the fabric seamlessly and has held up well in the wash without fading, peeling and crack.Home launder-ometer test: 40 degrees, more than 50 times,30 min/time. Your designs of our white heat transfer vinyl will keep the same color and can't come off even after repeated washing cycles     【USE WIDELY】Your shirt, tote bags, sportswear, aprons, hat and pillow, which used our white iron on vinyl, make you stand out from the crowd. Heat transfer vinyl rolls are suitable for athletic mesh fabrics, Cotton, polyester and cotton blend, lycra/spandex, textiles etc.Our white htv materials are SGS certified eco-friendly and are safe to wear     【12 inches x 15 Feet Rolls】Our htv vinyl rolls measure 12\"x 15ft are easy and convenient to cut into different size of art designs or logos or letters and perfect for 12x12\" and 12x24\" cutting mats. Our htv vinyl are compatible for use with Cricut Expression, Explore Air 1 &amp; 2, and Silhouette Cameo machines     【PERSONALIZE GIFT】Good choice for Christmas, Halloween and anniversaries gift to your family or lover. I mean, who doesn’t love a fun new t-shirt? And with heat transfer vinyl, you can easily customize it to be something personal that they will love. If you are not satisfied with white heat transfer vinyl, please feel free to contact us       \n                            ›  See more product details",</v>
      </c>
    </row>
    <row r="324" spans="1:16" x14ac:dyDescent="0.2">
      <c r="A324" t="s">
        <v>1393</v>
      </c>
      <c r="B324" t="str">
        <f t="shared" ref="B324" si="420">MID(A324, FIND("amazon.com/", A324) + LEN("amazon.com/"), LEN(A324) - FIND("amazon.com/", A324) - LEN("amazon.com/")-1)</f>
        <v>Heat-Transfer-Vinyl-White-Rolls</v>
      </c>
      <c r="E324" t="str">
        <f t="shared" ref="E324:E325" si="421">J324</f>
        <v>&lt;/div&gt;</v>
      </c>
      <c r="J324" t="s">
        <v>111</v>
      </c>
      <c r="N324" t="str">
        <f t="shared" si="417"/>
        <v>Heat-Transfer-Vinyl-White-Rolls</v>
      </c>
      <c r="O324" t="s">
        <v>1543</v>
      </c>
      <c r="P324" t="str">
        <f>O324</f>
        <v xml:space="preserve">    "customerReviews": "&lt;img src=\"https://c.media-amazon.com/images/S/amazon-avatars-global/default.png\"/&gt;Brian K.5.0 out of 5 stars\n\n\n\n\n\n\n\n  \n  \n    Great product great price\n  \nReviewed in the United States on July 22, 2024Color: WhiteSize: 12\" x 15FT ClassicVerified Purchase\n\n\n\n\n\n\n\n  \n  \n    Great product. Love the weight. Easy to weed. Will definitely use again. Great product.\n  \nRead more\n  \n    \n          \n              \n                  Helpful\n              \n          \n      Sending feedback...Thank you for your feedback.Sorry, we failed to record your vote. Please try again\n        Report\n  &lt;img src=\"https://c.media-amazon.com/images/S/amazon-avatars-global/default.png\"/&gt;JANE CRAIGJONES5.0 out of 5 stars\n\n\n\n\n\n\n\n  \n  \n    Great product\n  \nReviewed in the United States on June 18, 2024Color: Gold GlitterSize: 12\" x 15FT GlitterVerified Purchase\n\n\n\n\n\n\n\n  \n  \n    Cut well on my Cricut machine but used the iron on setting rather than the glitter iron (it cut through the backing on this setting). Weeded easily and has adhered well to cotton. I haven’t washed it yet so will update after a few washes.\n  \nRead more\n\n\n\n\n\n\n\n\n\n\n\n \n  \t\t \n\n\n\n\n    \n        \n        \n            \n        \n            \n        \n        \n            \n            \n        \n        \n            \n            \n        \n    \n    \n        \n\n            \n                &lt;img src=\"https://c.media-amazon.com/images/S/amazon-avatars-global/default.png\"/&gt;JANE CRAIGJONES\n            \n\n            5.0 out of 5 stars\n            \n                Great product\n            \n            \n            \n                \n                    \n                        \n                        \n                            \n                                \n                                \n                                    Reviewed in the United States on June 18, 2024\n                                \n                            \n                        \n                    \n                \n            \n        \n        \n            Cut well on my Cricut machine but used the iron on setting rather than the glitter iron (it cut through the backing on this setting). Weeded easily and has adhered well to cotton. I haven’t washed it yet so will update after a few washes.\n        \n        \n            \n                Images in this review\n            \n            \n                \n                    \n                        \n                    \n                \n            \n        \n    \n        \n    \n\n\n\n\n\n   function toggleSeeAllView() {\n       P.when('A', 'cr-image-popover-controller').execute(function(A, imagePopoverController) {\n          imagePopoverController.toggleSeeAllView(true);\n       });\n   }\n\n\n       &lt;img alt=\"Customer image\" src=\"https://c.media-amazon.com/images/I/71OnAqqzpUL._SY88.jpg\" height=\"88\" width=\"100%\"/&gt;\n\n        P.when('A', 'cr-image-popover-controller').execute(function(A, imagePopoverController) {\n          A.on(\"a:popover:beforeShow:R1E24BTDNK36CM_gallerySection_main\", function(data) {\n            imagePopoverController.initImagePopover(\"R1E24BTDNK36CM\", \"[https://c.media-amazon.com/images/I/71OnAqqzpUL.jpg]\", data);\n          });\n        });\n    \n\n  \n    \n          \n              \n                  Helpful\n              \n          \n      Sending feedback...Thank you for your feedback.Sorry, we failed to record your vote. Please try again\n        Report\n  &lt;img src=\"https://c.media-amazon.com/images/S/amazon-avatars-global/default.png\"/&gt;Maker5.0 out of 5 stars\n\n\n\n\n\n\n\n  \n  \n    Excellent Value for a Little Extra Effort\n  \nReviewed in the United States on June 11, 2024Color: BlackSize: 12\" x 15FT ClassicVerified Purchase\n\n\n\n\n\n\n\n  \n  \n    I have used a variety of HTV (name brand and off brand) and this is the best value proposition out there. It cuts very clean on my Cricut Joy Xtra and adheres easily to cotton shirts with a heat press. I cannot speak to poly blends, but it does very well with 100% cotton.2 areas to note that I would not consider downsides, but worth acknowledging:1) The adhesive used for this vinyl is much stronger than most HTV I've used. Weeding is easy and designs peel cleanly, but it does require extra effort to remove the excess vinyl from the carrier sheet. Not difficult, just slightly more time consuming.2) This HTV likes to be peeled cool. Especially if you are using a heat press, I would recommend waiting longer than usual to peel the carrier sheet from your material. My first run I tried to peel warm (after about 1 minute post application) and small corners of my design were lifting. When in doubt, wait a bit longer, peel at a cool temperature, and you will likely find great results.TL;DR :Excellent value, easy though slightly time consuming to weed, and prefers a cool peel vs warm. If you're on the fence and tired of poor performing or pricey HTV, give this brand a shot! It may become your new go-to as it has for me.\n  \nRead more\n  8 people found this helpful\n    \n          \n              \n                  Helpful\n              \n          \n      Sending feedback...Thank you for your feedback.Sorry, we failed to record your vote. Please try again\n        Report\n  &lt;img src=\"https://c.media-amazon.com/images/S/amazon-avatars-global/default.png\"/&gt;Darlene Pitcher5.0 out of 5 stars\n\n\n\n\n\n\n\n  \n  \n    Great product\n  \nReviewed in the United States on May 29, 2024Color: PurpleSize: 12\" x 15FT ClassicVerified Purchase\n\n\n\n\n\n\n\n  \n  \n    I have always used Siser and loved that brand. I have tried others and always went back to Siser. I looked at all the reviews and was worried but need a good purple. So I ordered this product. It was great. Easy to cut. A bit harder to weed, but I will still order more of this brand. Thanks!!!\n  \nRead more\n  One person found this helpful\n    \n          \n              \n                  Helpful\n              \n          \n      Sending feedback...Thank you for your feedback.Sorry, we failed to record your vote. Please try again\n        Report\n  &lt;img src=\"https://c.media-amazon.com/images/S/amazon-avatars-global/default.png\"/&gt;HM4.0 out of 5 stars\n\n\n\n\n\n\n\n  \n  \n    Hit or miss\n  \nReviewed in the United States on July 27, 2024Color: WhiteSize: 12\" x 15FT ClassicVerified Purchase\n\n\n\n\n\n\n\n  \n  \n    I have purchased this vinyl many times but it’s not very consistent in quality. Sometimes it is super easy to weed &amp; not crazy sticky after weeding and other times it is soooooo sticky that I can barely week the vinyl off. It’s a hit or miss with this brand.\n  \nRead more\n  \n    \n          \n              \n                  Helpful\n              \n          \n      Sending feedback...Thank you for your feedback.Sorry, we failed to record your vote. Please try again\n        Report\n  &lt;img src=\"https://c.media-amazon.com/images/S/amazon-avatars-global/29a6473c-4e4f-4ab5-82dc-2c95ab01e843._CR0%2C51%2C231%2C231_UX460_.jpg\"/&gt;BeSexton905.0 out of 5 stars\n\n\n\n\n\n\n\n  \n  \n    Bought By Mistake, But No Regrets Here\n  \nReviewed in the United States on August 20, 2024Color: Rainbow WhiteSize: 12\" x 15FT GlitterVerified Purchase\n\n\n\n\n\n\n\n  \n  \n    So when I bought this I meant to get just straight white, but ended up with glitter cause I don’t pay attention apparently. Ended up keeping it cause you can never have too much HTV vinyl lol.It is so sparkly and sublimating on top op it just turns everything glittery. Used it for a project for my daughter and it just added that extra pizzazz. Love it  easy to weed and easy to use. Def recommend!\n  \nRead more\n  \n    \n          \n              \n                  Helpful\n              \n          \n      Sending feedback...Thank you for your feedback.Sorry, we failed to record your vote. Please try again\n        Report\n  &lt;img src=\"https://c.media-amazon.com/images/S/amazon-avatars-global/default.png\"/&gt;Kathryn P.5.0 out of 5 stars\n\n\n\n\n\n\n\n  \n  \n    Great iron on vinyl for a super cost.\n  \nReviewed in the United States on August 22, 2024Color: GoldSize: 12\" x 15FT ClassicVerified Purchase\n\n\n\n\n\n\n\n  \n  \n    This vinyl cut cleanly and was very easy to weed.  We were able to iron it onto felt with a very warm iron. I will likely buy it in several colors.\n  \nRead more\n  \n    \n          \n              \n                  Helpful\n              \n          \n      Sending feedback...Thank you for your feedback.Sorry, we failed to record your vote. Please try again\n        Report\n  &lt;img src=\"https://c.media-amazon.com/images/S/amazon-avatars-global/default.png\"/&gt;Cory Huber5.0 out of 5 stars\n\n\n\n\n\n\n\n  \n  \n    Great quality!\n  \nReviewed in the United States on August 9, 2024Color: Dark GreySize: 12\" x 15FT ClassicVerified Purchase\n\n\n\n\n\n\n\n  \n  \n    This is a great quality HTV; looks sharp and iron on with ease!\n  \nRead more\n  \n    \n          \n              \n                  Helpful\n              \n          \n      Sending feedback...Thank you for your feedback.Sorry, we failed to record your vote. Please try again\n        Report",</v>
      </c>
    </row>
    <row r="325" spans="1:16" x14ac:dyDescent="0.2">
      <c r="A325" t="s">
        <v>1394</v>
      </c>
      <c r="E325" t="str">
        <f t="shared" si="421"/>
        <v>&lt;/a&gt;</v>
      </c>
      <c r="J325" t="s">
        <v>112</v>
      </c>
      <c r="N325" t="str">
        <f t="shared" ref="N325" si="422">MID(A325, FIND("https://", A325), FIND("?psc=", A325) - FIND("https://", A325) + LEN("?psc=") - 1)</f>
        <v>https://www.amazon.com/Heat-Transfer-Vinyl-White-Rolls/dp/B082FQ2R11/ref=zg_bs_g_arts-crafts_d_sccl_47/133-8364463-3604600?psc</v>
      </c>
      <c r="O325" t="s">
        <v>1544</v>
      </c>
      <c r="P325" t="str">
        <f>MID(O325, FIND("https://", O325), LEN(O325) - FIND("https://", O325) )</f>
        <v>https://www.amazon.com/Heat-Transfer-Vinyl-White-Rolls/dp/B082FQ2R11?th=1&amp;linkCode=ll1&amp;tag=dividy-20&amp;linkId=5c860a2fabea1b50cd8ea3d42c831391&amp;language=en_US&amp;ref_=as_li_ss_tl</v>
      </c>
    </row>
    <row r="326" spans="1:16" x14ac:dyDescent="0.2">
      <c r="A326" t="s">
        <v>136</v>
      </c>
      <c r="O326" t="s">
        <v>162</v>
      </c>
    </row>
    <row r="327" spans="1:16" x14ac:dyDescent="0.2">
      <c r="A327" t="s">
        <v>135</v>
      </c>
      <c r="E327" t="str">
        <f t="shared" ref="E327" si="423">J327&amp;$B$37&amp;B330&amp;K327</f>
        <v>&lt;a href="/Arts_Crafts_and_Sewing1/Rit-Dye-Liquid-Fabric-8-Ounce"&gt;&lt;div class="product-card"&gt;</v>
      </c>
      <c r="J327" t="s">
        <v>146</v>
      </c>
      <c r="K327" t="s">
        <v>145</v>
      </c>
      <c r="O327" s="7"/>
    </row>
    <row r="328" spans="1:16" x14ac:dyDescent="0.2">
      <c r="A328" t="s">
        <v>1395</v>
      </c>
      <c r="B328" t="str">
        <f t="shared" ref="B328" si="424">MID(A328, FIND("https://", A328), IFERROR(FIND(".jpg", A328), FIND(".png", A328)) - FIND("https://", A328) + 4)</f>
        <v>https://c.media-amazon.com/images/I/61u6ZfEEWvL._AC_UL300_SR300,200_.jpg</v>
      </c>
      <c r="E328" t="str">
        <f t="shared" ref="E328" si="425">J328&amp;B328&amp;K328&amp;B329&amp;L328</f>
        <v>&lt;img src="https://c.media-amazon.com/images/I/61u6ZfEEWvL._AC_UL300_SR300,200_.jpg" alt="Rit Dye 88150 All Purpose Liquid Dye, Black, 8 Fl Oz (Pack of 1)" class="product-image"&gt;</v>
      </c>
      <c r="J328" t="s">
        <v>140</v>
      </c>
      <c r="K328" t="s">
        <v>141</v>
      </c>
      <c r="L328" t="s">
        <v>142</v>
      </c>
      <c r="N328" t="str">
        <f t="shared" ref="N328:N330" si="426">B328</f>
        <v>https://c.media-amazon.com/images/I/61u6ZfEEWvL._AC_UL300_SR300,200_.jpg</v>
      </c>
      <c r="O328" t="s">
        <v>341</v>
      </c>
    </row>
    <row r="329" spans="1:16" x14ac:dyDescent="0.2">
      <c r="A329" t="s">
        <v>1396</v>
      </c>
      <c r="B329" t="str">
        <f t="shared" ref="B329" si="427">MID(A329, FIND("""", A329, FIND("name"":", A329)) + 4, LEN(A329) - FIND("""", A329, FIND("name"":", A329)) - 5)</f>
        <v>Rit Dye 88150 All Purpose Liquid Dye, Black, 8 Fl Oz (Pack of 1)</v>
      </c>
      <c r="E329" t="str">
        <f t="shared" ref="E329" si="428">J329&amp;B329&amp;K329</f>
        <v>&lt;h3 class="product-title"&gt;Rit Dye 88150 All Purpose Liquid Dye, Black, 8 Fl Oz (Pack of 1)&lt;/h3&gt;</v>
      </c>
      <c r="J329" t="s">
        <v>144</v>
      </c>
      <c r="K329" t="s">
        <v>143</v>
      </c>
      <c r="N329" t="str">
        <f t="shared" si="426"/>
        <v>Rit Dye 88150 All Purpose Liquid Dye, Black, 8 Fl Oz (Pack of 1)</v>
      </c>
      <c r="O329" t="s">
        <v>1545</v>
      </c>
      <c r="P329" t="str">
        <f>O329</f>
        <v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v>
      </c>
    </row>
    <row r="330" spans="1:16" x14ac:dyDescent="0.2">
      <c r="A330" t="s">
        <v>1397</v>
      </c>
      <c r="B330" t="str">
        <f t="shared" ref="B330" si="429">MID(A330, FIND("amazon.com/", A330) + LEN("amazon.com/"), LEN(A330) - FIND("amazon.com/", A330) - LEN("amazon.com/")-1)</f>
        <v>Rit-Dye-Liquid-Fabric-8-Ounce</v>
      </c>
      <c r="E330" t="str">
        <f t="shared" ref="E330:E331" si="430">J330</f>
        <v>&lt;/div&gt;</v>
      </c>
      <c r="J330" t="s">
        <v>111</v>
      </c>
      <c r="N330" t="str">
        <f t="shared" si="426"/>
        <v>Rit-Dye-Liquid-Fabric-8-Ounce</v>
      </c>
      <c r="O330" t="s">
        <v>1546</v>
      </c>
      <c r="P330" t="str">
        <f>O330</f>
        <v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v>
      </c>
    </row>
    <row r="331" spans="1:16" x14ac:dyDescent="0.2">
      <c r="A331" t="s">
        <v>1398</v>
      </c>
      <c r="E331" t="str">
        <f t="shared" si="430"/>
        <v>&lt;/a&gt;</v>
      </c>
      <c r="J331" t="s">
        <v>112</v>
      </c>
      <c r="N331" t="str">
        <f t="shared" ref="N331" si="431">MID(A331, FIND("https://", A331), FIND("?psc=", A331) - FIND("https://", A331) + LEN("?psc=") - 1)</f>
        <v>https://www.amazon.com/Rit-Dye-Liquid-Fabric-8-Ounce/dp/B001QX2G9S/ref=zg_bs_g_arts-crafts_d_sccl_48/133-8364463-3604600?psc</v>
      </c>
      <c r="O331" t="s">
        <v>1551</v>
      </c>
      <c r="P331" t="str">
        <f>MID(O331, FIND("https://", O331), LEN(O331) - FIND("https://", O331) )</f>
        <v>https://www.amazon.com/Rit-Dye-Liquid-Fabric-8-Ounce/dp/B001QX2G9S?th=1&amp;linkCode=ll1&amp;tag=dividy-20&amp;linkId=e819392d87a3ff5323d222c97b9f0ed6&amp;language=en_US&amp;ref_=as_li_ss_tl</v>
      </c>
    </row>
    <row r="332" spans="1:16" x14ac:dyDescent="0.2">
      <c r="A332" t="s">
        <v>136</v>
      </c>
      <c r="O332" t="s">
        <v>162</v>
      </c>
    </row>
    <row r="333" spans="1:16" x14ac:dyDescent="0.2">
      <c r="A333" t="s">
        <v>135</v>
      </c>
      <c r="E333" t="str">
        <f t="shared" ref="E333" si="432">J333&amp;$B$37&amp;B336&amp;K333</f>
        <v>&lt;a href="/Arts_Crafts_and_Sewing1/FolkArt-Acrylic-Assorted-Colors-6456"&gt;&lt;div class="product-card"&gt;</v>
      </c>
      <c r="J333" t="s">
        <v>146</v>
      </c>
      <c r="K333" t="s">
        <v>145</v>
      </c>
      <c r="O333" s="7"/>
    </row>
    <row r="334" spans="1:16" x14ac:dyDescent="0.2">
      <c r="A334" t="s">
        <v>1399</v>
      </c>
      <c r="B334" t="str">
        <f t="shared" ref="B334" si="433">MID(A334, FIND("https://", A334), IFERROR(FIND(".jpg", A334), FIND(".png", A334)) - FIND("https://", A334) + 4)</f>
        <v>https://c.media-amazon.com/images/I/71qw9Ftti6L._AC_UL300_SR300,200_.jpg</v>
      </c>
      <c r="E334" t="str">
        <f t="shared" ref="E334" si="434">J334&amp;B334&amp;K334&amp;B335&amp;L334</f>
        <v>&lt;img src="https://c.media-amazon.com/images/I/71qw9Ftti6L._AC_UL300_SR300,200_.jpg" alt="FolkArt Acrylic Paint in Assorted Colors (2 oz), , Mossy Meadow" class="product-image"&gt;</v>
      </c>
      <c r="J334" t="s">
        <v>140</v>
      </c>
      <c r="K334" t="s">
        <v>141</v>
      </c>
      <c r="L334" t="s">
        <v>142</v>
      </c>
      <c r="N334" t="str">
        <f t="shared" ref="N334:N336" si="435">B334</f>
        <v>https://c.media-amazon.com/images/I/71qw9Ftti6L._AC_UL300_SR300,200_.jpg</v>
      </c>
      <c r="O334" t="s">
        <v>341</v>
      </c>
    </row>
    <row r="335" spans="1:16" x14ac:dyDescent="0.2">
      <c r="A335" t="s">
        <v>1400</v>
      </c>
      <c r="B335" t="str">
        <f t="shared" ref="B335" si="436">MID(A335, FIND("""", A335, FIND("name"":", A335)) + 4, LEN(A335) - FIND("""", A335, FIND("name"":", A335)) - 5)</f>
        <v>FolkArt Acrylic Paint in Assorted Colors (2 oz), , Mossy Meadow</v>
      </c>
      <c r="E335" t="str">
        <f t="shared" ref="E335" si="437">J335&amp;B335&amp;K335</f>
        <v>&lt;h3 class="product-title"&gt;FolkArt Acrylic Paint in Assorted Colors (2 oz), , Mossy Meadow&lt;/h3&gt;</v>
      </c>
      <c r="J335" t="s">
        <v>144</v>
      </c>
      <c r="K335" t="s">
        <v>143</v>
      </c>
      <c r="N335" t="str">
        <f t="shared" si="435"/>
        <v>FolkArt Acrylic Paint in Assorted Colors (2 oz), , Mossy Meadow</v>
      </c>
      <c r="O335" t="s">
        <v>1545</v>
      </c>
      <c r="P335" t="str">
        <f>O335</f>
        <v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v>
      </c>
    </row>
    <row r="336" spans="1:16" x14ac:dyDescent="0.2">
      <c r="A336" t="s">
        <v>1401</v>
      </c>
      <c r="B336" t="str">
        <f t="shared" ref="B336" si="438">MID(A336, FIND("amazon.com/", A336) + LEN("amazon.com/"), LEN(A336) - FIND("amazon.com/", A336) - LEN("amazon.com/")-1)</f>
        <v>FolkArt-Acrylic-Assorted-Colors-6456</v>
      </c>
      <c r="E336" t="str">
        <f t="shared" ref="E336:E337" si="439">J336</f>
        <v>&lt;/div&gt;</v>
      </c>
      <c r="J336" t="s">
        <v>111</v>
      </c>
      <c r="N336" t="str">
        <f t="shared" si="435"/>
        <v>FolkArt-Acrylic-Assorted-Colors-6456</v>
      </c>
      <c r="O336" t="s">
        <v>1546</v>
      </c>
      <c r="P336" t="str">
        <f>O336</f>
        <v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v>
      </c>
    </row>
    <row r="337" spans="1:16" x14ac:dyDescent="0.2">
      <c r="A337" t="s">
        <v>1402</v>
      </c>
      <c r="E337" t="str">
        <f t="shared" si="439"/>
        <v>&lt;/a&gt;</v>
      </c>
      <c r="J337" t="s">
        <v>112</v>
      </c>
      <c r="N337" t="str">
        <f t="shared" ref="N337" si="440">MID(A337, FIND("https://", A337), FIND("?psc=", A337) - FIND("https://", A337) + LEN("?psc=") - 1)</f>
        <v>https://www.amazon.com/FolkArt-Acrylic-Assorted-Colors-6456/dp/B0728B4CLJ/ref=zg_bs_g_arts-crafts_d_sccl_49/133-8364463-3604600?psc</v>
      </c>
      <c r="O337" t="s">
        <v>1547</v>
      </c>
      <c r="P337" t="str">
        <f>MID(O337, FIND("https://", O337), LEN(O337) - FIND("https://", O337) )</f>
        <v>https://www.amazon.com/Rit-Dye-Liquid-Fabric-8-Ounce/dp/B001QX2G9S?th=1&amp;linkCode=ll1&amp;tag=dividy-20&amp;linkId=e7eec8af701e8855133742aaadaf972c&amp;language=en_US&amp;ref_=as_li_ss_tl</v>
      </c>
    </row>
    <row r="338" spans="1:16" x14ac:dyDescent="0.2">
      <c r="A338" t="s">
        <v>136</v>
      </c>
      <c r="O338" t="s">
        <v>162</v>
      </c>
    </row>
    <row r="339" spans="1:16" x14ac:dyDescent="0.2">
      <c r="A339" t="s">
        <v>135</v>
      </c>
      <c r="E339" t="str">
        <f t="shared" ref="E339" si="441">J339&amp;$B$37&amp;B342&amp;K339</f>
        <v>&lt;a href="/Arts_Crafts_and_Sewing1/AmazonBasics-Hole-Punch-Sheet-Capacity"&gt;&lt;div class="product-card"&gt;</v>
      </c>
      <c r="J339" t="s">
        <v>146</v>
      </c>
      <c r="K339" t="s">
        <v>145</v>
      </c>
      <c r="O339" s="7"/>
    </row>
    <row r="340" spans="1:16" x14ac:dyDescent="0.2">
      <c r="A340" t="s">
        <v>1403</v>
      </c>
      <c r="B340" t="str">
        <f t="shared" ref="B340" si="442">MID(A340, FIND("https://", A340), IFERROR(FIND(".jpg", A340), FIND(".png", A340)) - FIND("https://", A340) + 4)</f>
        <v>https://c.media-amazon.com/images/I/61nzUgS8EvL._AC_UL300_SR300,200_.jpg</v>
      </c>
      <c r="E340" t="str">
        <f t="shared" ref="E340" si="443">J340&amp;B340&amp;K340&amp;B341&amp;L340</f>
        <v>&lt;img src="https://c.media-amazon.com/images/I/61nzUgS8EvL._AC_UL300_SR300,200_.jpg" alt="Amazon Basics 3 Hole Punch, 10 Sheet Capacity, Black" class="product-image"&gt;</v>
      </c>
      <c r="J340" t="s">
        <v>140</v>
      </c>
      <c r="K340" t="s">
        <v>141</v>
      </c>
      <c r="L340" t="s">
        <v>142</v>
      </c>
      <c r="N340" t="str">
        <f t="shared" ref="N340:N342" si="444">B340</f>
        <v>https://c.media-amazon.com/images/I/61nzUgS8EvL._AC_UL300_SR300,200_.jpg</v>
      </c>
      <c r="O340" t="s">
        <v>341</v>
      </c>
    </row>
    <row r="341" spans="1:16" x14ac:dyDescent="0.2">
      <c r="A341" t="s">
        <v>1404</v>
      </c>
      <c r="B341" t="str">
        <f t="shared" ref="B341" si="445">MID(A341, FIND("""", A341, FIND("name"":", A341)) + 4, LEN(A341) - FIND("""", A341, FIND("name"":", A341)) - 5)</f>
        <v>Amazon Basics 3 Hole Punch, 10 Sheet Capacity, Black</v>
      </c>
      <c r="E341" t="str">
        <f t="shared" ref="E341" si="446">J341&amp;B341&amp;K341</f>
        <v>&lt;h3 class="product-title"&gt;Amazon Basics 3 Hole Punch, 10 Sheet Capacity, Black&lt;/h3&gt;</v>
      </c>
      <c r="J341" t="s">
        <v>144</v>
      </c>
      <c r="K341" t="s">
        <v>143</v>
      </c>
      <c r="N341" t="str">
        <f t="shared" si="444"/>
        <v>Amazon Basics 3 Hole Punch, 10 Sheet Capacity, Black</v>
      </c>
      <c r="O341" t="s">
        <v>1548</v>
      </c>
      <c r="P341" t="str">
        <f>O341</f>
        <v xml:space="preserve">    "productDetails": "About this item                   10-page capacity: cleanly punches through up to 10 sheets of paper at a time     Precise results: each perfectly placed punched hole measures 9/32-inch in diameter     Durable metal: rugged metal construction with a sleek silver finish provides strength and a sleek appearance     User-friendly design: anti-skid rubber base for secure placement; easy-to-clean chip tray ensures tidy containment of paper chips     Warranty: backed by an Amazon Basics 1-year limited warranty       \n                            ›  See more product details",</v>
      </c>
    </row>
    <row r="342" spans="1:16" x14ac:dyDescent="0.2">
      <c r="A342" t="s">
        <v>1405</v>
      </c>
      <c r="B342" t="str">
        <f t="shared" ref="B342" si="447">MID(A342, FIND("amazon.com/", A342) + LEN("amazon.com/"), LEN(A342) - FIND("amazon.com/", A342) - LEN("amazon.com/")-1)</f>
        <v>AmazonBasics-Hole-Punch-Sheet-Capacity</v>
      </c>
      <c r="E342" t="str">
        <f t="shared" ref="E342:E343" si="448">J342</f>
        <v>&lt;/div&gt;</v>
      </c>
      <c r="J342" t="s">
        <v>111</v>
      </c>
      <c r="N342" t="str">
        <f t="shared" si="444"/>
        <v>AmazonBasics-Hole-Punch-Sheet-Capacity</v>
      </c>
      <c r="O342" t="s">
        <v>1549</v>
      </c>
      <c r="P342" t="str">
        <f>O342</f>
        <v xml:space="preserve">    "customerReviews": "&lt;img src=\"https://c.media-amazon.com/images/S/amazon-avatars-global/default.png\"/&gt;Amazon Customer5.0 out of 5 stars\n\n\n\n\n\n\n\n  \n  \n    Does the job and good price\n  \nReviewed in the United States on July 5, 2024Size: 3 holeStyle: 10 Sheet CapacityVerified Purchase\n\n\n\n\n\n\n\n  \n  \n    This is a good quality paper punch. Inexpensive and does the job. Would recommend and I would personally purchase again.\n  \nRead more\n  2 people found this helpful\n    \n          \n              \n                  Helpful\n              \n          \n      Sending feedback...Thank you for your feedback.Sorry, we failed to record your vote. Please try again\n        Report\n  &lt;img src=\"https://c.media-amazon.com/images/S/amazon-avatars-global/default.png\"/&gt;mimic5.0 out of 5 stars\n\n\n\n\n\n\n\n  \n  \n    Sturdy and easy to use\n  \nReviewed in the United States on August 25, 2024Size: 2/3 holeStyle: 30 Sheet CapacityVerified Purchase\n\n\n\n\n\n\n\n  \n  \n    Reasonably priced, highly recommend.\n  \nRead more\n  \n    \n          \n              \n                  Helpful\n              \n          \n      Sending feedback...Thank you for your feedback.Sorry, we failed to record your vote. Please try again\n        Report\n  &lt;img src=\"https://c.media-amazon.com/images/S/amazon-avatars-global/default.png\"/&gt;Grace5.0 out of 5 stars\n\n\n\n\n\n\n\n  \n  \n    Works Great\n  \nReviewed in the United States on September 3, 2024Size: 3 holeStyle: 10 Sheet CapacityVerified Purchase\n\n\n\n\n\n\n\n  \n  \n    Shipping was quick and haven’t had any issues. It works great and can punch through multiple papers at once. Overall 10/10.\n  \nRead more\n  \n    \n          \n              \n                  Helpful\n              \n          \n      Sending feedback...Thank you for your feedback.Sorry, we failed to record your vote. Please try again\n        Report\n  &lt;img src=\"https://c.media-amazon.com/images/S/amazon-avatars-global/default.png\"/&gt;Joshua Gabaldon5.0 out of 5 stars\n\n\n\n\n\n\n\n  \n  \n    30 sheets no problem\n  \nReviewed in the United States on August 13, 2024Size: 2/3 holeStyle: 30 Sheet CapacityVerified Purchase\n\n\n\n\n\n\n\n  \n  \n    This Amazon Basics Hole Punch is the real MVP of my desk setup. It punches through paper like it’s training for the Olympics—30 sheets at once? No problem. Plus, with the semi-adjustable feature, it's like the Swiss Army knife of hole punches. Need two holes? Done. Three holes? Easy. It’s as reliable as that friend who always shows up with pizza, and just as satisfying. Sturdy, sleek, and so efficient that even my stapler is jealous. If you want to add a little 'punch' to your office routine, this is your tool!\n  \nRead more\n  5 people found this helpful\n    \n          \n              \n                  Helpful\n              \n          \n      Sending feedback...Thank you for your feedback.Sorry, we failed to record your vote. Please try again\n        Report\n  &lt;img src=\"https://c.media-amazon.com/images/S/amazon-avatars-global/default.png\"/&gt;Mwc4.0 out of 5 stars\n\n\n\n\n\n\n\n  \n  \n    Works\n  \nReviewed in the United States on July 10, 2024Size: 3 holeStyle: 10 Sheet CapacityVerified Purchase\n\n\n\n\n\n\n\n  \n  \n    It punches holes, not much more to say. No more then I'll use it  it should last me a long time\n  \nRead more\n  \n    \n          \n              \n                  Helpful\n              \n          \n      Sending feedback...Thank you for your feedback.Sorry, we failed to record your vote. Please try again\n        Report\n  &lt;img src=\"https://c.media-amazon.com/images/S/amazon-avatars-global/default.png\"/&gt;GSKM in sc5.0 out of 5 stars\n\n\n\n\n\n\n\n  \n  \n    Great\n  \nReviewed in the United States on September 2, 2024Size: 3 holeStyle: 10 Sheet CapacityVerified Purchase\n\n\n\n\n\n\n\n  \n  \n    Very easy to use, works great. It meets my every expectation.\n  \nRead more\n  \n    \n          \n              \n                  Helpful\n              \n          \n      Sending feedback...Thank you for your feedback.Sorry, we failed to record your vote. Please try again\n        Report\n  &lt;img src=\"https://c.media-amazon.com/images/S/amazon-avatars-global/default.png\"/&gt;Amazon Customer5.0 out of 5 stars\n\n\n\n\n\n\n\n  \n  \n    Works as expected\n  \nReviewed in the United States on August 4, 2024Size: 3 holeStyle: 10 Sheet CapacityVerified Purchase\n\n\n\n\n\n\n\n  \n  \n    Very easy to use and is very smooth. I’ve only put about 5 papers at a time and that works for me. It is not heavy duty but a perfect size for a small business that’s just starting out. As it relates to efficiency it’s superb as you don’t need to be worried about having to empty the tray after each use. It’s also easy to grip, even if you are a bit clumsy. Overall a great buy that checks all that I needed it for.\n  \nRead more\n  \n    \n          \n              \n                  Helpful\n              \n          \n      Sending feedback...Thank you for your feedback.Sorry, we failed to record your vote. Please try again\n        Report\n  &lt;img src=\"https://c.media-amazon.com/images/S/amazon-avatars-global/d23a202e-0b31-40ae-84c1-a88c50da236c._CR0%2C0%2C344%2C344_UX460_.jpg\"/&gt;courtney kaplan5.0 out of 5 stars\n\n\n\n\n\n\n\n  \n  \n    Gotta Have One\n  \nReviewed in the United States on July 31, 2024Size: 3 holeStyle: 10 Sheet CapacityVerified Purchase\n\n\n\n\n\n\n\n  \n  \n    Convenient size, easy to use, versatile for variety of different paper thickness, adjustable. Professional looking and great stability. Lasts and lasts\n  \nRead more\n  One person found this helpful\n    \n          \n              \n                  Helpful\n              \n          \n      Sending feedback...Thank you for your feedback.Sorry, we failed to record your vote. Please try again\n        Report",</v>
      </c>
    </row>
    <row r="343" spans="1:16" x14ac:dyDescent="0.2">
      <c r="A343" t="s">
        <v>1406</v>
      </c>
      <c r="E343" t="str">
        <f t="shared" si="448"/>
        <v>&lt;/a&gt;</v>
      </c>
      <c r="J343" t="s">
        <v>112</v>
      </c>
      <c r="N343" t="str">
        <f t="shared" ref="N343" si="449">MID(A343, FIND("https://", A343), FIND("?psc=", A343) - FIND("https://", A343) + LEN("?psc=") - 1)</f>
        <v>https://www.amazon.com/AmazonBasics-Hole-Punch-Sheet-Capacity/dp/B0879YNTTP/ref=zg_bs_g_arts-crafts_d_sccl_50/133-8364463-3604600?psc</v>
      </c>
      <c r="O343" t="s">
        <v>1550</v>
      </c>
      <c r="P343" t="str">
        <f>MID(O343, FIND("https://", O343), LEN(O343) - FIND("https://", O343) )</f>
        <v>https://www.amazon.com/AmazonBasics-Hole-Punch-Sheet-Capacity/dp/B0879YNTTP?psc=&amp;linkCode=ll1&amp;tag=dividy-20&amp;linkId=7383c746e0545cba816bf6489c55f7d8&amp;language=en_US&amp;ref_=as_li_ss_tl</v>
      </c>
    </row>
    <row r="344" spans="1:16" x14ac:dyDescent="0.2">
      <c r="A344" t="s">
        <v>137</v>
      </c>
      <c r="O344" t="s">
        <v>162</v>
      </c>
    </row>
    <row r="345" spans="1:16" x14ac:dyDescent="0.2">
      <c r="A345" t="s">
        <v>138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D9936-EC98-4738-BF42-38EBE850B60C}">
  <dimension ref="A1:AU345"/>
  <sheetViews>
    <sheetView topLeftCell="L299" zoomScale="65" zoomScaleNormal="50" workbookViewId="0">
      <selection activeCell="N348" sqref="N348"/>
    </sheetView>
  </sheetViews>
  <sheetFormatPr defaultColWidth="11.44140625" defaultRowHeight="15" x14ac:dyDescent="0.2"/>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7.77734375" customWidth="1"/>
    <col min="42" max="42" width="18.33203125" customWidth="1"/>
  </cols>
  <sheetData>
    <row r="1" spans="2:47" x14ac:dyDescent="0.2">
      <c r="B1" t="s">
        <v>113</v>
      </c>
      <c r="AO1" t="str" cm="1">
        <f t="array" ref="AO1">INDEX($N$43:$N$1000, (ROW()-ROW($AO$1))*6 + 1)</f>
        <v>https://www.amazon.com/Mojang-Minecraft/dp/B00992CF6W/ref=zg_bs_g_mobile-apps_d_sccl_1/133-8364463-3604600?psc</v>
      </c>
      <c r="AP1" t="str" cm="1">
        <f t="array" ref="AP1">INDEX($N$41:$N$1000, (ROW()-ROW($AP$1))*6 + 1)</f>
        <v>Minecraft</v>
      </c>
      <c r="AQ1" t="str" cm="1">
        <f t="array" ref="AQ1">INDEX($N$40:$N$1000, (ROW()-ROW($AQ$1))*6 + 1)</f>
        <v>https://c.media-amazon.com/images/I/81gsSy5r13L._AC_UL600_SR600,400_.png</v>
      </c>
      <c r="AR1" t="str" cm="1">
        <f t="array" ref="AR1">INDEX($N$42:$N$1000, (ROW()-ROW($AR$1))*6 + 1)</f>
        <v>Mojang-Minecraft</v>
      </c>
      <c r="AS1" t="str" cm="1">
        <f t="array" ref="AS1">INDEX($P$41:$P$1000, (ROW()-ROW($AS$1))*6 + 1)</f>
        <v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v>
      </c>
      <c r="AT1" t="str" cm="1">
        <f t="array" ref="AT1">INDEX($P$42:$P$1000, (ROW()-ROW($AT$1))*6 + 1)</f>
        <v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v>
      </c>
      <c r="AU1" t="str" cm="1">
        <f t="array" ref="AU1">INDEX($P$43:$P$1000, (ROW()-ROW($AU$1))*6 + 1)</f>
        <v>https://www.amazon.com/Mojang-Minecraft/dp/B00992CF6W?psc=&amp;linkCode=ll2&amp;tag=dividy-20&amp;linkId=51f41032421ca9ef6ab0832693c9dcc1&amp;language=en_US&amp;ref_=as_li_ss_tl</v>
      </c>
    </row>
    <row r="2" spans="2:47" x14ac:dyDescent="0.2">
      <c r="B2" t="s">
        <v>114</v>
      </c>
      <c r="AO2" t="str" cm="1">
        <f t="array" ref="AO2">INDEX($N$43:$N$1000, (ROW()-ROW($AO$1))*6 + 1)</f>
        <v>https://www.amazon.com/Mojang-Minecraft/dp/B00992CF6W/ref=zg_bs_g_mobile-apps_d_sccl_1/133-8364463-3604600?psc</v>
      </c>
      <c r="AP2" t="str" cm="1">
        <f t="array" ref="AP2">INDEX($N$41:$N$1000, (ROW()-ROW($AP$1))*6 + 1)</f>
        <v>Minecraft</v>
      </c>
      <c r="AQ2" t="str" cm="1">
        <f t="array" ref="AQ2">INDEX($N$40:$N$1000, (ROW()-ROW($AQ$1))*6 + 1)</f>
        <v>https://c.media-amazon.com/images/I/81gsSy5r13L._AC_UL600_SR600,400_.png</v>
      </c>
      <c r="AR2" t="str" cm="1">
        <f t="array" ref="AR2">INDEX($N$42:$N$1000, (ROW()-ROW($AR$1))*6 + 1)</f>
        <v>Mojang-Minecraft</v>
      </c>
      <c r="AS2" t="str" cm="1">
        <f t="array" ref="AS2">INDEX($P$41:$P$1000, (ROW()-ROW($AS$1))*6 + 1)</f>
        <v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v>
      </c>
      <c r="AT2" t="str" cm="1">
        <f t="array" ref="AT2">INDEX($P$42:$P$1000, (ROW()-ROW($AT$1))*6 + 1)</f>
        <v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v>
      </c>
      <c r="AU2" t="str" cm="1">
        <f t="array" ref="AU2">INDEX($P$43:$P$1000, (ROW()-ROW($AU$1))*6 + 1)</f>
        <v>https://www.amazon.com/Mojang-Minecraft/dp/B00992CF6W?psc=&amp;linkCode=ll2&amp;tag=dividy-20&amp;linkId=51f41032421ca9ef6ab0832693c9dcc1&amp;language=en_US&amp;ref_=as_li_ss_tl</v>
      </c>
    </row>
    <row r="3" spans="2:47" x14ac:dyDescent="0.2">
      <c r="AO3" t="str" cm="1">
        <f t="array" ref="AO3">INDEX($N$43:$N$1000, (ROW()-ROW($AO$1))*6 + 1)</f>
        <v>https://www.amazon.com/Block-Craft-World-3D-Infinite/dp/B0CSV2DFS6/ref=zg_bs_g_mobile-apps_d_sccl_2/133-8364463-3604600?psc</v>
      </c>
      <c r="AP3" t="str" cm="1">
        <f t="array" ref="AP3">INDEX($N$41:$N$1000, (ROW()-ROW($AP$1))*6 + 1)</f>
        <v>Block Craft World 3D : Craft Infinite</v>
      </c>
      <c r="AQ3" t="str" cm="1">
        <f t="array" ref="AQ3">INDEX($N$40:$N$1000, (ROW()-ROW($AQ$1))*6 + 1)</f>
        <v>https://c.media-amazon.com/images/I/71T-3Z+zNmL._AC_UL600_SR600,400_.png</v>
      </c>
      <c r="AR3" t="str" cm="1">
        <f t="array" ref="AR3">INDEX($N$42:$N$1000, (ROW()-ROW($AR$1))*6 + 1)</f>
        <v>Block-Craft-World-3D-Infinite</v>
      </c>
      <c r="AS3" t="str" cm="1">
        <f t="array" ref="AS3">INDEX($P$41:$P$1000, (ROW()-ROW($AS$1))*6 + 1)</f>
        <v xml:space="preserve">    "productDetails": "Product description\n            You have to learn how to build your house in a castle or in a mine game .In this building craft, You have to decorate your own house with your colleagues furniture and crafting your own view. You have to learn more and more, and also you will never be able to build massive castles and temples in craftsman building craft!",</v>
      </c>
      <c r="AT3" t="str" cm="1">
        <f t="array" ref="AT3">INDEX($P$42:$P$1000, (ROW()-ROW($AT$1))*6 + 1)</f>
        <v xml:space="preserve">    "customerReviews": "&lt;img src=\"https://c.media-amazon.com/images/S/amazon-avatars-global/default.png\"/&gt;Ashley Simmons5.0 out of 5 stars\n\n\n\n\n\n\n\n  \n  \n    Son loves it\n  \nReviewed in the United States on August 2, 2024Verified Purchase\n\n\n\n\n\n\n\n  \n  \n    My son is obsessed with Minecraft he’s so happy to have the game now. No issues , works perfectly !\n  \nRead more\n  7 people found this helpful\n    \n          \n              \n                  Helpful\n              \n          \n      Sending feedback...Thank you for your feedback.Sorry, we failed to record your vote. Please try again\n        Report",</v>
      </c>
      <c r="AU3" t="str" cm="1">
        <f t="array" ref="AU3">INDEX($P$43:$P$1000, (ROW()-ROW($AU$1))*6 + 1)</f>
        <v>https://www.amazon.com/Block-Craft-World-3D-Infinite/dp/B0CSV2DFS6?psc=&amp;linkCode=ll2&amp;tag=dividy-20&amp;linkId=c9a661fa56fa80f66d7298b50cc4bd51&amp;language=en_US&amp;ref_=as_li_ss_tl</v>
      </c>
    </row>
    <row r="4" spans="2:47" x14ac:dyDescent="0.2">
      <c r="B4" t="s">
        <v>115</v>
      </c>
      <c r="AO4" t="str" cm="1">
        <f t="array" ref="AO4">INDEX($N$43:$N$1000, (ROW()-ROW($AO$1))*6 + 1)</f>
        <v>https://www.amazon.com/Hair-Run-Long-Challenge-Makeover/dp/B09483KX2V/ref=zg_bs_g_mobile-apps_d_sccl_3/133-8364463-3604600?psc</v>
      </c>
      <c r="AP4" t="str" cm="1">
        <f t="array" ref="AP4">INDEX($N$41:$N$1000, (ROW()-ROW($AP$1))*6 + 1)</f>
        <v>Hair Run: Race for Longer Hairs</v>
      </c>
      <c r="AQ4" t="str" cm="1">
        <f t="array" ref="AQ4">INDEX($N$40:$N$1000, (ROW()-ROW($AQ$1))*6 + 1)</f>
        <v>https://c.media-amazon.com/images/I/71yBb0lYeiL._AC_UL600_SR600,400_.png</v>
      </c>
      <c r="AR4" t="str" cm="1">
        <f t="array" ref="AR4">INDEX($N$42:$N$1000, (ROW()-ROW($AR$1))*6 + 1)</f>
        <v>Hair-Run-Long-Challenge-Makeover</v>
      </c>
      <c r="AS4" t="str" cm="1">
        <f t="array" ref="AS4">INDEX($P$41:$P$1000, (ROW()-ROW($AS$1))*6 + 1)</f>
        <v xml:space="preserve">    "productDetails": "Product description\n            Grow your hair out and run past the cutters! Try not to get all of your hair clipped in the process... The goal is to grow your hair as long as you can and then measure it to see how long it is!In this engaging game, the goal is straightforward yet delightfully challenging: grow your hair as long as possible while navigating through a maze of hair-trimming hazards. As you progress through the game, you'll need to dodge scissors, clippers, and other obstacles designed to snip your growing locks.Adding a colorful twist to the gameplay, scattered throughout the levels are different color hair objects. Running through these changes your hair's color, adding an element of strategy as you aim to collect or avoid certain colors based on the challenges presented.At the end of each run, the length of your hair is measured to gauge your performance. The game becomes increasingly difficult as you advance, requiring quick reflexes and careful planning to keep your hair as long and colorful as possible.The game features simple, intuitive controls that make it accessible to players of all ages. This simplicity ensures that the focus remains on the fun and excitement of dodging cutters and collecting colorful hair changes.Perfect for quick sessions or longer playtimes, this game challenges you to beat your highest scores in a continuous quest to grow the longest, most vibrant hair possible without getting a trim!",</v>
      </c>
      <c r="AT4" t="str" cm="1">
        <f t="array" ref="AT4">INDEX($P$42:$P$1000, (ROW()-ROW($AT$1))*6 + 1)</f>
        <v xml:space="preserve">    "customerReviews": "&lt;img src=\"https://c.media-amazon.com/images/S/amazon-avatars-global/default.png\"/&gt;syed5.0 out of 5 stars\n\n\n\n\n\n\n\n  \n  \n    LOVE IT\n  \nReviewed in the United States on August 11, 2024Verified Purchase\n\n\n\n\n\n\n\n  \n  \n    I PLAY IT ALL MOST EVERY DAY. But I more often play the ice skating game. REALLY LOBE BOTH OF THEM. 💖💖💖💖💖\n  \nRead more\n  75 people found this helpful\n    \n          \n              \n                  Helpful\n              \n          \n      Sending feedback...Thank you for your feedback.Sorry, we failed to record your vote. Please try again\n        Report\n  &lt;img src=\"https://c.media-amazon.com/images/S/amazon-avatars-global/default.png\"/&gt;Diamond1.0 out of 5 stars\n\n\n\n\n\n\n\n  \n  \n    Delete it from the whole world delete it from amazon!!\n  \nReviewed in the United States on May 15, 2022Verified Purchase\n\n\n\n\n\n\n\n  \n  \n    Please Make this app go away from the whole world it is not a good game you can't even play the game without you going off of the course when you're just walking in a beautiful straight line it's so bad you can't even press play without falling off the course even though you Didn't do anything yet This game is so bad I hope you know that So bad I would put 0 stars but To submit this message I have to put like at least to star But at least you know I think this game deserves 0 stars Delete it from amazon P. S. Humans beware never download this game It is bad Like I said Before it is a bad game and you can even play it without A glitch it around playing around with you !!! No I will put Mad faces😠😠😠😠😠😠😠😠😠😠😠\n  \nRead more\n  178 people found this helpful\n    \n          \n              \n                  Helpful\n              \n          \n      Sending feedback...Thank you for your feedback.Sorry, we failed to record your vote. Please try again\n        Report\n  \n    \n      \n    \n  \n&lt;img src=\"https://c.media-amazon.com/images/S/amazon-avatars-global/default.png\"/&gt;Martha Espinosa 5.0 out of 5 stars\n\n\n\n\n\n\n\n  \n    Bueno\n  \n  \nReviewed in the United States on August 1, 2024Verified Purchase\n\n\n\n\n\n\n\n  \n    Mi hija se divirtió usándolo\n  \n  \nRead more\n  29 people found this helpful\n    \n          \n              \n                  Helpful\n              \n          \n      Sending feedback...Thank you for your feedback.Sorry, we failed to record your vote. Please try again\n        Report\n  Translate review to English&lt;img src=\"https://c.media-amazon.com/images/S/amazon-avatars-global/default.png\"/&gt;Cho3.0 out of 5 stars\n\n\n\n\n\n\n\n  \n  \n    Something is wrong\n  \nReviewed in the United States on June 12, 2024Verified Purchase\n\n\n\n\n\n\n\n  \n  \n    The game's not too shabby. I'd give it five stars, but here's the catch: every time I come back to it, level 1's map is always the same. Unlike other similar apps like Hair Rush and Challenge, it doesn't glitch out, which is a relief. But seriously, what's up with this? No matter how long my hair gets, I can never progress past stage 70 at the end of each round! And don't even think about blaming my phone—it's not the problem. I'm always cleaning up my junk and optimizing my phone before I install apps. So, yeah, could you please fix your system?\n  \nRead more\n  21 people found this helpful\n    \n          \n              \n                  Helpful\n              \n          \n      Sending feedback...Thank you for your feedback.Sorry, we failed to record your vote. Please try again\n        Report\n  &lt;img src=\"https://c.media-amazon.com/images/S/amazon-avatars-global/default.png\"/&gt;Amazon Customer5.0 out of 5 stars\n\n\n\n\n\n\n\n  \n  \n    Nice\n  \nReviewed in the United States on May 11, 2024Verified Purchase\n\n\n\n\n\n\n\n  \n  \n    Nice\n  \nRead more\n  40 people found this helpful\n    \n          \n              \n                  Helpful\n              \n          \n      Sending feedback...Thank you for your feedback.Sorry, we failed to record your vote. Please try again\n        Report\n  &lt;img src=\"https://c.media-amazon.com/images/S/amazon-avatars-global/default.png\"/&gt;Jesus is my friend4.0 out of 5 stars\n\n\n\n\n\n\n\n  \n  \n    Smooth Playing\n  \nReviewed in the United States on March 12, 2023Verified Purchase\n\n\n\n\n\n\n\n  \n  \n    After I played it to level 6 I really did enjoy it I found it actually relaxing.  It's more relaxing to play then the other hair games in my opinion, because could be the others are more about looking good. Hey a girl shouldn't feel stressed especially over her hair and style. I also did not experience any lag at all the only real issue is that it is not easy and simple from the first level, and by level 5 it is crazy hard and you can't change the difficulty mode and you have only one character to enjoy besides that would keep it.\n  \nRead more\n  396 people found this helpful\n    \n          \n              \n                  Helpful\n              \n          \n      Sending feedback...Thank you for your feedback.Sorry, we failed to record your vote. Please try again\n        Report\n  &lt;img src=\"https://c.media-amazon.com/images/S/amazon-avatars-global/468ebd22-fd83-42a4-baf9-973322b94149._CR0%2C26%2C281%2C281_UX460_.jpg\"/&gt;Melissa Udeagha5.0 out of 5 stars\n\n\n\n\n\n\n\n  \n  \n    Would Re Order\n  \nReviewed in the United States on March 26, 2024Verified Purchase\n\n\n\n\n\n\n\n  \n  \n    purchased as a gift They were very happy with the item\n  \nRead more\n  13 people found this helpful\n    \n          \n              \n                  Helpful\n              \n          \n      Sending feedback...Thank you for your feedback.Sorry, we failed to record your vote. Please try again\n        Report\n  &lt;img src=\"https://c.media-amazon.com/images/S/amazon-avatars-global/default.png\"/&gt;Tara Jarreau1.0 out of 5 stars\n\n\n\n\n\n\n\n  \n  \n    Hate\n  \nReviewed in the United States on July 1, 2023Verified Purchase\n\n\n\n\n\n\n\n  \n  \n    You should not play this game Because Every time I try to play It glitches up And second It doesn't let me go where I want to go Go off the sidewalk and make me go To the holeAnd Die Don't play this game If you could give it 0 stars I would\n  \nRead more\n  104 people found this helpful\n    \n          \n              \n                  Helpful\n              \n          \n      Sending feedback...Thank you for your feedback.Sorry, we failed to record your vote. Please try again\n        Report",</v>
      </c>
      <c r="AU4" t="str" cm="1">
        <f t="array" ref="AU4">INDEX($P$43:$P$1000, (ROW()-ROW($AU$1))*6 + 1)</f>
        <v>https://www.amazon.com/Hair-Run-Long-Challenge-Makeover/dp/B09483KX2V?psc=&amp;linkCode=ll2&amp;tag=dividy-20&amp;linkId=ce8882bf09d55e6868d826c8e20d7874&amp;language=en_US&amp;ref_=as_li_ss_tl</v>
      </c>
    </row>
    <row r="5" spans="2:47" x14ac:dyDescent="0.2">
      <c r="B5" t="s">
        <v>116</v>
      </c>
      <c r="AO5" t="str" cm="1">
        <f t="array" ref="AO5">INDEX($N$43:$N$1000, (ROW()-ROW($AO$1))*6 + 1)</f>
        <v>https://www.amazon.com/RobTop-Games-Geometry-Dash/dp/B00EDTSKLU/ref=zg_bs_g_mobile-apps_d_sccl_4/133-8364463-3604600?psc</v>
      </c>
      <c r="AP5" t="str" cm="1">
        <f t="array" ref="AP5">INDEX($N$41:$N$1000, (ROW()-ROW($AP$1))*6 + 1)</f>
        <v>Geometry Dash</v>
      </c>
      <c r="AQ5" t="str" cm="1">
        <f t="array" ref="AQ5">INDEX($N$40:$N$1000, (ROW()-ROW($AQ$1))*6 + 1)</f>
        <v>https://c.media-amazon.com/images/I/61mVIP6Oo1L._AC_UL600_SR600,400_.png</v>
      </c>
      <c r="AR5" t="str" cm="1">
        <f t="array" ref="AR5">INDEX($N$42:$N$1000, (ROW()-ROW($AR$1))*6 + 1)</f>
        <v>RobTop-Games-Geometry-Dash</v>
      </c>
      <c r="AS5" t="str" cm="1">
        <f t="array" ref="AS5">INDEX($P$41:$P$1000, (ROW()-ROW($AS$1))*6 + 1)</f>
        <v xml:space="preserve">    "productDetails": "Product description\n            Jump and fly your way through danger in this rhythm-based action platformer!Prepare for a near impossible challenge in the world of Geometry Dash. Push your skills to the limit as you jump, fly and flip your way through dangerous passages and spiky obstacles.Simple one touch game play with lots of levels that will keep you entertained for hours!",</v>
      </c>
      <c r="AT5" t="str" cm="1">
        <f t="array" ref="AT5">INDEX($P$42:$P$1000, (ROW()-ROW($AT$1))*6 + 1)</f>
        <v xml:space="preserve">    "customerReviews": "&lt;img src=\"https://c.media-amazon.com/images/S/amazon-avatars-global/default.png\"/&gt;Amazon Customer5.0 out of 5 stars\n\n\n\n\n\n\n\n  \n  \n    Very nice!\n  \nReviewed in the United States on August 26, 2024Verified Purchase\n\n\n\n\n\n\n\n  \n  \n    Its a lovely game, it was well made and very good it sometimes lags but its alright\n  \nRead more\n  41 people found this helpful\n    \n          \n              \n                  Helpful\n              \n          \n      Sending feedback...Thank you for your feedback.Sorry, we failed to record your vote. Please try again\n        Report\n  &lt;img src=\"https://c.media-amazon.com/images/S/amazon-avatars-global/default.png\"/&gt;Kelly Louise5.0 out of 5 stars\n\n\n\n\n\n\n\n  \n  \n    No update!\n  \nReviewed in the United States on August 23, 2024Verified Purchase\n\n\n\n\n\n\n\n  \n  \n    There is a problem with this. It won't update to 2.2 on fire, so I have to play on 2.11 until Amazon actually notices. However, I gave it five stars because of the diversity and creativity of the game\n  \nRead more\n  21 people found this helpful\n    \n          \n              \n                  Helpful\n              \n          \n      Sending feedback...Thank you for your feedback.Sorry, we failed to record your vote. Please try again\n        Report\n  &lt;img src=\"https://c.media-amazon.com/images/S/amazon-avatars-global/8cd717b4-818e-4676-85de-caf4f01322e9._CR0%2C0%2C206%2C206_UX460_.jpg\"/&gt;M.T.4.0 out of 5 stars\n\n\n\n\n\n\n\n  \n  \n    Good Game\n  \nReviewed in the United States on August 11, 2024Verified Purchase\n\n\n\n\n\n\n\n  \n  \n    Although I Would Really Like To Update To 2.2 I still Love The Game. The Fan made Levels Are Fun And Just Playing With Your Friends Is A Blast. But you can't publish levels, don't know if it is just me or not, but still a good game!\n  \nRead more\n  111 people found this helpful\n    \n          \n              \n                  Helpful\n              \n          \n      Sending feedback...Thank you for your feedback.Sorry, we failed to record your vote. Please try again\n        Report\n  &lt;img src=\"https://c.media-amazon.com/images/S/amazon-avatars-global/default.png\"/&gt;Kristy L5.0 out of 5 stars\n\n\n\n\n\n\n\n  \n  \n    LOVE THE GAME!\n  \nReviewed in the United States on August 1, 2024Verified Purchase\n\n\n\n\n\n\n\n  \n  \n    This game is so fun.I love how creative and colorful it is,I would recommend getting this game if you have fast hands😅.You get to play as a.block jumping around a map full of objects and obsticals and your goal is to beat it to the eand.you can even search up games,make your own game to the public and,you get to have extra level if you beat all levals.At first when you start the game it is very difficult but you will get the hang of it in no time.I play this game almost everyday because of how fun it. Is.I would definitely give this game a try\n  \nRead more\n  167 people found this helpful\n    \n          \n              \n                  Helpful\n              \n          \n      Sending feedback...Thank you for your feedback.Sorry, we failed to record your vote. Please try again\n        Report\n  &lt;img src=\"https://c.media-amazon.com/images/S/amazon-avatars-global/default.png\"/&gt;Robbiebeast5.0 out of 5 stars\n\n\n\n\n\n\n\n  \n  \n    Great game! Love burning time with this game!\n  \nReviewed in the United States on August 24, 2024Verified Purchase\n\n\n\n\n\n\n\n  \n  \n    Just one problem. I have a major skill issue and thus am not able to beat the majority of levels on the Geometry Dash platform 🙂\n  \nRead more\n  9 people found this helpful\n    \n          \n              \n                  Helpful\n              \n          \n      Sending feedback...Thank you for your feedback.Sorry, we failed to record your vote. Please try again\n        Report\n  &lt;img src=\"https://c.media-amazon.com/images/S/amazon-avatars-global/default.png\"/&gt;bri5.0 out of 5 stars\n\n\n\n\n\n\n\n  \n  \n    100/10\n  \nReviewed in the United States on August 10, 2024Verified Purchase\n\n\n\n\n\n\n\n  \n  \n    Awesome worth the price and is a awesome offline game\n  \nRead more\n  26 people found this helpful\n    \n          \n              \n                  Helpful\n              \n          \n      Sending feedback...Thank you for your feedback.Sorry, we failed to record your vote. Please try again\n        Report\n  &lt;img src=\"https://c.media-amazon.com/images/S/amazon-avatars-global/default.png\"/&gt;j. jesudason3.0 out of 5 stars\n\n\n\n\n\n\n\n  \n  \n    Thoughts on the game\n  \nReviewed in the United States on August 31, 2024Verified Purchase\n\n\n\n\n\n\n\n  \n  \n    It's good but the 2.11 update isn't in the game (I think thats the update name) and that means all the levels I made on phone aren't playable including so many others and that isn't really fair for people playing on pc\n  \nRead more\n  One person found this helpful\n    \n          \n              \n                  Helpful\n              \n          \n      Sending feedback...Thank you for your feedback.Sorry, we failed to record your vote. Please try again\n        Report\n  &lt;img src=\"https://c.media-amazon.com/images/S/amazon-avatars-global/default.png\"/&gt;Amanda Blackstone5.0 out of 5 stars\n\n\n\n\n\n\n\n  \n  \n    Best game ever\n  \nReviewed in the United States on August 9, 2024Verified Purchase\n\n\n\n\n\n\n\n  \n  \n    Its so fun you make your own maps you can play other players maps its super easy and hard Do recommend😀😁😀\n  \nRead more\n  25 people found this helpful\n    \n          \n              \n                  Helpful\n              \n          \n      Sending feedback...Thank you for your feedback.Sorry, we failed to record your vote. Please try again\n        Report",</v>
      </c>
      <c r="AU5" t="str" cm="1">
        <f t="array" ref="AU5">INDEX($P$43:$P$1000, (ROW()-ROW($AU$1))*6 + 1)</f>
        <v>https://www.amazon.com/RobTop-Games-Geometry-Dash/dp/B00EDTSKLU?psc=&amp;linkCode=ll2&amp;tag=dividy-20&amp;linkId=b67d5bd0a7dc2f43e24e006a338b692e&amp;language=en_US&amp;ref_=as_li_ss_tl</v>
      </c>
    </row>
    <row r="6" spans="2:47" x14ac:dyDescent="0.2">
      <c r="AO6" t="str" cm="1">
        <f t="array" ref="AO6">INDEX($N$43:$N$1000, (ROW()-ROW($AO$1))*6 + 1)</f>
        <v>https://www.amazon.com/Unslowly-Jelly-Rush-2048-Adventure/dp/B0DC5P5TCF/ref=zg_bs_g_mobile-apps_d_sccl_5/133-8364463-3604600?psc</v>
      </c>
      <c r="AP6" t="str" cm="1">
        <f t="array" ref="AP6">INDEX($N$41:$N$1000, (ROW()-ROW($AP$1))*6 + 1)</f>
        <v>Jelly Rush: 2048 Adventure</v>
      </c>
      <c r="AQ6" t="str" cm="1">
        <f t="array" ref="AQ6">INDEX($N$40:$N$1000, (ROW()-ROW($AQ$1))*6 + 1)</f>
        <v>https://c.media-amazon.com/images/I/71W-k7sJewL._AC_UL600_SR600,400_.png</v>
      </c>
      <c r="AR6" t="str" cm="1">
        <f t="array" ref="AR6">INDEX($N$42:$N$1000, (ROW()-ROW($AR$1))*6 + 1)</f>
        <v>Unslowly-Jelly-Rush-2048-Adventure</v>
      </c>
      <c r="AS6" t="str" cm="1">
        <f t="array" ref="AS6">INDEX($P$41:$P$1000, (ROW()-ROW($AS$1))*6 + 1)</f>
        <v xml:space="preserve">    "productDetails": "Product description\n            Dive into a delightful world of jelly-filled fun in Jelly Rush: 2048 Adventure! Experience a unique twist on the classic 2048 game as you match and merge vibrant jellies to conquer challenging puzzles. Strategic your moves, unlock exciting power-ups, and watch your jelly kingdom grow with each successful merge. With its engaging visuals, soothing sound effects, and increasingly difficult levels, Jelly Rush is the perfect game for puzzle lovers seeking a fun and addictive challenge. Get ready to merge your way to victory in this squishy, colourful adventure!",</v>
      </c>
      <c r="AT6" t="str" cm="1">
        <f t="array" ref="AT6">INDEX($P$42:$P$1000, (ROW()-ROW($AT$1))*6 + 1)</f>
        <v xml:space="preserve">    "customerReviews": "&lt;img src=\"https://c.media-amazon.com/images/S/amazon-avatars-global/default.png\"/&gt;Kevin56175.0 out of 5 stars\n\n\n\n\n\n\n\n  \n  \n    Adventure is so awesome! 🌟\n  \nReviewed in the United States on August 6, 2024Verified Purchase\n\n\n\n\n\n\n\n  \n  \n    You slide jellies to merge them into higher numbers! 🔢The colors are super bright and the gameplay is addictive! 🕹️✨A must-play for sure! 🚀😊\n  \nRead more\n  14 people found this helpful\n    \n          \n              \n                  Helpful\n              \n          \n      Sending feedback...Thank you for your feedback.Sorry, we failed to record your vote. Please try again\n        Report\n  &lt;img src=\"https://c.media-amazon.com/images/S/amazon-avatars-global/default.png\"/&gt;star965.0 out of 5 stars\n\n\n\n\n\n\n\n  \n  \n    Good casual game\n  \nReviewed in the United States on August 6, 2024Verified Purchase\n\n\n\n\n\n\n\n  \n  \n    perfect for casual gaming, the controls are intuitive, and the graphics are stunning. definitely worth a try!\n  \nRead more\n  9 people found this helpful\n    \n          \n              \n                  Helpful\n              \n          \n      Sending feedback...Thank you for your feedback.Sorry, we failed to record your vote. Please try again\n        Report\n  &lt;img src=\"https://c.media-amazon.com/images/S/amazon-avatars-global/default.png\"/&gt;Semen5.0 out of 5 stars\n\n\n\n\n\n\n\n  \n  \n    Nice visual style and solid gameplay, i like it\n  \nReviewed in the United States on August 7, 2024Verified Purchase\n\n\n\n\n\n\n\n  \n  \n    Nice visual style and solid gameplay, i like it\n  \nRead more\n  7 people found this helpful\n    \n          \n              \n                  Helpful\n              \n          \n      Sending feedback...Thank you for your feedback.Sorry, we failed to record your vote. Please try again\n        Report\n  &lt;img src=\"https://c.media-amazon.com/images/S/amazon-avatars-global/default.png\"/&gt;LowPolyOne5.0 out of 5 stars\n\n\n\n\n\n\n\n  \n  \n    Stylish and dynamic runner!\n  \nReviewed in the United States on August 6, 2024Verified Purchase\n\n\n\n\n\n\n\n  \n  \n    A great and beautiful hypercasual game. Cool time killer!\n  \nRead more\n  7 people found this helpful\n    \n          \n              \n                  Helpful\n              \n          \n      Sending feedback...Thank you for your feedback.Sorry, we failed to record your vote. Please try again\n        Report\n  &lt;img src=\"https://c.media-amazon.com/images/S/amazon-avatars-global/default.png\"/&gt;Max5.0 out of 5 stars\n\n\n\n\n\n\n\n  \n  \n    Beauty is in simplicity😎\n  \nReviewed in the United States on August 6, 2024Verified Purchase\n\n\n\n\n\n\n\n  \n  \n    Amazing and exciting! This game helps me relax so well😘\n  \nRead more\n  25 people found this helpful\n    \n          \n              \n                  Helpful\n              \n          \n      Sending feedback...Thank you for your feedback.Sorry, we failed to record your vote. Please try again\n        Report\n  &lt;img src=\"https://c.media-amazon.com/images/S/amazon-avatars-global/default.png\"/&gt;CruelHamster5.0 out of 5 stars\n\n\n\n\n\n\n\n  \n  \n    Entertaining mathematics\n  \nReviewed in the United States on August 6, 2024Verified Purchase\n\n\n\n\n\n\n\n  \n  \n    A fun math game, nice animations and interesting puzzles\n  \nRead more\n  36 people found this helpful\n    \n          \n              \n                  Helpful\n              \n          \n      Sending feedback...Thank you for your feedback.Sorry, we failed to record your vote. Please try again\n        Report\n  &lt;img src=\"https://c.media-amazon.com/images/S/amazon-avatars-global/default.png\"/&gt;Niko Bellic5.0 out of 5 stars\n\n\n\n\n\n\n\n  \n  \n    Amazing game\n  \nReviewed in the United States on August 8, 2024Verified Purchase\n\n\n\n\n\n\n\n  \n  \n    This game combines 2048 puzzle mechanics and runner. I really like this game.\n  \nRead more\n  25 people found this helpful\n    \n          \n              \n                  Helpful\n              \n          \n      Sending feedback...Thank you for your feedback.Sorry, we failed to record your vote. Please try again\n        Report\n  &lt;img src=\"https://c.media-amazon.com/images/S/amazon-avatars-global/default.png\"/&gt;Name5.0 out of 5 stars\n\n\n\n\n\n\n\n  \n  \n    Exciting Cube Runner Adventure\n  \nReviewed in the United States on August 8, 2024Verified Purchase\n\n\n\n\n\n\n\n  \n  \n    Addictive gameplay, dynamic cube runner with exciting merge mechanics!\n  \nRead more\n  5 people found this helpful\n    \n          \n              \n                  Helpful\n              \n          \n      Sending feedback...Thank you for your feedback.Sorry, we failed to record your vote. Please try again\n        Report",</v>
      </c>
      <c r="AU6" t="str" cm="1">
        <f t="array" ref="AU6">INDEX($P$43:$P$1000, (ROW()-ROW($AU$1))*6 + 1)</f>
        <v>https://www.amazon.com/Unslowly-Jelly-Rush-2048-Adventure/dp/B0DC5P5TCF?psc=&amp;linkCode=ll2&amp;tag=dividy-20&amp;linkId=e809be62edbd58469b162c13757cfd4e&amp;language=en_US&amp;ref_=as_li_ss_tl</v>
      </c>
    </row>
    <row r="7" spans="2:47" x14ac:dyDescent="0.2">
      <c r="B7" t="s">
        <v>117</v>
      </c>
      <c r="AO7" t="str" cm="1">
        <f t="array" ref="AO7">INDEX($N$43:$N$1000, (ROW()-ROW($AO$1))*6 + 1)</f>
        <v>https://www.amazon.com/Tear-Them-All-Robots-Attack/dp/B0CYCVZ6RP/ref=zg_bs_g_mobile-apps_d_sccl_6/133-8364463-3604600?psc</v>
      </c>
      <c r="AP7" t="str" cm="1">
        <f t="array" ref="AP7">INDEX($N$41:$N$1000, (ROW()-ROW($AP$1))*6 + 1)</f>
        <v>Tear Them All: Robots Attack</v>
      </c>
      <c r="AQ7" t="str" cm="1">
        <f t="array" ref="AQ7">INDEX($N$40:$N$1000, (ROW()-ROW($AQ$1))*6 + 1)</f>
        <v>https://c.media-amazon.com/images/I/81-28xdbzzL._AC_UL600_SR600,400_.png</v>
      </c>
      <c r="AR7" t="str" cm="1">
        <f t="array" ref="AR7">INDEX($N$42:$N$1000, (ROW()-ROW($AR$1))*6 + 1)</f>
        <v>Tear-Them-All-Robots-Attack</v>
      </c>
      <c r="AS7" t="str" cm="1">
        <f t="array" ref="AS7">INDEX($P$41:$P$1000, (ROW()-ROW($AS$1))*6 + 1)</f>
        <v xml:space="preserve">    "productDetails": "Product description\n            As humanity's last hope, you must navigate through futuristic cityscapes overrun by rogue robots. Armed with advanced weaponry and unparalleled skills, it's up to you to tear through the metallic horde and save civilization from annihilation. Get ready for intense combat, high-tech mayhem, and the ultimate fight for survival!How to Play:",</v>
      </c>
      <c r="AT7" t="str" cm="1">
        <f t="array" ref="AT7">INDEX($P$42:$P$1000, (ROW()-ROW($AT$1))*6 + 1)</f>
        <v xml:space="preserve">    "customerReviews": "&lt;img src=\"https://c.media-amazon.com/images/S/amazon-avatars-global/default.png\"/&gt;Help5.0 out of 5 stars\n\n\n\n\n\n\n\n  \n  \n    Love it!\n  \nReviewed in the United States on May 13, 2024Verified Purchase\n\n\n\n\n\n\n\n  \n  \n    My kids won’t put them down! Great toys and quality\n  \nRead more\n  49 people found this helpful\n    \n          \n              \n                  Helpful\n              \n          \n      Sending feedback...Thank you for your feedback.Sorry, we failed to record your vote. Please try again\n        Report\n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2 people found this helpful\n    \n          \n              \n                  Helpful\n              \n          \n      Sending feedback...Thank you for your feedback.Sorry, we failed to record your vote. Please try again\n        Report\n  &lt;img src=\"https://c.media-amazon.com/images/S/amazon-avatars-global/default.png\"/&gt;Melissa Rubalcava3.0 out of 5 stars\n\n\n\n\n\n\n\n  \n  \n    It’s an okay game\n  \nReviewed in the United States on July 12, 2024Verified Purchase\n\n\n\n\n\n\n\n  \n  \n    My kids like it!\n  \nRead more\n  13 people found this helpful\n    \n          \n              \n                  Helpful\n              \n          \n      Sending feedback...Thank you for your feedback.Sorry, we failed to record your vote. Please try again\n        Report\n  &lt;img src=\"https://c.media-amazon.com/images/S/amazon-avatars-global/default.png\"/&gt;CruelHamster5.0 out of 5 stars\n\n\n\n\n\n\n\n  \n  \n    Good game\n  \nReviewed in the United States on May 16, 2024Verified Purchase\n\n\n\n\n\n\n\n  \n  \n    Truly great game, satisfying and relaxing\n  \nRead more\n  32 people found this helpful\n    \n          \n              \n                  Helpful\n              \n          \n      Sending feedback...Thank you for your feedback.Sorry, we failed to record your vote. Please try again\n        Report\n  &lt;img src=\"https://c.media-amazon.com/images/S/amazon-avatars-global/default.png\"/&gt;R. Brown1.0 out of 5 stars\n\n\n\n\n\n\n\n  \n  \n    Scam- Fed as an advertisement on kid's kindle and then charges\n  \nReviewed in the United States on July 11, 2024Verified Purchase\n\n\n\n\n\n\n\n  \n  \n    This is fed to kid's kindle as a game but somehow allows purchase and based on reviews is designed as such.  It should not be marketed to kids and not \"in-app purchase\" related to small kids.\n  \nRead more\n  21 people found this helpful\n    \n          \n              \n                  Helpful\n              \n          \n      Sending feedback...Thank you for your feedback.Sorry, we failed to record your vote. Please try again\n        Report\n  &lt;img src=\"https://c.media-amazon.com/images/S/amazon-avatars-global/default.png\"/&gt;Anuel's S91.0 out of 5 stars\n\n\n\n\n\n\n\n  \n  \n    In-App purchases! Total Joke, stay away from it.\n  \nReviewed in the United States on June 24, 2024Verified Purchase\n\n\n\n\n\n\n\n  \n  \n    It baits kids and it charges coins and directly withdraws money for account with no parental permission, I have Amazon kids+ parental permission and I have disable to option to for my kids to make purchases yet they still somehow manage to charge me.\n  \nRead more\n  18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bad game, shouldnt even cost money.\n  \nRead more\n  19 people found this helpful\n    \n          \n              \n                  Helpful\n              \n          \n      Sending feedback...Thank you for your feedback.Sorry, we failed to record your vote. Please try again\n        Report\n  &lt;img src=\"https://c.media-amazon.com/images/S/amazon-avatars-global/default.png\"/&gt;Darla Brown1.0 out of 5 stars\n\n\n\n\n\n\n\n  \n  \n    Says free/ Not free\n  \nReviewed in the United States on March 23, 2024Verified Purchase\n\n\n\n\n\n\n\n  \n  \n    The app said free. My 6 year old grandson downloaded the app. I was charged $7.99.\n  \nRead more\n  33 people found this helpful\n    \n          \n              \n                  Helpful\n              \n          \n      Sending feedback...Thank you for your feedback.Sorry, we failed to record your vote. Please try again\n        Report",</v>
      </c>
      <c r="AU7" t="str" cm="1">
        <f t="array" ref="AU7">INDEX($P$43:$P$1000, (ROW()-ROW($AU$1))*6 + 1)</f>
        <v>https://www.amazon.com/Tear-Them-All-Robots-Attack/dp/B0CYCVZ6RP?psc=&amp;linkCode=ll2&amp;tag=dividy-20&amp;linkId=b023e6d5d3865b626ce298851d15101c&amp;language=en_US&amp;ref_=as_li_ss_tl</v>
      </c>
    </row>
    <row r="8" spans="2:47" x14ac:dyDescent="0.2">
      <c r="B8" t="s">
        <v>118</v>
      </c>
      <c r="AO8" t="str" cm="1">
        <f t="array" ref="AO8">INDEX($N$43:$N$1000, (ROW()-ROW($AO$1))*6 + 1)</f>
        <v>https://www.amazon.com/Mavic-Lab-Action-Race-Balls/dp/B0D9QYS84B/ref=zg_bs_g_mobile-apps_d_sccl_7/133-8364463-3604600?psc</v>
      </c>
      <c r="AP8" t="str" cm="1">
        <f t="array" ref="AP8">INDEX($N$41:$N$1000, (ROW()-ROW($AP$1))*6 + 1)</f>
        <v>Action Race: Fast Balls</v>
      </c>
      <c r="AQ8" t="str" cm="1">
        <f t="array" ref="AQ8">INDEX($N$40:$N$1000, (ROW()-ROW($AQ$1))*6 + 1)</f>
        <v>https://c.media-amazon.com/images/I/81uUsvm5euL._AC_UL600_SR600,400_.png</v>
      </c>
      <c r="AR8" t="str" cm="1">
        <f t="array" ref="AR8">INDEX($N$42:$N$1000, (ROW()-ROW($AR$1))*6 + 1)</f>
        <v>Mavic-Lab-Action-Race-Balls</v>
      </c>
      <c r="AS8" t="str" cm="1">
        <f t="array" ref="AS8">INDEX($P$41:$P$1000, (ROW()-ROW($AS$1))*6 + 1)</f>
        <v xml:space="preserve">    "productDetails": "Product description\n            Action Race: Fast Balls offers an exhilarating racing experience where you control high-speed balls navigating through challenging tracks. With fast-paced gameplay, dynamic obstacles, and competitive racing, this game is designed to test your reflexes and precision. Race against time and other players, collect power-ups, and unlock new tracks and balls. Featuring stunning graphics and smooth controls, Action Race: Fast Balls provides endless excitement and adrenaline-pumping action. Can you master the tracks and become the fastest racer?",</v>
      </c>
      <c r="AT8" t="str" cm="1">
        <f t="array" ref="AT8">INDEX($P$42:$P$1000, (ROW()-ROW($AT$1))*6 + 1)</f>
        <v xml:space="preserve">    "customerReviews": "&lt;img src=\"https://c.media-amazon.com/images/S/amazon-avatars-global/default.png\"/&gt;LowPolyOne5.0 out of 5 stars\n\n\n\n\n\n\n\n  \n  \n    The game is an absolute thrill!\n  \nReviewed in the United States on July 31, 2024Verified Purchase\n\n\n\n\n\n\n\n  \n  \n    Perfect time-killer! Stunning graphics and smooth gameplay add to the fun. Perfect for anyone seeking an adrenaline rush!\n  \nRead more\n  4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Thrilling and Addictive! 🎢\n  \nReviewed in the United States on July 25, 2024Verified Purchase\n\n\n\n\n\n\n\n  \n  \n    This game is so exciting! Racing fast balls through intense tracks is a real adrenaline rush. Perfect for quick, action-packed sessions. Highly recommend for thrill-seekers! 🏁🔥\n  \nRead more\n  14 people found this helpful\n    \n          \n              \n                  Helpful\n              \n          \n      Sending feedback...Thank you for your feedback.Sorry, we failed to record your vote. Please try again\n        Report\n  &lt;img src=\"https://c.media-amazon.com/images/S/amazon-avatars-global/default.png\"/&gt;WENDY Raquel Mendoza  Ramos de Vargas1.0 out of 5 stars\n\n\n\n\n\n\n\n  \n  \n    Good\n  \nReviewed in the United States on August 25, 2024Verified Purchase\n\n\n\n\n\n\n\n  \n  \n    Good\n  \nRead more\n  4 people found this helpful\n    \n          \n              \n                  Helpful\n              \n          \n      Sending feedback...Thank you for your feedback.Sorry, we failed to record your vote. Please try again\n        Report\n  &lt;img src=\"https://c.media-amazon.com/images/S/amazon-avatars-global/default.png\"/&gt;Semen5.0 out of 5 stars\n\n\n\n\n\n\n\n  \n  \n    Nice game\n  \nReviewed in the United States on July 26, 2024Verified Purchase\n\n\n\n\n\n\n\n  \n  \n    The game looks quite stylish and old school. It's nice to play the games of my youth\n  \nRead more\n  6 people found this helpful\n    \n          \n              \n                  Helpful\n              \n          \n      Sending feedback...Thank you for your feedback.Sorry, we failed to record your vote. Please try again\n        Report\n  &lt;img src=\"https://c.media-amazon.com/images/S/amazon-avatars-global/default.png\"/&gt;stas_xxx_spoiler5.0 out of 5 stars\n\n\n\n\n\n\n\n  \n  \n    Nice Physics!\n  \nReviewed in the United States on July 26, 2024Verified Purchase\n\n\n\n\n\n\n\n  \n  \n    It is a fun game where you roll balls on tracks with obstacles. The physics are really cool and make the gameplay interesting. It's simple yet addictive, perfect for when you need a quick gaming fix. Definitely worth trying if you enjoy physics-based games!\n  \nRead more\n  3 people found this helpful\n    \n          \n              \n                  Helpful\n              \n          \n      Sending feedback...Thank you for your feedback.Sorry, we failed to record your vote. Please try again\n        Report\n  &lt;img src=\"https://c.media-amazon.com/images/S/amazon-avatars-global/default.png\"/&gt;Name5.0 out of 5 stars\n\n\n\n\n\n\n\n  \n  \n    High-speed thrills with fast balls\n  \nReviewed in the United States on July 29, 2024Verified Purchase\n\n\n\n\n\n\n\n  \n  \n    Exciting, fast-paced racing game with dynamic obstacles\n  \nRead more\n  3 people found this helpful\n    \n          \n              \n                  Helpful\n              \n          \n      Sending feedback...Thank you for your feedback.Sorry, we failed to record your vote. Please try again\n        Report\n  &lt;img src=\"https://c.media-amazon.com/images/S/amazon-avatars-global/default.png\"/&gt;Niko Bellic5.0 out of 5 stars\n\n\n\n\n\n\n\n  \n  \n    Good game\n  \nReviewed in the United States on July 31, 2024Verified Purchase\n\n\n\n\n\n\n\n  \n  \n    Nice graphics and so good game feel.\n  \nRead more\n  25 people found this helpful\n    \n          \n              \n                  Helpful\n              \n          \n      Sending feedback...Thank you for your feedback.Sorry, we failed to record your vote. Please try again\n        Report\n  &lt;img src=\"https://c.media-amazon.com/images/S/amazon-avatars-global/default.png\"/&gt;Mario 255.0 out of 5 stars\n\n\n\n\n\n\n\n  \n  \n    Action Race: Fast Balls\n  \nReviewed in the United States on July 31, 2024Verified Purchase\n\n\n\n\n\n\n\n  \n  \n    The game offers a variety of levels and challenges that keep players coming back for more. I truly like it.\n  \nRead more\n  One person found this helpful\n    \n          \n              \n                  Helpful\n              \n          \n      Sending feedback...Thank you for your feedback.Sorry, we failed to record your vote. Please try again\n        Report",</v>
      </c>
      <c r="AU8" t="str" cm="1">
        <f t="array" ref="AU8">INDEX($P$43:$P$1000, (ROW()-ROW($AU$1))*6 + 1)</f>
        <v>https://www.amazon.com/Mavic-Lab-Action-Race-Balls/dp/B0D9QYS84B?psc=&amp;linkCode=ll2&amp;tag=dividy-20&amp;linkId=e6aee1e975f7383def2778889ea999b8&amp;language=en_US&amp;ref_=as_li_ss_tl</v>
      </c>
    </row>
    <row r="9" spans="2:47" x14ac:dyDescent="0.2">
      <c r="B9" t="s">
        <v>119</v>
      </c>
      <c r="AO9" t="str" cm="1">
        <f t="array" ref="AO9">INDEX($N$43:$N$1000, (ROW()-ROW($AO$1))*6 + 1)</f>
        <v>https://www.amazon.com/MANOGARU-LIMITED-Ragdoll-Master-Crush/dp/B0CZP8JFNQ/ref=zg_bs_g_mobile-apps_d_sccl_8/133-8364463-3604600?psc</v>
      </c>
      <c r="AP9" t="str" cm="1">
        <f t="array" ref="AP9">INDEX($N$41:$N$1000, (ROW()-ROW($AP$1))*6 + 1)</f>
        <v>Ragdoll Master: Crush Test</v>
      </c>
      <c r="AQ9" t="str" cm="1">
        <f t="array" ref="AQ9">INDEX($N$40:$N$1000, (ROW()-ROW($AQ$1))*6 + 1)</f>
        <v>https://c.media-amazon.com/images/I/71NCUEBjL0L._AC_UL600_SR600,400_.png</v>
      </c>
      <c r="AR9" t="str" cm="1">
        <f t="array" ref="AR9">INDEX($N$42:$N$1000, (ROW()-ROW($AR$1))*6 + 1)</f>
        <v>MANOGARU-LIMITED-Ragdoll-Master-Crush</v>
      </c>
      <c r="AS9" t="str" cm="1">
        <f t="array" ref="AS9">INDEX($P$41:$P$1000, (ROW()-ROW($AS$1))*6 + 1)</f>
        <v xml:space="preserve">    "productDetails": "Product description\n            Dive into a world of experimentation and mayhem as you put ragdoll physics to the ultimate test. Watch as your customizable ragdoll withstands various crushing forces, obstacles, and challenges in a series of exhilarating experiments. With realistic physics and endless possibilities for destruction, it's time to unleash your creativity and see how far your ragdoll can go!",</v>
      </c>
      <c r="AT9" t="str" cm="1">
        <f t="array" ref="AT9">INDEX($P$42:$P$1000, (ROW()-ROW($AT$1))*6 + 1)</f>
        <v xml:space="preserve">    "customerReviews":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4 people found this helpful\n    \n          \n              \n                  Helpful\n              \n          \n      Sending feedback...Thank you for your feedback.Sorry, we failed to record your vote. Please try again\n        Report\n  &lt;img src=\"https://c.media-amazon.com/images/S/amazon-avatars-global/default.png\"/&gt;Kevin56175.0 out of 5 stars\n\n\n\n\n\n\n\n  \n  \n    Is the coolest GAME ever!\n  \nReviewed in the United States on May 13, 2024Verified Purchase\n\n\n\n\n\n\n\n  \n  \n    You get to smash and crash, and it's so fun! I love seeing how the ragdoll fly around—it's hilarious! Best game to play when you just want to have a blast and laugh a lot!Everyone should totally play it!\n  \nRead more\n  53 people found this helpful\n    \n          \n              \n                  Helpful\n              \n          \n      Sending feedback...Thank you for your feedback.Sorry, we failed to record your vote. Please try again\n        Report\n  &lt;img src=\"https://c.media-amazon.com/images/S/amazon-avatars-global/default.png\"/&gt;Melissa Rubalcava3.0 out of 5 stars\n\n\n\n\n\n\n\n  \n  \n    Like the other rag doll games\n  \nReviewed in the United States on July 12, 2024Verified Purchase\n\n\n\n\n\n\n\n  \n  \n    It was entertaining for a mjnute\n  \nRead more\n  6 people found this helpful\n    \n          \n              \n                  Helpful\n              \n          \n      Sending feedback...Thank you for your feedback.Sorry, we failed to record your vote. Please try again\n        Report\n  &lt;img src=\"https://c.media-amazon.com/images/S/amazon-avatars-global/cd228d10-7e82-4315-8998-c7b634b073e6._CR62%2C0%2C375%2C375_SX460_.jpg\"/&gt;Oscar1.0 out of 5 stars\n\n\n\n\n\n\n\n  \n  \n    It's trash\n  \nReviewed in the United States on August 5, 2024Verified Purchase\n\n\n\n\n\n\n\n  \n  \n    My 6 year old son bought it by accident and I couldn't cancel the purchase. The price is a rip-off for the crap game it is. I wouldn't use it even if it was free.\n  \nRead more\n  21 people found this helpful\n    \n          \n              \n                  Helpful\n              \n          \n      Sending feedback...Thank you for your feedback.Sorry, we failed to record your vote. Please try again\n        Report\n  &lt;img src=\"https://c.media-amazon.com/images/S/amazon-avatars-global/default.png\"/&gt;Mario 255.0 out of 5 stars\n\n\n\n\n\n\n\n  \n  \n    Stunning!\n  \nReviewed in the United States on May 3, 2024Verified Purchase\n\n\n\n\n\n\n\n  \n  \n    This game brings the joy of ragdoll physics to a whole new level, offering players a sandbox of destruction where the goal is simple: crush, smash, and obliterate everything in your path!\n  \nRead more\n  34 people found this helpful\n    \n          \n              \n                  Helpful\n              \n          \n      Sending feedback...Thank you for your feedback.Sorry, we failed to record your vote. Please try again\n        Report\n  &lt;img src=\"https://c.media-amazon.com/images/S/amazon-avatars-global/default.png\"/&gt;Lizaveta5.0 out of 5 stars\n\n\n\n\n\n\n\n  \n  \n    Anti-stress\n  \nReviewed in the United States on May 28, 2024Verified Purchase\n\n\n\n\n\n\n\n  \n  \n    Good anti-stressCalms down\n  \nRead more\n  56 people found this helpful\n    \n          \n              \n                  Helpful\n              \n          \n      Sending feedback...Thank you for your feedback.Sorry, we failed to record your vote. Please try again\n        Report\n  &lt;img src=\"https://c.media-amazon.com/images/S/amazon-avatars-global/default.png\"/&gt;Naveen1.0 out of 5 stars\n\n\n\n\n\n\n\n  \n  \n    Another scammed victim here\n  \nReviewed in the United States on August 28, 2024Verified Purchase\n\n\n\n\n\n\n\n  \n  \n    My son who does not even know what this is, the app got installed and paid 8.57$ including taxes. This is outrageous.\n  \nRead more\n  2 people found this helpful\n    \n          \n              \n                  Helpful\n              \n          \n      Sending feedback...Thank you for your feedback.Sorry, we failed to record your vote. Please try again\n        Report\n  &lt;img src=\"https://c.media-amazon.com/images/S/amazon-avatars-global/default.png\"/&gt;M.Carter1.0 out of 5 stars\n\n\n\n\n\n\n\n  \n  \n    it's crap!\n  \nReviewed in the United States on August 10, 2024Verified Purchase\n\n\n\n\n\n\n\n  \n  \n    son accidentally bought it. can't get money back. it's bs. I would rate it 0 stars if I could\n  \nRead more\n  4 people found this helpful\n    \n          \n              \n                  Helpful\n              \n          \n      Sending feedback...Thank you for your feedback.Sorry, we failed to record your vote. Please try again\n        Report",</v>
      </c>
      <c r="AU9" t="str" cm="1">
        <f t="array" ref="AU9">INDEX($P$43:$P$1000, (ROW()-ROW($AU$1))*6 + 1)</f>
        <v>https://www.amazon.com/MANOGARU-LIMITED-Ragdoll-Master-Crush/dp/B0CZP8JFNQ?psc=&amp;linkCode=ll2&amp;tag=dividy-20&amp;linkId=5131939bca990e779e1d67c8d8eab2b3&amp;language=en_US&amp;ref_=as_li_ss_tl</v>
      </c>
    </row>
    <row r="10" spans="2:47" x14ac:dyDescent="0.2">
      <c r="B10" t="s">
        <v>120</v>
      </c>
      <c r="AO10" t="str" cm="1">
        <f t="array" ref="AO10">INDEX($N$43:$N$1000, (ROW()-ROW($AO$1))*6 + 1)</f>
        <v>https://www.amazon.com/Calibro-Games-Dragon-Merge-Dinosaurs/dp/B0B9T5VY75/ref=zg_bs_g_mobile-apps_d_sccl_9/133-8364463-3604600?psc</v>
      </c>
      <c r="AP10" t="str" cm="1">
        <f t="array" ref="AP10">INDEX($N$41:$N$1000, (ROW()-ROW($AP$1))*6 + 1)</f>
        <v>Dragon Merge - Dinosaurs Battle</v>
      </c>
      <c r="AQ10" t="str" cm="1">
        <f t="array" ref="AQ10">INDEX($N$40:$N$1000, (ROW()-ROW($AQ$1))*6 + 1)</f>
        <v>https://c.media-amazon.com/images/I/717IgOkwbgL._AC_UL600_SR600,400_.png</v>
      </c>
      <c r="AR10" t="str" cm="1">
        <f t="array" ref="AR10">INDEX($N$42:$N$1000, (ROW()-ROW($AR$1))*6 + 1)</f>
        <v>Calibro-Games-Dragon-Merge-Dinosaurs</v>
      </c>
      <c r="AS10" t="str" cm="1">
        <f t="array" ref="AS10">INDEX($P$41:$P$1000, (ROW()-ROW($AS$1))*6 + 1)</f>
        <v xml:space="preserve">    "productDetails": "Product description\n            Dragon Merge - Dinosaurs Battle is a monster merge fight between monsters and dinosaurs. Merge army and create the strongest! For everyone who loves merge master games, merging games, merge monsters, monster games, merge battle and merge dinosaurs! Dragon Merge is a game with lots of monsters and merge army creation options. It’s simpler and more varied merge dinosaurs and monster merge. Use strategy to combine the dragons with monsters to merge master fight battle. A variety of merge monsters and merge dinosaurs are waiting for you to fusion. Dragon Merge is a dynamic and addictive game with different kinds of unrealistic creatures. Your enemies are monsters or other dinosaurs for merge battle. Merge master will merge them to get new powerful monsters. Merge monsters and merge dinosaurs get stronger ones for battles with the enemy. Merge dinosaurs and get new kinds of famous dinos. To become a merge master, upgrade your army with different strategies to merge monsters. Fight the army monsters and merge monsters! Get the most powerful merge army. Merge master is about your strategy and tactics to win the merge battle. Unlock new and more powerful monsters and dinosaurs in Dragon Merge - Dinosaurs Battle.",</v>
      </c>
      <c r="AT10" t="str" cm="1">
        <f t="array" ref="AT10">INDEX($P$42:$P$1000, (ROW()-ROW($AT$1))*6 + 1)</f>
        <v xml:space="preserve">    "customerReviews": "&lt;img src=\"https://c.media-amazon.com/images/S/amazon-avatars-global/default.png\"/&gt;Kindle Customer5.0 out of 5 stars\n\n\n\n\n\n\n\n  \n  \n    Boys loved it\n  \nReviewed in the United States on February 22, 2024Verified Purchase\n\n\n\n\n\n\n\n  \n  \n    Boys loved it. Easy to navigate.\n  \nRead more\n  47 people found this helpful\n    \n          \n              \n                  Helpful\n              \n          \n      Sending feedback...Thank you for your feedback.Sorry, we failed to record your vote. Please try again\n        Report\n  &lt;img src=\"https://c.media-amazon.com/images/S/amazon-avatars-global/default.png\"/&gt;MacKilpatrick1.0 out of 5 stars\n\n\n\n\n\n\n\n  \n  \n    Garbage\n  \nReviewed in the United States on August 18, 2024Verified Purchase\n\n\n\n\n\n\n\n  \n  \n    Bypass parental controls, junk game, poor user interface, no fun and way too expensive.\n  \nRead more\n  3 people found this helpful\n    \n          \n              \n                  Helpful\n              \n          \n      Sending feedback...Thank you for your feedback.Sorry, we failed to record your vote. Please try again\n        Report\n  &lt;img src=\"https://c.media-amazon.com/images/S/amazon-avatars-global/669dde8e-32db-464a-9356-be4ebb994e37._CR0%2C37%2C259%2C259_UX460_.jpg\"/&gt;ohara owens1.0 out of 5 stars\n\n\n\n\n\n\n\n  \n  \n    To expensive\n  \nReviewed in the United States on June 27, 2024Verified Purchase\n\n\n\n\n\n\n\n  \n  \n    My son accidentally purchased this $8 game! Absolutely RIDICULOUS a game on a tablet for kids is $8 to begin with and then there's NO OPTION for me to get a refund either.\n  \nRead more\n  36 people found this helpful\n    \n          \n              \n                  Helpful\n              \n          \n      Sending feedback...Thank you for your feedback.Sorry, we failed to record your vote. Please try again\n        Report\n  &lt;img src=\"https://c.media-amazon.com/images/S/amazon-avatars-global/default.png\"/&gt;Kayla Lanham5.0 out of 5 stars\n\n\n\n\n\n\n\n  \n  \n    I’m sure your game is great\n  \nReviewed in the United States on January 17, 2023Verified Purchase\n\n\n\n\n\n\n\n  \n  \n    My three year old decide to get on the tablet and buy and download hundreds of dollars worth of games… without me knowing… so I hope you can cancel it for me?!?!\n  \nRead more\n  116 people found this helpful\n    \n          \n              \n                  Helpful\n              \n          \n      Sending feedback...Thank you for your feedback.Sorry, we failed to record your vote. Please try again\n        Report\n  &lt;img src=\"https://c.media-amazon.com/images/S/amazon-avatars-global/default.png\"/&gt;Alfredo Sauce1.0 out of 5 stars\n\n\n\n\n\n\n\n  \n  \n    Bypasses parental controls\n  \nReviewed in the United States on October 31, 2022Verified Purchase\n\n\n\n\n\n\n\n  \n  \n    I have purchased protection on my son's fire tablet and this app somehow bypasses the parental control to buy stuff. Apps like this should never be released\n  \nRead more\n  69 people found this helpful\n    \n          \n              \n                  Helpful\n              \n          \n      Sending feedback...Thank you for your feedback.Sorry, we failed to record your vote. Please try again\n        Report\n  &lt;img src=\"https://c.media-amazon.com/images/S/amazon-avatars-global/default.png\"/&gt;Joy20201.0 out of 5 stars\n\n\n\n\n\n\n\n  \n  \n    This app bypasses parental controls!!!!!\n  \nReviewed in the United States on December 20, 2023Verified Purchase\n\n\n\n\n\n\n\n  \n  \n    Rip off\n  \nRead more\n  31 people found this helpful\n    \n          \n              \n                  Helpful\n              \n          \n      Sending feedback...Thank you for your feedback.Sorry, we failed to record your vote. Please try again\n        Report\n  &lt;img src=\"https://c.media-amazon.com/images/S/amazon-avatars-global/default.png\"/&gt;Mari Cano1.0 out of 5 stars\n\n\n\n\n\n\n\n  \n  \n    Son purchased without my acknowledgement\n  \nReviewed in the United States on January 20, 2023Verified Purchase\n\n\n\n\n\n\n\n  \n  \n    Bypassed permission to order and now my account has been charged the $7 without my consent. These type of apps are ridiculous.\n  \nRead more\n  55 people found this helpful\n    \n          \n              \n                  Helpful\n              \n          \n      Sending feedback...Thank you for your feedback.Sorry, we failed to record your vote. Please try again\n        Report\n  &lt;img src=\"https://c.media-amazon.com/images/S/amazon-avatars-global/default.png\"/&gt;Donald seger5.0 out of 5 stars\n\n\n\n\n\n\n\n  \n  \n    Fun\n  \nReviewed in the United States on October 22, 2022Verified Purchase\n\n\n\n\n\n\n\n  \n  \n    Fun!\n  \nRead more\n  26 people found this helpful\n    \n          \n              \n                  Helpful\n              \n          \n      Sending feedback...Thank you for your feedback.Sorry, we failed to record your vote. Please try again\n        Report",</v>
      </c>
      <c r="AU10" t="str" cm="1">
        <f t="array" ref="AU10">INDEX($P$43:$P$1000, (ROW()-ROW($AU$1))*6 + 1)</f>
        <v>https://www.amazon.com/Calibro-Games-Dragon-Merge-Dinosaurs/dp/B0B9T5VY75?psc=&amp;linkCode=ll2&amp;tag=dividy-20&amp;linkId=b23b89d90081bb2d3f1710d3ddb94800&amp;language=en_US&amp;ref_=as_li_ss_tl</v>
      </c>
    </row>
    <row r="11" spans="2:47" x14ac:dyDescent="0.2">
      <c r="AO11" t="str" cm="1">
        <f t="array" ref="AO11">INDEX($N$43:$N$1000, (ROW()-ROW($AO$1))*6 + 1)</f>
        <v>https://www.amazon.com/MANOGARU-LIMITED-Basket-Arena-Battle/dp/B0CZNV9VQ7/ref=zg_bs_g_mobile-apps_d_sccl_10/133-8364463-3604600?psc</v>
      </c>
      <c r="AP11" t="str" cm="1">
        <f t="array" ref="AP11">INDEX($N$41:$N$1000, (ROW()-ROW($AP$1))*6 + 1)</f>
        <v>Basket Arena: Dunk Battle</v>
      </c>
      <c r="AQ11" t="str" cm="1">
        <f t="array" ref="AQ11">INDEX($N$40:$N$1000, (ROW()-ROW($AQ$1))*6 + 1)</f>
        <v>https://c.media-amazon.com/images/I/71gq2E7juWL._AC_UL600_SR600,400_.png</v>
      </c>
      <c r="AR11" t="str" cm="1">
        <f t="array" ref="AR11">INDEX($N$42:$N$1000, (ROW()-ROW($AR$1))*6 + 1)</f>
        <v>MANOGARU-LIMITED-Basket-Arena-Battle</v>
      </c>
      <c r="AS11" t="str" cm="1">
        <f t="array" ref="AS11">INDEX($P$41:$P$1000, (ROW()-ROW($AS$1))*6 + 1)</f>
        <v xml:space="preserve">    "productDetails": "Product description\n            Engage in heart-pounding basketball action as you compete in electrifying dunk contests against players from around the globe. With gravity-defying slams, jaw-dropping moves, and intense competition, it's time to rise above the rim and claim victory in the Basket Arena!",</v>
      </c>
      <c r="AT11" t="str" cm="1">
        <f t="array" ref="AT11">INDEX($P$42:$P$1000, (ROW()-ROW($AT$1))*6 + 1)</f>
        <v xml:space="preserve">    "customerReviews": "&lt;img src=\"https://c.media-amazon.com/images/S/amazon-avatars-global/default.png\"/&gt;WENDY Raquel Mendoza  Ramos de Vargas5.0 out of 5 stars\n\n\n\n\n\n\n\n  \n  \n    Nice\n  \nReviewed in the United States on August 14, 2024Verified Purchase\n\n\n\n\n\n\n\n  \n  \n    Nice\n  \nRead more\n  3 people found this helpful\n    \n          \n              \n                  Helpful\n              \n          \n      Sending feedback...Thank you for your feedback.Sorry, we failed to record your vote. Please try again\n        Report\n  &lt;img src=\"https://c.media-amazon.com/images/S/amazon-avatars-global/default.png\"/&gt;Carlos1.0 out of 5 stars\n\n\n\n\n\n\n\n  \n  \n    Not like\n  \nReviewed in the United States on August 15, 2024Verified Purchase\n\n\n\n\n\n\n\n  \n  \n    Do not libertad\n  \nRead more\n  4 people found this helpful\n    \n          \n              \n                  Helpful\n              \n          \n      Sending feedback...Thank you for your feedback.Sorry, we failed to record your vote. Please try again\n        Report\n  &lt;img src=\"https://c.media-amazon.com/images/S/amazon-avatars-global/default.png\"/&gt;Jaden fuller5.0 out of 5 stars\n\n\n\n\n\n\n\n  \n  \n    This app is so cute/funny😂😂\n  \nReviewed in the United States on June 8, 2024Verified Purchase\n\n\n\n\n\n\n\n  \n  \n    This app is very good I like this apple watch I want to keep playing Thank you for creating this app I have a 1 question to I have a lot of questions like how did you create this app How is this app created What was this created by who created this app\n  \nRead more\n  38 people found this helpful\n    \n          \n              \n                  Helpful\n              \n          \n      Sending feedback...Thank you for your feedback.Sorry, we failed to record your vote. Please try again\n        Report\n  &lt;img src=\"https://c.media-amazon.com/images/S/amazon-avatars-global/default.png\"/&gt;becky4.0 out of 5 stars\n\n\n\n\n\n\n\n  \n  \n    Fun game\n  \nReviewed in the United States on August 20, 2024Verified Purchase\n\n\n\n\n\n\n\n  \n  \n    Fun game for the little ones starting out with games.\n  \nRead more\n  4 people found this helpful\n    \n          \n              \n                  Helpful\n              \n          \n      Sending feedback...Thank you for your feedback.Sorry, we failed to record your vote. Please try again\n        Report\n  &lt;img src=\"https://c.media-amazon.com/images/S/amazon-avatars-global/default.png\"/&gt;dakota thomas5.0 out of 5 stars\n\n\n\n\n\n\n\n  \n  \n    Game\n  \nReviewed in the United States on August 2, 2024Verified Purchase\n\n\n\n\n\n\n\n  \n  \n    My kids loved this game!\n  \nRead more\n  7 people found this helpful\n    \n          \n              \n                  Helpful\n              \n          \n      Sending feedback...Thank you for your feedback.Sorry, we failed to record your vote. Please try again\n        Report\n  &lt;img src=\"https://c.media-amazon.com/images/S/amazon-avatars-global/7426e840-16ec-4561-bc06-3b89cd2d3216._CR0%2C0%2C375%2C375_UX460_.jpg\"/&gt;J3N19891.0 out of 5 stars\n\n\n\n\n\n\n\n  \n  \n    Not fun\n  \nReviewed in the United States on August 5, 2024\n\n\n\n\n\n\n\n  \n  \n    Kids didn’t enjoy it at all\n  \nRead more\n  3 people found this helpful\n    \n          \n              \n                  Helpful\n              \n          \n      Sending feedback...Thank you for your feedback.Sorry, we failed to record your vote. Please try again\n        Report\n  &lt;img src=\"https://c.media-amazon.com/images/S/amazon-avatars-global/default.png\"/&gt;Vi Sam5.0 out of 5 stars\n\n\n\n\n\n\n\n  \n  \n    I love it !\n  \nReviewed in the United States on July 23, 2024Verified Purchase\n\n\n\n\n\n\n\n  \n  \n    Very fun game, I especially like the bright skins :)\n  \nRead more\n  16 people found this helpful\n    \n          \n              \n                  Helpful\n              \n          \n      Sending feedback...Thank you for your feedback.Sorry, we failed to record your vote. Please try again\n        Report\n  &lt;img src=\"https://c.media-amazon.com/images/S/amazon-avatars-global/default.png\"/&gt;Lizaveta5.0 out of 5 stars\n\n\n\n\n\n\n\n  \n  \n    Cute\n  \nReviewed in the United States on May 28, 2024Verified Purchase\n\n\n\n\n\n\n\n  \n  \n    Clear gameplay and what cute eyes\n  \nRead more\n  39 people found this helpful\n    \n          \n              \n                  Helpful\n              \n          \n      Sending feedback...Thank you for your feedback.Sorry, we failed to record your vote. Please try again\n        Report",</v>
      </c>
      <c r="AU11" t="str" cm="1">
        <f t="array" ref="AU11">INDEX($P$43:$P$1000, (ROW()-ROW($AU$1))*6 + 1)</f>
        <v>https://www.amazon.com/MANOGARU-LIMITED-Basket-Arena-Battle/dp/B0CZNV9VQ7?psc=&amp;linkCode=ll2&amp;tag=dividy-20&amp;linkId=9ef078451c213b002f4b2d71569d9fc4&amp;language=en_US&amp;ref_=as_li_ss_tl</v>
      </c>
    </row>
    <row r="12" spans="2:47" x14ac:dyDescent="0.2">
      <c r="B12" t="s">
        <v>121</v>
      </c>
      <c r="AO12" t="str" cm="1">
        <f t="array" ref="AO12">INDEX($N$43:$N$1000, (ROW()-ROW($AO$1))*6 + 1)</f>
        <v>https://www.amazon.com/Heliopod-Games-Mindful-Fitness-Daily/dp/B0D7QDLP97/ref=zg_bs_g_mobile-apps_d_sccl_11/133-8364463-3604600?psc</v>
      </c>
      <c r="AP12" t="str" cm="1">
        <f t="array" ref="AP12">INDEX($N$41:$N$1000, (ROW()-ROW($AP$1))*6 + 1)</f>
        <v>Mindful Fitness: Daily Calm</v>
      </c>
      <c r="AQ12" t="str" cm="1">
        <f t="array" ref="AQ12">INDEX($N$40:$N$1000, (ROW()-ROW($AQ$1))*6 + 1)</f>
        <v>https://c.media-amazon.com/images/I/810WiagpajL._AC_UL600_SR600,400_.png</v>
      </c>
      <c r="AR12" t="str" cm="1">
        <f t="array" ref="AR12">INDEX($N$42:$N$1000, (ROW()-ROW($AR$1))*6 + 1)</f>
        <v>Heliopod-Games-Mindful-Fitness-Daily</v>
      </c>
      <c r="AS12" t="str" cm="1">
        <f t="array" ref="AS12">INDEX($P$41:$P$1000, (ROW()-ROW($AS$1))*6 + 1)</f>
        <v xml:space="preserve">    "productDetails": "Product description\n            Mindful Fitness: Daily Calm merges the worlds of physical exercise and mindfulness, creating a holistic approach to wellness. Engage in daily fitness routines combined with mindful practices like deep breathing and meditation. Each session is designed to improve your physical health and mental well-being, promoting a balanced and peaceful lifestyle. With serene visuals, calming sounds, and guided exercises, \"Mindful Fitness: Daily Calm\" helps you find your inner calm while staying fit. Customize your workout and mindfulness sessions to suit your needs and unlock new levels of relaxation and fitness.",</v>
      </c>
      <c r="AT12" t="str" cm="1">
        <f t="array" ref="AT12">INDEX($P$42:$P$1000, (ROW()-ROW($AT$1))*6 + 1)</f>
        <v xml:space="preserve">    "customerReviews": "&lt;img src=\"https://c.media-amazon.com/images/S/amazon-avatars-global/default.png\"/&gt;LowPolyOne5.0 out of 5 stars\n\n\n\n\n\n\n\n  \n  \n    This game is a total hit!\n  \nReviewed in the United States on July 22, 2024Verified Purchase\n\n\n\n\n\n\n\n  \n  \n    It's all about picking the right pose to avoid obstacles, and it's surprisingly addictive. The physics for the hair and clothes are amazing, making everything look so realistic and fun. It’s simple to play but really keeps you on your toes.If you’re looking for a fun and challenging but good balanced game to pass the time, this one is definitely worth checking out!\n  \nRead more\n  One person found this helpful\n    \n          \n              \n                  Helpful\n              \n          \n      Sending feedback...Thank you for your feedback.Sorry, we failed to record your vote. Please try again\n        Report\n  &lt;img src=\"https://c.media-amazon.com/images/S/amazon-avatars-global/default.png\"/&gt;Max5.0 out of 5 stars\n\n\n\n\n\n\n\n  \n  \n    Beautiful and exciting!\n  \nReviewed in the United States on July 17, 2024Verified Purchase\n\n\n\n\n\n\n\n  \n  \n    it's cool that there are both - easy levels and levels with challenge! Like it so much!\n  \nRead more\n  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Calming and Motivating! 🌟\n  \nReviewed in the United States on June 24, 2024Verified Purchase\n\n\n\n\n\n\n\n  \n  \n    This game is perfect for relaxation! The mix of light fitness and mindfulness exercises makes it enjoyable and calming. Highly recommend for anyone looking to unwind and stay fit. 🧘‍♀️💪\n  \nRead more\n  14 people found this helpful\n    \n          \n              \n                  Helpful\n              \n          \n      Sending feedback...Thank you for your feedback.Sorry, we failed to record your vote. Please try again\n        Report\n  &lt;img src=\"https://c.media-amazon.com/images/S/amazon-avatars-global/default.png\"/&gt;Semen5.0 out of 5 stars\n\n\n\n\n\n\n\n  \n  \n    Not a bad game, good animations and moderate difficulty\n  \nReviewed in the United States on July 19, 2024Verified Purchase\n\n\n\n\n\n\n\n  \n  \n    Not a bad game, good animations and moderate difficulty\n  \nRead more\n  One person found this helpful\n    \n          \n              \n                  Helpful\n              \n          \n      Sending feedback...Thank you for your feedback.Sorry, we failed to record your vote. Please try again\n        Report\n  &lt;img src=\"https://c.media-amazon.com/images/S/amazon-avatars-global/default.png\"/&gt;Mario 255.0 out of 5 stars\n\n\n\n\n\n\n\n  \n  \n    Refreshing!\n  \nReviewed in the United States on June 24, 2024Verified Purchase\n\n\n\n\n\n\n\n  \n  \n    Guide your character through various yoga poses and meditation sessions, great game!\n  \nRead more\n  3 people found this helpful\n    \n          \n              \n                  Helpful\n              \n          \n      Sending feedback...Thank you for your feedback.Sorry, we failed to record your vote. Please try again\n        Report\n  &lt;img src=\"https://c.media-amazon.com/images/S/amazon-avatars-global/default.png\"/&gt;Zavoruiev Dmytro5.0 out of 5 stars\n\n\n\n\n\n\n\n  \n  \n    Wonderful game!\n  \nReviewed in the United States on July 19, 2024Verified Purchase\n\n\n\n\n\n\n\n  \n  \n    Absolutely fantastic game! Can't stop playing it every day!\n  \nRead more\n  One person found this helpful\n    \n          \n              \n                  Helpful\n              \n          \n      Sending feedback...Thank you for your feedback.Sorry, we failed to record your vote. Please try again\n        Report\n  &lt;img src=\"https://c.media-amazon.com/images/S/amazon-avatars-global/default.png\"/&gt;Lizaveta5.0 out of 5 stars\n\n\n\n\n\n\n\n  \n  \n    Very cool!\n  \nReviewed in the United States on June 24, 2024Verified Purchase\n\n\n\n\n\n\n\n  \n  \n    It helps me relax and feel calmer. I recommend to all!\n  \nRead more\n  21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Perfect✨\n  \nReviewed in the United States on June 24, 2024Verified Purchase\n\n\n\n\n\n\n\n  \n  \n    Engaging workouts with a calm, mindful approach. Perfect for daily relaxation!\n  \nRead more\n  21 people found this helpful\n    \n          \n              \n                  Helpful\n              \n          \n      Sending feedback...Thank you for your feedback.Sorry, we failed to record your vote. Please try again\n        Report",</v>
      </c>
      <c r="AU12" t="str" cm="1">
        <f t="array" ref="AU12">INDEX($P$43:$P$1000, (ROW()-ROW($AU$1))*6 + 1)</f>
        <v>https://www.amazon.com/Heliopod-Games-Mindful-Fitness-Daily/dp/B0D7QDLP97?psc=&amp;linkCode=ll2&amp;tag=dividy-20&amp;linkId=ce514d25fef797f916d2f595c6fd816c&amp;language=en_US&amp;ref_=as_li_ss_tl</v>
      </c>
    </row>
    <row r="13" spans="2:47" x14ac:dyDescent="0.2">
      <c r="B13" t="s">
        <v>122</v>
      </c>
      <c r="AO13" t="str" cm="1">
        <f t="array" ref="AO13">INDEX($N$43:$N$1000, (ROW()-ROW($AO$1))*6 + 1)</f>
        <v>https://www.amazon.com/CADENCE-GAMES-LIMITED-Queen-Story/dp/B0D7NMZ2V1/ref=zg_bs_g_mobile-apps_d_sccl_12/133-8364463-3604600?psc</v>
      </c>
      <c r="AP13" t="str" cm="1">
        <f t="array" ref="AP13">INDEX($N$41:$N$1000, (ROW()-ROW($AP$1))*6 + 1)</f>
        <v>Queen Story: Build &amp; Race</v>
      </c>
      <c r="AQ13" t="str" cm="1">
        <f t="array" ref="AQ13">INDEX($N$40:$N$1000, (ROW()-ROW($AQ$1))*6 + 1)</f>
        <v>https://c.media-amazon.com/images/I/81Ag3CE5mNL._AC_UL600_SR600,400_.png</v>
      </c>
      <c r="AR13" t="str" cm="1">
        <f t="array" ref="AR13">INDEX($N$42:$N$1000, (ROW()-ROW($AR$1))*6 + 1)</f>
        <v>CADENCE-GAMES-LIMITED-Queen-Story</v>
      </c>
      <c r="AS13" t="str" cm="1">
        <f t="array" ref="AS13">INDEX($P$41:$P$1000, (ROW()-ROW($AS$1))*6 + 1)</f>
        <v xml:space="preserve">    "productDetails": "Product description\n            Enter the magical realm of \"Queen Story: Build &amp; Race\", where the excitement of high-speed racing meets the strategic depth of kingdom building. Compete in fast-paced races to gather resources and use them to construct and upgrade your kingdom. Navigate through intricate tracks, outsmart your opponents, and expand your empire. \"Queen Story: Build &amp; Race\" offers a unique and captivating experience that will appeal to both racing enthusiasts and strategy lovers alike. Build your kingdom, race to victory, and become the ultimate ruler in this enchanting adventure.",</v>
      </c>
      <c r="AT13" t="str" cm="1">
        <f t="array" ref="AT13">INDEX($P$42:$P$1000, (ROW()-ROW($AT$1))*6 + 1)</f>
        <v xml:space="preserve">    "customerReviews": "&lt;img src=\"https://c.media-amazon.com/images/S/amazon-avatars-global/21c6c196-8db6-4282-8018-1747dd1c3c61._CR0%2C0%2C500%2C500_SX460_.jpg\"/&gt;Alex Zimenkov5.0 out of 5 stars\n\n\n\n\n\n\n\n  \n  \n    Unique and Fun! 👑\n  \nReviewed in the United States on July 16, 2024Verified Purchase\n\n\n\n\n\n\n\n  \n  \n    This game is a blast! Building and racing through different levels is super enjoyable. The graphics are great, and the gameplay is smooth. Highly recommend for fans of creative and racing games! 🏰🏁\n  \nRead more\n  34 people found this helpful\n    \n          \n              \n                  Helpful\n              \n          \n      Sending feedback...Thank you for your feedback.Sorry, we failed to record your vote. Please try again\n        Report\n  &lt;img src=\"https://c.media-amazon.com/images/S/amazon-avatars-global/default.png\"/&gt;Dona Wilson1.0 out of 5 stars\n\n\n\n\n\n\n\n  \n  \n    Difficulty\n  \nReviewed in the United States on August 13, 2024Verified Purchase\n\n\n\n\n\n\n\n  \n  \n    Age appropriate\n  \nRead more\n  8 people found this helpful\n    \n          \n              \n                  Helpful\n              \n          \n      Sending feedback...Thank you for your feedback.Sorry, we failed to record your vote. Please try again\n        Report\n  &lt;img src=\"https://c.media-amazon.com/images/S/amazon-avatars-global/default.png\"/&gt;Mario 255.0 out of 5 stars\n\n\n\n\n\n\n\n  \n  \n    Great game!\n  \nReviewed in the United States on July 17, 2024Verified Purchase\n\n\n\n\n\n\n\n  \n  \n    Game that asterfully blends construction and racing elements!\n  \nRead more\n  11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Awesome game😍\n  \nReviewed in the United States on July 18, 2024Verified Purchase\n\n\n\n\n\n\n\n  \n  \n    Engaging game, highly recommend! Great story😍💃👍\n  \nRead more\n  41 people found this helpful\n    \n          \n              \n                  Helpful\n              \n          \n      Sending feedback...Thank you for your feedback.Sorry, we failed to record your vote. Please try again\n        Report\n  &lt;img src=\"https://c.media-amazon.com/images/S/amazon-avatars-global/default.png\"/&gt;Lizaveta5.0 out of 5 stars\n\n\n\n\n\n\n\n  \n  \n    Nice\n  \nReviewed in the United States on July 9, 2024Verified Purchase\n\n\n\n\n\n\n\n  \n  \n    Beautiful graphics and enjoyable gameplay\n  \nRead more\n  41 people found this helpful\n    \n          \n              \n                  Helpful\n              \n          \n      Sending feedback...Thank you for your feedback.Sorry, we failed to record your vote. Please try again\n        Report",</v>
      </c>
      <c r="AU13" t="str" cm="1">
        <f t="array" ref="AU13">INDEX($P$43:$P$1000, (ROW()-ROW($AU$1))*6 + 1)</f>
        <v>https://www.amazon.com/CADENCE-GAMES-LIMITED-Queen-Story/dp/B0D7NMZ2V1?psc=&amp;linkCode=ll2&amp;tag=dividy-20&amp;linkId=811b09fedcdf0f42546f1421ab34035a&amp;language=en_US&amp;ref_=as_li_ss_tl</v>
      </c>
    </row>
    <row r="14" spans="2:47" x14ac:dyDescent="0.2">
      <c r="AO14" t="str" cm="1">
        <f t="array" ref="AO14">INDEX($N$43:$N$1000, (ROW()-ROW($AO$1))*6 + 1)</f>
        <v>https://www.amazon.com/Knife-Agent-Throw-and-Hit/dp/B0B9T5SGKN/ref=zg_bs_g_mobile-apps_d_sccl_13/133-8364463-3604600?psc</v>
      </c>
      <c r="AP14" t="str" cm="1">
        <f t="array" ref="AP14">INDEX($N$41:$N$1000, (ROW()-ROW($AP$1))*6 + 1)</f>
        <v>Knife Agent - Throw and Hit</v>
      </c>
      <c r="AQ14" t="str" cm="1">
        <f t="array" ref="AQ14">INDEX($N$40:$N$1000, (ROW()-ROW($AQ$1))*6 + 1)</f>
        <v>https://c.media-amazon.com/images/I/81nwZm5UhIL._AC_UL600_SR600,400_.png</v>
      </c>
      <c r="AR14" t="str" cm="1">
        <f t="array" ref="AR14">INDEX($N$42:$N$1000, (ROW()-ROW($AR$1))*6 + 1)</f>
        <v>Knife-Agent-Throw-and-Hit</v>
      </c>
      <c r="AS14" t="str" cm="1">
        <f t="array" ref="AS14">INDEX($P$41:$P$1000, (ROW()-ROW($AS$1))*6 + 1)</f>
        <v xml:space="preserve">    "productDetails": "Product description\n            The rivals are coming – it's time to save hostages! Take up your knife and throw 'em down in an epic Knife Agent - Throw and HitIf you like action movies and games about undefeated assassins, then Knife Agent - Throw and Hit is just for you! Challenge yourself and conquer all the rivals on your way to glory! In Knife Agent - Throw and Hit you must prove your professional skills and show who is the best warrior and secret agent of them all! Once the game starts, you're attacked by a huge crowd of rival's! Shoot 'em down with your knife: attack them one by one to survive! Don’t forget about the hostages! Those rivals are true criminals, they keep the victims locked up! Beat 'em all",</v>
      </c>
      <c r="AT14" t="str" cm="1">
        <f t="array" ref="AT14">INDEX($P$42:$P$1000, (ROW()-ROW($AT$1))*6 + 1)</f>
        <v xml:space="preserve">    "customerReviews": "&lt;img src=\"https://c.media-amazon.com/images/S/amazon-avatars-global/default.png\"/&gt;Sofia Piedrahita1.0 out of 5 stars\n\n\n\n\n\n\n\n  \n    No es juego para niños de 5 años\n  \n  \nReviewed in the United States on April 22, 2024Verified Purchase\n\n\n\n\n\n\n\n  \n    En la tablet de mi hija permitió descargar este juego sin autorización de un adulto, me parece ya bastante que cobren por una suscripción de amazon kids y ahora permitir que se hagan descargas de juegos com cobros sin autorización de un adulto. Quiero la devolución de mi dinero.\n  \n  \nRead more\n  61 people found this helpful\n    \n          \n              \n                  Helpful\n              \n          \n      Sending feedback...Thank you for your feedback.Sorry, we failed to record your vote. Please try again\n        Report\n  Translate review to English&lt;img src=\"https://c.media-amazon.com/images/S/amazon-avatars-global/default.png\"/&gt;WENDY Raquel Mendoza  Ramos de Vargas5.0 out of 5 stars\n\n\n\n\n\n\n\n  \n  \n    Nice\n  \nReviewed in the United States on August 14, 2024Verified Purchase\n\n\n\n\n\n\n\n  \n  \n    Nice\n  \nRead more\n  18 people found this helpful\n    \n          \n              \n                  Helpful\n              \n          \n      Sending feedback...Thank you for your feedback.Sorry, we failed to record your vote. Please try again\n        Report\n  &lt;img src=\"https://c.media-amazon.com/images/S/amazon-avatars-global/default.png\"/&gt;glenda grover1.0 out of 5 stars\n\n\n\n\n\n\n\n  \n  \n    Garbage\n  \nReviewed in the United States on August 6, 2024Verified Purchase\n\n\n\n\n\n\n\n  \n  \n    Not mine\n  \nRead more\n  16 people found this helpful\n    \n          \n              \n                  Helpful\n              \n          \n      Sending feedback...Thank you for your feedback.Sorry, we failed to record your vote. Please try again\n        Report\n  &lt;img src=\"https://c.media-amazon.com/images/S/amazon-avatars-global/default.png\"/&gt;cr3.0 out of 5 stars\n\n\n\n\n\n\n\n  \n  \n    grandson bought it on my kindle\n  \nReviewed in the United States on March 20, 2024Verified Purchase\n\n\n\n\n\n\n\n  \n  \n    I received a notice of payment on this game while my grandson (7yo) was playing it.  While it didn't look like a game I would have wanted him to play, he seemed to be enjoying it.  I'm not fond of games where the player must stab people in order to clear a path. However, the graphics are more like retro games, very pixelated looking and not very human in likeness.\n  \nRead more\n  9 people found this helpful\n    \n          \n              \n                  Helpful\n              \n          \n      Sending feedback...Thank you for your feedback.Sorry, we failed to record your vote. Please try again\n        Report\n  &lt;img src=\"https://c.media-amazon.com/images/S/amazon-avatars-global/default.png\"/&gt;Betty Prettyman5.0 out of 5 stars\n\n\n\n\n\n\n\n  \n  \n    I love this game\n  \nReviewed in the United States on July 23, 2024Verified Purchase\n\n\n\n\n\n\n\n  \n  \n    I love your game so much I just love it\n  \nRead more\n  13 people found this helpful\n    \n          \n              \n                  Helpful\n              \n          \n      Sending feedback...Thank you for your feedback.Sorry, we failed to record your vote. Please try again\n        Report\n  &lt;img src=\"https://c.media-amazon.com/images/S/amazon-avatars-global/default.png\"/&gt;Amazon Customer1.0 out of 5 stars\n\n\n\n\n\n\n\n  \n  \n    Game doesn't work\n  \nReviewed in the United States on November 12, 2022Verified Purchase\n\n\n\n\n\n\n\n  \n  \n    Game doesn't work properly, and tough for kids to play\n  \nRead more\n  54 people found this helpful\n    \n          \n              \n                  Helpful\n              \n          \n      Sending feedback...Thank you for your feedback.Sorry, we failed to record your vote. Please try again\n        Report\n  &lt;img src=\"https://c.media-amazon.com/images/S/amazon-avatars-global/d7f614d2-8c04-4691-aa53-27e8994be401._CR0%2C41%2C250%2C250_UX460_.jpg\"/&gt;Hope Bond5.0 out of 5 stars\n\n\n\n\n\n\n\n  \n  \n    Son loved this!\n  \nReviewed in the United States on September 7, 2023Verified Purchase\n\n\n\n\n\n\n\n  \n  \n    My son really enjoyed this and I’m glad I got it I would def recommend!!\n  \nRead more\n  49 people found this helpful\n    \n          \n              \n                  Helpful\n              \n          \n      Sending feedback...Thank you for your feedback.Sorry, we failed to record your vote. Please try again\n        Report\n  &lt;img src=\"https://c.media-amazon.com/images/S/amazon-avatars-global/default.png\"/&gt;Fari5.0 out of 5 stars\n\n\n\n\n\n\n\n  \n  \n    Kids love it\n  \nReviewed in the United States on July 9, 2023Verified Purchase\n\n\n\n\n\n\n\n  \n  \n    Kids love to play it all day.\n  \nRead more\n  19 people found this helpful\n    \n          \n              \n                  Helpful\n              \n          \n      Sending feedback...Thank you for your feedback.Sorry, we failed to record your vote. Please try again\n        Report",</v>
      </c>
      <c r="AU14" t="str" cm="1">
        <f t="array" ref="AU14">INDEX($P$43:$P$1000, (ROW()-ROW($AU$1))*6 + 1)</f>
        <v>https://www.amazon.com/Knife-Agent-Throw-and-Hit/dp/B0B9T5SGKN?psc=&amp;linkCode=ll2&amp;tag=dividy-20&amp;linkId=62429abbc01a2925747ee691b828cf9f&amp;language=en_US&amp;ref_=as_li_ss_tl</v>
      </c>
    </row>
    <row r="15" spans="2:47" x14ac:dyDescent="0.2">
      <c r="B15" t="s">
        <v>123</v>
      </c>
      <c r="AO15" t="str" cm="1">
        <f t="array" ref="AO15">INDEX($N$43:$N$1000, (ROW()-ROW($AO$1))*6 + 1)</f>
        <v>https://www.amazon.com/Nail-Salon-Makeover-Beauty-Care/dp/B08VN3Z2WY/ref=zg_bs_g_mobile-apps_d_sccl_14/133-8364463-3604600?psc</v>
      </c>
      <c r="AP15" t="str" cm="1">
        <f t="array" ref="AP15">INDEX($N$41:$N$1000, (ROW()-ROW($AP$1))*6 + 1)</f>
        <v>Nail Salon Makeover: Beauty Care</v>
      </c>
      <c r="AQ15" t="str" cm="1">
        <f t="array" ref="AQ15">INDEX($N$40:$N$1000, (ROW()-ROW($AQ$1))*6 + 1)</f>
        <v>https://c.media-amazon.com/images/I/81LIfJLiPZL._AC_UL600_SR600,400_.png</v>
      </c>
      <c r="AR15" t="str" cm="1">
        <f t="array" ref="AR15">INDEX($N$42:$N$1000, (ROW()-ROW($AR$1))*6 + 1)</f>
        <v>Nail-Salon-Makeover-Beauty-Care</v>
      </c>
      <c r="AS15" t="str" cm="1">
        <f t="array" ref="AS15">INDEX($P$41:$P$1000, (ROW()-ROW($AS$1))*6 + 1)</f>
        <v xml:space="preserve">    "productDetails": "Product description\n            Welcome to Nail Salon Makeover, a space where creativity meets style, and boring nails are transformed into masterpieces. Here's your chance to unleash your inner artist and add a splash of color and design to the world - one nail at a time. Our interactive game allows you to bring your nail art visions to life, painting, decorating, and accessorizing each finger to reflect your unique style.Catering to a diverse set of customers, your task is to revamp their nails and exceed their expectations. With an array of colors, designs, gemstones, and even stylish rings and bracelets at your disposal, you'll create nail art that's as unique as your customers. From classic elegance to vibrant and bold, the choice is yours.But it's not just about nail painting - it's about making your customers feel pampered and valued. With every manicure, you're not just delivering a service, but an experience. Whether you're a nail art enthusiast, aspiring manicurist, or someone looking for a relaxing, satisfying activity, Nail Salon Makeover is just the game for you.",</v>
      </c>
      <c r="AT15" t="str" cm="1">
        <f t="array" ref="AT15">INDEX($P$42:$P$1000, (ROW()-ROW($AT$1))*6 + 1)</f>
        <v xml:space="preserve">    "customerReviews": "&lt;img src=\"https://c.media-amazon.com/images/S/amazon-avatars-global/default.png\"/&gt;Randy5.0 out of 5 stars\n\n\n\n\n\n\n\n  \n  \n    Beautiful!\n  \nReviewed in the United States on February 22, 2021Verified Purchase\n\n\n\n\n\n\n\n  \n  \n    Its a very pretty acrylic nail game!!\n  \nRead more\n  77 people found this helpful\n    \n          \n              \n                  Helpful\n              \n          \n      Sending feedback...Thank you for your feedback.Sorry, we failed to record your vote. Please try again\n        Report\n  &lt;img src=\"https://c.media-amazon.com/images/S/amazon-avatars-global/default.png\"/&gt;Matt Gottwalt1.0 out of 5 stars\n\n\n\n\n\n\n\n  \n  \n    🙁\n  \nReviewed in the United States on February 17, 2021Verified Purchase\n\n\n\n\n\n\n\n  \n  \n    Yuck!!!! I hate this game it will completely reset if you accidentally hit 1 button\n  \nRead more\n  67 people found this helpful\n    \n          \n              \n                  Helpful\n              \n          \n      Sending feedback...Thank you for your feedback.Sorry, we failed to record your vote. Please try again\n        Report\n  &lt;img src=\"https://c.media-amazon.com/images/S/amazon-avatars-global/default.png\"/&gt;Evie5.0 out of 5 stars\n\n\n\n\n\n\n\n  \n  \n    Fun game\n  \nReviewed in the United States on April 27, 2024Verified Purchase\n\n\n\n\n\n\n\n  \n  \n    I love playing this game so entertaining\n  \nRead more\n  54 people found this helpful\n    \n          \n              \n                  Helpful\n              \n          \n      Sending feedback...Thank you for your feedback.Sorry, we failed to record your vote. Please try again\n        Report",</v>
      </c>
      <c r="AU15" t="str" cm="1">
        <f t="array" ref="AU15">INDEX($P$43:$P$1000, (ROW()-ROW($AU$1))*6 + 1)</f>
        <v>https://www.amazon.com/Nail-Salon-Makeover-Beauty-Care/dp/B08VN3Z2WY?psc=&amp;linkCode=ll2&amp;tag=dividy-20&amp;linkId=9f3669f8c127186a366ce755959154dd&amp;language=en_US&amp;ref_=as_li_ss_tl</v>
      </c>
    </row>
    <row r="16" spans="2:47" x14ac:dyDescent="0.2">
      <c r="B16" t="s">
        <v>124</v>
      </c>
      <c r="AO16" t="str" cm="1">
        <f t="array" ref="AO16">INDEX($N$43:$N$1000, (ROW()-ROW($AO$1))*6 + 1)</f>
        <v>https://www.amazon.com/Tie-Dye-Shirts-Make-Sell/dp/B08TZ2C778/ref=zg_bs_g_mobile-apps_d_sccl_15/133-8364463-3604600?psc</v>
      </c>
      <c r="AP16" t="str" cm="1">
        <f t="array" ref="AP16">INDEX($N$41:$N$1000, (ROW()-ROW($AP$1))*6 + 1)</f>
        <v>Tie Dye T Shirts: Make &amp; Sell T Shirt Creations</v>
      </c>
      <c r="AQ16" t="str" cm="1">
        <f t="array" ref="AQ16">INDEX($N$40:$N$1000, (ROW()-ROW($AQ$1))*6 + 1)</f>
        <v>https://c.media-amazon.com/images/I/81Pr5qTy8TL._AC_UL600_SR600,400_.png</v>
      </c>
      <c r="AR16" t="str" cm="1">
        <f t="array" ref="AR16">INDEX($N$42:$N$1000, (ROW()-ROW($AR$1))*6 + 1)</f>
        <v>Tie-Dye-Shirts-Make-Sell</v>
      </c>
      <c r="AS16" t="str" cm="1">
        <f t="array" ref="AS16">INDEX($P$41:$P$1000, (ROW()-ROW($AS$1))*6 + 1)</f>
        <v xml:space="preserve">    "productDetails": "Product description\n            Welcome to the world of creativity and fashion with our exciting new game! Embrace your inner designer and let your imagination run wild as you explore a myriad of vibrant colors and patterns. In this captivating journey, you'll craft unique pieces that showcase your artistic flair and bring your style ideas to life.Immerse yourself in an engaging and fun experience where you can customize and create fashionable items, turning ordinary fabric into stunning masterpieces. Whether you're a budding artist or a seasoned fashionista, this game offers endless possibilities for you to experiment with different designs and express your individuality.Perfect for those who love to get creative, this game combines the joy of crafting with the thrill of fashion. Use your artistic talents to produce eye-catching outfits that will make a statement. With intuitive controls and a wide array of options, you’ll find yourself lost in the fun of transforming plain materials into extraordinary works of art.Join a community of like-minded creators and share your unique designs. Gain inspiration from others and see how your creations stack up. Whether you're designing for fun or aiming to be the best, this game offers a platform for you to shine and showcase your skills.Get ready to embark on a colorful adventure where your creativity knows no bounds. Unleash your potential and see where your imagination takes you. Are you ready to create something amazing? Start your design journey today!",</v>
      </c>
      <c r="AT16" t="str" cm="1">
        <f t="array" ref="AT16">INDEX($P$42:$P$1000, (ROW()-ROW($AT$1))*6 + 1)</f>
        <v xml:space="preserve">    "customerReviews": "&lt;img src=\"https://c.media-amazon.com/images/S/amazon-avatars-global/default.png\"/&gt;Randy5.0 out of 5 stars\n\n\n\n\n\n\n\n  \n  \n    Tie dye shirts\n  \nReviewed in the United States on February 22, 2021Verified Purchase\n\n\n\n\n\n\n\n  \n  \n    Very cool game!\n  \nRead more\n  253 people found this helpful\n    \n          \n              \n                  Helpful\n              \n          \n      Sending feedback...Thank you for your feedback.Sorry, we failed to record your vote. Please try again\n        Report\n  &lt;img src=\"https://c.media-amazon.com/images/S/amazon-avatars-global/default.png\"/&gt;Margaret Selter1.0 out of 5 stars\n\n\n\n\n\n\n\n  \n  \n    Please Cancel!\n  \nReviewed in the United States on January 26, 2024Verified Purchase\n\n\n\n\n\n\n\n  \n  \n    I have been trying desperately to find a way to cancel this app from taking money from my account!Nothing works!\n  \nRead more\n  46 people found this helpful\n    \n          \n              \n                  Helpful\n              \n          \n      Sending feedback...Thank you for your feedback.Sorry, we failed to record your vote. Please try again\n        Report\n  &lt;img src=\"https://c.media-amazon.com/images/S/amazon-avatars-global/default.png\"/&gt;Jodie-Ann3.0 out of 5 stars\n\n\n\n\n\n\n\n  \n  \n    Random\n  \nReviewed in the United States on December 22, 2023Verified Purchase\n\n\n\n\n\n\n\n  \n  \n    My child randomly bought this game. It’s seems to be good so far.\n  \nRead more\n  56 people found this helpful\n    \n          \n              \n                  Helpful\n              \n          \n      Sending feedback...Thank you for your feedback.Sorry, we failed to record your vote. Please try again\n        Report\n  &lt;img src=\"https://c.media-amazon.com/images/S/amazon-avatars-global/default.png\"/&gt;Amazon Customer1.0 out of 5 stars\n\n\n\n\n\n\n\n  \n  \n    Why the color is weird\n  \nReviewed in the United States on May 6, 2023Verified Purchase\n\n\n\n\n\n\n\n  \n  \n    I don’t like the color\n  \nRead more\n  95 people found this helpful\n    \n          \n              \n                  Helpful\n              \n          \n      Sending feedback...Thank you for your feedback.Sorry, we failed to record your vote. Please try again\n        Report\n  &lt;img src=\"https://c.media-amazon.com/images/S/amazon-avatars-global/default.png\"/&gt;Linda B.5.0 out of 5 stars\n\n\n\n\n\n\n\n  \n  \n    Summer Fun\n  \nReviewed in the United States on September 11, 2023\n\n\n\n\n\n\n\n  \n  \n    Perfect project for kids during Summer when they just don't know what to do.  Easy clean up, and good for a range of ages.  From a 2 year old up to a 20 year old, this will be enjoyed by all.\n  \nRead more\n  19 people found this helpful\n    \n          \n              \n                  Helpful\n              \n          \n      Sending feedback...Thank you for your feedback.Sorry, we failed to record your vote. Please try again\n        Report\n  &lt;img src=\"https://c.media-amazon.com/images/S/amazon-avatars-global/default.png\"/&gt;Kropf1.0 out of 5 stars\n\n\n\n\n\n\n\n  \n  \n    Bad\n  \nReviewed in the United States on February 9, 2021Verified Purchase\n\n\n\n\n\n\n\n  \n  \n    Don't get its so hard to control and boring you can't bye thing and its best not good\n  \nRead more\n  155 people found this helpful\n    \n          \n              \n                  Helpful\n              \n          \n      Sending feedback...Thank you for your feedback.Sorry, we failed to record your vote. Please try again\n        Report\n  &lt;img src=\"https://c.media-amazon.com/images/S/amazon-avatars-global/95e5e6cb-5690-47ed-81d5-8a3a3b5eb98d._CR62%2C0%2C375%2C375_SX460_.jpg\"/&gt;Kaitlyn Taylor1.0 out of 5 stars\n\n\n\n\n\n\n\n  \n  \n    Doesn’t dye\n  \nReviewed in the United States on July 11, 2023\n\n\n\n\n\n\n\n  \n  \n    Not great graphics,\n  \nRead more\n  13 people found this helpful\n    \n          \n              \n                  Helpful\n              \n          \n      Sending feedback...Thank you for your feedback.Sorry, we failed to record your vote. Please try again\n        Report",</v>
      </c>
      <c r="AU16" t="str" cm="1">
        <f t="array" ref="AU16">INDEX($P$43:$P$1000, (ROW()-ROW($AU$1))*6 + 1)</f>
        <v>https://www.amazon.com/Tie-Dye-Shirts-Make-Sell/dp/B08TZ2C778?psc=&amp;linkCode=ll2&amp;tag=dividy-20&amp;linkId=96fc0319eed0f386584e4de0f1130f31&amp;language=en_US&amp;ref_=as_li_ss_tl</v>
      </c>
    </row>
    <row r="17" spans="2:47" x14ac:dyDescent="0.2">
      <c r="B17" t="s">
        <v>125</v>
      </c>
      <c r="AO17" t="str" cm="1">
        <f t="array" ref="AO17">INDEX($N$43:$N$1000, (ROW()-ROW($AO$1))*6 + 1)</f>
        <v>https://www.amazon.com/Happy-Games-Bucket-Crusher/dp/B0CQ842F52/ref=zg_bs_g_mobile-apps_d_sccl_16/133-8364463-3604600?psc</v>
      </c>
      <c r="AP17" t="str" cm="1">
        <f t="array" ref="AP17">INDEX($N$41:$N$1000, (ROW()-ROW($AP$1))*6 + 1)</f>
        <v>Bucket Crusher: Demolish - destroy buildings &amp; crush games</v>
      </c>
      <c r="AQ17" t="str" cm="1">
        <f t="array" ref="AQ17">INDEX($N$40:$N$1000, (ROW()-ROW($AQ$1))*6 + 1)</f>
        <v>https://c.media-amazon.com/images/I/61NuDTe0g8L._AC_UL600_SR600,400_.png</v>
      </c>
      <c r="AR17" t="str" cm="1">
        <f t="array" ref="AR17">INDEX($N$42:$N$1000, (ROW()-ROW($AR$1))*6 + 1)</f>
        <v>Happy-Games-Bucket-Crusher</v>
      </c>
      <c r="AS17" t="str" cm="1">
        <f t="array" ref="AS17">INDEX($P$41:$P$1000, (ROW()-ROW($AS$1))*6 + 1)</f>
        <v xml:space="preserve">    "productDetails": "Product description\n            Get ready for some wall-smashing fun with \"Bucket Crusher\"! Ramp up your game as you become a demolition superstar, upgrading your skills to become increasingly more destructive. Each level challenges you to tear down walls, feeling the exhilarating rush of crumbling concrete. Perfect for anyone who loves a bit of strategy with their action, this game promises loads of enjoyment. So why wait? Dive into the world of \"Bucket Crusher\" and let the walls fall where they may!",</v>
      </c>
      <c r="AT17" t="str" cm="1">
        <f t="array" ref="AT17">INDEX($P$42:$P$1000, (ROW()-ROW($AT$1))*6 + 1)</f>
        <v xml:space="preserve">    "customerReviews": "&lt;img src=\"https://c.media-amazon.com/images/S/amazon-avatars-global/default.png\"/&gt;Jason Darby1.0 out of 5 stars\n\n\n\n\n\n\n\n  \n  \n    Overpriced nonsense\n  \nReviewed in the United States on July 13, 2024Verified Purchase\n\n\n\n\n\n\n\n  \n  \n    Somehow my kid downloaded this even though i thought everything on the tablet needed a password. Even more annoying is how this garbage is set to over $10.Google and apple allow for refunds on apps, dunno how amazon gets away with not doing the same.\n  \nRead more\n  30 people found this helpful\n    \n          \n              \n                  Helpful\n              \n          \n      Sending feedback...Thank you for your feedback.Sorry, we failed to record your vote. Please try again\n        Report\n  &lt;img src=\"https://c.media-amazon.com/images/S/amazon-avatars-global/default.png\"/&gt;Wannabe fishing1.0 out of 5 stars\n\n\n\n\n\n\n\n  \n  \n    Garbage\n  \nReviewed in the United States on August 28, 2024Verified Purchase\n\n\n\n\n\n\n\n  \n  \n    My child was able to download this under his profile without any permissions. I want a refund\n  \nRead more\n  6 people found this helpful\n    \n          \n              \n                  Helpful\n              \n          \n      Sending feedback...Thank you for your feedback.Sorry, we failed to record your vote. Please try again\n        Report\n  &lt;img src=\"https://c.media-amazon.com/images/S/amazon-avatars-global/default.png\"/&gt;Alan Barnes1.0 out of 5 stars\n\n\n\n\n\n\n\n  \n  \n    Horrible\n  \nReviewed in the United States on August 20, 2024Verified Purchase\n\n\n\n\n\n\n\n  \n  \n    Worst waste of moneySafe guard your customers Amazon\n  \nRead more\n  9 people found this helpful\n    \n          \n              \n                  Helpful\n              \n          \n      Sending feedback...Thank you for your feedback.Sorry, we failed to record your vote. Please try again\n        Report\n  &lt;img src=\"https://c.media-amazon.com/images/S/amazon-avatars-global/default.png\"/&gt;Daniel Pellicier1.0 out of 5 stars\n\n\n\n\n\n\n\n  \n  \n    What a load of garbage. DO NOT GET!!!!\n  \nReviewed in the United States on January 16, 2024Verified Purchase\n\n\n\n\n\n\n\n  \n  \n    8 dollars for a game that STILL HAS ADS. My kid purchased this game and I tried to find where to return it and request a refund but its nowhere to be found so I suppose Im beat.  You can't play offline either. What a garbage moneygrab game.  I don't think Ive ever disliked an app more than this.  PLEASE DO NOT WASTE YOUR MONEY ON THIS GARBAGE.\n  \nRead more\n  61 people found this helpful\n    \n          \n              \n                  Helpful\n              \n          \n      Sending feedback...Thank you for your feedback.Sorry, we failed to record your vote. Please try again\n        Report",</v>
      </c>
      <c r="AU17" t="str" cm="1">
        <f t="array" ref="AU17">INDEX($P$43:$P$1000, (ROW()-ROW($AU$1))*6 + 1)</f>
        <v>https://www.amazon.com/Happy-Games-Bucket-Crusher/dp/B0CQ842F52?psc=&amp;linkCode=ll2&amp;tag=dividy-20&amp;linkId=33f99dafae56b298080031e454734cc5&amp;language=en_US&amp;ref_=as_li_ss_tl</v>
      </c>
    </row>
    <row r="18" spans="2:47" x14ac:dyDescent="0.2">
      <c r="AO18" t="str" cm="1">
        <f t="array" ref="AO18">INDEX($N$43:$N$1000, (ROW()-ROW($AO$1))*6 + 1)</f>
        <v>https://www.amazon.com/Coreleague-Games-Lifting-Giant/dp/B0CLKVKXGK/ref=zg_bs_g_mobile-apps_d_sccl_17/133-8364463-3604600?psc</v>
      </c>
      <c r="AP18" t="str" cm="1">
        <f t="array" ref="AP18">INDEX($N$41:$N$1000, (ROW()-ROW($AP$1))*6 + 1)</f>
        <v>Lifting Giant</v>
      </c>
      <c r="AQ18" t="str" cm="1">
        <f t="array" ref="AQ18">INDEX($N$40:$N$1000, (ROW()-ROW($AQ$1))*6 + 1)</f>
        <v>https://c.media-amazon.com/images/I/71NyOkwRT8L._AC_UL600_SR600,400_.png</v>
      </c>
      <c r="AR18" t="str" cm="1">
        <f t="array" ref="AR18">INDEX($N$42:$N$1000, (ROW()-ROW($AR$1))*6 + 1)</f>
        <v>Coreleague-Games-Lifting-Giant</v>
      </c>
      <c r="AS18" t="str" cm="1">
        <f t="array" ref="AS18">INDEX($P$41:$P$1000, (ROW()-ROW($AS$1))*6 + 1)</f>
        <v xml:space="preserve">    "productDetails": "Product description\n            Embark on a colossal journey in \"Lifting Giant,\" the ultimate mobile game that combines strength, strategy, and competition. Transform into a towering powerhouse as you navigate the world of lifting, aiming to outshine your opponents in both height and strength. Are you ready to rise to the top and become the best lifting giant?How to Play:-Lift and Grow: Begin your journey by lifting weights to increase both your height and strength. Tap to lift, unlocking new levels of power and size.-Compete Strategically: Challenge opponents in head-to-head lifting battles. Strategize your lifts to outperform them in both height and strength categories.-Upgrade Your Giant: Use your winnings to customize and upgrade your giant. Unlock new lifting techniques, boost your stats, and enhance your overall lifting prowess.-Master the Arenas: Conquer diverse arenas with unique challenges. Adapt your lifting strategy to each environment and prove your dominance in the quest to become the ultimate lifting giant.Unleash your inner giant, dominate the lifting world, and ascend to greatness in \"Lifting Giant\"!",</v>
      </c>
      <c r="AT18" t="str" cm="1">
        <f t="array" ref="AT18">INDEX($P$42:$P$1000, (ROW()-ROW($AT$1))*6 + 1)</f>
        <v xml:space="preserve">    "customerReviews": "&lt;img src=\"https://c.media-amazon.com/images/S/amazon-avatars-global/4612612d-a657-45ca-abfe-2e6d84f6183e._CR0%2C0%2C6120%2C6120_SX460_.jpg\"/&gt;CCAccetta5.0 out of 5 stars\n\n\n\n\n\n\n\n  \n  \n    He loves it\n  \nReviewed in the United States on January 9, 2024Verified Purchase\n\n\n\n\n\n\n\n  \n  \n    Oh, fantastic. Another game my son downloaded. LolHe loves getting virtually buff, though.\n  \nRead more\n  62 people found this helpful\n    \n          \n              \n                  Helpful\n              \n          \n      Sending feedback...Thank you for your feedback.Sorry, we failed to record your vote. Please try again\n        Report\n  \n    \n      \n    \n  \n&lt;img src=\"https://c.media-amazon.com/images/S/amazon-avatars-global/default.png\"/&gt;Fares 1.0 out of 5 stars\n\n\n\n\n\n\n\n  \n    Mal\n  \n  \nReviewed in the United States on July 31, 2024Verified Purchase\n\n\n\n\n\n\n\n  \n    Nada útil\n  \n  \nRead more\n  5 people found this helpful\n    \n          \n              \n                  Helpful\n              \n          \n      Sending feedback...Thank you for your feedback.Sorry, we failed to record your vote. Please try again\n        Report\n  Translate review to English&lt;img src=\"https://c.media-amazon.com/images/S/amazon-avatars-global/default.png\"/&gt;Dani5.0 out of 5 stars\n\n\n\n\n\n\n\n  \n  \n    VERY GOOD\n  \nReviewed in the United States on December 14, 2023Verified Purchase\n\n\n\n\n\n\n\n  \n  \n    I like it it will pass time\n  \nRead more\n  69 people found this helpful\n    \n          \n              \n                  Helpful\n              \n          \n      Sending feedback...Thank you for your feedback.Sorry, we failed to record your vote. Please try again\n        Report\n  &lt;img src=\"https://c.media-amazon.com/images/S/amazon-avatars-global/default.png\"/&gt;Amanda M.1.0 out of 5 stars\n\n\n\n\n\n\n\n  \n  \n    Terrible game\n  \nReviewed in the United States on March 23, 2024Verified Purchase\n\n\n\n\n\n\n\n  \n  \n    Do not like Amazon's games that my kids conti ue to figure out how access Continuously. Stopped using the tablets.\n  \nRead more\n  22 people found this helpful\n    \n          \n              \n                  Helpful\n              \n          \n      Sending feedback...Thank you for your feedback.Sorry, we failed to record your vote. Please try again\n        Report\n  &lt;img src=\"https://c.media-amazon.com/images/S/amazon-avatars-global/default.png\"/&gt;Amazon Customer4.0 out of 5 stars\n\n\n\n\n\n\n\n  \n  \n    He wanted it, but it didn't hold attention too long\n  \nReviewed in the United States on May 20, 2024Verified Purchase\n\n\n\n\n\n\n\n  \n  \n    He had to have it, but it did not hold his attention.\n  \nRead more\n  4 people found this helpful\n    \n          \n              \n                  Helpful\n              \n          \n      Sending feedback...Thank you for your feedback.Sorry, we failed to record your vote. Please try again\n        Report\n  &lt;img src=\"https://c.media-amazon.com/images/S/amazon-avatars-global/default.png\"/&gt;Douglas B. Knight1.0 out of 5 stars\n\n\n\n\n\n\n\n  \n  \n    Game sucks\n  \nReviewed in the United States on April 4, 2024Verified Purchase\n\n\n\n\n\n\n\n  \n  \n    Horrible game play\n  \nRead more\n  5 people found this helpful\n    \n          \n              \n                  Helpful\n              \n          \n      Sending feedback...Thank you for your feedback.Sorry, we failed to record your vote. Please try again\n        Report",</v>
      </c>
      <c r="AU18" t="str" cm="1">
        <f t="array" ref="AU18">INDEX($P$43:$P$1000, (ROW()-ROW($AU$1))*6 + 1)</f>
        <v>https://www.amazon.com/Coreleague-Games-Lifting-Giant/dp/B0CLKVKXGK?psc=&amp;linkCode=ll2&amp;tag=dividy-20&amp;linkId=b26869745627347f4ada224a0b1f3090&amp;language=en_US&amp;ref_=as_li_ss_tl</v>
      </c>
    </row>
    <row r="19" spans="2:47" x14ac:dyDescent="0.2">
      <c r="B19" t="s">
        <v>126</v>
      </c>
      <c r="AO19" t="str" cm="1">
        <f t="array" ref="AO19">INDEX($N$43:$N$1000, (ROW()-ROW($AO$1))*6 + 1)</f>
        <v>https://www.amazon.com/Heliopod-Games-Food-Journey-Craft/dp/B0D54RNRHD/ref=zg_bs_g_mobile-apps_d_sccl_18/133-8364463-3604600?psc</v>
      </c>
      <c r="AP19" t="str" cm="1">
        <f t="array" ref="AP19">INDEX($N$41:$N$1000, (ROW()-ROW($AP$1))*6 + 1)</f>
        <v>Food Journey: Craft Stack</v>
      </c>
      <c r="AQ19" t="str" cm="1">
        <f t="array" ref="AQ19">INDEX($N$40:$N$1000, (ROW()-ROW($AQ$1))*6 + 1)</f>
        <v>https://c.media-amazon.com/images/I/71u3Io1l8nL._AC_UL600_SR600,400_.png</v>
      </c>
      <c r="AR19" t="str" cm="1">
        <f t="array" ref="AR19">INDEX($N$42:$N$1000, (ROW()-ROW($AR$1))*6 + 1)</f>
        <v>Heliopod-Games-Food-Journey-Craft</v>
      </c>
      <c r="AS19" t="str" cm="1">
        <f t="array" ref="AS19">INDEX($P$41:$P$1000, (ROW()-ROW($AS$1))*6 + 1)</f>
        <v xml:space="preserve">    "productDetails": "Product description\n            \"Food Journey: Craft Stack\" invites players into a vibrant culinary world where creativity and skill come together. As a master chef, you will travel through various kitchens, stacking and crafting delectable dishes to satisfy your customers' cravings. With intuitive controls and engaging gameplay, combine ingredients to create unique recipes and climb the ranks of the culinary world. Unlock new ingredients, upgrade your kitchen, and become the ultimate food artisan in this delightful and addictive cooking game.",</v>
      </c>
      <c r="AT19" t="str" cm="1">
        <f t="array" ref="AT19">INDEX($P$42:$P$1000, (ROW()-ROW($AT$1))*6 + 1)</f>
        <v xml:space="preserve">    "customerReviews": "&lt;img src=\"https://c.media-amazon.com/images/S/amazon-avatars-global/c67ee182-a7ed-4846-8f09-0572adcb2fed._CR0%2C26%2C281%2C281_UX460_.jpg\"/&gt;Diana Demyshyna5.0 out of 5 stars\n\n\n\n\n\n\n\n  \n  \n    Easy to get into! Amazing game\n  \nReviewed in the United States on May 27, 2024Verified Purchase\n\n\n\n\n\n\n\n  \n  \n    A wonderful way to pass the time) Very colorful game😸😻🌶🧀🍖\n  \nRead more\n  56 people found this helpful\n    \n          \n              \n                  Helpful\n              \n          \n      Sending feedback...Thank you for your feedback.Sorry, we failed to record your vote. Please try again\n        Report\n  &lt;img src=\"https://c.media-amazon.com/images/S/amazon-avatars-global/default.png\"/&gt;Dona Wilson1.0 out of 5 stars\n\n\n\n\n\n\n\n  \n  \n    Ease of use\n  \nReviewed in the United States on August 3, 2024Verified Purchase\n\n\n\n\n\n\n\n  \n  \n    Too difficult for 5 year old\n  \nRead more\n  One person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Delightfully Entertaining!\n  \nReviewed in the United States on May 27, 2024Verified Purchase\n\n\n\n\n\n\n\n  \n  \n    Food Journey: Craft Stack is a delightful and entertaining game! The concept of crafting food stacks is both fun and engaging. The levels are creatively designed, offering just the right amount of challenge. The vibrant graphics and smooth controls make it a pleasure to play. Highly recommended for food game lovers!\n  \nRead more\n  12 people found this helpful\n    \n          \n              \n                  Helpful\n              \n          \n      Sending feedback...Thank you for your feedback.Sorry, we failed to record your vote. Please try again\n        Report\n  &lt;img src=\"https://c.media-amazon.com/images/S/amazon-avatars-global/default.png\"/&gt;Mario 255.0 out of 5 stars\n\n\n\n\n\n\n\n  \n  \n    Addictive!\n  \nReviewed in the United States on May 27, 2024Verified Purchase\n\n\n\n\n\n\n\n  \n  \n    Culinary adventure through various environments, stacking ingredients to create towering sandwiches, simple amazing!!!\n  \nRead more\n  48 people found this helpful\n    \n          \n              \n                  Helpful\n              \n          \n      Sending feedback...Thank you for your feedback.Sorry, we failed to record your vote. Please try again\n        Report\n  &lt;img src=\"https://c.media-amazon.com/images/S/amazon-avatars-global/default.png\"/&gt;kevin viegas1.0 out of 5 stars\n\n\n\n\n\n\n\n  \n  \n    Don’t need\n  \nReviewed in the United States on July 24, 2024Verified Purchase\n\n\n\n\n\n\n\n  \n  \n    Not useful\n  \nRead more\n  One person found this helpful\n    \n          \n              \n                  Helpful\n              \n          \n      Sending feedback...Thank you for your feedback.Sorry, we failed to record your vote. Please try again\n        Report\n  &lt;img src=\"https://c.media-amazon.com/images/S/amazon-avatars-global/default.png\"/&gt;claudacious1.0 out of 5 stars\n\n\n\n\n\n\n\n  \n  \n    Stupid\n  \nReviewed in the United States on July 3, 2024Verified Purchase\n\n\n\n\n\n\n\n  \n  \n    O terrible\n  \nRead more\n  6 people found this helpful\n    \n          \n              \n                  Helpful\n              \n          \n      Sending feedback...Thank you for your feedback.Sorry, we failed to record your vote. Please try again\n        Report\n  &lt;img src=\"https://c.media-amazon.com/images/S/amazon-avatars-global/default.png\"/&gt;CruelHamster5.0 out of 5 stars\n\n\n\n\n\n\n\n  \n  \n    Cool game\n  \nReviewed in the United States on May 27, 2024Verified Purchase\n\n\n\n\n\n\n\n  \n  \n    Cool game, it worked up an appetite!\n  \nRead more\n  33 people found this helpful\n    \n          \n              \n                  Helpful\n              \n          \n      Sending feedback...Thank you for your feedback.Sorry, we failed to record your vote. Please try again\n        Report\n  &lt;img src=\"https://c.media-amazon.com/images/S/amazon-avatars-global/default.png\"/&gt;Lizaveta5.0 out of 5 stars\n\n\n\n\n\n\n\n  \n  \n    Good\n  \nReviewed in the United States on May 28, 2024Verified Purchase\n\n\n\n\n\n\n\n  \n  \n    Good game to get kids to eat\n  \nRead more\n  35 people found this helpful\n    \n          \n              \n                  Helpful\n              \n          \n      Sending feedback...Thank you for your feedback.Sorry, we failed to record your vote. Please try again\n        Report",</v>
      </c>
      <c r="AU19" t="str" cm="1">
        <f t="array" ref="AU19">INDEX($P$43:$P$1000, (ROW()-ROW($AU$1))*6 + 1)</f>
        <v>https://www.amazon.com/Heliopod-Games-Food-Journey-Craft/dp/B0D54RNRHD?psc=&amp;linkCode=ll2&amp;tag=dividy-20&amp;linkId=2ff3a4215ffbd1f7079159776bdd99e6&amp;language=en_US&amp;ref_=as_li_ss_tl</v>
      </c>
    </row>
    <row r="20" spans="2:47" x14ac:dyDescent="0.2">
      <c r="B20" t="s">
        <v>127</v>
      </c>
      <c r="AO20" t="str" cm="1">
        <f t="array" ref="AO20">INDEX($N$43:$N$1000, (ROW()-ROW($AO$1))*6 + 1)</f>
        <v>https://www.amazon.com/Coreleague-Games-Bullet-Attack-Assault/dp/B0CKLXMBQT/ref=zg_bs_g_mobile-apps_d_sccl_19/133-8364463-3604600?psc</v>
      </c>
      <c r="AP20" t="str" cm="1">
        <f t="array" ref="AP20">INDEX($N$41:$N$1000, (ROW()-ROW($AP$1))*6 + 1)</f>
        <v>Bullet Attack: Assault Hole</v>
      </c>
      <c r="AQ20" t="str" cm="1">
        <f t="array" ref="AQ20">INDEX($N$40:$N$1000, (ROW()-ROW($AQ$1))*6 + 1)</f>
        <v>https://c.media-amazon.com/images/I/71hUDiSLFSL._AC_UL600_SR600,400_.png</v>
      </c>
      <c r="AR20" t="str" cm="1">
        <f t="array" ref="AR20">INDEX($N$42:$N$1000, (ROW()-ROW($AR$1))*6 + 1)</f>
        <v>Coreleague-Games-Bullet-Attack-Assault</v>
      </c>
      <c r="AS20" t="str" cm="1">
        <f t="array" ref="AS20">INDEX($P$41:$P$1000, (ROW()-ROW($AS$1))*6 + 1)</f>
        <v xml:space="preserve">    "productDetails": "Product description\n            Prepare for action-packed battles in \"Bullet Attack: Assault Hole,\" where you'll gather bullets and engage in intense combat against powerful adversaries.Game Description:Enter a world filled with formidable enemies and challenging boss battles. Your mission is to collect bullets and use them to defeat these menacing foes.How to Play:- Gather bullets by navigating through bullet streams.- Utilize your collected ammunition to face off against mighty bosses.- Demonstrate your tactical skills and precision to emerge victorious.Are you ready to conquer the Bullet Realm? Download \"Bullet Attack: Assault Hole\" now and embark on an action-packed adventure!",</v>
      </c>
      <c r="AT20" t="str" cm="1">
        <f t="array" ref="AT20">INDEX($P$42:$P$1000, (ROW()-ROW($AT$1))*6 + 1)</f>
        <v xml:space="preserve">    "customerReviews": "&lt;img src=\"https://c.media-amazon.com/images/S/amazon-avatars-global/default.png\"/&gt;Amazon Customer1.0 out of 5 stars\n\n\n\n\n\n\n\n  \n  \n    Beware!\n  \nReviewed in the United States on September 1, 2024Verified Purchase\n\n\n\n\n\n\n\n  \n  \n    I was surprised to receive an email that I paid for this app.  It turns out my child was able to buy the app on her kids profile kindle...beware parents.\n  \nRead more\n  One person found this helpful\n    \n          \n              \n                  Helpful\n              \n          \n      Sending feedback...Thank you for your feedback.Sorry, we failed to record your vote. Please try again\n        Report\n  &lt;img src=\"https://c.media-amazon.com/images/S/amazon-avatars-global/default.png\"/&gt;Help5.0 out of 5 stars\n\n\n\n\n\n\n\n  \n  \n    Hours of fun!\n  \nReviewed in the United States on May 13, 2024Verified Purchase\n\n\n\n\n\n\n\n  \n  \n    Very impressive project\n  \nRead more\n  17 people found this helpful\n    \n          \n              \n                  Helpful\n              \n          \n      Sending feedback...Thank you for your feedback.Sorry, we failed to record your vote. Please try again\n        Report\n  &lt;img src=\"https://c.media-amazon.com/images/S/amazon-avatars-global/default.png\"/&gt;Jon1.0 out of 5 stars\n\n\n\n\n\n\n\n  \n  \n    Not  great game.\n  \nReviewed in the United States on July 26, 2024Verified Purchase\n\n\n\n\n\n\n\n  \n  \n    My son who has TBI downloaded the game for 4.99.  Doesn't really like. And was unable to get a refund.\n  \nRead more\n  3 people found this helpful\n    \n          \n              \n                  Helpful\n              \n          \n      Sending feedback...Thank you for your feedback.Sorry, we failed to record your vote. Please try again\n        Report\n  &lt;img src=\"https://c.media-amazon.com/images/S/amazon-avatars-global/default.png\"/&gt;Tara Selckmann1.0 out of 5 stars\n\n\n\n\n\n\n\n  \n  \n    Kids\n  \nReviewed in the United States on May 2, 2024Verified Purchase\n\n\n\n\n\n\n\n  \n  \n    8 and 10 year old game\n  \nRead more\n  15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It's funny\n  \nReviewed in the United States on December 22, 2023Verified Purchase\n\n\n\n\n\n\n\n  \n  \n    light game and very funny\n  \nRead more\n  33 people found this helpful\n    \n          \n              \n                  Helpful\n              \n          \n      Sending feedback...Thank you for your feedback.Sorry, we failed to record your vote. Please try again\n        Report\n  &lt;img src=\"https://c.media-amazon.com/images/S/amazon-avatars-global/default.png\"/&gt;Megan Mcfarland4.0 out of 5 stars\n\n\n\n\n\n\n\n  \n  \n    Fun\n  \nReviewed in the United States on January 4, 2024Verified Purchase\n\n\n\n\n\n\n\n  \n  \n    My son downloaded this game, He says it’s fun\n  \nRead more\n  27 people found this helpful\n    \n          \n              \n                  Helpful\n              \n          \n      Sending feedback...Thank you for your feedback.Sorry, we failed to record your vote. Please try again\n        Report",</v>
      </c>
      <c r="AU20" t="str" cm="1">
        <f t="array" ref="AU20">INDEX($P$43:$P$1000, (ROW()-ROW($AU$1))*6 + 1)</f>
        <v>https://www.amazon.com/Coreleague-Games-Bullet-Attack-Assault/dp/B0CKLXMBQT?psc=&amp;linkCode=ll2&amp;tag=dividy-20&amp;linkId=17e53f28aeca9f56dda1488dc45e1fb5&amp;language=en_US&amp;ref_=as_li_ss_tl</v>
      </c>
    </row>
    <row r="21" spans="2:47" x14ac:dyDescent="0.2">
      <c r="B21" t="s">
        <v>128</v>
      </c>
      <c r="AO21" t="str" cm="1">
        <f t="array" ref="AO21">INDEX($N$43:$N$1000, (ROW()-ROW($AO$1))*6 + 1)</f>
        <v>https://www.amazon.com/Stigma-Lab-Sandwich-Stacker-Food/dp/B0C2W6KM84/ref=zg_bs_g_mobile-apps_d_sccl_20/133-8364463-3604600?psc</v>
      </c>
      <c r="AP21" t="str" cm="1">
        <f t="array" ref="AP21">INDEX($N$41:$N$1000, (ROW()-ROW($AP$1))*6 + 1)</f>
        <v>Sandwich Stacker: Food Run</v>
      </c>
      <c r="AQ21" t="str" cm="1">
        <f t="array" ref="AQ21">INDEX($N$40:$N$1000, (ROW()-ROW($AQ$1))*6 + 1)</f>
        <v>https://c.media-amazon.com/images/I/81EvyAaRazL._AC_UL600_SR600,400_.png</v>
      </c>
      <c r="AR21" t="str" cm="1">
        <f t="array" ref="AR21">INDEX($N$42:$N$1000, (ROW()-ROW($AR$1))*6 + 1)</f>
        <v>Stigma-Lab-Sandwich-Stacker-Food</v>
      </c>
      <c r="AS21" t="str" cm="1">
        <f t="array" ref="AS21">INDEX($P$41:$P$1000, (ROW()-ROW($AS$1))*6 + 1)</f>
        <v xml:space="preserve">    "productDetails": "Product description\n            Sandwich Stacker: Food Run is a thrilling runner game where you must stack sandwiches and run to deliver them before time runs out. With intuitive controls, this exciting game will keep you entertained for hours. Navigate through challenging levels, avoid obstacles, and achieve high scores as you race towards victory. With stunning graphics and immersive sound effects, Sandwich Stacker: Food Run is the ultimate mobile gaming experience.How to PlayIn Sandwich Stacker: Food Run, control your character and stack sandwiches while running to deliver them.- Swipe left or right to move your character- Stack sandwiches- Avoid obstacles",</v>
      </c>
      <c r="AT21" t="str" cm="1">
        <f t="array" ref="AT21">INDEX($P$42:$P$1000, (ROW()-ROW($AT$1))*6 + 1)</f>
        <v xml:space="preserve">    "customerReviews": "&lt;img src=\"https://c.media-amazon.com/images/S/amazon-avatars-global/default.png\"/&gt;Heather T1.0 out of 5 stars\n\n\n\n\n\n\n\n  \n  \n    Absolute trash.\n  \nReviewed in the United States on January 7, 2024Verified Purchase\n\n\n\n\n\n\n\n  \n  \n    My young son made this unauthorized purchase on his new tablet, excitedly told me he “Has money on his new tablet!” (face palm) but I figured, ok,  let’s see what it’s about…It is absolutely horrible and I wouldn’t even have let him download it for free. There are ads upon ads upon ads, after EVERY level (which is mere seconds long) and some of the ads have scary/inappropriate images for little ones.Even Minecraft costs less than this garbage. It’s a complete scam, probably created to bank on kids making unauthorized purchases like mine did. Will be contacting Amazon and trying to get a refund.\n  \nRead more\n  98 people found this helpful\n    \n          \n              \n                  Helpful\n              \n          \n      Sending feedback...Thank you for your feedback.Sorry, we failed to record your vote. Please try again\n        Report\n  &lt;img src=\"https://c.media-amazon.com/images/S/amazon-avatars-global/default.png\"/&gt;JROD415.0 out of 5 stars\n\n\n\n\n\n\n\n  \n  \n    Silly game\n  \nReviewed in the United States on July 2, 2024Verified Purchase\n\n\n\n\n\n\n\n  \n  \n    Very silly. Kids love it\n  \nRead more\n  33 people found this helpful\n    \n          \n              \n                  Helpful\n              \n          \n      Sending feedback...Thank you for your feedback.Sorry, we failed to record your vote. Please try again\n        Report\n  &lt;img src=\"https://c.media-amazon.com/images/S/amazon-avatars-global/95283c68-c781-492d-840b-684f272499dc._CR0%2C26%2C281%2C281_UX460_.jpg\"/&gt;samantha sanders1.0 out of 5 stars\n\n\n\n\n\n\n\n  \n  \n    Needs lots of work\n  \nReviewed in the United States on April 19, 2024Verified Purchase\n\n\n\n\n\n\n\n  \n  \n    Paid for a game that does not work. Ads over the button you have to press to continue to the next level.. No way to bypass the ads over the continue button!\n  \nRead more\n  50 people found this helpful\n    \n          \n              \n                  Helpful\n              \n          \n      Sending feedback...Thank you for your feedback.Sorry, we failed to record your vote. Please try again\n        Report\n  &lt;img src=\"https://c.media-amazon.com/images/S/amazon-avatars-global/e2dae9bf-78a0-492f-96c4-aa65f08e6cd0._CR0%2C0%2C435%2C435_UX460_.jpg\"/&gt;Mama Lou5.0 out of 5 stars\n\n\n\n\n\n\n\n  \n  \n    Great hand eye coordination\n  \nReviewed in the United States on June 9, 2023Verified Purchase\n\n\n\n\n\n\n\n  \n  \n    Also great for problem solving. My 5 yr old G-daughter picked it up easy and loves it.\n  \nRead more\n  223 people found this helpful\n    \n          \n              \n                  Helpful\n              \n          \n      Sending feedback...Thank you for your feedback.Sorry, we failed to record your vote. Please try again\n        Report\n  &lt;img src=\"https://c.media-amazon.com/images/S/amazon-avatars-global/d9ac71a0-4565-4a62-b793-ef70c6257e59._CR62%2C0%2C375%2C375_SX460_.jpg\"/&gt;Cristian &amp; Erika2.0 out of 5 stars\n\n\n\n\n\n\n\n  \n  \n    Ads\n  \nReviewed in the United States on May 30, 2024Verified Purchase\n\n\n\n\n\n\n\n  \n  \n    Too many ads\n  \nRead more\n  9 people found this helpful\n    \n          \n              \n                  Helpful\n              \n          \n      Sending feedback...Thank you for your feedback.Sorry, we failed to record your vote. Please try again\n        Report\n  &lt;img src=\"https://c.media-amazon.com/images/S/amazon-avatars-global/a6bd5e3b-4db7-44fc-8dbd-2c3253d4e102._CR0%2C12%2C308%2C308_UX460_.jpg\"/&gt;Lexa Tiller1.0 out of 5 stars\n\n\n\n\n\n\n\n  \n  \n    accidental purchase\n  \nReviewed in the United States on May 4, 2024Verified Purchase\n\n\n\n\n\n\n\n  \n  \n    kids bought it, can't return - terrible game.\n  \nRead more\n  11 people found this helpful\n    \n          \n              \n                  Helpful\n              \n          \n      Sending feedback...Thank you for your feedback.Sorry, we failed to record your vote. Please try again\n        Report\n  &lt;img src=\"https://c.media-amazon.com/images/S/amazon-avatars-global/default.png\"/&gt;Shawn Langley2.0 out of 5 stars\n\n\n\n\n\n\n\n  \n  \n    Not a great game for young kids\n  \nReviewed in the United States on February 18, 2024Verified Purchase\n\n\n\n\n\n\n\n  \n  \n    When you fall off the cliff you start back at the beginning. The images are low quality. My 8 year deleted this game after 3 days.\n  \nRead more\n  17 people found this helpful\n    \n          \n              \n                  Helpful\n              \n          \n      Sending feedback...Thank you for your feedback.Sorry, we failed to record your vote. Please try again\n        Report\n  \n    \n      \n    \n  \n&lt;img src=\"https://c.media-amazon.com/images/S/amazon-avatars-global/default.png\"/&gt;Saludos, este juego lo descargo mi hijo por error pero no me gusta para el porque tiene 5 años y supongo que ese juego tiene su edad para jugar y debería de pedir permiso de adulto1.0 out of 5 stars\n\n\n\n\n\n\n\n  \n    Mi hijo es un niño de 4 años\n  \n  \nReviewed in the United States on January 16, 2024Verified Purchase\n\n\n\n\n\n\n\n  \n    No me agrada la aplicación quiero devolución total\n  \n  \nRead more\n  17 people found this helpful\n    \n          \n              \n                  Helpful\n              \n          \n      Sending feedback...Thank you for your feedback.Sorry, we failed to record your vote. Please try again\n        Report\n  Translate review to English",</v>
      </c>
      <c r="AU21" t="str" cm="1">
        <f t="array" ref="AU21">INDEX($P$43:$P$1000, (ROW()-ROW($AU$1))*6 + 1)</f>
        <v>https://www.amazon.com/Stigma-Lab-Sandwich-Stacker-Food/dp/B0C2W6KM84?psc=&amp;linkCode=ll2&amp;tag=dividy-20&amp;linkId=4d06f89bd264197bb75f6a63da813186&amp;language=en_US&amp;ref_=as_li_ss_tl</v>
      </c>
    </row>
    <row r="22" spans="2:47" x14ac:dyDescent="0.2">
      <c r="B22" t="s">
        <v>129</v>
      </c>
      <c r="AO22" t="str" cm="1">
        <f t="array" ref="AO22">INDEX($N$43:$N$1000, (ROW()-ROW($AO$1))*6 + 1)</f>
        <v>https://www.amazon.com/Car-Wash-Run-Clean-Bridge/dp/B0BBBLPWH3/ref=zg_bs_g_mobile-apps_d_sccl_21/133-8364463-3604600?psc</v>
      </c>
      <c r="AP22" t="str" cm="1">
        <f t="array" ref="AP22">INDEX($N$41:$N$1000, (ROW()-ROW($AP$1))*6 + 1)</f>
        <v>Car Wash Run: Clean Bridge Race</v>
      </c>
      <c r="AQ22" t="str" cm="1">
        <f t="array" ref="AQ22">INDEX($N$40:$N$1000, (ROW()-ROW($AQ$1))*6 + 1)</f>
        <v>https://c.media-amazon.com/images/I/71pY2L53qiL._AC_UL600_SR600,400_.png</v>
      </c>
      <c r="AR22" t="str" cm="1">
        <f t="array" ref="AR22">INDEX($N$42:$N$1000, (ROW()-ROW($AR$1))*6 + 1)</f>
        <v>Car-Wash-Run-Clean-Bridge</v>
      </c>
      <c r="AS22" t="str" cm="1">
        <f t="array" ref="AS22">INDEX($P$41:$P$1000, (ROW()-ROW($AS$1))*6 + 1)</f>
        <v xml:space="preserve">    "productDetails": "Product description\n            Drive down the road and wash your car. Watch out for the dirt splatters and wash your car under the water spouts. Don't want a clean car? Dirty it! Go through the track and put mud all over it. Do what you want.",</v>
      </c>
      <c r="AT22" t="str" cm="1">
        <f t="array" ref="AT22">INDEX($P$42:$P$1000, (ROW()-ROW($AT$1))*6 + 1)</f>
        <v xml:space="preserve">    "customerReviews": "&lt;img src=\"https://c.media-amazon.com/images/S/amazon-avatars-global/default.png\"/&gt;Iris J Hernandez Lopez1.0 out of 5 stars\n\n\n\n\n\n\n\n  \n  \n    boring\n  \nReviewed in the United States on August 14, 2024Verified Purchase\n\n\n\n\n\n\n\n  \n  \n    boring want my money back.\n  \nRead more\n  32 people found this helpful\n    \n          \n              \n                  Helpful\n              \n          \n      Sending feedback...Thank you for your feedback.Sorry, we failed to record your vote. Please try again\n        Report\n  &lt;img src=\"https://c.media-amazon.com/images/S/amazon-avatars-global/default.png\"/&gt;Randy5.0 out of 5 stars\n\n\n\n\n\n\n\n  \n  \n    Good Game For Kids\n  \nReviewed in the United States on April 18, 2024\n\n\n\n\n\n\n\n  \n  \n    My kids love it\n  \nRead more\n  47 people found this helpful\n    \n          \n              \n                  Helpful\n              \n          \n      Sending feedback...Thank you for your feedback.Sorry, we failed to record your vote. Please try again\n        Report",</v>
      </c>
      <c r="AU22" t="str" cm="1">
        <f t="array" ref="AU22">INDEX($P$43:$P$1000, (ROW()-ROW($AU$1))*6 + 1)</f>
        <v>https://www.amazon.com/Car-Wash-Run-Clean-Bridge/dp/B0BBBLPWH3?psc=&amp;linkCode=ll2&amp;tag=dividy-20&amp;linkId=1064b91a6cdfe8173bae1efef7062d66&amp;language=en_US&amp;ref_=as_li_ss_tl</v>
      </c>
    </row>
    <row r="23" spans="2:47" x14ac:dyDescent="0.2">
      <c r="B23" t="s">
        <v>183</v>
      </c>
      <c r="AO23" t="str" cm="1">
        <f t="array" ref="AO23">INDEX($N$43:$N$1000, (ROW()-ROW($AO$1))*6 + 1)</f>
        <v>https://www.amazon.com/Skilljoy-Pizza-Run-Stack-Ingredients/dp/B0B85VRM5B/ref=zg_bs_g_mobile-apps_d_sccl_22/133-8364463-3604600?psc</v>
      </c>
      <c r="AP23" t="str" cm="1">
        <f t="array" ref="AP23">INDEX($N$41:$N$1000, (ROW()-ROW($AP$1))*6 + 1)</f>
        <v>Pizza Run Stack: Running Cooking Game</v>
      </c>
      <c r="AQ23" t="str" cm="1">
        <f t="array" ref="AQ23">INDEX($N$40:$N$1000, (ROW()-ROW($AQ$1))*6 + 1)</f>
        <v>https://c.media-amazon.com/images/I/71y5MIknLZL._AC_UL600_SR600,400_.png</v>
      </c>
      <c r="AR23" t="str" cm="1">
        <f t="array" ref="AR23">INDEX($N$42:$N$1000, (ROW()-ROW($AR$1))*6 + 1)</f>
        <v>Skilljoy-Pizza-Run-Stack-Ingredients</v>
      </c>
      <c r="AS23" t="str" cm="1">
        <f t="array" ref="AS23">INDEX($P$41:$P$1000, (ROW()-ROW($AS$1))*6 + 1)</f>
        <v xml:space="preserve">    "productDetails": "Product description\n            In the world of pizza making, timing, precision, and creativity are the keys to deliciousness. Embrace the spirit of a truly captivating culinary race in \"Pizza Run - Ingredient Rush and Pizza Master.\" This exciting game is a blend of speed, strategy, and scrumptious pizza making, where your swift decision-making skills can lead to the creation of the most fantastic pizzas.This fast-paced game takes you on a thrilling journey on a conveyor belt filled with all the toppings you could imagine. Your task is to skillfully navigate your pizza base through the maze of ingredients and capture the perfect toppings as they fall. From crispy pepperoni to melting cheese, fresh veggies to flavorful sauces, you have a wide range of ingredients to catch and create the ultimate pizza.The challenge? It's not just about making a pizza; it's about making the best pizza under the pressure of time and obstacle. At the end of each run, your creation will be judged based on the variety and quality of ingredients used. Make sure to select your toppings wisely and avoid any unwelcome ingredients.\"Pizza Run - Ingredient Rush and Pizza Master\" is an enchanting mix of a runner game and a cooking simulator that keeps you engaged and entertained. So get your pizza base ready, aim for the best ingredients, avoid obstacles, and create the most delicious pizzas to become the Pizza Master!",</v>
      </c>
      <c r="AT23" t="str" cm="1">
        <f t="array" ref="AT23">INDEX($P$42:$P$1000, (ROW()-ROW($AT$1))*6 + 1)</f>
        <v xml:space="preserve">    "customerReviews": "&lt;img src=\"https://c.media-amazon.com/images/S/amazon-avatars-global/default.png\"/&gt;Randy5.0 out of 5 stars\n\n\n\n\n\n\n\n  \n  \n    Fun Game\n  \nReviewed in the United States on January 6, 2024Verified Purchase\n\n\n\n\n\n\n\n  \n  \n    The kids are occupied, and that's all I ask.\n  \nRead more\n  35 people found this helpful\n    \n          \n              \n                  Helpful\n              \n          \n      Sending feedback...Thank you for your feedback.Sorry, we failed to record your vote. Please try again\n        Report\n  \n    \n      \n    \n  \n&lt;img src=\"https://c.media-amazon.com/images/S/amazon-avatars-global/default.png\"/&gt;José Manuel Ramírez 5.0 out of 5 stars\n\n\n\n\n\n\n\n  \n    10/10\n  \n  \nReviewed in the United States on March 19, 2024Verified Purchase\n\n\n\n\n\n\n\n  \n    Muy hueno\n  \n  \nRead more\n  28 people found this helpful\n    \n          \n              \n                  Helpful\n              \n          \n      Sending feedback...Thank you for your feedback.Sorry, we failed to record your vote. Please try again\n        Report\n  Translate review to English",</v>
      </c>
      <c r="AU23" t="str" cm="1">
        <f t="array" ref="AU23">INDEX($P$43:$P$1000, (ROW()-ROW($AU$1))*6 + 1)</f>
        <v>https://www.amazon.com/Skilljoy-Pizza-Run-Stack-Ingredients/dp/B0B85VRM5B?psc=&amp;linkCode=ll2&amp;tag=dividy-20&amp;linkId=4e09ca9610d7be40255469d6293df79b&amp;language=en_US&amp;ref_=as_li_ss_tl</v>
      </c>
    </row>
    <row r="24" spans="2:47" x14ac:dyDescent="0.2">
      <c r="B24" t="s">
        <v>182</v>
      </c>
      <c r="AO24" t="str" cm="1">
        <f t="array" ref="AO24">INDEX($N$43:$N$1000, (ROW()-ROW($AO$1))*6 + 1)</f>
        <v>https://www.amazon.com/Bike-Rider-3D-Racing-Games/dp/B0CJ85RX1T/ref=zg_bs_g_mobile-apps_d_sccl_23/133-8364463-3604600?psc</v>
      </c>
      <c r="AP24" t="str" cm="1">
        <f t="array" ref="AP24">INDEX($N$41:$N$1000, (ROW()-ROW($AP$1))*6 + 1)</f>
        <v>Bike Rider 3D: Racing Games</v>
      </c>
      <c r="AQ24" t="str" cm="1">
        <f t="array" ref="AQ24">INDEX($N$40:$N$1000, (ROW()-ROW($AQ$1))*6 + 1)</f>
        <v>https://c.media-amazon.com/images/I/81GhOqKAh+L._AC_UL600_SR600,400_.png</v>
      </c>
      <c r="AR24" t="str" cm="1">
        <f t="array" ref="AR24">INDEX($N$42:$N$1000, (ROW()-ROW($AR$1))*6 + 1)</f>
        <v>Bike-Rider-3D-Racing-Games</v>
      </c>
      <c r="AS24" t="str" cm="1">
        <f t="array" ref="AS24">INDEX($P$41:$P$1000, (ROW()-ROW($AS$1))*6 + 1)</f>
        <v xml:space="preserve">    "productDetails": "Product description\n            Gear up for thrilling action in \"Bike Rider: Racing Games.\" Take control of powerful motorcycles, race through challenging tracks, and perform jaw-dropping stunts to become the ultimate Bike Rider. Compete against players worldwide in real-time multiplayer races, climb the global leaderboards, and prove your racing prowess. Customize your bikes, master stunts, and showcase your skills in this high-speed racing adventure!How to Play:1. Master precise bike controls for optimal racing.2. Navigate dynamic tracks, avoiding obstacles.3. Execute stunning stunts to earn rewards.",</v>
      </c>
      <c r="AT24" t="str" cm="1">
        <f t="array" ref="AT24">INDEX($P$42:$P$1000, (ROW()-ROW($AT$1))*6 + 1)</f>
        <v xml:space="preserve">    "customerReviews": "&lt;img src=\"https://c.media-amazon.com/images/S/amazon-avatars-global/default.png\"/&gt;Great quality love it5.0 out of 5 stars\n\n\n\n\n\n\n\n  \n  \n    Enjoying the game all day\n  \nReviewed in the United States on March 11, 2024Verified Purchase\n\n\n\n\n\n\n\n  \n  \n    Enjoying the game all day\n  \nRead more\n  39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trash game, why is this even on the appstore?  shouldnt cost money.\n  \nRead more\n  36 people found this helpful\n    \n          \n              \n                  Helpful\n              \n          \n      Sending feedback...Thank you for your feedback.Sorry, we failed to record your vote. Please try again\n        Report\n  &lt;img src=\"https://c.media-amazon.com/images/S/amazon-avatars-global/default.png\"/&gt;Elizabeth3.0 out of 5 stars\n\n\n\n\n\n\n\n  \n  \n    BAD\n  \nReviewed in the United States on June 12, 2024Verified Purchase\n\n\n\n\n\n\n\n  \n  \n    So glitchy\n  \nRead more\n  30 people found this helpful\n    \n          \n              \n                  Helpful\n              \n          \n      Sending feedback...Thank you for your feedback.Sorry, we failed to record your vote. Please try again\n        Report\n  &lt;img src=\"https://c.media-amazon.com/images/S/amazon-avatars-global/10f885a4-88a3-40ff-89e4-fa1c5117edbe._CR0%2C0%2C375%2C375_UX460_.jpg\"/&gt;Chelsea5.0 out of 5 stars\n\n\n\n\n\n\n\n  \n  \n    Fun\n  \nReviewed in the United States on October 30, 2023Verified Purchase\n\n\n\n\n\n\n\n  \n  \n    My kids have fun playing\n  \nRead more\n  26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18 people found this helpful\n    \n          \n              \n                  Helpful\n              \n          \n      Sending feedback...Thank you for your feedback.Sorry, we failed to record your vote. Please try again\n        Report",</v>
      </c>
      <c r="AU24" t="str" cm="1">
        <f t="array" ref="AU24">INDEX($P$43:$P$1000, (ROW()-ROW($AU$1))*6 + 1)</f>
        <v>https://www.amazon.com/Bike-Rider-3D-Racing-Games/dp/B0CJ85RX1T?psc=&amp;linkCode=ll2&amp;tag=dividy-20&amp;linkId=a50686e5cdddca606cd9a1269f126462&amp;language=en_US&amp;ref_=as_li_ss_tl</v>
      </c>
    </row>
    <row r="25" spans="2:47" x14ac:dyDescent="0.2">
      <c r="B25" t="s">
        <v>130</v>
      </c>
      <c r="N25" s="8"/>
      <c r="AO25" t="str" cm="1">
        <f t="array" ref="AO25">INDEX($N$43:$N$1000, (ROW()-ROW($AO$1))*6 + 1)</f>
        <v>https://www.amazon.com/Survive-or-Die-Epic-Challenge/dp/B0BLZR5TT1/ref=zg_bs_g_mobile-apps_d_sccl_24/133-8364463-3604600?psc</v>
      </c>
      <c r="AP25" t="str" cm="1">
        <f t="array" ref="AP25">INDEX($N$41:$N$1000, (ROW()-ROW($AP$1))*6 + 1)</f>
        <v>Survive or Die: Epic Challenge</v>
      </c>
      <c r="AQ25" t="str" cm="1">
        <f t="array" ref="AQ25">INDEX($N$40:$N$1000, (ROW()-ROW($AQ$1))*6 + 1)</f>
        <v>https://c.media-amazon.com/images/I/81MjQFbQGsL._AC_UL600_SR600,400_.png</v>
      </c>
      <c r="AR25" t="str" cm="1">
        <f t="array" ref="AR25">INDEX($N$42:$N$1000, (ROW()-ROW($AR$1))*6 + 1)</f>
        <v>Survive-or-Die-Epic-Challenge</v>
      </c>
      <c r="AS25" t="str" cm="1">
        <f t="array" ref="AS25">INDEX($P$41:$P$1000, (ROW()-ROW($AS$1))*6 + 1)</f>
        <v xml:space="preserve">    "productDetails": "Product description\n            Can you survive and become a survival master!?This game will entertain you with lively, and extremely effective stress relief! What are you waiting for? Download now and experience it! Moreover, you can share this daily game with your friends and family.",</v>
      </c>
      <c r="AT25" t="str" cm="1">
        <f t="array" ref="AT25">INDEX($P$42:$P$1000, (ROW()-ROW($AT$1))*6 + 1)</f>
        <v xml:space="preserve">    "customerReviews": "&lt;img src=\"https://c.media-amazon.com/images/S/amazon-avatars-global/default.png\"/&gt;Noel Rivero1.0 out of 5 stars\n\n\n\n\n\n\n\n  \n  \n    Very bad\n  \nReviewed in the United States on August 4, 2024Verified Purchase\n\n\n\n\n\n\n\n  \n  \n    That app is bored and scam, few functionalities and only seek Amazon coins.\n  \nRead more\n  3 people found this helpful\n    \n          \n              \n                  Helpful\n              \n          \n      Sending feedback...Thank you for your feedback.Sorry, we failed to record your vote. Please try again\n        Report",</v>
      </c>
      <c r="AU25" t="str" cm="1">
        <f t="array" ref="AU25">INDEX($P$43:$P$1000, (ROW()-ROW($AU$1))*6 + 1)</f>
        <v>https://www.amazon.com/Survive-or-Die-Epic-Challenge/dp/B0BLZR5TT1?psc=&amp;linkCode=ll2&amp;tag=dividy-20&amp;linkId=3f0e8687fa579054baa3ff1a7b304671&amp;language=en_US&amp;ref_=as_li_ss_tl</v>
      </c>
    </row>
    <row r="26" spans="2:47" x14ac:dyDescent="0.2">
      <c r="B26" t="s">
        <v>131</v>
      </c>
      <c r="AO26" t="str" cm="1">
        <f t="array" ref="AO26">INDEX($N$43:$N$1000, (ROW()-ROW($AO$1))*6 + 1)</f>
        <v>https://www.amazon.com/Nail-Art-Stack-Run-Challenge/dp/B09NDWRBFB/ref=zg_bs_g_mobile-apps_d_sccl_25/133-8364463-3604600?psc</v>
      </c>
      <c r="AP26" t="str" cm="1">
        <f t="array" ref="AP26">INDEX($N$41:$N$1000, (ROW()-ROW($AP$1))*6 + 1)</f>
        <v>Nail Run: Long Nails Adventure</v>
      </c>
      <c r="AQ26" t="str" cm="1">
        <f t="array" ref="AQ26">INDEX($N$40:$N$1000, (ROW()-ROW($AQ$1))*6 + 1)</f>
        <v>https://c.media-amazon.com/images/I/71nub122IEL._AC_UL600_SR600,400_.png</v>
      </c>
      <c r="AR26" t="str" cm="1">
        <f t="array" ref="AR26">INDEX($N$42:$N$1000, (ROW()-ROW($AR$1))*6 + 1)</f>
        <v>Nail-Art-Stack-Run-Challenge</v>
      </c>
      <c r="AS26" t="str" cm="1">
        <f t="array" ref="AS26">INDEX($P$41:$P$1000, (ROW()-ROW($AS$1))*6 + 1)</f>
        <v xml:space="preserve">    "productDetails": "Product description\n            Nail Run: Long Nails Adventure invites you to immerse yourself in a vibrant world where your finger character embarks on a thrilling journey to grow and decorate the longest, most dazzling nails imaginable. Perfectly designed for kids and adults, this game combines fun, creativity, and education, ensuring an engaging experience for young players.Navigate through a series of colorful, dynamic levels where you’ll need to avoid obstacles that threaten to cut your nails short. The intuitive swipe and tap controls make it easy for children to play and enjoy without any frustration. As they progress, players will encounter various challenges that subtly enhance their cognitive skills, such as color recognition and pattern matching.The game boasts a bright, kid-friendly design with an interface that is simple to understand and use. This makes it accessible to children of all ages, allowing them to dive right into the fun without a steep learning curve. Additionally, Nail Run: Long Nails Adventure ensures a safe and secure gaming environment, free from in-app purchases or intrusive ads, so parents can feel at ease while their children play.Kids will love the endless opportunities for creativity as they collect different nail decorations and skins, expressing their unique style and personality. With the ability to play offline, Nail Run: Long Nails Adventure is the perfect companion for travel or situations where internet access is limited.As players advance through the game, the difficulty increases gradually, helping them to develop and hone their skills without becoming overwhelmed. Engaging backgrounds and interactive elements keep the gameplay fresh and exciting, while positive reinforcement through rewards and encouraging messages boosts confidence and motivation.Designed to be both relaxing and stimulating, Nail Run: Long Nails Adventure provides a calming environment where kids can unwind and enjoy themselves. Whether it’s a quiet afternoon at home or a long car ride, this game offers a delightful escape that is both entertaining and beneficial for young minds.Dive into the world of Nail Run: Long Nails Adventure today and let your creativity shine as you embark on this exciting nail-biting journey!",</v>
      </c>
      <c r="AT26" t="str" cm="1">
        <f t="array" ref="AT26">INDEX($P$42:$P$1000, (ROW()-ROW($AT$1))*6 + 1)</f>
        <v xml:space="preserve">    "customerReviews": "&lt;img src=\"https://c.media-amazon.com/images/S/amazon-avatars-global/default.png\"/&gt;Randy5.0 out of 5 stars\n\n\n\n\n\n\n\n  \n  \n    Best Nail Runner Game\n  \nReviewed in the United States on December 21, 2021Verified Purchase\n\n\n\n\n\n\n\n  \n  \n    This is the most complete nail runner game on the Amazon Appstore\n  \nRead more\n  39 people found this helpful\n    \n          \n              \n                  Helpful\n              \n          \n      Sending feedback...Thank you for your feedback.Sorry, we failed to record your vote. Please try again\n        Report",</v>
      </c>
      <c r="AU26" t="str" cm="1">
        <f t="array" ref="AU26">INDEX($P$43:$P$1000, (ROW()-ROW($AU$1))*6 + 1)</f>
        <v>https://www.amazon.com/Nail-Art-Stack-Run-Challenge/dp/B09NDWRBFB?psc=&amp;linkCode=ll2&amp;tag=dividy-20&amp;linkId=5ba2b8b9a8e4aedf51e2ee05242395c7&amp;language=en_US&amp;ref_=as_li_ss_tl</v>
      </c>
    </row>
    <row r="27" spans="2:47" x14ac:dyDescent="0.2">
      <c r="AO27" t="str" cm="1">
        <f t="array" ref="AO27">INDEX($N$43:$N$1000, (ROW()-ROW($AO$1))*6 + 1)</f>
        <v>https://www.amazon.com/Rope-Demolish-Destroy-buildings-simulator/dp/B0CLKWSW53/ref=zg_bs_g_mobile-apps_d_sccl_26/133-8364463-3604600?psc</v>
      </c>
      <c r="AP27" t="str" cm="1">
        <f t="array" ref="AP27">INDEX($N$41:$N$1000, (ROW()-ROW($AP$1))*6 + 1)</f>
        <v>Rope And Demolish: Destroy buildings simulator</v>
      </c>
      <c r="AQ27" t="str" cm="1">
        <f t="array" ref="AQ27">INDEX($N$40:$N$1000, (ROW()-ROW($AQ$1))*6 + 1)</f>
        <v>https://c.media-amazon.com/images/I/81IHJGI5gcL._AC_UL600_SR600,400_.png</v>
      </c>
      <c r="AR27" t="str" cm="1">
        <f t="array" ref="AR27">INDEX($N$42:$N$1000, (ROW()-ROW($AR$1))*6 + 1)</f>
        <v>Rope-Demolish-Destroy-buildings-simulator</v>
      </c>
      <c r="AS27" t="str" cm="1">
        <f t="array" ref="AS27">INDEX($P$41:$P$1000, (ROW()-ROW($AS$1))*6 + 1)</f>
        <v xml:space="preserve">    "productDetails": "Product description\n            Get ready for a demolition experience like no other with \"Rope and Demolish\"! This game introduces a unique concept where you wire up ropes to demolish a variety of buildings. It's not just about destruction; it's about strategy and precision. The gameplay is addictively simple yet deeply satisfying, offering easy-to-learn controls that will have you hooked from the start. With a plethora of different buildings to demolish, each level brings a new challenge and a new thrill. Perfect for those who love a bit of strategy with their action. Dive into \"Rope and Demolish\" for a demolition adventure that's unlike anything you've played before!",</v>
      </c>
      <c r="AT27" t="str" cm="1">
        <f t="array" ref="AT27">INDEX($P$42:$P$1000, (ROW()-ROW($AT$1))*6 + 1)</f>
        <v xml:space="preserve">    "customerReviews": "&lt;img src=\"https://c.media-amazon.com/images/S/amazon-avatars-global/default.png\"/&gt;Alan Barnes1.0 out of 5 stars\n\n\n\n\n\n\n\n  \n  \n    Horrible don’t waste your money\n  \nReviewed in the United States on August 20, 2024Verified Purchase\n\n\n\n\n\n\n\n  \n  \n    Safeguard your customers Amazon. Stop making it so easy for kids to waste our hard earned money on stupid stuff like this.\n  \nRead more\n  9 people found this helpful\n    \n          \n              \n                  Helpful\n              \n          \n      Sending feedback...Thank you for your feedback.Sorry, we failed to record your vote. Please try again\n        Report\n  &lt;img src=\"https://c.media-amazon.com/images/S/amazon-avatars-global/default.png\"/&gt;Garce9111.0 out of 5 stars\n\n\n\n\n\n\n\n  \n  \n    Garbage\n  \nReviewed in the United States on August 6, 2024Verified Purchase\n\n\n\n\n\n\n\n  \n  \n    Rubbish game.\n  \nRead more\n  11 people found this helpful\n    \n          \n              \n                  Helpful\n              \n          \n      Sending feedback...Thank you for your feedback.Sorry, we failed to record your vote. Please try again\n        Report",</v>
      </c>
      <c r="AU27" t="str" cm="1">
        <f t="array" ref="AU27">INDEX($P$43:$P$1000, (ROW()-ROW($AU$1))*6 + 1)</f>
        <v>https://www.amazon.com/Rope-Demolish-Destroy-buildings-simulator/dp/B0CLKWSW53?psc=&amp;linkCode=ll2&amp;tag=dividy-20&amp;linkId=224db704259630a0279d565bbded5226&amp;language=en_US&amp;ref_=as_li_ss_tl</v>
      </c>
    </row>
    <row r="28" spans="2:47" x14ac:dyDescent="0.2">
      <c r="B28" t="s">
        <v>132</v>
      </c>
      <c r="AO28" t="str" cm="1">
        <f t="array" ref="AO28">INDEX($N$43:$N$1000, (ROW()-ROW($AO$1))*6 + 1)</f>
        <v>https://www.amazon.com/Scott-Cawthon-Five-Nights-Freddys/dp/B00N1HONIO/ref=zg_bs_g_mobile-apps_d_sccl_27/133-8364463-3604600?psc</v>
      </c>
      <c r="AP28" t="str" cm="1">
        <f t="array" ref="AP28">INDEX($N$41:$N$1000, (ROW()-ROW($AP$1))*6 + 1)</f>
        <v>Five Nights at Freddy's</v>
      </c>
      <c r="AQ28" t="str" cm="1">
        <f t="array" ref="AQ28">INDEX($N$40:$N$1000, (ROW()-ROW($AQ$1))*6 + 1)</f>
        <v>https://c.media-amazon.com/images/I/81+P6YZOiBL._AC_UL600_SR600,400_.png</v>
      </c>
      <c r="AR28" t="str" cm="1">
        <f t="array" ref="AR28">INDEX($N$42:$N$1000, (ROW()-ROW($AR$1))*6 + 1)</f>
        <v>Scott-Cawthon-Five-Nights-Freddys</v>
      </c>
      <c r="AS28" t="str" cm="1">
        <f t="array" ref="AS28">INDEX($P$41:$P$1000, (ROW()-ROW($AS$1))*6 + 1)</f>
        <v xml:space="preserve">    "productDetails": "Product description\n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v>
      </c>
      <c r="AT28" t="str" cm="1">
        <f t="array" ref="AT28">INDEX($P$42:$P$1000, (ROW()-ROW($AT$1))*6 + 1)</f>
        <v xml:space="preserve">    "customerReviews": "&lt;img src=\"https://c.media-amazon.com/images/S/amazon-avatars-global/default.png\"/&gt;Feather Tail Wolf5.0 out of 5 stars\n\n\n\n\n\n\n\n  \n  \n    Awesome\n  \nReviewed in the United States on November 23, 2014Verified Purchase\n\n\n\n\n\n\n\n  \n  \n    I actually liked this and found it to be an entertaining, well-spent game. However, if you do NOT enjoy scary games, or find discomfort whilst playing them, I do not recommend you buy this unless you are up to the challenge. For those of you posting reviews that this game is overly scary, you shouldn't have bought it despite the warnings, as this game was specifically designed to be scary. For those of you saying it's boring or not scary, you need to learn to appreciate a good game, as I've seen ones worse than this. As for the crashing, I'm not sure, but I haven't really had any problems with it so far, well, for me. This game could be easy or very difficult, depending on you. If it is easy, you can always do night 6 or see if you can do the custom night with all on extreme. If it's too hard, I recommend reading some of these tips.TIPS: (If you don't want help, just ignore this..)Bonnie The Rabbit-Night 1+: She/he?... is the most active animatronic of the game, mostly for earlier nights but throughout the entire game. (At least for me.) Bonnie can also disable the camera, during which can teleport, but Foxy can also move during this. Bonnie can only enter through your left door, so it's good to regularly check your left light. For me, cameras weren't that useful, as all I needed to check was my left light, but it's still good to know where they are. Bonnie can appear on any left-side camera except Foxy's one. Upon discovering Bonnie while checking your light, don't panic and immediately close your door. Bonnie has a longer reaction time and is generally quick to leave. If you see a shadow, Bonnie is still there. If you don't, I would open my door to conserve energy, but keep in mind Bonnie can show up anywhere at anytime.Chica The Chicken-Night 1+: She is similar to Bonnie, but is still different. She isn't very active, more common on later nights. I don't often see her on Night 1, but it is still quite possible. Despite being less active, she commonly lingers by your door longer, draining your power. You can also check for her using your light, but if you see her and close your door, instead of a shadow you can see her through the window. She will enter through your right door instead of left. Her route she will follow will go from Show Stage Cam 1A to Dining Area Cam 1B to Restrooms Cam 7 to Kitchen Cam 6 to East Hall cameras 4A-4B, since only Bonnie can teleport. If you hear banging pots and pans in the kitchen, it's a sign Chica is there. She has a shorter reaction time than Bonnie, so be sure close the door quicker.Foxy The Pirate-Night 2+: He is more unique from the others. He may seem inactive, but is a great threat. He is located in camera 1C, and starts out behind the curtains, but, with your camera, if you check him too little, he'll slowly come out. However, on later nights, if you check him too much, he will also start to come out. Perhaps check on him about every once every 3 times you open your camera. Well, it depends on how often you open your camera. This coming out has four stages. He begins with closed curtains, then peeks his head out, then appears to have his whole body out, then is completely gone, which is when the sign may change to \"IT'S  ME\". Be more cautious after each stage, as it means he is closer to coming out. Should you check up on him and find the last stage, as fast as you can, DO NOT change cameras, close your camera and shut your left door, that's where he always enters from. Wait until you hear three knocks and three footsteps and open it. He has just sprinted through the hallway and took some of your power. The amount taken starts at 1% and increases by 5% each time, so try not to check him too much or little. He can also barge through your left door on Night 1 if you stand idle for a while or never check your camera. Otherwise, it's really rare.Freddy the Bear-Night 4+: The main animatronic and a strong threat. On the first 2 nights, he will stay in the Show Stage, Cam 1A. On the 3rd night, he will wander. You may hear laughter and music from the kitchen, but he doesn't attack until night 4. He follows the same route Chica does, but rarely backtracks or wanders, unlike Chica or Bonnie. When you run out of power, Freddy will peek at you from the left door. You then have anywhere from about 15-50 seconds before death. Average is 32. There's nothing you can do during this but wait, but try not to move, as it may speed it up. Freddy enters from the right door, but like Foxy, checking your light won't help. Freddy also likes the dark, so he is hard to spot, but you may see white eyes. In the dining room, check for white eyes in the back. In the kitchen, listen for his music. (Not Foxy's singing, real music.) If you hear it, he's in the kitchen. He will laugh every time he moves. If he laughs and there is no music in the kitchen, check East Hall Corner. If he is there, immediately close your camera and shut the right door, and wait for two more laughs until you hear him retreating. It's good to keep an eye on him if you want to survive him. If you close both doors when not necessary, he can get you.Golden Freddy: Like an Easter Egg of the game. In West Hall Corner, you may see him on any night, but most commonly the 1st or 3rd nights. Try to avoid checking this unless you really want to see him. If you do see him and close your camera, he will be in your room. After a few seconds, he will kill you and most likely crash your game. If you see him in your room, just put up your camera and he will disappear.Just try to remain cool throughout gameplay, check your cameras, check yourlights, and only close your door if needed, opening up as soon as safe. I would only keep my cameras up a few seconds at a time, same with lights. Also, it helps to close your right door every time before checking your camera. (Freddy.) I myself use lights for Chica and Bonnie and cameras for Foxy and Freddy. If Chica or Bonnie sneak in, you will either die or they will disable the right or left doors and lights. It is worth the money if you enjoy it like I do. (Meh I write wayyyyy too much)\n  \nRead more\n  1,079 people found this helpful\n    \n          \n              \n                  Helpful\n              \n          \n      Sending feedback...Thank you for your feedback.Sorry, we failed to record your vote. Please try again\n        Report\n  &lt;img src=\"https://c.media-amazon.com/images/S/amazon-avatars-global/default.png\"/&gt;Uwj5.0 out of 5 stars\n\n\n\n\n\n\n\n  \n  \n    Funn\n  \nReviewed in the United States on July 22, 2023Verified Purchase\n\n\n\n\n\n\n\n  \n  \n    Its super fun but here's the thing its not for kids but spring traps backstory makes it even more terrifying For those who don't know William Afton killed five kids and stuffed them in the animatronics Later that night his son dies.And William Afton is getting chased bye the souls so he decides to go in the spring bonnie suit and he laughs and he says...Haha stupid kids And he screamed for help but after his jaw separates from his head and begins to scream but no one can here him with the souls leaving him and his vocal cords ripped out by the spring locks in the spring bonnie suit and purple guy dies/William Afton but he rots for 30 years and becomes spring trap they say he always comes back... but he still looks like a rotting zombie and in FNAF 3 spring trap is introduced.. Fun Facts for people that don't know You are Even in FNAF 4 In most of the FNAF'S you are Michael Afton The bite of 83 and the bite of 87 are not the same because the bite of 83 Even is in a COMA and then he dies the bite of 87 is where you die Immediately. And here is the way how night guard dies he got his head bitten off by Mangle And here is the way Even Afton died he also gets his head bit off and his name is originally called Crying child his head is bit off but by Fred bear into FNAF 4 Where you are Crying child and you are having nightmares but can't wake up so here are some characters Nightmare Fred bear night mare Nightmare chica Nightmare bonnie nightmare Freddy night mare foxy I think plushh trap?? idk And the Hallucination bears on the bed and after Even dies to FNAF sister location so you are Crying child's brother Michael Afton and after that each day you become more darker till your purple Here are most of the FNAF games FNAF ONE FNAF TWO FNAF THREE FNAF FOUR FNAF SISTER'S LOCATION FNAF SIX FNAF SECURITY BREACH FNAF HELP WANTED FNAF those are most of the FNAF games here are some characters form each game FREDDY BONNIE CHICA FOXY GOLDEN FREDDY TOY FREDDY TOY CHICA TOY BONNIE WITUERED FOXY FREDDY PUPPET PANTOM FREDDY PHANTOM CHICA PHANTOM BALLOON BOY PHANTOM PUPPET SPRING TRAP I DONT HAVE TO DO FNAF FOUR BECAUSE I ALREADY DID IT FUNTIME FOXY FUN TIME MANGLE FUNTIME FREDDY FUN TIME CHICA SPEEDRUN DREAM SEACURITY PUPPET HELPY FRED BEAR SPRING BONNIE THAT WAS FUN..........\n  \nRead more\n  1,237 people found this helpful\n    \n          \n              \n                  Helpful\n              \n          \n      Sending feedback...Thank you for your feedback.Sorry, we failed to record your vote. Please try again\n        Report",</v>
      </c>
      <c r="AU28" t="str" cm="1">
        <f t="array" ref="AU28">INDEX($P$43:$P$1000, (ROW()-ROW($AU$1))*6 + 1)</f>
        <v>https://www.amazon.com/Scott-Cawthon-Five-Nights-Freddys/dp/B00N1HONIO?psc=&amp;linkCode=ll2&amp;tag=dividy-20&amp;linkId=24aea03c8ad182360886f5a148a1d3a6&amp;language=en_US&amp;ref_=as_li_ss_tl</v>
      </c>
    </row>
    <row r="29" spans="2:47" x14ac:dyDescent="0.2">
      <c r="B29" t="s">
        <v>133</v>
      </c>
      <c r="AO29" t="str" cm="1">
        <f t="array" ref="AO29">INDEX($N$43:$N$1000, (ROW()-ROW($AO$1))*6 + 1)</f>
        <v>https://www.amazon.com/Queen-Bee-Popular-Girl-Friends/dp/B098MP9N69/ref=zg_bs_g_mobile-apps_d_sccl_28/133-8364463-3604600?psc</v>
      </c>
      <c r="AP29" t="str" cm="1">
        <f t="array" ref="AP29">INDEX($N$41:$N$1000, (ROW()-ROW($AP$1))*6 + 1)</f>
        <v>Popular Girl: Prom Queen Catwalk</v>
      </c>
      <c r="AQ29" t="str" cm="1">
        <f t="array" ref="AQ29">INDEX($N$40:$N$1000, (ROW()-ROW($AQ$1))*6 + 1)</f>
        <v>https://c.media-amazon.com/images/I/81NjSasuI3L._AC_UL600_SR600,400_.png</v>
      </c>
      <c r="AR29" t="str" cm="1">
        <f t="array" ref="AR29">INDEX($N$42:$N$1000, (ROW()-ROW($AR$1))*6 + 1)</f>
        <v>Queen-Bee-Popular-Girl-Friends</v>
      </c>
      <c r="AS29" t="str" cm="1">
        <f t="array" ref="AS29">INDEX($P$41:$P$1000, (ROW()-ROW($AS$1))*6 + 1)</f>
        <v xml:space="preserve">    "productDetails": "Product description\n            Welcome to an exciting world of school life, filled with choices and adventure. In this game, you start as just another face in the crowd, but with the right moves, you could become the most popular girl at school. Navigate through the school corridors, making the best choices to increase your popularity.How do you become popular, you ask? It's all about the choices you make. Opt for fashionable clothes, make healthier food choices, and know what's cool. As you grow in popularity, you will find more and more girls starting to follow you, joining your entourage.The true test comes at the end, when it's time to see if you have won the hearts of the boys at school. The ultimate goal? To be asked to the prom by the hottest guy in school. But remember, popularity comes with its challenges. Are you ready to walk the walk and talk the talk?",</v>
      </c>
      <c r="AT29" t="str" cm="1">
        <f t="array" ref="AT29">INDEX($P$42:$P$1000, (ROW()-ROW($AT$1))*6 + 1)</f>
        <v xml:space="preserve">    "customerReviews": "No customer reviews found",</v>
      </c>
      <c r="AU29" t="str" cm="1">
        <f t="array" ref="AU29">INDEX($P$43:$P$1000, (ROW()-ROW($AU$1))*6 + 1)</f>
        <v>https://www.amazon.com/Queen-Bee-Popular-Girl-Friends/dp/B098MP9N69?psc=&amp;linkCode=ll2&amp;tag=dividy-20&amp;linkId=2f9a81c257bba36ce22b4602decf8d17&amp;language=en_US&amp;ref_=as_li_ss_tl</v>
      </c>
    </row>
    <row r="30" spans="2:47" x14ac:dyDescent="0.2">
      <c r="AO30" t="str" cm="1">
        <f t="array" ref="AO30">INDEX($N$43:$N$1000, (ROW()-ROW($AO$1))*6 + 1)</f>
        <v>https://www.amazon.com/Capricon-Team-Tanks-Merge-Strategic/dp/B0BSB2WW6X/ref=zg_bs_g_mobile-apps_d_sccl_29/133-8364463-3604600?psc</v>
      </c>
      <c r="AP30" t="str" cm="1">
        <f t="array" ref="AP30">INDEX($N$41:$N$1000, (ROW()-ROW($AP$1))*6 + 1)</f>
        <v>Tanks Merge: Strategic Strike</v>
      </c>
      <c r="AQ30" t="str" cm="1">
        <f t="array" ref="AQ30">INDEX($N$40:$N$1000, (ROW()-ROW($AQ$1))*6 + 1)</f>
        <v>https://c.media-amazon.com/images/I/81tu485C-5L._AC_UL600_SR600,400_.png</v>
      </c>
      <c r="AR30" t="str" cm="1">
        <f t="array" ref="AR30">INDEX($N$42:$N$1000, (ROW()-ROW($AR$1))*6 + 1)</f>
        <v>Capricon-Team-Tanks-Merge-Strategic</v>
      </c>
      <c r="AS30" t="str" cm="1">
        <f t="array" ref="AS30">INDEX($P$41:$P$1000, (ROW()-ROW($AS$1))*6 + 1)</f>
        <v xml:space="preserve">    "productDetails": "Product description\n            Command your army! Enjoy army experience in this Tanks Merge: Strategic StrikeMerge and match in this auto chess puzzle roguelike game to upgrade your army and deck! Use strategy to craft a deck of vehicles, snipers and tanks into your collection. Merge them to beat your opponents!How to play:Find units you wants to mergeSimply place unit on unit using your fingerPress Battle to start!",</v>
      </c>
      <c r="AT30" t="str" cm="1">
        <f t="array" ref="AT30">INDEX($P$42:$P$1000, (ROW()-ROW($AT$1))*6 + 1)</f>
        <v xml:space="preserve">    "customerReviews": "&lt;img src=\"https://c.media-amazon.com/images/S/amazon-avatars-global/default.png\"/&gt;Kindle Customer5.0 out of 5 stars\n\n\n\n\n\n\n\n  \n  \n    Good\n  \nReviewed in the United States on December 22, 2023Verified Purchase\n\n\n\n\n\n\n\n  \n  \n    This game is so good\n  \nRead more\n  22 people found this helpful\n    \n          \n              \n                  Helpful\n              \n          \n      Sending feedback...Thank you for your feedback.Sorry, we failed to record your vote. Please try again\n        Report\n  &lt;img src=\"https://c.media-amazon.com/images/S/amazon-avatars-global/default.png\"/&gt;Dona Wilson1.0 out of 5 stars\n\n\n\n\n\n\n\n  \n  \n    Age appropriate\n  \nReviewed in the United States on August 5, 2024Verified Purchase\n\n\n\n\n\n\n\n  \n  \n    My grandchild gets frustrated playin\n  \nRead more\n  2 people found this helpful\n    \n          \n              \n                  Helpful\n              \n          \n      Sending feedback...Thank you for your feedback.Sorry, we failed to record your vote. Please try again\n        Report\n  &lt;img src=\"https://c.media-amazon.com/images/S/amazon-avatars-global/default.png\"/&gt;Vincent Annuzzi1.0 out of 5 stars\n\n\n\n\n\n\n\n  \n  \n    Refund\n  \nReviewed in the United States on December 25, 2023Verified Purchase\n\n\n\n\n\n\n\n  \n  \n    Kids downloaded this game and had no permission now I’m paying for a game that they won’t play again.\n  \nRead more\n  25 people found this helpful\n    \n          \n              \n                  Helpful\n              \n          \n      Sending feedback...Thank you for your feedback.Sorry, we failed to record your vote. Please try again\n        Report\n  &lt;img src=\"https://c.media-amazon.com/images/S/amazon-avatars-global/5b317fb8-4364-4017-81b4-95112e8b2c5e._CR0%2C0%2C395%2C395_UX460_.jpg\"/&gt;Karisa1.0 out of 5 stars\n\n\n\n\n\n\n\n  \n  \n    refund\n  \nReviewed in the United States on September 17, 2023Verified Purchase\n\n\n\n\n\n\n\n  \n  \n    my two year old downloaded this without permission. It cost money and it's a garbage game. rip off.\n  \nRead more\n  24 people found this helpful\n    \n          \n              \n                  Helpful\n              \n          \n      Sending feedback...Thank you for your feedback.Sorry, we failed to record your vote. Please try again\n        Report\n  &lt;img src=\"https://c.media-amazon.com/images/S/amazon-avatars-global/default.png\"/&gt;Amazon Customer1.0 out of 5 stars\n\n\n\n\n\n\n\n  \n  \n    I WANT A REFUND!!!\n  \nReviewed in the United States on April 30, 2023Verified Purchase\n\n\n\n\n\n\n\n  \n  \n    child downloaded and horrible!!!!\n  \nRead more\n  33 people found this helpful\n    \n          \n              \n                  Helpful\n              \n          \n      Sending feedback...Thank you for your feedback.Sorry, we failed to record your vote. Please try again\n        Report",</v>
      </c>
      <c r="AU30" t="str" cm="1">
        <f t="array" ref="AU30">INDEX($P$43:$P$1000, (ROW()-ROW($AU$1))*6 + 1)</f>
        <v>https://www.amazon.com/Capricon-Team-Tanks-Merge-Strategic/dp/B0BSB2WW6X?psc=&amp;linkCode=ll2&amp;tag=dividy-20&amp;linkId=07481fe60a2d0f7ae2b059caa5e97fe2&amp;language=en_US&amp;ref_=as_li_ss_tl</v>
      </c>
    </row>
    <row r="31" spans="2:47" x14ac:dyDescent="0.2">
      <c r="AO31" t="str" cm="1">
        <f t="array" ref="AO31">INDEX($N$43:$N$1000, (ROW()-ROW($AO$1))*6 + 1)</f>
        <v>https://www.amazon.com/Fidget-Toys-Trading-Bubble-Push/dp/B0997848WV/ref=zg_bs_g_mobile-apps_d_sccl_30/133-8364463-3604600?psc</v>
      </c>
      <c r="AP31" t="str" cm="1">
        <f t="array" ref="AP31">INDEX($N$41:$N$1000, (ROW()-ROW($AP$1))*6 + 1)</f>
        <v>Fidget Toys Trading 3D: Pop Trade Master</v>
      </c>
      <c r="AQ31" t="str" cm="1">
        <f t="array" ref="AQ31">INDEX($N$40:$N$1000, (ROW()-ROW($AQ$1))*6 + 1)</f>
        <v>https://c.media-amazon.com/images/I/81SWIEJZUYL._AC_UL600_SR600,400_.png</v>
      </c>
      <c r="AR31" t="str" cm="1">
        <f t="array" ref="AR31">INDEX($N$42:$N$1000, (ROW()-ROW($AR$1))*6 + 1)</f>
        <v>Fidget-Toys-Trading-Bubble-Push</v>
      </c>
      <c r="AS31" t="str" cm="1">
        <f t="array" ref="AS31">INDEX($P$41:$P$1000, (ROW()-ROW($AS$1))*6 + 1)</f>
        <v xml:space="preserve">    "productDetails": "Product description\n            Dive into a colorful and engaging world where the thrill of trading and collecting fidget toys comes to life. This game is designed to offer an immersive experience filled with fun and excitement. With a wide variety of unique fidget toys to discover and trade, you’ll always have something new to explore. Engage in strategic trades to outsmart your opponents and build the ultimate fidget toy collection.The game provides a relaxing and satisfying experience, perfect for unwinding and relieving stress. Whether you're looking to pass the time or enjoy a calming activity, this game offers a delightful escape from everyday life. The vibrant graphics and intuitive gameplay make it easy to jump in and start trading.Each session is an opportunity to expand your collection and enhance your trading skills. The more you play, the more adept you become at recognizing valuable trades and making strategic decisions. Join millions of players worldwide who are already enjoying the endless possibilities and fun that this game offers.Download now and start your journey into the fascinating world of fidget toys trading.",</v>
      </c>
      <c r="AT31" t="str" cm="1">
        <f t="array" ref="AT31">INDEX($P$42:$P$1000, (ROW()-ROW($AT$1))*6 + 1)</f>
        <v xml:space="preserve">    "customerReviews": "&lt;img src=\"https://c.media-amazon.com/images/S/amazon-avatars-global/default.png\"/&gt;Randy5.0 out of 5 stars\n\n\n\n\n\n\n\n  \n  \n    Trade your fidget toys\n  \nReviewed in the United States on July 14, 2021Verified Purchase\n\n\n\n\n\n\n\n  \n  \n    This is the best toy trading game on the Appstore. Super fun. Trade all the fidget toys and make a good deal.\n  \nRead more\n  57 people found this helpful\n    \n          \n              \n                  Helpful\n              \n          \n      Sending feedback...Thank you for your feedback.Sorry, we failed to record your vote. Please try again\n        Report\n  &lt;img src=\"https://c.media-amazon.com/images/S/amazon-avatars-global/default.png\"/&gt;Richard G Warner4.0 out of 5 stars\n\n\n\n\n\n\n\n  \n  \n    Fun I Guess\n  \nReviewed in the United States on July 17, 2021Verified Purchase\n\n\n\n\n\n\n\n  \n  \n    Super fun! But soooooo many ads its very annoying. Please remove the ads!!!!!! if there wasn't so many ads I'd give this game 5 stars lolol.\n  \nRead more\n  103 people found this helpful\n    \n          \n              \n                  Helpful\n              \n          \n      Sending feedback...Thank you for your feedback.Sorry, we failed to record your vote. Please try again\n        Report\n  &lt;img src=\"https://c.media-amazon.com/images/S/amazon-avatars-global/default.png\"/&gt;ann richardson2.0 out of 5 stars\n\n\n\n\n\n\n\n  \n  \n    didnt order this\n  \nReviewed in the United States on August 31, 2024Verified Purchase\n\n\n\n\n\n\n\n  \n  \n    didnt like it\n  \nRead more\n  6 people found this helpful\n    \n          \n              \n                  Helpful\n              \n          \n      Sending feedback...Thank you for your feedback.Sorry, we failed to record your vote. Please try again\n        Report\n  &lt;img src=\"https://c.media-amazon.com/images/S/amazon-avatars-global/default.png\"/&gt;Cait M3.0 out of 5 stars\n\n\n\n\n\n\n\n  \n  \n    Its ok\n  \nReviewed in the United States on August 15, 2021Verified Purchase\n\n\n\n\n\n\n\n  \n  \n    The game is pretty fun but after each trade there are a lot of ads and it gets really annoying I'm considering deleting it to be honest\n  \nRead more\n  106 people found this helpful\n    \n          \n              \n                  Helpful\n              \n          \n      Sending feedback...Thank you for your feedback.Sorry, we failed to record your vote. Please try again\n        Report\n  \n    \n      \n    \n  \n&lt;img src=\"https://c.media-amazon.com/images/S/amazon-avatars-global/default.png\"/&gt;Lainez1.0 out of 5 stars\n\n\n\n\n\n\n\n  \n    ROBO\n  \n  \nReviewed in the United States on August 6, 2024Verified Purchase\n\n\n\n\n\n\n\n  \n    Es una estafa\n  \n  \nRead more\n  7 people found this helpful\n    \n          \n              \n                  Helpful\n              \n          \n      Sending feedback...Thank you for your feedback.Sorry, we failed to record your vote. Please try again\n        Report\n  Translate review to English&lt;img src=\"https://c.media-amazon.com/images/S/amazon-avatars-global/default.png\"/&gt;Hollie Sikes4.0 out of 5 stars\n\n\n\n\n\n\n\n  \n  \n    Very fun but A LOT of ads-\n  \nReviewed in the United States on August 7, 2021Verified Purchase\n\n\n\n\n\n\n\n  \n  \n    Games fun and enjoyable but a lot of ads ;-;\n  \nRead more\n  41 people found this helpful\n    \n          \n              \n                  Helpful\n              \n          \n      Sending feedback...Thank you for your feedback.Sorry, we failed to record your vote. Please try again\n        Report\n  &lt;img src=\"https://c.media-amazon.com/images/S/amazon-avatars-global/default.png\"/&gt;Amanda3.0 out of 5 stars\n\n\n\n\n\n\n\n  \n  \n    Pop it\n  \nReviewed in the United States on July 26, 2023Verified Purchase\n\n\n\n\n\n\n\n  \n  \n    Fidget on a phone or tablet as opposed to in real life.\n  \nRead more\n  18 people found this helpful\n    \n          \n              \n                  Helpful\n              \n          \n      Sending feedback...Thank you for your feedback.Sorry, we failed to record your vote. Please try again\n        Report\n  &lt;img src=\"https://c.media-amazon.com/images/S/amazon-avatars-global/001402a6-f95f-4639-8bae-73b09c4d58aa._CR0%2C0%2C375%2C375_UX460_.jpg\"/&gt;Jon1.0 out of 5 stars\n\n\n\n\n\n\n\n  \n  \n    Rubber tore and broke right away\n  \nReviewed in the United States on February 24, 2022Verified Purchase\n\n\n\n\n\n\n\n  \n  \n    Not sturdy material at all.. if your kids are begging you for this, only buy it if you wanna see tears in their eyes as soon as they push a popper down and the whole bubble just pushes straight threw. What the heck!?? Waste of money\n  \nRead more\n  9 people found this helpful\n    \n          \n              \n                  Helpful\n              \n          \n      Sending feedback...Thank you for your feedback.Sorry, we failed to record your vote. Please try again\n        Report",</v>
      </c>
      <c r="AU31" t="str" cm="1">
        <f t="array" ref="AU31">INDEX($P$43:$P$1000, (ROW()-ROW($AU$1))*6 + 1)</f>
        <v>https://www.amazon.com/Fidget-Toys-Trading-Bubble-Push/dp/B0997848WV?psc=&amp;linkCode=ll2&amp;tag=dividy-20&amp;linkId=8537cf44db95db9aaa1c9300b4001364&amp;language=en_US&amp;ref_=as_li_ss_tl</v>
      </c>
    </row>
    <row r="32" spans="2:47" x14ac:dyDescent="0.2">
      <c r="AO32" t="str" cm="1">
        <f t="array" ref="AO32">INDEX($N$43:$N$1000, (ROW()-ROW($AO$1))*6 + 1)</f>
        <v>https://www.amazon.com/Skilljoy-Trending-Runner/dp/B0BMGWP63M/ref=zg_bs_g_mobile-apps_d_sccl_31/133-8364463-3604600?psc</v>
      </c>
      <c r="AP32" t="str" cm="1">
        <f t="array" ref="AP32">INDEX($N$41:$N$1000, (ROW()-ROW($AP$1))*6 + 1)</f>
        <v>Trending Runner: Live Stream Run Girl</v>
      </c>
      <c r="AQ32" t="str" cm="1">
        <f t="array" ref="AQ32">INDEX($N$40:$N$1000, (ROW()-ROW($AQ$1))*6 + 1)</f>
        <v>https://c.media-amazon.com/images/I/716apg3goXL._AC_UL300_SR300,200_.png</v>
      </c>
      <c r="AR32" t="str" cm="1">
        <f t="array" ref="AR32">INDEX($N$42:$N$1000, (ROW()-ROW($AR$1))*6 + 1)</f>
        <v>Skilljoy-Trending-Runner</v>
      </c>
      <c r="AS32" t="str" cm="1">
        <f t="array" ref="AS32">INDEX($P$41:$P$1000, (ROW()-ROW($AS$1))*6 + 1)</f>
        <v xml:space="preserve">    "productDetails": "Product description\n            Run down the track doing things that make your followers happy and give you likes. Run through likes and create a huge following!",</v>
      </c>
      <c r="AT32" t="str" cm="1">
        <f t="array" ref="AT32">INDEX($P$42:$P$1000, (ROW()-ROW($AT$1))*6 + 1)</f>
        <v xml:space="preserve">    "customerReviews": "&lt;img src=\"https://c.media-amazon.com/images/S/amazon-avatars-global/default.png\"/&gt;Randy5.0 out of 5 stars\n\n\n\n\n\n\n\n  \n  \n    Fantastic\n  \nReviewed in the United States on February 22, 2023Verified Purchase\n\n\n\n\n\n\n\n  \n  \n    Very fun, my kids love this game\n  \nRead more\n  31 people found this helpful\n    \n          \n              \n                  Helpful\n              \n          \n      Sending feedback...Thank you for your feedback.Sorry, we failed to record your vote. Please try again\n        Report",</v>
      </c>
      <c r="AU32" t="str" cm="1">
        <f t="array" ref="AU32">INDEX($P$43:$P$1000, (ROW()-ROW($AU$1))*6 + 1)</f>
        <v>https://www.amazon.com/Skilljoy-Trending-Runner/dp/B0BMGWP63M?psc=&amp;linkCode=ll2&amp;tag=dividy-20&amp;linkId=00d3689f51c838df9d82659e4c2692a7&amp;language=en_US&amp;ref_=as_li_ss_tl</v>
      </c>
    </row>
    <row r="33" spans="1:47" x14ac:dyDescent="0.2">
      <c r="AO33" t="str" cm="1">
        <f t="array" ref="AO33">INDEX($N$43:$N$1000, (ROW()-ROW($AO$1))*6 + 1)</f>
        <v>https://www.amazon.com/Coreleague-Games-Action-Slow-Mo/dp/B0CM6XDJGZ/ref=zg_bs_g_mobile-apps_d_sccl_32/133-8364463-3604600?psc</v>
      </c>
      <c r="AP33" t="str" cm="1">
        <f t="array" ref="AP33">INDEX($N$41:$N$1000, (ROW()-ROW($AP$1))*6 + 1)</f>
        <v>Action: Slow Mo</v>
      </c>
      <c r="AQ33" t="str" cm="1">
        <f t="array" ref="AQ33">INDEX($N$40:$N$1000, (ROW()-ROW($AQ$1))*6 + 1)</f>
        <v>https://c.media-amazon.com/images/I/71Zcs8TXN+L._AC_UL300_SR300,200_.png</v>
      </c>
      <c r="AR33" t="str" cm="1">
        <f t="array" ref="AR33">INDEX($N$42:$N$1000, (ROW()-ROW($AR$1))*6 + 1)</f>
        <v>Coreleague-Games-Action-Slow-Mo</v>
      </c>
      <c r="AS33" t="str" cm="1">
        <f t="array" ref="AS33">INDEX($P$41:$P$1000, (ROW()-ROW($AS$1))*6 + 1)</f>
        <v xml:space="preserve">    "productDetails": "Product description\n            Take action to a new level in Action: Slow Mo, where time bends to your every move.Prepare for an action-packed adventure like no other in Action: Slow Mo. In this revolutionary mobile game, you control the flow of time, allowing you to execute incredible moves and battle formidable foes in slow motion. Explore immersive worlds, unlock powerful abilities, and become the master of manipulating time in the ultimate slow-motion action experience!",</v>
      </c>
      <c r="AT33" t="str" cm="1">
        <f t="array" ref="AT33">INDEX($P$42:$P$1000, (ROW()-ROW($AT$1))*6 + 1)</f>
        <v xml:space="preserve">    "customerReviews": "&lt;img src=\"https://c.media-amazon.com/images/S/amazon-avatars-global/default.png\"/&gt;Jeff1.0 out of 5 stars\n\n\n\n\n\n\n\n  \n  \n    Predatory install\n  \nReviewed in the United States on July 23, 2024Verified Purchase\n\n\n\n\n\n\n\n  \n  \n    This app was installed/purchased without requiring a password on devices that require full login for purchasing apps. This is a predatory app.\n  \nRead more\n  One person found this helpful\n    \n          \n              \n                  Helpful\n              \n          \n      Sending feedback...Thank you for your feedback.Sorry, we failed to record your vote. Please try again\n        Report\n  &lt;img src=\"https://c.media-amazon.com/images/S/amazon-avatars-global/default.png\"/&gt;Kevin56175.0 out of 5 stars\n\n\n\n\n\n\n\n  \n  \n    OMG!\n  \nReviewed in the United States on December 13, 2023Verified Purchase\n\n\n\n\n\n\n\n  \n  \n    This game is COOLEST EVER! I can't stop playing! The slow-mo feature is like, totally AWESOME! It feels like I'm in a movie! 😎SO MUCH FUN! Everyone needs to play this!\n  \nRead more\n  101 people found this helpful\n    \n          \n              \n                  Helpful\n              \n          \n      Sending feedback...Thank you for your feedback.Sorry, we failed to record your vote. Please try again\n        Report\n  &lt;img src=\"https://c.media-amazon.com/images/S/amazon-avatars-global/default.png\"/&gt;Jennifer1.0 out of 5 stars\n\n\n\n\n\n\n\n  \n  \n    SCAM\n  \nReviewed in the United States on January 25, 2024Verified Purchase\n\n\n\n\n\n\n\n  \n  \n    Downloaded itself and charged us fraudulently!\n  \nRead more\n  71 people found this helpful\n    \n          \n              \n                  Helpful\n              \n          \n      Sending feedback...Thank you for your feedback.Sorry, we failed to record your vote. Please try again\n        Report\n  &lt;img src=\"https://c.media-amazon.com/images/S/amazon-avatars-global/default.png\"/&gt;Coryjones3.0 out of 5 stars\n\n\n\n\n\n\n\n  \n  \n    I got 2 for my twins boys that are 6 years\n  \nReviewed in the United States on May 2, 2024\n\n\n\n\n\n\n\n  \n  \n    My swim boys they love playing this game they play it all the time it's fun to them they playing for hours keeps their attention on and they like just playing it on their tablets all the time and it's a kid friendly game\n  \nRead more\n  18 people found this helpful\n    \n          \n              \n                  Helpful\n              \n          \n      Sending feedback...Thank you for your feedback.Sorry, we failed to record your vote. Please try again\n        Report\n  &lt;img src=\"https://c.media-amazon.com/images/S/amazon-avatars-global/default.png\"/&gt;Mario 255.0 out of 5 stars\n\n\n\n\n\n\n\n  \n  \n    Crazy funny game\n  \nReviewed in the United States on December 13, 2023Verified Purchase\n\n\n\n\n\n\n\n  \n  \n    Woah, I jumped into this game and whoa, crazy fun!\n  \nRead more\n  50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Super game, I feel like a hero from yamakashi\n  \nReviewed in the United States on December 13, 2023Verified Purchase\n\n\n\n\n\n\n\n  \n  \n    Action: Slow Mo is an exceptional game that lives up to its name with an exciting slow-motion twist, transforming every move into a deliberate and intense experience. Playing it, I felt like a superhero from Yamakashi, effortlessly navigating challenges with style\n  \nRead more\n  59 people found this helpful\n    \n          \n              \n                  Helpful\n              \n          \n      Sending feedback...Thank you for your feedback.Sorry, we failed to record your vote. Please try again\n        Report",</v>
      </c>
      <c r="AU33" t="str" cm="1">
        <f t="array" ref="AU33">INDEX($P$43:$P$1000, (ROW()-ROW($AU$1))*6 + 1)</f>
        <v>https://www.amazon.com/Coreleague-Games-Action-Slow-Mo/dp/B0CM6XDJGZ?psc=&amp;linkCode=ll2&amp;tag=dividy-20&amp;linkId=89d613b8fbd1bd8c8185218f6a9e5f99&amp;language=en_US&amp;ref_=as_li_ss_tl</v>
      </c>
    </row>
    <row r="34" spans="1:47" x14ac:dyDescent="0.2">
      <c r="AO34" t="str" cm="1">
        <f t="array" ref="AO34">INDEX($N$43:$N$1000, (ROW()-ROW($AO$1))*6 + 1)</f>
        <v>https://www.amazon.com/Draw-Climbing-Legs-Run/dp/B0852YP8VC/ref=zg_bs_g_mobile-apps_d_sccl_33/133-8364463-3604600?psc</v>
      </c>
      <c r="AP34" t="str" cm="1">
        <f t="array" ref="AP34">INDEX($N$41:$N$1000, (ROW()-ROW($AP$1))*6 + 1)</f>
        <v>Draw Climbing 3D: Draw Legs &amp; Run</v>
      </c>
      <c r="AQ34" t="str" cm="1">
        <f t="array" ref="AQ34">INDEX($N$40:$N$1000, (ROW()-ROW($AQ$1))*6 + 1)</f>
        <v>https://c.media-amazon.com/images/I/71D09qAosTL._AC_UL300_SR300,200_.png</v>
      </c>
      <c r="AR34" t="str" cm="1">
        <f t="array" ref="AR34">INDEX($N$42:$N$1000, (ROW()-ROW($AR$1))*6 + 1)</f>
        <v>Draw-Climbing-Legs-Run</v>
      </c>
      <c r="AS34" t="str" cm="1">
        <f t="array" ref="AS34">INDEX($P$41:$P$1000, (ROW()-ROW($AS$1))*6 + 1)</f>
        <v xml:space="preserve">    "productDetails": "Product description\n            Draw anywhere on the screen, any size you want to create legs and run. Draw specific legs for each obstacle you find in the obstacle course. Draw unique shapes for each challenge you face in the race. Each set of legs you draw should be able to handle the obstacles.If your legs don't run the obstacle course fast enough then your opponent will likely win the race and you will need to start all over again. So, be sure to draw the right set of legs for your runner to be the best climber in the obstacle course. If your climbing skills are weak, then you will fall down over and over again. All it takes is drawing a nice set of legs to make your character climb the best in the obstacle course.This is a fun running style arcade game that the whole family can enjoy. Watch your friends and family draw funny sets of legs and see if they actually handle the obstacle course well, or do the legs not allow them to climb very good? It's extremely fun to watch!There are an unlimited amount of levels, and challenged to draw legs for. Watch your runner tackle level after level as you get better and better at drawing legs to run and climb with.Draw the funniest, coolest, fastest, longest legs to run the race and get to the finish line before you opponent. It's fun to draw legs &amp; race. Play for free &amp; come and see why this is one of the funnest racing games!Be the best climber by drawing the legs that fit the environment the best. The block needs to be a good climber and the only way to be a good climber is by evolving those legs into climbing tools. It's super fun to draw climber legs in any style you want. Make super complex climber legs or super simple climber legs. Whatever your mind can imagine, you can draw &amp; the better the idea the better your character will climb.The drawing mechanics allow you to be unrestricted &amp; draw wherever you want on the screen to make good climber legs. Draw anywhere you want, without having to worry about messing up your characters climber legs. If you draw bad climber legs, just draw quickly to fix your mistake and make the perfect set of climber legs for the obstacles that lay in your way. You will need to watch the other side of the road, because there is another character that is racing you to the finish line, and they will also try to draw the best climber legs. If you're having trouble drawing climber legs then you may want to copy what your opponent is doing when they draw their climber legs. Unless of course they're not doing too good on their race track, and you cannot even see them because your set of climber legs are much better than theirs. If you're winning the race with your climber legs then you're doing the best drawing job you can do. Once you cross the finish line with the legs you drew you will know you had the best set of climber legs for each obstacles because you are the Draw Climbing champion. Once you do win you will have to move onto another level where you will need to continue drawing a good set of climber legs to beat each and every person you face off in the race against. The farther you go the better your opponent will get at drawing legs.You're unrestricted on how big or how small you can draw your legs. If you think you can finish the race with huge, long legs, then you can draw big legs. But the legs you draw, big or small, will not always be best for each situation. Be sure to look at your environment and try to draw the best set of climber legs you can or you might end up losing the race and having to start all over again. Either way it's a super fun game that you will have a blast playing. So what are you waiting for? Play for free and draw some really cool, epic climber legs today!",</v>
      </c>
      <c r="AT34" t="str" cm="1">
        <f t="array" ref="AT34">INDEX($P$42:$P$1000, (ROW()-ROW($AT$1))*6 + 1)</f>
        <v xml:space="preserve">    "customerReviews": "&lt;img src=\"https://c.media-amazon.com/images/S/amazon-avatars-global/default.png\"/&gt;poo5.0 out of 5 stars\n\n\n\n\n\n\n\n  \n  \n    Ways to get rid of ads\n  \nReviewed in the United States on October 9, 2023Verified Purchase\n\n\n\n\n\n\n\n  \n  \n    Yall know ads are enoyying, but there is a way to get rid of them, Just take off your Internet connection and bam! no ads!\n  \nRead more\n  24 people found this helpful\n    \n          \n              \n                  Helpful\n              \n          \n      Sending feedback...Thank you for your feedback.Sorry, we failed to record your vote. Please try again\n        Report\n  &lt;img src=\"https://c.media-amazon.com/images/S/amazon-avatars-global/default._CR0%2C0%2C1024%2C1024_SX460_.png\"/&gt;Shontell Washington1.0 out of 5 stars\n\n\n\n\n\n\n\n  \n  \n    Too much ads!\n  \nReviewed in the United States on December 10, 2022Verified Purchase\n\n\n\n\n\n\n\n  \n  \n    The creator of this game obviously only wants money. If you want a better game i recommended to NOT choose any game from this creator. They dont care about how customers feel about this game, they only want money.•Too much ads (and are about 30 seconds long)•Creator does not care about how customers feel•Creator only wants money\n  \nRead more\n  34 people found this helpful\n    \n          \n              \n                  Helpful\n              \n          \n      Sending feedback...Thank you for your feedback.Sorry, we failed to record your vote. Please try again\n        Report\n  &lt;img src=\"https://c.media-amazon.com/images/S/amazon-avatars-global/default.png\"/&gt;Y0url_0c4l_1d10t5.0 out of 5 stars\n\n\n\n\n\n\n\n  \n  \n    Cool\n  \nReviewed in the United States on March 31, 2022Verified Purchase\n\n\n\n\n\n\n\n  \n  \n    Pretty good app. Entertaining. Ads? Turn off your WiFi DUH.\n  \nRead more\n  43 people found this helpful\n    \n          \n              \n                  Helpful\n              \n          \n      Sending feedback...Thank you for your feedback.Sorry, we failed to record your vote. Please try again\n        Report\n  &lt;img src=\"https://c.media-amazon.com/images/S/amazon-avatars-global/447cfe3a-419e-481a-8fea-4ef4613c55cf._CR0%2C0%2C960%2C960_SX460_.jpg\"/&gt;Geraldine3.0 out of 5 stars\n\n\n\n\n\n\n\n  \n  \n    Its good in all but...\n  \nReviewed in the United States on June 1, 2024Verified Purchase\n\n\n\n\n\n\n\n  \n  \n    When I got to level 26, ALL YOU DO IS FALL MID AIR!!! Most boring looking unfinished level. 3 stars (Sorry)\n  \nRead more\n  13 people found this helpful\n    \n          \n              \n                  Helpful\n              \n          \n      Sending feedback...Thank you for your feedback.Sorry, we failed to record your vote. Please try again\n        Report\n  &lt;img src=\"https://c.media-amazon.com/images/S/amazon-avatars-global/default.png\"/&gt;Lisa Turner4.0 out of 5 stars\n\n\n\n\n\n\n\n  \n  \n    The best app just the ads!!\n  \nReviewed in the United States on July 29, 2022Verified Purchase\n\n\n\n\n\n\n\n  \n  \n    I LOVE this game! Both me, my cousin, and sister love and play this game!!Just the ads are terible! Terrible like every level there are 3 ads after and 3 ads before!!! This game would be an absolute 5 star rating!!!!!! I just HATE the ads!!I know that theres probably a way to do it but I can't pay for it! So if that was changed, I would Loovvee this game!!!\n  \nRead more\n  69 people found this helpful\n    \n          \n              \n                  Helpful\n              \n          \n      Sending feedback...Thank you for your feedback.Sorry, we failed to record your vote. Please try again\n        Report\n  &lt;img src=\"https://c.media-amazon.com/images/S/amazon-avatars-global/default.png\"/&gt;Jay5.0 out of 5 stars\n\n\n\n\n\n\n\n  \n  \n    ✨SO FUN!✨\n  \nReviewed in the United States on October 1, 2022Verified Purchase\n\n\n\n\n\n\n\n  \n  \n    I recommend this there are ads But if you put on airplane mode it's so much funThat's what I did And you get to draw whatever you want you can probably draw SpongeBob\n  \nRead more\n  12 people found this helpful\n    \n          \n              \n                  Helpful\n              \n          \n      Sending feedback...Thank you for your feedback.Sorry, we failed to record your vote. Please try again\n        Report\n  &lt;img src=\"https://c.media-amazon.com/images/S/amazon-avatars-global/default.png\"/&gt;Adam1.0 out of 5 stars\n\n\n\n\n\n\n\n  \n  \n    Would not recomend\n  \nReviewed in the United States on January 1, 2022Verified Purchase\n\n\n\n\n\n\n\n  \n  \n    A STUIPID amount of ads I got like 2 mins of plsytime and 5 minutes of ads, the game would be better if you take away most ads 2 ads would be better instead of 40.\n  \nRead more\n  20 people found this helpful\n    \n          \n              \n                  Helpful\n              \n          \n      Sending feedback...Thank you for your feedback.Sorry, we failed to record your vote. Please try again\n        Report\n  &lt;img src=\"https://c.media-amazon.com/images/S/amazon-avatars-global/default.png\"/&gt;Lijo Chandrathil5.0 out of 5 stars\n\n\n\n\n\n\n\n  \n  \n    Great game\n  \nReviewed in the United States on March 1, 2020Verified Purchase\n\n\n\n\n\n\n\n  \n  \n    This is a really fun game to play when bored\n  \nRead more\n  45 people found this helpful\n    \n          \n              \n                  Helpful\n              \n          \n      Sending feedback...Thank you for your feedback.Sorry, we failed to record your vote. Please try again\n        Report",</v>
      </c>
      <c r="AU34" t="str" cm="1">
        <f t="array" ref="AU34">INDEX($P$43:$P$1000, (ROW()-ROW($AU$1))*6 + 1)</f>
        <v>https://www.amazon.com/Draw-Climbing-Legs-Run/dp/B0852YP8VC?psc=&amp;linkCode=ll2&amp;tag=dividy-20&amp;linkId=32af8405baacf5ab7cdd998dd145ad98&amp;language=en_US&amp;ref_=as_li_ss_tl</v>
      </c>
    </row>
    <row r="35" spans="1:47" x14ac:dyDescent="0.2">
      <c r="AO35" t="str" cm="1">
        <f t="array" ref="AO35">INDEX($N$43:$N$1000, (ROW()-ROW($AO$1))*6 + 1)</f>
        <v>https://www.amazon.com/Prison-Escape-Mod-Barry-Run/dp/B0D1YJMHW8/ref=zg_bs_g_mobile-apps_d_sccl_34/133-8364463-3604600?psc</v>
      </c>
      <c r="AP35" t="str" cm="1">
        <f t="array" ref="AP35">INDEX($N$41:$N$1000, (ROW()-ROW($AP$1))*6 + 1)</f>
        <v>Prison Escape Mod Barry Run</v>
      </c>
      <c r="AQ35" t="str" cm="1">
        <f t="array" ref="AQ35">INDEX($N$40:$N$1000, (ROW()-ROW($AQ$1))*6 + 1)</f>
        <v>https://c.media-amazon.com/images/I/71O1StLbXKL._AC_UL300_SR300,200_.png</v>
      </c>
      <c r="AR35" t="str" cm="1">
        <f t="array" ref="AR35">INDEX($N$42:$N$1000, (ROW()-ROW($AR$1))*6 + 1)</f>
        <v>Prison-Escape-Mod-Barry-Run</v>
      </c>
      <c r="AS35" t="str" cm="1">
        <f t="array" ref="AS35">INDEX($P$41:$P$1000, (ROW()-ROW($AS$1))*6 + 1)</f>
        <v xml:space="preserve">    "productDetails": "Product description\n            Let's escape from prison! Obby Escape Run is a new jailbreak game. It is full of exciting missions. You will love to escape from this prison by completing its difficult missions.",</v>
      </c>
      <c r="AT35" t="str" cm="1">
        <f t="array" ref="AT35">INDEX($P$42:$P$1000, (ROW()-ROW($AT$1))*6 + 1)</f>
        <v xml:space="preserve">    "customerReviews": "No customer reviews found",</v>
      </c>
      <c r="AU35" t="str" cm="1">
        <f t="array" ref="AU35">INDEX($P$43:$P$1000, (ROW()-ROW($AU$1))*6 + 1)</f>
        <v>https://www.amazon.com/Prison-Escape-Mod-Barry-Run/dp/B0D1YJMHW8?psc=&amp;linkCode=ll2&amp;tag=dividy-20&amp;linkId=019f97871048ef9d1b7bca56c3f935c5&amp;language=en_US&amp;ref_=as_li_ss_tl</v>
      </c>
    </row>
    <row r="36" spans="1:47" x14ac:dyDescent="0.2">
      <c r="AO36" t="str" cm="1">
        <f t="array" ref="AO36">INDEX($N$43:$N$1000, (ROW()-ROW($AO$1))*6 + 1)</f>
        <v>https://www.amazon.com/Coreleague-Games-Perfect-Archer-Arrow/dp/B0CPCG187H/ref=zg_bs_g_mobile-apps_d_sccl_35/133-8364463-3604600?psc</v>
      </c>
      <c r="AP36" t="str" cm="1">
        <f t="array" ref="AP36">INDEX($N$41:$N$1000, (ROW()-ROW($AP$1))*6 + 1)</f>
        <v>Perfect Archer: Arrow Game</v>
      </c>
      <c r="AQ36" t="str" cm="1">
        <f t="array" ref="AQ36">INDEX($N$40:$N$1000, (ROW()-ROW($AQ$1))*6 + 1)</f>
        <v>https://c.media-amazon.com/images/I/81NzypFDRNL._AC_UL300_SR300,200_.png</v>
      </c>
      <c r="AR36" t="str" cm="1">
        <f t="array" ref="AR36">INDEX($N$42:$N$1000, (ROW()-ROW($AR$1))*6 + 1)</f>
        <v>Coreleague-Games-Perfect-Archer-Arrow</v>
      </c>
      <c r="AS36" t="str" cm="1">
        <f t="array" ref="AS36">INDEX($P$41:$P$1000, (ROW()-ROW($AS$1))*6 + 1)</f>
        <v xml:space="preserve">    "productDetails": "Product description\n            Embark on a journey to master the art of archery in Perfect Archer: Arrow Game. This mobile game brings the exhilaration of precision shooting to your fingertips. Immerse yourself in challenging levels, test your aiming skills, and become the archery virtuoso as you hit bullseyes, conquer obstacles, and prove you are the Perfect Archer!",</v>
      </c>
      <c r="AT36" t="str" cm="1">
        <f t="array" ref="AT36">INDEX($P$42:$P$1000, (ROW()-ROW($AT$1))*6 + 1)</f>
        <v xml:space="preserve">    "customerReviews": "&lt;img src=\"https://c.media-amazon.com/images/S/amazon-avatars-global/default.png\"/&gt;Dona Wilson1.0 out of 5 stars\n\n\n\n\n\n\n\n  \n  \n    Degree of difficulty\n  \nReviewed in the United States on August 3, 2024Verified Purchase\n\n\n\n\n\n\n\n  \n  \n    Too difficult for a 5 year old. My grandchild just got frustrated\n  \nRead more\n  One person found this helpful\n    \n          \n              \n                  Helpful\n              \n          \n      Sending feedback...Thank you for your feedback.Sorry, we failed to record your vote. Please try again\n        Report\n  &lt;img src=\"https://c.media-amazon.com/images/S/amazon-avatars-global/922d29e9-af9b-4800-b6c0-5b2b20d6dae2._CR0%2C40%2C253%2C253_UX460_.jpg\"/&gt;Gracie West5.0 out of 5 stars\n\n\n\n\n\n\n\n  \n  \n    Best game ever\n  \nReviewed in the United States on April 27, 2024Verified Purchase\n\n\n\n\n\n\n\n  \n  \n    Best ga!e her I love it because I can shoot\n  \nRead more\n  13 people found this helpful\n    \n          \n              \n                  Helpful\n              \n          \n      Sending feedback...Thank you for your feedback.Sorry, we failed to record your vote. Please try again\n        Report\n  &lt;img src=\"https://c.media-amazon.com/images/S/amazon-avatars-global/default.png\"/&gt;Kevin56175.0 out of 5 stars\n\n\n\n\n\n\n\n  \n  \n    BEST GAME I HAVE PLAYED IN LONG TIME\n  \nReviewed in the United States on January 3, 2024Verified Purchase\n\n\n\n\n\n\n\n  \n  \n    AWESOME GAME, I love the way the arrow flies and that you can play in SLOW MOTION, Its SUPER COOL. I advise you to play this wonderful game!\n  \nRead more\n  22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Cool game\n  \nReviewed in the United States on May 3, 2024Verified Purchase\n\n\n\n\n\n\n\n  \n  \n    You can get stuck for a long time here)\n  \nRead more\n  10 people found this helpful\n    \n          \n              \n                  Helpful\n              \n          \n      Sending feedback...Thank you for your feedback.Sorry, we failed to record your vote. Please try again\n        Report\n  &lt;img src=\"https://c.media-amazon.com/images/S/amazon-avatars-global/default.png\"/&gt;Mario 255.0 out of 5 stars\n\n\n\n\n\n\n\n  \n  \n    Cool game\n  \nReviewed in the United States on January 3, 2024Verified Purchase\n\n\n\n\n\n\n\n  \n  \n    Played this game, and let me tell you, it was soooo cool!\n  \nRead more\n  15 people found this helpful\n    \n          \n              \n                  Helpful\n              \n          \n      Sending feedback...Thank you for your feedback.Sorry, we failed to record your vote. Please try again\n        Report",</v>
      </c>
      <c r="AU36" t="str" cm="1">
        <f t="array" ref="AU36">INDEX($P$43:$P$1000, (ROW()-ROW($AU$1))*6 + 1)</f>
        <v>https://www.amazon.com/Coreleague-Games-Perfect-Archer-Arrow/dp/B0CPCG187H?psc=&amp;linkCode=ll2&amp;tag=dividy-20&amp;linkId=8f02d54b90f8a2f88609b5a231887c51&amp;language=en_US&amp;ref_=as_li_ss_tl</v>
      </c>
    </row>
    <row r="37" spans="1:47" x14ac:dyDescent="0.2">
      <c r="A37" s="2" t="s">
        <v>139</v>
      </c>
      <c r="B37" s="3" t="s">
        <v>856</v>
      </c>
      <c r="AO37" t="str" cm="1">
        <f t="array" ref="AO37">INDEX($N$43:$N$1000, (ROW()-ROW($AO$1))*6 + 1)</f>
        <v>https://www.amazon.com/2048-Master-Merge-and-Run/dp/B0CBD34JDP/ref=zg_bs_g_mobile-apps_d_sccl_36/133-8364463-3604600?psc</v>
      </c>
      <c r="AP37" t="str" cm="1">
        <f t="array" ref="AP37">INDEX($N$41:$N$1000, (ROW()-ROW($AP$1))*6 + 1)</f>
        <v>2048 Master: Merge and Run</v>
      </c>
      <c r="AQ37" t="str" cm="1">
        <f t="array" ref="AQ37">INDEX($N$40:$N$1000, (ROW()-ROW($AQ$1))*6 + 1)</f>
        <v>https://c.media-amazon.com/images/I/61CGLWtnYHL._AC_UL300_SR300,200_.png</v>
      </c>
      <c r="AR37" t="str" cm="1">
        <f t="array" ref="AR37">INDEX($N$42:$N$1000, (ROW()-ROW($AR$1))*6 + 1)</f>
        <v>2048-Master-Merge-and-Run</v>
      </c>
      <c r="AS37" t="str" cm="1">
        <f t="array" ref="AS37">INDEX($P$41:$P$1000, (ROW()-ROW($AS$1))*6 + 1)</f>
        <v xml:space="preserve">    "productDetails": "Product description\n            Merge, run, and become the 2048 Master in 2048 Master: Merge and Run, a challenging and addictive number merging game!Long Description:Immerse yourself in the addictive puzzle world of 2048 Master: Merge and Run. Combine matching numbers to merge them and reach the elusive number 2048. Navigate through a grid filled with numbered tiles, strategically merging them to achieve higher values and clear the board. Test your puzzle-solving skills, aim for high scores, and become the ultimate 2048 Master!How to Play:Merge numbers: Swipe the numbered tiles in four directions to merge matching numbers.Reach 2048: Combine tiles to create higher values, starting from 2 and aiming for 2048.Strategic moves: Plan your moves carefully to prevent the grid from filling up.Achieve high scores: Merge tiles and reach the highest number possible to earn impressive scores.",</v>
      </c>
      <c r="AT37" t="str" cm="1">
        <f t="array" ref="AT37">INDEX($P$42:$P$1000, (ROW()-ROW($AT$1))*6 + 1)</f>
        <v xml:space="preserve">    "customerReviews": "&lt;img src=\"https://c.media-amazon.com/images/S/amazon-avatars-global/default.png\"/&gt;Candy1.0 out of 5 stars\n\n\n\n\n\n\n\n  \n  \n    repeatedly happens Beyond upset scary this happened\n  \nReviewed in the United States on July 3, 2024Verified Purchase\n\n\n\n\n\n\n\n  \n  \n    Have disabled all in app purchases, have parental control, got the Firefox tablet due to such high r ratings... Have a six year old...he's really awesome about following rules...I have a whole months of purchasing thru apps that are supposed to be blocked due to age appropriate settings..this is awful!!!\n  \nRead more\n  7 people found this helpful\n    \n          \n              \n                  Helpful\n              \n          \n      Sending feedback...Thank you for your feedback.Sorry, we failed to record your vote. Please try again\n        Report\n  &lt;img src=\"https://c.media-amazon.com/images/S/amazon-avatars-global/default.png\"/&gt;Kindle Customer3.0 out of 5 stars\n\n\n\n\n\n\n\n  \n  \n    Its ok\n  \nReviewed in the United States on June 26, 2024Verified Purchase\n\n\n\n\n\n\n\n  \n  \n    Its fun but it gets boring if u play it a lot\n  \nRead more\n  8 people found this helpful\n    \n          \n              \n                  Helpful\n              \n          \n      Sending feedback...Thank you for your feedback.Sorry, we failed to record your vote. Please try again\n        Report\n  &lt;img src=\"https://c.media-amazon.com/images/S/amazon-avatars-global/default.png\"/&gt;Danielle1.0 out of 5 stars\n\n\n\n\n\n\n\n  \n  \n    PREDITORY APP STAY CLEAR\n  \nReviewed in the United States on January 29, 2024Verified Purchase\n\n\n\n\n\n\n\n  \n  \n    games a scam.  my child downloaded this.  somehow one click download was turned back on after I turned it off and set up for passcode downloading.  this not only downloaded without proper permission.  it charged our card (which also has a block on it) and proceeded to turn the tablet into a timebomb.  once the app downloaded it prompted without being clicked open to present another ad, which phantom clicked another auto one click download and another and another etc. until all the tablet did was show ads and download.  this is PREDITORY.\n  \nRead more\n  27 people found this helpful\n    \n          \n              \n                  Helpful\n              \n          \n      Sending feedback...Thank you for your feedback.Sorry, we failed to record your vote. Please try again\n        Report\n  &lt;img src=\"https://c.media-amazon.com/images/S/amazon-avatars-global/default.png\"/&gt;Harris Mukarram1.0 out of 5 stars\n\n\n\n\n\n\n\n  \n  \n    SCAM APP\n  \nReviewed in the United States on July 22, 2024Verified Purchase\n\n\n\n\n\n\n\n  \n  \n    My child downloaded this app and I was charged for this app with out my approval. Please refund me my money.\n  \nRead more\n  One person found this helpful\n    \n          \n              \n                  Helpful\n              \n          \n      Sending feedback...Thank you for your feedback.Sorry, we failed to record your vote. Please try again\n        Report\n  &lt;img src=\"https://c.media-amazon.com/images/S/amazon-avatars-global/default.png\"/&gt;Lexi Freiburger1.0 out of 5 stars\n\n\n\n\n\n\n\n  \n  \n    Scam\n  \nReviewed in the United States on June 18, 2024Verified Purchase\n\n\n\n\n\n\n\n  \n  \n    Somehow my child was able to purchase this app without my permission and bypassed all passcodes. I would never allow my child to buy an app for $9.00!  I want a refund!\n  \nRead more\n  7 people found this helpful\n    \n          \n              \n                  Helpful\n              \n          \n      Sending feedback...Thank you for your feedback.Sorry, we failed to record your vote. Please try again\n        Report\n  &lt;img src=\"https://c.media-amazon.com/images/S/amazon-avatars-global/default.png\"/&gt;Laine4.0 out of 5 stars\n\n\n\n\n\n\n\n  \n  \n    Good\n  \nReviewed in the United States on December 28, 2023\n\n\n\n\n\n\n\n  \n  \n    Has adds but pretty good\n  \nRead more\n  34 people found this helpful\n    \n          \n              \n                  Helpful\n              \n          \n      Sending feedback...Thank you for your feedback.Sorry, we failed to record your vote. Please try again\n        Report\n  &lt;img src=\"https://c.media-amazon.com/images/S/amazon-avatars-global/4773078c-3b77-414a-8390-decdd827c76c._CR0%2C0%2C500%2C500_SX460_.jpg\"/&gt;Paige Gunter1.0 out of 5 stars\n\n\n\n\n\n\n\n  \n  \n    Awful\n  \nReviewed in the United States on July 10, 2024Verified Purchase\n\n\n\n\n\n\n\n  \n  \n    My kid was somehow able to buy this without me. Absolute scam and predatory.\n  \nRead more\n  3 people found this helpful\n    \n          \n              \n                  Helpful\n              \n          \n      Sending feedback...Thank you for your feedback.Sorry, we failed to record your vote. Please try again\n        Report\n  &lt;img src=\"https://c.media-amazon.com/images/S/amazon-avatars-global/default.png\"/&gt;Robert K Ancheta1.0 out of 5 stars\n\n\n\n\n\n\n\n  \n  \n    FRAUD -SCAM - $9 App\n  \nReviewed in the United States on May 10, 2024Verified Purchase\n\n\n\n\n\n\n\n  \n  \n    Somehow my son was able to download this through various security measures.  The app charged my card $9 for the most basic BS of an app.  This is absolutely fraudulent.\n  \nRead more\n  7 people found this helpful\n    \n          \n              \n                  Helpful\n              \n          \n      Sending feedback...Thank you for your feedback.Sorry, we failed to record your vote. Please try again\n        Report",</v>
      </c>
      <c r="AU37" t="str" cm="1">
        <f t="array" ref="AU37">INDEX($P$43:$P$1000, (ROW()-ROW($AU$1))*6 + 1)</f>
        <v>https://www.amazon.com/2048-Master-Merge-and-Run/dp/B0CBD34JDP?psc=&amp;linkCode=ll2&amp;tag=dividy-20&amp;linkId=04fa948938bf6c7e52c6ee8a722e8f3f&amp;language=en_US&amp;ref_=as_li_ss_tl</v>
      </c>
    </row>
    <row r="38" spans="1:47" x14ac:dyDescent="0.2">
      <c r="A38" t="s">
        <v>134</v>
      </c>
      <c r="AO38" t="str" cm="1">
        <f t="array" ref="AO38">INDEX($N$43:$N$1000, (ROW()-ROW($AO$1))*6 + 1)</f>
        <v>https://www.amazon.com/Last-Survivor-Jump-Fall/dp/B0BS9YPCQ1/ref=zg_bs_g_mobile-apps_d_sccl_37/133-8364463-3604600?psc</v>
      </c>
      <c r="AP38" t="str" cm="1">
        <f t="array" ref="AP38">INDEX($N$41:$N$1000, (ROW()-ROW($AP$1))*6 + 1)</f>
        <v>The Last Survivor: Jump and Fall</v>
      </c>
      <c r="AQ38" t="str" cm="1">
        <f t="array" ref="AQ38">INDEX($N$40:$N$1000, (ROW()-ROW($AQ$1))*6 + 1)</f>
        <v>https://c.media-amazon.com/images/I/710ow-4EZCL._AC_UL300_SR300,200_.png</v>
      </c>
      <c r="AR38" t="str" cm="1">
        <f t="array" ref="AR38">INDEX($N$42:$N$1000, (ROW()-ROW($AR$1))*6 + 1)</f>
        <v>Last-Survivor-Jump-Fall</v>
      </c>
      <c r="AS38" t="str" cm="1">
        <f t="array" ref="AS38">INDEX($P$41:$P$1000, (ROW()-ROW($AS$1))*6 + 1)</f>
        <v xml:space="preserve">    "productDetails": "Product description\n            Enjoy the better experience in this Roller The Last Survivor: Jump and Fall game!How to play:Drag your finger from left to right to moveAutojump is ENABLEDTry to survive as long as possible!",</v>
      </c>
      <c r="AT38" t="str" cm="1">
        <f t="array" ref="AT38">INDEX($P$42:$P$1000, (ROW()-ROW($AT$1))*6 + 1)</f>
        <v xml:space="preserve">    "customerReviews": "&lt;img src=\"https://c.media-amazon.com/images/S/amazon-avatars-global/default.png\"/&gt;Rubén Mendoza5.0 out of 5 stars\n\n\n\n\n\n\n\n  \n    Juego para el nieto\n  \n  \nReviewed in the United States on August 11, 2024Verified Purchase\n\n\n\n\n\n\n\n  \n    Muy divertido para el niño\n  \n  \nRead more\n  7 people found this helpful\n    \n          \n              \n                  Helpful\n              \n          \n      Sending feedback...Thank you for your feedback.Sorry, we failed to record your vote. Please try again\n        Report\n  Translate review to English&lt;img src=\"https://c.media-amazon.com/images/S/amazon-avatars-global/default.png\"/&gt;DiamondsLounge1.0 out of 5 stars\n\n\n\n\n\n\n\n  \n  \n    Waste of money\n  \nReviewed in the United States on July 27, 2024Verified Purchase\n\n\n\n\n\n\n\n  \n  \n    Bought and downloaded and didn't even spend 5 minutes on it, graphics and game play are no bueno\n  \nRead more\n  15 people found this helpful\n    \n          \n              \n                  Helpful\n              \n          \n      Sending feedback...Thank you for your feedback.Sorry, we failed to record your vote. Please try again\n        Report\n  &lt;img src=\"https://c.media-amazon.com/images/S/amazon-avatars-global/default.png\"/&gt;Natilee Morales5.0 out of 5 stars\n\n\n\n\n\n\n\n  \n  \n    Great game\n  \nReviewed in the United States on July 9, 2023\n\n\n\n\n\n\n\n  \n  \n    Another great age appreciate game for my kids! They enjoy this one just as much as the others!\n  \nRead more\n  49 people found this helpful\n    \n          \n              \n                  Helpful\n              \n          \n      Sending feedback...Thank you for your feedback.Sorry, we failed to record your vote. Please try again\n        Report",</v>
      </c>
      <c r="AU38" t="str" cm="1">
        <f t="array" ref="AU38">INDEX($P$43:$P$1000, (ROW()-ROW($AU$1))*6 + 1)</f>
        <v>https://www.amazon.com/Last-Survivor-Jump-Fall/dp/B0BS9YPCQ1?psc=&amp;linkCode=ll2&amp;tag=dividy-20&amp;linkId=a0069e79b631cf7075904e7b802c2e40&amp;language=en_US&amp;ref_=as_li_ss_tl</v>
      </c>
    </row>
    <row r="39" spans="1:47" x14ac:dyDescent="0.2">
      <c r="A39" t="s">
        <v>135</v>
      </c>
      <c r="E39" t="str">
        <f>J39&amp;$B$37&amp;B42&amp;K39</f>
        <v>&lt;a href="/Apps_and_Games1/Mojang-Minecraft"&gt;&lt;div class="product-card"&gt;</v>
      </c>
      <c r="J39" t="s">
        <v>146</v>
      </c>
      <c r="K39" t="s">
        <v>145</v>
      </c>
      <c r="O39" s="7"/>
      <c r="AO39" t="str" cm="1">
        <f t="array" ref="AO39">INDEX($N$43:$N$1000, (ROW()-ROW($AO$1))*6 + 1)</f>
        <v>https://www.amazon.com/Fashion-Battle-Dress-up-game/dp/B0CHQW1T5X/ref=zg_bs_g_mobile-apps_d_sccl_38/133-8364463-3604600?psc</v>
      </c>
      <c r="AP39" t="str" cm="1">
        <f t="array" ref="AP39">INDEX($N$41:$N$1000, (ROW()-ROW($AP$1))*6 + 1)</f>
        <v>Fashion Battle - Dress up game</v>
      </c>
      <c r="AQ39" t="str" cm="1">
        <f t="array" ref="AQ39">INDEX($N$40:$N$1000, (ROW()-ROW($AQ$1))*6 + 1)</f>
        <v>https://c.media-amazon.com/images/I/81MyNs99RaL._AC_UL300_SR300,200_.png</v>
      </c>
      <c r="AR39" t="str" cm="1">
        <f t="array" ref="AR39">INDEX($N$42:$N$1000, (ROW()-ROW($AR$1))*6 + 1)</f>
        <v>Fashion-Battle-Dress-up-game</v>
      </c>
      <c r="AS39" t="str" cm="1">
        <f t="array" ref="AS39">INDEX($P$41:$P$1000, (ROW()-ROW($AS$1))*6 + 1)</f>
        <v xml:space="preserve">    "productDetails": "Product description\n            Welcome to the enchanting world of fashion and style with our captivating makeover games! Get ready to indulge in the ultimate dressup experience and showcase your creativity. This girls game is all about fashion shows, make up games, and makeover games, providing endless fun for fashion enthusiasts like you.",</v>
      </c>
      <c r="AT39" t="str" cm="1">
        <f t="array" ref="AT39">INDEX($P$42:$P$1000, (ROW()-ROW($AT$1))*6 + 1)</f>
        <v xml:space="preserve">    "customerReviews": "&lt;img src=\"https://c.media-amazon.com/images/S/amazon-avatars-global/default.png\"/&gt;Travis price5.0 out of 5 stars\n\n\n\n\n\n\n\n  \n  \n    I love it!!!!!\n  \nReviewed in the United States on September 3, 2024Verified Purchase\n\n\n\n\n\n\n\n  \n  \n    So you can make outfits and kick peoples butts but I is literally so funnnnn!!!!!!!\n  \nRead more\n  One person found this helpful\n    \n          \n              \n                  Helpful\n              \n          \n      Sending feedback...Thank you for your feedback.Sorry, we failed to record your vote. Please try again\n        Report\n  &lt;img src=\"https://c.media-amazon.com/images/S/amazon-avatars-global/default.png\"/&gt;Bethuhhknee3.0 out of 5 stars\n\n\n\n\n\n\n\n  \n  \n    Great dress up game\n  \nReviewed in the United States on December 19, 2023Verified Purchase\n\n\n\n\n\n\n\n  \n  \n    My 10 year old plays this game. She likes the ability to dress up her character, but wishes there was a feature that didn't require \"battling\" them. If the battle option was optional, it would allow a user to explore more dress up options at one time and then choose from 3-4 characters created will be easier since she'll have a side by side comparison.\n  \nRead more\n  11 people found this helpful\n    \n          \n              \n                  Helpful\n              \n          \n      Sending feedback...Thank you for your feedback.Sorry, we failed to record your vote. Please try again\n        Report\n  &lt;img src=\"https://c.media-amazon.com/images/S/amazon-avatars-global/default.png\"/&gt;Brittany Carroll5.0 out of 5 stars\n\n\n\n\n\n\n\n  \n  \n    Itz so stylish\n  \nReviewed in the United States on April 9, 2024Verified Purchase\n\n\n\n\n\n\n\n  \n  \n    I do want to play it because you can make your own characters. You can do all with people and you can make the fancy for date nights.  all in all, it's a pretty awesome game.\n  \nRead more\n  8 people found this helpful\n    \n          \n              \n                  Helpful\n              \n          \n      Sending feedback...Thank you for your feedback.Sorry, we failed to record your vote. Please try again\n        Report\n  &lt;img src=\"https://c.media-amazon.com/images/S/amazon-avatars-global/default.png\"/&gt;So fun5.0 out of 5 stars\n\n\n\n\n\n\n\n  \n  \n    So Fun\n  \nReviewed in the United States on April 28, 2024Verified Purchase\n\n\n\n\n\n\n\n  \n  \n    I love this game\n  \nRead more\n  10 people found this helpful\n    \n          \n              \n                  Helpful\n              \n          \n      Sending feedback...Thank you for your feedback.Sorry, we failed to record your vote. Please try again\n        Report\n  &lt;img src=\"https://c.media-amazon.com/images/S/amazon-avatars-global/default.png\"/&gt;Ariana N. Bennett5.0 out of 5 stars\n\n\n\n\n\n\n\n  \n  \n    VERY GOOD❤\n  \nReviewed in the United States on October 29, 2023Verified Purchase\n\n\n\n\n\n\n\n  \n  \n    So fun!!I loved playing this game and really recommend it!!!\n  \nRead more\n  30 people found this helpful\n    \n          \n              \n                  Helpful\n              \n          \n      Sending feedback...Thank you for your feedback.Sorry, we failed to record your vote. Please try again\n        Report",</v>
      </c>
      <c r="AU39" t="str" cm="1">
        <f t="array" ref="AU39">INDEX($P$43:$P$1000, (ROW()-ROW($AU$1))*6 + 1)</f>
        <v>https://www.amazon.com/Fashion-Battle-Dress-up-game/dp/B0CHQW1T5X?psc=&amp;linkCode=ll2&amp;tag=dividy-20&amp;linkId=d7d787a191840fa864188d94aa9965b5&amp;language=en_US&amp;ref_=as_li_ss_tl</v>
      </c>
    </row>
    <row r="40" spans="1:47" x14ac:dyDescent="0.2">
      <c r="A40" t="s">
        <v>857</v>
      </c>
      <c r="B40" t="str">
        <f>MID(A40, FIND("https://", A40), IFERROR(FIND(".jpg", A40), FIND(".png", A40)) - FIND("https://", A40) + 4)</f>
        <v>https://c.media-amazon.com/images/I/81gsSy5r13L._AC_UL600_SR600,400_.png</v>
      </c>
      <c r="E40" t="str">
        <f>J40&amp;B40&amp;K40&amp;B41&amp;L40</f>
        <v>&lt;img src="https://c.media-amazon.com/images/I/81gsSy5r13L._AC_UL600_SR600,400_.png" alt="Minecraft" class="product-image"&gt;</v>
      </c>
      <c r="J40" t="s">
        <v>140</v>
      </c>
      <c r="K40" t="s">
        <v>141</v>
      </c>
      <c r="L40" t="s">
        <v>142</v>
      </c>
      <c r="N40" t="str">
        <f>B40</f>
        <v>https://c.media-amazon.com/images/I/81gsSy5r13L._AC_UL600_SR600,400_.png</v>
      </c>
      <c r="O40" t="s">
        <v>341</v>
      </c>
      <c r="AO40" t="str" cm="1">
        <f t="array" ref="AO40">INDEX($N$43:$N$1000, (ROW()-ROW($AO$1))*6 + 1)</f>
        <v>https://www.amazon.com/Smoothie-Master-Game-Pretend-Play/dp/B0B3Z2KXGQ/ref=zg_bs_g_mobile-apps_d_sccl_39/133-8364463-3604600?psc</v>
      </c>
      <c r="AP40" t="str" cm="1">
        <f t="array" ref="AP40">INDEX($N$41:$N$1000, (ROW()-ROW($AP$1))*6 + 1)</f>
        <v>Rainbow Drink Maker: Smoothie Pretend Play</v>
      </c>
      <c r="AQ40" t="str" cm="1">
        <f t="array" ref="AQ40">INDEX($N$40:$N$1000, (ROW()-ROW($AQ$1))*6 + 1)</f>
        <v>https://c.media-amazon.com/images/I/81pTPLw-JXL._AC_UL300_SR300,200_.png</v>
      </c>
      <c r="AR40" t="str" cm="1">
        <f t="array" ref="AR40">INDEX($N$42:$N$1000, (ROW()-ROW($AR$1))*6 + 1)</f>
        <v>Smoothie-Master-Game-Pretend-Play</v>
      </c>
      <c r="AS40" t="str" cm="1">
        <f t="array" ref="AS40">INDEX($P$41:$P$1000, (ROW()-ROW($AS$1))*6 + 1)</f>
        <v xml:space="preserve">    "productDetails": "Product description\n            Step into a vibrant world of colorful fruits and exotic ingredients, where your creativity shines as the ultimate smoothie maker. Begin your journey in a charming kitchen equipped with a high-power blender ready to mix the freshest picks into delightful smoothies. Each level challenges you with a variety of tastes and dietary preferences, catering to everyone from the health enthusiast to the sweet tooth. Explore a rich palette of flavors, from sun-ripened berries to tropical fruits and nutritious add-ons like nuts and seeds. Perfect your recipes and watch as your creations bring smiles. Whether it’s a refreshing drink on a sunny beach or a nutrient-packed snack for a quick boost, your smoothies will be the talk of the town. Blend, garnish, and serve your way to becoming the ultimate smoothie guru.",</v>
      </c>
      <c r="AT40" t="str" cm="1">
        <f t="array" ref="AT40">INDEX($P$42:$P$1000, (ROW()-ROW($AT$1))*6 + 1)</f>
        <v xml:space="preserve">    "customerReviews": "&lt;img src=\"https://c.media-amazon.com/images/S/amazon-avatars-global/default.png\"/&gt;HLM781.0 out of 5 stars\n\n\n\n\n\n\n\n  \n  \n    Might be fun for small children\n  \nReviewed in the United States on July 6, 2022Verified Purchase\n\n\n\n\n\n\n\n  \n  \n    Not fun but may be okay for younglings.\n  \nRead more\n  24 people found this helpful\n    \n          \n              \n                  Helpful\n              \n          \n      Sending feedback...Thank you for your feedback.Sorry, we failed to record your vote. Please try again\n        Report\n  &lt;img src=\"https://c.media-amazon.com/images/S/amazon-avatars-global/default.png\"/&gt;Randy5.0 out of 5 stars\n\n\n\n\n\n\n\n  \n  \n    Great Game\n  \nReviewed in the United States on July 6, 2022Verified Purchase\n\n\n\n\n\n\n\n  \n  \n    Nice pretend play game for kids\n  \nRead more\n  23 people found this helpful\n    \n          \n              \n                  Helpful\n              \n          \n      Sending feedback...Thank you for your feedback.Sorry, we failed to record your vote. Please try again\n        Report",</v>
      </c>
      <c r="AU40" t="str" cm="1">
        <f t="array" ref="AU40">INDEX($P$43:$P$1000, (ROW()-ROW($AU$1))*6 + 1)</f>
        <v>https://www.amazon.com/Smoothie-Master-Game-Pretend-Play/dp/B0B3Z2KXGQ?psc=&amp;linkCode=ll2&amp;tag=dividy-20&amp;linkId=a772af800deec0ba32b2c089f46de514&amp;language=en_US&amp;ref_=as_li_ss_tl</v>
      </c>
    </row>
    <row r="41" spans="1:47" x14ac:dyDescent="0.2">
      <c r="A41" t="s">
        <v>858</v>
      </c>
      <c r="B41" t="str">
        <f>MID(A41, FIND("""", A41, FIND("name"":", A41)) + 4, LEN(A41) - FIND("""", A41, FIND("name"":", A41)) - 5)</f>
        <v>Minecraft</v>
      </c>
      <c r="E41" t="str">
        <f>J41&amp;B41&amp;K41</f>
        <v>&lt;h3 class="product-title"&gt;Minecraft&lt;/h3&gt;</v>
      </c>
      <c r="J41" t="s">
        <v>144</v>
      </c>
      <c r="K41" t="s">
        <v>143</v>
      </c>
      <c r="N41" t="str">
        <f>B41</f>
        <v>Minecraft</v>
      </c>
      <c r="O41" t="s">
        <v>1059</v>
      </c>
      <c r="P41" t="str">
        <f>O41</f>
        <v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v>
      </c>
      <c r="AO41" t="str" cm="1">
        <f t="array" ref="AO41">INDEX($N$43:$N$1000, (ROW()-ROW($AO$1))*6 + 1)</f>
        <v>https://www.amazon.com/HardSkill-One-Punch-Master-3D/dp/B0BWZ126R2/ref=zg_bs_g_mobile-apps_d_sccl_40/133-8364463-3604600?psc</v>
      </c>
      <c r="AP41" t="str" cm="1">
        <f t="array" ref="AP41">INDEX($N$41:$N$1000, (ROW()-ROW($AP$1))*6 + 1)</f>
        <v>One Punch: Master 3D</v>
      </c>
      <c r="AQ41" t="str" cm="1">
        <f t="array" ref="AQ41">INDEX($N$40:$N$1000, (ROW()-ROW($AQ$1))*6 + 1)</f>
        <v>https://c.media-amazon.com/images/I/71J2Myo7KoL._AC_UL300_SR300,200_.png</v>
      </c>
      <c r="AR41" t="str" cm="1">
        <f t="array" ref="AR41">INDEX($N$42:$N$1000, (ROW()-ROW($AR$1))*6 + 1)</f>
        <v>HardSkill-One-Punch-Master-3D</v>
      </c>
      <c r="AS41" t="str" cm="1">
        <f t="array" ref="AS41">INDEX($P$41:$P$1000, (ROW()-ROW($AS$1))*6 + 1)</f>
        <v xml:space="preserve">    "productDetails": "Product description\n            So, are you ready to challenge your punching skills? Jump onto the boxing playground and swing your fists at the enemy stickmen to save the day like a true One Punch: Master 3D!Make curvy punches to defeat your opponents! Swipe to punch and use your joystick to avoid enemy punches.How to play:Drag your finger left to right to move legs! Swipe to punch enemy!",</v>
      </c>
      <c r="AT41" t="str" cm="1">
        <f t="array" ref="AT41">INDEX($P$42:$P$1000, (ROW()-ROW($AT$1))*6 + 1)</f>
        <v xml:space="preserve">    "customerReviews": "&lt;img src=\"https://c.media-amazon.com/images/S/amazon-avatars-global/default.png\"/&gt;Daci Cormier5.0 out of 5 stars\n\n\n\n\n\n\n\n  \n  \n    Liked\n  \nReviewed in the United States on October 26, 2023Verified Purchase\n\n\n\n\n\n\n\n  \n  \n    Bought for my nephew\n  \nRead more\n  35 people found this helpful\n    \n          \n              \n                  Helpful\n              \n          \n      Sending feedback...Thank you for your feedback.Sorry, we failed to record your vote. Please try again\n        Report\n  &lt;img src=\"https://c.media-amazon.com/images/S/amazon-avatars-global/default.png\"/&gt;Audrey Harmon1.0 out of 5 stars\n\n\n\n\n\n\n\n  \n  \n    Way too easy\n  \nReviewed in the United States on September 1, 2023Verified Purchase\n\n\n\n\n\n\n\n  \n  \n    There's no challenge in playing this game. My son downloaded it and was very disappointed that it was so simple.\n  \nRead more\n  22 people found this helpful\n    \n          \n              \n                  Helpful\n              \n          \n      Sending feedback...Thank you for your feedback.Sorry, we failed to record your vote. Please try again\n        Report\n  &lt;img src=\"https://c.media-amazon.com/images/S/amazon-avatars-global/default.png\"/&gt;Sylvia4.0 out of 5 stars\n\n\n\n\n\n\n\n  \n  \n    Great item\n  \nReviewed in the United States on May 24, 2023Verified Purchase\n\n\n\n\n\n\n\n  \n  \n    Kids loved it\n  \nRead more\n  90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17 people found this helpful\n    \n          \n              \n                  Helpful\n              \n          \n      Sending feedback...Thank you for your feedback.Sorry, we failed to record your vote. Please try again\n        Report\n  &lt;img src=\"https://c.media-amazon.com/images/S/amazon-avatars-global/default.png\"/&gt;Brian Mallek1.0 out of 5 stars\n\n\n\n\n\n\n\n  \n  \n    Waste of $4.99\n  \nReviewed in the United States on April 6, 2024\n\n\n\n\n\n\n\n  \n  \n    My grandson thought this was a free game, I was charged $4.99.  Lousy game.\n  \nRead more\n  6 people found this helpful\n    \n          \n              \n                  Helpful\n              \n          \n      Sending feedback...Thank you for your feedback.Sorry, we failed to record your vote. Please try again\n        Report",</v>
      </c>
      <c r="AU41" t="str" cm="1">
        <f t="array" ref="AU41">INDEX($P$43:$P$1000, (ROW()-ROW($AU$1))*6 + 1)</f>
        <v>https://www.amazon.com/HardSkill-One-Punch-Master-3D/dp/B0BWZ126R2?psc=&amp;linkCode=ll2&amp;tag=dividy-20&amp;linkId=1efaf9b744fbd3b3b2f7ddaff1024d45&amp;language=en_US&amp;ref_=as_li_ss_tl</v>
      </c>
    </row>
    <row r="42" spans="1:47" x14ac:dyDescent="0.2">
      <c r="A42" t="s">
        <v>859</v>
      </c>
      <c r="B42" t="str">
        <f>MID(A42, FIND("amazon.com/", A42) + LEN("amazon.com/"), LEN(A42) - FIND("amazon.com/", A42) - LEN("amazon.com/")-1)</f>
        <v>Mojang-Minecraft</v>
      </c>
      <c r="E42" t="str">
        <f>J42</f>
        <v>&lt;/div&gt;</v>
      </c>
      <c r="J42" t="s">
        <v>111</v>
      </c>
      <c r="N42" t="str">
        <f>B42</f>
        <v>Mojang-Minecraft</v>
      </c>
      <c r="O42" t="s">
        <v>1057</v>
      </c>
      <c r="P42" t="str">
        <f>O42</f>
        <v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v>
      </c>
      <c r="AO42" t="str" cm="1">
        <f t="array" ref="AO42">INDEX($N$43:$N$1000, (ROW()-ROW($AO$1))*6 + 1)</f>
        <v>https://www.amazon.com/Coreleague-Games-Samurai-Blade-Crazy/dp/B0CG5WS266/ref=zg_bs_g_mobile-apps_d_sccl_41/133-8364463-3604600?psc</v>
      </c>
      <c r="AP42" t="str" cm="1">
        <f t="array" ref="AP42">INDEX($N$41:$N$1000, (ROW()-ROW($AP$1))*6 + 1)</f>
        <v>Samurai Blade: Crazy Fight</v>
      </c>
      <c r="AQ42" t="str" cm="1">
        <f t="array" ref="AQ42">INDEX($N$40:$N$1000, (ROW()-ROW($AQ$1))*6 + 1)</f>
        <v>https://c.media-amazon.com/images/I/718tLiVIRFL._AC_UL300_SR300,200_.png</v>
      </c>
      <c r="AR42" t="str" cm="1">
        <f t="array" ref="AR42">INDEX($N$42:$N$1000, (ROW()-ROW($AR$1))*6 + 1)</f>
        <v>Coreleague-Games-Samurai-Blade-Crazy</v>
      </c>
      <c r="AS42" t="str" cm="1">
        <f t="array" ref="AS42">INDEX($P$41:$P$1000, (ROW()-ROW($AS$1))*6 + 1)</f>
        <v xml:space="preserve">    "productDetails": "Product description\n            Embrace your inner warrior in Samurai Blade: Crazy Fight, a high-energy game where you wield your blade to take on hordes of enemies!Prepare for intense battles and sharpen your sword skills in Samurai Blade: Crazy Fight. As a skilled samurai, you'll face relentless waves of enemies in electrifying combat. Master your blade, unleash powerful combos, and demonstrate your martial prowess as you engage in adrenaline-pumping duels. With dynamic action and thrilling fights, this game offers an immersive journey into the world of a samurai warrior!How to Play:Choose your samurai: Select your character and prepare for battle.Wield your blade: Swipe and tap to perform precise sword strikes and combos.Defeat enemies: Face hordes of adversaries, each with their own fighting style.Upgrade and conquer: Earn rewards, level up, and enhance your samurai skills.",</v>
      </c>
      <c r="AT42" t="str" cm="1">
        <f t="array" ref="AT42">INDEX($P$42:$P$1000, (ROW()-ROW($AT$1))*6 + 1)</f>
        <v xml:space="preserve">    "customerReviews": "&lt;img src=\"https://c.media-amazon.com/images/S/amazon-avatars-global/default.png\"/&gt;caguilar5.0 out of 5 stars\n\n\n\n\n\n\n\n  \n  \n    DO NOT GET, or get it's good\n  \nReviewed in the United States on May 28, 2024Verified Purchase\n\n\n\n\n\n\n\n  \n  \n    OMG something really scary happened in this game, so I was using the bathroom when out of  nowhere the game started glitching alot and then my mom asked if I had my tablet in there, so download this game because it's great but if you trust me DON'T GET IT!\n  \nRead more\n  53 people found this helpful\n    \n          \n              \n                  Helpful\n              \n          \n      Sending feedback...Thank you for your feedback.Sorry, we failed to record your vote. Please try again\n        Report\n  &lt;img src=\"https://c.media-amazon.com/images/S/amazon-avatars-global/default.png\"/&gt;claudacious1.0 out of 5 stars\n\n\n\n\n\n\n\n  \n  \n    Terrible\n  \nReviewed in the United States on July 3, 2024Verified Purchase\n\n\n\n\n\n\n\n  \n  \n    Refund\n  \nRead more\n  30 people found this helpful\n    \n          \n              \n                  Helpful\n              \n          \n      Sending feedback...Thank you for your feedback.Sorry, we failed to record your vote. Please try again\n        Report\n  &lt;img src=\"https://c.media-amazon.com/images/S/amazon-avatars-global/default.png\"/&gt;Sarah5.0 out of 5 stars\n\n\n\n\n\n\n\n  \n  \n    Five year old likes it\n  \nReviewed in the United States on February 18, 2024Verified Purchase\n\n\n\n\n\n\n\n  \n  \n    My five-year-old likes this game and says it was very good\n  \nRead more\n  66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i cant believe these cost money, its just a ripoff of a free flash game to lure kids into purchasing. cant even get a refund.\n  \nRead more\n  24 people found this helpful\n    \n          \n              \n                  Helpful\n              \n          \n      Sending feedback...Thank you for your feedback.Sorry, we failed to record your vote. Please try again\n        Report\n  &lt;img src=\"https://c.media-amazon.com/images/S/amazon-avatars-global/e997249f-65c3-4278-a892-70ae2af7e23d._CR0%2C33%2C266%2C266_UX460_.jpg\"/&gt;Nitraaa Nicole3.0 out of 5 stars\n\n\n\n\n\n\n\n  \n  \n    1 click settings not reliable\n  \nReviewed in the United States on June 2, 2024Verified Purchase\n\n\n\n\n\n\n\n  \n  \n    3 Stars cause I paid for this game without my consent! Disabled the 1 click settings,and somehow my 5 or 7 year old was still able to purchase .\n  \nRead more\n  2 people found this helpful\n    \n          \n              \n                  Helpful\n              \n          \n      Sending feedback...Thank you for your feedback.Sorry, we failed to record your vote. Please try again\n        Report\n  &lt;img src=\"https://c.media-amazon.com/images/S/amazon-avatars-global/a2626772-6a8b-4bd8-ab10-2a32cb8883f8._CR0%2C0%2C375%2C375_UX460_.jpg\"/&gt;bruzn4.0 out of 5 stars\n\n\n\n\n\n\n\n  \n  \n    Kid plays\n  \nReviewed in the United States on March 29, 2024\n\n\n\n\n\n\n\n  \n  \n    Keeps him occupied\n  \nRead more\n  10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26 people found this helpful\n    \n          \n              \n                  Helpful\n              \n          \n      Sending feedback...Thank you for your feedback.Sorry, we failed to record your vote. Please try again\n        Report\n  &lt;img src=\"https://c.media-amazon.com/images/S/amazon-avatars-global/a487252e-57a3-461a-ab7f-faa85dfa5ee6._CR187%2C0%2C1125%2C1125_SX460_.jpg\"/&gt;Navy1.0 out of 5 stars\n\n\n\n\n\n\n\n  \n  \n    do not buy nor download\n  \nReviewed in the United States on August 13, 2024\n\n\n\n\n\n\n\n  \n  \n    My grandson who is six accidently 1 clicked this game.  When I noticed what he was playing I removed it from my Amazon tablet and tried to cancel the subscription.  But to no avail.  No customer service responded, and Amazon claims they are not responsible.  AVOID this type of SCAM!!!\n  \nRead more\n  \n    \n          \n              \n                  Helpful\n              \n          \n      Sending feedback...Thank you for your feedback.Sorry, we failed to record your vote. Please try again\n        Report",</v>
      </c>
      <c r="AU42" t="str" cm="1">
        <f t="array" ref="AU42">INDEX($P$43:$P$1000, (ROW()-ROW($AU$1))*6 + 1)</f>
        <v>https://www.amazon.com/Coreleague-Games-Samurai-Blade-Crazy/dp/B0CG5WS266?psc=&amp;linkCode=ll2&amp;tag=dividy-20&amp;linkId=adff87634b8d1256d8bfd9bb8a9b1e2c&amp;language=en_US&amp;ref_=as_li_ss_tl</v>
      </c>
    </row>
    <row r="43" spans="1:47" x14ac:dyDescent="0.2">
      <c r="A43" t="s">
        <v>860</v>
      </c>
      <c r="E43" t="str">
        <f>J43</f>
        <v>&lt;/a&gt;</v>
      </c>
      <c r="J43" t="s">
        <v>112</v>
      </c>
      <c r="N43" t="str">
        <f>MID(A43, FIND("https://", A43), FIND("?psc=", A43) - FIND("https://", A43) + LEN("?psc=") - 1)</f>
        <v>https://www.amazon.com/Mojang-Minecraft/dp/B00992CF6W/ref=zg_bs_g_mobile-apps_d_sccl_1/133-8364463-3604600?psc</v>
      </c>
      <c r="O43" t="s">
        <v>1060</v>
      </c>
      <c r="P43" t="str">
        <f>MID(O43, FIND("https://", O43), LEN(O43) - FIND("https://", O43) )</f>
        <v>https://www.amazon.com/Mojang-Minecraft/dp/B00992CF6W?psc=&amp;linkCode=ll2&amp;tag=dividy-20&amp;linkId=51f41032421ca9ef6ab0832693c9dcc1&amp;language=en_US&amp;ref_=as_li_ss_tl</v>
      </c>
      <c r="AO43" t="str" cm="1">
        <f t="array" ref="AO43">INDEX($N$43:$N$1000, (ROW()-ROW($AO$1))*6 + 1)</f>
        <v>https://www.amazon.com/Skilljoy-Sandwich-Stacker/dp/B09Z748FS7/ref=zg_bs_g_mobile-apps_d_sccl_42/133-8364463-3604600?psc</v>
      </c>
      <c r="AP43" t="str" cm="1">
        <f t="array" ref="AP43">INDEX($N$41:$N$1000, (ROW()-ROW($AP$1))*6 + 1)</f>
        <v>Sandwich Stack Run: Food Race</v>
      </c>
      <c r="AQ43" t="str" cm="1">
        <f t="array" ref="AQ43">INDEX($N$40:$N$1000, (ROW()-ROW($AQ$1))*6 + 1)</f>
        <v>https://c.media-amazon.com/images/I/71V2g0zt8OL._AC_UL300_SR300,200_.png</v>
      </c>
      <c r="AR43" t="str" cm="1">
        <f t="array" ref="AR43">INDEX($N$42:$N$1000, (ROW()-ROW($AR$1))*6 + 1)</f>
        <v>Skilljoy-Sandwich-Stacker</v>
      </c>
      <c r="AS43" t="str" cm="1">
        <f t="array" ref="AS43">INDEX($P$41:$P$1000, (ROW()-ROW($AS$1))*6 + 1)</f>
        <v xml:space="preserve">    "productDetails": "Product description\n            Stack your sandwich as high as you can get it while also watching out for any obstacle that lay in your way. Hit the button that corresponds with the door ahead to open it. Pass as many levels as you can while salivating over the huge, delicious food you make.",</v>
      </c>
      <c r="AT43" t="str" cm="1">
        <f t="array" ref="AT43">INDEX($P$42:$P$1000, (ROW()-ROW($AT$1))*6 + 1)</f>
        <v xml:space="preserve">    "customerReviews": "&lt;img src=\"https://c.media-amazon.com/images/S/amazon-avatars-global/default.png\"/&gt;Randy5.0 out of 5 stars\n\n\n\n\n\n\n\n  \n  \n    Stacking Sandwiches\n  \nReviewed in the United States on January 7, 2024\n\n\n\n\n\n\n\n  \n  \n    Great game for kids\n  \nRead more\n  14 people found this helpful\n    \n          \n              \n                  Helpful\n              \n          \n      Sending feedback...Thank you for your feedback.Sorry, we failed to record your vote. Please try again\n        Report\n  &lt;img src=\"https://c.media-amazon.com/images/S/amazon-avatars-global/default.png\"/&gt;Heather1.0 out of 5 stars\n\n\n\n\n\n\n\n  \n  \n    Trash\n  \nReviewed in the United States on January 27, 2024Verified Purchase\n\n\n\n\n\n\n\n  \n  \n    Kid downloaded this game and it's the worst. I'd like a refund. Your plate just goes through the map on the 3rd level and that's the end of the game. It must be because I certainly can't progress...\n  \nRead more\n  11 people found this helpful\n    \n          \n              \n                  Helpful\n              \n          \n      Sending feedback...Thank you for your feedback.Sorry, we failed to record your vote. Please try again\n        Report",</v>
      </c>
      <c r="AU43" t="str" cm="1">
        <f t="array" ref="AU43">INDEX($P$43:$P$1000, (ROW()-ROW($AU$1))*6 + 1)</f>
        <v>https://www.amazon.com/Skilljoy-Sandwich-Stacker/dp/B09Z748FS7?psc=&amp;linkCode=ll2&amp;tag=dividy-20&amp;linkId=45b964a3ae60a18f578b3b62641d6367&amp;language=en_US&amp;ref_=as_li_ss_tl</v>
      </c>
    </row>
    <row r="44" spans="1:47" x14ac:dyDescent="0.2">
      <c r="A44" t="s">
        <v>136</v>
      </c>
      <c r="O44" t="s">
        <v>162</v>
      </c>
      <c r="AO44" t="str" cm="1">
        <f t="array" ref="AO44">INDEX($N$43:$N$1000, (ROW()-ROW($AO$1))*6 + 1)</f>
        <v>https://www.amazon.com/Slime-Cutting-Soap-Style-Cutter/dp/B083ZMQB2J/ref=zg_bs_g_mobile-apps_d_sccl_43/133-8364463-3604600?psc</v>
      </c>
      <c r="AP44" t="str" cm="1">
        <f t="array" ref="AP44">INDEX($N$41:$N$1000, (ROW()-ROW($AP$1))*6 + 1)</f>
        <v>Soap Cut 3D: ASMR Slime Slicing</v>
      </c>
      <c r="AQ44" t="str" cm="1">
        <f t="array" ref="AQ44">INDEX($N$40:$N$1000, (ROW()-ROW($AQ$1))*6 + 1)</f>
        <v>https://c.media-amazon.com/images/I/81JOypFsoyL._AC_UL300_SR300,200_.png</v>
      </c>
      <c r="AR44" t="str" cm="1">
        <f t="array" ref="AR44">INDEX($N$42:$N$1000, (ROW()-ROW($AR$1))*6 + 1)</f>
        <v>Slime-Cutting-Soap-Style-Cutter</v>
      </c>
      <c r="AS44" t="str" cm="1">
        <f t="array" ref="AS44">INDEX($P$41:$P$1000, (ROW()-ROW($AS$1))*6 + 1)</f>
        <v xml:space="preserve">    "productDetails": "Product description\n            Dive into an engrossingly simple yet extremely gratifying gaming experience with our ASMR slime- soapcutting simulation. Here, every precise slice and smooth cut of the knife through the soap creates a uniquely satisfying sensation, offering endless relaxation and amusement.In our game, soap isn't just for washing hands. It's the core of a captivatingly simple, yet profoundly gratifying pastime. Here, you become a master of precision, carefully cutting through vibrant slabs of soap, each slice producing a pleasurable ASMR effect. The allure? It's an addictive combination of soothing sounds, visually satisfying cuts, and the gentle tumble of soap pieces sliding away from your virtual knife. It's hard to explain the satisfaction it brings – you simply must experience it for yourself.The game provides an abundance of colorful soap slabs for you to slice into. There's no need to worry about running out of levels – the soap cutting never has to end! Along the way, you can earn coins by perfecting your cutting technique. Save these coins to purchase a variety of knives from the shop, each bringing its own unique slice style and satisfaction level to the game.Our slime cutting game isn't just about enjoyment; it also encourages hygiene awareness. We encourage players to wash their hands thoroughly with soap and water before diving into the game, reinforcing the importance of cleanliness in a fun and engaging way.This game offers an ASMR experience like no other – the sight and sound of the knife smoothly cutting through the soap, the pieces gently tumbling away. It's a game that does ASMR right, offering a unique satisfaction that is as comforting as it is engaging. Come cut, slice, and feel the ASMR satisfaction today!",</v>
      </c>
      <c r="AT44" t="str" cm="1">
        <f t="array" ref="AT44">INDEX($P$42:$P$1000, (ROW()-ROW($AT$1))*6 + 1)</f>
        <v xml:space="preserve">    "customerReviews": "&lt;img src=\"https://c.media-amazon.com/images/S/amazon-avatars-global/default.png\"/&gt;Juliann Brockman5.0 out of 5 stars\n\n\n\n\n\n\n\n  \n  \n    Does the job\n  \nReviewed in the United States on May 14, 2024Verified Purchase\n\n\n\n\n\n\n\n  \n  \n    It is easy to hold and cut. Feel confident when cutting that it will not slip and cut me.\n  \nRead more\n  8 people found this helpful\n    \n          \n              \n                  Helpful\n              \n          \n      Sending feedback...Thank you for your feedback.Sorry, we failed to record your vote. Please try again\n        Report\n  &lt;img src=\"https://c.media-amazon.com/images/S/amazon-avatars-global/default.png\"/&gt;Jeff1.0 out of 5 stars\n\n\n\n\n\n\n\n  \n  \n    DONT GET!\n  \nReviewed in the United States on August 14, 2021Verified Purchase\n\n\n\n\n\n\n\n  \n  \n    This game is soooo bad! I WOULD RATE THIS 0 IF I COULD THE KNIFE DOESN'T WORKK AND ADS I DISLIKE THIS DONT GET!\n  \nRead more\n  42 people found this helpful\n    \n          \n              \n                  Helpful\n              \n          \n      Sending feedback...Thank you for your feedback.Sorry, we failed to record your vote. Please try again\n        Report\n  &lt;img src=\"https://c.media-amazon.com/images/S/amazon-avatars-global/default.png\"/&gt;Hope Keene5.0 out of 5 stars\n\n\n\n\n\n\n\n  \n  \n    Awsome\n  \nReviewed in the United States on March 25, 2020Verified Purchase\n\n\n\n\n\n\n\n  \n  \n    It's really good.I think it's satisfying .no glitches.it's awsome\n  \nRead more\n  52 people found this helpful\n    \n          \n              \n                  Helpful\n              \n          \n      Sending feedback...Thank you for your feedback.Sorry, we failed to record your vote. Please try again\n        Report\n  &lt;img src=\"https://c.media-amazon.com/images/S/amazon-avatars-global/default.png\"/&gt;Lauren Wolf3.0 out of 5 stars\n\n\n\n\n\n\n\n  \n  \n    Satisfying but too problems\n  \nReviewed in the United States on July 1, 2022Verified Purchase\n\n\n\n\n\n\n\n  \n  \n    It's a very satisfying game but there is 3 problems! 1: the knife Barely works!2: TO MANY ADS!3: 1 time it kicked me off the game! Happy if they had a update that they fixed these bugs\n  \nRead more\n  4 people found this helpful\n    \n          \n              \n                  Helpful\n              \n          \n      Sending feedback...Thank you for your feedback.Sorry, we failed to record your vote. Please try again\n        Report\n  &lt;img src=\"https://c.media-amazon.com/images/S/amazon-avatars-global/1079b0fa-c1a0-40af-8328-6b60d7261129._CR0%2C0%2C1125%2C1125_SX460_.jpg\"/&gt;Becky2.0 out of 5 stars\n\n\n\n\n\n\n\n  \n  \n    Ok\n  \nReviewed in the United States on September 6, 2021Verified Purchase\n\n\n\n\n\n\n\n  \n  \n    This game is ok, except there are SO SO SO SO SO many ads, WAY TO MANY. And the knife hardly works at all, the sound of the knife putting the soap is so not relaxing!!! I wouldn't recommend this app... really!! Also, it was glitching so much it went back to my homesrceen, and I just stopped playing it, (It wasn't my wifi,I had 4 bars)\n  \nRead more\n  52 people found this helpful\n    \n          \n              \n                  Helpful\n              \n          \n      Sending feedback...Thank you for your feedback.Sorry, we failed to record your vote. Please try again\n        Report\n  &lt;img src=\"https://c.media-amazon.com/images/S/amazon-avatars-global/default.png\"/&gt;carrie jackson1.0 out of 5 stars\n\n\n\n\n\n\n\n  \n  \n    NO DONT GET VERY INAPPROPRIATE\n  \nReviewed in the United States on May 9, 2021Verified Purchase\n\n\n\n\n\n\n\n  \n  \n    I do not decadent this app for anyone cause the adds are grafic and inappropriate\n  \nRead more\n  33 people found this helpful\n    \n          \n              \n                  Helpful\n              \n          \n      Sending feedback...Thank you for your feedback.Sorry, we failed to record your vote. Please try again\n        Report\n  &lt;img src=\"https://c.media-amazon.com/images/S/amazon-avatars-global/aa478fc5-bbf7-4af5-abfd-722c63479785._CR0%2C0%2C375%2C375_UX460_.jpg\"/&gt;jessie brooks4.0 out of 5 stars\n\n\n\n\n\n\n\n  \n  \n    Kids love it\n  \nReviewed in the United States on August 23, 2020Verified Purchase\n\n\n\n\n\n\n\n  \n  \n    So much fun for the kids easy clean up\n  \nRead more\n  37 people found this helpful\n    \n          \n              \n                  Helpful\n              \n          \n      Sending feedback...Thank you for your feedback.Sorry, we failed to record your vote. Please try again\n        Report\n  &lt;img src=\"https://c.media-amazon.com/images/S/amazon-avatars-global/default.png\"/&gt;LaceHaze3.0 out of 5 stars\n\n\n\n\n\n\n\n  \n  \n    Good app but somethings aren't good(read to know what I mean\n  \nReviewed in the United States on May 26, 2023Verified Purchase\n\n\n\n\n\n\n\n  \n  \n    Its a very good app very satisfying BUT to many adds and the soap cubes stay on the soap so you have to fling them off BUT THE KNIFE DOESN'T EVEN WORKKKK(please fix this its a good game\n  \nRead more\n  4 people found this helpful\n    \n          \n              \n                  Helpful\n              \n          \n      Sending feedback...Thank you for your feedback.Sorry, we failed to record your vote. Please try again\n        Report",</v>
      </c>
      <c r="AU44" t="str" cm="1">
        <f t="array" ref="AU44">INDEX($P$43:$P$1000, (ROW()-ROW($AU$1))*6 + 1)</f>
        <v>https://www.amazon.com/Slime-Cutting-Soap-Style-Cutter/dp/B083ZMQB2J?psc=&amp;linkCode=ll2&amp;tag=dividy-20&amp;linkId=e4dd5c5a3bdd181afad161addcb7c64d&amp;language=en_US&amp;ref_=as_li_ss_tl</v>
      </c>
    </row>
    <row r="45" spans="1:47" x14ac:dyDescent="0.2">
      <c r="A45" t="s">
        <v>135</v>
      </c>
      <c r="E45" t="str">
        <f t="shared" ref="E45" si="0">J45&amp;$B$37&amp;B48&amp;K45</f>
        <v>&lt;a href="/Apps_and_Games1/Mojang-Minecraft"&gt;&lt;div class="product-card"&gt;</v>
      </c>
      <c r="J45" t="s">
        <v>146</v>
      </c>
      <c r="K45" t="s">
        <v>145</v>
      </c>
      <c r="O45" s="7"/>
      <c r="AO45" t="str" cm="1">
        <f t="array" ref="AO45">INDEX($N$43:$N$1000, (ROW()-ROW($AO$1))*6 + 1)</f>
        <v>https://www.amazon.com/Spider-Fighting-Superhero-Action-Battle/dp/B0BY31TH4N/ref=zg_bs_g_mobile-apps_d_sccl_44/133-8364463-3604600?psc</v>
      </c>
      <c r="AP45" t="str" cm="1">
        <f t="array" ref="AP45">INDEX($N$41:$N$1000, (ROW()-ROW($AP$1))*6 + 1)</f>
        <v>Spider Craft Rope Hero Games, Block Craft Rope Hero Fighting Games, Spider Superhero Action Games 3D, Spider Craft Games For Free, Spider Hero Craft Fight Games, City Battle Games</v>
      </c>
      <c r="AQ45" t="str" cm="1">
        <f t="array" ref="AQ45">INDEX($N$40:$N$1000, (ROW()-ROW($AQ$1))*6 + 1)</f>
        <v>https://c.media-amazon.com/images/I/81mmrPhs8QL._AC_UL300_SR300,200_.png</v>
      </c>
      <c r="AR45" t="str" cm="1">
        <f t="array" ref="AR45">INDEX($N$42:$N$1000, (ROW()-ROW($AR$1))*6 + 1)</f>
        <v>Spider-Fighting-Superhero-Action-Battle</v>
      </c>
      <c r="AS45" t="str" cm="1">
        <f t="array" ref="AS45">INDEX($P$41:$P$1000, (ROW()-ROW($AS$1))*6 + 1)</f>
        <v xml:space="preserve">    "productDetails": "Product description\n            Amazing block craft city for the thrilling action of the spider craft rope hero games. The ultimate spider rope hero man of the interesting block craft hero fight games living in a big block city. Where the action-packed fighting gives you the real entertainment of the spider rope hero fighting games. The huge map, thrilling boss fights, and challenging missions of the spider fighter action games give you unlimited fun. Find out your amazing superpowers, grab your weapons, and jump, kick, and shoot to knock down your enemy in craft rope hero spider games. Get ready to live in action and fight gangsters to rescue the city in the interesting spider craft games 2023. Smash out the criminals with your skills and abilities and beat them with your strong powers by playing the block craft hero spider fighter games.Be the craft superhero and win the battles against crime in the spider rope hero fighting games. Play spider craft rope hero games with different types of superheroes to fight with the gangsters. Amazing graphics and a big block craft city to explore in the block craft hero fight games. Fly, jump, shoot, and unlock amazing powers to throw away the evil enemies from your city of the spider fighter action games. Enjoy different challenging tasks to complete in the craft rope hero spider games. Be the brave craft spider rope hero and do the smashing action in the spider craft games. Various levels of the block craft hero spider fighter games give a non-stop thrill. Let’s fight like a real craft spider rope hero by playing the best spider fighter action games.",</v>
      </c>
      <c r="AT45" t="str" cm="1">
        <f t="array" ref="AT45">INDEX($P$42:$P$1000, (ROW()-ROW($AT$1))*6 + 1)</f>
        <v xml:space="preserve">    "customerReviews": "&lt;img src=\"https://c.media-amazon.com/images/S/amazon-avatars-global/955aac75-c5ab-47ce-85b3-acbf58e8a844._CR134%2C0%2C231%2C231_SX460_.jpg\"/&gt;Saymara Nieves5.0 out of 5 stars\n\n\n\n\n\n\n\n  \n  \n    My 4 year old purchased without me knowing\n  \nReviewed in the United States on August 4, 2024Verified Purchase\n\n\n\n\n\n\n\n  \n  \n    He loves it! Plays it all the time!\n  \nRead more\n  53 people found this helpful\n    \n          \n              \n                  Helpful\n              \n          \n      Sending feedback...Thank you for your feedback.Sorry, we failed to record your vote. Please try again\n        Report\n  &lt;img src=\"https://c.media-amazon.com/images/S/amazon-avatars-global/default.png\"/&gt;Amber1.0 out of 5 stars\n\n\n\n\n\n\n\n  \n  \n    Too many adds\n  \nReviewed in the United States on August 1, 2024Verified Purchase\n\n\n\n\n\n\n\n  \n  \n    Not a good game at all! Too many adds\n  \nRead more\n  50 people found this helpful\n    \n          \n              \n                  Helpful\n              \n          \n      Sending feedback...Thank you for your feedback.Sorry, we failed to record your vote. Please try again\n        Report\n  &lt;img src=\"https://c.media-amazon.com/images/S/amazon-avatars-global/default.png\"/&gt;Ethlyn Hines5.0 out of 5 stars\n\n\n\n\n\n\n\n  \n  \n    Great product\n  \nReviewed in the United States on July 25, 2024Verified Purchase\n\n\n\n\n\n\n\n  \n  \n    This is so awesome. My son loves this game keep him occupy and excited.\n  \nRead more\n  60 people found this helpful\n    \n          \n              \n                  Helpful\n              \n          \n      Sending feedback...Thank you for your feedback.Sorry, we failed to record your vote. Please try again\n        Report\n  &lt;img src=\"https://c.media-amazon.com/images/S/amazon-avatars-global/default.png\"/&gt;David3.0 out of 5 stars\n\n\n\n\n\n\n\n  \n  \n    Ok\n  \nReviewed in the United States on July 7, 2024Verified Purchase\n\n\n\n\n\n\n\n  \n  \n    Just ok\n  \nRead more\n  41 people found this helpful\n    \n          \n              \n                  Helpful\n              \n          \n      Sending feedback...Thank you for your feedback.Sorry, we failed to record your vote. Please try again\n        Report",</v>
      </c>
      <c r="AU45" t="str" cm="1">
        <f t="array" ref="AU45">INDEX($P$43:$P$1000, (ROW()-ROW($AU$1))*6 + 1)</f>
        <v>https://www.amazon.com/Spider-Fighting-Superhero-Action-Battle/dp/B0BY31TH4N?psc=&amp;linkCode=ll2&amp;tag=dividy-20&amp;linkId=d77b3b9085abb24572d1c9216a11831f&amp;language=en_US&amp;ref_=as_li_ss_tl</v>
      </c>
    </row>
    <row r="46" spans="1:47" x14ac:dyDescent="0.2">
      <c r="A46" t="s">
        <v>857</v>
      </c>
      <c r="B46" t="str">
        <f t="shared" ref="B46" si="1">MID(A46, FIND("https://", A46), IFERROR(FIND(".jpg", A46), FIND(".png", A46)) - FIND("https://", A46) + 4)</f>
        <v>https://c.media-amazon.com/images/I/81gsSy5r13L._AC_UL600_SR600,400_.png</v>
      </c>
      <c r="E46" t="str">
        <f t="shared" ref="E46" si="2">J46&amp;B46&amp;K46&amp;B47&amp;L46</f>
        <v>&lt;img src="https://c.media-amazon.com/images/I/81gsSy5r13L._AC_UL600_SR600,400_.png" alt="Minecraft" class="product-image"&gt;</v>
      </c>
      <c r="J46" t="s">
        <v>140</v>
      </c>
      <c r="K46" t="s">
        <v>141</v>
      </c>
      <c r="L46" t="s">
        <v>142</v>
      </c>
      <c r="N46" t="str">
        <f t="shared" ref="N46:N48" si="3">B46</f>
        <v>https://c.media-amazon.com/images/I/81gsSy5r13L._AC_UL600_SR600,400_.png</v>
      </c>
      <c r="O46" t="s">
        <v>341</v>
      </c>
      <c r="AO46" t="str" cm="1">
        <f t="array" ref="AO46">INDEX($N$43:$N$1000, (ROW()-ROW($AO$1))*6 + 1)</f>
        <v>https://www.amazon.com/Skilljoy-Coffee-Maker-Run/dp/B09TPYP783/ref=zg_bs_g_mobile-apps_d_sccl_45/133-8364463-3604600?psc</v>
      </c>
      <c r="AP46" t="str" cm="1">
        <f t="array" ref="AP46">INDEX($N$41:$N$1000, (ROW()-ROW($AP$1))*6 + 1)</f>
        <v>Coffee Run: Barista Cup Dash</v>
      </c>
      <c r="AQ46" t="str" cm="1">
        <f t="array" ref="AQ46">INDEX($N$40:$N$1000, (ROW()-ROW($AQ$1))*6 + 1)</f>
        <v>https://c.media-amazon.com/images/I/71hNwPM3eQL._AC_UL300_SR300,200_.png</v>
      </c>
      <c r="AR46" t="str" cm="1">
        <f t="array" ref="AR46">INDEX($N$42:$N$1000, (ROW()-ROW($AR$1))*6 + 1)</f>
        <v>Skilljoy-Coffee-Maker-Run</v>
      </c>
      <c r="AS46" t="str" cm="1">
        <f t="array" ref="AS46">INDEX($P$41:$P$1000, (ROW()-ROW($AS$1))*6 + 1)</f>
        <v xml:space="preserve">    "productDetails": "Product description\n            Welcome to the most thrilling coffee-making experience you can ever imagine - \"Coffee Maker Dash - Fast-Paced Barista Run!\" This innovative game puts you in charge of a dynamic coffee conveyer belt where your task is to skillfully maneuver your cup to gather ingredients and create the perfect brews.As a fast-paced coffee-making challenge, this game is all about precision, strategy, and speed. Begin with a single cup in hand and skillfully gather more cups along the way. The highlight of the challenge is the ingredient stations. Run your cups under these stations to collect a variety of coffee ingredients. From rich espresso to creamy milk, sugar to delightful syrups, catch them all to brew the perfect coffee.But that's not all! Upon crossing the finish line, your brewing skills will be put to the ultimate test. The number of coffees you create, their variety, and the quality of brew will determine your score. Remember, every coffee you create counts towards your final score. So, make sure to grab as many cups and ingredients as possible to maximize your score and outperform your previous best.\"Coffee Run\" is not just about making coffee; it's a test of your agility, decision-making skills, and creativity as a barista. So, get ready to step into the world of coffee making like never before, brew up a storm, and impress the world with your coffee-making prowess!",</v>
      </c>
      <c r="AT46" t="str" cm="1">
        <f t="array" ref="AT46">INDEX($P$42:$P$1000, (ROW()-ROW($AT$1))*6 + 1)</f>
        <v xml:space="preserve">    "customerReviews": "&lt;img src=\"https://c.media-amazon.com/images/S/amazon-avatars-global/default.png\"/&gt;Not what I expected2.0 out of 5 stars\n\n\n\n\n\n\n\n  \n  \n    2 stars\n  \nReviewed in the United States on March 15, 2022Verified Purchase\n\n\n\n\n\n\n\n  \n  \n    Honestly the worst game ever.10 out of 10 do NOT  Recommend this game\n  \nRead more\n  32 people found this helpful\n    \n          \n              \n                  Helpful\n              \n          \n      Sending feedback...Thank you for your feedback.Sorry, we failed to record your vote. Please try again\n        Report\n  &lt;img src=\"https://c.media-amazon.com/images/S/amazon-avatars-global/default.png\"/&gt;Randy5.0 out of 5 stars\n\n\n\n\n\n\n\n  \n  \n    Coffee!!\n  \nReviewed in the United States on March 16, 2022Verified Purchase\n\n\n\n\n\n\n\n  \n  \n    Gotta make more coffee\n  \nRead more\n  39 people found this helpful\n    \n          \n              \n                  Helpful\n              \n          \n      Sending feedback...Thank you for your feedback.Sorry, we failed to record your vote. Please try again\n        Report",</v>
      </c>
      <c r="AU46" t="str" cm="1">
        <f t="array" ref="AU46">INDEX($P$43:$P$1000, (ROW()-ROW($AU$1))*6 + 1)</f>
        <v>https://www.amazon.com/Skilljoy-Coffee-Maker-Run/dp/B09TPYP783?psc=&amp;linkCode=ll2&amp;tag=dividy-20&amp;linkId=4e0f8c0f9ad8a2461018c6c5ca0eccab&amp;language=en_US&amp;ref_=as_li_ss_tl</v>
      </c>
    </row>
    <row r="47" spans="1:47" x14ac:dyDescent="0.2">
      <c r="A47" t="s">
        <v>858</v>
      </c>
      <c r="B47" t="str">
        <f t="shared" ref="B47" si="4">MID(A47, FIND("""", A47, FIND("name"":", A47)) + 4, LEN(A47) - FIND("""", A47, FIND("name"":", A47)) - 5)</f>
        <v>Minecraft</v>
      </c>
      <c r="E47" t="str">
        <f t="shared" ref="E47" si="5">J47&amp;B47&amp;K47</f>
        <v>&lt;h3 class="product-title"&gt;Minecraft&lt;/h3&gt;</v>
      </c>
      <c r="J47" t="s">
        <v>144</v>
      </c>
      <c r="K47" t="s">
        <v>143</v>
      </c>
      <c r="N47" t="str">
        <f t="shared" si="3"/>
        <v>Minecraft</v>
      </c>
      <c r="O47" t="s">
        <v>1059</v>
      </c>
      <c r="P47" t="str">
        <f>O47</f>
        <v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v>
      </c>
      <c r="AO47" t="str" cm="1">
        <f t="array" ref="AO47">INDEX($N$43:$N$1000, (ROW()-ROW($AO$1))*6 + 1)</f>
        <v>https://www.amazon.com/VISHNYDEVGAMES-LIMITED-Ultimate-Runner-Escape/dp/B0D68XQ1SF/ref=zg_bs_g_mobile-apps_d_sccl_46/133-8364463-3604600?psc</v>
      </c>
      <c r="AP47" t="str" cm="1">
        <f t="array" ref="AP47">INDEX($N$41:$N$1000, (ROW()-ROW($AP$1))*6 + 1)</f>
        <v>Ultimate Runner: Hero Escape</v>
      </c>
      <c r="AQ47" t="str" cm="1">
        <f t="array" ref="AQ47">INDEX($N$40:$N$1000, (ROW()-ROW($AQ$1))*6 + 1)</f>
        <v>https://c.media-amazon.com/images/I/71VHcHvu-rL._AC_UL300_SR300,200_.png</v>
      </c>
      <c r="AR47" t="str" cm="1">
        <f t="array" ref="AR47">INDEX($N$42:$N$1000, (ROW()-ROW($AR$1))*6 + 1)</f>
        <v>VISHNYDEVGAMES-LIMITED-Ultimate-Runner-Escape</v>
      </c>
      <c r="AS47" t="str" cm="1">
        <f t="array" ref="AS47">INDEX($P$41:$P$1000, (ROW()-ROW($AS$1))*6 + 1)</f>
        <v xml:space="preserve">    "productDetails": "Product description\n            Ultimate Runner: Hero Escape takes you on a heart-pounding adventure as you guide your hero through a series of fast-paced, obstacle-laden courses. Dash, jump, slide, and dodge your way through intricate levels filled with traps and challenges. With stunning graphics and fluid controls, every run is an exhilarating test of reflexes and timing. Collect coins, unlock new heroes with unique abilities, and strive to escape from each level's dangers. Can you become the ultimate runner and achieve the highest scores in this addictive and thrilling game?",</v>
      </c>
      <c r="AT47" t="str" cm="1">
        <f t="array" ref="AT47">INDEX($P$42:$P$1000, (ROW()-ROW($AT$1))*6 + 1)</f>
        <v xml:space="preserve">    "customerReviews": "&lt;img src=\"https://c.media-amazon.com/images/S/amazon-avatars-global/default.png\"/&gt;stas_xxx_spoiler5.0 out of 5 stars\n\n\n\n\n\n\n\n  \n  \n    Simple as Me!\n  \nReviewed in the United States on July 25, 2024Verified Purchase\n\n\n\n\n\n\n\n  \n  \n    The controls are so simple, even my dog could play it. Perfect if you’re in line at the store or chill in toilet.\n  \nRead more\n  3 people found this helpful\n    \n          \n              \n                  Helpful\n              \n          \n      Sending feedback...Thank you for your feedback.Sorry, we failed to record your vote. Please try again\n        Report\n  &lt;img src=\"https://c.media-amazon.com/images/S/amazon-avatars-global/default.png\"/&gt;star965.0 out of 5 stars\n\n\n\n\n\n\n\n  \n  \n    Funny runner game!\n  \nReviewed in the United States on July 27, 2024Verified Purchase\n\n\n\n\n\n\n\n  \n  \n    Amazing graphics and smooth gameplay! This game keeps me hooked for hours. Highly recommend it!\n  \nRead more\n  One person found this helpful\n    \n          \n              \n                  Helpful\n              \n          \n      Sending feedback...Thank you for your feedback.Sorry, we failed to record your vote. Please try again\n        Report\n  &lt;img src=\"https://c.media-amazon.com/images/S/amazon-avatars-global/default.png\"/&gt;Zheila1.0 out of 5 stars\n\n\n\n\n\n\n\n  \n  \n    Cannot Open!\n  \nReviewed in the United States on July 3, 2024Verified Purchase\n\n\n\n\n\n\n\n  \n  \n    Cannot open gsme, we keep having to click Update but nothing vhamgrs. We can't open and then it says again to Update,\n  \nRead more\n  25 people found this helpful\n    \n          \n              \n                  Helpful\n              \n          \n      Sending feedback...Thank you for your feedback.Sorry, we failed to record your vote. Please try again\n        Report\n  &lt;img src=\"https://c.media-amazon.com/images/S/amazon-avatars-global/default.png\"/&gt;Zavoruiev Dmytro5.0 out of 5 stars\n\n\n\n\n\n\n\n  \n  \n    Relax and fun\n  \nReviewed in the United States on July 19, 2024Verified Purchase\n\n\n\n\n\n\n\n  \n  \n    This game is a perfect way to relax and have fun. Five stars!\n  \nRead more\n  3 people found this helpful\n    \n          \n              \n                  Helpful\n              \n          \n      Sending feedback...Thank you for your feedback.Sorry, we failed to record your vote. Please try again\n        Report\n  &lt;img src=\"https://c.media-amazon.com/images/S/amazon-avatars-global/default.png\"/&gt;Semen5.0 out of 5 stars\n\n\n\n\n\n\n\n  \n  \n    interesting mini-games that have not been seen in other runners\n  \nReviewed in the United States on July 19, 2024Verified Purchase\n\n\n\n\n\n\n\n  \n  \n    interesting mini-games that have not been seen in other runners\n  \nRead more\n  2 people found this helpful\n    \n          \n              \n                  Helpful\n              \n          \n      Sending feedback...Thank you for your feedback.Sorry, we failed to record your vote. Please try again\n        Report\n  &lt;img src=\"https://c.media-amazon.com/images/S/amazon-avatars-global/default.png\"/&gt;CruelHamster5.0 out of 5 stars\n\n\n\n\n\n\n\n  \n  \n    Interesting puzzle\n  \nReviewed in the United States on July 17, 2024Verified Purchase\n\n\n\n\n\n\n\n  \n  \n    Very positive game experience, I like to solve puzzles and improve my skills, love this game\n  \nRead more\n  24 people found this helpful\n    \n          \n              \n                  Helpful\n              \n          \n      Sending feedback...Thank you for your feedback.Sorry, we failed to record your vote. Please try again\n        Report\n  &lt;img src=\"https://c.media-amazon.com/images/S/amazon-avatars-global/default.png\"/&gt;Max5.0 out of 5 stars\n\n\n\n\n\n\n\n  \n  \n    So much fun!\n  \nReviewed in the United States on July 17, 2024Verified Purchase\n\n\n\n\n\n\n\n  \n  \n    Exciting game of strategic challenges and intense competitions! For a true thrill-seekers)\n  \nRead more\n  27 people found this helpful\n    \n          \n              \n                  Helpful\n              \n          \n      Sending feedback...Thank you for your feedback.Sorry, we failed to record your vote. Please try again\n        Report\n  &lt;img src=\"https://c.media-amazon.com/images/S/amazon-avatars-global/default.png\"/&gt;Mikhail Gavran5.0 out of 5 stars\n\n\n\n\n\n\n\n  \n  \n    Easy Play\n  \nReviewed in the United States on July 18, 2024Verified Purchase\n\n\n\n\n\n\n\n  \n  \n    Light-hearted and enjoyable.\n  \nRead more\n  2 people found this helpful\n    \n          \n              \n                  Helpful\n              \n          \n      Sending feedback...Thank you for your feedback.Sorry, we failed to record your vote. Please try again\n        Report",</v>
      </c>
      <c r="AU47" t="str" cm="1">
        <f t="array" ref="AU47">INDEX($P$43:$P$1000, (ROW()-ROW($AU$1))*6 + 1)</f>
        <v>https://www.amazon.com/VISHNYDEVGAMES-LIMITED-Ultimate-Runner-Escape/dp/B0D68XQ1SF?psc=&amp;linkCode=ll2&amp;tag=dividy-20&amp;linkId=7d1e1533c95d5e40dd8ac6b3fa1f613c&amp;language=en_US&amp;ref_=as_li_ss_tl</v>
      </c>
    </row>
    <row r="48" spans="1:47" x14ac:dyDescent="0.2">
      <c r="A48" t="s">
        <v>859</v>
      </c>
      <c r="B48" t="str">
        <f t="shared" ref="B48" si="6">MID(A48, FIND("amazon.com/", A48) + LEN("amazon.com/"), LEN(A48) - FIND("amazon.com/", A48) - LEN("amazon.com/")-1)</f>
        <v>Mojang-Minecraft</v>
      </c>
      <c r="E48" t="str">
        <f t="shared" ref="E48:E49" si="7">J48</f>
        <v>&lt;/div&gt;</v>
      </c>
      <c r="J48" t="s">
        <v>111</v>
      </c>
      <c r="N48" t="str">
        <f t="shared" si="3"/>
        <v>Mojang-Minecraft</v>
      </c>
      <c r="O48" t="s">
        <v>1057</v>
      </c>
      <c r="P48" t="str">
        <f>O48</f>
        <v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v>
      </c>
      <c r="AO48" t="str" cm="1">
        <f t="array" ref="AO48">INDEX($N$43:$N$1000, (ROW()-ROW($AO$1))*6 + 1)</f>
        <v>https://www.amazon.com/Anoga-Games-Simple-Toys-Trading/dp/B0BWPXZ99T/ref=zg_bs_g_mobile-apps_d_sccl_47/133-8364463-3604600?psc</v>
      </c>
      <c r="AP48" t="str" cm="1">
        <f t="array" ref="AP48">INDEX($N$41:$N$1000, (ROW()-ROW($AP$1))*6 + 1)</f>
        <v>Simple Toys: Trading 3D</v>
      </c>
      <c r="AQ48" t="str" cm="1">
        <f t="array" ref="AQ48">INDEX($N$40:$N$1000, (ROW()-ROW($AQ$1))*6 + 1)</f>
        <v>https://c.media-amazon.com/images/I/71NwQiyTwXL._AC_UL300_SR300,200_.png</v>
      </c>
      <c r="AR48" t="str" cm="1">
        <f t="array" ref="AR48">INDEX($N$42:$N$1000, (ROW()-ROW($AR$1))*6 + 1)</f>
        <v>Anoga-Games-Simple-Toys-Trading</v>
      </c>
      <c r="AS48" t="str" cm="1">
        <f t="array" ref="AS48">INDEX($P$41:$P$1000, (ROW()-ROW($AS$1))*6 + 1)</f>
        <v xml:space="preserve">    "productDetails": "Product description\n            The game is simple: to get a best trade offer use buttons: accept, reject, or demand more. Isn’t that cool?Enjoy the better experience in this Simple Toys: Trading 3D game! Try this relaxing game and dive into the fun world of toys trading!How to play:Use finger, tap on the buttons!Control how much you give and trade a best offer!Make profitable trades and become an expert of fidget toys. Play with dozens of fidgets. Are you ready to become the most relaxed fidget billionaire in the world?Toys are so relaxing and cool, they pack endless amount of fun just like Simple Toys: Trading 3D!How many fidgets can you collect?",</v>
      </c>
      <c r="AT48" t="str" cm="1">
        <f t="array" ref="AT48">INDEX($P$42:$P$1000, (ROW()-ROW($AT$1))*6 + 1)</f>
        <v xml:space="preserve">    "customerReviews": "&lt;img src=\"https://c.media-amazon.com/images/S/amazon-avatars-global/6d1d28a8-b769-4ad3-b340-0fa372d5c0f6._CR0%2C0%2C499%2C499_SX460_.jpg\"/&gt;Joseph Mariah Brooks5.0 out of 5 stars\n\n\n\n\n\n\n\n  \n  \n    Kid game\n  \nReviewed in the United States on September 17, 2023Verified Purchase\n\n\n\n\n\n\n\n  \n  \n    Kid loves it\n  \nRead more\n  43 people found this helpful\n    \n          \n              \n                  Helpful\n              \n          \n      Sending feedback...Thank you for your feedback.Sorry, we failed to record your vote. Please try again\n        Report\n  &lt;img src=\"https://c.media-amazon.com/images/S/amazon-avatars-global/default.png\"/&gt;Amazon Customer1.0 out of 5 stars\n\n\n\n\n\n\n\n  \n  \n    Scam\n  \nReviewed in the United States on August 24, 2024Verified Purchase\n\n\n\n\n\n\n\n  \n  \n    This app is scam and my daughter was able to purchase it without my pin as well I'm pissed\n  \nRead more\n  2 people found this helpful\n    \n          \n              \n                  Helpful\n              \n          \n      Sending feedback...Thank you for your feedback.Sorry, we failed to record your vote. Please try again\n        Report\n  &lt;img src=\"https://c.media-amazon.com/images/S/amazon-avatars-global/default.png\"/&gt;Amanda Parker5.0 out of 5 stars\n\n\n\n\n\n\n\n  \n  \n    Good deal\n  \nReviewed in the United States on June 20, 2024\n\n\n\n\n\n\n\n  \n  \n    Works good\n  \nRead more\n  21 people found this helpful\n    \n          \n              \n                  Helpful\n              \n          \n      Sending feedback...Thank you for your feedback.Sorry, we failed to record your vote. Please try again\n        Report\n  &lt;img src=\"https://c.media-amazon.com/images/S/amazon-avatars-global/default.png\"/&gt;STEPHANIE MALETTA3.0 out of 5 stars\n\n\n\n\n\n\n\n  \n  \n    3\n  \nReviewed in the United States on August 22, 2024Verified Purchase\n\n\n\n\n\n\n\n  \n  \n    M kids love this game\n  \nRead more\n  One person found this helpful\n    \n          \n              \n                  Helpful\n              \n          \n      Sending feedback...Thank you for your feedback.Sorry, we failed to record your vote. Please try again\n        Report\n  &lt;img src=\"https://c.media-amazon.com/images/S/amazon-avatars-global/700b71d2-3512-44fb-a8cc-554630ac591c._CR0%2C0%2C500%2C500_SX460_.jpg\"/&gt;Danielle S1.0 out of 5 stars\n\n\n\n\n\n\n\n  \n  \n    My kid bought this somehow\n  \nReviewed in the United States on August 9, 2024Verified Purchase\n\n\n\n\n\n\n\n  \n  \n    I'm pretty angry. My kid bought this without permission or a pin. How?! Garbage and a scam.\n  \nRead more\n  7 people found this helpful\n    \n          \n              \n                  Helpful\n              \n          \n      Sending feedback...Thank you for your feedback.Sorry, we failed to record your vote. Please try again\n        Report\n  &lt;img src=\"https://c.media-amazon.com/images/S/amazon-avatars-global/default.png\"/&gt;Alaine1.0 out of 5 stars\n\n\n\n\n\n\n\n  \n  \n    SCAM\n  \nReviewed in the United States on June 7, 2024Verified Purchase\n\n\n\n\n\n\n\n  \n  \n    My child accidentally purchased this by pressing buttons. This is garbage\n  \nRead more\n  20 people found this helpful\n    \n          \n              \n                  Helpful\n              \n          \n      Sending feedback...Thank you for your feedback.Sorry, we failed to record your vote. Please try again\n        Report\n  &lt;img src=\"https://c.media-amazon.com/images/S/amazon-avatars-global/default.png\"/&gt;Natalie Castellanos3.0 out of 5 stars\n\n\n\n\n\n\n\n  \n  \n    Cool toy\n  \nReviewed in the United States on July 15, 2024Verified Purchase\n\n\n\n\n\n\n\n  \n  \n    My son was not very impressed\n  \nRead more\n  One person found this helpful\n    \n          \n              \n                  Helpful\n              \n          \n      Sending feedback...Thank you for your feedback.Sorry, we failed to record your vote. Please try again\n        Report\n  &lt;img src=\"https://c.media-amazon.com/images/S/amazon-avatars-global/default.png\"/&gt;Allison Cramer1.0 out of 5 stars\n\n\n\n\n\n\n\n  \n  \n    SCAM\n  \nReviewed in the United States on April 6, 2024Verified Purchase\n\n\n\n\n\n\n\n  \n  \n    SCAM - somehow my kid was able to purchase this without a pin code on his tablet.\n  \nRead more\n  9 people found this helpful\n    \n          \n              \n                  Helpful\n              \n          \n      Sending feedback...Thank you for your feedback.Sorry, we failed to record your vote. Please try again\n        Report",</v>
      </c>
      <c r="AU48" t="str" cm="1">
        <f t="array" ref="AU48">INDEX($P$43:$P$1000, (ROW()-ROW($AU$1))*6 + 1)</f>
        <v>https://www.amazon.com/Anoga-Games-Simple-Toys-Trading/dp/B0BWPXZ99T?psc=&amp;linkCode=ll2&amp;tag=dividy-20&amp;linkId=eb4ae0fb76c47d65ce121036fcab2d79&amp;language=en_US&amp;ref_=as_li_ss_tl</v>
      </c>
    </row>
    <row r="49" spans="1:47" x14ac:dyDescent="0.2">
      <c r="A49" t="s">
        <v>860</v>
      </c>
      <c r="E49" t="str">
        <f t="shared" si="7"/>
        <v>&lt;/a&gt;</v>
      </c>
      <c r="J49" t="s">
        <v>112</v>
      </c>
      <c r="N49" t="str">
        <f t="shared" ref="N49" si="8">MID(A49, FIND("https://", A49), FIND("?psc=", A49) - FIND("https://", A49) + LEN("?psc=") - 1)</f>
        <v>https://www.amazon.com/Mojang-Minecraft/dp/B00992CF6W/ref=zg_bs_g_mobile-apps_d_sccl_1/133-8364463-3604600?psc</v>
      </c>
      <c r="O49" t="s">
        <v>1060</v>
      </c>
      <c r="P49" t="str">
        <f>MID(O49, FIND("https://", O49), LEN(O49) - FIND("https://", O49) )</f>
        <v>https://www.amazon.com/Mojang-Minecraft/dp/B00992CF6W?psc=&amp;linkCode=ll2&amp;tag=dividy-20&amp;linkId=51f41032421ca9ef6ab0832693c9dcc1&amp;language=en_US&amp;ref_=as_li_ss_tl</v>
      </c>
      <c r="AO49" t="str" cm="1">
        <f t="array" ref="AO49">INDEX($N$43:$N$1000, (ROW()-ROW($AO$1))*6 + 1)</f>
        <v>https://www.amazon.com/Kill-The-Target-Run-Shooter/dp/B0CLKWD6BN/ref=zg_bs_g_mobile-apps_d_sccl_48/133-8364463-3604600?psc</v>
      </c>
      <c r="AP49" t="str" cm="1">
        <f t="array" ref="AP49">INDEX($N$41:$N$1000, (ROW()-ROW($AP$1))*6 + 1)</f>
        <v>Kill The Target: Sniper games - gun shooting. Secret agent</v>
      </c>
      <c r="AQ49" t="str" cm="1">
        <f t="array" ref="AQ49">INDEX($N$40:$N$1000, (ROW()-ROW($AQ$1))*6 + 1)</f>
        <v>https://c.media-amazon.com/images/I/81yQ+RCj7dL._AC_UL300_SR300,200_.png</v>
      </c>
      <c r="AR49" t="str" cm="1">
        <f t="array" ref="AR49">INDEX($N$42:$N$1000, (ROW()-ROW($AR$1))*6 + 1)</f>
        <v>Kill-The-Target-Run-Shooter</v>
      </c>
      <c r="AS49" t="str" cm="1">
        <f t="array" ref="AS49">INDEX($P$41:$P$1000, (ROW()-ROW($AS$1))*6 + 1)</f>
        <v xml:space="preserve">    "productDetails": "Product description\n            Take a rifle and track your target!Be very careful not to confuse the target with a civilian. When you find the target, make a crushing shot! Watch the bullet fly in slow-mo mode! Destroy all the criminals: crazy clowns; gangster cowboys; Huggy Wuggy and others! Hurry up, because the lives of civilians depend on your decision!Fulfill all the contracts and clear the city streets of crime!",</v>
      </c>
      <c r="AT49" t="str" cm="1">
        <f t="array" ref="AT49">INDEX($P$42:$P$1000, (ROW()-ROW($AT$1))*6 + 1)</f>
        <v xml:space="preserve">    "customerReviews": "&lt;img src=\"https://c.media-amazon.com/images/S/amazon-avatars-global/default.png\"/&gt;Shawn Spencer1.0 out of 5 stars\n\n\n\n\n\n\n\n  \n  \n    Tricks kids into spending money on it, ripoff game\n  \nReviewed in the United States on August 2, 2024Verified Purchase\n\n\n\n\n\n\n\n  \n  \n    $14 for a garbage game that only exists to make money off accidental purchases.\n  \nRead more\n  7 people found this helpful\n    \n          \n              \n                  Helpful\n              \n          \n      Sending feedback...Thank you for your feedback.Sorry, we failed to record your vote. Please try again\n        Report\n  &lt;img src=\"https://c.media-amazon.com/images/S/amazon-avatars-global/default.png\"/&gt;Artpart5.0 out of 5 stars\n\n\n\n\n\n\n\n  \n  \n    Top game\n  \nReviewed in the United States on July 23, 2024Verified Purchase\n\n\n\n\n\n\n\n  \n  \n    Very funny game without ads and violence\n  \nRead more\n  10 people found this helpful\n    \n          \n              \n                  Helpful\n              \n          \n      Sending feedback...Thank you for your feedback.Sorry, we failed to record your vote. Please try again\n        Report\n  &lt;img src=\"https://c.media-amazon.com/images/S/amazon-avatars-global/default.png\"/&gt;Smoo1.0 out of 5 stars\n\n\n\n\n\n\n\n  \n  \n    Tricks kids to buy\n  \nReviewed in the United States on August 12, 2024Verified Purchase\n\n\n\n\n\n\n\n  \n  \n    This is ridiculous. Stupid app and tricks kids.\n  \nRead more\n  5 people found this helpful\n    \n          \n              \n                  Helpful\n              \n          \n      Sending feedback...Thank you for your feedback.Sorry, we failed to record your vote. Please try again\n        Report\n  &lt;img src=\"https://c.media-amazon.com/images/S/amazon-avatars-global/default.png\"/&gt;AmazonPrimeDad3.0 out of 5 stars\n\n\n\n\n\n\n\n  \n  \n    Good\n  \nReviewed in the United States on August 27, 2024Verified Purchase\n\n\n\n\n\n\n\n  \n  \n    Good\n  \nRead more\n  One person found this helpful\n    \n          \n              \n                  Helpful\n              \n          \n      Sending feedback...Thank you for your feedback.Sorry, we failed to record your vote. Please try again\n        Report\n  &lt;img src=\"https://c.media-amazon.com/images/S/amazon-avatars-global/default.png\"/&gt;Telly1.0 out of 5 stars\n\n\n\n\n\n\n\n  \n  \n    Tricked Rip off\n  \nReviewed in the United States on July 28, 2024Verified Purchase\n\n\n\n\n\n\n\n  \n  \n    Tricked my grandson into purchase.\n  \nRead more\n  4 people found this helpful\n    \n          \n              \n                  Helpful\n              \n          \n      Sending feedback...Thank you for your feedback.Sorry, we failed to record your vote. Please try again\n        Report\n  &lt;img src=\"https://c.media-amazon.com/images/S/amazon-avatars-global/default.png\"/&gt;Amazon Customer1.0 out of 5 stars\n\n\n\n\n\n\n\n  \n  \n    Tricked\n  \nReviewed in the United States on July 22, 2024Verified Purchase\n\n\n\n\n\n\n\n  \n  \n    This is a complete rip off!!!!\n  \nRead more\n  8 people found this helpful\n    \n          \n              \n                  Helpful\n              \n          \n      Sending feedback...Thank you for your feedback.Sorry, we failed to record your vote. Please try again\n        Report",</v>
      </c>
      <c r="AU49" t="str" cm="1">
        <f t="array" ref="AU49">INDEX($P$43:$P$1000, (ROW()-ROW($AU$1))*6 + 1)</f>
        <v>https://www.amazon.com/Kill-The-Target-Run-Shooter/dp/B0CLKWD6BN?psc=&amp;linkCode=ll2&amp;tag=dividy-20&amp;linkId=59999352373c192c5c647a46042da6ad&amp;language=en_US&amp;ref_=as_li_ss_tl</v>
      </c>
    </row>
    <row r="50" spans="1:47" x14ac:dyDescent="0.2">
      <c r="A50" t="s">
        <v>136</v>
      </c>
      <c r="O50" t="s">
        <v>162</v>
      </c>
      <c r="AO50" t="str" cm="1">
        <f t="array" ref="AO50">INDEX($N$43:$N$1000, (ROW()-ROW($AO$1))*6 + 1)</f>
        <v>https://www.amazon.com/Coreleague-Games-Ragdoll-Fighter-Weapon/dp/B0CJ8CPY1M/ref=zg_bs_g_mobile-apps_d_sccl_49/133-8364463-3604600?psc</v>
      </c>
      <c r="AP50" t="str" cm="1">
        <f t="array" ref="AP50">INDEX($N$41:$N$1000, (ROW()-ROW($AP$1))*6 + 1)</f>
        <v>Ragdoll Fighter: Weapon Master</v>
      </c>
      <c r="AQ50" t="str" cm="1">
        <f t="array" ref="AQ50">INDEX($N$40:$N$1000, (ROW()-ROW($AQ$1))*6 + 1)</f>
        <v>https://c.media-amazon.com/images/I/814-6646o4L._AC_UL300_SR300,200_.png</v>
      </c>
      <c r="AR50" t="str" cm="1">
        <f t="array" ref="AR50">INDEX($N$42:$N$1000, (ROW()-ROW($AR$1))*6 + 1)</f>
        <v>Coreleague-Games-Ragdoll-Fighter-Weapon</v>
      </c>
      <c r="AS50" t="str" cm="1">
        <f t="array" ref="AS50">INDEX($P$41:$P$1000, (ROW()-ROW($AS$1))*6 + 1)</f>
        <v xml:space="preserve">    "productDetails": "Product description\n            Ragdoll Fighter: Weapon Master welcomes you to a world of physics-based combat where you control agile ragdoll fighters armed with an array of powerful weapons. Engage in epic battles, master the art of combat, and rise as the ultimate weapon master in this action-packed mobile game.How to Play:Choose Your Fighter: Select your unique ragdoll fighter, each with distinct abilities and weapon preferences.Weapon Mastery: Wield an arsenal of weapons, from swords and hammers to bows and magical staffs. Experiment and find your perfect combat style.Physics-Based Combat: Utilize realistic physics to swing, throw, and strike with precision. Unleash devastating combos and special attacks.Master the Arenas: Battle in diverse arenas, each with its environmental hazards and challenges. Adapt your strategy to the arena's unique features.Upgrade and Customize: Earn rewards, level up your fighters, and unlock new weapons and customization options to tailor your fighter to your liking.",</v>
      </c>
      <c r="AT50" t="str" cm="1">
        <f t="array" ref="AT50">INDEX($P$42:$P$1000, (ROW()-ROW($AT$1))*6 + 1)</f>
        <v xml:space="preserve">    "customerReviews": "&lt;img src=\"https://c.media-amazon.com/images/S/amazon-avatars-global/e3cd7682-e98c-4b39-bfe8-32abae5c7045._CR0%2C0%2C1126%2C1126_SX460_.jpg\"/&gt;Amber Monaghan5.0 out of 5 stars\n\n\n\n\n\n\n\n  \n  \n    Son loved\n  \nReviewed in the United States on February 23, 2024Verified Purchase\n\n\n\n\n\n\n\n  \n  \n    Great app for son for kindle\n  \nRead more\n  85 people found this helpful\n    \n          \n              \n                  Helpful\n              \n          \n      Sending feedback...Thank you for your feedback.Sorry, we failed to record your vote. Please try again\n        Report\n  &lt;img src=\"https://c.media-amazon.com/images/S/amazon-avatars-global/default.png\"/&gt;Anne Gilbert1.0 out of 5 stars\n\n\n\n\n\n\n\n  \n  \n    Not happy with this - would like a refund for a never used accidental purchase\n  \nReviewed in the United States on July 22, 2024Verified Purchase\n\n\n\n\n\n\n\n  \n  \n    I have purchase protections in place but some how they do not apply to this???  What am I missing?  To the developer - please reach out to help avoid this in the future.\n  \nRead more\n  2 people found this helpful\n    \n          \n              \n                  Helpful\n              \n          \n      Sending feedback...Thank you for your feedback.Sorry, we failed to record your vote. Please try again\n        Report\n  &lt;img src=\"https://c.media-amazon.com/images/S/amazon-avatars-global/default.png\"/&gt;randi monnig4.0 out of 5 stars\n\n\n\n\n\n\n\n  \n  \n    Video\n  \nReviewed in the United States on August 15, 2024Verified Purchase\n\n\n\n\n\n\n\n  \n  \n    Grandsons love the game\n  \nRead more\n  \n    \n          \n              \n                  Helpful\n              \n          \n      Sending feedback...Thank you for your feedback.Sorry, we failed to record your vote. Please try again\n        Report\n  &lt;img src=\"https://c.media-amazon.com/images/S/amazon-avatars-global/default.png\"/&gt;Susan1.0 out of 5 stars\n\n\n\n\n\n\n\n  \n  \n    Refund\n  \nReviewed in the United States on May 12, 2024Verified Purchase\n\n\n\n\n\n\n\n  \n  \n    My 4 yr old son bought this without me knowing. This game is not even worth that price. I want a refund but it seems impossible to get my money back.\n  \nRead more\n  25 people found this helpful\n    \n          \n              \n                  Helpful\n              \n          \n      Sending feedback...Thank you for your feedback.Sorry, we failed to record your vote. Please try again\n        Report",</v>
      </c>
      <c r="AU50" t="str" cm="1">
        <f t="array" ref="AU50">INDEX($P$43:$P$1000, (ROW()-ROW($AU$1))*6 + 1)</f>
        <v>https://www.amazon.com/Coreleague-Games-Ragdoll-Fighter-Weapon/dp/B0CJ8CPY1M?psc=&amp;linkCode=ll2&amp;tag=dividy-20&amp;linkId=95c0b37075d801fa999169f49a7b8b9f&amp;language=en_US&amp;ref_=as_li_ss_tl</v>
      </c>
    </row>
    <row r="51" spans="1:47" x14ac:dyDescent="0.2">
      <c r="A51" t="s">
        <v>135</v>
      </c>
      <c r="E51" t="str">
        <f t="shared" ref="E51" si="9">J51&amp;$B$37&amp;B54&amp;K51</f>
        <v>&lt;a href="/Apps_and_Games1/Block-Craft-World-3D-Infinite"&gt;&lt;div class="product-card"&gt;</v>
      </c>
      <c r="J51" t="s">
        <v>146</v>
      </c>
      <c r="K51" t="s">
        <v>145</v>
      </c>
      <c r="O51" s="7"/>
      <c r="AO51" t="str" cm="1">
        <f t="array" ref="AO51">INDEX($N$43:$N$1000, (ROW()-ROW($AO$1))*6 + 1)</f>
        <v>https://www.amazon.com/Malyk-Production-Hit-The-Plane/dp/B0C14XRMNM/ref=zg_bs_g_mobile-apps_d_sccl_50/133-8364463-3604600?psc</v>
      </c>
      <c r="AP51" t="str" cm="1">
        <f t="array" ref="AP51">INDEX($N$41:$N$1000, (ROW()-ROW($AP$1))*6 + 1)</f>
        <v>Hit The Plane</v>
      </c>
      <c r="AQ51" t="str" cm="1">
        <f t="array" ref="AQ51">INDEX($N$40:$N$1000, (ROW()-ROW($AQ$1))*6 + 1)</f>
        <v>https://c.media-amazon.com/images/I/81-LgX3ByRL._AC_UL300_SR300,200_.png</v>
      </c>
      <c r="AR51" t="str" cm="1">
        <f t="array" ref="AR51">INDEX($N$42:$N$1000, (ROW()-ROW($AR$1))*6 + 1)</f>
        <v>Malyk-Production-Hit-The-Plane</v>
      </c>
      <c r="AS51" t="str" cm="1">
        <f t="array" ref="AS51">INDEX($P$41:$P$1000, (ROW()-ROW($AS$1))*6 + 1)</f>
        <v xml:space="preserve">    "productDetails": "Product description\n            Welcome to Hit The Plane, the ultimate game for those who want to feel like a super agent performing spectacular stunts! Have you ever been running late for a flight and wished you could just park your car inside the plane? Well now you can! Buckle up and put the pedal to the metal as you drive with a rocket booster directly into the cargo hold of a flying plane. With dozens of cars, planes, and crazy locations to explore, Hit The Plane is the ultimate game for adrenaline junkies. Timing is crucial here, so make sure you're on your game! One second less and you're gone. So hurry - you've got a plane to catch!In Hit The Plane, players can expect challenging levels to conquer, each with more difficult obstacles and enemy planes to take down. You'll have to think quickly and strategically to outsmart your opponents and come out victorious. The game features a variety of powerful cars and weapons to unlock and upgrade, along with intuitive controls that are easy to learn. With stunning graphics and immersive sound effects, Hit The Plane is the ultimate mobile gaming experience.How to PlayIn Hit The Plane, you'll drive a powerful car with a rocket booster and navigate through obstacles to fly directly into the cargo hold of a flying plane. Here's how to play:- Drive your car and use your rocket booster to fly into the cargo hold of a flying plane- Take down enemy planes and obstacles to clear your path- Collect power-ups to enhance your car's capabilities- Upgrade your car and weapons to become more powerful- Strategize and think quickly to outsmart your opponents and come out victoriousJoin the battle today and become the ultimate champion of the skies in Hit The Plane!",</v>
      </c>
      <c r="AT51" t="str" cm="1">
        <f t="array" ref="AT51">INDEX($P$42:$P$1000, (ROW()-ROW($AT$1))*6 + 1)</f>
        <v xml:space="preserve">    "customerReviews": "&lt;img src=\"https://c.media-amazon.com/images/S/amazon-avatars-global/8dbca890-51ce-4cf4-93ae-51502d9d7d1f._CR0%2C0%2C375%2C375_UX460_.jpg\"/&gt;Bronco915.0 out of 5 stars\n\n\n\n\n\n\n\n  \n  \n    Fun for kids\n  \nReviewed in the United States on August 29, 2024Verified Purchase\n\n\n\n\n\n\n\n  \n  \n    My kids love playing this game\n  \nRead more\n  One person found this helpful\n    \n          \n              \n                  Helpful\n              \n          \n      Sending feedback...Thank you for your feedback.Sorry, we failed to record your vote. Please try again\n        Report\n  &lt;img src=\"https://c.media-amazon.com/images/S/amazon-avatars-global/default.png\"/&gt;starr m stong1.0 out of 5 stars\n\n\n\n\n\n\n\n  \n  \n    Worse than one star\n  \nReviewed in the United States on July 9, 2024Verified Purchase\n\n\n\n\n\n\n\n  \n  \n    Downloaded by absolute mistake couldn't stop it. Kids tried it once it was on there since i unfortunately paid for it and it glitched immediately. You can't play it. Total waste all the way around.\n  \nRead more\n  10 people found this helpful\n    \n          \n              \n                  Helpful\n              \n          \n      Sending feedback...Thank you for your feedback.Sorry, we failed to record your vote. Please try again\n        Report\n  &lt;img src=\"https://c.media-amazon.com/images/S/amazon-avatars-global/default.png\"/&gt;star965.0 out of 5 stars\n\n\n\n\n\n\n\n  \n  \n    Perfect game!\n  \nReviewed in the United States on July 27, 2024Verified Purchase\n\n\n\n\n\n\n\n  \n  \n    A perfect blend of strategy and action. The game mechanics are well-designed, making it a joy to play\n  \nRead more\n  5 people found this helpful\n    \n          \n              \n                  Helpful\n              \n          \n      Sending feedback...Thank you for your feedback.Sorry, we failed to record your vote. Please try again\n        Report\n  &lt;img src=\"https://c.media-amazon.com/images/S/amazon-avatars-global/default.png\"/&gt;claudacious1.0 out of 5 stars\n\n\n\n\n\n\n\n  \n  \n    9.99\n  \nReviewed in the United States on July 3, 2024Verified Purchase\n\n\n\n\n\n\n\n  \n  \n    Ong this is robbery\n  \nRead more\n  6 people found this helpful\n    \n          \n              \n                  Helpful\n              \n          \n      Sending feedback...Thank you for your feedback.Sorry, we failed to record your vote. Please try again\n        Report\n  &lt;img src=\"https://c.media-amazon.com/images/S/amazon-avatars-global/default.png\"/&gt;Brittany3.0 out of 5 stars\n\n\n\n\n\n\n\n  \n  \n    Ehh\n  \nReviewed in the United States on September 3, 2023Verified Purchase\n\n\n\n\n\n\n\n  \n  \n    It was entertaining for about 10 minutes now my 8 year old tells me it's wasting space on my phone LOL\n  \nRead more\n  44 people found this helpful\n    \n          \n              \n                  Helpful\n              \n          \n      Sending feedback...Thank you for your feedback.Sorry, we failed to record your vote. Please try again\n        Report\n  &lt;img src=\"https://c.media-amazon.com/images/S/amazon-avatars-global/default.png\"/&gt;Ashley Beachley4.0 out of 5 stars\n\n\n\n\n\n\n\n  \n  \n    Fun for kids\n  \nReviewed in the United States on February 14, 2024Verified Purchase\n\n\n\n\n\n\n\n  \n  \n    Fun for kids\n  \nRead more\n  5 people found this helpful\n    \n          \n              \n                  Helpful\n              \n          \n      Sending feedback...Thank you for your feedback.Sorry, we failed to record your vote. Please try again\n        Report\n  &lt;img src=\"https://c.media-amazon.com/images/S/amazon-avatars-global/59e4fb08-7dc8-443b-8ea7-9c8b43c46587._CR0%2C0%2C499%2C499_SX460_.jpg\"/&gt;Amy King5.0 out of 5 stars\n\n\n\n\n\n\n\n  \n  \n    As described\n  \nReviewed in the United States on February 17, 2024Verified Purchase\n\n\n\n\n\n\n\n  \n  \n    Grandson loves it\n  \nRead more\n  56 people found this helpful\n    \n          \n              \n                  Helpful\n              \n          \n      Sending feedback...Thank you for your feedback.Sorry, we failed to record your vote. Please try again\n        Report\n  &lt;img src=\"https://c.media-amazon.com/images/S/amazon-avatars-global/4c5253a5-897c-4e81-8de3-9ff278d1f84b._CR0%2C0%2C400%2C400_UX460_.jpg\"/&gt;Annais Alicea5.0 out of 5 stars\n\n\n\n\n\n\n\n  \n  \n    Amazing game\n  \nReviewed in the United States on April 20, 2023Verified Purchase\n\n\n\n\n\n\n\n  \n  \n    It is a very good game, packed with different cars and areas, download now 😁😁😁😁\n  \nRead more\n  271 people found this helpful\n    \n          \n              \n                  Helpful\n              \n          \n      Sending feedback...Thank you for your feedback.Sorry, we failed to record your vote. Please try again\n        Report",</v>
      </c>
      <c r="AU51" t="str" cm="1">
        <f t="array" ref="AU51">INDEX($P$43:$P$1000, (ROW()-ROW($AU$1))*6 + 1)</f>
        <v>https://www.amazon.com/Malyk-Production-Hit-The-Plane/dp/B0C14XRMNM?psc=&amp;linkCode=ll2&amp;tag=dividy-20&amp;linkId=75951d8a9f3f0d60285884e6be0ae4c7&amp;language=en_US&amp;ref_=as_li_ss_tl</v>
      </c>
    </row>
    <row r="52" spans="1:47" x14ac:dyDescent="0.2">
      <c r="A52" t="s">
        <v>861</v>
      </c>
      <c r="B52" t="str">
        <f t="shared" ref="B52" si="10">MID(A52, FIND("https://", A52), IFERROR(FIND(".jpg", A52), FIND(".png", A52)) - FIND("https://", A52) + 4)</f>
        <v>https://c.media-amazon.com/images/I/71T-3Z+zNmL._AC_UL600_SR600,400_.png</v>
      </c>
      <c r="E52" t="str">
        <f t="shared" ref="E52" si="11">J52&amp;B52&amp;K52&amp;B53&amp;L52</f>
        <v>&lt;img src="https://c.media-amazon.com/images/I/71T-3Z+zNmL._AC_UL600_SR600,400_.png" alt="Block Craft World 3D : Craft Infinite" class="product-image"&gt;</v>
      </c>
      <c r="J52" t="s">
        <v>140</v>
      </c>
      <c r="K52" t="s">
        <v>141</v>
      </c>
      <c r="L52" t="s">
        <v>142</v>
      </c>
      <c r="N52" t="str">
        <f t="shared" ref="N52:N54" si="12">B52</f>
        <v>https://c.media-amazon.com/images/I/71T-3Z+zNmL._AC_UL600_SR600,400_.png</v>
      </c>
      <c r="O52" t="s">
        <v>341</v>
      </c>
    </row>
    <row r="53" spans="1:47" x14ac:dyDescent="0.2">
      <c r="A53" t="s">
        <v>862</v>
      </c>
      <c r="B53" t="str">
        <f t="shared" ref="B53" si="13">MID(A53, FIND("""", A53, FIND("name"":", A53)) + 4, LEN(A53) - FIND("""", A53, FIND("name"":", A53)) - 5)</f>
        <v>Block Craft World 3D : Craft Infinite</v>
      </c>
      <c r="E53" t="str">
        <f t="shared" ref="E53" si="14">J53&amp;B53&amp;K53</f>
        <v>&lt;h3 class="product-title"&gt;Block Craft World 3D : Craft Infinite&lt;/h3&gt;</v>
      </c>
      <c r="J53" t="s">
        <v>144</v>
      </c>
      <c r="K53" t="s">
        <v>143</v>
      </c>
      <c r="N53" t="str">
        <f t="shared" si="12"/>
        <v>Block Craft World 3D : Craft Infinite</v>
      </c>
      <c r="O53" t="s">
        <v>1061</v>
      </c>
      <c r="P53" t="str">
        <f>O53</f>
        <v xml:space="preserve">    "productDetails": "Product description\n            You have to learn how to build your house in a castle or in a mine game .In this building craft, You have to decorate your own house with your colleagues furniture and crafting your own view. You have to learn more and more, and also you will never be able to build massive castles and temples in craftsman building craft!",</v>
      </c>
    </row>
    <row r="54" spans="1:47" x14ac:dyDescent="0.2">
      <c r="A54" t="s">
        <v>863</v>
      </c>
      <c r="B54" t="str">
        <f t="shared" ref="B54" si="15">MID(A54, FIND("amazon.com/", A54) + LEN("amazon.com/"), LEN(A54) - FIND("amazon.com/", A54) - LEN("amazon.com/")-1)</f>
        <v>Block-Craft-World-3D-Infinite</v>
      </c>
      <c r="E54" t="str">
        <f t="shared" ref="E54:E55" si="16">J54</f>
        <v>&lt;/div&gt;</v>
      </c>
      <c r="J54" t="s">
        <v>111</v>
      </c>
      <c r="N54" t="str">
        <f t="shared" si="12"/>
        <v>Block-Craft-World-3D-Infinite</v>
      </c>
      <c r="O54" t="s">
        <v>1062</v>
      </c>
      <c r="P54" t="str">
        <f>O54</f>
        <v xml:space="preserve">    "customerReviews": "&lt;img src=\"https://c.media-amazon.com/images/S/amazon-avatars-global/default.png\"/&gt;Ashley Simmons5.0 out of 5 stars\n\n\n\n\n\n\n\n  \n  \n    Son loves it\n  \nReviewed in the United States on August 2, 2024Verified Purchase\n\n\n\n\n\n\n\n  \n  \n    My son is obsessed with Minecraft he’s so happy to have the game now. No issues , works perfectly !\n  \nRead more\n  7 people found this helpful\n    \n          \n              \n                  Helpful\n              \n          \n      Sending feedback...Thank you for your feedback.Sorry, we failed to record your vote. Please try again\n        Report",</v>
      </c>
    </row>
    <row r="55" spans="1:47" x14ac:dyDescent="0.2">
      <c r="A55" t="s">
        <v>864</v>
      </c>
      <c r="E55" t="str">
        <f t="shared" si="16"/>
        <v>&lt;/a&gt;</v>
      </c>
      <c r="J55" t="s">
        <v>112</v>
      </c>
      <c r="N55" t="str">
        <f t="shared" ref="N55" si="17">MID(A55, FIND("https://", A55), FIND("?psc=", A55) - FIND("https://", A55) + LEN("?psc=") - 1)</f>
        <v>https://www.amazon.com/Block-Craft-World-3D-Infinite/dp/B0CSV2DFS6/ref=zg_bs_g_mobile-apps_d_sccl_2/133-8364463-3604600?psc</v>
      </c>
      <c r="O55" t="s">
        <v>1063</v>
      </c>
      <c r="P55" t="str">
        <f>MID(O55, FIND("https://", O55), LEN(O55) - FIND("https://", O55) )</f>
        <v>https://www.amazon.com/Block-Craft-World-3D-Infinite/dp/B0CSV2DFS6?psc=&amp;linkCode=ll2&amp;tag=dividy-20&amp;linkId=c9a661fa56fa80f66d7298b50cc4bd51&amp;language=en_US&amp;ref_=as_li_ss_tl</v>
      </c>
    </row>
    <row r="56" spans="1:47" x14ac:dyDescent="0.2">
      <c r="A56" t="s">
        <v>136</v>
      </c>
      <c r="O56" t="s">
        <v>162</v>
      </c>
    </row>
    <row r="57" spans="1:47" x14ac:dyDescent="0.2">
      <c r="A57" t="s">
        <v>135</v>
      </c>
      <c r="E57" t="str">
        <f t="shared" ref="E57" si="18">J57&amp;$B$37&amp;B60&amp;K57</f>
        <v>&lt;a href="/Apps_and_Games1/Hair-Run-Long-Challenge-Makeover"&gt;&lt;div class="product-card"&gt;</v>
      </c>
      <c r="J57" t="s">
        <v>146</v>
      </c>
      <c r="K57" t="s">
        <v>145</v>
      </c>
      <c r="O57" s="7"/>
    </row>
    <row r="58" spans="1:47" x14ac:dyDescent="0.2">
      <c r="A58" t="s">
        <v>865</v>
      </c>
      <c r="B58" t="str">
        <f t="shared" ref="B58" si="19">MID(A58, FIND("https://", A58), IFERROR(FIND(".jpg", A58), FIND(".png", A58)) - FIND("https://", A58) + 4)</f>
        <v>https://c.media-amazon.com/images/I/71yBb0lYeiL._AC_UL600_SR600,400_.png</v>
      </c>
      <c r="E58" t="str">
        <f t="shared" ref="E58" si="20">J58&amp;B58&amp;K58&amp;B59&amp;L58</f>
        <v>&lt;img src="https://c.media-amazon.com/images/I/71yBb0lYeiL._AC_UL600_SR600,400_.png" alt="Hair Run: Race for Longer Hairs" class="product-image"&gt;</v>
      </c>
      <c r="J58" t="s">
        <v>140</v>
      </c>
      <c r="K58" t="s">
        <v>141</v>
      </c>
      <c r="L58" t="s">
        <v>142</v>
      </c>
      <c r="N58" t="str">
        <f t="shared" ref="N58:N60" si="21">B58</f>
        <v>https://c.media-amazon.com/images/I/71yBb0lYeiL._AC_UL600_SR600,400_.png</v>
      </c>
      <c r="O58" t="s">
        <v>341</v>
      </c>
      <c r="AO58" t="s">
        <v>331</v>
      </c>
    </row>
    <row r="59" spans="1:47" x14ac:dyDescent="0.2">
      <c r="A59" t="s">
        <v>866</v>
      </c>
      <c r="B59" t="str">
        <f t="shared" ref="B59" si="22">MID(A59, FIND("""", A59, FIND("name"":", A59)) + 4, LEN(A59) - FIND("""", A59, FIND("name"":", A59)) - 5)</f>
        <v>Hair Run: Race for Longer Hairs</v>
      </c>
      <c r="E59" t="str">
        <f t="shared" ref="E59" si="23">J59&amp;B59&amp;K59</f>
        <v>&lt;h3 class="product-title"&gt;Hair Run: Race for Longer Hairs&lt;/h3&gt;</v>
      </c>
      <c r="J59" t="s">
        <v>144</v>
      </c>
      <c r="K59" t="s">
        <v>143</v>
      </c>
      <c r="N59" t="str">
        <f t="shared" si="21"/>
        <v>Hair Run: Race for Longer Hairs</v>
      </c>
      <c r="O59" t="s">
        <v>1064</v>
      </c>
      <c r="P59" t="str">
        <f>O59</f>
        <v xml:space="preserve">    "productDetails": "Product description\n            Grow your hair out and run past the cutters! Try not to get all of your hair clipped in the process... The goal is to grow your hair as long as you can and then measure it to see how long it is!In this engaging game, the goal is straightforward yet delightfully challenging: grow your hair as long as possible while navigating through a maze of hair-trimming hazards. As you progress through the game, you'll need to dodge scissors, clippers, and other obstacles designed to snip your growing locks.Adding a colorful twist to the gameplay, scattered throughout the levels are different color hair objects. Running through these changes your hair's color, adding an element of strategy as you aim to collect or avoid certain colors based on the challenges presented.At the end of each run, the length of your hair is measured to gauge your performance. The game becomes increasingly difficult as you advance, requiring quick reflexes and careful planning to keep your hair as long and colorful as possible.The game features simple, intuitive controls that make it accessible to players of all ages. This simplicity ensures that the focus remains on the fun and excitement of dodging cutters and collecting colorful hair changes.Perfect for quick sessions or longer playtimes, this game challenges you to beat your highest scores in a continuous quest to grow the longest, most vibrant hair possible without getting a trim!",</v>
      </c>
      <c r="AO59" t="s">
        <v>332</v>
      </c>
    </row>
    <row r="60" spans="1:47" x14ac:dyDescent="0.2">
      <c r="A60" t="s">
        <v>867</v>
      </c>
      <c r="B60" t="str">
        <f t="shared" ref="B60" si="24">MID(A60, FIND("amazon.com/", A60) + LEN("amazon.com/"), LEN(A60) - FIND("amazon.com/", A60) - LEN("amazon.com/")-1)</f>
        <v>Hair-Run-Long-Challenge-Makeover</v>
      </c>
      <c r="E60" t="str">
        <f t="shared" ref="E60:E61" si="25">J60</f>
        <v>&lt;/div&gt;</v>
      </c>
      <c r="J60" t="s">
        <v>111</v>
      </c>
      <c r="N60" t="str">
        <f t="shared" si="21"/>
        <v>Hair-Run-Long-Challenge-Makeover</v>
      </c>
      <c r="O60" t="s">
        <v>1065</v>
      </c>
      <c r="P60" t="str">
        <f>O60</f>
        <v xml:space="preserve">    "customerReviews": "&lt;img src=\"https://c.media-amazon.com/images/S/amazon-avatars-global/default.png\"/&gt;syed5.0 out of 5 stars\n\n\n\n\n\n\n\n  \n  \n    LOVE IT\n  \nReviewed in the United States on August 11, 2024Verified Purchase\n\n\n\n\n\n\n\n  \n  \n    I PLAY IT ALL MOST EVERY DAY. But I more often play the ice skating game. REALLY LOBE BOTH OF THEM. 💖💖💖💖💖\n  \nRead more\n  75 people found this helpful\n    \n          \n              \n                  Helpful\n              \n          \n      Sending feedback...Thank you for your feedback.Sorry, we failed to record your vote. Please try again\n        Report\n  &lt;img src=\"https://c.media-amazon.com/images/S/amazon-avatars-global/default.png\"/&gt;Diamond1.0 out of 5 stars\n\n\n\n\n\n\n\n  \n  \n    Delete it from the whole world delete it from amazon!!\n  \nReviewed in the United States on May 15, 2022Verified Purchase\n\n\n\n\n\n\n\n  \n  \n    Please Make this app go away from the whole world it is not a good game you can't even play the game without you going off of the course when you're just walking in a beautiful straight line it's so bad you can't even press play without falling off the course even though you Didn't do anything yet This game is so bad I hope you know that So bad I would put 0 stars but To submit this message I have to put like at least to star But at least you know I think this game deserves 0 stars Delete it from amazon P. S. Humans beware never download this game It is bad Like I said Before it is a bad game and you can even play it without A glitch it around playing around with you !!! No I will put Mad faces😠😠😠😠😠😠😠😠😠😠😠\n  \nRead more\n  178 people found this helpful\n    \n          \n              \n                  Helpful\n              \n          \n      Sending feedback...Thank you for your feedback.Sorry, we failed to record your vote. Please try again\n        Report\n  \n    \n      \n    \n  \n&lt;img src=\"https://c.media-amazon.com/images/S/amazon-avatars-global/default.png\"/&gt;Martha Espinosa 5.0 out of 5 stars\n\n\n\n\n\n\n\n  \n    Bueno\n  \n  \nReviewed in the United States on August 1, 2024Verified Purchase\n\n\n\n\n\n\n\n  \n    Mi hija se divirtió usándolo\n  \n  \nRead more\n  29 people found this helpful\n    \n          \n              \n                  Helpful\n              \n          \n      Sending feedback...Thank you for your feedback.Sorry, we failed to record your vote. Please try again\n        Report\n  Translate review to English&lt;img src=\"https://c.media-amazon.com/images/S/amazon-avatars-global/default.png\"/&gt;Cho3.0 out of 5 stars\n\n\n\n\n\n\n\n  \n  \n    Something is wrong\n  \nReviewed in the United States on June 12, 2024Verified Purchase\n\n\n\n\n\n\n\n  \n  \n    The game's not too shabby. I'd give it five stars, but here's the catch: every time I come back to it, level 1's map is always the same. Unlike other similar apps like Hair Rush and Challenge, it doesn't glitch out, which is a relief. But seriously, what's up with this? No matter how long my hair gets, I can never progress past stage 70 at the end of each round! And don't even think about blaming my phone—it's not the problem. I'm always cleaning up my junk and optimizing my phone before I install apps. So, yeah, could you please fix your system?\n  \nRead more\n  21 people found this helpful\n    \n          \n              \n                  Helpful\n              \n          \n      Sending feedback...Thank you for your feedback.Sorry, we failed to record your vote. Please try again\n        Report\n  &lt;img src=\"https://c.media-amazon.com/images/S/amazon-avatars-global/default.png\"/&gt;Amazon Customer5.0 out of 5 stars\n\n\n\n\n\n\n\n  \n  \n    Nice\n  \nReviewed in the United States on May 11, 2024Verified Purchase\n\n\n\n\n\n\n\n  \n  \n    Nice\n  \nRead more\n  40 people found this helpful\n    \n          \n              \n                  Helpful\n              \n          \n      Sending feedback...Thank you for your feedback.Sorry, we failed to record your vote. Please try again\n        Report\n  &lt;img src=\"https://c.media-amazon.com/images/S/amazon-avatars-global/default.png\"/&gt;Jesus is my friend4.0 out of 5 stars\n\n\n\n\n\n\n\n  \n  \n    Smooth Playing\n  \nReviewed in the United States on March 12, 2023Verified Purchase\n\n\n\n\n\n\n\n  \n  \n    After I played it to level 6 I really did enjoy it I found it actually relaxing.  It's more relaxing to play then the other hair games in my opinion, because could be the others are more about looking good. Hey a girl shouldn't feel stressed especially over her hair and style. I also did not experience any lag at all the only real issue is that it is not easy and simple from the first level, and by level 5 it is crazy hard and you can't change the difficulty mode and you have only one character to enjoy besides that would keep it.\n  \nRead more\n  396 people found this helpful\n    \n          \n              \n                  Helpful\n              \n          \n      Sending feedback...Thank you for your feedback.Sorry, we failed to record your vote. Please try again\n        Report\n  &lt;img src=\"https://c.media-amazon.com/images/S/amazon-avatars-global/468ebd22-fd83-42a4-baf9-973322b94149._CR0%2C26%2C281%2C281_UX460_.jpg\"/&gt;Melissa Udeagha5.0 out of 5 stars\n\n\n\n\n\n\n\n  \n  \n    Would Re Order\n  \nReviewed in the United States on March 26, 2024Verified Purchase\n\n\n\n\n\n\n\n  \n  \n    purchased as a gift They were very happy with the item\n  \nRead more\n  13 people found this helpful\n    \n          \n              \n                  Helpful\n              \n          \n      Sending feedback...Thank you for your feedback.Sorry, we failed to record your vote. Please try again\n        Report\n  &lt;img src=\"https://c.media-amazon.com/images/S/amazon-avatars-global/default.png\"/&gt;Tara Jarreau1.0 out of 5 stars\n\n\n\n\n\n\n\n  \n  \n    Hate\n  \nReviewed in the United States on July 1, 2023Verified Purchase\n\n\n\n\n\n\n\n  \n  \n    You should not play this game Because Every time I try to play It glitches up And second It doesn't let me go where I want to go Go off the sidewalk and make me go To the holeAnd Die Don't play this game If you could give it 0 stars I would\n  \nRead more\n  104 people found this helpful\n    \n          \n              \n                  Helpful\n              \n          \n      Sending feedback...Thank you for your feedback.Sorry, we failed to record your vote. Please try again\n        Report",</v>
      </c>
    </row>
    <row r="61" spans="1:47" x14ac:dyDescent="0.2">
      <c r="A61" t="s">
        <v>868</v>
      </c>
      <c r="E61" t="str">
        <f t="shared" si="25"/>
        <v>&lt;/a&gt;</v>
      </c>
      <c r="J61" t="s">
        <v>112</v>
      </c>
      <c r="N61" t="str">
        <f t="shared" ref="N61" si="26">MID(A61, FIND("https://", A61), FIND("?psc=", A61) - FIND("https://", A61) + LEN("?psc=") - 1)</f>
        <v>https://www.amazon.com/Hair-Run-Long-Challenge-Makeover/dp/B09483KX2V/ref=zg_bs_g_mobile-apps_d_sccl_3/133-8364463-3604600?psc</v>
      </c>
      <c r="O61" t="s">
        <v>1066</v>
      </c>
      <c r="P61" t="str">
        <f>MID(O61, FIND("https://", O61), LEN(O61) - FIND("https://", O61) )</f>
        <v>https://www.amazon.com/Hair-Run-Long-Challenge-Makeover/dp/B09483KX2V?psc=&amp;linkCode=ll2&amp;tag=dividy-20&amp;linkId=ce8882bf09d55e6868d826c8e20d7874&amp;language=en_US&amp;ref_=as_li_ss_tl</v>
      </c>
      <c r="AO61" t="s">
        <v>147</v>
      </c>
    </row>
    <row r="62" spans="1:47" x14ac:dyDescent="0.2">
      <c r="A62" t="s">
        <v>136</v>
      </c>
      <c r="O62" t="s">
        <v>162</v>
      </c>
      <c r="AO62" t="s">
        <v>1058</v>
      </c>
    </row>
    <row r="63" spans="1:47" x14ac:dyDescent="0.2">
      <c r="A63" t="s">
        <v>135</v>
      </c>
      <c r="E63" t="str">
        <f t="shared" ref="E63" si="27">J63&amp;$B$37&amp;B66&amp;K63</f>
        <v>&lt;a href="/Apps_and_Games1/RobTop-Games-Geometry-Dash"&gt;&lt;div class="product-card"&gt;</v>
      </c>
      <c r="J63" t="s">
        <v>146</v>
      </c>
      <c r="K63" t="s">
        <v>145</v>
      </c>
      <c r="O63" s="7"/>
    </row>
    <row r="64" spans="1:47" x14ac:dyDescent="0.2">
      <c r="A64" t="s">
        <v>869</v>
      </c>
      <c r="B64" t="str">
        <f t="shared" ref="B64" si="28">MID(A64, FIND("https://", A64), IFERROR(FIND(".jpg", A64), FIND(".png", A64)) - FIND("https://", A64) + 4)</f>
        <v>https://c.media-amazon.com/images/I/61mVIP6Oo1L._AC_UL600_SR600,400_.png</v>
      </c>
      <c r="E64" t="str">
        <f t="shared" ref="E64" si="29">J64&amp;B64&amp;K64&amp;B65&amp;L64</f>
        <v>&lt;img src="https://c.media-amazon.com/images/I/61mVIP6Oo1L._AC_UL600_SR600,400_.png" alt="Geometry Dash" class="product-image"&gt;</v>
      </c>
      <c r="J64" t="s">
        <v>140</v>
      </c>
      <c r="K64" t="s">
        <v>141</v>
      </c>
      <c r="L64" t="s">
        <v>142</v>
      </c>
      <c r="N64" t="str">
        <f t="shared" ref="N64:N66" si="30">B64</f>
        <v>https://c.media-amazon.com/images/I/61mVIP6Oo1L._AC_UL600_SR600,400_.png</v>
      </c>
      <c r="O64" t="s">
        <v>341</v>
      </c>
      <c r="AO64" t="s">
        <v>149</v>
      </c>
    </row>
    <row r="65" spans="1:41" x14ac:dyDescent="0.2">
      <c r="A65" t="s">
        <v>870</v>
      </c>
      <c r="B65" t="str">
        <f t="shared" ref="B65" si="31">MID(A65, FIND("""", A65, FIND("name"":", A65)) + 4, LEN(A65) - FIND("""", A65, FIND("name"":", A65)) - 5)</f>
        <v>Geometry Dash</v>
      </c>
      <c r="E65" t="str">
        <f t="shared" ref="E65" si="32">J65&amp;B65&amp;K65</f>
        <v>&lt;h3 class="product-title"&gt;Geometry Dash&lt;/h3&gt;</v>
      </c>
      <c r="J65" t="s">
        <v>144</v>
      </c>
      <c r="K65" t="s">
        <v>143</v>
      </c>
      <c r="N65" t="str">
        <f t="shared" si="30"/>
        <v>Geometry Dash</v>
      </c>
      <c r="O65" t="s">
        <v>1067</v>
      </c>
      <c r="P65" t="str">
        <f>O65</f>
        <v xml:space="preserve">    "productDetails": "Product description\n            Jump and fly your way through danger in this rhythm-based action platformer!Prepare for a near impossible challenge in the world of Geometry Dash. Push your skills to the limit as you jump, fly and flip your way through dangerous passages and spiky obstacles.Simple one touch game play with lots of levels that will keep you entertained for hours!",</v>
      </c>
      <c r="AO65" t="s">
        <v>333</v>
      </c>
    </row>
    <row r="66" spans="1:41" x14ac:dyDescent="0.2">
      <c r="A66" t="s">
        <v>871</v>
      </c>
      <c r="B66" t="str">
        <f t="shared" ref="B66" si="33">MID(A66, FIND("amazon.com/", A66) + LEN("amazon.com/"), LEN(A66) - FIND("amazon.com/", A66) - LEN("amazon.com/")-1)</f>
        <v>RobTop-Games-Geometry-Dash</v>
      </c>
      <c r="E66" t="str">
        <f t="shared" ref="E66:E67" si="34">J66</f>
        <v>&lt;/div&gt;</v>
      </c>
      <c r="J66" t="s">
        <v>111</v>
      </c>
      <c r="N66" t="str">
        <f t="shared" si="30"/>
        <v>RobTop-Games-Geometry-Dash</v>
      </c>
      <c r="O66" t="s">
        <v>1068</v>
      </c>
      <c r="P66" t="str">
        <f>O66</f>
        <v xml:space="preserve">    "customerReviews": "&lt;img src=\"https://c.media-amazon.com/images/S/amazon-avatars-global/default.png\"/&gt;Amazon Customer5.0 out of 5 stars\n\n\n\n\n\n\n\n  \n  \n    Very nice!\n  \nReviewed in the United States on August 26, 2024Verified Purchase\n\n\n\n\n\n\n\n  \n  \n    Its a lovely game, it was well made and very good it sometimes lags but its alright\n  \nRead more\n  41 people found this helpful\n    \n          \n              \n                  Helpful\n              \n          \n      Sending feedback...Thank you for your feedback.Sorry, we failed to record your vote. Please try again\n        Report\n  &lt;img src=\"https://c.media-amazon.com/images/S/amazon-avatars-global/default.png\"/&gt;Kelly Louise5.0 out of 5 stars\n\n\n\n\n\n\n\n  \n  \n    No update!\n  \nReviewed in the United States on August 23, 2024Verified Purchase\n\n\n\n\n\n\n\n  \n  \n    There is a problem with this. It won't update to 2.2 on fire, so I have to play on 2.11 until Amazon actually notices. However, I gave it five stars because of the diversity and creativity of the game\n  \nRead more\n  21 people found this helpful\n    \n          \n              \n                  Helpful\n              \n          \n      Sending feedback...Thank you for your feedback.Sorry, we failed to record your vote. Please try again\n        Report\n  &lt;img src=\"https://c.media-amazon.com/images/S/amazon-avatars-global/8cd717b4-818e-4676-85de-caf4f01322e9._CR0%2C0%2C206%2C206_UX460_.jpg\"/&gt;M.T.4.0 out of 5 stars\n\n\n\n\n\n\n\n  \n  \n    Good Game\n  \nReviewed in the United States on August 11, 2024Verified Purchase\n\n\n\n\n\n\n\n  \n  \n    Although I Would Really Like To Update To 2.2 I still Love The Game. The Fan made Levels Are Fun And Just Playing With Your Friends Is A Blast. But you can't publish levels, don't know if it is just me or not, but still a good game!\n  \nRead more\n  111 people found this helpful\n    \n          \n              \n                  Helpful\n              \n          \n      Sending feedback...Thank you for your feedback.Sorry, we failed to record your vote. Please try again\n        Report\n  &lt;img src=\"https://c.media-amazon.com/images/S/amazon-avatars-global/default.png\"/&gt;Kristy L5.0 out of 5 stars\n\n\n\n\n\n\n\n  \n  \n    LOVE THE GAME!\n  \nReviewed in the United States on August 1, 2024Verified Purchase\n\n\n\n\n\n\n\n  \n  \n    This game is so fun.I love how creative and colorful it is,I would recommend getting this game if you have fast hands😅.You get to play as a.block jumping around a map full of objects and obsticals and your goal is to beat it to the eand.you can even search up games,make your own game to the public and,you get to have extra level if you beat all levals.At first when you start the game it is very difficult but you will get the hang of it in no time.I play this game almost everyday because of how fun it. Is.I would definitely give this game a try\n  \nRead more\n  167 people found this helpful\n    \n          \n              \n                  Helpful\n              \n          \n      Sending feedback...Thank you for your feedback.Sorry, we failed to record your vote. Please try again\n        Report\n  &lt;img src=\"https://c.media-amazon.com/images/S/amazon-avatars-global/default.png\"/&gt;Robbiebeast5.0 out of 5 stars\n\n\n\n\n\n\n\n  \n  \n    Great game! Love burning time with this game!\n  \nReviewed in the United States on August 24, 2024Verified Purchase\n\n\n\n\n\n\n\n  \n  \n    Just one problem. I have a major skill issue and thus am not able to beat the majority of levels on the Geometry Dash platform 🙂\n  \nRead more\n  9 people found this helpful\n    \n          \n              \n                  Helpful\n              \n          \n      Sending feedback...Thank you for your feedback.Sorry, we failed to record your vote. Please try again\n        Report\n  &lt;img src=\"https://c.media-amazon.com/images/S/amazon-avatars-global/default.png\"/&gt;bri5.0 out of 5 stars\n\n\n\n\n\n\n\n  \n  \n    100/10\n  \nReviewed in the United States on August 10, 2024Verified Purchase\n\n\n\n\n\n\n\n  \n  \n    Awesome worth the price and is a awesome offline game\n  \nRead more\n  26 people found this helpful\n    \n          \n              \n                  Helpful\n              \n          \n      Sending feedback...Thank you for your feedback.Sorry, we failed to record your vote. Please try again\n        Report\n  &lt;img src=\"https://c.media-amazon.com/images/S/amazon-avatars-global/default.png\"/&gt;j. jesudason3.0 out of 5 stars\n\n\n\n\n\n\n\n  \n  \n    Thoughts on the game\n  \nReviewed in the United States on August 31, 2024Verified Purchase\n\n\n\n\n\n\n\n  \n  \n    It's good but the 2.11 update isn't in the game (I think thats the update name) and that means all the levels I made on phone aren't playable including so many others and that isn't really fair for people playing on pc\n  \nRead more\n  One person found this helpful\n    \n          \n              \n                  Helpful\n              \n          \n      Sending feedback...Thank you for your feedback.Sorry, we failed to record your vote. Please try again\n        Report\n  &lt;img src=\"https://c.media-amazon.com/images/S/amazon-avatars-global/default.png\"/&gt;Amanda Blackstone5.0 out of 5 stars\n\n\n\n\n\n\n\n  \n  \n    Best game ever\n  \nReviewed in the United States on August 9, 2024Verified Purchase\n\n\n\n\n\n\n\n  \n  \n    Its so fun you make your own maps you can play other players maps its super easy and hard Do recommend😀😁😀\n  \nRead more\n  25 people found this helpful\n    \n          \n              \n                  Helpful\n              \n          \n      Sending feedback...Thank you for your feedback.Sorry, we failed to record your vote. Please try again\n        Report",</v>
      </c>
    </row>
    <row r="67" spans="1:41" x14ac:dyDescent="0.2">
      <c r="A67" t="s">
        <v>872</v>
      </c>
      <c r="E67" t="str">
        <f t="shared" si="34"/>
        <v>&lt;/a&gt;</v>
      </c>
      <c r="J67" t="s">
        <v>112</v>
      </c>
      <c r="N67" t="str">
        <f t="shared" ref="N67" si="35">MID(A67, FIND("https://", A67), FIND("?psc=", A67) - FIND("https://", A67) + LEN("?psc=") - 1)</f>
        <v>https://www.amazon.com/RobTop-Games-Geometry-Dash/dp/B00EDTSKLU/ref=zg_bs_g_mobile-apps_d_sccl_4/133-8364463-3604600?psc</v>
      </c>
      <c r="O67" t="s">
        <v>1069</v>
      </c>
      <c r="P67" t="str">
        <f>MID(O67, FIND("https://", O67), LEN(O67) - FIND("https://", O67) )</f>
        <v>https://www.amazon.com/RobTop-Games-Geometry-Dash/dp/B00EDTSKLU?psc=&amp;linkCode=ll2&amp;tag=dividy-20&amp;linkId=b67d5bd0a7dc2f43e24e006a338b692e&amp;language=en_US&amp;ref_=as_li_ss_tl</v>
      </c>
      <c r="AO67" t="s">
        <v>334</v>
      </c>
    </row>
    <row r="68" spans="1:41" x14ac:dyDescent="0.2">
      <c r="A68" t="s">
        <v>136</v>
      </c>
      <c r="O68" t="s">
        <v>162</v>
      </c>
      <c r="AO68" t="s">
        <v>335</v>
      </c>
    </row>
    <row r="69" spans="1:41" x14ac:dyDescent="0.2">
      <c r="A69" t="s">
        <v>135</v>
      </c>
      <c r="E69" t="str">
        <f t="shared" ref="E69" si="36">J69&amp;$B$37&amp;B72&amp;K69</f>
        <v>&lt;a href="/Apps_and_Games1/Unslowly-Jelly-Rush-2048-Adventure"&gt;&lt;div class="product-card"&gt;</v>
      </c>
      <c r="J69" t="s">
        <v>146</v>
      </c>
      <c r="K69" t="s">
        <v>145</v>
      </c>
      <c r="O69" s="7"/>
    </row>
    <row r="70" spans="1:41" x14ac:dyDescent="0.2">
      <c r="A70" t="s">
        <v>873</v>
      </c>
      <c r="B70" t="str">
        <f t="shared" ref="B70" si="37">MID(A70, FIND("https://", A70), IFERROR(FIND(".jpg", A70), FIND(".png", A70)) - FIND("https://", A70) + 4)</f>
        <v>https://c.media-amazon.com/images/I/71W-k7sJewL._AC_UL600_SR600,400_.png</v>
      </c>
      <c r="E70" t="str">
        <f t="shared" ref="E70" si="38">J70&amp;B70&amp;K70&amp;B71&amp;L70</f>
        <v>&lt;img src="https://c.media-amazon.com/images/I/71W-k7sJewL._AC_UL600_SR600,400_.png" alt="Jelly Rush: 2048 Adventure" class="product-image"&gt;</v>
      </c>
      <c r="J70" t="s">
        <v>140</v>
      </c>
      <c r="K70" t="s">
        <v>141</v>
      </c>
      <c r="L70" t="s">
        <v>142</v>
      </c>
      <c r="N70" t="str">
        <f t="shared" ref="N70:N72" si="39">B70</f>
        <v>https://c.media-amazon.com/images/I/71W-k7sJewL._AC_UL600_SR600,400_.png</v>
      </c>
      <c r="O70" t="s">
        <v>341</v>
      </c>
      <c r="AO70" t="s">
        <v>147</v>
      </c>
    </row>
    <row r="71" spans="1:41" x14ac:dyDescent="0.2">
      <c r="A71" t="s">
        <v>874</v>
      </c>
      <c r="B71" t="str">
        <f t="shared" ref="B71" si="40">MID(A71, FIND("""", A71, FIND("name"":", A71)) + 4, LEN(A71) - FIND("""", A71, FIND("name"":", A71)) - 5)</f>
        <v>Jelly Rush: 2048 Adventure</v>
      </c>
      <c r="E71" t="str">
        <f t="shared" ref="E71" si="41">J71&amp;B71&amp;K71</f>
        <v>&lt;h3 class="product-title"&gt;Jelly Rush: 2048 Adventure&lt;/h3&gt;</v>
      </c>
      <c r="J71" t="s">
        <v>144</v>
      </c>
      <c r="K71" t="s">
        <v>143</v>
      </c>
      <c r="N71" t="str">
        <f t="shared" si="39"/>
        <v>Jelly Rush: 2048 Adventure</v>
      </c>
      <c r="O71" t="s">
        <v>1070</v>
      </c>
      <c r="P71" t="str">
        <f>O71</f>
        <v xml:space="preserve">    "productDetails": "Product description\n            Dive into a delightful world of jelly-filled fun in Jelly Rush: 2048 Adventure! Experience a unique twist on the classic 2048 game as you match and merge vibrant jellies to conquer challenging puzzles. Strategic your moves, unlock exciting power-ups, and watch your jelly kingdom grow with each successful merge. With its engaging visuals, soothing sound effects, and increasingly difficult levels, Jelly Rush is the perfect game for puzzle lovers seeking a fun and addictive challenge. Get ready to merge your way to victory in this squishy, colourful adventure!",</v>
      </c>
      <c r="AO71" t="s">
        <v>153</v>
      </c>
    </row>
    <row r="72" spans="1:41" x14ac:dyDescent="0.2">
      <c r="A72" t="s">
        <v>875</v>
      </c>
      <c r="B72" t="str">
        <f t="shared" ref="B72" si="42">MID(A72, FIND("amazon.com/", A72) + LEN("amazon.com/"), LEN(A72) - FIND("amazon.com/", A72) - LEN("amazon.com/")-1)</f>
        <v>Unslowly-Jelly-Rush-2048-Adventure</v>
      </c>
      <c r="E72" t="str">
        <f t="shared" ref="E72:E73" si="43">J72</f>
        <v>&lt;/div&gt;</v>
      </c>
      <c r="J72" t="s">
        <v>111</v>
      </c>
      <c r="N72" t="str">
        <f t="shared" si="39"/>
        <v>Unslowly-Jelly-Rush-2048-Adventure</v>
      </c>
      <c r="O72" t="s">
        <v>1071</v>
      </c>
      <c r="P72" t="str">
        <f>O72</f>
        <v xml:space="preserve">    "customerReviews": "&lt;img src=\"https://c.media-amazon.com/images/S/amazon-avatars-global/default.png\"/&gt;Kevin56175.0 out of 5 stars\n\n\n\n\n\n\n\n  \n  \n    Adventure is so awesome! 🌟\n  \nReviewed in the United States on August 6, 2024Verified Purchase\n\n\n\n\n\n\n\n  \n  \n    You slide jellies to merge them into higher numbers! 🔢The colors are super bright and the gameplay is addictive! 🕹️✨A must-play for sure! 🚀😊\n  \nRead more\n  14 people found this helpful\n    \n          \n              \n                  Helpful\n              \n          \n      Sending feedback...Thank you for your feedback.Sorry, we failed to record your vote. Please try again\n        Report\n  &lt;img src=\"https://c.media-amazon.com/images/S/amazon-avatars-global/default.png\"/&gt;star965.0 out of 5 stars\n\n\n\n\n\n\n\n  \n  \n    Good casual game\n  \nReviewed in the United States on August 6, 2024Verified Purchase\n\n\n\n\n\n\n\n  \n  \n    perfect for casual gaming, the controls are intuitive, and the graphics are stunning. definitely worth a try!\n  \nRead more\n  9 people found this helpful\n    \n          \n              \n                  Helpful\n              \n          \n      Sending feedback...Thank you for your feedback.Sorry, we failed to record your vote. Please try again\n        Report\n  &lt;img src=\"https://c.media-amazon.com/images/S/amazon-avatars-global/default.png\"/&gt;Semen5.0 out of 5 stars\n\n\n\n\n\n\n\n  \n  \n    Nice visual style and solid gameplay, i like it\n  \nReviewed in the United States on August 7, 2024Verified Purchase\n\n\n\n\n\n\n\n  \n  \n    Nice visual style and solid gameplay, i like it\n  \nRead more\n  7 people found this helpful\n    \n          \n              \n                  Helpful\n              \n          \n      Sending feedback...Thank you for your feedback.Sorry, we failed to record your vote. Please try again\n        Report\n  &lt;img src=\"https://c.media-amazon.com/images/S/amazon-avatars-global/default.png\"/&gt;LowPolyOne5.0 out of 5 stars\n\n\n\n\n\n\n\n  \n  \n    Stylish and dynamic runner!\n  \nReviewed in the United States on August 6, 2024Verified Purchase\n\n\n\n\n\n\n\n  \n  \n    A great and beautiful hypercasual game. Cool time killer!\n  \nRead more\n  7 people found this helpful\n    \n          \n              \n                  Helpful\n              \n          \n      Sending feedback...Thank you for your feedback.Sorry, we failed to record your vote. Please try again\n        Report\n  &lt;img src=\"https://c.media-amazon.com/images/S/amazon-avatars-global/default.png\"/&gt;Max5.0 out of 5 stars\n\n\n\n\n\n\n\n  \n  \n    Beauty is in simplicity😎\n  \nReviewed in the United States on August 6, 2024Verified Purchase\n\n\n\n\n\n\n\n  \n  \n    Amazing and exciting! This game helps me relax so well😘\n  \nRead more\n  25 people found this helpful\n    \n          \n              \n                  Helpful\n              \n          \n      Sending feedback...Thank you for your feedback.Sorry, we failed to record your vote. Please try again\n        Report\n  &lt;img src=\"https://c.media-amazon.com/images/S/amazon-avatars-global/default.png\"/&gt;CruelHamster5.0 out of 5 stars\n\n\n\n\n\n\n\n  \n  \n    Entertaining mathematics\n  \nReviewed in the United States on August 6, 2024Verified Purchase\n\n\n\n\n\n\n\n  \n  \n    A fun math game, nice animations and interesting puzzles\n  \nRead more\n  36 people found this helpful\n    \n          \n              \n                  Helpful\n              \n          \n      Sending feedback...Thank you for your feedback.Sorry, we failed to record your vote. Please try again\n        Report\n  &lt;img src=\"https://c.media-amazon.com/images/S/amazon-avatars-global/default.png\"/&gt;Niko Bellic5.0 out of 5 stars\n\n\n\n\n\n\n\n  \n  \n    Amazing game\n  \nReviewed in the United States on August 8, 2024Verified Purchase\n\n\n\n\n\n\n\n  \n  \n    This game combines 2048 puzzle mechanics and runner. I really like this game.\n  \nRead more\n  25 people found this helpful\n    \n          \n              \n                  Helpful\n              \n          \n      Sending feedback...Thank you for your feedback.Sorry, we failed to record your vote. Please try again\n        Report\n  &lt;img src=\"https://c.media-amazon.com/images/S/amazon-avatars-global/default.png\"/&gt;Name5.0 out of 5 stars\n\n\n\n\n\n\n\n  \n  \n    Exciting Cube Runner Adventure\n  \nReviewed in the United States on August 8, 2024Verified Purchase\n\n\n\n\n\n\n\n  \n  \n    Addictive gameplay, dynamic cube runner with exciting merge mechanics!\n  \nRead more\n  5 people found this helpful\n    \n          \n              \n                  Helpful\n              \n          \n      Sending feedback...Thank you for your feedback.Sorry, we failed to record your vote. Please try again\n        Report",</v>
      </c>
    </row>
    <row r="73" spans="1:41" x14ac:dyDescent="0.2">
      <c r="A73" t="s">
        <v>876</v>
      </c>
      <c r="E73" t="str">
        <f t="shared" si="43"/>
        <v>&lt;/a&gt;</v>
      </c>
      <c r="J73" t="s">
        <v>112</v>
      </c>
      <c r="N73" t="str">
        <f t="shared" ref="N73" si="44">MID(A73, FIND("https://", A73), FIND("?psc=", A73) - FIND("https://", A73) + LEN("?psc=") - 1)</f>
        <v>https://www.amazon.com/Unslowly-Jelly-Rush-2048-Adventure/dp/B0DC5P5TCF/ref=zg_bs_g_mobile-apps_d_sccl_5/133-8364463-3604600?psc</v>
      </c>
      <c r="O73" t="s">
        <v>1072</v>
      </c>
      <c r="P73" t="str">
        <f>MID(O73, FIND("https://", O73), LEN(O73) - FIND("https://", O73) )</f>
        <v>https://www.amazon.com/Unslowly-Jelly-Rush-2048-Adventure/dp/B0DC5P5TCF?psc=&amp;linkCode=ll2&amp;tag=dividy-20&amp;linkId=e809be62edbd58469b162c13757cfd4e&amp;language=en_US&amp;ref_=as_li_ss_tl</v>
      </c>
      <c r="AO73" t="s">
        <v>345</v>
      </c>
    </row>
    <row r="74" spans="1:41" x14ac:dyDescent="0.2">
      <c r="A74" t="s">
        <v>136</v>
      </c>
      <c r="O74" t="s">
        <v>162</v>
      </c>
      <c r="AO74" t="s">
        <v>346</v>
      </c>
    </row>
    <row r="75" spans="1:41" x14ac:dyDescent="0.2">
      <c r="A75" t="s">
        <v>135</v>
      </c>
      <c r="E75" t="str">
        <f t="shared" ref="E75" si="45">J75&amp;$B$37&amp;B78&amp;K75</f>
        <v>&lt;a href="/Apps_and_Games1/Tear-Them-All-Robots-Attack"&gt;&lt;div class="product-card"&gt;</v>
      </c>
      <c r="J75" t="s">
        <v>146</v>
      </c>
      <c r="K75" t="s">
        <v>145</v>
      </c>
      <c r="O75" s="7"/>
      <c r="AO75" t="s">
        <v>347</v>
      </c>
    </row>
    <row r="76" spans="1:41" x14ac:dyDescent="0.2">
      <c r="A76" t="s">
        <v>877</v>
      </c>
      <c r="B76" t="str">
        <f t="shared" ref="B76" si="46">MID(A76, FIND("https://", A76), IFERROR(FIND(".jpg", A76), FIND(".png", A76)) - FIND("https://", A76) + 4)</f>
        <v>https://c.media-amazon.com/images/I/81-28xdbzzL._AC_UL600_SR600,400_.png</v>
      </c>
      <c r="E76" t="str">
        <f t="shared" ref="E76" si="47">J76&amp;B76&amp;K76&amp;B77&amp;L76</f>
        <v>&lt;img src="https://c.media-amazon.com/images/I/81-28xdbzzL._AC_UL600_SR600,400_.png" alt="Tear Them All: Robots Attack" class="product-image"&gt;</v>
      </c>
      <c r="J76" t="s">
        <v>140</v>
      </c>
      <c r="K76" t="s">
        <v>141</v>
      </c>
      <c r="L76" t="s">
        <v>142</v>
      </c>
      <c r="N76" t="str">
        <f t="shared" ref="N76:N78" si="48">B76</f>
        <v>https://c.media-amazon.com/images/I/81-28xdbzzL._AC_UL600_SR600,400_.png</v>
      </c>
      <c r="O76" t="s">
        <v>341</v>
      </c>
      <c r="AO76" t="s">
        <v>348</v>
      </c>
    </row>
    <row r="77" spans="1:41" x14ac:dyDescent="0.2">
      <c r="A77" t="s">
        <v>878</v>
      </c>
      <c r="B77" t="str">
        <f t="shared" ref="B77" si="49">MID(A77, FIND("""", A77, FIND("name"":", A77)) + 4, LEN(A77) - FIND("""", A77, FIND("name"":", A77)) - 5)</f>
        <v>Tear Them All: Robots Attack</v>
      </c>
      <c r="E77" t="str">
        <f t="shared" ref="E77" si="50">J77&amp;B77&amp;K77</f>
        <v>&lt;h3 class="product-title"&gt;Tear Them All: Robots Attack&lt;/h3&gt;</v>
      </c>
      <c r="J77" t="s">
        <v>144</v>
      </c>
      <c r="K77" t="s">
        <v>143</v>
      </c>
      <c r="N77" t="str">
        <f t="shared" si="48"/>
        <v>Tear Them All: Robots Attack</v>
      </c>
      <c r="O77" t="s">
        <v>1073</v>
      </c>
      <c r="P77" t="str">
        <f>O77</f>
        <v xml:space="preserve">    "productDetails": "Product description\n            As humanity's last hope, you must navigate through futuristic cityscapes overrun by rogue robots. Armed with advanced weaponry and unparalleled skills, it's up to you to tear through the metallic horde and save civilization from annihilation. Get ready for intense combat, high-tech mayhem, and the ultimate fight for survival!How to Play:",</v>
      </c>
      <c r="AO77" t="s">
        <v>349</v>
      </c>
    </row>
    <row r="78" spans="1:41" x14ac:dyDescent="0.2">
      <c r="A78" t="s">
        <v>879</v>
      </c>
      <c r="B78" t="str">
        <f t="shared" ref="B78" si="51">MID(A78, FIND("amazon.com/", A78) + LEN("amazon.com/"), LEN(A78) - FIND("amazon.com/", A78) - LEN("amazon.com/")-1)</f>
        <v>Tear-Them-All-Robots-Attack</v>
      </c>
      <c r="E78" t="str">
        <f t="shared" ref="E78:E79" si="52">J78</f>
        <v>&lt;/div&gt;</v>
      </c>
      <c r="J78" t="s">
        <v>111</v>
      </c>
      <c r="N78" t="str">
        <f t="shared" si="48"/>
        <v>Tear-Them-All-Robots-Attack</v>
      </c>
      <c r="O78" t="s">
        <v>1074</v>
      </c>
      <c r="P78" t="str">
        <f>O78</f>
        <v xml:space="preserve">    "customerReviews": "&lt;img src=\"https://c.media-amazon.com/images/S/amazon-avatars-global/default.png\"/&gt;Help5.0 out of 5 stars\n\n\n\n\n\n\n\n  \n  \n    Love it!\n  \nReviewed in the United States on May 13, 2024Verified Purchase\n\n\n\n\n\n\n\n  \n  \n    My kids won’t put them down! Great toys and quality\n  \nRead more\n  49 people found this helpful\n    \n          \n              \n                  Helpful\n              \n          \n      Sending feedback...Thank you for your feedback.Sorry, we failed to record your vote. Please try again\n        Report\n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2 people found this helpful\n    \n          \n              \n                  Helpful\n              \n          \n      Sending feedback...Thank you for your feedback.Sorry, we failed to record your vote. Please try again\n        Report\n  &lt;img src=\"https://c.media-amazon.com/images/S/amazon-avatars-global/default.png\"/&gt;Melissa Rubalcava3.0 out of 5 stars\n\n\n\n\n\n\n\n  \n  \n    It’s an okay game\n  \nReviewed in the United States on July 12, 2024Verified Purchase\n\n\n\n\n\n\n\n  \n  \n    My kids like it!\n  \nRead more\n  13 people found this helpful\n    \n          \n              \n                  Helpful\n              \n          \n      Sending feedback...Thank you for your feedback.Sorry, we failed to record your vote. Please try again\n        Report\n  &lt;img src=\"https://c.media-amazon.com/images/S/amazon-avatars-global/default.png\"/&gt;CruelHamster5.0 out of 5 stars\n\n\n\n\n\n\n\n  \n  \n    Good game\n  \nReviewed in the United States on May 16, 2024Verified Purchase\n\n\n\n\n\n\n\n  \n  \n    Truly great game, satisfying and relaxing\n  \nRead more\n  32 people found this helpful\n    \n          \n              \n                  Helpful\n              \n          \n      Sending feedback...Thank you for your feedback.Sorry, we failed to record your vote. Please try again\n        Report\n  &lt;img src=\"https://c.media-amazon.com/images/S/amazon-avatars-global/default.png\"/&gt;R. Brown1.0 out of 5 stars\n\n\n\n\n\n\n\n  \n  \n    Scam- Fed as an advertisement on kid's kindle and then charges\n  \nReviewed in the United States on July 11, 2024Verified Purchase\n\n\n\n\n\n\n\n  \n  \n    This is fed to kid's kindle as a game but somehow allows purchase and based on reviews is designed as such.  It should not be marketed to kids and not \"in-app purchase\" related to small kids.\n  \nRead more\n  21 people found this helpful\n    \n          \n              \n                  Helpful\n              \n          \n      Sending feedback...Thank you for your feedback.Sorry, we failed to record your vote. Please try again\n        Report\n  &lt;img src=\"https://c.media-amazon.com/images/S/amazon-avatars-global/default.png\"/&gt;Anuel's S91.0 out of 5 stars\n\n\n\n\n\n\n\n  \n  \n    In-App purchases! Total Joke, stay away from it.\n  \nReviewed in the United States on June 24, 2024Verified Purchase\n\n\n\n\n\n\n\n  \n  \n    It baits kids and it charges coins and directly withdraws money for account with no parental permission, I have Amazon kids+ parental permission and I have disable to option to for my kids to make purchases yet they still somehow manage to charge me.\n  \nRead more\n  18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bad game, shouldnt even cost money.\n  \nRead more\n  19 people found this helpful\n    \n          \n              \n                  Helpful\n              \n          \n      Sending feedback...Thank you for your feedback.Sorry, we failed to record your vote. Please try again\n        Report\n  &lt;img src=\"https://c.media-amazon.com/images/S/amazon-avatars-global/default.png\"/&gt;Darla Brown1.0 out of 5 stars\n\n\n\n\n\n\n\n  \n  \n    Says free/ Not free\n  \nReviewed in the United States on March 23, 2024Verified Purchase\n\n\n\n\n\n\n\n  \n  \n    The app said free. My 6 year old grandson downloaded the app. I was charged $7.99.\n  \nRead more\n  33 people found this helpful\n    \n          \n              \n                  Helpful\n              \n          \n      Sending feedback...Thank you for your feedback.Sorry, we failed to record your vote. Please try again\n        Report",</v>
      </c>
      <c r="AO78" t="s">
        <v>350</v>
      </c>
    </row>
    <row r="79" spans="1:41" x14ac:dyDescent="0.2">
      <c r="A79" t="s">
        <v>880</v>
      </c>
      <c r="E79" t="str">
        <f t="shared" si="52"/>
        <v>&lt;/a&gt;</v>
      </c>
      <c r="J79" t="s">
        <v>112</v>
      </c>
      <c r="N79" t="str">
        <f t="shared" ref="N79" si="53">MID(A79, FIND("https://", A79), FIND("?psc=", A79) - FIND("https://", A79) + LEN("?psc=") - 1)</f>
        <v>https://www.amazon.com/Tear-Them-All-Robots-Attack/dp/B0CYCVZ6RP/ref=zg_bs_g_mobile-apps_d_sccl_6/133-8364463-3604600?psc</v>
      </c>
      <c r="O79" t="s">
        <v>1075</v>
      </c>
      <c r="P79" t="str">
        <f>MID(O79, FIND("https://", O79), LEN(O79) - FIND("https://", O79) )</f>
        <v>https://www.amazon.com/Tear-Them-All-Robots-Attack/dp/B0CYCVZ6RP?psc=&amp;linkCode=ll2&amp;tag=dividy-20&amp;linkId=b023e6d5d3865b626ce298851d15101c&amp;language=en_US&amp;ref_=as_li_ss_tl</v>
      </c>
      <c r="AO79" t="s">
        <v>351</v>
      </c>
    </row>
    <row r="80" spans="1:41" x14ac:dyDescent="0.2">
      <c r="A80" t="s">
        <v>136</v>
      </c>
      <c r="O80" t="s">
        <v>162</v>
      </c>
      <c r="AO80" t="s">
        <v>352</v>
      </c>
    </row>
    <row r="81" spans="1:41" x14ac:dyDescent="0.2">
      <c r="A81" t="s">
        <v>135</v>
      </c>
      <c r="E81" t="str">
        <f t="shared" ref="E81" si="54">J81&amp;$B$37&amp;B84&amp;K81</f>
        <v>&lt;a href="/Apps_and_Games1/Mavic-Lab-Action-Race-Balls"&gt;&lt;div class="product-card"&gt;</v>
      </c>
      <c r="J81" t="s">
        <v>146</v>
      </c>
      <c r="K81" t="s">
        <v>145</v>
      </c>
      <c r="O81" s="7"/>
      <c r="AO81" t="s">
        <v>353</v>
      </c>
    </row>
    <row r="82" spans="1:41" x14ac:dyDescent="0.2">
      <c r="A82" t="s">
        <v>881</v>
      </c>
      <c r="B82" t="str">
        <f t="shared" ref="B82" si="55">MID(A82, FIND("https://", A82), IFERROR(FIND(".jpg", A82), FIND(".png", A82)) - FIND("https://", A82) + 4)</f>
        <v>https://c.media-amazon.com/images/I/81uUsvm5euL._AC_UL600_SR600,400_.png</v>
      </c>
      <c r="E82" t="str">
        <f t="shared" ref="E82" si="56">J82&amp;B82&amp;K82&amp;B83&amp;L82</f>
        <v>&lt;img src="https://c.media-amazon.com/images/I/81uUsvm5euL._AC_UL600_SR600,400_.png" alt="Action Race: Fast Balls" class="product-image"&gt;</v>
      </c>
      <c r="J82" t="s">
        <v>140</v>
      </c>
      <c r="K82" t="s">
        <v>141</v>
      </c>
      <c r="L82" t="s">
        <v>142</v>
      </c>
      <c r="N82" t="str">
        <f t="shared" ref="N82:N84" si="57">B82</f>
        <v>https://c.media-amazon.com/images/I/81uUsvm5euL._AC_UL600_SR600,400_.png</v>
      </c>
      <c r="O82" t="s">
        <v>341</v>
      </c>
      <c r="AO82" t="s">
        <v>130</v>
      </c>
    </row>
    <row r="83" spans="1:41" x14ac:dyDescent="0.2">
      <c r="A83" t="s">
        <v>882</v>
      </c>
      <c r="B83" t="str">
        <f t="shared" ref="B83" si="58">MID(A83, FIND("""", A83, FIND("name"":", A83)) + 4, LEN(A83) - FIND("""", A83, FIND("name"":", A83)) - 5)</f>
        <v>Action Race: Fast Balls</v>
      </c>
      <c r="E83" t="str">
        <f t="shared" ref="E83" si="59">J83&amp;B83&amp;K83</f>
        <v>&lt;h3 class="product-title"&gt;Action Race: Fast Balls&lt;/h3&gt;</v>
      </c>
      <c r="J83" t="s">
        <v>144</v>
      </c>
      <c r="K83" t="s">
        <v>143</v>
      </c>
      <c r="N83" t="str">
        <f t="shared" si="57"/>
        <v>Action Race: Fast Balls</v>
      </c>
      <c r="O83" t="s">
        <v>1076</v>
      </c>
      <c r="P83" t="str">
        <f>O83</f>
        <v xml:space="preserve">    "productDetails": "Product description\n            Action Race: Fast Balls offers an exhilarating racing experience where you control high-speed balls navigating through challenging tracks. With fast-paced gameplay, dynamic obstacles, and competitive racing, this game is designed to test your reflexes and precision. Race against time and other players, collect power-ups, and unlock new tracks and balls. Featuring stunning graphics and smooth controls, Action Race: Fast Balls provides endless excitement and adrenaline-pumping action. Can you master the tracks and become the fastest racer?",</v>
      </c>
      <c r="AO83" t="s">
        <v>162</v>
      </c>
    </row>
    <row r="84" spans="1:41" x14ac:dyDescent="0.2">
      <c r="A84" t="s">
        <v>883</v>
      </c>
      <c r="B84" t="str">
        <f t="shared" ref="B84" si="60">MID(A84, FIND("amazon.com/", A84) + LEN("amazon.com/"), LEN(A84) - FIND("amazon.com/", A84) - LEN("amazon.com/")-1)</f>
        <v>Mavic-Lab-Action-Race-Balls</v>
      </c>
      <c r="E84" t="str">
        <f t="shared" ref="E84:E85" si="61">J84</f>
        <v>&lt;/div&gt;</v>
      </c>
      <c r="J84" t="s">
        <v>111</v>
      </c>
      <c r="N84" t="str">
        <f t="shared" si="57"/>
        <v>Mavic-Lab-Action-Race-Balls</v>
      </c>
      <c r="O84" t="s">
        <v>1077</v>
      </c>
      <c r="P84" t="str">
        <f>O84</f>
        <v xml:space="preserve">    "customerReviews": "&lt;img src=\"https://c.media-amazon.com/images/S/amazon-avatars-global/default.png\"/&gt;LowPolyOne5.0 out of 5 stars\n\n\n\n\n\n\n\n  \n  \n    The game is an absolute thrill!\n  \nReviewed in the United States on July 31, 2024Verified Purchase\n\n\n\n\n\n\n\n  \n  \n    Perfect time-killer! Stunning graphics and smooth gameplay add to the fun. Perfect for anyone seeking an adrenaline rush!\n  \nRead more\n  4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Thrilling and Addictive! 🎢\n  \nReviewed in the United States on July 25, 2024Verified Purchase\n\n\n\n\n\n\n\n  \n  \n    This game is so exciting! Racing fast balls through intense tracks is a real adrenaline rush. Perfect for quick, action-packed sessions. Highly recommend for thrill-seekers! 🏁🔥\n  \nRead more\n  14 people found this helpful\n    \n          \n              \n                  Helpful\n              \n          \n      Sending feedback...Thank you for your feedback.Sorry, we failed to record your vote. Please try again\n        Report\n  &lt;img src=\"https://c.media-amazon.com/images/S/amazon-avatars-global/default.png\"/&gt;WENDY Raquel Mendoza  Ramos de Vargas1.0 out of 5 stars\n\n\n\n\n\n\n\n  \n  \n    Good\n  \nReviewed in the United States on August 25, 2024Verified Purchase\n\n\n\n\n\n\n\n  \n  \n    Good\n  \nRead more\n  4 people found this helpful\n    \n          \n              \n                  Helpful\n              \n          \n      Sending feedback...Thank you for your feedback.Sorry, we failed to record your vote. Please try again\n        Report\n  &lt;img src=\"https://c.media-amazon.com/images/S/amazon-avatars-global/default.png\"/&gt;Semen5.0 out of 5 stars\n\n\n\n\n\n\n\n  \n  \n    Nice game\n  \nReviewed in the United States on July 26, 2024Verified Purchase\n\n\n\n\n\n\n\n  \n  \n    The game looks quite stylish and old school. It's nice to play the games of my youth\n  \nRead more\n  6 people found this helpful\n    \n          \n              \n                  Helpful\n              \n          \n      Sending feedback...Thank you for your feedback.Sorry, we failed to record your vote. Please try again\n        Report\n  &lt;img src=\"https://c.media-amazon.com/images/S/amazon-avatars-global/default.png\"/&gt;stas_xxx_spoiler5.0 out of 5 stars\n\n\n\n\n\n\n\n  \n  \n    Nice Physics!\n  \nReviewed in the United States on July 26, 2024Verified Purchase\n\n\n\n\n\n\n\n  \n  \n    It is a fun game where you roll balls on tracks with obstacles. The physics are really cool and make the gameplay interesting. It's simple yet addictive, perfect for when you need a quick gaming fix. Definitely worth trying if you enjoy physics-based games!\n  \nRead more\n  3 people found this helpful\n    \n          \n              \n                  Helpful\n              \n          \n      Sending feedback...Thank you for your feedback.Sorry, we failed to record your vote. Please try again\n        Report\n  &lt;img src=\"https://c.media-amazon.com/images/S/amazon-avatars-global/default.png\"/&gt;Name5.0 out of 5 stars\n\n\n\n\n\n\n\n  \n  \n    High-speed thrills with fast balls\n  \nReviewed in the United States on July 29, 2024Verified Purchase\n\n\n\n\n\n\n\n  \n  \n    Exciting, fast-paced racing game with dynamic obstacles\n  \nRead more\n  3 people found this helpful\n    \n          \n              \n                  Helpful\n              \n          \n      Sending feedback...Thank you for your feedback.Sorry, we failed to record your vote. Please try again\n        Report\n  &lt;img src=\"https://c.media-amazon.com/images/S/amazon-avatars-global/default.png\"/&gt;Niko Bellic5.0 out of 5 stars\n\n\n\n\n\n\n\n  \n  \n    Good game\n  \nReviewed in the United States on July 31, 2024Verified Purchase\n\n\n\n\n\n\n\n  \n  \n    Nice graphics and so good game feel.\n  \nRead more\n  25 people found this helpful\n    \n          \n              \n                  Helpful\n              \n          \n      Sending feedback...Thank you for your feedback.Sorry, we failed to record your vote. Please try again\n        Report\n  &lt;img src=\"https://c.media-amazon.com/images/S/amazon-avatars-global/default.png\"/&gt;Mario 255.0 out of 5 stars\n\n\n\n\n\n\n\n  \n  \n    Action Race: Fast Balls\n  \nReviewed in the United States on July 31, 2024Verified Purchase\n\n\n\n\n\n\n\n  \n  \n    The game offers a variety of levels and challenges that keep players coming back for more. I truly like it.\n  \nRead more\n  One person found this helpful\n    \n          \n              \n                  Helpful\n              \n          \n      Sending feedback...Thank you for your feedback.Sorry, we failed to record your vote. Please try again\n        Report",</v>
      </c>
    </row>
    <row r="85" spans="1:41" x14ac:dyDescent="0.2">
      <c r="A85" t="s">
        <v>884</v>
      </c>
      <c r="E85" t="str">
        <f t="shared" si="61"/>
        <v>&lt;/a&gt;</v>
      </c>
      <c r="J85" t="s">
        <v>112</v>
      </c>
      <c r="N85" t="str">
        <f t="shared" ref="N85" si="62">MID(A85, FIND("https://", A85), FIND("?psc=", A85) - FIND("https://", A85) + LEN("?psc=") - 1)</f>
        <v>https://www.amazon.com/Mavic-Lab-Action-Race-Balls/dp/B0D9QYS84B/ref=zg_bs_g_mobile-apps_d_sccl_7/133-8364463-3604600?psc</v>
      </c>
      <c r="O85" t="s">
        <v>1078</v>
      </c>
      <c r="P85" t="str">
        <f>MID(O85, FIND("https://", O85), LEN(O85) - FIND("https://", O85) )</f>
        <v>https://www.amazon.com/Mavic-Lab-Action-Race-Balls/dp/B0D9QYS84B?psc=&amp;linkCode=ll2&amp;tag=dividy-20&amp;linkId=e6aee1e975f7383def2778889ea999b8&amp;language=en_US&amp;ref_=as_li_ss_tl</v>
      </c>
      <c r="AO85" t="s">
        <v>354</v>
      </c>
    </row>
    <row r="86" spans="1:41" x14ac:dyDescent="0.2">
      <c r="A86" t="s">
        <v>136</v>
      </c>
      <c r="O86" t="s">
        <v>162</v>
      </c>
      <c r="AO86" t="s">
        <v>157</v>
      </c>
    </row>
    <row r="87" spans="1:41" x14ac:dyDescent="0.2">
      <c r="A87" t="s">
        <v>135</v>
      </c>
      <c r="E87" t="str">
        <f t="shared" ref="E87" si="63">J87&amp;$B$37&amp;B90&amp;K87</f>
        <v>&lt;a href="/Apps_and_Games1/MANOGARU-LIMITED-Ragdoll-Master-Crush"&gt;&lt;div class="product-card"&gt;</v>
      </c>
      <c r="J87" t="s">
        <v>146</v>
      </c>
      <c r="K87" t="s">
        <v>145</v>
      </c>
      <c r="O87" s="7"/>
      <c r="AO87" t="s">
        <v>158</v>
      </c>
    </row>
    <row r="88" spans="1:41" x14ac:dyDescent="0.2">
      <c r="A88" t="s">
        <v>885</v>
      </c>
      <c r="B88" t="str">
        <f t="shared" ref="B88" si="64">MID(A88, FIND("https://", A88), IFERROR(FIND(".jpg", A88), FIND(".png", A88)) - FIND("https://", A88) + 4)</f>
        <v>https://c.media-amazon.com/images/I/71NCUEBjL0L._AC_UL600_SR600,400_.png</v>
      </c>
      <c r="E88" t="str">
        <f t="shared" ref="E88" si="65">J88&amp;B88&amp;K88&amp;B89&amp;L88</f>
        <v>&lt;img src="https://c.media-amazon.com/images/I/71NCUEBjL0L._AC_UL600_SR600,400_.png" alt="Ragdoll Master: Crush Test" class="product-image"&gt;</v>
      </c>
      <c r="J88" t="s">
        <v>140</v>
      </c>
      <c r="K88" t="s">
        <v>141</v>
      </c>
      <c r="L88" t="s">
        <v>142</v>
      </c>
      <c r="N88" t="str">
        <f t="shared" ref="N88:N90" si="66">B88</f>
        <v>https://c.media-amazon.com/images/I/71NCUEBjL0L._AC_UL600_SR600,400_.png</v>
      </c>
      <c r="O88" t="s">
        <v>341</v>
      </c>
      <c r="AO88" t="s">
        <v>159</v>
      </c>
    </row>
    <row r="89" spans="1:41" x14ac:dyDescent="0.2">
      <c r="A89" t="s">
        <v>886</v>
      </c>
      <c r="B89" t="str">
        <f t="shared" ref="B89" si="67">MID(A89, FIND("""", A89, FIND("name"":", A89)) + 4, LEN(A89) - FIND("""", A89, FIND("name"":", A89)) - 5)</f>
        <v>Ragdoll Master: Crush Test</v>
      </c>
      <c r="E89" t="str">
        <f t="shared" ref="E89" si="68">J89&amp;B89&amp;K89</f>
        <v>&lt;h3 class="product-title"&gt;Ragdoll Master: Crush Test&lt;/h3&gt;</v>
      </c>
      <c r="J89" t="s">
        <v>144</v>
      </c>
      <c r="K89" t="s">
        <v>143</v>
      </c>
      <c r="N89" t="str">
        <f t="shared" si="66"/>
        <v>Ragdoll Master: Crush Test</v>
      </c>
      <c r="O89" t="s">
        <v>1079</v>
      </c>
      <c r="P89" t="str">
        <f>O89</f>
        <v xml:space="preserve">    "productDetails": "Product description\n            Dive into a world of experimentation and mayhem as you put ragdoll physics to the ultimate test. Watch as your customizable ragdoll withstands various crushing forces, obstacles, and challenges in a series of exhilarating experiments. With realistic physics and endless possibilities for destruction, it's time to unleash your creativity and see how far your ragdoll can go!",</v>
      </c>
      <c r="AO89" t="s">
        <v>160</v>
      </c>
    </row>
    <row r="90" spans="1:41" x14ac:dyDescent="0.2">
      <c r="A90" t="s">
        <v>887</v>
      </c>
      <c r="B90" t="str">
        <f t="shared" ref="B90" si="69">MID(A90, FIND("amazon.com/", A90) + LEN("amazon.com/"), LEN(A90) - FIND("amazon.com/", A90) - LEN("amazon.com/")-1)</f>
        <v>MANOGARU-LIMITED-Ragdoll-Master-Crush</v>
      </c>
      <c r="E90" t="str">
        <f t="shared" ref="E90:E91" si="70">J90</f>
        <v>&lt;/div&gt;</v>
      </c>
      <c r="J90" t="s">
        <v>111</v>
      </c>
      <c r="N90" t="str">
        <f t="shared" si="66"/>
        <v>MANOGARU-LIMITED-Ragdoll-Master-Crush</v>
      </c>
      <c r="O90" t="s">
        <v>1080</v>
      </c>
      <c r="P90" t="str">
        <f>O90</f>
        <v xml:space="preserve">    "customerReviews":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4 people found this helpful\n    \n          \n              \n                  Helpful\n              \n          \n      Sending feedback...Thank you for your feedback.Sorry, we failed to record your vote. Please try again\n        Report\n  &lt;img src=\"https://c.media-amazon.com/images/S/amazon-avatars-global/default.png\"/&gt;Kevin56175.0 out of 5 stars\n\n\n\n\n\n\n\n  \n  \n    Is the coolest GAME ever!\n  \nReviewed in the United States on May 13, 2024Verified Purchase\n\n\n\n\n\n\n\n  \n  \n    You get to smash and crash, and it's so fun! I love seeing how the ragdoll fly around—it's hilarious! Best game to play when you just want to have a blast and laugh a lot!Everyone should totally play it!\n  \nRead more\n  53 people found this helpful\n    \n          \n              \n                  Helpful\n              \n          \n      Sending feedback...Thank you for your feedback.Sorry, we failed to record your vote. Please try again\n        Report\n  &lt;img src=\"https://c.media-amazon.com/images/S/amazon-avatars-global/default.png\"/&gt;Melissa Rubalcava3.0 out of 5 stars\n\n\n\n\n\n\n\n  \n  \n    Like the other rag doll games\n  \nReviewed in the United States on July 12, 2024Verified Purchase\n\n\n\n\n\n\n\n  \n  \n    It was entertaining for a mjnute\n  \nRead more\n  6 people found this helpful\n    \n          \n              \n                  Helpful\n              \n          \n      Sending feedback...Thank you for your feedback.Sorry, we failed to record your vote. Please try again\n        Report\n  &lt;img src=\"https://c.media-amazon.com/images/S/amazon-avatars-global/cd228d10-7e82-4315-8998-c7b634b073e6._CR62%2C0%2C375%2C375_SX460_.jpg\"/&gt;Oscar1.0 out of 5 stars\n\n\n\n\n\n\n\n  \n  \n    It's trash\n  \nReviewed in the United States on August 5, 2024Verified Purchase\n\n\n\n\n\n\n\n  \n  \n    My 6 year old son bought it by accident and I couldn't cancel the purchase. The price is a rip-off for the crap game it is. I wouldn't use it even if it was free.\n  \nRead more\n  21 people found this helpful\n    \n          \n              \n                  Helpful\n              \n          \n      Sending feedback...Thank you for your feedback.Sorry, we failed to record your vote. Please try again\n        Report\n  &lt;img src=\"https://c.media-amazon.com/images/S/amazon-avatars-global/default.png\"/&gt;Mario 255.0 out of 5 stars\n\n\n\n\n\n\n\n  \n  \n    Stunning!\n  \nReviewed in the United States on May 3, 2024Verified Purchase\n\n\n\n\n\n\n\n  \n  \n    This game brings the joy of ragdoll physics to a whole new level, offering players a sandbox of destruction where the goal is simple: crush, smash, and obliterate everything in your path!\n  \nRead more\n  34 people found this helpful\n    \n          \n              \n                  Helpful\n              \n          \n      Sending feedback...Thank you for your feedback.Sorry, we failed to record your vote. Please try again\n        Report\n  &lt;img src=\"https://c.media-amazon.com/images/S/amazon-avatars-global/default.png\"/&gt;Lizaveta5.0 out of 5 stars\n\n\n\n\n\n\n\n  \n  \n    Anti-stress\n  \nReviewed in the United States on May 28, 2024Verified Purchase\n\n\n\n\n\n\n\n  \n  \n    Good anti-stressCalms down\n  \nRead more\n  56 people found this helpful\n    \n          \n              \n                  Helpful\n              \n          \n      Sending feedback...Thank you for your feedback.Sorry, we failed to record your vote. Please try again\n        Report\n  &lt;img src=\"https://c.media-amazon.com/images/S/amazon-avatars-global/default.png\"/&gt;Naveen1.0 out of 5 stars\n\n\n\n\n\n\n\n  \n  \n    Another scammed victim here\n  \nReviewed in the United States on August 28, 2024Verified Purchase\n\n\n\n\n\n\n\n  \n  \n    My son who does not even know what this is, the app got installed and paid 8.57$ including taxes. This is outrageous.\n  \nRead more\n  2 people found this helpful\n    \n          \n              \n                  Helpful\n              \n          \n      Sending feedback...Thank you for your feedback.Sorry, we failed to record your vote. Please try again\n        Report\n  &lt;img src=\"https://c.media-amazon.com/images/S/amazon-avatars-global/default.png\"/&gt;M.Carter1.0 out of 5 stars\n\n\n\n\n\n\n\n  \n  \n    it's crap!\n  \nReviewed in the United States on August 10, 2024Verified Purchase\n\n\n\n\n\n\n\n  \n  \n    son accidentally bought it. can't get money back. it's bs. I would rate it 0 stars if I could\n  \nRead more\n  4 people found this helpful\n    \n          \n              \n                  Helpful\n              \n          \n      Sending feedback...Thank you for your feedback.Sorry, we failed to record your vote. Please try again\n        Report",</v>
      </c>
      <c r="AO90" t="s">
        <v>161</v>
      </c>
    </row>
    <row r="91" spans="1:41" x14ac:dyDescent="0.2">
      <c r="A91" t="s">
        <v>888</v>
      </c>
      <c r="E91" t="str">
        <f t="shared" si="70"/>
        <v>&lt;/a&gt;</v>
      </c>
      <c r="J91" t="s">
        <v>112</v>
      </c>
      <c r="N91" t="str">
        <f t="shared" ref="N91" si="71">MID(A91, FIND("https://", A91), FIND("?psc=", A91) - FIND("https://", A91) + LEN("?psc=") - 1)</f>
        <v>https://www.amazon.com/MANOGARU-LIMITED-Ragdoll-Master-Crush/dp/B0CZP8JFNQ/ref=zg_bs_g_mobile-apps_d_sccl_8/133-8364463-3604600?psc</v>
      </c>
      <c r="O91" t="s">
        <v>1081</v>
      </c>
      <c r="P91" t="str">
        <f>MID(O91, FIND("https://", O91), LEN(O91) - FIND("https://", O91) )</f>
        <v>https://www.amazon.com/MANOGARU-LIMITED-Ragdoll-Master-Crush/dp/B0CZP8JFNQ?psc=&amp;linkCode=ll2&amp;tag=dividy-20&amp;linkId=5131939bca990e779e1d67c8d8eab2b3&amp;language=en_US&amp;ref_=as_li_ss_tl</v>
      </c>
      <c r="AO91" t="s">
        <v>162</v>
      </c>
    </row>
    <row r="92" spans="1:41" x14ac:dyDescent="0.2">
      <c r="A92" t="s">
        <v>136</v>
      </c>
      <c r="O92" t="s">
        <v>162</v>
      </c>
    </row>
    <row r="93" spans="1:41" x14ac:dyDescent="0.2">
      <c r="A93" t="s">
        <v>135</v>
      </c>
      <c r="E93" t="str">
        <f t="shared" ref="E93" si="72">J93&amp;$B$37&amp;B96&amp;K93</f>
        <v>&lt;a href="/Apps_and_Games1/Calibro-Games-Dragon-Merge-Dinosaurs"&gt;&lt;div class="product-card"&gt;</v>
      </c>
      <c r="J93" t="s">
        <v>146</v>
      </c>
      <c r="K93" t="s">
        <v>145</v>
      </c>
      <c r="O93" s="7"/>
      <c r="AO93" t="s">
        <v>163</v>
      </c>
    </row>
    <row r="94" spans="1:41" x14ac:dyDescent="0.2">
      <c r="A94" t="s">
        <v>889</v>
      </c>
      <c r="B94" t="str">
        <f t="shared" ref="B94" si="73">MID(A94, FIND("https://", A94), IFERROR(FIND(".jpg", A94), FIND(".png", A94)) - FIND("https://", A94) + 4)</f>
        <v>https://c.media-amazon.com/images/I/717IgOkwbgL._AC_UL600_SR600,400_.png</v>
      </c>
      <c r="E94" t="str">
        <f t="shared" ref="E94" si="74">J94&amp;B94&amp;K94&amp;B95&amp;L94</f>
        <v>&lt;img src="https://c.media-amazon.com/images/I/717IgOkwbgL._AC_UL600_SR600,400_.png" alt="Dragon Merge - Dinosaurs Battle" class="product-image"&gt;</v>
      </c>
      <c r="J94" t="s">
        <v>140</v>
      </c>
      <c r="K94" t="s">
        <v>141</v>
      </c>
      <c r="L94" t="s">
        <v>142</v>
      </c>
      <c r="N94" t="str">
        <f t="shared" ref="N94:N96" si="75">B94</f>
        <v>https://c.media-amazon.com/images/I/717IgOkwbgL._AC_UL600_SR600,400_.png</v>
      </c>
      <c r="O94" t="s">
        <v>341</v>
      </c>
      <c r="AO94" t="s">
        <v>164</v>
      </c>
    </row>
    <row r="95" spans="1:41" x14ac:dyDescent="0.2">
      <c r="A95" t="s">
        <v>890</v>
      </c>
      <c r="B95" t="str">
        <f t="shared" ref="B95" si="76">MID(A95, FIND("""", A95, FIND("name"":", A95)) + 4, LEN(A95) - FIND("""", A95, FIND("name"":", A95)) - 5)</f>
        <v>Dragon Merge - Dinosaurs Battle</v>
      </c>
      <c r="E95" t="str">
        <f t="shared" ref="E95" si="77">J95&amp;B95&amp;K95</f>
        <v>&lt;h3 class="product-title"&gt;Dragon Merge - Dinosaurs Battle&lt;/h3&gt;</v>
      </c>
      <c r="J95" t="s">
        <v>144</v>
      </c>
      <c r="K95" t="s">
        <v>143</v>
      </c>
      <c r="N95" t="str">
        <f t="shared" si="75"/>
        <v>Dragon Merge - Dinosaurs Battle</v>
      </c>
      <c r="O95" t="s">
        <v>1082</v>
      </c>
      <c r="P95" t="str">
        <f>O95</f>
        <v xml:space="preserve">    "productDetails": "Product description\n            Dragon Merge - Dinosaurs Battle is a monster merge fight between monsters and dinosaurs. Merge army and create the strongest! For everyone who loves merge master games, merging games, merge monsters, monster games, merge battle and merge dinosaurs! Dragon Merge is a game with lots of monsters and merge army creation options. It’s simpler and more varied merge dinosaurs and monster merge. Use strategy to combine the dragons with monsters to merge master fight battle. A variety of merge monsters and merge dinosaurs are waiting for you to fusion. Dragon Merge is a dynamic and addictive game with different kinds of unrealistic creatures. Your enemies are monsters or other dinosaurs for merge battle. Merge master will merge them to get new powerful monsters. Merge monsters and merge dinosaurs get stronger ones for battles with the enemy. Merge dinosaurs and get new kinds of famous dinos. To become a merge master, upgrade your army with different strategies to merge monsters. Fight the army monsters and merge monsters! Get the most powerful merge army. Merge master is about your strategy and tactics to win the merge battle. Unlock new and more powerful monsters and dinosaurs in Dragon Merge - Dinosaurs Battle.",</v>
      </c>
      <c r="AO95" t="s">
        <v>165</v>
      </c>
    </row>
    <row r="96" spans="1:41" x14ac:dyDescent="0.2">
      <c r="A96" t="s">
        <v>891</v>
      </c>
      <c r="B96" t="str">
        <f t="shared" ref="B96" si="78">MID(A96, FIND("amazon.com/", A96) + LEN("amazon.com/"), LEN(A96) - FIND("amazon.com/", A96) - LEN("amazon.com/")-1)</f>
        <v>Calibro-Games-Dragon-Merge-Dinosaurs</v>
      </c>
      <c r="E96" t="str">
        <f t="shared" ref="E96:E97" si="79">J96</f>
        <v>&lt;/div&gt;</v>
      </c>
      <c r="J96" t="s">
        <v>111</v>
      </c>
      <c r="N96" t="str">
        <f t="shared" si="75"/>
        <v>Calibro-Games-Dragon-Merge-Dinosaurs</v>
      </c>
      <c r="O96" t="s">
        <v>1083</v>
      </c>
      <c r="P96" t="str">
        <f>O96</f>
        <v xml:space="preserve">    "customerReviews": "&lt;img src=\"https://c.media-amazon.com/images/S/amazon-avatars-global/default.png\"/&gt;Kindle Customer5.0 out of 5 stars\n\n\n\n\n\n\n\n  \n  \n    Boys loved it\n  \nReviewed in the United States on February 22, 2024Verified Purchase\n\n\n\n\n\n\n\n  \n  \n    Boys loved it. Easy to navigate.\n  \nRead more\n  47 people found this helpful\n    \n          \n              \n                  Helpful\n              \n          \n      Sending feedback...Thank you for your feedback.Sorry, we failed to record your vote. Please try again\n        Report\n  &lt;img src=\"https://c.media-amazon.com/images/S/amazon-avatars-global/default.png\"/&gt;MacKilpatrick1.0 out of 5 stars\n\n\n\n\n\n\n\n  \n  \n    Garbage\n  \nReviewed in the United States on August 18, 2024Verified Purchase\n\n\n\n\n\n\n\n  \n  \n    Bypass parental controls, junk game, poor user interface, no fun and way too expensive.\n  \nRead more\n  3 people found this helpful\n    \n          \n              \n                  Helpful\n              \n          \n      Sending feedback...Thank you for your feedback.Sorry, we failed to record your vote. Please try again\n        Report\n  &lt;img src=\"https://c.media-amazon.com/images/S/amazon-avatars-global/669dde8e-32db-464a-9356-be4ebb994e37._CR0%2C37%2C259%2C259_UX460_.jpg\"/&gt;ohara owens1.0 out of 5 stars\n\n\n\n\n\n\n\n  \n  \n    To expensive\n  \nReviewed in the United States on June 27, 2024Verified Purchase\n\n\n\n\n\n\n\n  \n  \n    My son accidentally purchased this $8 game! Absolutely RIDICULOUS a game on a tablet for kids is $8 to begin with and then there's NO OPTION for me to get a refund either.\n  \nRead more\n  36 people found this helpful\n    \n          \n              \n                  Helpful\n              \n          \n      Sending feedback...Thank you for your feedback.Sorry, we failed to record your vote. Please try again\n        Report\n  &lt;img src=\"https://c.media-amazon.com/images/S/amazon-avatars-global/default.png\"/&gt;Kayla Lanham5.0 out of 5 stars\n\n\n\n\n\n\n\n  \n  \n    I’m sure your game is great\n  \nReviewed in the United States on January 17, 2023Verified Purchase\n\n\n\n\n\n\n\n  \n  \n    My three year old decide to get on the tablet and buy and download hundreds of dollars worth of games… without me knowing… so I hope you can cancel it for me?!?!\n  \nRead more\n  116 people found this helpful\n    \n          \n              \n                  Helpful\n              \n          \n      Sending feedback...Thank you for your feedback.Sorry, we failed to record your vote. Please try again\n        Report\n  &lt;img src=\"https://c.media-amazon.com/images/S/amazon-avatars-global/default.png\"/&gt;Alfredo Sauce1.0 out of 5 stars\n\n\n\n\n\n\n\n  \n  \n    Bypasses parental controls\n  \nReviewed in the United States on October 31, 2022Verified Purchase\n\n\n\n\n\n\n\n  \n  \n    I have purchased protection on my son's fire tablet and this app somehow bypasses the parental control to buy stuff. Apps like this should never be released\n  \nRead more\n  69 people found this helpful\n    \n          \n              \n                  Helpful\n              \n          \n      Sending feedback...Thank you for your feedback.Sorry, we failed to record your vote. Please try again\n        Report\n  &lt;img src=\"https://c.media-amazon.com/images/S/amazon-avatars-global/default.png\"/&gt;Joy20201.0 out of 5 stars\n\n\n\n\n\n\n\n  \n  \n    This app bypasses parental controls!!!!!\n  \nReviewed in the United States on December 20, 2023Verified Purchase\n\n\n\n\n\n\n\n  \n  \n    Rip off\n  \nRead more\n  31 people found this helpful\n    \n          \n              \n                  Helpful\n              \n          \n      Sending feedback...Thank you for your feedback.Sorry, we failed to record your vote. Please try again\n        Report\n  &lt;img src=\"https://c.media-amazon.com/images/S/amazon-avatars-global/default.png\"/&gt;Mari Cano1.0 out of 5 stars\n\n\n\n\n\n\n\n  \n  \n    Son purchased without my acknowledgement\n  \nReviewed in the United States on January 20, 2023Verified Purchase\n\n\n\n\n\n\n\n  \n  \n    Bypassed permission to order and now my account has been charged the $7 without my consent. These type of apps are ridiculous.\n  \nRead more\n  55 people found this helpful\n    \n          \n              \n                  Helpful\n              \n          \n      Sending feedback...Thank you for your feedback.Sorry, we failed to record your vote. Please try again\n        Report\n  &lt;img src=\"https://c.media-amazon.com/images/S/amazon-avatars-global/default.png\"/&gt;Donald seger5.0 out of 5 stars\n\n\n\n\n\n\n\n  \n  \n    Fun\n  \nReviewed in the United States on October 22, 2022Verified Purchase\n\n\n\n\n\n\n\n  \n  \n    Fun!\n  \nRead more\n  26 people found this helpful\n    \n          \n              \n                  Helpful\n              \n          \n      Sending feedback...Thank you for your feedback.Sorry, we failed to record your vote. Please try again\n        Report",</v>
      </c>
      <c r="AO96" t="s">
        <v>166</v>
      </c>
    </row>
    <row r="97" spans="1:41" x14ac:dyDescent="0.2">
      <c r="A97" t="s">
        <v>892</v>
      </c>
      <c r="E97" t="str">
        <f t="shared" si="79"/>
        <v>&lt;/a&gt;</v>
      </c>
      <c r="J97" t="s">
        <v>112</v>
      </c>
      <c r="N97" t="str">
        <f t="shared" ref="N97" si="80">MID(A97, FIND("https://", A97), FIND("?psc=", A97) - FIND("https://", A97) + LEN("?psc=") - 1)</f>
        <v>https://www.amazon.com/Calibro-Games-Dragon-Merge-Dinosaurs/dp/B0B9T5VY75/ref=zg_bs_g_mobile-apps_d_sccl_9/133-8364463-3604600?psc</v>
      </c>
      <c r="O97" t="s">
        <v>1084</v>
      </c>
      <c r="P97" t="str">
        <f>MID(O97, FIND("https://", O97), LEN(O97) - FIND("https://", O97) )</f>
        <v>https://www.amazon.com/Calibro-Games-Dragon-Merge-Dinosaurs/dp/B0B9T5VY75?psc=&amp;linkCode=ll2&amp;tag=dividy-20&amp;linkId=b23b89d90081bb2d3f1710d3ddb94800&amp;language=en_US&amp;ref_=as_li_ss_tl</v>
      </c>
      <c r="AO97" t="s">
        <v>167</v>
      </c>
    </row>
    <row r="98" spans="1:41" x14ac:dyDescent="0.2">
      <c r="A98" t="s">
        <v>136</v>
      </c>
      <c r="O98" t="s">
        <v>162</v>
      </c>
      <c r="AO98" t="s">
        <v>168</v>
      </c>
    </row>
    <row r="99" spans="1:41" x14ac:dyDescent="0.2">
      <c r="A99" t="s">
        <v>135</v>
      </c>
      <c r="E99" t="str">
        <f t="shared" ref="E99" si="81">J99&amp;$B$37&amp;B102&amp;K99</f>
        <v>&lt;a href="/Apps_and_Games1/MANOGARU-LIMITED-Basket-Arena-Battle"&gt;&lt;div class="product-card"&gt;</v>
      </c>
      <c r="J99" t="s">
        <v>146</v>
      </c>
      <c r="K99" t="s">
        <v>145</v>
      </c>
      <c r="O99" s="7"/>
      <c r="AO99" t="s">
        <v>169</v>
      </c>
    </row>
    <row r="100" spans="1:41" x14ac:dyDescent="0.2">
      <c r="A100" t="s">
        <v>893</v>
      </c>
      <c r="B100" t="str">
        <f t="shared" ref="B100" si="82">MID(A100, FIND("https://", A100), IFERROR(FIND(".jpg", A100), FIND(".png", A100)) - FIND("https://", A100) + 4)</f>
        <v>https://c.media-amazon.com/images/I/71gq2E7juWL._AC_UL600_SR600,400_.png</v>
      </c>
      <c r="E100" t="str">
        <f t="shared" ref="E100" si="83">J100&amp;B100&amp;K100&amp;B101&amp;L100</f>
        <v>&lt;img src="https://c.media-amazon.com/images/I/71gq2E7juWL._AC_UL600_SR600,400_.png" alt="Basket Arena: Dunk Battle" class="product-image"&gt;</v>
      </c>
      <c r="J100" t="s">
        <v>140</v>
      </c>
      <c r="K100" t="s">
        <v>141</v>
      </c>
      <c r="L100" t="s">
        <v>142</v>
      </c>
      <c r="N100" t="str">
        <f t="shared" ref="N100:N102" si="84">B100</f>
        <v>https://c.media-amazon.com/images/I/71gq2E7juWL._AC_UL600_SR600,400_.png</v>
      </c>
      <c r="O100" t="s">
        <v>341</v>
      </c>
      <c r="AO100" t="s">
        <v>170</v>
      </c>
    </row>
    <row r="101" spans="1:41" x14ac:dyDescent="0.2">
      <c r="A101" t="s">
        <v>894</v>
      </c>
      <c r="B101" t="str">
        <f t="shared" ref="B101" si="85">MID(A101, FIND("""", A101, FIND("name"":", A101)) + 4, LEN(A101) - FIND("""", A101, FIND("name"":", A101)) - 5)</f>
        <v>Basket Arena: Dunk Battle</v>
      </c>
      <c r="E101" t="str">
        <f t="shared" ref="E101" si="86">J101&amp;B101&amp;K101</f>
        <v>&lt;h3 class="product-title"&gt;Basket Arena: Dunk Battle&lt;/h3&gt;</v>
      </c>
      <c r="J101" t="s">
        <v>144</v>
      </c>
      <c r="K101" t="s">
        <v>143</v>
      </c>
      <c r="N101" t="str">
        <f t="shared" si="84"/>
        <v>Basket Arena: Dunk Battle</v>
      </c>
      <c r="O101" t="s">
        <v>1085</v>
      </c>
      <c r="P101" t="str">
        <f>O101</f>
        <v xml:space="preserve">    "productDetails": "Product description\n            Engage in heart-pounding basketball action as you compete in electrifying dunk contests against players from around the globe. With gravity-defying slams, jaw-dropping moves, and intense competition, it's time to rise above the rim and claim victory in the Basket Arena!",</v>
      </c>
      <c r="AO101" t="s">
        <v>137</v>
      </c>
    </row>
    <row r="102" spans="1:41" x14ac:dyDescent="0.2">
      <c r="A102" t="s">
        <v>895</v>
      </c>
      <c r="B102" t="str">
        <f t="shared" ref="B102" si="87">MID(A102, FIND("amazon.com/", A102) + LEN("amazon.com/"), LEN(A102) - FIND("amazon.com/", A102) - LEN("amazon.com/")-1)</f>
        <v>MANOGARU-LIMITED-Basket-Arena-Battle</v>
      </c>
      <c r="E102" t="str">
        <f t="shared" ref="E102:E103" si="88">J102</f>
        <v>&lt;/div&gt;</v>
      </c>
      <c r="J102" t="s">
        <v>111</v>
      </c>
      <c r="N102" t="str">
        <f t="shared" si="84"/>
        <v>MANOGARU-LIMITED-Basket-Arena-Battle</v>
      </c>
      <c r="O102" t="s">
        <v>1086</v>
      </c>
      <c r="P102" t="str">
        <f>O102</f>
        <v xml:space="preserve">    "customerReviews": "&lt;img src=\"https://c.media-amazon.com/images/S/amazon-avatars-global/default.png\"/&gt;WENDY Raquel Mendoza  Ramos de Vargas5.0 out of 5 stars\n\n\n\n\n\n\n\n  \n  \n    Nice\n  \nReviewed in the United States on August 14, 2024Verified Purchase\n\n\n\n\n\n\n\n  \n  \n    Nice\n  \nRead more\n  3 people found this helpful\n    \n          \n              \n                  Helpful\n              \n          \n      Sending feedback...Thank you for your feedback.Sorry, we failed to record your vote. Please try again\n        Report\n  &lt;img src=\"https://c.media-amazon.com/images/S/amazon-avatars-global/default.png\"/&gt;Carlos1.0 out of 5 stars\n\n\n\n\n\n\n\n  \n  \n    Not like\n  \nReviewed in the United States on August 15, 2024Verified Purchase\n\n\n\n\n\n\n\n  \n  \n    Do not libertad\n  \nRead more\n  4 people found this helpful\n    \n          \n              \n                  Helpful\n              \n          \n      Sending feedback...Thank you for your feedback.Sorry, we failed to record your vote. Please try again\n        Report\n  &lt;img src=\"https://c.media-amazon.com/images/S/amazon-avatars-global/default.png\"/&gt;Jaden fuller5.0 out of 5 stars\n\n\n\n\n\n\n\n  \n  \n    This app is so cute/funny😂😂\n  \nReviewed in the United States on June 8, 2024Verified Purchase\n\n\n\n\n\n\n\n  \n  \n    This app is very good I like this apple watch I want to keep playing Thank you for creating this app I have a 1 question to I have a lot of questions like how did you create this app How is this app created What was this created by who created this app\n  \nRead more\n  38 people found this helpful\n    \n          \n              \n                  Helpful\n              \n          \n      Sending feedback...Thank you for your feedback.Sorry, we failed to record your vote. Please try again\n        Report\n  &lt;img src=\"https://c.media-amazon.com/images/S/amazon-avatars-global/default.png\"/&gt;becky4.0 out of 5 stars\n\n\n\n\n\n\n\n  \n  \n    Fun game\n  \nReviewed in the United States on August 20, 2024Verified Purchase\n\n\n\n\n\n\n\n  \n  \n    Fun game for the little ones starting out with games.\n  \nRead more\n  4 people found this helpful\n    \n          \n              \n                  Helpful\n              \n          \n      Sending feedback...Thank you for your feedback.Sorry, we failed to record your vote. Please try again\n        Report\n  &lt;img src=\"https://c.media-amazon.com/images/S/amazon-avatars-global/default.png\"/&gt;dakota thomas5.0 out of 5 stars\n\n\n\n\n\n\n\n  \n  \n    Game\n  \nReviewed in the United States on August 2, 2024Verified Purchase\n\n\n\n\n\n\n\n  \n  \n    My kids loved this game!\n  \nRead more\n  7 people found this helpful\n    \n          \n              \n                  Helpful\n              \n          \n      Sending feedback...Thank you for your feedback.Sorry, we failed to record your vote. Please try again\n        Report\n  &lt;img src=\"https://c.media-amazon.com/images/S/amazon-avatars-global/7426e840-16ec-4561-bc06-3b89cd2d3216._CR0%2C0%2C375%2C375_UX460_.jpg\"/&gt;J3N19891.0 out of 5 stars\n\n\n\n\n\n\n\n  \n  \n    Not fun\n  \nReviewed in the United States on August 5, 2024\n\n\n\n\n\n\n\n  \n  \n    Kids didn’t enjoy it at all\n  \nRead more\n  3 people found this helpful\n    \n          \n              \n                  Helpful\n              \n          \n      Sending feedback...Thank you for your feedback.Sorry, we failed to record your vote. Please try again\n        Report\n  &lt;img src=\"https://c.media-amazon.com/images/S/amazon-avatars-global/default.png\"/&gt;Vi Sam5.0 out of 5 stars\n\n\n\n\n\n\n\n  \n  \n    I love it !\n  \nReviewed in the United States on July 23, 2024Verified Purchase\n\n\n\n\n\n\n\n  \n  \n    Very fun game, I especially like the bright skins :)\n  \nRead more\n  16 people found this helpful\n    \n          \n              \n                  Helpful\n              \n          \n      Sending feedback...Thank you for your feedback.Sorry, we failed to record your vote. Please try again\n        Report\n  &lt;img src=\"https://c.media-amazon.com/images/S/amazon-avatars-global/default.png\"/&gt;Lizaveta5.0 out of 5 stars\n\n\n\n\n\n\n\n  \n  \n    Cute\n  \nReviewed in the United States on May 28, 2024Verified Purchase\n\n\n\n\n\n\n\n  \n  \n    Clear gameplay and what cute eyes\n  \nRead more\n  39 people found this helpful\n    \n          \n              \n                  Helpful\n              \n          \n      Sending feedback...Thank you for your feedback.Sorry, we failed to record your vote. Please try again\n        Report",</v>
      </c>
    </row>
    <row r="103" spans="1:41" x14ac:dyDescent="0.2">
      <c r="A103" t="s">
        <v>896</v>
      </c>
      <c r="E103" t="str">
        <f t="shared" si="88"/>
        <v>&lt;/a&gt;</v>
      </c>
      <c r="J103" t="s">
        <v>112</v>
      </c>
      <c r="N103" t="str">
        <f t="shared" ref="N103" si="89">MID(A103, FIND("https://", A103), FIND("?psc=", A103) - FIND("https://", A103) + LEN("?psc=") - 1)</f>
        <v>https://www.amazon.com/MANOGARU-LIMITED-Basket-Arena-Battle/dp/B0CZNV9VQ7/ref=zg_bs_g_mobile-apps_d_sccl_10/133-8364463-3604600?psc</v>
      </c>
      <c r="O103" t="s">
        <v>1087</v>
      </c>
      <c r="P103" t="str">
        <f>MID(O103, FIND("https://", O103), LEN(O103) - FIND("https://", O103) )</f>
        <v>https://www.amazon.com/MANOGARU-LIMITED-Basket-Arena-Battle/dp/B0CZNV9VQ7?psc=&amp;linkCode=ll2&amp;tag=dividy-20&amp;linkId=9ef078451c213b002f4b2d71569d9fc4&amp;language=en_US&amp;ref_=as_li_ss_tl</v>
      </c>
      <c r="AO103" t="s">
        <v>171</v>
      </c>
    </row>
    <row r="104" spans="1:41" x14ac:dyDescent="0.2">
      <c r="A104" t="s">
        <v>136</v>
      </c>
      <c r="O104" t="s">
        <v>162</v>
      </c>
      <c r="AO104" t="s">
        <v>355</v>
      </c>
    </row>
    <row r="105" spans="1:41" x14ac:dyDescent="0.2">
      <c r="A105" t="s">
        <v>135</v>
      </c>
      <c r="E105" t="str">
        <f t="shared" ref="E105" si="90">J105&amp;$B$37&amp;B108&amp;K105</f>
        <v>&lt;a href="/Apps_and_Games1/Heliopod-Games-Mindful-Fitness-Daily"&gt;&lt;div class="product-card"&gt;</v>
      </c>
      <c r="J105" t="s">
        <v>146</v>
      </c>
      <c r="K105" t="s">
        <v>145</v>
      </c>
      <c r="O105" s="7"/>
      <c r="AO105" t="s">
        <v>356</v>
      </c>
    </row>
    <row r="106" spans="1:41" x14ac:dyDescent="0.2">
      <c r="A106" t="s">
        <v>897</v>
      </c>
      <c r="B106" t="str">
        <f t="shared" ref="B106" si="91">MID(A106, FIND("https://", A106), IFERROR(FIND(".jpg", A106), FIND(".png", A106)) - FIND("https://", A106) + 4)</f>
        <v>https://c.media-amazon.com/images/I/810WiagpajL._AC_UL600_SR600,400_.png</v>
      </c>
      <c r="E106" t="str">
        <f t="shared" ref="E106" si="92">J106&amp;B106&amp;K106&amp;B107&amp;L106</f>
        <v>&lt;img src="https://c.media-amazon.com/images/I/810WiagpajL._AC_UL600_SR600,400_.png" alt="Mindful Fitness: Daily Calm" class="product-image"&gt;</v>
      </c>
      <c r="J106" t="s">
        <v>140</v>
      </c>
      <c r="K106" t="s">
        <v>141</v>
      </c>
      <c r="L106" t="s">
        <v>142</v>
      </c>
      <c r="N106" t="str">
        <f t="shared" ref="N106:N108" si="93">B106</f>
        <v>https://c.media-amazon.com/images/I/810WiagpajL._AC_UL600_SR600,400_.png</v>
      </c>
      <c r="O106" t="s">
        <v>341</v>
      </c>
      <c r="AO106" t="s">
        <v>357</v>
      </c>
    </row>
    <row r="107" spans="1:41" x14ac:dyDescent="0.2">
      <c r="A107" t="s">
        <v>898</v>
      </c>
      <c r="B107" t="str">
        <f t="shared" ref="B107" si="94">MID(A107, FIND("""", A107, FIND("name"":", A107)) + 4, LEN(A107) - FIND("""", A107, FIND("name"":", A107)) - 5)</f>
        <v>Mindful Fitness: Daily Calm</v>
      </c>
      <c r="E107" t="str">
        <f t="shared" ref="E107" si="95">J107&amp;B107&amp;K107</f>
        <v>&lt;h3 class="product-title"&gt;Mindful Fitness: Daily Calm&lt;/h3&gt;</v>
      </c>
      <c r="J107" t="s">
        <v>144</v>
      </c>
      <c r="K107" t="s">
        <v>143</v>
      </c>
      <c r="N107" t="str">
        <f t="shared" si="93"/>
        <v>Mindful Fitness: Daily Calm</v>
      </c>
      <c r="O107" t="s">
        <v>1088</v>
      </c>
      <c r="P107" t="str">
        <f>O107</f>
        <v xml:space="preserve">    "productDetails": "Product description\n            Mindful Fitness: Daily Calm merges the worlds of physical exercise and mindfulness, creating a holistic approach to wellness. Engage in daily fitness routines combined with mindful practices like deep breathing and meditation. Each session is designed to improve your physical health and mental well-being, promoting a balanced and peaceful lifestyle. With serene visuals, calming sounds, and guided exercises, \"Mindful Fitness: Daily Calm\" helps you find your inner calm while staying fit. Customize your workout and mindfulness sessions to suit your needs and unlock new levels of relaxation and fitness.",</v>
      </c>
      <c r="AO107" t="s">
        <v>358</v>
      </c>
    </row>
    <row r="108" spans="1:41" x14ac:dyDescent="0.2">
      <c r="A108" t="s">
        <v>899</v>
      </c>
      <c r="B108" t="str">
        <f t="shared" ref="B108" si="96">MID(A108, FIND("amazon.com/", A108) + LEN("amazon.com/"), LEN(A108) - FIND("amazon.com/", A108) - LEN("amazon.com/")-1)</f>
        <v>Heliopod-Games-Mindful-Fitness-Daily</v>
      </c>
      <c r="E108" t="str">
        <f t="shared" ref="E108:E109" si="97">J108</f>
        <v>&lt;/div&gt;</v>
      </c>
      <c r="J108" t="s">
        <v>111</v>
      </c>
      <c r="N108" t="str">
        <f t="shared" si="93"/>
        <v>Heliopod-Games-Mindful-Fitness-Daily</v>
      </c>
      <c r="O108" t="s">
        <v>1089</v>
      </c>
      <c r="P108" t="str">
        <f>O108</f>
        <v xml:space="preserve">    "customerReviews": "&lt;img src=\"https://c.media-amazon.com/images/S/amazon-avatars-global/default.png\"/&gt;LowPolyOne5.0 out of 5 stars\n\n\n\n\n\n\n\n  \n  \n    This game is a total hit!\n  \nReviewed in the United States on July 22, 2024Verified Purchase\n\n\n\n\n\n\n\n  \n  \n    It's all about picking the right pose to avoid obstacles, and it's surprisingly addictive. The physics for the hair and clothes are amazing, making everything look so realistic and fun. It’s simple to play but really keeps you on your toes.If you’re looking for a fun and challenging but good balanced game to pass the time, this one is definitely worth checking out!\n  \nRead more\n  One person found this helpful\n    \n          \n              \n                  Helpful\n              \n          \n      Sending feedback...Thank you for your feedback.Sorry, we failed to record your vote. Please try again\n        Report\n  &lt;img src=\"https://c.media-amazon.com/images/S/amazon-avatars-global/default.png\"/&gt;Max5.0 out of 5 stars\n\n\n\n\n\n\n\n  \n  \n    Beautiful and exciting!\n  \nReviewed in the United States on July 17, 2024Verified Purchase\n\n\n\n\n\n\n\n  \n  \n    it's cool that there are both - easy levels and levels with challenge! Like it so much!\n  \nRead more\n  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Calming and Motivating! 🌟\n  \nReviewed in the United States on June 24, 2024Verified Purchase\n\n\n\n\n\n\n\n  \n  \n    This game is perfect for relaxation! The mix of light fitness and mindfulness exercises makes it enjoyable and calming. Highly recommend for anyone looking to unwind and stay fit. 🧘‍♀️💪\n  \nRead more\n  14 people found this helpful\n    \n          \n              \n                  Helpful\n              \n          \n      Sending feedback...Thank you for your feedback.Sorry, we failed to record your vote. Please try again\n        Report\n  &lt;img src=\"https://c.media-amazon.com/images/S/amazon-avatars-global/default.png\"/&gt;Semen5.0 out of 5 stars\n\n\n\n\n\n\n\n  \n  \n    Not a bad game, good animations and moderate difficulty\n  \nReviewed in the United States on July 19, 2024Verified Purchase\n\n\n\n\n\n\n\n  \n  \n    Not a bad game, good animations and moderate difficulty\n  \nRead more\n  One person found this helpful\n    \n          \n              \n                  Helpful\n              \n          \n      Sending feedback...Thank you for your feedback.Sorry, we failed to record your vote. Please try again\n        Report\n  &lt;img src=\"https://c.media-amazon.com/images/S/amazon-avatars-global/default.png\"/&gt;Mario 255.0 out of 5 stars\n\n\n\n\n\n\n\n  \n  \n    Refreshing!\n  \nReviewed in the United States on June 24, 2024Verified Purchase\n\n\n\n\n\n\n\n  \n  \n    Guide your character through various yoga poses and meditation sessions, great game!\n  \nRead more\n  3 people found this helpful\n    \n          \n              \n                  Helpful\n              \n          \n      Sending feedback...Thank you for your feedback.Sorry, we failed to record your vote. Please try again\n        Report\n  &lt;img src=\"https://c.media-amazon.com/images/S/amazon-avatars-global/default.png\"/&gt;Zavoruiev Dmytro5.0 out of 5 stars\n\n\n\n\n\n\n\n  \n  \n    Wonderful game!\n  \nReviewed in the United States on July 19, 2024Verified Purchase\n\n\n\n\n\n\n\n  \n  \n    Absolutely fantastic game! Can't stop playing it every day!\n  \nRead more\n  One person found this helpful\n    \n          \n              \n                  Helpful\n              \n          \n      Sending feedback...Thank you for your feedback.Sorry, we failed to record your vote. Please try again\n        Report\n  &lt;img src=\"https://c.media-amazon.com/images/S/amazon-avatars-global/default.png\"/&gt;Lizaveta5.0 out of 5 stars\n\n\n\n\n\n\n\n  \n  \n    Very cool!\n  \nReviewed in the United States on June 24, 2024Verified Purchase\n\n\n\n\n\n\n\n  \n  \n    It helps me relax and feel calmer. I recommend to all!\n  \nRead more\n  21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Perfect✨\n  \nReviewed in the United States on June 24, 2024Verified Purchase\n\n\n\n\n\n\n\n  \n  \n    Engaging workouts with a calm, mindful approach. Perfect for daily relaxation!\n  \nRead more\n  21 people found this helpful\n    \n          \n              \n                  Helpful\n              \n          \n      Sending feedback...Thank you for your feedback.Sorry, we failed to record your vote. Please try again\n        Report",</v>
      </c>
      <c r="AO108" t="s">
        <v>359</v>
      </c>
    </row>
    <row r="109" spans="1:41" x14ac:dyDescent="0.2">
      <c r="A109" t="s">
        <v>900</v>
      </c>
      <c r="E109" t="str">
        <f t="shared" si="97"/>
        <v>&lt;/a&gt;</v>
      </c>
      <c r="J109" t="s">
        <v>112</v>
      </c>
      <c r="N109" t="str">
        <f t="shared" ref="N109" si="98">MID(A109, FIND("https://", A109), FIND("?psc=", A109) - FIND("https://", A109) + LEN("?psc=") - 1)</f>
        <v>https://www.amazon.com/Heliopod-Games-Mindful-Fitness-Daily/dp/B0D7QDLP97/ref=zg_bs_g_mobile-apps_d_sccl_11/133-8364463-3604600?psc</v>
      </c>
      <c r="O109" t="s">
        <v>1090</v>
      </c>
      <c r="P109" t="str">
        <f>MID(O109, FIND("https://", O109), LEN(O109) - FIND("https://", O109) )</f>
        <v>https://www.amazon.com/Heliopod-Games-Mindful-Fitness-Daily/dp/B0D7QDLP97?psc=&amp;linkCode=ll2&amp;tag=dividy-20&amp;linkId=ce514d25fef797f916d2f595c6fd816c&amp;language=en_US&amp;ref_=as_li_ss_tl</v>
      </c>
      <c r="AO109" t="s">
        <v>360</v>
      </c>
    </row>
    <row r="110" spans="1:41" x14ac:dyDescent="0.2">
      <c r="A110" t="s">
        <v>136</v>
      </c>
      <c r="O110" t="s">
        <v>162</v>
      </c>
      <c r="AO110" t="s">
        <v>358</v>
      </c>
    </row>
    <row r="111" spans="1:41" x14ac:dyDescent="0.2">
      <c r="A111" t="s">
        <v>135</v>
      </c>
      <c r="E111" t="str">
        <f t="shared" ref="E111" si="99">J111&amp;$B$37&amp;B114&amp;K111</f>
        <v>&lt;a href="/Apps_and_Games1/CADENCE-GAMES-LIMITED-Queen-Story"&gt;&lt;div class="product-card"&gt;</v>
      </c>
      <c r="J111" t="s">
        <v>146</v>
      </c>
      <c r="K111" t="s">
        <v>145</v>
      </c>
      <c r="O111" s="7"/>
      <c r="AO111" t="s">
        <v>361</v>
      </c>
    </row>
    <row r="112" spans="1:41" x14ac:dyDescent="0.2">
      <c r="A112" t="s">
        <v>901</v>
      </c>
      <c r="B112" t="str">
        <f t="shared" ref="B112" si="100">MID(A112, FIND("https://", A112), IFERROR(FIND(".jpg", A112), FIND(".png", A112)) - FIND("https://", A112) + 4)</f>
        <v>https://c.media-amazon.com/images/I/81Ag3CE5mNL._AC_UL600_SR600,400_.png</v>
      </c>
      <c r="E112" t="str">
        <f t="shared" ref="E112" si="101">J112&amp;B112&amp;K112&amp;B113&amp;L112</f>
        <v>&lt;img src="https://c.media-amazon.com/images/I/81Ag3CE5mNL._AC_UL600_SR600,400_.png" alt="Queen Story: Build &amp; Race" class="product-image"&gt;</v>
      </c>
      <c r="J112" t="s">
        <v>140</v>
      </c>
      <c r="K112" t="s">
        <v>141</v>
      </c>
      <c r="L112" t="s">
        <v>142</v>
      </c>
      <c r="N112" t="str">
        <f t="shared" ref="N112:N114" si="102">B112</f>
        <v>https://c.media-amazon.com/images/I/81Ag3CE5mNL._AC_UL600_SR600,400_.png</v>
      </c>
      <c r="O112" t="s">
        <v>341</v>
      </c>
      <c r="AO112" t="s">
        <v>362</v>
      </c>
    </row>
    <row r="113" spans="1:41" x14ac:dyDescent="0.2">
      <c r="A113" t="s">
        <v>902</v>
      </c>
      <c r="B113" t="str">
        <f t="shared" ref="B113" si="103">MID(A113, FIND("""", A113, FIND("name"":", A113)) + 4, LEN(A113) - FIND("""", A113, FIND("name"":", A113)) - 5)</f>
        <v>Queen Story: Build &amp; Race</v>
      </c>
      <c r="E113" t="str">
        <f t="shared" ref="E113" si="104">J113&amp;B113&amp;K113</f>
        <v>&lt;h3 class="product-title"&gt;Queen Story: Build &amp; Race&lt;/h3&gt;</v>
      </c>
      <c r="J113" t="s">
        <v>144</v>
      </c>
      <c r="K113" t="s">
        <v>143</v>
      </c>
      <c r="N113" t="str">
        <f t="shared" si="102"/>
        <v>Queen Story: Build &amp; Race</v>
      </c>
      <c r="O113" t="s">
        <v>1091</v>
      </c>
      <c r="P113" t="str">
        <f>O113</f>
        <v xml:space="preserve">    "productDetails": "Product description\n            Enter the magical realm of \"Queen Story: Build &amp; Race\", where the excitement of high-speed racing meets the strategic depth of kingdom building. Compete in fast-paced races to gather resources and use them to construct and upgrade your kingdom. Navigate through intricate tracks, outsmart your opponents, and expand your empire. \"Queen Story: Build &amp; Race\" offers a unique and captivating experience that will appeal to both racing enthusiasts and strategy lovers alike. Build your kingdom, race to victory, and become the ultimate ruler in this enchanting adventure.",</v>
      </c>
    </row>
    <row r="114" spans="1:41" x14ac:dyDescent="0.2">
      <c r="A114" t="s">
        <v>903</v>
      </c>
      <c r="B114" t="str">
        <f t="shared" ref="B114" si="105">MID(A114, FIND("amazon.com/", A114) + LEN("amazon.com/"), LEN(A114) - FIND("amazon.com/", A114) - LEN("amazon.com/")-1)</f>
        <v>CADENCE-GAMES-LIMITED-Queen-Story</v>
      </c>
      <c r="E114" t="str">
        <f t="shared" ref="E114:E115" si="106">J114</f>
        <v>&lt;/div&gt;</v>
      </c>
      <c r="J114" t="s">
        <v>111</v>
      </c>
      <c r="N114" t="str">
        <f t="shared" si="102"/>
        <v>CADENCE-GAMES-LIMITED-Queen-Story</v>
      </c>
      <c r="O114" t="s">
        <v>1092</v>
      </c>
      <c r="P114" t="str">
        <f>O114</f>
        <v xml:space="preserve">    "customerReviews": "&lt;img src=\"https://c.media-amazon.com/images/S/amazon-avatars-global/21c6c196-8db6-4282-8018-1747dd1c3c61._CR0%2C0%2C500%2C500_SX460_.jpg\"/&gt;Alex Zimenkov5.0 out of 5 stars\n\n\n\n\n\n\n\n  \n  \n    Unique and Fun! 👑\n  \nReviewed in the United States on July 16, 2024Verified Purchase\n\n\n\n\n\n\n\n  \n  \n    This game is a blast! Building and racing through different levels is super enjoyable. The graphics are great, and the gameplay is smooth. Highly recommend for fans of creative and racing games! 🏰🏁\n  \nRead more\n  34 people found this helpful\n    \n          \n              \n                  Helpful\n              \n          \n      Sending feedback...Thank you for your feedback.Sorry, we failed to record your vote. Please try again\n        Report\n  &lt;img src=\"https://c.media-amazon.com/images/S/amazon-avatars-global/default.png\"/&gt;Dona Wilson1.0 out of 5 stars\n\n\n\n\n\n\n\n  \n  \n    Difficulty\n  \nReviewed in the United States on August 13, 2024Verified Purchase\n\n\n\n\n\n\n\n  \n  \n    Age appropriate\n  \nRead more\n  8 people found this helpful\n    \n          \n              \n                  Helpful\n              \n          \n      Sending feedback...Thank you for your feedback.Sorry, we failed to record your vote. Please try again\n        Report\n  &lt;img src=\"https://c.media-amazon.com/images/S/amazon-avatars-global/default.png\"/&gt;Mario 255.0 out of 5 stars\n\n\n\n\n\n\n\n  \n  \n    Great game!\n  \nReviewed in the United States on July 17, 2024Verified Purchase\n\n\n\n\n\n\n\n  \n  \n    Game that asterfully blends construction and racing elements!\n  \nRead more\n  11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Awesome game😍\n  \nReviewed in the United States on July 18, 2024Verified Purchase\n\n\n\n\n\n\n\n  \n  \n    Engaging game, highly recommend! Great story😍💃👍\n  \nRead more\n  41 people found this helpful\n    \n          \n              \n                  Helpful\n              \n          \n      Sending feedback...Thank you for your feedback.Sorry, we failed to record your vote. Please try again\n        Report\n  &lt;img src=\"https://c.media-amazon.com/images/S/amazon-avatars-global/default.png\"/&gt;Lizaveta5.0 out of 5 stars\n\n\n\n\n\n\n\n  \n  \n    Nice\n  \nReviewed in the United States on July 9, 2024Verified Purchase\n\n\n\n\n\n\n\n  \n  \n    Beautiful graphics and enjoyable gameplay\n  \nRead more\n  41 people found this helpful\n    \n          \n              \n                  Helpful\n              \n          \n      Sending feedback...Thank you for your feedback.Sorry, we failed to record your vote. Please try again\n        Report",</v>
      </c>
      <c r="AO114" t="s">
        <v>363</v>
      </c>
    </row>
    <row r="115" spans="1:41" x14ac:dyDescent="0.2">
      <c r="A115" t="s">
        <v>904</v>
      </c>
      <c r="E115" t="str">
        <f t="shared" si="106"/>
        <v>&lt;/a&gt;</v>
      </c>
      <c r="J115" t="s">
        <v>112</v>
      </c>
      <c r="N115" t="str">
        <f t="shared" ref="N115" si="107">MID(A115, FIND("https://", A115), FIND("?psc=", A115) - FIND("https://", A115) + LEN("?psc=") - 1)</f>
        <v>https://www.amazon.com/CADENCE-GAMES-LIMITED-Queen-Story/dp/B0D7NMZ2V1/ref=zg_bs_g_mobile-apps_d_sccl_12/133-8364463-3604600?psc</v>
      </c>
      <c r="O115" t="s">
        <v>1093</v>
      </c>
      <c r="P115" t="str">
        <f>MID(O115, FIND("https://", O115), LEN(O115) - FIND("https://", O115) )</f>
        <v>https://www.amazon.com/CADENCE-GAMES-LIMITED-Queen-Story/dp/B0D7NMZ2V1?psc=&amp;linkCode=ll2&amp;tag=dividy-20&amp;linkId=811b09fedcdf0f42546f1421ab34035a&amp;language=en_US&amp;ref_=as_li_ss_tl</v>
      </c>
      <c r="AO115" t="s">
        <v>174</v>
      </c>
    </row>
    <row r="116" spans="1:41" x14ac:dyDescent="0.2">
      <c r="A116" t="s">
        <v>136</v>
      </c>
      <c r="O116" t="s">
        <v>162</v>
      </c>
      <c r="AO116" t="s">
        <v>175</v>
      </c>
    </row>
    <row r="117" spans="1:41" x14ac:dyDescent="0.2">
      <c r="A117" t="s">
        <v>135</v>
      </c>
      <c r="E117" t="str">
        <f t="shared" ref="E117" si="108">J117&amp;$B$37&amp;B120&amp;K117</f>
        <v>&lt;a href="/Apps_and_Games1/Knife-Agent-Throw-and-Hit"&gt;&lt;div class="product-card"&gt;</v>
      </c>
      <c r="J117" t="s">
        <v>146</v>
      </c>
      <c r="K117" t="s">
        <v>145</v>
      </c>
      <c r="O117" s="7"/>
      <c r="AO117" t="s">
        <v>336</v>
      </c>
    </row>
    <row r="118" spans="1:41" x14ac:dyDescent="0.2">
      <c r="A118" t="s">
        <v>905</v>
      </c>
      <c r="B118" t="str">
        <f t="shared" ref="B118" si="109">MID(A118, FIND("https://", A118), IFERROR(FIND(".jpg", A118), FIND(".png", A118)) - FIND("https://", A118) + 4)</f>
        <v>https://c.media-amazon.com/images/I/81nwZm5UhIL._AC_UL600_SR600,400_.png</v>
      </c>
      <c r="E118" t="str">
        <f t="shared" ref="E118" si="110">J118&amp;B118&amp;K118&amp;B119&amp;L118</f>
        <v>&lt;img src="https://c.media-amazon.com/images/I/81nwZm5UhIL._AC_UL600_SR600,400_.png" alt="Knife Agent - Throw and Hit" class="product-image"&gt;</v>
      </c>
      <c r="J118" t="s">
        <v>140</v>
      </c>
      <c r="K118" t="s">
        <v>141</v>
      </c>
      <c r="L118" t="s">
        <v>142</v>
      </c>
      <c r="N118" t="str">
        <f t="shared" ref="N118:N120" si="111">B118</f>
        <v>https://c.media-amazon.com/images/I/81nwZm5UhIL._AC_UL600_SR600,400_.png</v>
      </c>
      <c r="O118" t="s">
        <v>341</v>
      </c>
      <c r="AO118" t="s">
        <v>337</v>
      </c>
    </row>
    <row r="119" spans="1:41" x14ac:dyDescent="0.2">
      <c r="A119" t="s">
        <v>906</v>
      </c>
      <c r="B119" t="str">
        <f t="shared" ref="B119" si="112">MID(A119, FIND("""", A119, FIND("name"":", A119)) + 4, LEN(A119) - FIND("""", A119, FIND("name"":", A119)) - 5)</f>
        <v>Knife Agent - Throw and Hit</v>
      </c>
      <c r="E119" t="str">
        <f t="shared" ref="E119" si="113">J119&amp;B119&amp;K119</f>
        <v>&lt;h3 class="product-title"&gt;Knife Agent - Throw and Hit&lt;/h3&gt;</v>
      </c>
      <c r="J119" t="s">
        <v>144</v>
      </c>
      <c r="K119" t="s">
        <v>143</v>
      </c>
      <c r="N119" t="str">
        <f t="shared" si="111"/>
        <v>Knife Agent - Throw and Hit</v>
      </c>
      <c r="O119" t="s">
        <v>1094</v>
      </c>
      <c r="P119" t="str">
        <f>O119</f>
        <v xml:space="preserve">    "productDetails": "Product description\n            The rivals are coming – it's time to save hostages! Take up your knife and throw 'em down in an epic Knife Agent - Throw and HitIf you like action movies and games about undefeated assassins, then Knife Agent - Throw and Hit is just for you! Challenge yourself and conquer all the rivals on your way to glory! In Knife Agent - Throw and Hit you must prove your professional skills and show who is the best warrior and secret agent of them all! Once the game starts, you're attacked by a huge crowd of rival's! Shoot 'em down with your knife: attack them one by one to survive! Don’t forget about the hostages! Those rivals are true criminals, they keep the victims locked up! Beat 'em all",</v>
      </c>
      <c r="AO119" t="s">
        <v>177</v>
      </c>
    </row>
    <row r="120" spans="1:41" x14ac:dyDescent="0.2">
      <c r="A120" t="s">
        <v>907</v>
      </c>
      <c r="B120" t="str">
        <f t="shared" ref="B120" si="114">MID(A120, FIND("amazon.com/", A120) + LEN("amazon.com/"), LEN(A120) - FIND("amazon.com/", A120) - LEN("amazon.com/")-1)</f>
        <v>Knife-Agent-Throw-and-Hit</v>
      </c>
      <c r="E120" t="str">
        <f t="shared" ref="E120:E121" si="115">J120</f>
        <v>&lt;/div&gt;</v>
      </c>
      <c r="J120" t="s">
        <v>111</v>
      </c>
      <c r="N120" t="str">
        <f t="shared" si="111"/>
        <v>Knife-Agent-Throw-and-Hit</v>
      </c>
      <c r="O120" t="s">
        <v>1095</v>
      </c>
      <c r="P120" t="str">
        <f>O120</f>
        <v xml:space="preserve">    "customerReviews": "&lt;img src=\"https://c.media-amazon.com/images/S/amazon-avatars-global/default.png\"/&gt;Sofia Piedrahita1.0 out of 5 stars\n\n\n\n\n\n\n\n  \n    No es juego para niños de 5 años\n  \n  \nReviewed in the United States on April 22, 2024Verified Purchase\n\n\n\n\n\n\n\n  \n    En la tablet de mi hija permitió descargar este juego sin autorización de un adulto, me parece ya bastante que cobren por una suscripción de amazon kids y ahora permitir que se hagan descargas de juegos com cobros sin autorización de un adulto. Quiero la devolución de mi dinero.\n  \n  \nRead more\n  61 people found this helpful\n    \n          \n              \n                  Helpful\n              \n          \n      Sending feedback...Thank you for your feedback.Sorry, we failed to record your vote. Please try again\n        Report\n  Translate review to English&lt;img src=\"https://c.media-amazon.com/images/S/amazon-avatars-global/default.png\"/&gt;WENDY Raquel Mendoza  Ramos de Vargas5.0 out of 5 stars\n\n\n\n\n\n\n\n  \n  \n    Nice\n  \nReviewed in the United States on August 14, 2024Verified Purchase\n\n\n\n\n\n\n\n  \n  \n    Nice\n  \nRead more\n  18 people found this helpful\n    \n          \n              \n                  Helpful\n              \n          \n      Sending feedback...Thank you for your feedback.Sorry, we failed to record your vote. Please try again\n        Report\n  &lt;img src=\"https://c.media-amazon.com/images/S/amazon-avatars-global/default.png\"/&gt;glenda grover1.0 out of 5 stars\n\n\n\n\n\n\n\n  \n  \n    Garbage\n  \nReviewed in the United States on August 6, 2024Verified Purchase\n\n\n\n\n\n\n\n  \n  \n    Not mine\n  \nRead more\n  16 people found this helpful\n    \n          \n              \n                  Helpful\n              \n          \n      Sending feedback...Thank you for your feedback.Sorry, we failed to record your vote. Please try again\n        Report\n  &lt;img src=\"https://c.media-amazon.com/images/S/amazon-avatars-global/default.png\"/&gt;cr3.0 out of 5 stars\n\n\n\n\n\n\n\n  \n  \n    grandson bought it on my kindle\n  \nReviewed in the United States on March 20, 2024Verified Purchase\n\n\n\n\n\n\n\n  \n  \n    I received a notice of payment on this game while my grandson (7yo) was playing it.  While it didn't look like a game I would have wanted him to play, he seemed to be enjoying it.  I'm not fond of games where the player must stab people in order to clear a path. However, the graphics are more like retro games, very pixelated looking and not very human in likeness.\n  \nRead more\n  9 people found this helpful\n    \n          \n              \n                  Helpful\n              \n          \n      Sending feedback...Thank you for your feedback.Sorry, we failed to record your vote. Please try again\n        Report\n  &lt;img src=\"https://c.media-amazon.com/images/S/amazon-avatars-global/default.png\"/&gt;Betty Prettyman5.0 out of 5 stars\n\n\n\n\n\n\n\n  \n  \n    I love this game\n  \nReviewed in the United States on July 23, 2024Verified Purchase\n\n\n\n\n\n\n\n  \n  \n    I love your game so much I just love it\n  \nRead more\n  13 people found this helpful\n    \n          \n              \n                  Helpful\n              \n          \n      Sending feedback...Thank you for your feedback.Sorry, we failed to record your vote. Please try again\n        Report\n  &lt;img src=\"https://c.media-amazon.com/images/S/amazon-avatars-global/default.png\"/&gt;Amazon Customer1.0 out of 5 stars\n\n\n\n\n\n\n\n  \n  \n    Game doesn't work\n  \nReviewed in the United States on November 12, 2022Verified Purchase\n\n\n\n\n\n\n\n  \n  \n    Game doesn't work properly, and tough for kids to play\n  \nRead more\n  54 people found this helpful\n    \n          \n              \n                  Helpful\n              \n          \n      Sending feedback...Thank you for your feedback.Sorry, we failed to record your vote. Please try again\n        Report\n  &lt;img src=\"https://c.media-amazon.com/images/S/amazon-avatars-global/d7f614d2-8c04-4691-aa53-27e8994be401._CR0%2C41%2C250%2C250_UX460_.jpg\"/&gt;Hope Bond5.0 out of 5 stars\n\n\n\n\n\n\n\n  \n  \n    Son loved this!\n  \nReviewed in the United States on September 7, 2023Verified Purchase\n\n\n\n\n\n\n\n  \n  \n    My son really enjoyed this and I’m glad I got it I would def recommend!!\n  \nRead more\n  49 people found this helpful\n    \n          \n              \n                  Helpful\n              \n          \n      Sending feedback...Thank you for your feedback.Sorry, we failed to record your vote. Please try again\n        Report\n  &lt;img src=\"https://c.media-amazon.com/images/S/amazon-avatars-global/default.png\"/&gt;Fari5.0 out of 5 stars\n\n\n\n\n\n\n\n  \n  \n    Kids love it\n  \nReviewed in the United States on July 9, 2023Verified Purchase\n\n\n\n\n\n\n\n  \n  \n    Kids love to play it all day.\n  \nRead more\n  19 people found this helpful\n    \n          \n              \n                  Helpful\n              \n          \n      Sending feedback...Thank you for your feedback.Sorry, we failed to record your vote. Please try again\n        Report",</v>
      </c>
      <c r="AO120" t="s">
        <v>338</v>
      </c>
    </row>
    <row r="121" spans="1:41" x14ac:dyDescent="0.2">
      <c r="A121" t="s">
        <v>908</v>
      </c>
      <c r="E121" t="str">
        <f t="shared" si="115"/>
        <v>&lt;/a&gt;</v>
      </c>
      <c r="J121" t="s">
        <v>112</v>
      </c>
      <c r="N121" t="str">
        <f t="shared" ref="N121" si="116">MID(A121, FIND("https://", A121), FIND("?psc=", A121) - FIND("https://", A121) + LEN("?psc=") - 1)</f>
        <v>https://www.amazon.com/Knife-Agent-Throw-and-Hit/dp/B0B9T5SGKN/ref=zg_bs_g_mobile-apps_d_sccl_13/133-8364463-3604600?psc</v>
      </c>
      <c r="O121" t="s">
        <v>1096</v>
      </c>
      <c r="P121" t="str">
        <f>MID(O121, FIND("https://", O121), LEN(O121) - FIND("https://", O121) )</f>
        <v>https://www.amazon.com/Knife-Agent-Throw-and-Hit/dp/B0B9T5SGKN?psc=&amp;linkCode=ll2&amp;tag=dividy-20&amp;linkId=62429abbc01a2925747ee691b828cf9f&amp;language=en_US&amp;ref_=as_li_ss_tl</v>
      </c>
      <c r="AO121" t="s">
        <v>179</v>
      </c>
    </row>
    <row r="122" spans="1:41" x14ac:dyDescent="0.2">
      <c r="A122" t="s">
        <v>136</v>
      </c>
      <c r="O122" t="s">
        <v>162</v>
      </c>
    </row>
    <row r="123" spans="1:41" x14ac:dyDescent="0.2">
      <c r="A123" t="s">
        <v>135</v>
      </c>
      <c r="E123" t="str">
        <f t="shared" ref="E123" si="117">J123&amp;$B$37&amp;B126&amp;K123</f>
        <v>&lt;a href="/Apps_and_Games1/Nail-Salon-Makeover-Beauty-Care"&gt;&lt;div class="product-card"&gt;</v>
      </c>
      <c r="J123" t="s">
        <v>146</v>
      </c>
      <c r="K123" t="s">
        <v>145</v>
      </c>
      <c r="O123" s="7"/>
      <c r="AO123" t="s">
        <v>339</v>
      </c>
    </row>
    <row r="124" spans="1:41" x14ac:dyDescent="0.2">
      <c r="A124" t="s">
        <v>909</v>
      </c>
      <c r="B124" t="str">
        <f t="shared" ref="B124" si="118">MID(A124, FIND("https://", A124), IFERROR(FIND(".jpg", A124), FIND(".png", A124)) - FIND("https://", A124) + 4)</f>
        <v>https://c.media-amazon.com/images/I/81LIfJLiPZL._AC_UL600_SR600,400_.png</v>
      </c>
      <c r="E124" t="str">
        <f t="shared" ref="E124" si="119">J124&amp;B124&amp;K124&amp;B125&amp;L124</f>
        <v>&lt;img src="https://c.media-amazon.com/images/I/81LIfJLiPZL._AC_UL600_SR600,400_.png" alt="Nail Salon Makeover: Beauty Care" class="product-image"&gt;</v>
      </c>
      <c r="J124" t="s">
        <v>140</v>
      </c>
      <c r="K124" t="s">
        <v>141</v>
      </c>
      <c r="L124" t="s">
        <v>142</v>
      </c>
      <c r="N124" t="str">
        <f t="shared" ref="N124:N126" si="120">B124</f>
        <v>https://c.media-amazon.com/images/I/81LIfJLiPZL._AC_UL600_SR600,400_.png</v>
      </c>
      <c r="O124" t="s">
        <v>341</v>
      </c>
      <c r="AO124" t="s">
        <v>340</v>
      </c>
    </row>
    <row r="125" spans="1:41" x14ac:dyDescent="0.2">
      <c r="A125" t="s">
        <v>910</v>
      </c>
      <c r="B125" t="str">
        <f t="shared" ref="B125" si="121">MID(A125, FIND("""", A125, FIND("name"":", A125)) + 4, LEN(A125) - FIND("""", A125, FIND("name"":", A125)) - 5)</f>
        <v>Nail Salon Makeover: Beauty Care</v>
      </c>
      <c r="E125" t="str">
        <f t="shared" ref="E125" si="122">J125&amp;B125&amp;K125</f>
        <v>&lt;h3 class="product-title"&gt;Nail Salon Makeover: Beauty Care&lt;/h3&gt;</v>
      </c>
      <c r="J125" t="s">
        <v>144</v>
      </c>
      <c r="K125" t="s">
        <v>143</v>
      </c>
      <c r="N125" t="str">
        <f t="shared" si="120"/>
        <v>Nail Salon Makeover: Beauty Care</v>
      </c>
      <c r="O125" t="s">
        <v>1097</v>
      </c>
      <c r="P125" t="str">
        <f>O125</f>
        <v xml:space="preserve">    "productDetails": "Product description\n            Welcome to Nail Salon Makeover, a space where creativity meets style, and boring nails are transformed into masterpieces. Here's your chance to unleash your inner artist and add a splash of color and design to the world - one nail at a time. Our interactive game allows you to bring your nail art visions to life, painting, decorating, and accessorizing each finger to reflect your unique style.Catering to a diverse set of customers, your task is to revamp their nails and exceed their expectations. With an array of colors, designs, gemstones, and even stylish rings and bracelets at your disposal, you'll create nail art that's as unique as your customers. From classic elegance to vibrant and bold, the choice is yours.But it's not just about nail painting - it's about making your customers feel pampered and valued. With every manicure, you're not just delivering a service, but an experience. Whether you're a nail art enthusiast, aspiring manicurist, or someone looking for a relaxing, satisfying activity, Nail Salon Makeover is just the game for you.",</v>
      </c>
      <c r="AO125" t="s">
        <v>180</v>
      </c>
    </row>
    <row r="126" spans="1:41" x14ac:dyDescent="0.2">
      <c r="A126" t="s">
        <v>911</v>
      </c>
      <c r="B126" t="str">
        <f t="shared" ref="B126" si="123">MID(A126, FIND("amazon.com/", A126) + LEN("amazon.com/"), LEN(A126) - FIND("amazon.com/", A126) - LEN("amazon.com/")-1)</f>
        <v>Nail-Salon-Makeover-Beauty-Care</v>
      </c>
      <c r="E126" t="str">
        <f t="shared" ref="E126:E127" si="124">J126</f>
        <v>&lt;/div&gt;</v>
      </c>
      <c r="J126" t="s">
        <v>111</v>
      </c>
      <c r="N126" t="str">
        <f t="shared" si="120"/>
        <v>Nail-Salon-Makeover-Beauty-Care</v>
      </c>
      <c r="O126" t="s">
        <v>1098</v>
      </c>
      <c r="P126" t="str">
        <f>O126</f>
        <v xml:space="preserve">    "customerReviews": "&lt;img src=\"https://c.media-amazon.com/images/S/amazon-avatars-global/default.png\"/&gt;Randy5.0 out of 5 stars\n\n\n\n\n\n\n\n  \n  \n    Beautiful!\n  \nReviewed in the United States on February 22, 2021Verified Purchase\n\n\n\n\n\n\n\n  \n  \n    Its a very pretty acrylic nail game!!\n  \nRead more\n  77 people found this helpful\n    \n          \n              \n                  Helpful\n              \n          \n      Sending feedback...Thank you for your feedback.Sorry, we failed to record your vote. Please try again\n        Report\n  &lt;img src=\"https://c.media-amazon.com/images/S/amazon-avatars-global/default.png\"/&gt;Matt Gottwalt1.0 out of 5 stars\n\n\n\n\n\n\n\n  \n  \n    🙁\n  \nReviewed in the United States on February 17, 2021Verified Purchase\n\n\n\n\n\n\n\n  \n  \n    Yuck!!!! I hate this game it will completely reset if you accidentally hit 1 button\n  \nRead more\n  67 people found this helpful\n    \n          \n              \n                  Helpful\n              \n          \n      Sending feedback...Thank you for your feedback.Sorry, we failed to record your vote. Please try again\n        Report\n  &lt;img src=\"https://c.media-amazon.com/images/S/amazon-avatars-global/default.png\"/&gt;Evie5.0 out of 5 stars\n\n\n\n\n\n\n\n  \n  \n    Fun game\n  \nReviewed in the United States on April 27, 2024Verified Purchase\n\n\n\n\n\n\n\n  \n  \n    I love playing this game so entertaining\n  \nRead more\n  54 people found this helpful\n    \n          \n              \n                  Helpful\n              \n          \n      Sending feedback...Thank you for your feedback.Sorry, we failed to record your vote. Please try again\n        Report",</v>
      </c>
      <c r="AO126" t="s">
        <v>181</v>
      </c>
    </row>
    <row r="127" spans="1:41" x14ac:dyDescent="0.2">
      <c r="A127" t="s">
        <v>912</v>
      </c>
      <c r="E127" t="str">
        <f t="shared" si="124"/>
        <v>&lt;/a&gt;</v>
      </c>
      <c r="J127" t="s">
        <v>112</v>
      </c>
      <c r="N127" t="str">
        <f t="shared" ref="N127" si="125">MID(A127, FIND("https://", A127), FIND("?psc=", A127) - FIND("https://", A127) + LEN("?psc=") - 1)</f>
        <v>https://www.amazon.com/Nail-Salon-Makeover-Beauty-Care/dp/B08VN3Z2WY/ref=zg_bs_g_mobile-apps_d_sccl_14/133-8364463-3604600?psc</v>
      </c>
      <c r="O127" t="s">
        <v>1099</v>
      </c>
      <c r="P127" t="str">
        <f>MID(O127, FIND("https://", O127), LEN(O127) - FIND("https://", O127) )</f>
        <v>https://www.amazon.com/Nail-Salon-Makeover-Beauty-Care/dp/B08VN3Z2WY?psc=&amp;linkCode=ll2&amp;tag=dividy-20&amp;linkId=9f3669f8c127186a366ce755959154dd&amp;language=en_US&amp;ref_=as_li_ss_tl</v>
      </c>
    </row>
    <row r="128" spans="1:41" x14ac:dyDescent="0.2">
      <c r="A128" t="s">
        <v>136</v>
      </c>
      <c r="O128" t="s">
        <v>162</v>
      </c>
    </row>
    <row r="129" spans="1:16" x14ac:dyDescent="0.2">
      <c r="A129" t="s">
        <v>135</v>
      </c>
      <c r="E129" t="str">
        <f t="shared" ref="E129" si="126">J129&amp;$B$37&amp;B132&amp;K129</f>
        <v>&lt;a href="/Apps_and_Games1/Tie-Dye-Shirts-Make-Sell"&gt;&lt;div class="product-card"&gt;</v>
      </c>
      <c r="J129" t="s">
        <v>146</v>
      </c>
      <c r="K129" t="s">
        <v>145</v>
      </c>
      <c r="O129" s="7"/>
    </row>
    <row r="130" spans="1:16" x14ac:dyDescent="0.2">
      <c r="A130" t="s">
        <v>913</v>
      </c>
      <c r="B130" t="str">
        <f t="shared" ref="B130" si="127">MID(A130, FIND("https://", A130), IFERROR(FIND(".jpg", A130), FIND(".png", A130)) - FIND("https://", A130) + 4)</f>
        <v>https://c.media-amazon.com/images/I/81Pr5qTy8TL._AC_UL600_SR600,400_.png</v>
      </c>
      <c r="E130" t="str">
        <f t="shared" ref="E130" si="128">J130&amp;B130&amp;K130&amp;B131&amp;L130</f>
        <v>&lt;img src="https://c.media-amazon.com/images/I/81Pr5qTy8TL._AC_UL600_SR600,400_.png" alt="Tie Dye T Shirts: Make &amp; Sell T Shirt Creations" class="product-image"&gt;</v>
      </c>
      <c r="J130" t="s">
        <v>140</v>
      </c>
      <c r="K130" t="s">
        <v>141</v>
      </c>
      <c r="L130" t="s">
        <v>142</v>
      </c>
      <c r="N130" t="str">
        <f t="shared" ref="N130:N132" si="129">B130</f>
        <v>https://c.media-amazon.com/images/I/81Pr5qTy8TL._AC_UL600_SR600,400_.png</v>
      </c>
      <c r="O130" t="s">
        <v>341</v>
      </c>
    </row>
    <row r="131" spans="1:16" x14ac:dyDescent="0.2">
      <c r="A131" t="s">
        <v>914</v>
      </c>
      <c r="B131" t="str">
        <f t="shared" ref="B131" si="130">MID(A131, FIND("""", A131, FIND("name"":", A131)) + 4, LEN(A131) - FIND("""", A131, FIND("name"":", A131)) - 5)</f>
        <v>Tie Dye T Shirts: Make &amp; Sell T Shirt Creations</v>
      </c>
      <c r="E131" t="str">
        <f t="shared" ref="E131" si="131">J131&amp;B131&amp;K131</f>
        <v>&lt;h3 class="product-title"&gt;Tie Dye T Shirts: Make &amp; Sell T Shirt Creations&lt;/h3&gt;</v>
      </c>
      <c r="J131" t="s">
        <v>144</v>
      </c>
      <c r="K131" t="s">
        <v>143</v>
      </c>
      <c r="N131" t="str">
        <f t="shared" si="129"/>
        <v>Tie Dye T Shirts: Make &amp; Sell T Shirt Creations</v>
      </c>
      <c r="O131" t="s">
        <v>1100</v>
      </c>
      <c r="P131" t="str">
        <f>O131</f>
        <v xml:space="preserve">    "productDetails": "Product description\n            Welcome to the world of creativity and fashion with our exciting new game! Embrace your inner designer and let your imagination run wild as you explore a myriad of vibrant colors and patterns. In this captivating journey, you'll craft unique pieces that showcase your artistic flair and bring your style ideas to life.Immerse yourself in an engaging and fun experience where you can customize and create fashionable items, turning ordinary fabric into stunning masterpieces. Whether you're a budding artist or a seasoned fashionista, this game offers endless possibilities for you to experiment with different designs and express your individuality.Perfect for those who love to get creative, this game combines the joy of crafting with the thrill of fashion. Use your artistic talents to produce eye-catching outfits that will make a statement. With intuitive controls and a wide array of options, you’ll find yourself lost in the fun of transforming plain materials into extraordinary works of art.Join a community of like-minded creators and share your unique designs. Gain inspiration from others and see how your creations stack up. Whether you're designing for fun or aiming to be the best, this game offers a platform for you to shine and showcase your skills.Get ready to embark on a colorful adventure where your creativity knows no bounds. Unleash your potential and see where your imagination takes you. Are you ready to create something amazing? Start your design journey today!",</v>
      </c>
    </row>
    <row r="132" spans="1:16" x14ac:dyDescent="0.2">
      <c r="A132" t="s">
        <v>915</v>
      </c>
      <c r="B132" t="str">
        <f t="shared" ref="B132" si="132">MID(A132, FIND("amazon.com/", A132) + LEN("amazon.com/"), LEN(A132) - FIND("amazon.com/", A132) - LEN("amazon.com/")-1)</f>
        <v>Tie-Dye-Shirts-Make-Sell</v>
      </c>
      <c r="E132" t="str">
        <f t="shared" ref="E132:E133" si="133">J132</f>
        <v>&lt;/div&gt;</v>
      </c>
      <c r="J132" t="s">
        <v>111</v>
      </c>
      <c r="N132" t="str">
        <f t="shared" si="129"/>
        <v>Tie-Dye-Shirts-Make-Sell</v>
      </c>
      <c r="O132" t="s">
        <v>1101</v>
      </c>
      <c r="P132" t="str">
        <f>O132</f>
        <v xml:space="preserve">    "customerReviews": "&lt;img src=\"https://c.media-amazon.com/images/S/amazon-avatars-global/default.png\"/&gt;Randy5.0 out of 5 stars\n\n\n\n\n\n\n\n  \n  \n    Tie dye shirts\n  \nReviewed in the United States on February 22, 2021Verified Purchase\n\n\n\n\n\n\n\n  \n  \n    Very cool game!\n  \nRead more\n  253 people found this helpful\n    \n          \n              \n                  Helpful\n              \n          \n      Sending feedback...Thank you for your feedback.Sorry, we failed to record your vote. Please try again\n        Report\n  &lt;img src=\"https://c.media-amazon.com/images/S/amazon-avatars-global/default.png\"/&gt;Margaret Selter1.0 out of 5 stars\n\n\n\n\n\n\n\n  \n  \n    Please Cancel!\n  \nReviewed in the United States on January 26, 2024Verified Purchase\n\n\n\n\n\n\n\n  \n  \n    I have been trying desperately to find a way to cancel this app from taking money from my account!Nothing works!\n  \nRead more\n  46 people found this helpful\n    \n          \n              \n                  Helpful\n              \n          \n      Sending feedback...Thank you for your feedback.Sorry, we failed to record your vote. Please try again\n        Report\n  &lt;img src=\"https://c.media-amazon.com/images/S/amazon-avatars-global/default.png\"/&gt;Jodie-Ann3.0 out of 5 stars\n\n\n\n\n\n\n\n  \n  \n    Random\n  \nReviewed in the United States on December 22, 2023Verified Purchase\n\n\n\n\n\n\n\n  \n  \n    My child randomly bought this game. It’s seems to be good so far.\n  \nRead more\n  56 people found this helpful\n    \n          \n              \n                  Helpful\n              \n          \n      Sending feedback...Thank you for your feedback.Sorry, we failed to record your vote. Please try again\n        Report\n  &lt;img src=\"https://c.media-amazon.com/images/S/amazon-avatars-global/default.png\"/&gt;Amazon Customer1.0 out of 5 stars\n\n\n\n\n\n\n\n  \n  \n    Why the color is weird\n  \nReviewed in the United States on May 6, 2023Verified Purchase\n\n\n\n\n\n\n\n  \n  \n    I don’t like the color\n  \nRead more\n  95 people found this helpful\n    \n          \n              \n                  Helpful\n              \n          \n      Sending feedback...Thank you for your feedback.Sorry, we failed to record your vote. Please try again\n        Report\n  &lt;img src=\"https://c.media-amazon.com/images/S/amazon-avatars-global/default.png\"/&gt;Linda B.5.0 out of 5 stars\n\n\n\n\n\n\n\n  \n  \n    Summer Fun\n  \nReviewed in the United States on September 11, 2023\n\n\n\n\n\n\n\n  \n  \n    Perfect project for kids during Summer when they just don't know what to do.  Easy clean up, and good for a range of ages.  From a 2 year old up to a 20 year old, this will be enjoyed by all.\n  \nRead more\n  19 people found this helpful\n    \n          \n              \n                  Helpful\n              \n          \n      Sending feedback...Thank you for your feedback.Sorry, we failed to record your vote. Please try again\n        Report\n  &lt;img src=\"https://c.media-amazon.com/images/S/amazon-avatars-global/default.png\"/&gt;Kropf1.0 out of 5 stars\n\n\n\n\n\n\n\n  \n  \n    Bad\n  \nReviewed in the United States on February 9, 2021Verified Purchase\n\n\n\n\n\n\n\n  \n  \n    Don't get its so hard to control and boring you can't bye thing and its best not good\n  \nRead more\n  155 people found this helpful\n    \n          \n              \n                  Helpful\n              \n          \n      Sending feedback...Thank you for your feedback.Sorry, we failed to record your vote. Please try again\n        Report\n  &lt;img src=\"https://c.media-amazon.com/images/S/amazon-avatars-global/95e5e6cb-5690-47ed-81d5-8a3a3b5eb98d._CR62%2C0%2C375%2C375_SX460_.jpg\"/&gt;Kaitlyn Taylor1.0 out of 5 stars\n\n\n\n\n\n\n\n  \n  \n    Doesn’t dye\n  \nReviewed in the United States on July 11, 2023\n\n\n\n\n\n\n\n  \n  \n    Not great graphics,\n  \nRead more\n  13 people found this helpful\n    \n          \n              \n                  Helpful\n              \n          \n      Sending feedback...Thank you for your feedback.Sorry, we failed to record your vote. Please try again\n        Report",</v>
      </c>
    </row>
    <row r="133" spans="1:16" x14ac:dyDescent="0.2">
      <c r="A133" t="s">
        <v>916</v>
      </c>
      <c r="E133" t="str">
        <f t="shared" si="133"/>
        <v>&lt;/a&gt;</v>
      </c>
      <c r="J133" t="s">
        <v>112</v>
      </c>
      <c r="N133" t="str">
        <f t="shared" ref="N133" si="134">MID(A133, FIND("https://", A133), FIND("?psc=", A133) - FIND("https://", A133) + LEN("?psc=") - 1)</f>
        <v>https://www.amazon.com/Tie-Dye-Shirts-Make-Sell/dp/B08TZ2C778/ref=zg_bs_g_mobile-apps_d_sccl_15/133-8364463-3604600?psc</v>
      </c>
      <c r="O133" t="s">
        <v>1102</v>
      </c>
      <c r="P133" t="str">
        <f>MID(O133, FIND("https://", O133), LEN(O133) - FIND("https://", O133) )</f>
        <v>https://www.amazon.com/Tie-Dye-Shirts-Make-Sell/dp/B08TZ2C778?psc=&amp;linkCode=ll2&amp;tag=dividy-20&amp;linkId=96fc0319eed0f386584e4de0f1130f31&amp;language=en_US&amp;ref_=as_li_ss_tl</v>
      </c>
    </row>
    <row r="134" spans="1:16" x14ac:dyDescent="0.2">
      <c r="A134" t="s">
        <v>136</v>
      </c>
      <c r="O134" t="s">
        <v>162</v>
      </c>
    </row>
    <row r="135" spans="1:16" x14ac:dyDescent="0.2">
      <c r="A135" t="s">
        <v>135</v>
      </c>
      <c r="E135" t="str">
        <f t="shared" ref="E135" si="135">J135&amp;$B$37&amp;B138&amp;K135</f>
        <v>&lt;a href="/Apps_and_Games1/Happy-Games-Bucket-Crusher"&gt;&lt;div class="product-card"&gt;</v>
      </c>
      <c r="J135" t="s">
        <v>146</v>
      </c>
      <c r="K135" t="s">
        <v>145</v>
      </c>
      <c r="O135" s="7"/>
    </row>
    <row r="136" spans="1:16" x14ac:dyDescent="0.2">
      <c r="A136" t="s">
        <v>917</v>
      </c>
      <c r="B136" t="str">
        <f t="shared" ref="B136" si="136">MID(A136, FIND("https://", A136), IFERROR(FIND(".jpg", A136), FIND(".png", A136)) - FIND("https://", A136) + 4)</f>
        <v>https://c.media-amazon.com/images/I/61NuDTe0g8L._AC_UL600_SR600,400_.png</v>
      </c>
      <c r="E136" t="str">
        <f t="shared" ref="E136" si="137">J136&amp;B136&amp;K136&amp;B137&amp;L136</f>
        <v>&lt;img src="https://c.media-amazon.com/images/I/61NuDTe0g8L._AC_UL600_SR600,400_.png" alt="Bucket Crusher: Demolish - destroy buildings &amp; crush games" class="product-image"&gt;</v>
      </c>
      <c r="J136" t="s">
        <v>140</v>
      </c>
      <c r="K136" t="s">
        <v>141</v>
      </c>
      <c r="L136" t="s">
        <v>142</v>
      </c>
      <c r="N136" t="str">
        <f t="shared" ref="N136:N138" si="138">B136</f>
        <v>https://c.media-amazon.com/images/I/61NuDTe0g8L._AC_UL600_SR600,400_.png</v>
      </c>
      <c r="O136" t="s">
        <v>341</v>
      </c>
    </row>
    <row r="137" spans="1:16" x14ac:dyDescent="0.2">
      <c r="A137" t="s">
        <v>918</v>
      </c>
      <c r="B137" t="str">
        <f t="shared" ref="B137" si="139">MID(A137, FIND("""", A137, FIND("name"":", A137)) + 4, LEN(A137) - FIND("""", A137, FIND("name"":", A137)) - 5)</f>
        <v>Bucket Crusher: Demolish - destroy buildings &amp; crush games</v>
      </c>
      <c r="E137" t="str">
        <f t="shared" ref="E137" si="140">J137&amp;B137&amp;K137</f>
        <v>&lt;h3 class="product-title"&gt;Bucket Crusher: Demolish - destroy buildings &amp; crush games&lt;/h3&gt;</v>
      </c>
      <c r="J137" t="s">
        <v>144</v>
      </c>
      <c r="K137" t="s">
        <v>143</v>
      </c>
      <c r="N137" t="str">
        <f t="shared" si="138"/>
        <v>Bucket Crusher: Demolish - destroy buildings &amp; crush games</v>
      </c>
      <c r="O137" t="s">
        <v>1103</v>
      </c>
      <c r="P137" t="str">
        <f>O137</f>
        <v xml:space="preserve">    "productDetails": "Product description\n            Get ready for some wall-smashing fun with \"Bucket Crusher\"! Ramp up your game as you become a demolition superstar, upgrading your skills to become increasingly more destructive. Each level challenges you to tear down walls, feeling the exhilarating rush of crumbling concrete. Perfect for anyone who loves a bit of strategy with their action, this game promises loads of enjoyment. So why wait? Dive into the world of \"Bucket Crusher\" and let the walls fall where they may!",</v>
      </c>
    </row>
    <row r="138" spans="1:16" x14ac:dyDescent="0.2">
      <c r="A138" t="s">
        <v>919</v>
      </c>
      <c r="B138" t="str">
        <f t="shared" ref="B138" si="141">MID(A138, FIND("amazon.com/", A138) + LEN("amazon.com/"), LEN(A138) - FIND("amazon.com/", A138) - LEN("amazon.com/")-1)</f>
        <v>Happy-Games-Bucket-Crusher</v>
      </c>
      <c r="E138" t="str">
        <f t="shared" ref="E138:E139" si="142">J138</f>
        <v>&lt;/div&gt;</v>
      </c>
      <c r="J138" t="s">
        <v>111</v>
      </c>
      <c r="N138" t="str">
        <f t="shared" si="138"/>
        <v>Happy-Games-Bucket-Crusher</v>
      </c>
      <c r="O138" t="s">
        <v>1104</v>
      </c>
      <c r="P138" t="str">
        <f>O138</f>
        <v xml:space="preserve">    "customerReviews": "&lt;img src=\"https://c.media-amazon.com/images/S/amazon-avatars-global/default.png\"/&gt;Jason Darby1.0 out of 5 stars\n\n\n\n\n\n\n\n  \n  \n    Overpriced nonsense\n  \nReviewed in the United States on July 13, 2024Verified Purchase\n\n\n\n\n\n\n\n  \n  \n    Somehow my kid downloaded this even though i thought everything on the tablet needed a password. Even more annoying is how this garbage is set to over $10.Google and apple allow for refunds on apps, dunno how amazon gets away with not doing the same.\n  \nRead more\n  30 people found this helpful\n    \n          \n              \n                  Helpful\n              \n          \n      Sending feedback...Thank you for your feedback.Sorry, we failed to record your vote. Please try again\n        Report\n  &lt;img src=\"https://c.media-amazon.com/images/S/amazon-avatars-global/default.png\"/&gt;Wannabe fishing1.0 out of 5 stars\n\n\n\n\n\n\n\n  \n  \n    Garbage\n  \nReviewed in the United States on August 28, 2024Verified Purchase\n\n\n\n\n\n\n\n  \n  \n    My child was able to download this under his profile without any permissions. I want a refund\n  \nRead more\n  6 people found this helpful\n    \n          \n              \n                  Helpful\n              \n          \n      Sending feedback...Thank you for your feedback.Sorry, we failed to record your vote. Please try again\n        Report\n  &lt;img src=\"https://c.media-amazon.com/images/S/amazon-avatars-global/default.png\"/&gt;Alan Barnes1.0 out of 5 stars\n\n\n\n\n\n\n\n  \n  \n    Horrible\n  \nReviewed in the United States on August 20, 2024Verified Purchase\n\n\n\n\n\n\n\n  \n  \n    Worst waste of moneySafe guard your customers Amazon\n  \nRead more\n  9 people found this helpful\n    \n          \n              \n                  Helpful\n              \n          \n      Sending feedback...Thank you for your feedback.Sorry, we failed to record your vote. Please try again\n        Report\n  &lt;img src=\"https://c.media-amazon.com/images/S/amazon-avatars-global/default.png\"/&gt;Daniel Pellicier1.0 out of 5 stars\n\n\n\n\n\n\n\n  \n  \n    What a load of garbage. DO NOT GET!!!!\n  \nReviewed in the United States on January 16, 2024Verified Purchase\n\n\n\n\n\n\n\n  \n  \n    8 dollars for a game that STILL HAS ADS. My kid purchased this game and I tried to find where to return it and request a refund but its nowhere to be found so I suppose Im beat.  You can't play offline either. What a garbage moneygrab game.  I don't think Ive ever disliked an app more than this.  PLEASE DO NOT WASTE YOUR MONEY ON THIS GARBAGE.\n  \nRead more\n  61 people found this helpful\n    \n          \n              \n                  Helpful\n              \n          \n      Sending feedback...Thank you for your feedback.Sorry, we failed to record your vote. Please try again\n        Report",</v>
      </c>
    </row>
    <row r="139" spans="1:16" x14ac:dyDescent="0.2">
      <c r="A139" t="s">
        <v>920</v>
      </c>
      <c r="E139" t="str">
        <f t="shared" si="142"/>
        <v>&lt;/a&gt;</v>
      </c>
      <c r="J139" t="s">
        <v>112</v>
      </c>
      <c r="N139" t="str">
        <f t="shared" ref="N139" si="143">MID(A139, FIND("https://", A139), FIND("?psc=", A139) - FIND("https://", A139) + LEN("?psc=") - 1)</f>
        <v>https://www.amazon.com/Happy-Games-Bucket-Crusher/dp/B0CQ842F52/ref=zg_bs_g_mobile-apps_d_sccl_16/133-8364463-3604600?psc</v>
      </c>
      <c r="O139" t="s">
        <v>1105</v>
      </c>
      <c r="P139" t="str">
        <f>MID(O139, FIND("https://", O139), LEN(O139) - FIND("https://", O139) )</f>
        <v>https://www.amazon.com/Happy-Games-Bucket-Crusher/dp/B0CQ842F52?psc=&amp;linkCode=ll2&amp;tag=dividy-20&amp;linkId=33f99dafae56b298080031e454734cc5&amp;language=en_US&amp;ref_=as_li_ss_tl</v>
      </c>
    </row>
    <row r="140" spans="1:16" x14ac:dyDescent="0.2">
      <c r="A140" t="s">
        <v>136</v>
      </c>
      <c r="O140" t="s">
        <v>162</v>
      </c>
    </row>
    <row r="141" spans="1:16" x14ac:dyDescent="0.2">
      <c r="A141" t="s">
        <v>135</v>
      </c>
      <c r="E141" t="str">
        <f t="shared" ref="E141" si="144">J141&amp;$B$37&amp;B144&amp;K141</f>
        <v>&lt;a href="/Apps_and_Games1/Coreleague-Games-Lifting-Giant"&gt;&lt;div class="product-card"&gt;</v>
      </c>
      <c r="J141" t="s">
        <v>146</v>
      </c>
      <c r="K141" t="s">
        <v>145</v>
      </c>
      <c r="O141" s="7"/>
    </row>
    <row r="142" spans="1:16" x14ac:dyDescent="0.2">
      <c r="A142" t="s">
        <v>921</v>
      </c>
      <c r="B142" t="str">
        <f t="shared" ref="B142" si="145">MID(A142, FIND("https://", A142), IFERROR(FIND(".jpg", A142), FIND(".png", A142)) - FIND("https://", A142) + 4)</f>
        <v>https://c.media-amazon.com/images/I/71NyOkwRT8L._AC_UL600_SR600,400_.png</v>
      </c>
      <c r="E142" t="str">
        <f t="shared" ref="E142" si="146">J142&amp;B142&amp;K142&amp;B143&amp;L142</f>
        <v>&lt;img src="https://c.media-amazon.com/images/I/71NyOkwRT8L._AC_UL600_SR600,400_.png" alt="Lifting Giant" class="product-image"&gt;</v>
      </c>
      <c r="J142" t="s">
        <v>140</v>
      </c>
      <c r="K142" t="s">
        <v>141</v>
      </c>
      <c r="L142" t="s">
        <v>142</v>
      </c>
      <c r="N142" t="str">
        <f t="shared" ref="N142:N144" si="147">B142</f>
        <v>https://c.media-amazon.com/images/I/71NyOkwRT8L._AC_UL600_SR600,400_.png</v>
      </c>
      <c r="O142" t="s">
        <v>341</v>
      </c>
    </row>
    <row r="143" spans="1:16" x14ac:dyDescent="0.2">
      <c r="A143" t="s">
        <v>922</v>
      </c>
      <c r="B143" t="str">
        <f t="shared" ref="B143" si="148">MID(A143, FIND("""", A143, FIND("name"":", A143)) + 4, LEN(A143) - FIND("""", A143, FIND("name"":", A143)) - 5)</f>
        <v>Lifting Giant</v>
      </c>
      <c r="E143" t="str">
        <f t="shared" ref="E143" si="149">J143&amp;B143&amp;K143</f>
        <v>&lt;h3 class="product-title"&gt;Lifting Giant&lt;/h3&gt;</v>
      </c>
      <c r="J143" t="s">
        <v>144</v>
      </c>
      <c r="K143" t="s">
        <v>143</v>
      </c>
      <c r="N143" t="str">
        <f t="shared" si="147"/>
        <v>Lifting Giant</v>
      </c>
      <c r="O143" t="s">
        <v>1106</v>
      </c>
      <c r="P143" t="str">
        <f>O143</f>
        <v xml:space="preserve">    "productDetails": "Product description\n            Embark on a colossal journey in \"Lifting Giant,\" the ultimate mobile game that combines strength, strategy, and competition. Transform into a towering powerhouse as you navigate the world of lifting, aiming to outshine your opponents in both height and strength. Are you ready to rise to the top and become the best lifting giant?How to Play:-Lift and Grow: Begin your journey by lifting weights to increase both your height and strength. Tap to lift, unlocking new levels of power and size.-Compete Strategically: Challenge opponents in head-to-head lifting battles. Strategize your lifts to outperform them in both height and strength categories.-Upgrade Your Giant: Use your winnings to customize and upgrade your giant. Unlock new lifting techniques, boost your stats, and enhance your overall lifting prowess.-Master the Arenas: Conquer diverse arenas with unique challenges. Adapt your lifting strategy to each environment and prove your dominance in the quest to become the ultimate lifting giant.Unleash your inner giant, dominate the lifting world, and ascend to greatness in \"Lifting Giant\"!",</v>
      </c>
    </row>
    <row r="144" spans="1:16" x14ac:dyDescent="0.2">
      <c r="A144" t="s">
        <v>923</v>
      </c>
      <c r="B144" t="str">
        <f t="shared" ref="B144" si="150">MID(A144, FIND("amazon.com/", A144) + LEN("amazon.com/"), LEN(A144) - FIND("amazon.com/", A144) - LEN("amazon.com/")-1)</f>
        <v>Coreleague-Games-Lifting-Giant</v>
      </c>
      <c r="E144" t="str">
        <f t="shared" ref="E144:E145" si="151">J144</f>
        <v>&lt;/div&gt;</v>
      </c>
      <c r="J144" t="s">
        <v>111</v>
      </c>
      <c r="N144" t="str">
        <f t="shared" si="147"/>
        <v>Coreleague-Games-Lifting-Giant</v>
      </c>
      <c r="O144" t="s">
        <v>1107</v>
      </c>
      <c r="P144" t="str">
        <f>O144</f>
        <v xml:space="preserve">    "customerReviews": "&lt;img src=\"https://c.media-amazon.com/images/S/amazon-avatars-global/4612612d-a657-45ca-abfe-2e6d84f6183e._CR0%2C0%2C6120%2C6120_SX460_.jpg\"/&gt;CCAccetta5.0 out of 5 stars\n\n\n\n\n\n\n\n  \n  \n    He loves it\n  \nReviewed in the United States on January 9, 2024Verified Purchase\n\n\n\n\n\n\n\n  \n  \n    Oh, fantastic. Another game my son downloaded. LolHe loves getting virtually buff, though.\n  \nRead more\n  62 people found this helpful\n    \n          \n              \n                  Helpful\n              \n          \n      Sending feedback...Thank you for your feedback.Sorry, we failed to record your vote. Please try again\n        Report\n  \n    \n      \n    \n  \n&lt;img src=\"https://c.media-amazon.com/images/S/amazon-avatars-global/default.png\"/&gt;Fares 1.0 out of 5 stars\n\n\n\n\n\n\n\n  \n    Mal\n  \n  \nReviewed in the United States on July 31, 2024Verified Purchase\n\n\n\n\n\n\n\n  \n    Nada útil\n  \n  \nRead more\n  5 people found this helpful\n    \n          \n              \n                  Helpful\n              \n          \n      Sending feedback...Thank you for your feedback.Sorry, we failed to record your vote. Please try again\n        Report\n  Translate review to English&lt;img src=\"https://c.media-amazon.com/images/S/amazon-avatars-global/default.png\"/&gt;Dani5.0 out of 5 stars\n\n\n\n\n\n\n\n  \n  \n    VERY GOOD\n  \nReviewed in the United States on December 14, 2023Verified Purchase\n\n\n\n\n\n\n\n  \n  \n    I like it it will pass time\n  \nRead more\n  69 people found this helpful\n    \n          \n              \n                  Helpful\n              \n          \n      Sending feedback...Thank you for your feedback.Sorry, we failed to record your vote. Please try again\n        Report\n  &lt;img src=\"https://c.media-amazon.com/images/S/amazon-avatars-global/default.png\"/&gt;Amanda M.1.0 out of 5 stars\n\n\n\n\n\n\n\n  \n  \n    Terrible game\n  \nReviewed in the United States on March 23, 2024Verified Purchase\n\n\n\n\n\n\n\n  \n  \n    Do not like Amazon's games that my kids conti ue to figure out how access Continuously. Stopped using the tablets.\n  \nRead more\n  22 people found this helpful\n    \n          \n              \n                  Helpful\n              \n          \n      Sending feedback...Thank you for your feedback.Sorry, we failed to record your vote. Please try again\n        Report\n  &lt;img src=\"https://c.media-amazon.com/images/S/amazon-avatars-global/default.png\"/&gt;Amazon Customer4.0 out of 5 stars\n\n\n\n\n\n\n\n  \n  \n    He wanted it, but it didn't hold attention too long\n  \nReviewed in the United States on May 20, 2024Verified Purchase\n\n\n\n\n\n\n\n  \n  \n    He had to have it, but it did not hold his attention.\n  \nRead more\n  4 people found this helpful\n    \n          \n              \n                  Helpful\n              \n          \n      Sending feedback...Thank you for your feedback.Sorry, we failed to record your vote. Please try again\n        Report\n  &lt;img src=\"https://c.media-amazon.com/images/S/amazon-avatars-global/default.png\"/&gt;Douglas B. Knight1.0 out of 5 stars\n\n\n\n\n\n\n\n  \n  \n    Game sucks\n  \nReviewed in the United States on April 4, 2024Verified Purchase\n\n\n\n\n\n\n\n  \n  \n    Horrible game play\n  \nRead more\n  5 people found this helpful\n    \n          \n              \n                  Helpful\n              \n          \n      Sending feedback...Thank you for your feedback.Sorry, we failed to record your vote. Please try again\n        Report",</v>
      </c>
    </row>
    <row r="145" spans="1:16" x14ac:dyDescent="0.2">
      <c r="A145" t="s">
        <v>924</v>
      </c>
      <c r="E145" t="str">
        <f t="shared" si="151"/>
        <v>&lt;/a&gt;</v>
      </c>
      <c r="J145" t="s">
        <v>112</v>
      </c>
      <c r="N145" t="str">
        <f t="shared" ref="N145" si="152">MID(A145, FIND("https://", A145), FIND("?psc=", A145) - FIND("https://", A145) + LEN("?psc=") - 1)</f>
        <v>https://www.amazon.com/Coreleague-Games-Lifting-Giant/dp/B0CLKVKXGK/ref=zg_bs_g_mobile-apps_d_sccl_17/133-8364463-3604600?psc</v>
      </c>
      <c r="O145" t="s">
        <v>1108</v>
      </c>
      <c r="P145" t="str">
        <f>MID(O145, FIND("https://", O145), LEN(O145) - FIND("https://", O145) )</f>
        <v>https://www.amazon.com/Coreleague-Games-Lifting-Giant/dp/B0CLKVKXGK?psc=&amp;linkCode=ll2&amp;tag=dividy-20&amp;linkId=b26869745627347f4ada224a0b1f3090&amp;language=en_US&amp;ref_=as_li_ss_tl</v>
      </c>
    </row>
    <row r="146" spans="1:16" x14ac:dyDescent="0.2">
      <c r="A146" t="s">
        <v>136</v>
      </c>
      <c r="O146" t="s">
        <v>162</v>
      </c>
    </row>
    <row r="147" spans="1:16" x14ac:dyDescent="0.2">
      <c r="A147" t="s">
        <v>135</v>
      </c>
      <c r="E147" t="str">
        <f t="shared" ref="E147" si="153">J147&amp;$B$37&amp;B150&amp;K147</f>
        <v>&lt;a href="/Apps_and_Games1/Heliopod-Games-Food-Journey-Craft"&gt;&lt;div class="product-card"&gt;</v>
      </c>
      <c r="J147" t="s">
        <v>146</v>
      </c>
      <c r="K147" t="s">
        <v>145</v>
      </c>
      <c r="O147" s="7"/>
    </row>
    <row r="148" spans="1:16" x14ac:dyDescent="0.2">
      <c r="A148" t="s">
        <v>925</v>
      </c>
      <c r="B148" t="str">
        <f t="shared" ref="B148" si="154">MID(A148, FIND("https://", A148), IFERROR(FIND(".jpg", A148), FIND(".png", A148)) - FIND("https://", A148) + 4)</f>
        <v>https://c.media-amazon.com/images/I/71u3Io1l8nL._AC_UL600_SR600,400_.png</v>
      </c>
      <c r="E148" t="str">
        <f t="shared" ref="E148" si="155">J148&amp;B148&amp;K148&amp;B149&amp;L148</f>
        <v>&lt;img src="https://c.media-amazon.com/images/I/71u3Io1l8nL._AC_UL600_SR600,400_.png" alt="Food Journey: Craft Stack" class="product-image"&gt;</v>
      </c>
      <c r="J148" t="s">
        <v>140</v>
      </c>
      <c r="K148" t="s">
        <v>141</v>
      </c>
      <c r="L148" t="s">
        <v>142</v>
      </c>
      <c r="N148" t="str">
        <f t="shared" ref="N148:N150" si="156">B148</f>
        <v>https://c.media-amazon.com/images/I/71u3Io1l8nL._AC_UL600_SR600,400_.png</v>
      </c>
      <c r="O148" t="s">
        <v>341</v>
      </c>
    </row>
    <row r="149" spans="1:16" x14ac:dyDescent="0.2">
      <c r="A149" t="s">
        <v>926</v>
      </c>
      <c r="B149" t="str">
        <f t="shared" ref="B149" si="157">MID(A149, FIND("""", A149, FIND("name"":", A149)) + 4, LEN(A149) - FIND("""", A149, FIND("name"":", A149)) - 5)</f>
        <v>Food Journey: Craft Stack</v>
      </c>
      <c r="E149" t="str">
        <f t="shared" ref="E149" si="158">J149&amp;B149&amp;K149</f>
        <v>&lt;h3 class="product-title"&gt;Food Journey: Craft Stack&lt;/h3&gt;</v>
      </c>
      <c r="J149" t="s">
        <v>144</v>
      </c>
      <c r="K149" t="s">
        <v>143</v>
      </c>
      <c r="N149" t="str">
        <f t="shared" si="156"/>
        <v>Food Journey: Craft Stack</v>
      </c>
      <c r="O149" t="s">
        <v>1109</v>
      </c>
      <c r="P149" t="str">
        <f>O149</f>
        <v xml:space="preserve">    "productDetails": "Product description\n            \"Food Journey: Craft Stack\" invites players into a vibrant culinary world where creativity and skill come together. As a master chef, you will travel through various kitchens, stacking and crafting delectable dishes to satisfy your customers' cravings. With intuitive controls and engaging gameplay, combine ingredients to create unique recipes and climb the ranks of the culinary world. Unlock new ingredients, upgrade your kitchen, and become the ultimate food artisan in this delightful and addictive cooking game.",</v>
      </c>
    </row>
    <row r="150" spans="1:16" x14ac:dyDescent="0.2">
      <c r="A150" t="s">
        <v>927</v>
      </c>
      <c r="B150" t="str">
        <f t="shared" ref="B150" si="159">MID(A150, FIND("amazon.com/", A150) + LEN("amazon.com/"), LEN(A150) - FIND("amazon.com/", A150) - LEN("amazon.com/")-1)</f>
        <v>Heliopod-Games-Food-Journey-Craft</v>
      </c>
      <c r="E150" t="str">
        <f t="shared" ref="E150:E151" si="160">J150</f>
        <v>&lt;/div&gt;</v>
      </c>
      <c r="J150" t="s">
        <v>111</v>
      </c>
      <c r="N150" t="str">
        <f t="shared" si="156"/>
        <v>Heliopod-Games-Food-Journey-Craft</v>
      </c>
      <c r="O150" t="s">
        <v>1110</v>
      </c>
      <c r="P150" t="str">
        <f>O150</f>
        <v xml:space="preserve">    "customerReviews": "&lt;img src=\"https://c.media-amazon.com/images/S/amazon-avatars-global/c67ee182-a7ed-4846-8f09-0572adcb2fed._CR0%2C26%2C281%2C281_UX460_.jpg\"/&gt;Diana Demyshyna5.0 out of 5 stars\n\n\n\n\n\n\n\n  \n  \n    Easy to get into! Amazing game\n  \nReviewed in the United States on May 27, 2024Verified Purchase\n\n\n\n\n\n\n\n  \n  \n    A wonderful way to pass the time) Very colorful game😸😻🌶🧀🍖\n  \nRead more\n  56 people found this helpful\n    \n          \n              \n                  Helpful\n              \n          \n      Sending feedback...Thank you for your feedback.Sorry, we failed to record your vote. Please try again\n        Report\n  &lt;img src=\"https://c.media-amazon.com/images/S/amazon-avatars-global/default.png\"/&gt;Dona Wilson1.0 out of 5 stars\n\n\n\n\n\n\n\n  \n  \n    Ease of use\n  \nReviewed in the United States on August 3, 2024Verified Purchase\n\n\n\n\n\n\n\n  \n  \n    Too difficult for 5 year old\n  \nRead more\n  One person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Delightfully Entertaining!\n  \nReviewed in the United States on May 27, 2024Verified Purchase\n\n\n\n\n\n\n\n  \n  \n    Food Journey: Craft Stack is a delightful and entertaining game! The concept of crafting food stacks is both fun and engaging. The levels are creatively designed, offering just the right amount of challenge. The vibrant graphics and smooth controls make it a pleasure to play. Highly recommended for food game lovers!\n  \nRead more\n  12 people found this helpful\n    \n          \n              \n                  Helpful\n              \n          \n      Sending feedback...Thank you for your feedback.Sorry, we failed to record your vote. Please try again\n        Report\n  &lt;img src=\"https://c.media-amazon.com/images/S/amazon-avatars-global/default.png\"/&gt;Mario 255.0 out of 5 stars\n\n\n\n\n\n\n\n  \n  \n    Addictive!\n  \nReviewed in the United States on May 27, 2024Verified Purchase\n\n\n\n\n\n\n\n  \n  \n    Culinary adventure through various environments, stacking ingredients to create towering sandwiches, simple amazing!!!\n  \nRead more\n  48 people found this helpful\n    \n          \n              \n                  Helpful\n              \n          \n      Sending feedback...Thank you for your feedback.Sorry, we failed to record your vote. Please try again\n        Report\n  &lt;img src=\"https://c.media-amazon.com/images/S/amazon-avatars-global/default.png\"/&gt;kevin viegas1.0 out of 5 stars\n\n\n\n\n\n\n\n  \n  \n    Don’t need\n  \nReviewed in the United States on July 24, 2024Verified Purchase\n\n\n\n\n\n\n\n  \n  \n    Not useful\n  \nRead more\n  One person found this helpful\n    \n          \n              \n                  Helpful\n              \n          \n      Sending feedback...Thank you for your feedback.Sorry, we failed to record your vote. Please try again\n        Report\n  &lt;img src=\"https://c.media-amazon.com/images/S/amazon-avatars-global/default.png\"/&gt;claudacious1.0 out of 5 stars\n\n\n\n\n\n\n\n  \n  \n    Stupid\n  \nReviewed in the United States on July 3, 2024Verified Purchase\n\n\n\n\n\n\n\n  \n  \n    O terrible\n  \nRead more\n  6 people found this helpful\n    \n          \n              \n                  Helpful\n              \n          \n      Sending feedback...Thank you for your feedback.Sorry, we failed to record your vote. Please try again\n        Report\n  &lt;img src=\"https://c.media-amazon.com/images/S/amazon-avatars-global/default.png\"/&gt;CruelHamster5.0 out of 5 stars\n\n\n\n\n\n\n\n  \n  \n    Cool game\n  \nReviewed in the United States on May 27, 2024Verified Purchase\n\n\n\n\n\n\n\n  \n  \n    Cool game, it worked up an appetite!\n  \nRead more\n  33 people found this helpful\n    \n          \n              \n                  Helpful\n              \n          \n      Sending feedback...Thank you for your feedback.Sorry, we failed to record your vote. Please try again\n        Report\n  &lt;img src=\"https://c.media-amazon.com/images/S/amazon-avatars-global/default.png\"/&gt;Lizaveta5.0 out of 5 stars\n\n\n\n\n\n\n\n  \n  \n    Good\n  \nReviewed in the United States on May 28, 2024Verified Purchase\n\n\n\n\n\n\n\n  \n  \n    Good game to get kids to eat\n  \nRead more\n  35 people found this helpful\n    \n          \n              \n                  Helpful\n              \n          \n      Sending feedback...Thank you for your feedback.Sorry, we failed to record your vote. Please try again\n        Report",</v>
      </c>
    </row>
    <row r="151" spans="1:16" x14ac:dyDescent="0.2">
      <c r="A151" t="s">
        <v>928</v>
      </c>
      <c r="E151" t="str">
        <f t="shared" si="160"/>
        <v>&lt;/a&gt;</v>
      </c>
      <c r="J151" t="s">
        <v>112</v>
      </c>
      <c r="N151" t="str">
        <f t="shared" ref="N151" si="161">MID(A151, FIND("https://", A151), FIND("?psc=", A151) - FIND("https://", A151) + LEN("?psc=") - 1)</f>
        <v>https://www.amazon.com/Heliopod-Games-Food-Journey-Craft/dp/B0D54RNRHD/ref=zg_bs_g_mobile-apps_d_sccl_18/133-8364463-3604600?psc</v>
      </c>
      <c r="O151" t="s">
        <v>1111</v>
      </c>
      <c r="P151" t="str">
        <f>MID(O151, FIND("https://", O151), LEN(O151) - FIND("https://", O151) )</f>
        <v>https://www.amazon.com/Heliopod-Games-Food-Journey-Craft/dp/B0D54RNRHD?psc=&amp;linkCode=ll2&amp;tag=dividy-20&amp;linkId=2ff3a4215ffbd1f7079159776bdd99e6&amp;language=en_US&amp;ref_=as_li_ss_tl</v>
      </c>
    </row>
    <row r="152" spans="1:16" x14ac:dyDescent="0.2">
      <c r="A152" t="s">
        <v>136</v>
      </c>
      <c r="O152" t="s">
        <v>162</v>
      </c>
    </row>
    <row r="153" spans="1:16" x14ac:dyDescent="0.2">
      <c r="A153" t="s">
        <v>135</v>
      </c>
      <c r="E153" t="str">
        <f t="shared" ref="E153" si="162">J153&amp;$B$37&amp;B156&amp;K153</f>
        <v>&lt;a href="/Apps_and_Games1/Coreleague-Games-Bullet-Attack-Assault"&gt;&lt;div class="product-card"&gt;</v>
      </c>
      <c r="J153" t="s">
        <v>146</v>
      </c>
      <c r="K153" t="s">
        <v>145</v>
      </c>
      <c r="O153" s="7"/>
    </row>
    <row r="154" spans="1:16" x14ac:dyDescent="0.2">
      <c r="A154" t="s">
        <v>929</v>
      </c>
      <c r="B154" t="str">
        <f t="shared" ref="B154" si="163">MID(A154, FIND("https://", A154), IFERROR(FIND(".jpg", A154), FIND(".png", A154)) - FIND("https://", A154) + 4)</f>
        <v>https://c.media-amazon.com/images/I/71hUDiSLFSL._AC_UL600_SR600,400_.png</v>
      </c>
      <c r="E154" t="str">
        <f t="shared" ref="E154" si="164">J154&amp;B154&amp;K154&amp;B155&amp;L154</f>
        <v>&lt;img src="https://c.media-amazon.com/images/I/71hUDiSLFSL._AC_UL600_SR600,400_.png" alt="Bullet Attack: Assault Hole" class="product-image"&gt;</v>
      </c>
      <c r="J154" t="s">
        <v>140</v>
      </c>
      <c r="K154" t="s">
        <v>141</v>
      </c>
      <c r="L154" t="s">
        <v>142</v>
      </c>
      <c r="N154" t="str">
        <f t="shared" ref="N154:N156" si="165">B154</f>
        <v>https://c.media-amazon.com/images/I/71hUDiSLFSL._AC_UL600_SR600,400_.png</v>
      </c>
      <c r="O154" t="s">
        <v>341</v>
      </c>
    </row>
    <row r="155" spans="1:16" x14ac:dyDescent="0.2">
      <c r="A155" t="s">
        <v>930</v>
      </c>
      <c r="B155" t="str">
        <f t="shared" ref="B155" si="166">MID(A155, FIND("""", A155, FIND("name"":", A155)) + 4, LEN(A155) - FIND("""", A155, FIND("name"":", A155)) - 5)</f>
        <v>Bullet Attack: Assault Hole</v>
      </c>
      <c r="E155" t="str">
        <f t="shared" ref="E155" si="167">J155&amp;B155&amp;K155</f>
        <v>&lt;h3 class="product-title"&gt;Bullet Attack: Assault Hole&lt;/h3&gt;</v>
      </c>
      <c r="J155" t="s">
        <v>144</v>
      </c>
      <c r="K155" t="s">
        <v>143</v>
      </c>
      <c r="N155" t="str">
        <f t="shared" si="165"/>
        <v>Bullet Attack: Assault Hole</v>
      </c>
      <c r="O155" t="s">
        <v>1112</v>
      </c>
      <c r="P155" t="str">
        <f>O155</f>
        <v xml:space="preserve">    "productDetails": "Product description\n            Prepare for action-packed battles in \"Bullet Attack: Assault Hole,\" where you'll gather bullets and engage in intense combat against powerful adversaries.Game Description:Enter a world filled with formidable enemies and challenging boss battles. Your mission is to collect bullets and use them to defeat these menacing foes.How to Play:- Gather bullets by navigating through bullet streams.- Utilize your collected ammunition to face off against mighty bosses.- Demonstrate your tactical skills and precision to emerge victorious.Are you ready to conquer the Bullet Realm? Download \"Bullet Attack: Assault Hole\" now and embark on an action-packed adventure!",</v>
      </c>
    </row>
    <row r="156" spans="1:16" x14ac:dyDescent="0.2">
      <c r="A156" t="s">
        <v>931</v>
      </c>
      <c r="B156" t="str">
        <f t="shared" ref="B156" si="168">MID(A156, FIND("amazon.com/", A156) + LEN("amazon.com/"), LEN(A156) - FIND("amazon.com/", A156) - LEN("amazon.com/")-1)</f>
        <v>Coreleague-Games-Bullet-Attack-Assault</v>
      </c>
      <c r="E156" t="str">
        <f t="shared" ref="E156:E157" si="169">J156</f>
        <v>&lt;/div&gt;</v>
      </c>
      <c r="J156" t="s">
        <v>111</v>
      </c>
      <c r="N156" t="str">
        <f t="shared" si="165"/>
        <v>Coreleague-Games-Bullet-Attack-Assault</v>
      </c>
      <c r="O156" t="s">
        <v>1113</v>
      </c>
      <c r="P156" t="str">
        <f>O156</f>
        <v xml:space="preserve">    "customerReviews": "&lt;img src=\"https://c.media-amazon.com/images/S/amazon-avatars-global/default.png\"/&gt;Amazon Customer1.0 out of 5 stars\n\n\n\n\n\n\n\n  \n  \n    Beware!\n  \nReviewed in the United States on September 1, 2024Verified Purchase\n\n\n\n\n\n\n\n  \n  \n    I was surprised to receive an email that I paid for this app.  It turns out my child was able to buy the app on her kids profile kindle...beware parents.\n  \nRead more\n  One person found this helpful\n    \n          \n              \n                  Helpful\n              \n          \n      Sending feedback...Thank you for your feedback.Sorry, we failed to record your vote. Please try again\n        Report\n  &lt;img src=\"https://c.media-amazon.com/images/S/amazon-avatars-global/default.png\"/&gt;Help5.0 out of 5 stars\n\n\n\n\n\n\n\n  \n  \n    Hours of fun!\n  \nReviewed in the United States on May 13, 2024Verified Purchase\n\n\n\n\n\n\n\n  \n  \n    Very impressive project\n  \nRead more\n  17 people found this helpful\n    \n          \n              \n                  Helpful\n              \n          \n      Sending feedback...Thank you for your feedback.Sorry, we failed to record your vote. Please try again\n        Report\n  &lt;img src=\"https://c.media-amazon.com/images/S/amazon-avatars-global/default.png\"/&gt;Jon1.0 out of 5 stars\n\n\n\n\n\n\n\n  \n  \n    Not  great game.\n  \nReviewed in the United States on July 26, 2024Verified Purchase\n\n\n\n\n\n\n\n  \n  \n    My son who has TBI downloaded the game for 4.99.  Doesn't really like. And was unable to get a refund.\n  \nRead more\n  3 people found this helpful\n    \n          \n              \n                  Helpful\n              \n          \n      Sending feedback...Thank you for your feedback.Sorry, we failed to record your vote. Please try again\n        Report\n  &lt;img src=\"https://c.media-amazon.com/images/S/amazon-avatars-global/default.png\"/&gt;Tara Selckmann1.0 out of 5 stars\n\n\n\n\n\n\n\n  \n  \n    Kids\n  \nReviewed in the United States on May 2, 2024Verified Purchase\n\n\n\n\n\n\n\n  \n  \n    8 and 10 year old game\n  \nRead more\n  15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It's funny\n  \nReviewed in the United States on December 22, 2023Verified Purchase\n\n\n\n\n\n\n\n  \n  \n    light game and very funny\n  \nRead more\n  33 people found this helpful\n    \n          \n              \n                  Helpful\n              \n          \n      Sending feedback...Thank you for your feedback.Sorry, we failed to record your vote. Please try again\n        Report\n  &lt;img src=\"https://c.media-amazon.com/images/S/amazon-avatars-global/default.png\"/&gt;Megan Mcfarland4.0 out of 5 stars\n\n\n\n\n\n\n\n  \n  \n    Fun\n  \nReviewed in the United States on January 4, 2024Verified Purchase\n\n\n\n\n\n\n\n  \n  \n    My son downloaded this game, He says it’s fun\n  \nRead more\n  27 people found this helpful\n    \n          \n              \n                  Helpful\n              \n          \n      Sending feedback...Thank you for your feedback.Sorry, we failed to record your vote. Please try again\n        Report",</v>
      </c>
    </row>
    <row r="157" spans="1:16" x14ac:dyDescent="0.2">
      <c r="A157" t="s">
        <v>932</v>
      </c>
      <c r="E157" t="str">
        <f t="shared" si="169"/>
        <v>&lt;/a&gt;</v>
      </c>
      <c r="J157" t="s">
        <v>112</v>
      </c>
      <c r="N157" t="str">
        <f t="shared" ref="N157" si="170">MID(A157, FIND("https://", A157), FIND("?psc=", A157) - FIND("https://", A157) + LEN("?psc=") - 1)</f>
        <v>https://www.amazon.com/Coreleague-Games-Bullet-Attack-Assault/dp/B0CKLXMBQT/ref=zg_bs_g_mobile-apps_d_sccl_19/133-8364463-3604600?psc</v>
      </c>
      <c r="O157" t="s">
        <v>1114</v>
      </c>
      <c r="P157" t="str">
        <f>MID(O157, FIND("https://", O157), LEN(O157) - FIND("https://", O157) )</f>
        <v>https://www.amazon.com/Coreleague-Games-Bullet-Attack-Assault/dp/B0CKLXMBQT?psc=&amp;linkCode=ll2&amp;tag=dividy-20&amp;linkId=17e53f28aeca9f56dda1488dc45e1fb5&amp;language=en_US&amp;ref_=as_li_ss_tl</v>
      </c>
    </row>
    <row r="158" spans="1:16" x14ac:dyDescent="0.2">
      <c r="A158" t="s">
        <v>136</v>
      </c>
      <c r="O158" t="s">
        <v>162</v>
      </c>
    </row>
    <row r="159" spans="1:16" x14ac:dyDescent="0.2">
      <c r="A159" t="s">
        <v>135</v>
      </c>
      <c r="E159" t="str">
        <f t="shared" ref="E159" si="171">J159&amp;$B$37&amp;B162&amp;K159</f>
        <v>&lt;a href="/Apps_and_Games1/Stigma-Lab-Sandwich-Stacker-Food"&gt;&lt;div class="product-card"&gt;</v>
      </c>
      <c r="J159" t="s">
        <v>146</v>
      </c>
      <c r="K159" t="s">
        <v>145</v>
      </c>
      <c r="O159" s="7"/>
    </row>
    <row r="160" spans="1:16" x14ac:dyDescent="0.2">
      <c r="A160" t="s">
        <v>933</v>
      </c>
      <c r="B160" t="str">
        <f t="shared" ref="B160" si="172">MID(A160, FIND("https://", A160), IFERROR(FIND(".jpg", A160), FIND(".png", A160)) - FIND("https://", A160) + 4)</f>
        <v>https://c.media-amazon.com/images/I/81EvyAaRazL._AC_UL600_SR600,400_.png</v>
      </c>
      <c r="E160" t="str">
        <f t="shared" ref="E160" si="173">J160&amp;B160&amp;K160&amp;B161&amp;L160</f>
        <v>&lt;img src="https://c.media-amazon.com/images/I/81EvyAaRazL._AC_UL600_SR600,400_.png" alt="Sandwich Stacker: Food Run" class="product-image"&gt;</v>
      </c>
      <c r="J160" t="s">
        <v>140</v>
      </c>
      <c r="K160" t="s">
        <v>141</v>
      </c>
      <c r="L160" t="s">
        <v>142</v>
      </c>
      <c r="N160" t="str">
        <f t="shared" ref="N160:N162" si="174">B160</f>
        <v>https://c.media-amazon.com/images/I/81EvyAaRazL._AC_UL600_SR600,400_.png</v>
      </c>
      <c r="O160" t="s">
        <v>341</v>
      </c>
    </row>
    <row r="161" spans="1:16" x14ac:dyDescent="0.2">
      <c r="A161" t="s">
        <v>934</v>
      </c>
      <c r="B161" t="str">
        <f t="shared" ref="B161" si="175">MID(A161, FIND("""", A161, FIND("name"":", A161)) + 4, LEN(A161) - FIND("""", A161, FIND("name"":", A161)) - 5)</f>
        <v>Sandwich Stacker: Food Run</v>
      </c>
      <c r="E161" t="str">
        <f t="shared" ref="E161" si="176">J161&amp;B161&amp;K161</f>
        <v>&lt;h3 class="product-title"&gt;Sandwich Stacker: Food Run&lt;/h3&gt;</v>
      </c>
      <c r="J161" t="s">
        <v>144</v>
      </c>
      <c r="K161" t="s">
        <v>143</v>
      </c>
      <c r="N161" t="str">
        <f t="shared" si="174"/>
        <v>Sandwich Stacker: Food Run</v>
      </c>
      <c r="O161" t="s">
        <v>1115</v>
      </c>
      <c r="P161" t="str">
        <f>O161</f>
        <v xml:space="preserve">    "productDetails": "Product description\n            Sandwich Stacker: Food Run is a thrilling runner game where you must stack sandwiches and run to deliver them before time runs out. With intuitive controls, this exciting game will keep you entertained for hours. Navigate through challenging levels, avoid obstacles, and achieve high scores as you race towards victory. With stunning graphics and immersive sound effects, Sandwich Stacker: Food Run is the ultimate mobile gaming experience.How to PlayIn Sandwich Stacker: Food Run, control your character and stack sandwiches while running to deliver them.- Swipe left or right to move your character- Stack sandwiches- Avoid obstacles",</v>
      </c>
    </row>
    <row r="162" spans="1:16" x14ac:dyDescent="0.2">
      <c r="A162" t="s">
        <v>935</v>
      </c>
      <c r="B162" t="str">
        <f t="shared" ref="B162" si="177">MID(A162, FIND("amazon.com/", A162) + LEN("amazon.com/"), LEN(A162) - FIND("amazon.com/", A162) - LEN("amazon.com/")-1)</f>
        <v>Stigma-Lab-Sandwich-Stacker-Food</v>
      </c>
      <c r="E162" t="str">
        <f t="shared" ref="E162:E163" si="178">J162</f>
        <v>&lt;/div&gt;</v>
      </c>
      <c r="J162" t="s">
        <v>111</v>
      </c>
      <c r="N162" t="str">
        <f t="shared" si="174"/>
        <v>Stigma-Lab-Sandwich-Stacker-Food</v>
      </c>
      <c r="O162" t="s">
        <v>1116</v>
      </c>
      <c r="P162" t="str">
        <f>O162</f>
        <v xml:space="preserve">    "customerReviews": "&lt;img src=\"https://c.media-amazon.com/images/S/amazon-avatars-global/default.png\"/&gt;Heather T1.0 out of 5 stars\n\n\n\n\n\n\n\n  \n  \n    Absolute trash.\n  \nReviewed in the United States on January 7, 2024Verified Purchase\n\n\n\n\n\n\n\n  \n  \n    My young son made this unauthorized purchase on his new tablet, excitedly told me he “Has money on his new tablet!” (face palm) but I figured, ok,  let’s see what it’s about…It is absolutely horrible and I wouldn’t even have let him download it for free. There are ads upon ads upon ads, after EVERY level (which is mere seconds long) and some of the ads have scary/inappropriate images for little ones.Even Minecraft costs less than this garbage. It’s a complete scam, probably created to bank on kids making unauthorized purchases like mine did. Will be contacting Amazon and trying to get a refund.\n  \nRead more\n  98 people found this helpful\n    \n          \n              \n                  Helpful\n              \n          \n      Sending feedback...Thank you for your feedback.Sorry, we failed to record your vote. Please try again\n        Report\n  &lt;img src=\"https://c.media-amazon.com/images/S/amazon-avatars-global/default.png\"/&gt;JROD415.0 out of 5 stars\n\n\n\n\n\n\n\n  \n  \n    Silly game\n  \nReviewed in the United States on July 2, 2024Verified Purchase\n\n\n\n\n\n\n\n  \n  \n    Very silly. Kids love it\n  \nRead more\n  33 people found this helpful\n    \n          \n              \n                  Helpful\n              \n          \n      Sending feedback...Thank you for your feedback.Sorry, we failed to record your vote. Please try again\n        Report\n  &lt;img src=\"https://c.media-amazon.com/images/S/amazon-avatars-global/95283c68-c781-492d-840b-684f272499dc._CR0%2C26%2C281%2C281_UX460_.jpg\"/&gt;samantha sanders1.0 out of 5 stars\n\n\n\n\n\n\n\n  \n  \n    Needs lots of work\n  \nReviewed in the United States on April 19, 2024Verified Purchase\n\n\n\n\n\n\n\n  \n  \n    Paid for a game that does not work. Ads over the button you have to press to continue to the next level.. No way to bypass the ads over the continue button!\n  \nRead more\n  50 people found this helpful\n    \n          \n              \n                  Helpful\n              \n          \n      Sending feedback...Thank you for your feedback.Sorry, we failed to record your vote. Please try again\n        Report\n  &lt;img src=\"https://c.media-amazon.com/images/S/amazon-avatars-global/e2dae9bf-78a0-492f-96c4-aa65f08e6cd0._CR0%2C0%2C435%2C435_UX460_.jpg\"/&gt;Mama Lou5.0 out of 5 stars\n\n\n\n\n\n\n\n  \n  \n    Great hand eye coordination\n  \nReviewed in the United States on June 9, 2023Verified Purchase\n\n\n\n\n\n\n\n  \n  \n    Also great for problem solving. My 5 yr old G-daughter picked it up easy and loves it.\n  \nRead more\n  223 people found this helpful\n    \n          \n              \n                  Helpful\n              \n          \n      Sending feedback...Thank you for your feedback.Sorry, we failed to record your vote. Please try again\n        Report\n  &lt;img src=\"https://c.media-amazon.com/images/S/amazon-avatars-global/d9ac71a0-4565-4a62-b793-ef70c6257e59._CR62%2C0%2C375%2C375_SX460_.jpg\"/&gt;Cristian &amp; Erika2.0 out of 5 stars\n\n\n\n\n\n\n\n  \n  \n    Ads\n  \nReviewed in the United States on May 30, 2024Verified Purchase\n\n\n\n\n\n\n\n  \n  \n    Too many ads\n  \nRead more\n  9 people found this helpful\n    \n          \n              \n                  Helpful\n              \n          \n      Sending feedback...Thank you for your feedback.Sorry, we failed to record your vote. Please try again\n        Report\n  &lt;img src=\"https://c.media-amazon.com/images/S/amazon-avatars-global/a6bd5e3b-4db7-44fc-8dbd-2c3253d4e102._CR0%2C12%2C308%2C308_UX460_.jpg\"/&gt;Lexa Tiller1.0 out of 5 stars\n\n\n\n\n\n\n\n  \n  \n    accidental purchase\n  \nReviewed in the United States on May 4, 2024Verified Purchase\n\n\n\n\n\n\n\n  \n  \n    kids bought it, can't return - terrible game.\n  \nRead more\n  11 people found this helpful\n    \n          \n              \n                  Helpful\n              \n          \n      Sending feedback...Thank you for your feedback.Sorry, we failed to record your vote. Please try again\n        Report\n  &lt;img src=\"https://c.media-amazon.com/images/S/amazon-avatars-global/default.png\"/&gt;Shawn Langley2.0 out of 5 stars\n\n\n\n\n\n\n\n  \n  \n    Not a great game for young kids\n  \nReviewed in the United States on February 18, 2024Verified Purchase\n\n\n\n\n\n\n\n  \n  \n    When you fall off the cliff you start back at the beginning. The images are low quality. My 8 year deleted this game after 3 days.\n  \nRead more\n  17 people found this helpful\n    \n          \n              \n                  Helpful\n              \n          \n      Sending feedback...Thank you for your feedback.Sorry, we failed to record your vote. Please try again\n        Report\n  \n    \n      \n    \n  \n&lt;img src=\"https://c.media-amazon.com/images/S/amazon-avatars-global/default.png\"/&gt;Saludos, este juego lo descargo mi hijo por error pero no me gusta para el porque tiene 5 años y supongo que ese juego tiene su edad para jugar y debería de pedir permiso de adulto1.0 out of 5 stars\n\n\n\n\n\n\n\n  \n    Mi hijo es un niño de 4 años\n  \n  \nReviewed in the United States on January 16, 2024Verified Purchase\n\n\n\n\n\n\n\n  \n    No me agrada la aplicación quiero devolución total\n  \n  \nRead more\n  17 people found this helpful\n    \n          \n              \n                  Helpful\n              \n          \n      Sending feedback...Thank you for your feedback.Sorry, we failed to record your vote. Please try again\n        Report\n  Translate review to English",</v>
      </c>
    </row>
    <row r="163" spans="1:16" x14ac:dyDescent="0.2">
      <c r="A163" t="s">
        <v>936</v>
      </c>
      <c r="E163" t="str">
        <f t="shared" si="178"/>
        <v>&lt;/a&gt;</v>
      </c>
      <c r="J163" t="s">
        <v>112</v>
      </c>
      <c r="N163" t="str">
        <f t="shared" ref="N163" si="179">MID(A163, FIND("https://", A163), FIND("?psc=", A163) - FIND("https://", A163) + LEN("?psc=") - 1)</f>
        <v>https://www.amazon.com/Stigma-Lab-Sandwich-Stacker-Food/dp/B0C2W6KM84/ref=zg_bs_g_mobile-apps_d_sccl_20/133-8364463-3604600?psc</v>
      </c>
      <c r="O163" t="s">
        <v>1117</v>
      </c>
      <c r="P163" t="str">
        <f>MID(O163, FIND("https://", O163), LEN(O163) - FIND("https://", O163) )</f>
        <v>https://www.amazon.com/Stigma-Lab-Sandwich-Stacker-Food/dp/B0C2W6KM84?psc=&amp;linkCode=ll2&amp;tag=dividy-20&amp;linkId=4d06f89bd264197bb75f6a63da813186&amp;language=en_US&amp;ref_=as_li_ss_tl</v>
      </c>
    </row>
    <row r="164" spans="1:16" x14ac:dyDescent="0.2">
      <c r="A164" t="s">
        <v>136</v>
      </c>
      <c r="O164" t="s">
        <v>162</v>
      </c>
    </row>
    <row r="165" spans="1:16" x14ac:dyDescent="0.2">
      <c r="A165" t="s">
        <v>135</v>
      </c>
      <c r="E165" t="str">
        <f t="shared" ref="E165" si="180">J165&amp;$B$37&amp;B168&amp;K165</f>
        <v>&lt;a href="/Apps_and_Games1/Car-Wash-Run-Clean-Bridge"&gt;&lt;div class="product-card"&gt;</v>
      </c>
      <c r="J165" t="s">
        <v>146</v>
      </c>
      <c r="K165" t="s">
        <v>145</v>
      </c>
      <c r="O165" s="7"/>
    </row>
    <row r="166" spans="1:16" x14ac:dyDescent="0.2">
      <c r="A166" t="s">
        <v>937</v>
      </c>
      <c r="B166" t="str">
        <f t="shared" ref="B166" si="181">MID(A166, FIND("https://", A166), IFERROR(FIND(".jpg", A166), FIND(".png", A166)) - FIND("https://", A166) + 4)</f>
        <v>https://c.media-amazon.com/images/I/71pY2L53qiL._AC_UL600_SR600,400_.png</v>
      </c>
      <c r="E166" t="str">
        <f t="shared" ref="E166" si="182">J166&amp;B166&amp;K166&amp;B167&amp;L166</f>
        <v>&lt;img src="https://c.media-amazon.com/images/I/71pY2L53qiL._AC_UL600_SR600,400_.png" alt="Car Wash Run: Clean Bridge Race" class="product-image"&gt;</v>
      </c>
      <c r="J166" t="s">
        <v>140</v>
      </c>
      <c r="K166" t="s">
        <v>141</v>
      </c>
      <c r="L166" t="s">
        <v>142</v>
      </c>
      <c r="N166" t="str">
        <f t="shared" ref="N166:N168" si="183">B166</f>
        <v>https://c.media-amazon.com/images/I/71pY2L53qiL._AC_UL600_SR600,400_.png</v>
      </c>
      <c r="O166" t="s">
        <v>341</v>
      </c>
    </row>
    <row r="167" spans="1:16" x14ac:dyDescent="0.2">
      <c r="A167" t="s">
        <v>938</v>
      </c>
      <c r="B167" t="str">
        <f t="shared" ref="B167" si="184">MID(A167, FIND("""", A167, FIND("name"":", A167)) + 4, LEN(A167) - FIND("""", A167, FIND("name"":", A167)) - 5)</f>
        <v>Car Wash Run: Clean Bridge Race</v>
      </c>
      <c r="E167" t="str">
        <f t="shared" ref="E167" si="185">J167&amp;B167&amp;K167</f>
        <v>&lt;h3 class="product-title"&gt;Car Wash Run: Clean Bridge Race&lt;/h3&gt;</v>
      </c>
      <c r="J167" t="s">
        <v>144</v>
      </c>
      <c r="K167" t="s">
        <v>143</v>
      </c>
      <c r="N167" t="str">
        <f t="shared" si="183"/>
        <v>Car Wash Run: Clean Bridge Race</v>
      </c>
      <c r="O167" t="s">
        <v>1118</v>
      </c>
      <c r="P167" t="str">
        <f>O167</f>
        <v xml:space="preserve">    "productDetails": "Product description\n            Drive down the road and wash your car. Watch out for the dirt splatters and wash your car under the water spouts. Don't want a clean car? Dirty it! Go through the track and put mud all over it. Do what you want.",</v>
      </c>
    </row>
    <row r="168" spans="1:16" x14ac:dyDescent="0.2">
      <c r="A168" t="s">
        <v>939</v>
      </c>
      <c r="B168" t="str">
        <f t="shared" ref="B168" si="186">MID(A168, FIND("amazon.com/", A168) + LEN("amazon.com/"), LEN(A168) - FIND("amazon.com/", A168) - LEN("amazon.com/")-1)</f>
        <v>Car-Wash-Run-Clean-Bridge</v>
      </c>
      <c r="E168" t="str">
        <f t="shared" ref="E168:E169" si="187">J168</f>
        <v>&lt;/div&gt;</v>
      </c>
      <c r="J168" t="s">
        <v>111</v>
      </c>
      <c r="N168" t="str">
        <f t="shared" si="183"/>
        <v>Car-Wash-Run-Clean-Bridge</v>
      </c>
      <c r="O168" t="s">
        <v>1119</v>
      </c>
      <c r="P168" t="str">
        <f>O168</f>
        <v xml:space="preserve">    "customerReviews": "&lt;img src=\"https://c.media-amazon.com/images/S/amazon-avatars-global/default.png\"/&gt;Iris J Hernandez Lopez1.0 out of 5 stars\n\n\n\n\n\n\n\n  \n  \n    boring\n  \nReviewed in the United States on August 14, 2024Verified Purchase\n\n\n\n\n\n\n\n  \n  \n    boring want my money back.\n  \nRead more\n  32 people found this helpful\n    \n          \n              \n                  Helpful\n              \n          \n      Sending feedback...Thank you for your feedback.Sorry, we failed to record your vote. Please try again\n        Report\n  &lt;img src=\"https://c.media-amazon.com/images/S/amazon-avatars-global/default.png\"/&gt;Randy5.0 out of 5 stars\n\n\n\n\n\n\n\n  \n  \n    Good Game For Kids\n  \nReviewed in the United States on April 18, 2024\n\n\n\n\n\n\n\n  \n  \n    My kids love it\n  \nRead more\n  47 people found this helpful\n    \n          \n              \n                  Helpful\n              \n          \n      Sending feedback...Thank you for your feedback.Sorry, we failed to record your vote. Please try again\n        Report",</v>
      </c>
    </row>
    <row r="169" spans="1:16" x14ac:dyDescent="0.2">
      <c r="A169" t="s">
        <v>940</v>
      </c>
      <c r="E169" t="str">
        <f t="shared" si="187"/>
        <v>&lt;/a&gt;</v>
      </c>
      <c r="J169" t="s">
        <v>112</v>
      </c>
      <c r="N169" t="str">
        <f t="shared" ref="N169" si="188">MID(A169, FIND("https://", A169), FIND("?psc=", A169) - FIND("https://", A169) + LEN("?psc=") - 1)</f>
        <v>https://www.amazon.com/Car-Wash-Run-Clean-Bridge/dp/B0BBBLPWH3/ref=zg_bs_g_mobile-apps_d_sccl_21/133-8364463-3604600?psc</v>
      </c>
      <c r="O169" t="s">
        <v>1120</v>
      </c>
      <c r="P169" t="str">
        <f>MID(O169, FIND("https://", O169), LEN(O169) - FIND("https://", O169) )</f>
        <v>https://www.amazon.com/Car-Wash-Run-Clean-Bridge/dp/B0BBBLPWH3?psc=&amp;linkCode=ll2&amp;tag=dividy-20&amp;linkId=1064b91a6cdfe8173bae1efef7062d66&amp;language=en_US&amp;ref_=as_li_ss_tl</v>
      </c>
    </row>
    <row r="170" spans="1:16" x14ac:dyDescent="0.2">
      <c r="A170" t="s">
        <v>136</v>
      </c>
      <c r="O170" t="s">
        <v>162</v>
      </c>
    </row>
    <row r="171" spans="1:16" x14ac:dyDescent="0.2">
      <c r="A171" t="s">
        <v>135</v>
      </c>
      <c r="E171" t="str">
        <f t="shared" ref="E171" si="189">J171&amp;$B$37&amp;B174&amp;K171</f>
        <v>&lt;a href="/Apps_and_Games1/Skilljoy-Pizza-Run-Stack-Ingredients"&gt;&lt;div class="product-card"&gt;</v>
      </c>
      <c r="J171" t="s">
        <v>146</v>
      </c>
      <c r="K171" t="s">
        <v>145</v>
      </c>
      <c r="O171" s="7"/>
    </row>
    <row r="172" spans="1:16" x14ac:dyDescent="0.2">
      <c r="A172" t="s">
        <v>941</v>
      </c>
      <c r="B172" t="str">
        <f t="shared" ref="B172" si="190">MID(A172, FIND("https://", A172), IFERROR(FIND(".jpg", A172), FIND(".png", A172)) - FIND("https://", A172) + 4)</f>
        <v>https://c.media-amazon.com/images/I/71y5MIknLZL._AC_UL600_SR600,400_.png</v>
      </c>
      <c r="E172" t="str">
        <f t="shared" ref="E172" si="191">J172&amp;B172&amp;K172&amp;B173&amp;L172</f>
        <v>&lt;img src="https://c.media-amazon.com/images/I/71y5MIknLZL._AC_UL600_SR600,400_.png" alt="Pizza Run Stack: Running Cooking Game" class="product-image"&gt;</v>
      </c>
      <c r="J172" t="s">
        <v>140</v>
      </c>
      <c r="K172" t="s">
        <v>141</v>
      </c>
      <c r="L172" t="s">
        <v>142</v>
      </c>
      <c r="N172" t="str">
        <f t="shared" ref="N172:N174" si="192">B172</f>
        <v>https://c.media-amazon.com/images/I/71y5MIknLZL._AC_UL600_SR600,400_.png</v>
      </c>
      <c r="O172" t="s">
        <v>341</v>
      </c>
    </row>
    <row r="173" spans="1:16" x14ac:dyDescent="0.2">
      <c r="A173" t="s">
        <v>942</v>
      </c>
      <c r="B173" t="str">
        <f t="shared" ref="B173" si="193">MID(A173, FIND("""", A173, FIND("name"":", A173)) + 4, LEN(A173) - FIND("""", A173, FIND("name"":", A173)) - 5)</f>
        <v>Pizza Run Stack: Running Cooking Game</v>
      </c>
      <c r="E173" t="str">
        <f t="shared" ref="E173" si="194">J173&amp;B173&amp;K173</f>
        <v>&lt;h3 class="product-title"&gt;Pizza Run Stack: Running Cooking Game&lt;/h3&gt;</v>
      </c>
      <c r="J173" t="s">
        <v>144</v>
      </c>
      <c r="K173" t="s">
        <v>143</v>
      </c>
      <c r="N173" t="str">
        <f t="shared" si="192"/>
        <v>Pizza Run Stack: Running Cooking Game</v>
      </c>
      <c r="O173" t="s">
        <v>1121</v>
      </c>
      <c r="P173" t="str">
        <f>O173</f>
        <v xml:space="preserve">    "productDetails": "Product description\n            In the world of pizza making, timing, precision, and creativity are the keys to deliciousness. Embrace the spirit of a truly captivating culinary race in \"Pizza Run - Ingredient Rush and Pizza Master.\" This exciting game is a blend of speed, strategy, and scrumptious pizza making, where your swift decision-making skills can lead to the creation of the most fantastic pizzas.This fast-paced game takes you on a thrilling journey on a conveyor belt filled with all the toppings you could imagine. Your task is to skillfully navigate your pizza base through the maze of ingredients and capture the perfect toppings as they fall. From crispy pepperoni to melting cheese, fresh veggies to flavorful sauces, you have a wide range of ingredients to catch and create the ultimate pizza.The challenge? It's not just about making a pizza; it's about making the best pizza under the pressure of time and obstacle. At the end of each run, your creation will be judged based on the variety and quality of ingredients used. Make sure to select your toppings wisely and avoid any unwelcome ingredients.\"Pizza Run - Ingredient Rush and Pizza Master\" is an enchanting mix of a runner game and a cooking simulator that keeps you engaged and entertained. So get your pizza base ready, aim for the best ingredients, avoid obstacles, and create the most delicious pizzas to become the Pizza Master!",</v>
      </c>
    </row>
    <row r="174" spans="1:16" x14ac:dyDescent="0.2">
      <c r="A174" t="s">
        <v>943</v>
      </c>
      <c r="B174" t="str">
        <f t="shared" ref="B174" si="195">MID(A174, FIND("amazon.com/", A174) + LEN("amazon.com/"), LEN(A174) - FIND("amazon.com/", A174) - LEN("amazon.com/")-1)</f>
        <v>Skilljoy-Pizza-Run-Stack-Ingredients</v>
      </c>
      <c r="E174" t="str">
        <f t="shared" ref="E174:E175" si="196">J174</f>
        <v>&lt;/div&gt;</v>
      </c>
      <c r="J174" t="s">
        <v>111</v>
      </c>
      <c r="N174" t="str">
        <f t="shared" si="192"/>
        <v>Skilljoy-Pizza-Run-Stack-Ingredients</v>
      </c>
      <c r="O174" t="s">
        <v>1122</v>
      </c>
      <c r="P174" t="str">
        <f>O174</f>
        <v xml:space="preserve">    "customerReviews": "&lt;img src=\"https://c.media-amazon.com/images/S/amazon-avatars-global/default.png\"/&gt;Randy5.0 out of 5 stars\n\n\n\n\n\n\n\n  \n  \n    Fun Game\n  \nReviewed in the United States on January 6, 2024Verified Purchase\n\n\n\n\n\n\n\n  \n  \n    The kids are occupied, and that's all I ask.\n  \nRead more\n  35 people found this helpful\n    \n          \n              \n                  Helpful\n              \n          \n      Sending feedback...Thank you for your feedback.Sorry, we failed to record your vote. Please try again\n        Report\n  \n    \n      \n    \n  \n&lt;img src=\"https://c.media-amazon.com/images/S/amazon-avatars-global/default.png\"/&gt;José Manuel Ramírez 5.0 out of 5 stars\n\n\n\n\n\n\n\n  \n    10/10\n  \n  \nReviewed in the United States on March 19, 2024Verified Purchase\n\n\n\n\n\n\n\n  \n    Muy hueno\n  \n  \nRead more\n  28 people found this helpful\n    \n          \n              \n                  Helpful\n              \n          \n      Sending feedback...Thank you for your feedback.Sorry, we failed to record your vote. Please try again\n        Report\n  Translate review to English",</v>
      </c>
    </row>
    <row r="175" spans="1:16" x14ac:dyDescent="0.2">
      <c r="A175" t="s">
        <v>944</v>
      </c>
      <c r="E175" t="str">
        <f t="shared" si="196"/>
        <v>&lt;/a&gt;</v>
      </c>
      <c r="J175" t="s">
        <v>112</v>
      </c>
      <c r="N175" t="str">
        <f t="shared" ref="N175" si="197">MID(A175, FIND("https://", A175), FIND("?psc=", A175) - FIND("https://", A175) + LEN("?psc=") - 1)</f>
        <v>https://www.amazon.com/Skilljoy-Pizza-Run-Stack-Ingredients/dp/B0B85VRM5B/ref=zg_bs_g_mobile-apps_d_sccl_22/133-8364463-3604600?psc</v>
      </c>
      <c r="O175" t="s">
        <v>1123</v>
      </c>
      <c r="P175" t="str">
        <f>MID(O175, FIND("https://", O175), LEN(O175) - FIND("https://", O175) )</f>
        <v>https://www.amazon.com/Skilljoy-Pizza-Run-Stack-Ingredients/dp/B0B85VRM5B?psc=&amp;linkCode=ll2&amp;tag=dividy-20&amp;linkId=4e09ca9610d7be40255469d6293df79b&amp;language=en_US&amp;ref_=as_li_ss_tl</v>
      </c>
    </row>
    <row r="176" spans="1:16" x14ac:dyDescent="0.2">
      <c r="A176" t="s">
        <v>136</v>
      </c>
      <c r="O176" t="s">
        <v>162</v>
      </c>
    </row>
    <row r="177" spans="1:16" x14ac:dyDescent="0.2">
      <c r="A177" t="s">
        <v>135</v>
      </c>
      <c r="E177" t="str">
        <f t="shared" ref="E177" si="198">J177&amp;$B$37&amp;B180&amp;K177</f>
        <v>&lt;a href="/Apps_and_Games1/Bike-Rider-3D-Racing-Games"&gt;&lt;div class="product-card"&gt;</v>
      </c>
      <c r="J177" t="s">
        <v>146</v>
      </c>
      <c r="K177" t="s">
        <v>145</v>
      </c>
      <c r="O177" s="7"/>
    </row>
    <row r="178" spans="1:16" x14ac:dyDescent="0.2">
      <c r="A178" t="s">
        <v>945</v>
      </c>
      <c r="B178" t="str">
        <f t="shared" ref="B178" si="199">MID(A178, FIND("https://", A178), IFERROR(FIND(".jpg", A178), FIND(".png", A178)) - FIND("https://", A178) + 4)</f>
        <v>https://c.media-amazon.com/images/I/81GhOqKAh+L._AC_UL600_SR600,400_.png</v>
      </c>
      <c r="E178" t="str">
        <f t="shared" ref="E178" si="200">J178&amp;B178&amp;K178&amp;B179&amp;L178</f>
        <v>&lt;img src="https://c.media-amazon.com/images/I/81GhOqKAh+L._AC_UL600_SR600,400_.png" alt="Bike Rider 3D: Racing Games" class="product-image"&gt;</v>
      </c>
      <c r="J178" t="s">
        <v>140</v>
      </c>
      <c r="K178" t="s">
        <v>141</v>
      </c>
      <c r="L178" t="s">
        <v>142</v>
      </c>
      <c r="N178" t="str">
        <f t="shared" ref="N178:N180" si="201">B178</f>
        <v>https://c.media-amazon.com/images/I/81GhOqKAh+L._AC_UL600_SR600,400_.png</v>
      </c>
      <c r="O178" t="s">
        <v>341</v>
      </c>
    </row>
    <row r="179" spans="1:16" x14ac:dyDescent="0.2">
      <c r="A179" t="s">
        <v>946</v>
      </c>
      <c r="B179" t="str">
        <f t="shared" ref="B179" si="202">MID(A179, FIND("""", A179, FIND("name"":", A179)) + 4, LEN(A179) - FIND("""", A179, FIND("name"":", A179)) - 5)</f>
        <v>Bike Rider 3D: Racing Games</v>
      </c>
      <c r="E179" t="str">
        <f t="shared" ref="E179" si="203">J179&amp;B179&amp;K179</f>
        <v>&lt;h3 class="product-title"&gt;Bike Rider 3D: Racing Games&lt;/h3&gt;</v>
      </c>
      <c r="J179" t="s">
        <v>144</v>
      </c>
      <c r="K179" t="s">
        <v>143</v>
      </c>
      <c r="N179" t="str">
        <f t="shared" si="201"/>
        <v>Bike Rider 3D: Racing Games</v>
      </c>
      <c r="O179" t="s">
        <v>1124</v>
      </c>
      <c r="P179" t="str">
        <f>O179</f>
        <v xml:space="preserve">    "productDetails": "Product description\n            Gear up for thrilling action in \"Bike Rider: Racing Games.\" Take control of powerful motorcycles, race through challenging tracks, and perform jaw-dropping stunts to become the ultimate Bike Rider. Compete against players worldwide in real-time multiplayer races, climb the global leaderboards, and prove your racing prowess. Customize your bikes, master stunts, and showcase your skills in this high-speed racing adventure!How to Play:1. Master precise bike controls for optimal racing.2. Navigate dynamic tracks, avoiding obstacles.3. Execute stunning stunts to earn rewards.",</v>
      </c>
    </row>
    <row r="180" spans="1:16" x14ac:dyDescent="0.2">
      <c r="A180" t="s">
        <v>947</v>
      </c>
      <c r="B180" t="str">
        <f t="shared" ref="B180" si="204">MID(A180, FIND("amazon.com/", A180) + LEN("amazon.com/"), LEN(A180) - FIND("amazon.com/", A180) - LEN("amazon.com/")-1)</f>
        <v>Bike-Rider-3D-Racing-Games</v>
      </c>
      <c r="E180" t="str">
        <f t="shared" ref="E180:E181" si="205">J180</f>
        <v>&lt;/div&gt;</v>
      </c>
      <c r="J180" t="s">
        <v>111</v>
      </c>
      <c r="N180" t="str">
        <f t="shared" si="201"/>
        <v>Bike-Rider-3D-Racing-Games</v>
      </c>
      <c r="O180" t="s">
        <v>1125</v>
      </c>
      <c r="P180" t="str">
        <f>O180</f>
        <v xml:space="preserve">    "customerReviews": "&lt;img src=\"https://c.media-amazon.com/images/S/amazon-avatars-global/default.png\"/&gt;Great quality love it5.0 out of 5 stars\n\n\n\n\n\n\n\n  \n  \n    Enjoying the game all day\n  \nReviewed in the United States on March 11, 2024Verified Purchase\n\n\n\n\n\n\n\n  \n  \n    Enjoying the game all day\n  \nRead more\n  39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trash game, why is this even on the appstore?  shouldnt cost money.\n  \nRead more\n  36 people found this helpful\n    \n          \n              \n                  Helpful\n              \n          \n      Sending feedback...Thank you for your feedback.Sorry, we failed to record your vote. Please try again\n        Report\n  &lt;img src=\"https://c.media-amazon.com/images/S/amazon-avatars-global/default.png\"/&gt;Elizabeth3.0 out of 5 stars\n\n\n\n\n\n\n\n  \n  \n    BAD\n  \nReviewed in the United States on June 12, 2024Verified Purchase\n\n\n\n\n\n\n\n  \n  \n    So glitchy\n  \nRead more\n  30 people found this helpful\n    \n          \n              \n                  Helpful\n              \n          \n      Sending feedback...Thank you for your feedback.Sorry, we failed to record your vote. Please try again\n        Report\n  &lt;img src=\"https://c.media-amazon.com/images/S/amazon-avatars-global/10f885a4-88a3-40ff-89e4-fa1c5117edbe._CR0%2C0%2C375%2C375_UX460_.jpg\"/&gt;Chelsea5.0 out of 5 stars\n\n\n\n\n\n\n\n  \n  \n    Fun\n  \nReviewed in the United States on October 30, 2023Verified Purchase\n\n\n\n\n\n\n\n  \n  \n    My kids have fun playing\n  \nRead more\n  26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18 people found this helpful\n    \n          \n              \n                  Helpful\n              \n          \n      Sending feedback...Thank you for your feedback.Sorry, we failed to record your vote. Please try again\n        Report",</v>
      </c>
    </row>
    <row r="181" spans="1:16" x14ac:dyDescent="0.2">
      <c r="A181" t="s">
        <v>948</v>
      </c>
      <c r="E181" t="str">
        <f t="shared" si="205"/>
        <v>&lt;/a&gt;</v>
      </c>
      <c r="J181" t="s">
        <v>112</v>
      </c>
      <c r="N181" t="str">
        <f t="shared" ref="N181" si="206">MID(A181, FIND("https://", A181), FIND("?psc=", A181) - FIND("https://", A181) + LEN("?psc=") - 1)</f>
        <v>https://www.amazon.com/Bike-Rider-3D-Racing-Games/dp/B0CJ85RX1T/ref=zg_bs_g_mobile-apps_d_sccl_23/133-8364463-3604600?psc</v>
      </c>
      <c r="O181" t="s">
        <v>1126</v>
      </c>
      <c r="P181" t="str">
        <f>MID(O181, FIND("https://", O181), LEN(O181) - FIND("https://", O181) )</f>
        <v>https://www.amazon.com/Bike-Rider-3D-Racing-Games/dp/B0CJ85RX1T?psc=&amp;linkCode=ll2&amp;tag=dividy-20&amp;linkId=a50686e5cdddca606cd9a1269f126462&amp;language=en_US&amp;ref_=as_li_ss_tl</v>
      </c>
    </row>
    <row r="182" spans="1:16" x14ac:dyDescent="0.2">
      <c r="A182" t="s">
        <v>136</v>
      </c>
      <c r="O182" t="s">
        <v>162</v>
      </c>
    </row>
    <row r="183" spans="1:16" x14ac:dyDescent="0.2">
      <c r="A183" t="s">
        <v>135</v>
      </c>
      <c r="E183" t="str">
        <f t="shared" ref="E183" si="207">J183&amp;$B$37&amp;B186&amp;K183</f>
        <v>&lt;a href="/Apps_and_Games1/Survive-or-Die-Epic-Challenge"&gt;&lt;div class="product-card"&gt;</v>
      </c>
      <c r="J183" t="s">
        <v>146</v>
      </c>
      <c r="K183" t="s">
        <v>145</v>
      </c>
      <c r="O183" s="7"/>
    </row>
    <row r="184" spans="1:16" x14ac:dyDescent="0.2">
      <c r="A184" t="s">
        <v>949</v>
      </c>
      <c r="B184" t="str">
        <f t="shared" ref="B184" si="208">MID(A184, FIND("https://", A184), IFERROR(FIND(".jpg", A184), FIND(".png", A184)) - FIND("https://", A184) + 4)</f>
        <v>https://c.media-amazon.com/images/I/81MjQFbQGsL._AC_UL600_SR600,400_.png</v>
      </c>
      <c r="E184" t="str">
        <f t="shared" ref="E184" si="209">J184&amp;B184&amp;K184&amp;B185&amp;L184</f>
        <v>&lt;img src="https://c.media-amazon.com/images/I/81MjQFbQGsL._AC_UL600_SR600,400_.png" alt="Survive or Die: Epic Challenge" class="product-image"&gt;</v>
      </c>
      <c r="J184" t="s">
        <v>140</v>
      </c>
      <c r="K184" t="s">
        <v>141</v>
      </c>
      <c r="L184" t="s">
        <v>142</v>
      </c>
      <c r="N184" t="str">
        <f t="shared" ref="N184:N186" si="210">B184</f>
        <v>https://c.media-amazon.com/images/I/81MjQFbQGsL._AC_UL600_SR600,400_.png</v>
      </c>
      <c r="O184" t="s">
        <v>341</v>
      </c>
    </row>
    <row r="185" spans="1:16" x14ac:dyDescent="0.2">
      <c r="A185" t="s">
        <v>950</v>
      </c>
      <c r="B185" t="str">
        <f t="shared" ref="B185" si="211">MID(A185, FIND("""", A185, FIND("name"":", A185)) + 4, LEN(A185) - FIND("""", A185, FIND("name"":", A185)) - 5)</f>
        <v>Survive or Die: Epic Challenge</v>
      </c>
      <c r="E185" t="str">
        <f t="shared" ref="E185" si="212">J185&amp;B185&amp;K185</f>
        <v>&lt;h3 class="product-title"&gt;Survive or Die: Epic Challenge&lt;/h3&gt;</v>
      </c>
      <c r="J185" t="s">
        <v>144</v>
      </c>
      <c r="K185" t="s">
        <v>143</v>
      </c>
      <c r="N185" t="str">
        <f t="shared" si="210"/>
        <v>Survive or Die: Epic Challenge</v>
      </c>
      <c r="O185" t="s">
        <v>1127</v>
      </c>
      <c r="P185" t="str">
        <f>O185</f>
        <v xml:space="preserve">    "productDetails": "Product description\n            Can you survive and become a survival master!?This game will entertain you with lively, and extremely effective stress relief! What are you waiting for? Download now and experience it! Moreover, you can share this daily game with your friends and family.",</v>
      </c>
    </row>
    <row r="186" spans="1:16" x14ac:dyDescent="0.2">
      <c r="A186" t="s">
        <v>951</v>
      </c>
      <c r="B186" t="str">
        <f t="shared" ref="B186" si="213">MID(A186, FIND("amazon.com/", A186) + LEN("amazon.com/"), LEN(A186) - FIND("amazon.com/", A186) - LEN("amazon.com/")-1)</f>
        <v>Survive-or-Die-Epic-Challenge</v>
      </c>
      <c r="E186" t="str">
        <f t="shared" ref="E186:E187" si="214">J186</f>
        <v>&lt;/div&gt;</v>
      </c>
      <c r="J186" t="s">
        <v>111</v>
      </c>
      <c r="N186" t="str">
        <f t="shared" si="210"/>
        <v>Survive-or-Die-Epic-Challenge</v>
      </c>
      <c r="O186" t="s">
        <v>1128</v>
      </c>
      <c r="P186" t="str">
        <f>O186</f>
        <v xml:space="preserve">    "customerReviews": "&lt;img src=\"https://c.media-amazon.com/images/S/amazon-avatars-global/default.png\"/&gt;Noel Rivero1.0 out of 5 stars\n\n\n\n\n\n\n\n  \n  \n    Very bad\n  \nReviewed in the United States on August 4, 2024Verified Purchase\n\n\n\n\n\n\n\n  \n  \n    That app is bored and scam, few functionalities and only seek Amazon coins.\n  \nRead more\n  3 people found this helpful\n    \n          \n              \n                  Helpful\n              \n          \n      Sending feedback...Thank you for your feedback.Sorry, we failed to record your vote. Please try again\n        Report",</v>
      </c>
    </row>
    <row r="187" spans="1:16" x14ac:dyDescent="0.2">
      <c r="A187" t="s">
        <v>952</v>
      </c>
      <c r="E187" t="str">
        <f t="shared" si="214"/>
        <v>&lt;/a&gt;</v>
      </c>
      <c r="J187" t="s">
        <v>112</v>
      </c>
      <c r="N187" t="str">
        <f t="shared" ref="N187" si="215">MID(A187, FIND("https://", A187), FIND("?psc=", A187) - FIND("https://", A187) + LEN("?psc=") - 1)</f>
        <v>https://www.amazon.com/Survive-or-Die-Epic-Challenge/dp/B0BLZR5TT1/ref=zg_bs_g_mobile-apps_d_sccl_24/133-8364463-3604600?psc</v>
      </c>
      <c r="O187" t="s">
        <v>1129</v>
      </c>
      <c r="P187" t="str">
        <f>MID(O187, FIND("https://", O187), LEN(O187) - FIND("https://", O187) )</f>
        <v>https://www.amazon.com/Survive-or-Die-Epic-Challenge/dp/B0BLZR5TT1?psc=&amp;linkCode=ll2&amp;tag=dividy-20&amp;linkId=3f0e8687fa579054baa3ff1a7b304671&amp;language=en_US&amp;ref_=as_li_ss_tl</v>
      </c>
    </row>
    <row r="188" spans="1:16" x14ac:dyDescent="0.2">
      <c r="A188" t="s">
        <v>136</v>
      </c>
      <c r="O188" t="s">
        <v>162</v>
      </c>
    </row>
    <row r="189" spans="1:16" x14ac:dyDescent="0.2">
      <c r="A189" t="s">
        <v>135</v>
      </c>
      <c r="E189" t="str">
        <f t="shared" ref="E189" si="216">J189&amp;$B$37&amp;B192&amp;K189</f>
        <v>&lt;a href="/Apps_and_Games1/Nail-Art-Stack-Run-Challenge"&gt;&lt;div class="product-card"&gt;</v>
      </c>
      <c r="J189" t="s">
        <v>146</v>
      </c>
      <c r="K189" t="s">
        <v>145</v>
      </c>
      <c r="O189" s="7"/>
    </row>
    <row r="190" spans="1:16" x14ac:dyDescent="0.2">
      <c r="A190" t="s">
        <v>953</v>
      </c>
      <c r="B190" t="str">
        <f t="shared" ref="B190" si="217">MID(A190, FIND("https://", A190), IFERROR(FIND(".jpg", A190), FIND(".png", A190)) - FIND("https://", A190) + 4)</f>
        <v>https://c.media-amazon.com/images/I/71nub122IEL._AC_UL600_SR600,400_.png</v>
      </c>
      <c r="E190" t="str">
        <f t="shared" ref="E190" si="218">J190&amp;B190&amp;K190&amp;B191&amp;L190</f>
        <v>&lt;img src="https://c.media-amazon.com/images/I/71nub122IEL._AC_UL600_SR600,400_.png" alt="Nail Run: Long Nails Adventure" class="product-image"&gt;</v>
      </c>
      <c r="J190" t="s">
        <v>140</v>
      </c>
      <c r="K190" t="s">
        <v>141</v>
      </c>
      <c r="L190" t="s">
        <v>142</v>
      </c>
      <c r="N190" t="str">
        <f t="shared" ref="N190:N192" si="219">B190</f>
        <v>https://c.media-amazon.com/images/I/71nub122IEL._AC_UL600_SR600,400_.png</v>
      </c>
      <c r="O190" t="s">
        <v>341</v>
      </c>
    </row>
    <row r="191" spans="1:16" x14ac:dyDescent="0.2">
      <c r="A191" t="s">
        <v>954</v>
      </c>
      <c r="B191" t="str">
        <f t="shared" ref="B191" si="220">MID(A191, FIND("""", A191, FIND("name"":", A191)) + 4, LEN(A191) - FIND("""", A191, FIND("name"":", A191)) - 5)</f>
        <v>Nail Run: Long Nails Adventure</v>
      </c>
      <c r="E191" t="str">
        <f t="shared" ref="E191" si="221">J191&amp;B191&amp;K191</f>
        <v>&lt;h3 class="product-title"&gt;Nail Run: Long Nails Adventure&lt;/h3&gt;</v>
      </c>
      <c r="J191" t="s">
        <v>144</v>
      </c>
      <c r="K191" t="s">
        <v>143</v>
      </c>
      <c r="N191" t="str">
        <f t="shared" si="219"/>
        <v>Nail Run: Long Nails Adventure</v>
      </c>
      <c r="O191" t="s">
        <v>1130</v>
      </c>
      <c r="P191" t="str">
        <f>O191</f>
        <v xml:space="preserve">    "productDetails": "Product description\n            Nail Run: Long Nails Adventure invites you to immerse yourself in a vibrant world where your finger character embarks on a thrilling journey to grow and decorate the longest, most dazzling nails imaginable. Perfectly designed for kids and adults, this game combines fun, creativity, and education, ensuring an engaging experience for young players.Navigate through a series of colorful, dynamic levels where you’ll need to avoid obstacles that threaten to cut your nails short. The intuitive swipe and tap controls make it easy for children to play and enjoy without any frustration. As they progress, players will encounter various challenges that subtly enhance their cognitive skills, such as color recognition and pattern matching.The game boasts a bright, kid-friendly design with an interface that is simple to understand and use. This makes it accessible to children of all ages, allowing them to dive right into the fun without a steep learning curve. Additionally, Nail Run: Long Nails Adventure ensures a safe and secure gaming environment, free from in-app purchases or intrusive ads, so parents can feel at ease while their children play.Kids will love the endless opportunities for creativity as they collect different nail decorations and skins, expressing their unique style and personality. With the ability to play offline, Nail Run: Long Nails Adventure is the perfect companion for travel or situations where internet access is limited.As players advance through the game, the difficulty increases gradually, helping them to develop and hone their skills without becoming overwhelmed. Engaging backgrounds and interactive elements keep the gameplay fresh and exciting, while positive reinforcement through rewards and encouraging messages boosts confidence and motivation.Designed to be both relaxing and stimulating, Nail Run: Long Nails Adventure provides a calming environment where kids can unwind and enjoy themselves. Whether it’s a quiet afternoon at home or a long car ride, this game offers a delightful escape that is both entertaining and beneficial for young minds.Dive into the world of Nail Run: Long Nails Adventure today and let your creativity shine as you embark on this exciting nail-biting journey!",</v>
      </c>
    </row>
    <row r="192" spans="1:16" x14ac:dyDescent="0.2">
      <c r="A192" t="s">
        <v>955</v>
      </c>
      <c r="B192" t="str">
        <f t="shared" ref="B192" si="222">MID(A192, FIND("amazon.com/", A192) + LEN("amazon.com/"), LEN(A192) - FIND("amazon.com/", A192) - LEN("amazon.com/")-1)</f>
        <v>Nail-Art-Stack-Run-Challenge</v>
      </c>
      <c r="E192" t="str">
        <f t="shared" ref="E192:E193" si="223">J192</f>
        <v>&lt;/div&gt;</v>
      </c>
      <c r="J192" t="s">
        <v>111</v>
      </c>
      <c r="N192" t="str">
        <f t="shared" si="219"/>
        <v>Nail-Art-Stack-Run-Challenge</v>
      </c>
      <c r="O192" t="s">
        <v>1131</v>
      </c>
      <c r="P192" t="str">
        <f>O192</f>
        <v xml:space="preserve">    "customerReviews": "&lt;img src=\"https://c.media-amazon.com/images/S/amazon-avatars-global/default.png\"/&gt;Randy5.0 out of 5 stars\n\n\n\n\n\n\n\n  \n  \n    Best Nail Runner Game\n  \nReviewed in the United States on December 21, 2021Verified Purchase\n\n\n\n\n\n\n\n  \n  \n    This is the most complete nail runner game on the Amazon Appstore\n  \nRead more\n  39 people found this helpful\n    \n          \n              \n                  Helpful\n              \n          \n      Sending feedback...Thank you for your feedback.Sorry, we failed to record your vote. Please try again\n        Report",</v>
      </c>
    </row>
    <row r="193" spans="1:16" x14ac:dyDescent="0.2">
      <c r="A193" t="s">
        <v>956</v>
      </c>
      <c r="E193" t="str">
        <f t="shared" si="223"/>
        <v>&lt;/a&gt;</v>
      </c>
      <c r="J193" t="s">
        <v>112</v>
      </c>
      <c r="N193" t="str">
        <f t="shared" ref="N193" si="224">MID(A193, FIND("https://", A193), FIND("?psc=", A193) - FIND("https://", A193) + LEN("?psc=") - 1)</f>
        <v>https://www.amazon.com/Nail-Art-Stack-Run-Challenge/dp/B09NDWRBFB/ref=zg_bs_g_mobile-apps_d_sccl_25/133-8364463-3604600?psc</v>
      </c>
      <c r="O193" t="s">
        <v>1132</v>
      </c>
      <c r="P193" t="str">
        <f>MID(O193, FIND("https://", O193), LEN(O193) - FIND("https://", O193) )</f>
        <v>https://www.amazon.com/Nail-Art-Stack-Run-Challenge/dp/B09NDWRBFB?psc=&amp;linkCode=ll2&amp;tag=dividy-20&amp;linkId=5ba2b8b9a8e4aedf51e2ee05242395c7&amp;language=en_US&amp;ref_=as_li_ss_tl</v>
      </c>
    </row>
    <row r="194" spans="1:16" x14ac:dyDescent="0.2">
      <c r="A194" t="s">
        <v>136</v>
      </c>
      <c r="O194" t="s">
        <v>162</v>
      </c>
    </row>
    <row r="195" spans="1:16" x14ac:dyDescent="0.2">
      <c r="A195" t="s">
        <v>135</v>
      </c>
      <c r="E195" t="str">
        <f t="shared" ref="E195" si="225">J195&amp;$B$37&amp;B198&amp;K195</f>
        <v>&lt;a href="/Apps_and_Games1/Rope-Demolish-Destroy-buildings-simulator"&gt;&lt;div class="product-card"&gt;</v>
      </c>
      <c r="J195" t="s">
        <v>146</v>
      </c>
      <c r="K195" t="s">
        <v>145</v>
      </c>
      <c r="O195" s="7"/>
    </row>
    <row r="196" spans="1:16" x14ac:dyDescent="0.2">
      <c r="A196" t="s">
        <v>957</v>
      </c>
      <c r="B196" t="str">
        <f t="shared" ref="B196" si="226">MID(A196, FIND("https://", A196), IFERROR(FIND(".jpg", A196), FIND(".png", A196)) - FIND("https://", A196) + 4)</f>
        <v>https://c.media-amazon.com/images/I/81IHJGI5gcL._AC_UL600_SR600,400_.png</v>
      </c>
      <c r="E196" t="str">
        <f t="shared" ref="E196" si="227">J196&amp;B196&amp;K196&amp;B197&amp;L196</f>
        <v>&lt;img src="https://c.media-amazon.com/images/I/81IHJGI5gcL._AC_UL600_SR600,400_.png" alt="Rope And Demolish: Destroy buildings simulator" class="product-image"&gt;</v>
      </c>
      <c r="J196" t="s">
        <v>140</v>
      </c>
      <c r="K196" t="s">
        <v>141</v>
      </c>
      <c r="L196" t="s">
        <v>142</v>
      </c>
      <c r="N196" t="str">
        <f t="shared" ref="N196:N198" si="228">B196</f>
        <v>https://c.media-amazon.com/images/I/81IHJGI5gcL._AC_UL600_SR600,400_.png</v>
      </c>
      <c r="O196" t="s">
        <v>341</v>
      </c>
    </row>
    <row r="197" spans="1:16" x14ac:dyDescent="0.2">
      <c r="A197" t="s">
        <v>958</v>
      </c>
      <c r="B197" t="str">
        <f t="shared" ref="B197" si="229">MID(A197, FIND("""", A197, FIND("name"":", A197)) + 4, LEN(A197) - FIND("""", A197, FIND("name"":", A197)) - 5)</f>
        <v>Rope And Demolish: Destroy buildings simulator</v>
      </c>
      <c r="E197" t="str">
        <f t="shared" ref="E197" si="230">J197&amp;B197&amp;K197</f>
        <v>&lt;h3 class="product-title"&gt;Rope And Demolish: Destroy buildings simulator&lt;/h3&gt;</v>
      </c>
      <c r="J197" t="s">
        <v>144</v>
      </c>
      <c r="K197" t="s">
        <v>143</v>
      </c>
      <c r="N197" t="str">
        <f t="shared" si="228"/>
        <v>Rope And Demolish: Destroy buildings simulator</v>
      </c>
      <c r="O197" t="s">
        <v>1133</v>
      </c>
      <c r="P197" t="str">
        <f>O197</f>
        <v xml:space="preserve">    "productDetails": "Product description\n            Get ready for a demolition experience like no other with \"Rope and Demolish\"! This game introduces a unique concept where you wire up ropes to demolish a variety of buildings. It's not just about destruction; it's about strategy and precision. The gameplay is addictively simple yet deeply satisfying, offering easy-to-learn controls that will have you hooked from the start. With a plethora of different buildings to demolish, each level brings a new challenge and a new thrill. Perfect for those who love a bit of strategy with their action. Dive into \"Rope and Demolish\" for a demolition adventure that's unlike anything you've played before!",</v>
      </c>
    </row>
    <row r="198" spans="1:16" x14ac:dyDescent="0.2">
      <c r="A198" t="s">
        <v>959</v>
      </c>
      <c r="B198" t="str">
        <f t="shared" ref="B198" si="231">MID(A198, FIND("amazon.com/", A198) + LEN("amazon.com/"), LEN(A198) - FIND("amazon.com/", A198) - LEN("amazon.com/")-1)</f>
        <v>Rope-Demolish-Destroy-buildings-simulator</v>
      </c>
      <c r="E198" t="str">
        <f t="shared" ref="E198:E199" si="232">J198</f>
        <v>&lt;/div&gt;</v>
      </c>
      <c r="J198" t="s">
        <v>111</v>
      </c>
      <c r="N198" t="str">
        <f t="shared" si="228"/>
        <v>Rope-Demolish-Destroy-buildings-simulator</v>
      </c>
      <c r="O198" t="s">
        <v>1134</v>
      </c>
      <c r="P198" t="str">
        <f>O198</f>
        <v xml:space="preserve">    "customerReviews": "&lt;img src=\"https://c.media-amazon.com/images/S/amazon-avatars-global/default.png\"/&gt;Alan Barnes1.0 out of 5 stars\n\n\n\n\n\n\n\n  \n  \n    Horrible don’t waste your money\n  \nReviewed in the United States on August 20, 2024Verified Purchase\n\n\n\n\n\n\n\n  \n  \n    Safeguard your customers Amazon. Stop making it so easy for kids to waste our hard earned money on stupid stuff like this.\n  \nRead more\n  9 people found this helpful\n    \n          \n              \n                  Helpful\n              \n          \n      Sending feedback...Thank you for your feedback.Sorry, we failed to record your vote. Please try again\n        Report\n  &lt;img src=\"https://c.media-amazon.com/images/S/amazon-avatars-global/default.png\"/&gt;Garce9111.0 out of 5 stars\n\n\n\n\n\n\n\n  \n  \n    Garbage\n  \nReviewed in the United States on August 6, 2024Verified Purchase\n\n\n\n\n\n\n\n  \n  \n    Rubbish game.\n  \nRead more\n  11 people found this helpful\n    \n          \n              \n                  Helpful\n              \n          \n      Sending feedback...Thank you for your feedback.Sorry, we failed to record your vote. Please try again\n        Report",</v>
      </c>
    </row>
    <row r="199" spans="1:16" x14ac:dyDescent="0.2">
      <c r="A199" t="s">
        <v>960</v>
      </c>
      <c r="E199" t="str">
        <f t="shared" si="232"/>
        <v>&lt;/a&gt;</v>
      </c>
      <c r="J199" t="s">
        <v>112</v>
      </c>
      <c r="N199" t="str">
        <f t="shared" ref="N199" si="233">MID(A199, FIND("https://", A199), FIND("?psc=", A199) - FIND("https://", A199) + LEN("?psc=") - 1)</f>
        <v>https://www.amazon.com/Rope-Demolish-Destroy-buildings-simulator/dp/B0CLKWSW53/ref=zg_bs_g_mobile-apps_d_sccl_26/133-8364463-3604600?psc</v>
      </c>
      <c r="O199" t="s">
        <v>1135</v>
      </c>
      <c r="P199" t="str">
        <f>MID(O199, FIND("https://", O199), LEN(O199) - FIND("https://", O199) )</f>
        <v>https://www.amazon.com/Rope-Demolish-Destroy-buildings-simulator/dp/B0CLKWSW53?psc=&amp;linkCode=ll2&amp;tag=dividy-20&amp;linkId=224db704259630a0279d565bbded5226&amp;language=en_US&amp;ref_=as_li_ss_tl</v>
      </c>
    </row>
    <row r="200" spans="1:16" x14ac:dyDescent="0.2">
      <c r="A200" t="s">
        <v>136</v>
      </c>
      <c r="O200" t="s">
        <v>162</v>
      </c>
    </row>
    <row r="201" spans="1:16" x14ac:dyDescent="0.2">
      <c r="A201" t="s">
        <v>135</v>
      </c>
      <c r="E201" t="str">
        <f t="shared" ref="E201" si="234">J201&amp;$B$37&amp;B204&amp;K201</f>
        <v>&lt;a href="/Apps_and_Games1/Scott-Cawthon-Five-Nights-Freddys"&gt;&lt;div class="product-card"&gt;</v>
      </c>
      <c r="J201" t="s">
        <v>146</v>
      </c>
      <c r="K201" t="s">
        <v>145</v>
      </c>
      <c r="O201" s="7"/>
    </row>
    <row r="202" spans="1:16" x14ac:dyDescent="0.2">
      <c r="A202" t="s">
        <v>961</v>
      </c>
      <c r="B202" t="str">
        <f t="shared" ref="B202" si="235">MID(A202, FIND("https://", A202), IFERROR(FIND(".jpg", A202), FIND(".png", A202)) - FIND("https://", A202) + 4)</f>
        <v>https://c.media-amazon.com/images/I/81+P6YZOiBL._AC_UL600_SR600,400_.png</v>
      </c>
      <c r="E202" t="str">
        <f t="shared" ref="E202" si="236">J202&amp;B202&amp;K202&amp;B203&amp;L202</f>
        <v>&lt;img src="https://c.media-amazon.com/images/I/81+P6YZOiBL._AC_UL600_SR600,400_.png" alt="Five Nights at Freddy's" class="product-image"&gt;</v>
      </c>
      <c r="J202" t="s">
        <v>140</v>
      </c>
      <c r="K202" t="s">
        <v>141</v>
      </c>
      <c r="L202" t="s">
        <v>142</v>
      </c>
      <c r="N202" t="str">
        <f t="shared" ref="N202:N204" si="237">B202</f>
        <v>https://c.media-amazon.com/images/I/81+P6YZOiBL._AC_UL600_SR600,400_.png</v>
      </c>
      <c r="O202" t="s">
        <v>341</v>
      </c>
    </row>
    <row r="203" spans="1:16" x14ac:dyDescent="0.2">
      <c r="A203" t="s">
        <v>962</v>
      </c>
      <c r="B203" t="str">
        <f t="shared" ref="B203" si="238">MID(A203, FIND("""", A203, FIND("name"":", A203)) + 4, LEN(A203) - FIND("""", A203, FIND("name"":", A203)) - 5)</f>
        <v>Five Nights at Freddy's</v>
      </c>
      <c r="E203" t="str">
        <f t="shared" ref="E203" si="239">J203&amp;B203&amp;K203</f>
        <v>&lt;h3 class="product-title"&gt;Five Nights at Freddy's&lt;/h3&gt;</v>
      </c>
      <c r="J203" t="s">
        <v>144</v>
      </c>
      <c r="K203" t="s">
        <v>143</v>
      </c>
      <c r="N203" t="str">
        <f t="shared" si="237"/>
        <v>Five Nights at Freddy's</v>
      </c>
      <c r="O203" t="s">
        <v>1136</v>
      </c>
      <c r="P203" t="str">
        <f>O203</f>
        <v xml:space="preserve">    "productDetails": "Product description\n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v>
      </c>
    </row>
    <row r="204" spans="1:16" x14ac:dyDescent="0.2">
      <c r="A204" t="s">
        <v>963</v>
      </c>
      <c r="B204" t="str">
        <f t="shared" ref="B204" si="240">MID(A204, FIND("amazon.com/", A204) + LEN("amazon.com/"), LEN(A204) - FIND("amazon.com/", A204) - LEN("amazon.com/")-1)</f>
        <v>Scott-Cawthon-Five-Nights-Freddys</v>
      </c>
      <c r="E204" t="str">
        <f t="shared" ref="E204:E205" si="241">J204</f>
        <v>&lt;/div&gt;</v>
      </c>
      <c r="J204" t="s">
        <v>111</v>
      </c>
      <c r="N204" t="str">
        <f t="shared" si="237"/>
        <v>Scott-Cawthon-Five-Nights-Freddys</v>
      </c>
      <c r="O204" t="s">
        <v>1137</v>
      </c>
      <c r="P204" t="str">
        <f>O204</f>
        <v xml:space="preserve">    "customerReviews": "&lt;img src=\"https://c.media-amazon.com/images/S/amazon-avatars-global/default.png\"/&gt;Feather Tail Wolf5.0 out of 5 stars\n\n\n\n\n\n\n\n  \n  \n    Awesome\n  \nReviewed in the United States on November 23, 2014Verified Purchase\n\n\n\n\n\n\n\n  \n  \n    I actually liked this and found it to be an entertaining, well-spent game. However, if you do NOT enjoy scary games, or find discomfort whilst playing them, I do not recommend you buy this unless you are up to the challenge. For those of you posting reviews that this game is overly scary, you shouldn't have bought it despite the warnings, as this game was specifically designed to be scary. For those of you saying it's boring or not scary, you need to learn to appreciate a good game, as I've seen ones worse than this. As for the crashing, I'm not sure, but I haven't really had any problems with it so far, well, for me. This game could be easy or very difficult, depending on you. If it is easy, you can always do night 6 or see if you can do the custom night with all on extreme. If it's too hard, I recommend reading some of these tips.TIPS: (If you don't want help, just ignore this..)Bonnie The Rabbit-Night 1+: She/he?... is the most active animatronic of the game, mostly for earlier nights but throughout the entire game. (At least for me.) Bonnie can also disable the camera, during which can teleport, but Foxy can also move during this. Bonnie can only enter through your left door, so it's good to regularly check your left light. For me, cameras weren't that useful, as all I needed to check was my left light, but it's still good to know where they are. Bonnie can appear on any left-side camera except Foxy's one. Upon discovering Bonnie while checking your light, don't panic and immediately close your door. Bonnie has a longer reaction time and is generally quick to leave. If you see a shadow, Bonnie is still there. If you don't, I would open my door to conserve energy, but keep in mind Bonnie can show up anywhere at anytime.Chica The Chicken-Night 1+: She is similar to Bonnie, but is still different. She isn't very active, more common on later nights. I don't often see her on Night 1, but it is still quite possible. Despite being less active, she commonly lingers by your door longer, draining your power. You can also check for her using your light, but if you see her and close your door, instead of a shadow you can see her through the window. She will enter through your right door instead of left. Her route she will follow will go from Show Stage Cam 1A to Dining Area Cam 1B to Restrooms Cam 7 to Kitchen Cam 6 to East Hall cameras 4A-4B, since only Bonnie can teleport. If you hear banging pots and pans in the kitchen, it's a sign Chica is there. She has a shorter reaction time than Bonnie, so be sure close the door quicker.Foxy The Pirate-Night 2+: He is more unique from the others. He may seem inactive, but is a great threat. He is located in camera 1C, and starts out behind the curtains, but, with your camera, if you check him too little, he'll slowly come out. However, on later nights, if you check him too much, he will also start to come out. Perhaps check on him about every once every 3 times you open your camera. Well, it depends on how often you open your camera. This coming out has four stages. He begins with closed curtains, then peeks his head out, then appears to have his whole body out, then is completely gone, which is when the sign may change to \"IT'S  ME\". Be more cautious after each stage, as it means he is closer to coming out. Should you check up on him and find the last stage, as fast as you can, DO NOT change cameras, close your camera and shut your left door, that's where he always enters from. Wait until you hear three knocks and three footsteps and open it. He has just sprinted through the hallway and took some of your power. The amount taken starts at 1% and increases by 5% each time, so try not to check him too much or little. He can also barge through your left door on Night 1 if you stand idle for a while or never check your camera. Otherwise, it's really rare.Freddy the Bear-Night 4+: The main animatronic and a strong threat. On the first 2 nights, he will stay in the Show Stage, Cam 1A. On the 3rd night, he will wander. You may hear laughter and music from the kitchen, but he doesn't attack until night 4. He follows the same route Chica does, but rarely backtracks or wanders, unlike Chica or Bonnie. When you run out of power, Freddy will peek at you from the left door. You then have anywhere from about 15-50 seconds before death. Average is 32. There's nothing you can do during this but wait, but try not to move, as it may speed it up. Freddy enters from the right door, but like Foxy, checking your light won't help. Freddy also likes the dark, so he is hard to spot, but you may see white eyes. In the dining room, check for white eyes in the back. In the kitchen, listen for his music. (Not Foxy's singing, real music.) If you hear it, he's in the kitchen. He will laugh every time he moves. If he laughs and there is no music in the kitchen, check East Hall Corner. If he is there, immediately close your camera and shut the right door, and wait for two more laughs until you hear him retreating. It's good to keep an eye on him if you want to survive him. If you close both doors when not necessary, he can get you.Golden Freddy: Like an Easter Egg of the game. In West Hall Corner, you may see him on any night, but most commonly the 1st or 3rd nights. Try to avoid checking this unless you really want to see him. If you do see him and close your camera, he will be in your room. After a few seconds, he will kill you and most likely crash your game. If you see him in your room, just put up your camera and he will disappear.Just try to remain cool throughout gameplay, check your cameras, check yourlights, and only close your door if needed, opening up as soon as safe. I would only keep my cameras up a few seconds at a time, same with lights. Also, it helps to close your right door every time before checking your camera. (Freddy.) I myself use lights for Chica and Bonnie and cameras for Foxy and Freddy. If Chica or Bonnie sneak in, you will either die or they will disable the right or left doors and lights. It is worth the money if you enjoy it like I do. (Meh I write wayyyyy too much)\n  \nRead more\n  1,079 people found this helpful\n    \n          \n              \n                  Helpful\n              \n          \n      Sending feedback...Thank you for your feedback.Sorry, we failed to record your vote. Please try again\n        Report\n  &lt;img src=\"https://c.media-amazon.com/images/S/amazon-avatars-global/default.png\"/&gt;Uwj5.0 out of 5 stars\n\n\n\n\n\n\n\n  \n  \n    Funn\n  \nReviewed in the United States on July 22, 2023Verified Purchase\n\n\n\n\n\n\n\n  \n  \n    Its super fun but here's the thing its not for kids but spring traps backstory makes it even more terrifying For those who don't know William Afton killed five kids and stuffed them in the animatronics Later that night his son dies.And William Afton is getting chased bye the souls so he decides to go in the spring bonnie suit and he laughs and he says...Haha stupid kids And he screamed for help but after his jaw separates from his head and begins to scream but no one can here him with the souls leaving him and his vocal cords ripped out by the spring locks in the spring bonnie suit and purple guy dies/William Afton but he rots for 30 years and becomes spring trap they say he always comes back... but he still looks like a rotting zombie and in FNAF 3 spring trap is introduced.. Fun Facts for people that don't know You are Even in FNAF 4 In most of the FNAF'S you are Michael Afton The bite of 83 and the bite of 87 are not the same because the bite of 83 Even is in a COMA and then he dies the bite of 87 is where you die Immediately. And here is the way how night guard dies he got his head bitten off by Mangle And here is the way Even Afton died he also gets his head bit off and his name is originally called Crying child his head is bit off but by Fred bear into FNAF 4 Where you are Crying child and you are having nightmares but can't wake up so here are some characters Nightmare Fred bear night mare Nightmare chica Nightmare bonnie nightmare Freddy night mare foxy I think plushh trap?? idk And the Hallucination bears on the bed and after Even dies to FNAF sister location so you are Crying child's brother Michael Afton and after that each day you become more darker till your purple Here are most of the FNAF games FNAF ONE FNAF TWO FNAF THREE FNAF FOUR FNAF SISTER'S LOCATION FNAF SIX FNAF SECURITY BREACH FNAF HELP WANTED FNAF those are most of the FNAF games here are some characters form each game FREDDY BONNIE CHICA FOXY GOLDEN FREDDY TOY FREDDY TOY CHICA TOY BONNIE WITUERED FOXY FREDDY PUPPET PANTOM FREDDY PHANTOM CHICA PHANTOM BALLOON BOY PHANTOM PUPPET SPRING TRAP I DONT HAVE TO DO FNAF FOUR BECAUSE I ALREADY DID IT FUNTIME FOXY FUN TIME MANGLE FUNTIME FREDDY FUN TIME CHICA SPEEDRUN DREAM SEACURITY PUPPET HELPY FRED BEAR SPRING BONNIE THAT WAS FUN..........\n  \nRead more\n  1,237 people found this helpful\n    \n          \n              \n                  Helpful\n              \n          \n      Sending feedback...Thank you for your feedback.Sorry, we failed to record your vote. Please try again\n        Report",</v>
      </c>
    </row>
    <row r="205" spans="1:16" x14ac:dyDescent="0.2">
      <c r="A205" t="s">
        <v>964</v>
      </c>
      <c r="E205" t="str">
        <f t="shared" si="241"/>
        <v>&lt;/a&gt;</v>
      </c>
      <c r="J205" t="s">
        <v>112</v>
      </c>
      <c r="N205" t="str">
        <f t="shared" ref="N205" si="242">MID(A205, FIND("https://", A205), FIND("?psc=", A205) - FIND("https://", A205) + LEN("?psc=") - 1)</f>
        <v>https://www.amazon.com/Scott-Cawthon-Five-Nights-Freddys/dp/B00N1HONIO/ref=zg_bs_g_mobile-apps_d_sccl_27/133-8364463-3604600?psc</v>
      </c>
      <c r="O205" t="s">
        <v>1138</v>
      </c>
      <c r="P205" t="str">
        <f>MID(O205, FIND("https://", O205), LEN(O205) - FIND("https://", O205) )</f>
        <v>https://www.amazon.com/Scott-Cawthon-Five-Nights-Freddys/dp/B00N1HONIO?psc=&amp;linkCode=ll2&amp;tag=dividy-20&amp;linkId=24aea03c8ad182360886f5a148a1d3a6&amp;language=en_US&amp;ref_=as_li_ss_tl</v>
      </c>
    </row>
    <row r="206" spans="1:16" x14ac:dyDescent="0.2">
      <c r="A206" t="s">
        <v>136</v>
      </c>
      <c r="O206" t="s">
        <v>162</v>
      </c>
    </row>
    <row r="207" spans="1:16" x14ac:dyDescent="0.2">
      <c r="A207" t="s">
        <v>135</v>
      </c>
      <c r="E207" t="str">
        <f t="shared" ref="E207" si="243">J207&amp;$B$37&amp;B210&amp;K207</f>
        <v>&lt;a href="/Apps_and_Games1/Queen-Bee-Popular-Girl-Friends"&gt;&lt;div class="product-card"&gt;</v>
      </c>
      <c r="J207" t="s">
        <v>146</v>
      </c>
      <c r="K207" t="s">
        <v>145</v>
      </c>
      <c r="O207" s="7"/>
    </row>
    <row r="208" spans="1:16" x14ac:dyDescent="0.2">
      <c r="A208" t="s">
        <v>965</v>
      </c>
      <c r="B208" t="str">
        <f t="shared" ref="B208" si="244">MID(A208, FIND("https://", A208), IFERROR(FIND(".jpg", A208), FIND(".png", A208)) - FIND("https://", A208) + 4)</f>
        <v>https://c.media-amazon.com/images/I/81NjSasuI3L._AC_UL600_SR600,400_.png</v>
      </c>
      <c r="E208" t="str">
        <f t="shared" ref="E208" si="245">J208&amp;B208&amp;K208&amp;B209&amp;L208</f>
        <v>&lt;img src="https://c.media-amazon.com/images/I/81NjSasuI3L._AC_UL600_SR600,400_.png" alt="Popular Girl: Prom Queen Catwalk" class="product-image"&gt;</v>
      </c>
      <c r="J208" t="s">
        <v>140</v>
      </c>
      <c r="K208" t="s">
        <v>141</v>
      </c>
      <c r="L208" t="s">
        <v>142</v>
      </c>
      <c r="N208" t="str">
        <f t="shared" ref="N208:N210" si="246">B208</f>
        <v>https://c.media-amazon.com/images/I/81NjSasuI3L._AC_UL600_SR600,400_.png</v>
      </c>
      <c r="O208" t="s">
        <v>341</v>
      </c>
    </row>
    <row r="209" spans="1:16" x14ac:dyDescent="0.2">
      <c r="A209" t="s">
        <v>966</v>
      </c>
      <c r="B209" t="str">
        <f t="shared" ref="B209" si="247">MID(A209, FIND("""", A209, FIND("name"":", A209)) + 4, LEN(A209) - FIND("""", A209, FIND("name"":", A209)) - 5)</f>
        <v>Popular Girl: Prom Queen Catwalk</v>
      </c>
      <c r="E209" t="str">
        <f t="shared" ref="E209" si="248">J209&amp;B209&amp;K209</f>
        <v>&lt;h3 class="product-title"&gt;Popular Girl: Prom Queen Catwalk&lt;/h3&gt;</v>
      </c>
      <c r="J209" t="s">
        <v>144</v>
      </c>
      <c r="K209" t="s">
        <v>143</v>
      </c>
      <c r="N209" t="str">
        <f t="shared" si="246"/>
        <v>Popular Girl: Prom Queen Catwalk</v>
      </c>
      <c r="O209" t="s">
        <v>1139</v>
      </c>
      <c r="P209" t="str">
        <f>O209</f>
        <v xml:space="preserve">    "productDetails": "Product description\n            Welcome to an exciting world of school life, filled with choices and adventure. In this game, you start as just another face in the crowd, but with the right moves, you could become the most popular girl at school. Navigate through the school corridors, making the best choices to increase your popularity.How do you become popular, you ask? It's all about the choices you make. Opt for fashionable clothes, make healthier food choices, and know what's cool. As you grow in popularity, you will find more and more girls starting to follow you, joining your entourage.The true test comes at the end, when it's time to see if you have won the hearts of the boys at school. The ultimate goal? To be asked to the prom by the hottest guy in school. But remember, popularity comes with its challenges. Are you ready to walk the walk and talk the talk?",</v>
      </c>
    </row>
    <row r="210" spans="1:16" x14ac:dyDescent="0.2">
      <c r="A210" t="s">
        <v>967</v>
      </c>
      <c r="B210" t="str">
        <f t="shared" ref="B210" si="249">MID(A210, FIND("amazon.com/", A210) + LEN("amazon.com/"), LEN(A210) - FIND("amazon.com/", A210) - LEN("amazon.com/")-1)</f>
        <v>Queen-Bee-Popular-Girl-Friends</v>
      </c>
      <c r="E210" t="str">
        <f t="shared" ref="E210:E211" si="250">J210</f>
        <v>&lt;/div&gt;</v>
      </c>
      <c r="J210" t="s">
        <v>111</v>
      </c>
      <c r="N210" t="str">
        <f t="shared" si="246"/>
        <v>Queen-Bee-Popular-Girl-Friends</v>
      </c>
      <c r="O210" t="s">
        <v>1140</v>
      </c>
      <c r="P210" t="str">
        <f>O210</f>
        <v xml:space="preserve">    "customerReviews": "No customer reviews found",</v>
      </c>
    </row>
    <row r="211" spans="1:16" x14ac:dyDescent="0.2">
      <c r="A211" t="s">
        <v>968</v>
      </c>
      <c r="E211" t="str">
        <f t="shared" si="250"/>
        <v>&lt;/a&gt;</v>
      </c>
      <c r="J211" t="s">
        <v>112</v>
      </c>
      <c r="N211" t="str">
        <f t="shared" ref="N211" si="251">MID(A211, FIND("https://", A211), FIND("?psc=", A211) - FIND("https://", A211) + LEN("?psc=") - 1)</f>
        <v>https://www.amazon.com/Queen-Bee-Popular-Girl-Friends/dp/B098MP9N69/ref=zg_bs_g_mobile-apps_d_sccl_28/133-8364463-3604600?psc</v>
      </c>
      <c r="O211" t="s">
        <v>1141</v>
      </c>
      <c r="P211" t="str">
        <f>MID(O211, FIND("https://", O211), LEN(O211) - FIND("https://", O211) )</f>
        <v>https://www.amazon.com/Queen-Bee-Popular-Girl-Friends/dp/B098MP9N69?psc=&amp;linkCode=ll2&amp;tag=dividy-20&amp;linkId=2f9a81c257bba36ce22b4602decf8d17&amp;language=en_US&amp;ref_=as_li_ss_tl</v>
      </c>
    </row>
    <row r="212" spans="1:16" x14ac:dyDescent="0.2">
      <c r="A212" t="s">
        <v>136</v>
      </c>
      <c r="O212" t="s">
        <v>162</v>
      </c>
    </row>
    <row r="213" spans="1:16" x14ac:dyDescent="0.2">
      <c r="A213" t="s">
        <v>135</v>
      </c>
      <c r="E213" t="str">
        <f t="shared" ref="E213" si="252">J213&amp;$B$37&amp;B216&amp;K213</f>
        <v>&lt;a href="/Apps_and_Games1/Capricon-Team-Tanks-Merge-Strategic"&gt;&lt;div class="product-card"&gt;</v>
      </c>
      <c r="J213" t="s">
        <v>146</v>
      </c>
      <c r="K213" t="s">
        <v>145</v>
      </c>
      <c r="O213" s="7"/>
    </row>
    <row r="214" spans="1:16" x14ac:dyDescent="0.2">
      <c r="A214" t="s">
        <v>969</v>
      </c>
      <c r="B214" t="str">
        <f t="shared" ref="B214" si="253">MID(A214, FIND("https://", A214), IFERROR(FIND(".jpg", A214), FIND(".png", A214)) - FIND("https://", A214) + 4)</f>
        <v>https://c.media-amazon.com/images/I/81tu485C-5L._AC_UL600_SR600,400_.png</v>
      </c>
      <c r="E214" t="str">
        <f t="shared" ref="E214" si="254">J214&amp;B214&amp;K214&amp;B215&amp;L214</f>
        <v>&lt;img src="https://c.media-amazon.com/images/I/81tu485C-5L._AC_UL600_SR600,400_.png" alt="Tanks Merge: Strategic Strike" class="product-image"&gt;</v>
      </c>
      <c r="J214" t="s">
        <v>140</v>
      </c>
      <c r="K214" t="s">
        <v>141</v>
      </c>
      <c r="L214" t="s">
        <v>142</v>
      </c>
      <c r="N214" t="str">
        <f t="shared" ref="N214:N216" si="255">B214</f>
        <v>https://c.media-amazon.com/images/I/81tu485C-5L._AC_UL600_SR600,400_.png</v>
      </c>
      <c r="O214" t="s">
        <v>341</v>
      </c>
    </row>
    <row r="215" spans="1:16" x14ac:dyDescent="0.2">
      <c r="A215" t="s">
        <v>970</v>
      </c>
      <c r="B215" t="str">
        <f t="shared" ref="B215" si="256">MID(A215, FIND("""", A215, FIND("name"":", A215)) + 4, LEN(A215) - FIND("""", A215, FIND("name"":", A215)) - 5)</f>
        <v>Tanks Merge: Strategic Strike</v>
      </c>
      <c r="E215" t="str">
        <f t="shared" ref="E215" si="257">J215&amp;B215&amp;K215</f>
        <v>&lt;h3 class="product-title"&gt;Tanks Merge: Strategic Strike&lt;/h3&gt;</v>
      </c>
      <c r="J215" t="s">
        <v>144</v>
      </c>
      <c r="K215" t="s">
        <v>143</v>
      </c>
      <c r="N215" t="str">
        <f t="shared" si="255"/>
        <v>Tanks Merge: Strategic Strike</v>
      </c>
      <c r="O215" t="s">
        <v>1142</v>
      </c>
      <c r="P215" t="str">
        <f>O215</f>
        <v xml:space="preserve">    "productDetails": "Product description\n            Command your army! Enjoy army experience in this Tanks Merge: Strategic StrikeMerge and match in this auto chess puzzle roguelike game to upgrade your army and deck! Use strategy to craft a deck of vehicles, snipers and tanks into your collection. Merge them to beat your opponents!How to play:Find units you wants to mergeSimply place unit on unit using your fingerPress Battle to start!",</v>
      </c>
    </row>
    <row r="216" spans="1:16" x14ac:dyDescent="0.2">
      <c r="A216" t="s">
        <v>971</v>
      </c>
      <c r="B216" t="str">
        <f t="shared" ref="B216" si="258">MID(A216, FIND("amazon.com/", A216) + LEN("amazon.com/"), LEN(A216) - FIND("amazon.com/", A216) - LEN("amazon.com/")-1)</f>
        <v>Capricon-Team-Tanks-Merge-Strategic</v>
      </c>
      <c r="E216" t="str">
        <f t="shared" ref="E216:E217" si="259">J216</f>
        <v>&lt;/div&gt;</v>
      </c>
      <c r="J216" t="s">
        <v>111</v>
      </c>
      <c r="N216" t="str">
        <f t="shared" si="255"/>
        <v>Capricon-Team-Tanks-Merge-Strategic</v>
      </c>
      <c r="O216" t="s">
        <v>1143</v>
      </c>
      <c r="P216" t="str">
        <f>O216</f>
        <v xml:space="preserve">    "customerReviews": "&lt;img src=\"https://c.media-amazon.com/images/S/amazon-avatars-global/default.png\"/&gt;Kindle Customer5.0 out of 5 stars\n\n\n\n\n\n\n\n  \n  \n    Good\n  \nReviewed in the United States on December 22, 2023Verified Purchase\n\n\n\n\n\n\n\n  \n  \n    This game is so good\n  \nRead more\n  22 people found this helpful\n    \n          \n              \n                  Helpful\n              \n          \n      Sending feedback...Thank you for your feedback.Sorry, we failed to record your vote. Please try again\n        Report\n  &lt;img src=\"https://c.media-amazon.com/images/S/amazon-avatars-global/default.png\"/&gt;Dona Wilson1.0 out of 5 stars\n\n\n\n\n\n\n\n  \n  \n    Age appropriate\n  \nReviewed in the United States on August 5, 2024Verified Purchase\n\n\n\n\n\n\n\n  \n  \n    My grandchild gets frustrated playin\n  \nRead more\n  2 people found this helpful\n    \n          \n              \n                  Helpful\n              \n          \n      Sending feedback...Thank you for your feedback.Sorry, we failed to record your vote. Please try again\n        Report\n  &lt;img src=\"https://c.media-amazon.com/images/S/amazon-avatars-global/default.png\"/&gt;Vincent Annuzzi1.0 out of 5 stars\n\n\n\n\n\n\n\n  \n  \n    Refund\n  \nReviewed in the United States on December 25, 2023Verified Purchase\n\n\n\n\n\n\n\n  \n  \n    Kids downloaded this game and had no permission now I’m paying for a game that they won’t play again.\n  \nRead more\n  25 people found this helpful\n    \n          \n              \n                  Helpful\n              \n          \n      Sending feedback...Thank you for your feedback.Sorry, we failed to record your vote. Please try again\n        Report\n  &lt;img src=\"https://c.media-amazon.com/images/S/amazon-avatars-global/5b317fb8-4364-4017-81b4-95112e8b2c5e._CR0%2C0%2C395%2C395_UX460_.jpg\"/&gt;Karisa1.0 out of 5 stars\n\n\n\n\n\n\n\n  \n  \n    refund\n  \nReviewed in the United States on September 17, 2023Verified Purchase\n\n\n\n\n\n\n\n  \n  \n    my two year old downloaded this without permission. It cost money and it's a garbage game. rip off.\n  \nRead more\n  24 people found this helpful\n    \n          \n              \n                  Helpful\n              \n          \n      Sending feedback...Thank you for your feedback.Sorry, we failed to record your vote. Please try again\n        Report\n  &lt;img src=\"https://c.media-amazon.com/images/S/amazon-avatars-global/default.png\"/&gt;Amazon Customer1.0 out of 5 stars\n\n\n\n\n\n\n\n  \n  \n    I WANT A REFUND!!!\n  \nReviewed in the United States on April 30, 2023Verified Purchase\n\n\n\n\n\n\n\n  \n  \n    child downloaded and horrible!!!!\n  \nRead more\n  33 people found this helpful\n    \n          \n              \n                  Helpful\n              \n          \n      Sending feedback...Thank you for your feedback.Sorry, we failed to record your vote. Please try again\n        Report",</v>
      </c>
    </row>
    <row r="217" spans="1:16" x14ac:dyDescent="0.2">
      <c r="A217" t="s">
        <v>972</v>
      </c>
      <c r="E217" t="str">
        <f t="shared" si="259"/>
        <v>&lt;/a&gt;</v>
      </c>
      <c r="J217" t="s">
        <v>112</v>
      </c>
      <c r="N217" t="str">
        <f t="shared" ref="N217" si="260">MID(A217, FIND("https://", A217), FIND("?psc=", A217) - FIND("https://", A217) + LEN("?psc=") - 1)</f>
        <v>https://www.amazon.com/Capricon-Team-Tanks-Merge-Strategic/dp/B0BSB2WW6X/ref=zg_bs_g_mobile-apps_d_sccl_29/133-8364463-3604600?psc</v>
      </c>
      <c r="O217" t="s">
        <v>1144</v>
      </c>
      <c r="P217" t="str">
        <f>MID(O217, FIND("https://", O217), LEN(O217) - FIND("https://", O217) )</f>
        <v>https://www.amazon.com/Capricon-Team-Tanks-Merge-Strategic/dp/B0BSB2WW6X?psc=&amp;linkCode=ll2&amp;tag=dividy-20&amp;linkId=07481fe60a2d0f7ae2b059caa5e97fe2&amp;language=en_US&amp;ref_=as_li_ss_tl</v>
      </c>
    </row>
    <row r="218" spans="1:16" x14ac:dyDescent="0.2">
      <c r="A218" t="s">
        <v>136</v>
      </c>
      <c r="O218" t="s">
        <v>162</v>
      </c>
    </row>
    <row r="219" spans="1:16" x14ac:dyDescent="0.2">
      <c r="A219" t="s">
        <v>135</v>
      </c>
      <c r="E219" t="str">
        <f t="shared" ref="E219" si="261">J219&amp;$B$37&amp;B222&amp;K219</f>
        <v>&lt;a href="/Apps_and_Games1/Fidget-Toys-Trading-Bubble-Push"&gt;&lt;div class="product-card"&gt;</v>
      </c>
      <c r="J219" t="s">
        <v>146</v>
      </c>
      <c r="K219" t="s">
        <v>145</v>
      </c>
      <c r="O219" s="7"/>
    </row>
    <row r="220" spans="1:16" x14ac:dyDescent="0.2">
      <c r="A220" t="s">
        <v>973</v>
      </c>
      <c r="B220" t="str">
        <f t="shared" ref="B220" si="262">MID(A220, FIND("https://", A220), IFERROR(FIND(".jpg", A220), FIND(".png", A220)) - FIND("https://", A220) + 4)</f>
        <v>https://c.media-amazon.com/images/I/81SWIEJZUYL._AC_UL600_SR600,400_.png</v>
      </c>
      <c r="E220" t="str">
        <f t="shared" ref="E220" si="263">J220&amp;B220&amp;K220&amp;B221&amp;L220</f>
        <v>&lt;img src="https://c.media-amazon.com/images/I/81SWIEJZUYL._AC_UL600_SR600,400_.png" alt="Fidget Toys Trading 3D: Pop Trade Master" class="product-image"&gt;</v>
      </c>
      <c r="J220" t="s">
        <v>140</v>
      </c>
      <c r="K220" t="s">
        <v>141</v>
      </c>
      <c r="L220" t="s">
        <v>142</v>
      </c>
      <c r="N220" t="str">
        <f t="shared" ref="N220:N222" si="264">B220</f>
        <v>https://c.media-amazon.com/images/I/81SWIEJZUYL._AC_UL600_SR600,400_.png</v>
      </c>
      <c r="O220" t="s">
        <v>341</v>
      </c>
    </row>
    <row r="221" spans="1:16" x14ac:dyDescent="0.2">
      <c r="A221" t="s">
        <v>974</v>
      </c>
      <c r="B221" t="str">
        <f t="shared" ref="B221" si="265">MID(A221, FIND("""", A221, FIND("name"":", A221)) + 4, LEN(A221) - FIND("""", A221, FIND("name"":", A221)) - 5)</f>
        <v>Fidget Toys Trading 3D: Pop Trade Master</v>
      </c>
      <c r="E221" t="str">
        <f t="shared" ref="E221" si="266">J221&amp;B221&amp;K221</f>
        <v>&lt;h3 class="product-title"&gt;Fidget Toys Trading 3D: Pop Trade Master&lt;/h3&gt;</v>
      </c>
      <c r="J221" t="s">
        <v>144</v>
      </c>
      <c r="K221" t="s">
        <v>143</v>
      </c>
      <c r="N221" t="str">
        <f t="shared" si="264"/>
        <v>Fidget Toys Trading 3D: Pop Trade Master</v>
      </c>
      <c r="O221" t="s">
        <v>1145</v>
      </c>
      <c r="P221" t="str">
        <f>O221</f>
        <v xml:space="preserve">    "productDetails": "Product description\n            Dive into a colorful and engaging world where the thrill of trading and collecting fidget toys comes to life. This game is designed to offer an immersive experience filled with fun and excitement. With a wide variety of unique fidget toys to discover and trade, you’ll always have something new to explore. Engage in strategic trades to outsmart your opponents and build the ultimate fidget toy collection.The game provides a relaxing and satisfying experience, perfect for unwinding and relieving stress. Whether you're looking to pass the time or enjoy a calming activity, this game offers a delightful escape from everyday life. The vibrant graphics and intuitive gameplay make it easy to jump in and start trading.Each session is an opportunity to expand your collection and enhance your trading skills. The more you play, the more adept you become at recognizing valuable trades and making strategic decisions. Join millions of players worldwide who are already enjoying the endless possibilities and fun that this game offers.Download now and start your journey into the fascinating world of fidget toys trading.",</v>
      </c>
    </row>
    <row r="222" spans="1:16" x14ac:dyDescent="0.2">
      <c r="A222" t="s">
        <v>975</v>
      </c>
      <c r="B222" t="str">
        <f t="shared" ref="B222" si="267">MID(A222, FIND("amazon.com/", A222) + LEN("amazon.com/"), LEN(A222) - FIND("amazon.com/", A222) - LEN("amazon.com/")-1)</f>
        <v>Fidget-Toys-Trading-Bubble-Push</v>
      </c>
      <c r="E222" t="str">
        <f t="shared" ref="E222:E223" si="268">J222</f>
        <v>&lt;/div&gt;</v>
      </c>
      <c r="J222" t="s">
        <v>111</v>
      </c>
      <c r="N222" t="str">
        <f t="shared" si="264"/>
        <v>Fidget-Toys-Trading-Bubble-Push</v>
      </c>
      <c r="O222" t="s">
        <v>1146</v>
      </c>
      <c r="P222" t="str">
        <f>O222</f>
        <v xml:space="preserve">    "customerReviews": "&lt;img src=\"https://c.media-amazon.com/images/S/amazon-avatars-global/default.png\"/&gt;Randy5.0 out of 5 stars\n\n\n\n\n\n\n\n  \n  \n    Trade your fidget toys\n  \nReviewed in the United States on July 14, 2021Verified Purchase\n\n\n\n\n\n\n\n  \n  \n    This is the best toy trading game on the Appstore. Super fun. Trade all the fidget toys and make a good deal.\n  \nRead more\n  57 people found this helpful\n    \n          \n              \n                  Helpful\n              \n          \n      Sending feedback...Thank you for your feedback.Sorry, we failed to record your vote. Please try again\n        Report\n  &lt;img src=\"https://c.media-amazon.com/images/S/amazon-avatars-global/default.png\"/&gt;Richard G Warner4.0 out of 5 stars\n\n\n\n\n\n\n\n  \n  \n    Fun I Guess\n  \nReviewed in the United States on July 17, 2021Verified Purchase\n\n\n\n\n\n\n\n  \n  \n    Super fun! But soooooo many ads its very annoying. Please remove the ads!!!!!! if there wasn't so many ads I'd give this game 5 stars lolol.\n  \nRead more\n  103 people found this helpful\n    \n          \n              \n                  Helpful\n              \n          \n      Sending feedback...Thank you for your feedback.Sorry, we failed to record your vote. Please try again\n        Report\n  &lt;img src=\"https://c.media-amazon.com/images/S/amazon-avatars-global/default.png\"/&gt;ann richardson2.0 out of 5 stars\n\n\n\n\n\n\n\n  \n  \n    didnt order this\n  \nReviewed in the United States on August 31, 2024Verified Purchase\n\n\n\n\n\n\n\n  \n  \n    didnt like it\n  \nRead more\n  6 people found this helpful\n    \n          \n              \n                  Helpful\n              \n          \n      Sending feedback...Thank you for your feedback.Sorry, we failed to record your vote. Please try again\n        Report\n  &lt;img src=\"https://c.media-amazon.com/images/S/amazon-avatars-global/default.png\"/&gt;Cait M3.0 out of 5 stars\n\n\n\n\n\n\n\n  \n  \n    Its ok\n  \nReviewed in the United States on August 15, 2021Verified Purchase\n\n\n\n\n\n\n\n  \n  \n    The game is pretty fun but after each trade there are a lot of ads and it gets really annoying I'm considering deleting it to be honest\n  \nRead more\n  106 people found this helpful\n    \n          \n              \n                  Helpful\n              \n          \n      Sending feedback...Thank you for your feedback.Sorry, we failed to record your vote. Please try again\n        Report\n  \n    \n      \n    \n  \n&lt;img src=\"https://c.media-amazon.com/images/S/amazon-avatars-global/default.png\"/&gt;Lainez1.0 out of 5 stars\n\n\n\n\n\n\n\n  \n    ROBO\n  \n  \nReviewed in the United States on August 6, 2024Verified Purchase\n\n\n\n\n\n\n\n  \n    Es una estafa\n  \n  \nRead more\n  7 people found this helpful\n    \n          \n              \n                  Helpful\n              \n          \n      Sending feedback...Thank you for your feedback.Sorry, we failed to record your vote. Please try again\n        Report\n  Translate review to English&lt;img src=\"https://c.media-amazon.com/images/S/amazon-avatars-global/default.png\"/&gt;Hollie Sikes4.0 out of 5 stars\n\n\n\n\n\n\n\n  \n  \n    Very fun but A LOT of ads-\n  \nReviewed in the United States on August 7, 2021Verified Purchase\n\n\n\n\n\n\n\n  \n  \n    Games fun and enjoyable but a lot of ads ;-;\n  \nRead more\n  41 people found this helpful\n    \n          \n              \n                  Helpful\n              \n          \n      Sending feedback...Thank you for your feedback.Sorry, we failed to record your vote. Please try again\n        Report\n  &lt;img src=\"https://c.media-amazon.com/images/S/amazon-avatars-global/default.png\"/&gt;Amanda3.0 out of 5 stars\n\n\n\n\n\n\n\n  \n  \n    Pop it\n  \nReviewed in the United States on July 26, 2023Verified Purchase\n\n\n\n\n\n\n\n  \n  \n    Fidget on a phone or tablet as opposed to in real life.\n  \nRead more\n  18 people found this helpful\n    \n          \n              \n                  Helpful\n              \n          \n      Sending feedback...Thank you for your feedback.Sorry, we failed to record your vote. Please try again\n        Report\n  &lt;img src=\"https://c.media-amazon.com/images/S/amazon-avatars-global/001402a6-f95f-4639-8bae-73b09c4d58aa._CR0%2C0%2C375%2C375_UX460_.jpg\"/&gt;Jon1.0 out of 5 stars\n\n\n\n\n\n\n\n  \n  \n    Rubber tore and broke right away\n  \nReviewed in the United States on February 24, 2022Verified Purchase\n\n\n\n\n\n\n\n  \n  \n    Not sturdy material at all.. if your kids are begging you for this, only buy it if you wanna see tears in their eyes as soon as they push a popper down and the whole bubble just pushes straight threw. What the heck!?? Waste of money\n  \nRead more\n  9 people found this helpful\n    \n          \n              \n                  Helpful\n              \n          \n      Sending feedback...Thank you for your feedback.Sorry, we failed to record your vote. Please try again\n        Report",</v>
      </c>
    </row>
    <row r="223" spans="1:16" x14ac:dyDescent="0.2">
      <c r="A223" t="s">
        <v>976</v>
      </c>
      <c r="E223" t="str">
        <f t="shared" si="268"/>
        <v>&lt;/a&gt;</v>
      </c>
      <c r="J223" t="s">
        <v>112</v>
      </c>
      <c r="N223" t="str">
        <f t="shared" ref="N223" si="269">MID(A223, FIND("https://", A223), FIND("?psc=", A223) - FIND("https://", A223) + LEN("?psc=") - 1)</f>
        <v>https://www.amazon.com/Fidget-Toys-Trading-Bubble-Push/dp/B0997848WV/ref=zg_bs_g_mobile-apps_d_sccl_30/133-8364463-3604600?psc</v>
      </c>
      <c r="O223" t="s">
        <v>1147</v>
      </c>
      <c r="P223" t="str">
        <f>MID(O223, FIND("https://", O223), LEN(O223) - FIND("https://", O223) )</f>
        <v>https://www.amazon.com/Fidget-Toys-Trading-Bubble-Push/dp/B0997848WV?psc=&amp;linkCode=ll2&amp;tag=dividy-20&amp;linkId=8537cf44db95db9aaa1c9300b4001364&amp;language=en_US&amp;ref_=as_li_ss_tl</v>
      </c>
    </row>
    <row r="224" spans="1:16" x14ac:dyDescent="0.2">
      <c r="A224" t="s">
        <v>136</v>
      </c>
      <c r="O224" t="s">
        <v>162</v>
      </c>
    </row>
    <row r="225" spans="1:16" x14ac:dyDescent="0.2">
      <c r="A225" t="s">
        <v>135</v>
      </c>
      <c r="E225" t="str">
        <f t="shared" ref="E225" si="270">J225&amp;$B$37&amp;B228&amp;K225</f>
        <v>&lt;a href="/Apps_and_Games1/Skilljoy-Trending-Runner"&gt;&lt;div class="product-card"&gt;</v>
      </c>
      <c r="J225" t="s">
        <v>146</v>
      </c>
      <c r="K225" t="s">
        <v>145</v>
      </c>
      <c r="O225" s="7"/>
    </row>
    <row r="226" spans="1:16" x14ac:dyDescent="0.2">
      <c r="A226" t="s">
        <v>977</v>
      </c>
      <c r="B226" t="str">
        <f t="shared" ref="B226" si="271">MID(A226, FIND("https://", A226), IFERROR(FIND(".jpg", A226), FIND(".png", A226)) - FIND("https://", A226) + 4)</f>
        <v>https://c.media-amazon.com/images/I/716apg3goXL._AC_UL300_SR300,200_.png</v>
      </c>
      <c r="E226" t="str">
        <f t="shared" ref="E226" si="272">J226&amp;B226&amp;K226&amp;B227&amp;L226</f>
        <v>&lt;img src="https://c.media-amazon.com/images/I/716apg3goXL._AC_UL300_SR300,200_.png" alt="Trending Runner: Live Stream Run Girl" class="product-image"&gt;</v>
      </c>
      <c r="J226" t="s">
        <v>140</v>
      </c>
      <c r="K226" t="s">
        <v>141</v>
      </c>
      <c r="L226" t="s">
        <v>142</v>
      </c>
      <c r="N226" t="str">
        <f t="shared" ref="N226:N228" si="273">B226</f>
        <v>https://c.media-amazon.com/images/I/716apg3goXL._AC_UL300_SR300,200_.png</v>
      </c>
      <c r="O226" t="s">
        <v>341</v>
      </c>
    </row>
    <row r="227" spans="1:16" x14ac:dyDescent="0.2">
      <c r="A227" t="s">
        <v>978</v>
      </c>
      <c r="B227" t="str">
        <f t="shared" ref="B227" si="274">MID(A227, FIND("""", A227, FIND("name"":", A227)) + 4, LEN(A227) - FIND("""", A227, FIND("name"":", A227)) - 5)</f>
        <v>Trending Runner: Live Stream Run Girl</v>
      </c>
      <c r="E227" t="str">
        <f t="shared" ref="E227" si="275">J227&amp;B227&amp;K227</f>
        <v>&lt;h3 class="product-title"&gt;Trending Runner: Live Stream Run Girl&lt;/h3&gt;</v>
      </c>
      <c r="J227" t="s">
        <v>144</v>
      </c>
      <c r="K227" t="s">
        <v>143</v>
      </c>
      <c r="N227" t="str">
        <f t="shared" si="273"/>
        <v>Trending Runner: Live Stream Run Girl</v>
      </c>
      <c r="O227" t="s">
        <v>1148</v>
      </c>
      <c r="P227" t="str">
        <f>O227</f>
        <v xml:space="preserve">    "productDetails": "Product description\n            Run down the track doing things that make your followers happy and give you likes. Run through likes and create a huge following!",</v>
      </c>
    </row>
    <row r="228" spans="1:16" x14ac:dyDescent="0.2">
      <c r="A228" t="s">
        <v>979</v>
      </c>
      <c r="B228" t="str">
        <f t="shared" ref="B228" si="276">MID(A228, FIND("amazon.com/", A228) + LEN("amazon.com/"), LEN(A228) - FIND("amazon.com/", A228) - LEN("amazon.com/")-1)</f>
        <v>Skilljoy-Trending-Runner</v>
      </c>
      <c r="E228" t="str">
        <f t="shared" ref="E228:E229" si="277">J228</f>
        <v>&lt;/div&gt;</v>
      </c>
      <c r="J228" t="s">
        <v>111</v>
      </c>
      <c r="N228" t="str">
        <f t="shared" si="273"/>
        <v>Skilljoy-Trending-Runner</v>
      </c>
      <c r="O228" t="s">
        <v>1149</v>
      </c>
      <c r="P228" t="str">
        <f>O228</f>
        <v xml:space="preserve">    "customerReviews": "&lt;img src=\"https://c.media-amazon.com/images/S/amazon-avatars-global/default.png\"/&gt;Randy5.0 out of 5 stars\n\n\n\n\n\n\n\n  \n  \n    Fantastic\n  \nReviewed in the United States on February 22, 2023Verified Purchase\n\n\n\n\n\n\n\n  \n  \n    Very fun, my kids love this game\n  \nRead more\n  31 people found this helpful\n    \n          \n              \n                  Helpful\n              \n          \n      Sending feedback...Thank you for your feedback.Sorry, we failed to record your vote. Please try again\n        Report",</v>
      </c>
    </row>
    <row r="229" spans="1:16" x14ac:dyDescent="0.2">
      <c r="A229" t="s">
        <v>980</v>
      </c>
      <c r="E229" t="str">
        <f t="shared" si="277"/>
        <v>&lt;/a&gt;</v>
      </c>
      <c r="J229" t="s">
        <v>112</v>
      </c>
      <c r="N229" t="str">
        <f t="shared" ref="N229" si="278">MID(A229, FIND("https://", A229), FIND("?psc=", A229) - FIND("https://", A229) + LEN("?psc=") - 1)</f>
        <v>https://www.amazon.com/Skilljoy-Trending-Runner/dp/B0BMGWP63M/ref=zg_bs_g_mobile-apps_d_sccl_31/133-8364463-3604600?psc</v>
      </c>
      <c r="O229" t="s">
        <v>1150</v>
      </c>
      <c r="P229" t="str">
        <f>MID(O229, FIND("https://", O229), LEN(O229) - FIND("https://", O229) )</f>
        <v>https://www.amazon.com/Skilljoy-Trending-Runner/dp/B0BMGWP63M?psc=&amp;linkCode=ll2&amp;tag=dividy-20&amp;linkId=00d3689f51c838df9d82659e4c2692a7&amp;language=en_US&amp;ref_=as_li_ss_tl</v>
      </c>
    </row>
    <row r="230" spans="1:16" x14ac:dyDescent="0.2">
      <c r="A230" t="s">
        <v>136</v>
      </c>
      <c r="O230" t="s">
        <v>162</v>
      </c>
    </row>
    <row r="231" spans="1:16" x14ac:dyDescent="0.2">
      <c r="A231" t="s">
        <v>135</v>
      </c>
      <c r="E231" t="str">
        <f t="shared" ref="E231" si="279">J231&amp;$B$37&amp;B234&amp;K231</f>
        <v>&lt;a href="/Apps_and_Games1/Coreleague-Games-Action-Slow-Mo"&gt;&lt;div class="product-card"&gt;</v>
      </c>
      <c r="J231" t="s">
        <v>146</v>
      </c>
      <c r="K231" t="s">
        <v>145</v>
      </c>
      <c r="O231" s="7"/>
    </row>
    <row r="232" spans="1:16" x14ac:dyDescent="0.2">
      <c r="A232" t="s">
        <v>981</v>
      </c>
      <c r="B232" t="str">
        <f t="shared" ref="B232" si="280">MID(A232, FIND("https://", A232), IFERROR(FIND(".jpg", A232), FIND(".png", A232)) - FIND("https://", A232) + 4)</f>
        <v>https://c.media-amazon.com/images/I/71Zcs8TXN+L._AC_UL300_SR300,200_.png</v>
      </c>
      <c r="E232" t="str">
        <f t="shared" ref="E232" si="281">J232&amp;B232&amp;K232&amp;B233&amp;L232</f>
        <v>&lt;img src="https://c.media-amazon.com/images/I/71Zcs8TXN+L._AC_UL300_SR300,200_.png" alt="Action: Slow Mo" class="product-image"&gt;</v>
      </c>
      <c r="J232" t="s">
        <v>140</v>
      </c>
      <c r="K232" t="s">
        <v>141</v>
      </c>
      <c r="L232" t="s">
        <v>142</v>
      </c>
      <c r="N232" t="str">
        <f t="shared" ref="N232:N234" si="282">B232</f>
        <v>https://c.media-amazon.com/images/I/71Zcs8TXN+L._AC_UL300_SR300,200_.png</v>
      </c>
      <c r="O232" t="s">
        <v>341</v>
      </c>
    </row>
    <row r="233" spans="1:16" x14ac:dyDescent="0.2">
      <c r="A233" t="s">
        <v>982</v>
      </c>
      <c r="B233" t="str">
        <f t="shared" ref="B233" si="283">MID(A233, FIND("""", A233, FIND("name"":", A233)) + 4, LEN(A233) - FIND("""", A233, FIND("name"":", A233)) - 5)</f>
        <v>Action: Slow Mo</v>
      </c>
      <c r="E233" t="str">
        <f t="shared" ref="E233" si="284">J233&amp;B233&amp;K233</f>
        <v>&lt;h3 class="product-title"&gt;Action: Slow Mo&lt;/h3&gt;</v>
      </c>
      <c r="J233" t="s">
        <v>144</v>
      </c>
      <c r="K233" t="s">
        <v>143</v>
      </c>
      <c r="N233" t="str">
        <f t="shared" si="282"/>
        <v>Action: Slow Mo</v>
      </c>
      <c r="O233" t="s">
        <v>1151</v>
      </c>
      <c r="P233" t="str">
        <f>O233</f>
        <v xml:space="preserve">    "productDetails": "Product description\n            Take action to a new level in Action: Slow Mo, where time bends to your every move.Prepare for an action-packed adventure like no other in Action: Slow Mo. In this revolutionary mobile game, you control the flow of time, allowing you to execute incredible moves and battle formidable foes in slow motion. Explore immersive worlds, unlock powerful abilities, and become the master of manipulating time in the ultimate slow-motion action experience!",</v>
      </c>
    </row>
    <row r="234" spans="1:16" x14ac:dyDescent="0.2">
      <c r="A234" t="s">
        <v>983</v>
      </c>
      <c r="B234" t="str">
        <f t="shared" ref="B234" si="285">MID(A234, FIND("amazon.com/", A234) + LEN("amazon.com/"), LEN(A234) - FIND("amazon.com/", A234) - LEN("amazon.com/")-1)</f>
        <v>Coreleague-Games-Action-Slow-Mo</v>
      </c>
      <c r="E234" t="str">
        <f t="shared" ref="E234:E235" si="286">J234</f>
        <v>&lt;/div&gt;</v>
      </c>
      <c r="J234" t="s">
        <v>111</v>
      </c>
      <c r="N234" t="str">
        <f t="shared" si="282"/>
        <v>Coreleague-Games-Action-Slow-Mo</v>
      </c>
      <c r="O234" t="s">
        <v>1152</v>
      </c>
      <c r="P234" t="str">
        <f>O234</f>
        <v xml:space="preserve">    "customerReviews": "&lt;img src=\"https://c.media-amazon.com/images/S/amazon-avatars-global/default.png\"/&gt;Jeff1.0 out of 5 stars\n\n\n\n\n\n\n\n  \n  \n    Predatory install\n  \nReviewed in the United States on July 23, 2024Verified Purchase\n\n\n\n\n\n\n\n  \n  \n    This app was installed/purchased without requiring a password on devices that require full login for purchasing apps. This is a predatory app.\n  \nRead more\n  One person found this helpful\n    \n          \n              \n                  Helpful\n              \n          \n      Sending feedback...Thank you for your feedback.Sorry, we failed to record your vote. Please try again\n        Report\n  &lt;img src=\"https://c.media-amazon.com/images/S/amazon-avatars-global/default.png\"/&gt;Kevin56175.0 out of 5 stars\n\n\n\n\n\n\n\n  \n  \n    OMG!\n  \nReviewed in the United States on December 13, 2023Verified Purchase\n\n\n\n\n\n\n\n  \n  \n    This game is COOLEST EVER! I can't stop playing! The slow-mo feature is like, totally AWESOME! It feels like I'm in a movie! 😎SO MUCH FUN! Everyone needs to play this!\n  \nRead more\n  101 people found this helpful\n    \n          \n              \n                  Helpful\n              \n          \n      Sending feedback...Thank you for your feedback.Sorry, we failed to record your vote. Please try again\n        Report\n  &lt;img src=\"https://c.media-amazon.com/images/S/amazon-avatars-global/default.png\"/&gt;Jennifer1.0 out of 5 stars\n\n\n\n\n\n\n\n  \n  \n    SCAM\n  \nReviewed in the United States on January 25, 2024Verified Purchase\n\n\n\n\n\n\n\n  \n  \n    Downloaded itself and charged us fraudulently!\n  \nRead more\n  71 people found this helpful\n    \n          \n              \n                  Helpful\n              \n          \n      Sending feedback...Thank you for your feedback.Sorry, we failed to record your vote. Please try again\n        Report\n  &lt;img src=\"https://c.media-amazon.com/images/S/amazon-avatars-global/default.png\"/&gt;Coryjones3.0 out of 5 stars\n\n\n\n\n\n\n\n  \n  \n    I got 2 for my twins boys that are 6 years\n  \nReviewed in the United States on May 2, 2024\n\n\n\n\n\n\n\n  \n  \n    My swim boys they love playing this game they play it all the time it's fun to them they playing for hours keeps their attention on and they like just playing it on their tablets all the time and it's a kid friendly game\n  \nRead more\n  18 people found this helpful\n    \n          \n              \n                  Helpful\n              \n          \n      Sending feedback...Thank you for your feedback.Sorry, we failed to record your vote. Please try again\n        Report\n  &lt;img src=\"https://c.media-amazon.com/images/S/amazon-avatars-global/default.png\"/&gt;Mario 255.0 out of 5 stars\n\n\n\n\n\n\n\n  \n  \n    Crazy funny game\n  \nReviewed in the United States on December 13, 2023Verified Purchase\n\n\n\n\n\n\n\n  \n  \n    Woah, I jumped into this game and whoa, crazy fun!\n  \nRead more\n  50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Super game, I feel like a hero from yamakashi\n  \nReviewed in the United States on December 13, 2023Verified Purchase\n\n\n\n\n\n\n\n  \n  \n    Action: Slow Mo is an exceptional game that lives up to its name with an exciting slow-motion twist, transforming every move into a deliberate and intense experience. Playing it, I felt like a superhero from Yamakashi, effortlessly navigating challenges with style\n  \nRead more\n  59 people found this helpful\n    \n          \n              \n                  Helpful\n              \n          \n      Sending feedback...Thank you for your feedback.Sorry, we failed to record your vote. Please try again\n        Report",</v>
      </c>
    </row>
    <row r="235" spans="1:16" x14ac:dyDescent="0.2">
      <c r="A235" t="s">
        <v>984</v>
      </c>
      <c r="E235" t="str">
        <f t="shared" si="286"/>
        <v>&lt;/a&gt;</v>
      </c>
      <c r="J235" t="s">
        <v>112</v>
      </c>
      <c r="N235" t="str">
        <f t="shared" ref="N235" si="287">MID(A235, FIND("https://", A235), FIND("?psc=", A235) - FIND("https://", A235) + LEN("?psc=") - 1)</f>
        <v>https://www.amazon.com/Coreleague-Games-Action-Slow-Mo/dp/B0CM6XDJGZ/ref=zg_bs_g_mobile-apps_d_sccl_32/133-8364463-3604600?psc</v>
      </c>
      <c r="O235" t="s">
        <v>1153</v>
      </c>
      <c r="P235" t="str">
        <f>MID(O235, FIND("https://", O235), LEN(O235) - FIND("https://", O235) )</f>
        <v>https://www.amazon.com/Coreleague-Games-Action-Slow-Mo/dp/B0CM6XDJGZ?psc=&amp;linkCode=ll2&amp;tag=dividy-20&amp;linkId=89d613b8fbd1bd8c8185218f6a9e5f99&amp;language=en_US&amp;ref_=as_li_ss_tl</v>
      </c>
    </row>
    <row r="236" spans="1:16" x14ac:dyDescent="0.2">
      <c r="A236" t="s">
        <v>136</v>
      </c>
      <c r="O236" t="s">
        <v>162</v>
      </c>
    </row>
    <row r="237" spans="1:16" x14ac:dyDescent="0.2">
      <c r="A237" t="s">
        <v>135</v>
      </c>
      <c r="E237" t="str">
        <f t="shared" ref="E237" si="288">J237&amp;$B$37&amp;B240&amp;K237</f>
        <v>&lt;a href="/Apps_and_Games1/Draw-Climbing-Legs-Run"&gt;&lt;div class="product-card"&gt;</v>
      </c>
      <c r="J237" t="s">
        <v>146</v>
      </c>
      <c r="K237" t="s">
        <v>145</v>
      </c>
      <c r="O237" s="7"/>
    </row>
    <row r="238" spans="1:16" x14ac:dyDescent="0.2">
      <c r="A238" t="s">
        <v>985</v>
      </c>
      <c r="B238" t="str">
        <f t="shared" ref="B238" si="289">MID(A238, FIND("https://", A238), IFERROR(FIND(".jpg", A238), FIND(".png", A238)) - FIND("https://", A238) + 4)</f>
        <v>https://c.media-amazon.com/images/I/71D09qAosTL._AC_UL300_SR300,200_.png</v>
      </c>
      <c r="E238" t="str">
        <f t="shared" ref="E238" si="290">J238&amp;B238&amp;K238&amp;B239&amp;L238</f>
        <v>&lt;img src="https://c.media-amazon.com/images/I/71D09qAosTL._AC_UL300_SR300,200_.png" alt="Draw Climbing 3D: Draw Legs &amp; Run" class="product-image"&gt;</v>
      </c>
      <c r="J238" t="s">
        <v>140</v>
      </c>
      <c r="K238" t="s">
        <v>141</v>
      </c>
      <c r="L238" t="s">
        <v>142</v>
      </c>
      <c r="N238" t="str">
        <f t="shared" ref="N238:N240" si="291">B238</f>
        <v>https://c.media-amazon.com/images/I/71D09qAosTL._AC_UL300_SR300,200_.png</v>
      </c>
      <c r="O238" t="s">
        <v>341</v>
      </c>
    </row>
    <row r="239" spans="1:16" x14ac:dyDescent="0.2">
      <c r="A239" t="s">
        <v>986</v>
      </c>
      <c r="B239" t="str">
        <f t="shared" ref="B239" si="292">MID(A239, FIND("""", A239, FIND("name"":", A239)) + 4, LEN(A239) - FIND("""", A239, FIND("name"":", A239)) - 5)</f>
        <v>Draw Climbing 3D: Draw Legs &amp; Run</v>
      </c>
      <c r="E239" t="str">
        <f t="shared" ref="E239" si="293">J239&amp;B239&amp;K239</f>
        <v>&lt;h3 class="product-title"&gt;Draw Climbing 3D: Draw Legs &amp; Run&lt;/h3&gt;</v>
      </c>
      <c r="J239" t="s">
        <v>144</v>
      </c>
      <c r="K239" t="s">
        <v>143</v>
      </c>
      <c r="N239" t="str">
        <f t="shared" si="291"/>
        <v>Draw Climbing 3D: Draw Legs &amp; Run</v>
      </c>
      <c r="O239" t="s">
        <v>1154</v>
      </c>
      <c r="P239" t="str">
        <f>O239</f>
        <v xml:space="preserve">    "productDetails": "Product description\n            Draw anywhere on the screen, any size you want to create legs and run. Draw specific legs for each obstacle you find in the obstacle course. Draw unique shapes for each challenge you face in the race. Each set of legs you draw should be able to handle the obstacles.If your legs don't run the obstacle course fast enough then your opponent will likely win the race and you will need to start all over again. So, be sure to draw the right set of legs for your runner to be the best climber in the obstacle course. If your climbing skills are weak, then you will fall down over and over again. All it takes is drawing a nice set of legs to make your character climb the best in the obstacle course.This is a fun running style arcade game that the whole family can enjoy. Watch your friends and family draw funny sets of legs and see if they actually handle the obstacle course well, or do the legs not allow them to climb very good? It's extremely fun to watch!There are an unlimited amount of levels, and challenged to draw legs for. Watch your runner tackle level after level as you get better and better at drawing legs to run and climb with.Draw the funniest, coolest, fastest, longest legs to run the race and get to the finish line before you opponent. It's fun to draw legs &amp; race. Play for free &amp; come and see why this is one of the funnest racing games!Be the best climber by drawing the legs that fit the environment the best. The block needs to be a good climber and the only way to be a good climber is by evolving those legs into climbing tools. It's super fun to draw climber legs in any style you want. Make super complex climber legs or super simple climber legs. Whatever your mind can imagine, you can draw &amp; the better the idea the better your character will climb.The drawing mechanics allow you to be unrestricted &amp; draw wherever you want on the screen to make good climber legs. Draw anywhere you want, without having to worry about messing up your characters climber legs. If you draw bad climber legs, just draw quickly to fix your mistake and make the perfect set of climber legs for the obstacles that lay in your way. You will need to watch the other side of the road, because there is another character that is racing you to the finish line, and they will also try to draw the best climber legs. If you're having trouble drawing climber legs then you may want to copy what your opponent is doing when they draw their climber legs. Unless of course they're not doing too good on their race track, and you cannot even see them because your set of climber legs are much better than theirs. If you're winning the race with your climber legs then you're doing the best drawing job you can do. Once you cross the finish line with the legs you drew you will know you had the best set of climber legs for each obstacles because you are the Draw Climbing champion. Once you do win you will have to move onto another level where you will need to continue drawing a good set of climber legs to beat each and every person you face off in the race against. The farther you go the better your opponent will get at drawing legs.You're unrestricted on how big or how small you can draw your legs. If you think you can finish the race with huge, long legs, then you can draw big legs. But the legs you draw, big or small, will not always be best for each situation. Be sure to look at your environment and try to draw the best set of climber legs you can or you might end up losing the race and having to start all over again. Either way it's a super fun game that you will have a blast playing. So what are you waiting for? Play for free and draw some really cool, epic climber legs today!",</v>
      </c>
    </row>
    <row r="240" spans="1:16" x14ac:dyDescent="0.2">
      <c r="A240" t="s">
        <v>987</v>
      </c>
      <c r="B240" t="str">
        <f t="shared" ref="B240" si="294">MID(A240, FIND("amazon.com/", A240) + LEN("amazon.com/"), LEN(A240) - FIND("amazon.com/", A240) - LEN("amazon.com/")-1)</f>
        <v>Draw-Climbing-Legs-Run</v>
      </c>
      <c r="E240" t="str">
        <f t="shared" ref="E240:E241" si="295">J240</f>
        <v>&lt;/div&gt;</v>
      </c>
      <c r="J240" t="s">
        <v>111</v>
      </c>
      <c r="N240" t="str">
        <f t="shared" si="291"/>
        <v>Draw-Climbing-Legs-Run</v>
      </c>
      <c r="O240" t="s">
        <v>1155</v>
      </c>
      <c r="P240" t="str">
        <f>O240</f>
        <v xml:space="preserve">    "customerReviews": "&lt;img src=\"https://c.media-amazon.com/images/S/amazon-avatars-global/default.png\"/&gt;poo5.0 out of 5 stars\n\n\n\n\n\n\n\n  \n  \n    Ways to get rid of ads\n  \nReviewed in the United States on October 9, 2023Verified Purchase\n\n\n\n\n\n\n\n  \n  \n    Yall know ads are enoyying, but there is a way to get rid of them, Just take off your Internet connection and bam! no ads!\n  \nRead more\n  24 people found this helpful\n    \n          \n              \n                  Helpful\n              \n          \n      Sending feedback...Thank you for your feedback.Sorry, we failed to record your vote. Please try again\n        Report\n  &lt;img src=\"https://c.media-amazon.com/images/S/amazon-avatars-global/default._CR0%2C0%2C1024%2C1024_SX460_.png\"/&gt;Shontell Washington1.0 out of 5 stars\n\n\n\n\n\n\n\n  \n  \n    Too much ads!\n  \nReviewed in the United States on December 10, 2022Verified Purchase\n\n\n\n\n\n\n\n  \n  \n    The creator of this game obviously only wants money. If you want a better game i recommended to NOT choose any game from this creator. They dont care about how customers feel about this game, they only want money.•Too much ads (and are about 30 seconds long)•Creator does not care about how customers feel•Creator only wants money\n  \nRead more\n  34 people found this helpful\n    \n          \n              \n                  Helpful\n              \n          \n      Sending feedback...Thank you for your feedback.Sorry, we failed to record your vote. Please try again\n        Report\n  &lt;img src=\"https://c.media-amazon.com/images/S/amazon-avatars-global/default.png\"/&gt;Y0url_0c4l_1d10t5.0 out of 5 stars\n\n\n\n\n\n\n\n  \n  \n    Cool\n  \nReviewed in the United States on March 31, 2022Verified Purchase\n\n\n\n\n\n\n\n  \n  \n    Pretty good app. Entertaining. Ads? Turn off your WiFi DUH.\n  \nRead more\n  43 people found this helpful\n    \n          \n              \n                  Helpful\n              \n          \n      Sending feedback...Thank you for your feedback.Sorry, we failed to record your vote. Please try again\n        Report\n  &lt;img src=\"https://c.media-amazon.com/images/S/amazon-avatars-global/447cfe3a-419e-481a-8fea-4ef4613c55cf._CR0%2C0%2C960%2C960_SX460_.jpg\"/&gt;Geraldine3.0 out of 5 stars\n\n\n\n\n\n\n\n  \n  \n    Its good in all but...\n  \nReviewed in the United States on June 1, 2024Verified Purchase\n\n\n\n\n\n\n\n  \n  \n    When I got to level 26, ALL YOU DO IS FALL MID AIR!!! Most boring looking unfinished level. 3 stars (Sorry)\n  \nRead more\n  13 people found this helpful\n    \n          \n              \n                  Helpful\n              \n          \n      Sending feedback...Thank you for your feedback.Sorry, we failed to record your vote. Please try again\n        Report\n  &lt;img src=\"https://c.media-amazon.com/images/S/amazon-avatars-global/default.png\"/&gt;Lisa Turner4.0 out of 5 stars\n\n\n\n\n\n\n\n  \n  \n    The best app just the ads!!\n  \nReviewed in the United States on July 29, 2022Verified Purchase\n\n\n\n\n\n\n\n  \n  \n    I LOVE this game! Both me, my cousin, and sister love and play this game!!Just the ads are terible! Terrible like every level there are 3 ads after and 3 ads before!!! This game would be an absolute 5 star rating!!!!!! I just HATE the ads!!I know that theres probably a way to do it but I can't pay for it! So if that was changed, I would Loovvee this game!!!\n  \nRead more\n  69 people found this helpful\n    \n          \n              \n                  Helpful\n              \n          \n      Sending feedback...Thank you for your feedback.Sorry, we failed to record your vote. Please try again\n        Report\n  &lt;img src=\"https://c.media-amazon.com/images/S/amazon-avatars-global/default.png\"/&gt;Jay5.0 out of 5 stars\n\n\n\n\n\n\n\n  \n  \n    ✨SO FUN!✨\n  \nReviewed in the United States on October 1, 2022Verified Purchase\n\n\n\n\n\n\n\n  \n  \n    I recommend this there are ads But if you put on airplane mode it's so much funThat's what I did And you get to draw whatever you want you can probably draw SpongeBob\n  \nRead more\n  12 people found this helpful\n    \n          \n              \n                  Helpful\n              \n          \n      Sending feedback...Thank you for your feedback.Sorry, we failed to record your vote. Please try again\n        Report\n  &lt;img src=\"https://c.media-amazon.com/images/S/amazon-avatars-global/default.png\"/&gt;Adam1.0 out of 5 stars\n\n\n\n\n\n\n\n  \n  \n    Would not recomend\n  \nReviewed in the United States on January 1, 2022Verified Purchase\n\n\n\n\n\n\n\n  \n  \n    A STUIPID amount of ads I got like 2 mins of plsytime and 5 minutes of ads, the game would be better if you take away most ads 2 ads would be better instead of 40.\n  \nRead more\n  20 people found this helpful\n    \n          \n              \n                  Helpful\n              \n          \n      Sending feedback...Thank you for your feedback.Sorry, we failed to record your vote. Please try again\n        Report\n  &lt;img src=\"https://c.media-amazon.com/images/S/amazon-avatars-global/default.png\"/&gt;Lijo Chandrathil5.0 out of 5 stars\n\n\n\n\n\n\n\n  \n  \n    Great game\n  \nReviewed in the United States on March 1, 2020Verified Purchase\n\n\n\n\n\n\n\n  \n  \n    This is a really fun game to play when bored\n  \nRead more\n  45 people found this helpful\n    \n          \n              \n                  Helpful\n              \n          \n      Sending feedback...Thank you for your feedback.Sorry, we failed to record your vote. Please try again\n        Report",</v>
      </c>
    </row>
    <row r="241" spans="1:16" x14ac:dyDescent="0.2">
      <c r="A241" t="s">
        <v>988</v>
      </c>
      <c r="E241" t="str">
        <f t="shared" si="295"/>
        <v>&lt;/a&gt;</v>
      </c>
      <c r="J241" t="s">
        <v>112</v>
      </c>
      <c r="N241" t="str">
        <f t="shared" ref="N241" si="296">MID(A241, FIND("https://", A241), FIND("?psc=", A241) - FIND("https://", A241) + LEN("?psc=") - 1)</f>
        <v>https://www.amazon.com/Draw-Climbing-Legs-Run/dp/B0852YP8VC/ref=zg_bs_g_mobile-apps_d_sccl_33/133-8364463-3604600?psc</v>
      </c>
      <c r="O241" t="s">
        <v>1156</v>
      </c>
      <c r="P241" t="str">
        <f>MID(O241, FIND("https://", O241), LEN(O241) - FIND("https://", O241) )</f>
        <v>https://www.amazon.com/Draw-Climbing-Legs-Run/dp/B0852YP8VC?psc=&amp;linkCode=ll2&amp;tag=dividy-20&amp;linkId=32af8405baacf5ab7cdd998dd145ad98&amp;language=en_US&amp;ref_=as_li_ss_tl</v>
      </c>
    </row>
    <row r="242" spans="1:16" x14ac:dyDescent="0.2">
      <c r="A242" t="s">
        <v>136</v>
      </c>
      <c r="O242" t="s">
        <v>162</v>
      </c>
    </row>
    <row r="243" spans="1:16" x14ac:dyDescent="0.2">
      <c r="A243" t="s">
        <v>135</v>
      </c>
      <c r="E243" t="str">
        <f t="shared" ref="E243" si="297">J243&amp;$B$37&amp;B246&amp;K243</f>
        <v>&lt;a href="/Apps_and_Games1/Prison-Escape-Mod-Barry-Run"&gt;&lt;div class="product-card"&gt;</v>
      </c>
      <c r="J243" t="s">
        <v>146</v>
      </c>
      <c r="K243" t="s">
        <v>145</v>
      </c>
      <c r="O243" s="7"/>
    </row>
    <row r="244" spans="1:16" x14ac:dyDescent="0.2">
      <c r="A244" t="s">
        <v>989</v>
      </c>
      <c r="B244" t="str">
        <f t="shared" ref="B244" si="298">MID(A244, FIND("https://", A244), IFERROR(FIND(".jpg", A244), FIND(".png", A244)) - FIND("https://", A244) + 4)</f>
        <v>https://c.media-amazon.com/images/I/71O1StLbXKL._AC_UL300_SR300,200_.png</v>
      </c>
      <c r="E244" t="str">
        <f t="shared" ref="E244" si="299">J244&amp;B244&amp;K244&amp;B245&amp;L244</f>
        <v>&lt;img src="https://c.media-amazon.com/images/I/71O1StLbXKL._AC_UL300_SR300,200_.png" alt="Prison Escape Mod Barry Run" class="product-image"&gt;</v>
      </c>
      <c r="J244" t="s">
        <v>140</v>
      </c>
      <c r="K244" t="s">
        <v>141</v>
      </c>
      <c r="L244" t="s">
        <v>142</v>
      </c>
      <c r="N244" t="str">
        <f t="shared" ref="N244:N246" si="300">B244</f>
        <v>https://c.media-amazon.com/images/I/71O1StLbXKL._AC_UL300_SR300,200_.png</v>
      </c>
      <c r="O244" t="s">
        <v>341</v>
      </c>
    </row>
    <row r="245" spans="1:16" x14ac:dyDescent="0.2">
      <c r="A245" t="s">
        <v>990</v>
      </c>
      <c r="B245" t="str">
        <f t="shared" ref="B245" si="301">MID(A245, FIND("""", A245, FIND("name"":", A245)) + 4, LEN(A245) - FIND("""", A245, FIND("name"":", A245)) - 5)</f>
        <v>Prison Escape Mod Barry Run</v>
      </c>
      <c r="E245" t="str">
        <f t="shared" ref="E245" si="302">J245&amp;B245&amp;K245</f>
        <v>&lt;h3 class="product-title"&gt;Prison Escape Mod Barry Run&lt;/h3&gt;</v>
      </c>
      <c r="J245" t="s">
        <v>144</v>
      </c>
      <c r="K245" t="s">
        <v>143</v>
      </c>
      <c r="N245" t="str">
        <f t="shared" si="300"/>
        <v>Prison Escape Mod Barry Run</v>
      </c>
      <c r="O245" t="s">
        <v>1157</v>
      </c>
      <c r="P245" t="str">
        <f>O245</f>
        <v xml:space="preserve">    "productDetails": "Product description\n            Let's escape from prison! Obby Escape Run is a new jailbreak game. It is full of exciting missions. You will love to escape from this prison by completing its difficult missions.",</v>
      </c>
    </row>
    <row r="246" spans="1:16" x14ac:dyDescent="0.2">
      <c r="A246" t="s">
        <v>991</v>
      </c>
      <c r="B246" t="str">
        <f t="shared" ref="B246" si="303">MID(A246, FIND("amazon.com/", A246) + LEN("amazon.com/"), LEN(A246) - FIND("amazon.com/", A246) - LEN("amazon.com/")-1)</f>
        <v>Prison-Escape-Mod-Barry-Run</v>
      </c>
      <c r="E246" t="str">
        <f t="shared" ref="E246:E247" si="304">J246</f>
        <v>&lt;/div&gt;</v>
      </c>
      <c r="J246" t="s">
        <v>111</v>
      </c>
      <c r="N246" t="str">
        <f t="shared" si="300"/>
        <v>Prison-Escape-Mod-Barry-Run</v>
      </c>
      <c r="O246" t="s">
        <v>1140</v>
      </c>
      <c r="P246" t="str">
        <f>O246</f>
        <v xml:space="preserve">    "customerReviews": "No customer reviews found",</v>
      </c>
    </row>
    <row r="247" spans="1:16" x14ac:dyDescent="0.2">
      <c r="A247" t="s">
        <v>992</v>
      </c>
      <c r="E247" t="str">
        <f t="shared" si="304"/>
        <v>&lt;/a&gt;</v>
      </c>
      <c r="J247" t="s">
        <v>112</v>
      </c>
      <c r="N247" t="str">
        <f t="shared" ref="N247" si="305">MID(A247, FIND("https://", A247), FIND("?psc=", A247) - FIND("https://", A247) + LEN("?psc=") - 1)</f>
        <v>https://www.amazon.com/Prison-Escape-Mod-Barry-Run/dp/B0D1YJMHW8/ref=zg_bs_g_mobile-apps_d_sccl_34/133-8364463-3604600?psc</v>
      </c>
      <c r="O247" t="s">
        <v>1158</v>
      </c>
      <c r="P247" t="str">
        <f>MID(O247, FIND("https://", O247), LEN(O247) - FIND("https://", O247) )</f>
        <v>https://www.amazon.com/Prison-Escape-Mod-Barry-Run/dp/B0D1YJMHW8?psc=&amp;linkCode=ll2&amp;tag=dividy-20&amp;linkId=019f97871048ef9d1b7bca56c3f935c5&amp;language=en_US&amp;ref_=as_li_ss_tl</v>
      </c>
    </row>
    <row r="248" spans="1:16" x14ac:dyDescent="0.2">
      <c r="A248" t="s">
        <v>136</v>
      </c>
      <c r="O248" t="s">
        <v>162</v>
      </c>
    </row>
    <row r="249" spans="1:16" x14ac:dyDescent="0.2">
      <c r="A249" t="s">
        <v>135</v>
      </c>
      <c r="E249" t="str">
        <f t="shared" ref="E249" si="306">J249&amp;$B$37&amp;B252&amp;K249</f>
        <v>&lt;a href="/Apps_and_Games1/Coreleague-Games-Perfect-Archer-Arrow"&gt;&lt;div class="product-card"&gt;</v>
      </c>
      <c r="J249" t="s">
        <v>146</v>
      </c>
      <c r="K249" t="s">
        <v>145</v>
      </c>
      <c r="O249" s="7"/>
    </row>
    <row r="250" spans="1:16" x14ac:dyDescent="0.2">
      <c r="A250" t="s">
        <v>993</v>
      </c>
      <c r="B250" t="str">
        <f t="shared" ref="B250" si="307">MID(A250, FIND("https://", A250), IFERROR(FIND(".jpg", A250), FIND(".png", A250)) - FIND("https://", A250) + 4)</f>
        <v>https://c.media-amazon.com/images/I/81NzypFDRNL._AC_UL300_SR300,200_.png</v>
      </c>
      <c r="E250" t="str">
        <f t="shared" ref="E250" si="308">J250&amp;B250&amp;K250&amp;B251&amp;L250</f>
        <v>&lt;img src="https://c.media-amazon.com/images/I/81NzypFDRNL._AC_UL300_SR300,200_.png" alt="Perfect Archer: Arrow Game" class="product-image"&gt;</v>
      </c>
      <c r="J250" t="s">
        <v>140</v>
      </c>
      <c r="K250" t="s">
        <v>141</v>
      </c>
      <c r="L250" t="s">
        <v>142</v>
      </c>
      <c r="N250" t="str">
        <f t="shared" ref="N250:N252" si="309">B250</f>
        <v>https://c.media-amazon.com/images/I/81NzypFDRNL._AC_UL300_SR300,200_.png</v>
      </c>
      <c r="O250" t="s">
        <v>341</v>
      </c>
    </row>
    <row r="251" spans="1:16" x14ac:dyDescent="0.2">
      <c r="A251" t="s">
        <v>994</v>
      </c>
      <c r="B251" t="str">
        <f t="shared" ref="B251" si="310">MID(A251, FIND("""", A251, FIND("name"":", A251)) + 4, LEN(A251) - FIND("""", A251, FIND("name"":", A251)) - 5)</f>
        <v>Perfect Archer: Arrow Game</v>
      </c>
      <c r="E251" t="str">
        <f t="shared" ref="E251" si="311">J251&amp;B251&amp;K251</f>
        <v>&lt;h3 class="product-title"&gt;Perfect Archer: Arrow Game&lt;/h3&gt;</v>
      </c>
      <c r="J251" t="s">
        <v>144</v>
      </c>
      <c r="K251" t="s">
        <v>143</v>
      </c>
      <c r="N251" t="str">
        <f t="shared" si="309"/>
        <v>Perfect Archer: Arrow Game</v>
      </c>
      <c r="O251" t="s">
        <v>1159</v>
      </c>
      <c r="P251" t="str">
        <f>O251</f>
        <v xml:space="preserve">    "productDetails": "Product description\n            Embark on a journey to master the art of archery in Perfect Archer: Arrow Game. This mobile game brings the exhilaration of precision shooting to your fingertips. Immerse yourself in challenging levels, test your aiming skills, and become the archery virtuoso as you hit bullseyes, conquer obstacles, and prove you are the Perfect Archer!",</v>
      </c>
    </row>
    <row r="252" spans="1:16" x14ac:dyDescent="0.2">
      <c r="A252" t="s">
        <v>995</v>
      </c>
      <c r="B252" t="str">
        <f t="shared" ref="B252" si="312">MID(A252, FIND("amazon.com/", A252) + LEN("amazon.com/"), LEN(A252) - FIND("amazon.com/", A252) - LEN("amazon.com/")-1)</f>
        <v>Coreleague-Games-Perfect-Archer-Arrow</v>
      </c>
      <c r="E252" t="str">
        <f t="shared" ref="E252:E253" si="313">J252</f>
        <v>&lt;/div&gt;</v>
      </c>
      <c r="J252" t="s">
        <v>111</v>
      </c>
      <c r="N252" t="str">
        <f t="shared" si="309"/>
        <v>Coreleague-Games-Perfect-Archer-Arrow</v>
      </c>
      <c r="O252" t="s">
        <v>1160</v>
      </c>
      <c r="P252" t="str">
        <f>O252</f>
        <v xml:space="preserve">    "customerReviews": "&lt;img src=\"https://c.media-amazon.com/images/S/amazon-avatars-global/default.png\"/&gt;Dona Wilson1.0 out of 5 stars\n\n\n\n\n\n\n\n  \n  \n    Degree of difficulty\n  \nReviewed in the United States on August 3, 2024Verified Purchase\n\n\n\n\n\n\n\n  \n  \n    Too difficult for a 5 year old. My grandchild just got frustrated\n  \nRead more\n  One person found this helpful\n    \n          \n              \n                  Helpful\n              \n          \n      Sending feedback...Thank you for your feedback.Sorry, we failed to record your vote. Please try again\n        Report\n  &lt;img src=\"https://c.media-amazon.com/images/S/amazon-avatars-global/922d29e9-af9b-4800-b6c0-5b2b20d6dae2._CR0%2C40%2C253%2C253_UX460_.jpg\"/&gt;Gracie West5.0 out of 5 stars\n\n\n\n\n\n\n\n  \n  \n    Best game ever\n  \nReviewed in the United States on April 27, 2024Verified Purchase\n\n\n\n\n\n\n\n  \n  \n    Best ga!e her I love it because I can shoot\n  \nRead more\n  13 people found this helpful\n    \n          \n              \n                  Helpful\n              \n          \n      Sending feedback...Thank you for your feedback.Sorry, we failed to record your vote. Please try again\n        Report\n  &lt;img src=\"https://c.media-amazon.com/images/S/amazon-avatars-global/default.png\"/&gt;Kevin56175.0 out of 5 stars\n\n\n\n\n\n\n\n  \n  \n    BEST GAME I HAVE PLAYED IN LONG TIME\n  \nReviewed in the United States on January 3, 2024Verified Purchase\n\n\n\n\n\n\n\n  \n  \n    AWESOME GAME, I love the way the arrow flies and that you can play in SLOW MOTION, Its SUPER COOL. I advise you to play this wonderful game!\n  \nRead more\n  22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Cool game\n  \nReviewed in the United States on May 3, 2024Verified Purchase\n\n\n\n\n\n\n\n  \n  \n    You can get stuck for a long time here)\n  \nRead more\n  10 people found this helpful\n    \n          \n              \n                  Helpful\n              \n          \n      Sending feedback...Thank you for your feedback.Sorry, we failed to record your vote. Please try again\n        Report\n  &lt;img src=\"https://c.media-amazon.com/images/S/amazon-avatars-global/default.png\"/&gt;Mario 255.0 out of 5 stars\n\n\n\n\n\n\n\n  \n  \n    Cool game\n  \nReviewed in the United States on January 3, 2024Verified Purchase\n\n\n\n\n\n\n\n  \n  \n    Played this game, and let me tell you, it was soooo cool!\n  \nRead more\n  15 people found this helpful\n    \n          \n              \n                  Helpful\n              \n          \n      Sending feedback...Thank you for your feedback.Sorry, we failed to record your vote. Please try again\n        Report",</v>
      </c>
    </row>
    <row r="253" spans="1:16" x14ac:dyDescent="0.2">
      <c r="A253" t="s">
        <v>996</v>
      </c>
      <c r="E253" t="str">
        <f t="shared" si="313"/>
        <v>&lt;/a&gt;</v>
      </c>
      <c r="J253" t="s">
        <v>112</v>
      </c>
      <c r="N253" t="str">
        <f t="shared" ref="N253" si="314">MID(A253, FIND("https://", A253), FIND("?psc=", A253) - FIND("https://", A253) + LEN("?psc=") - 1)</f>
        <v>https://www.amazon.com/Coreleague-Games-Perfect-Archer-Arrow/dp/B0CPCG187H/ref=zg_bs_g_mobile-apps_d_sccl_35/133-8364463-3604600?psc</v>
      </c>
      <c r="O253" t="s">
        <v>1161</v>
      </c>
      <c r="P253" t="str">
        <f>MID(O253, FIND("https://", O253), LEN(O253) - FIND("https://", O253) )</f>
        <v>https://www.amazon.com/Coreleague-Games-Perfect-Archer-Arrow/dp/B0CPCG187H?psc=&amp;linkCode=ll2&amp;tag=dividy-20&amp;linkId=8f02d54b90f8a2f88609b5a231887c51&amp;language=en_US&amp;ref_=as_li_ss_tl</v>
      </c>
    </row>
    <row r="254" spans="1:16" x14ac:dyDescent="0.2">
      <c r="A254" t="s">
        <v>136</v>
      </c>
      <c r="O254" t="s">
        <v>162</v>
      </c>
    </row>
    <row r="255" spans="1:16" x14ac:dyDescent="0.2">
      <c r="A255" t="s">
        <v>135</v>
      </c>
      <c r="E255" t="str">
        <f t="shared" ref="E255" si="315">J255&amp;$B$37&amp;B258&amp;K255</f>
        <v>&lt;a href="/Apps_and_Games1/2048-Master-Merge-and-Run"&gt;&lt;div class="product-card"&gt;</v>
      </c>
      <c r="J255" t="s">
        <v>146</v>
      </c>
      <c r="K255" t="s">
        <v>145</v>
      </c>
      <c r="O255" s="7"/>
    </row>
    <row r="256" spans="1:16" x14ac:dyDescent="0.2">
      <c r="A256" t="s">
        <v>997</v>
      </c>
      <c r="B256" t="str">
        <f t="shared" ref="B256" si="316">MID(A256, FIND("https://", A256), IFERROR(FIND(".jpg", A256), FIND(".png", A256)) - FIND("https://", A256) + 4)</f>
        <v>https://c.media-amazon.com/images/I/61CGLWtnYHL._AC_UL300_SR300,200_.png</v>
      </c>
      <c r="E256" t="str">
        <f t="shared" ref="E256" si="317">J256&amp;B256&amp;K256&amp;B257&amp;L256</f>
        <v>&lt;img src="https://c.media-amazon.com/images/I/61CGLWtnYHL._AC_UL300_SR300,200_.png" alt="2048 Master: Merge and Run" class="product-image"&gt;</v>
      </c>
      <c r="J256" t="s">
        <v>140</v>
      </c>
      <c r="K256" t="s">
        <v>141</v>
      </c>
      <c r="L256" t="s">
        <v>142</v>
      </c>
      <c r="N256" t="str">
        <f t="shared" ref="N256:N258" si="318">B256</f>
        <v>https://c.media-amazon.com/images/I/61CGLWtnYHL._AC_UL300_SR300,200_.png</v>
      </c>
      <c r="O256" t="s">
        <v>341</v>
      </c>
    </row>
    <row r="257" spans="1:16" x14ac:dyDescent="0.2">
      <c r="A257" t="s">
        <v>998</v>
      </c>
      <c r="B257" t="str">
        <f t="shared" ref="B257" si="319">MID(A257, FIND("""", A257, FIND("name"":", A257)) + 4, LEN(A257) - FIND("""", A257, FIND("name"":", A257)) - 5)</f>
        <v>2048 Master: Merge and Run</v>
      </c>
      <c r="E257" t="str">
        <f t="shared" ref="E257" si="320">J257&amp;B257&amp;K257</f>
        <v>&lt;h3 class="product-title"&gt;2048 Master: Merge and Run&lt;/h3&gt;</v>
      </c>
      <c r="J257" t="s">
        <v>144</v>
      </c>
      <c r="K257" t="s">
        <v>143</v>
      </c>
      <c r="N257" t="str">
        <f t="shared" si="318"/>
        <v>2048 Master: Merge and Run</v>
      </c>
      <c r="O257" t="s">
        <v>1162</v>
      </c>
      <c r="P257" t="str">
        <f>O257</f>
        <v xml:space="preserve">    "productDetails": "Product description\n            Merge, run, and become the 2048 Master in 2048 Master: Merge and Run, a challenging and addictive number merging game!Long Description:Immerse yourself in the addictive puzzle world of 2048 Master: Merge and Run. Combine matching numbers to merge them and reach the elusive number 2048. Navigate through a grid filled with numbered tiles, strategically merging them to achieve higher values and clear the board. Test your puzzle-solving skills, aim for high scores, and become the ultimate 2048 Master!How to Play:Merge numbers: Swipe the numbered tiles in four directions to merge matching numbers.Reach 2048: Combine tiles to create higher values, starting from 2 and aiming for 2048.Strategic moves: Plan your moves carefully to prevent the grid from filling up.Achieve high scores: Merge tiles and reach the highest number possible to earn impressive scores.",</v>
      </c>
    </row>
    <row r="258" spans="1:16" x14ac:dyDescent="0.2">
      <c r="A258" t="s">
        <v>999</v>
      </c>
      <c r="B258" t="str">
        <f t="shared" ref="B258" si="321">MID(A258, FIND("amazon.com/", A258) + LEN("amazon.com/"), LEN(A258) - FIND("amazon.com/", A258) - LEN("amazon.com/")-1)</f>
        <v>2048-Master-Merge-and-Run</v>
      </c>
      <c r="E258" t="str">
        <f t="shared" ref="E258:E259" si="322">J258</f>
        <v>&lt;/div&gt;</v>
      </c>
      <c r="J258" t="s">
        <v>111</v>
      </c>
      <c r="N258" t="str">
        <f t="shared" si="318"/>
        <v>2048-Master-Merge-and-Run</v>
      </c>
      <c r="O258" t="s">
        <v>1163</v>
      </c>
      <c r="P258" t="str">
        <f>O258</f>
        <v xml:space="preserve">    "customerReviews": "&lt;img src=\"https://c.media-amazon.com/images/S/amazon-avatars-global/default.png\"/&gt;Candy1.0 out of 5 stars\n\n\n\n\n\n\n\n  \n  \n    repeatedly happens Beyond upset scary this happened\n  \nReviewed in the United States on July 3, 2024Verified Purchase\n\n\n\n\n\n\n\n  \n  \n    Have disabled all in app purchases, have parental control, got the Firefox tablet due to such high r ratings... Have a six year old...he's really awesome about following rules...I have a whole months of purchasing thru apps that are supposed to be blocked due to age appropriate settings..this is awful!!!\n  \nRead more\n  7 people found this helpful\n    \n          \n              \n                  Helpful\n              \n          \n      Sending feedback...Thank you for your feedback.Sorry, we failed to record your vote. Please try again\n        Report\n  &lt;img src=\"https://c.media-amazon.com/images/S/amazon-avatars-global/default.png\"/&gt;Kindle Customer3.0 out of 5 stars\n\n\n\n\n\n\n\n  \n  \n    Its ok\n  \nReviewed in the United States on June 26, 2024Verified Purchase\n\n\n\n\n\n\n\n  \n  \n    Its fun but it gets boring if u play it a lot\n  \nRead more\n  8 people found this helpful\n    \n          \n              \n                  Helpful\n              \n          \n      Sending feedback...Thank you for your feedback.Sorry, we failed to record your vote. Please try again\n        Report\n  &lt;img src=\"https://c.media-amazon.com/images/S/amazon-avatars-global/default.png\"/&gt;Danielle1.0 out of 5 stars\n\n\n\n\n\n\n\n  \n  \n    PREDITORY APP STAY CLEAR\n  \nReviewed in the United States on January 29, 2024Verified Purchase\n\n\n\n\n\n\n\n  \n  \n    games a scam.  my child downloaded this.  somehow one click download was turned back on after I turned it off and set up for passcode downloading.  this not only downloaded without proper permission.  it charged our card (which also has a block on it) and proceeded to turn the tablet into a timebomb.  once the app downloaded it prompted without being clicked open to present another ad, which phantom clicked another auto one click download and another and another etc. until all the tablet did was show ads and download.  this is PREDITORY.\n  \nRead more\n  27 people found this helpful\n    \n          \n              \n                  Helpful\n              \n          \n      Sending feedback...Thank you for your feedback.Sorry, we failed to record your vote. Please try again\n        Report\n  &lt;img src=\"https://c.media-amazon.com/images/S/amazon-avatars-global/default.png\"/&gt;Harris Mukarram1.0 out of 5 stars\n\n\n\n\n\n\n\n  \n  \n    SCAM APP\n  \nReviewed in the United States on July 22, 2024Verified Purchase\n\n\n\n\n\n\n\n  \n  \n    My child downloaded this app and I was charged for this app with out my approval. Please refund me my money.\n  \nRead more\n  One person found this helpful\n    \n          \n              \n                  Helpful\n              \n          \n      Sending feedback...Thank you for your feedback.Sorry, we failed to record your vote. Please try again\n        Report\n  &lt;img src=\"https://c.media-amazon.com/images/S/amazon-avatars-global/default.png\"/&gt;Lexi Freiburger1.0 out of 5 stars\n\n\n\n\n\n\n\n  \n  \n    Scam\n  \nReviewed in the United States on June 18, 2024Verified Purchase\n\n\n\n\n\n\n\n  \n  \n    Somehow my child was able to purchase this app without my permission and bypassed all passcodes. I would never allow my child to buy an app for $9.00!  I want a refund!\n  \nRead more\n  7 people found this helpful\n    \n          \n              \n                  Helpful\n              \n          \n      Sending feedback...Thank you for your feedback.Sorry, we failed to record your vote. Please try again\n        Report\n  &lt;img src=\"https://c.media-amazon.com/images/S/amazon-avatars-global/default.png\"/&gt;Laine4.0 out of 5 stars\n\n\n\n\n\n\n\n  \n  \n    Good\n  \nReviewed in the United States on December 28, 2023\n\n\n\n\n\n\n\n  \n  \n    Has adds but pretty good\n  \nRead more\n  34 people found this helpful\n    \n          \n              \n                  Helpful\n              \n          \n      Sending feedback...Thank you for your feedback.Sorry, we failed to record your vote. Please try again\n        Report\n  &lt;img src=\"https://c.media-amazon.com/images/S/amazon-avatars-global/4773078c-3b77-414a-8390-decdd827c76c._CR0%2C0%2C500%2C500_SX460_.jpg\"/&gt;Paige Gunter1.0 out of 5 stars\n\n\n\n\n\n\n\n  \n  \n    Awful\n  \nReviewed in the United States on July 10, 2024Verified Purchase\n\n\n\n\n\n\n\n  \n  \n    My kid was somehow able to buy this without me. Absolute scam and predatory.\n  \nRead more\n  3 people found this helpful\n    \n          \n              \n                  Helpful\n              \n          \n      Sending feedback...Thank you for your feedback.Sorry, we failed to record your vote. Please try again\n        Report\n  &lt;img src=\"https://c.media-amazon.com/images/S/amazon-avatars-global/default.png\"/&gt;Robert K Ancheta1.0 out of 5 stars\n\n\n\n\n\n\n\n  \n  \n    FRAUD -SCAM - $9 App\n  \nReviewed in the United States on May 10, 2024Verified Purchase\n\n\n\n\n\n\n\n  \n  \n    Somehow my son was able to download this through various security measures.  The app charged my card $9 for the most basic BS of an app.  This is absolutely fraudulent.\n  \nRead more\n  7 people found this helpful\n    \n          \n              \n                  Helpful\n              \n          \n      Sending feedback...Thank you for your feedback.Sorry, we failed to record your vote. Please try again\n        Report",</v>
      </c>
    </row>
    <row r="259" spans="1:16" x14ac:dyDescent="0.2">
      <c r="A259" t="s">
        <v>1000</v>
      </c>
      <c r="E259" t="str">
        <f t="shared" si="322"/>
        <v>&lt;/a&gt;</v>
      </c>
      <c r="J259" t="s">
        <v>112</v>
      </c>
      <c r="N259" t="str">
        <f t="shared" ref="N259" si="323">MID(A259, FIND("https://", A259), FIND("?psc=", A259) - FIND("https://", A259) + LEN("?psc=") - 1)</f>
        <v>https://www.amazon.com/2048-Master-Merge-and-Run/dp/B0CBD34JDP/ref=zg_bs_g_mobile-apps_d_sccl_36/133-8364463-3604600?psc</v>
      </c>
      <c r="O259" t="s">
        <v>1164</v>
      </c>
      <c r="P259" t="str">
        <f>MID(O259, FIND("https://", O259), LEN(O259) - FIND("https://", O259) )</f>
        <v>https://www.amazon.com/2048-Master-Merge-and-Run/dp/B0CBD34JDP?psc=&amp;linkCode=ll2&amp;tag=dividy-20&amp;linkId=04fa948938bf6c7e52c6ee8a722e8f3f&amp;language=en_US&amp;ref_=as_li_ss_tl</v>
      </c>
    </row>
    <row r="260" spans="1:16" x14ac:dyDescent="0.2">
      <c r="A260" t="s">
        <v>136</v>
      </c>
      <c r="O260" t="s">
        <v>162</v>
      </c>
    </row>
    <row r="261" spans="1:16" x14ac:dyDescent="0.2">
      <c r="A261" t="s">
        <v>135</v>
      </c>
      <c r="E261" t="str">
        <f t="shared" ref="E261" si="324">J261&amp;$B$37&amp;B264&amp;K261</f>
        <v>&lt;a href="/Apps_and_Games1/Last-Survivor-Jump-Fall"&gt;&lt;div class="product-card"&gt;</v>
      </c>
      <c r="J261" t="s">
        <v>146</v>
      </c>
      <c r="K261" t="s">
        <v>145</v>
      </c>
      <c r="O261" s="7"/>
    </row>
    <row r="262" spans="1:16" x14ac:dyDescent="0.2">
      <c r="A262" t="s">
        <v>1001</v>
      </c>
      <c r="B262" t="str">
        <f t="shared" ref="B262" si="325">MID(A262, FIND("https://", A262), IFERROR(FIND(".jpg", A262), FIND(".png", A262)) - FIND("https://", A262) + 4)</f>
        <v>https://c.media-amazon.com/images/I/710ow-4EZCL._AC_UL300_SR300,200_.png</v>
      </c>
      <c r="E262" t="str">
        <f t="shared" ref="E262" si="326">J262&amp;B262&amp;K262&amp;B263&amp;L262</f>
        <v>&lt;img src="https://c.media-amazon.com/images/I/710ow-4EZCL._AC_UL300_SR300,200_.png" alt="The Last Survivor: Jump and Fall" class="product-image"&gt;</v>
      </c>
      <c r="J262" t="s">
        <v>140</v>
      </c>
      <c r="K262" t="s">
        <v>141</v>
      </c>
      <c r="L262" t="s">
        <v>142</v>
      </c>
      <c r="N262" t="str">
        <f t="shared" ref="N262:N264" si="327">B262</f>
        <v>https://c.media-amazon.com/images/I/710ow-4EZCL._AC_UL300_SR300,200_.png</v>
      </c>
      <c r="O262" t="s">
        <v>341</v>
      </c>
    </row>
    <row r="263" spans="1:16" x14ac:dyDescent="0.2">
      <c r="A263" t="s">
        <v>1002</v>
      </c>
      <c r="B263" t="str">
        <f t="shared" ref="B263" si="328">MID(A263, FIND("""", A263, FIND("name"":", A263)) + 4, LEN(A263) - FIND("""", A263, FIND("name"":", A263)) - 5)</f>
        <v>The Last Survivor: Jump and Fall</v>
      </c>
      <c r="E263" t="str">
        <f t="shared" ref="E263" si="329">J263&amp;B263&amp;K263</f>
        <v>&lt;h3 class="product-title"&gt;The Last Survivor: Jump and Fall&lt;/h3&gt;</v>
      </c>
      <c r="J263" t="s">
        <v>144</v>
      </c>
      <c r="K263" t="s">
        <v>143</v>
      </c>
      <c r="N263" t="str">
        <f t="shared" si="327"/>
        <v>The Last Survivor: Jump and Fall</v>
      </c>
      <c r="O263" t="s">
        <v>1165</v>
      </c>
      <c r="P263" t="str">
        <f>O263</f>
        <v xml:space="preserve">    "productDetails": "Product description\n            Enjoy the better experience in this Roller The Last Survivor: Jump and Fall game!How to play:Drag your finger from left to right to moveAutojump is ENABLEDTry to survive as long as possible!",</v>
      </c>
    </row>
    <row r="264" spans="1:16" x14ac:dyDescent="0.2">
      <c r="A264" t="s">
        <v>1003</v>
      </c>
      <c r="B264" t="str">
        <f t="shared" ref="B264" si="330">MID(A264, FIND("amazon.com/", A264) + LEN("amazon.com/"), LEN(A264) - FIND("amazon.com/", A264) - LEN("amazon.com/")-1)</f>
        <v>Last-Survivor-Jump-Fall</v>
      </c>
      <c r="E264" t="str">
        <f t="shared" ref="E264:E265" si="331">J264</f>
        <v>&lt;/div&gt;</v>
      </c>
      <c r="J264" t="s">
        <v>111</v>
      </c>
      <c r="N264" t="str">
        <f t="shared" si="327"/>
        <v>Last-Survivor-Jump-Fall</v>
      </c>
      <c r="O264" t="s">
        <v>1166</v>
      </c>
      <c r="P264" t="str">
        <f>O264</f>
        <v xml:space="preserve">    "customerReviews": "&lt;img src=\"https://c.media-amazon.com/images/S/amazon-avatars-global/default.png\"/&gt;Rubén Mendoza5.0 out of 5 stars\n\n\n\n\n\n\n\n  \n    Juego para el nieto\n  \n  \nReviewed in the United States on August 11, 2024Verified Purchase\n\n\n\n\n\n\n\n  \n    Muy divertido para el niño\n  \n  \nRead more\n  7 people found this helpful\n    \n          \n              \n                  Helpful\n              \n          \n      Sending feedback...Thank you for your feedback.Sorry, we failed to record your vote. Please try again\n        Report\n  Translate review to English&lt;img src=\"https://c.media-amazon.com/images/S/amazon-avatars-global/default.png\"/&gt;DiamondsLounge1.0 out of 5 stars\n\n\n\n\n\n\n\n  \n  \n    Waste of money\n  \nReviewed in the United States on July 27, 2024Verified Purchase\n\n\n\n\n\n\n\n  \n  \n    Bought and downloaded and didn't even spend 5 minutes on it, graphics and game play are no bueno\n  \nRead more\n  15 people found this helpful\n    \n          \n              \n                  Helpful\n              \n          \n      Sending feedback...Thank you for your feedback.Sorry, we failed to record your vote. Please try again\n        Report\n  &lt;img src=\"https://c.media-amazon.com/images/S/amazon-avatars-global/default.png\"/&gt;Natilee Morales5.0 out of 5 stars\n\n\n\n\n\n\n\n  \n  \n    Great game\n  \nReviewed in the United States on July 9, 2023\n\n\n\n\n\n\n\n  \n  \n    Another great age appreciate game for my kids! They enjoy this one just as much as the others!\n  \nRead more\n  49 people found this helpful\n    \n          \n              \n                  Helpful\n              \n          \n      Sending feedback...Thank you for your feedback.Sorry, we failed to record your vote. Please try again\n        Report",</v>
      </c>
    </row>
    <row r="265" spans="1:16" x14ac:dyDescent="0.2">
      <c r="A265" t="s">
        <v>1004</v>
      </c>
      <c r="E265" t="str">
        <f t="shared" si="331"/>
        <v>&lt;/a&gt;</v>
      </c>
      <c r="J265" t="s">
        <v>112</v>
      </c>
      <c r="N265" t="str">
        <f t="shared" ref="N265" si="332">MID(A265, FIND("https://", A265), FIND("?psc=", A265) - FIND("https://", A265) + LEN("?psc=") - 1)</f>
        <v>https://www.amazon.com/Last-Survivor-Jump-Fall/dp/B0BS9YPCQ1/ref=zg_bs_g_mobile-apps_d_sccl_37/133-8364463-3604600?psc</v>
      </c>
      <c r="O265" t="s">
        <v>1167</v>
      </c>
      <c r="P265" t="str">
        <f>MID(O265, FIND("https://", O265), LEN(O265) - FIND("https://", O265) )</f>
        <v>https://www.amazon.com/Last-Survivor-Jump-Fall/dp/B0BS9YPCQ1?psc=&amp;linkCode=ll2&amp;tag=dividy-20&amp;linkId=a0069e79b631cf7075904e7b802c2e40&amp;language=en_US&amp;ref_=as_li_ss_tl</v>
      </c>
    </row>
    <row r="266" spans="1:16" x14ac:dyDescent="0.2">
      <c r="A266" t="s">
        <v>136</v>
      </c>
      <c r="O266" t="s">
        <v>162</v>
      </c>
    </row>
    <row r="267" spans="1:16" x14ac:dyDescent="0.2">
      <c r="A267" t="s">
        <v>135</v>
      </c>
      <c r="E267" t="str">
        <f t="shared" ref="E267" si="333">J267&amp;$B$37&amp;B270&amp;K267</f>
        <v>&lt;a href="/Apps_and_Games1/Fashion-Battle-Dress-up-game"&gt;&lt;div class="product-card"&gt;</v>
      </c>
      <c r="J267" t="s">
        <v>146</v>
      </c>
      <c r="K267" t="s">
        <v>145</v>
      </c>
      <c r="O267" s="7"/>
    </row>
    <row r="268" spans="1:16" x14ac:dyDescent="0.2">
      <c r="A268" t="s">
        <v>1005</v>
      </c>
      <c r="B268" t="str">
        <f t="shared" ref="B268" si="334">MID(A268, FIND("https://", A268), IFERROR(FIND(".jpg", A268), FIND(".png", A268)) - FIND("https://", A268) + 4)</f>
        <v>https://c.media-amazon.com/images/I/81MyNs99RaL._AC_UL300_SR300,200_.png</v>
      </c>
      <c r="E268" t="str">
        <f t="shared" ref="E268" si="335">J268&amp;B268&amp;K268&amp;B269&amp;L268</f>
        <v>&lt;img src="https://c.media-amazon.com/images/I/81MyNs99RaL._AC_UL300_SR300,200_.png" alt="Fashion Battle - Dress up game" class="product-image"&gt;</v>
      </c>
      <c r="J268" t="s">
        <v>140</v>
      </c>
      <c r="K268" t="s">
        <v>141</v>
      </c>
      <c r="L268" t="s">
        <v>142</v>
      </c>
      <c r="N268" t="str">
        <f t="shared" ref="N268:N270" si="336">B268</f>
        <v>https://c.media-amazon.com/images/I/81MyNs99RaL._AC_UL300_SR300,200_.png</v>
      </c>
      <c r="O268" t="s">
        <v>341</v>
      </c>
    </row>
    <row r="269" spans="1:16" x14ac:dyDescent="0.2">
      <c r="A269" t="s">
        <v>1006</v>
      </c>
      <c r="B269" t="str">
        <f t="shared" ref="B269" si="337">MID(A269, FIND("""", A269, FIND("name"":", A269)) + 4, LEN(A269) - FIND("""", A269, FIND("name"":", A269)) - 5)</f>
        <v>Fashion Battle - Dress up game</v>
      </c>
      <c r="E269" t="str">
        <f t="shared" ref="E269" si="338">J269&amp;B269&amp;K269</f>
        <v>&lt;h3 class="product-title"&gt;Fashion Battle - Dress up game&lt;/h3&gt;</v>
      </c>
      <c r="J269" t="s">
        <v>144</v>
      </c>
      <c r="K269" t="s">
        <v>143</v>
      </c>
      <c r="N269" t="str">
        <f t="shared" si="336"/>
        <v>Fashion Battle - Dress up game</v>
      </c>
      <c r="O269" t="s">
        <v>1168</v>
      </c>
      <c r="P269" t="str">
        <f>O269</f>
        <v xml:space="preserve">    "productDetails": "Product description\n            Welcome to the enchanting world of fashion and style with our captivating makeover games! Get ready to indulge in the ultimate dressup experience and showcase your creativity. This girls game is all about fashion shows, make up games, and makeover games, providing endless fun for fashion enthusiasts like you.",</v>
      </c>
    </row>
    <row r="270" spans="1:16" x14ac:dyDescent="0.2">
      <c r="A270" t="s">
        <v>1007</v>
      </c>
      <c r="B270" t="str">
        <f t="shared" ref="B270" si="339">MID(A270, FIND("amazon.com/", A270) + LEN("amazon.com/"), LEN(A270) - FIND("amazon.com/", A270) - LEN("amazon.com/")-1)</f>
        <v>Fashion-Battle-Dress-up-game</v>
      </c>
      <c r="E270" t="str">
        <f t="shared" ref="E270:E271" si="340">J270</f>
        <v>&lt;/div&gt;</v>
      </c>
      <c r="J270" t="s">
        <v>111</v>
      </c>
      <c r="N270" t="str">
        <f t="shared" si="336"/>
        <v>Fashion-Battle-Dress-up-game</v>
      </c>
      <c r="O270" t="s">
        <v>1169</v>
      </c>
      <c r="P270" t="str">
        <f>O270</f>
        <v xml:space="preserve">    "customerReviews": "&lt;img src=\"https://c.media-amazon.com/images/S/amazon-avatars-global/default.png\"/&gt;Travis price5.0 out of 5 stars\n\n\n\n\n\n\n\n  \n  \n    I love it!!!!!\n  \nReviewed in the United States on September 3, 2024Verified Purchase\n\n\n\n\n\n\n\n  \n  \n    So you can make outfits and kick peoples butts but I is literally so funnnnn!!!!!!!\n  \nRead more\n  One person found this helpful\n    \n          \n              \n                  Helpful\n              \n          \n      Sending feedback...Thank you for your feedback.Sorry, we failed to record your vote. Please try again\n        Report\n  &lt;img src=\"https://c.media-amazon.com/images/S/amazon-avatars-global/default.png\"/&gt;Bethuhhknee3.0 out of 5 stars\n\n\n\n\n\n\n\n  \n  \n    Great dress up game\n  \nReviewed in the United States on December 19, 2023Verified Purchase\n\n\n\n\n\n\n\n  \n  \n    My 10 year old plays this game. She likes the ability to dress up her character, but wishes there was a feature that didn't require \"battling\" them. If the battle option was optional, it would allow a user to explore more dress up options at one time and then choose from 3-4 characters created will be easier since she'll have a side by side comparison.\n  \nRead more\n  11 people found this helpful\n    \n          \n              \n                  Helpful\n              \n          \n      Sending feedback...Thank you for your feedback.Sorry, we failed to record your vote. Please try again\n        Report\n  &lt;img src=\"https://c.media-amazon.com/images/S/amazon-avatars-global/default.png\"/&gt;Brittany Carroll5.0 out of 5 stars\n\n\n\n\n\n\n\n  \n  \n    Itz so stylish\n  \nReviewed in the United States on April 9, 2024Verified Purchase\n\n\n\n\n\n\n\n  \n  \n    I do want to play it because you can make your own characters. You can do all with people and you can make the fancy for date nights.  all in all, it's a pretty awesome game.\n  \nRead more\n  8 people found this helpful\n    \n          \n              \n                  Helpful\n              \n          \n      Sending feedback...Thank you for your feedback.Sorry, we failed to record your vote. Please try again\n        Report\n  &lt;img src=\"https://c.media-amazon.com/images/S/amazon-avatars-global/default.png\"/&gt;So fun5.0 out of 5 stars\n\n\n\n\n\n\n\n  \n  \n    So Fun\n  \nReviewed in the United States on April 28, 2024Verified Purchase\n\n\n\n\n\n\n\n  \n  \n    I love this game\n  \nRead more\n  10 people found this helpful\n    \n          \n              \n                  Helpful\n              \n          \n      Sending feedback...Thank you for your feedback.Sorry, we failed to record your vote. Please try again\n        Report\n  &lt;img src=\"https://c.media-amazon.com/images/S/amazon-avatars-global/default.png\"/&gt;Ariana N. Bennett5.0 out of 5 stars\n\n\n\n\n\n\n\n  \n  \n    VERY GOOD❤\n  \nReviewed in the United States on October 29, 2023Verified Purchase\n\n\n\n\n\n\n\n  \n  \n    So fun!!I loved playing this game and really recommend it!!!\n  \nRead more\n  30 people found this helpful\n    \n          \n              \n                  Helpful\n              \n          \n      Sending feedback...Thank you for your feedback.Sorry, we failed to record your vote. Please try again\n        Report",</v>
      </c>
    </row>
    <row r="271" spans="1:16" x14ac:dyDescent="0.2">
      <c r="A271" t="s">
        <v>1008</v>
      </c>
      <c r="E271" t="str">
        <f t="shared" si="340"/>
        <v>&lt;/a&gt;</v>
      </c>
      <c r="J271" t="s">
        <v>112</v>
      </c>
      <c r="N271" t="str">
        <f t="shared" ref="N271" si="341">MID(A271, FIND("https://", A271), FIND("?psc=", A271) - FIND("https://", A271) + LEN("?psc=") - 1)</f>
        <v>https://www.amazon.com/Fashion-Battle-Dress-up-game/dp/B0CHQW1T5X/ref=zg_bs_g_mobile-apps_d_sccl_38/133-8364463-3604600?psc</v>
      </c>
      <c r="O271" t="s">
        <v>1170</v>
      </c>
      <c r="P271" t="str">
        <f>MID(O271, FIND("https://", O271), LEN(O271) - FIND("https://", O271) )</f>
        <v>https://www.amazon.com/Fashion-Battle-Dress-up-game/dp/B0CHQW1T5X?psc=&amp;linkCode=ll2&amp;tag=dividy-20&amp;linkId=d7d787a191840fa864188d94aa9965b5&amp;language=en_US&amp;ref_=as_li_ss_tl</v>
      </c>
    </row>
    <row r="272" spans="1:16" x14ac:dyDescent="0.2">
      <c r="A272" t="s">
        <v>136</v>
      </c>
      <c r="O272" t="s">
        <v>162</v>
      </c>
    </row>
    <row r="273" spans="1:16" x14ac:dyDescent="0.2">
      <c r="A273" t="s">
        <v>135</v>
      </c>
      <c r="E273" t="str">
        <f t="shared" ref="E273" si="342">J273&amp;$B$37&amp;B276&amp;K273</f>
        <v>&lt;a href="/Apps_and_Games1/Smoothie-Master-Game-Pretend-Play"&gt;&lt;div class="product-card"&gt;</v>
      </c>
      <c r="J273" t="s">
        <v>146</v>
      </c>
      <c r="K273" t="s">
        <v>145</v>
      </c>
      <c r="O273" s="7"/>
    </row>
    <row r="274" spans="1:16" x14ac:dyDescent="0.2">
      <c r="A274" t="s">
        <v>1009</v>
      </c>
      <c r="B274" t="str">
        <f t="shared" ref="B274" si="343">MID(A274, FIND("https://", A274), IFERROR(FIND(".jpg", A274), FIND(".png", A274)) - FIND("https://", A274) + 4)</f>
        <v>https://c.media-amazon.com/images/I/81pTPLw-JXL._AC_UL300_SR300,200_.png</v>
      </c>
      <c r="E274" t="str">
        <f t="shared" ref="E274" si="344">J274&amp;B274&amp;K274&amp;B275&amp;L274</f>
        <v>&lt;img src="https://c.media-amazon.com/images/I/81pTPLw-JXL._AC_UL300_SR300,200_.png" alt="Rainbow Drink Maker: Smoothie Pretend Play" class="product-image"&gt;</v>
      </c>
      <c r="J274" t="s">
        <v>140</v>
      </c>
      <c r="K274" t="s">
        <v>141</v>
      </c>
      <c r="L274" t="s">
        <v>142</v>
      </c>
      <c r="N274" t="str">
        <f t="shared" ref="N274:N276" si="345">B274</f>
        <v>https://c.media-amazon.com/images/I/81pTPLw-JXL._AC_UL300_SR300,200_.png</v>
      </c>
      <c r="O274" t="s">
        <v>341</v>
      </c>
    </row>
    <row r="275" spans="1:16" x14ac:dyDescent="0.2">
      <c r="A275" t="s">
        <v>1010</v>
      </c>
      <c r="B275" t="str">
        <f t="shared" ref="B275" si="346">MID(A275, FIND("""", A275, FIND("name"":", A275)) + 4, LEN(A275) - FIND("""", A275, FIND("name"":", A275)) - 5)</f>
        <v>Rainbow Drink Maker: Smoothie Pretend Play</v>
      </c>
      <c r="E275" t="str">
        <f t="shared" ref="E275" si="347">J275&amp;B275&amp;K275</f>
        <v>&lt;h3 class="product-title"&gt;Rainbow Drink Maker: Smoothie Pretend Play&lt;/h3&gt;</v>
      </c>
      <c r="J275" t="s">
        <v>144</v>
      </c>
      <c r="K275" t="s">
        <v>143</v>
      </c>
      <c r="N275" t="str">
        <f t="shared" si="345"/>
        <v>Rainbow Drink Maker: Smoothie Pretend Play</v>
      </c>
      <c r="O275" t="s">
        <v>1171</v>
      </c>
      <c r="P275" t="str">
        <f>O275</f>
        <v xml:space="preserve">    "productDetails": "Product description\n            Step into a vibrant world of colorful fruits and exotic ingredients, where your creativity shines as the ultimate smoothie maker. Begin your journey in a charming kitchen equipped with a high-power blender ready to mix the freshest picks into delightful smoothies. Each level challenges you with a variety of tastes and dietary preferences, catering to everyone from the health enthusiast to the sweet tooth. Explore a rich palette of flavors, from sun-ripened berries to tropical fruits and nutritious add-ons like nuts and seeds. Perfect your recipes and watch as your creations bring smiles. Whether it’s a refreshing drink on a sunny beach or a nutrient-packed snack for a quick boost, your smoothies will be the talk of the town. Blend, garnish, and serve your way to becoming the ultimate smoothie guru.",</v>
      </c>
    </row>
    <row r="276" spans="1:16" x14ac:dyDescent="0.2">
      <c r="A276" t="s">
        <v>1011</v>
      </c>
      <c r="B276" t="str">
        <f t="shared" ref="B276" si="348">MID(A276, FIND("amazon.com/", A276) + LEN("amazon.com/"), LEN(A276) - FIND("amazon.com/", A276) - LEN("amazon.com/")-1)</f>
        <v>Smoothie-Master-Game-Pretend-Play</v>
      </c>
      <c r="E276" t="str">
        <f t="shared" ref="E276:E277" si="349">J276</f>
        <v>&lt;/div&gt;</v>
      </c>
      <c r="J276" t="s">
        <v>111</v>
      </c>
      <c r="N276" t="str">
        <f t="shared" si="345"/>
        <v>Smoothie-Master-Game-Pretend-Play</v>
      </c>
      <c r="O276" t="s">
        <v>1172</v>
      </c>
      <c r="P276" t="str">
        <f>O276</f>
        <v xml:space="preserve">    "customerReviews": "&lt;img src=\"https://c.media-amazon.com/images/S/amazon-avatars-global/default.png\"/&gt;HLM781.0 out of 5 stars\n\n\n\n\n\n\n\n  \n  \n    Might be fun for small children\n  \nReviewed in the United States on July 6, 2022Verified Purchase\n\n\n\n\n\n\n\n  \n  \n    Not fun but may be okay for younglings.\n  \nRead more\n  24 people found this helpful\n    \n          \n              \n                  Helpful\n              \n          \n      Sending feedback...Thank you for your feedback.Sorry, we failed to record your vote. Please try again\n        Report\n  &lt;img src=\"https://c.media-amazon.com/images/S/amazon-avatars-global/default.png\"/&gt;Randy5.0 out of 5 stars\n\n\n\n\n\n\n\n  \n  \n    Great Game\n  \nReviewed in the United States on July 6, 2022Verified Purchase\n\n\n\n\n\n\n\n  \n  \n    Nice pretend play game for kids\n  \nRead more\n  23 people found this helpful\n    \n          \n              \n                  Helpful\n              \n          \n      Sending feedback...Thank you for your feedback.Sorry, we failed to record your vote. Please try again\n        Report",</v>
      </c>
    </row>
    <row r="277" spans="1:16" x14ac:dyDescent="0.2">
      <c r="A277" t="s">
        <v>1012</v>
      </c>
      <c r="E277" t="str">
        <f t="shared" si="349"/>
        <v>&lt;/a&gt;</v>
      </c>
      <c r="J277" t="s">
        <v>112</v>
      </c>
      <c r="N277" t="str">
        <f t="shared" ref="N277" si="350">MID(A277, FIND("https://", A277), FIND("?psc=", A277) - FIND("https://", A277) + LEN("?psc=") - 1)</f>
        <v>https://www.amazon.com/Smoothie-Master-Game-Pretend-Play/dp/B0B3Z2KXGQ/ref=zg_bs_g_mobile-apps_d_sccl_39/133-8364463-3604600?psc</v>
      </c>
      <c r="O277" t="s">
        <v>1173</v>
      </c>
      <c r="P277" t="str">
        <f>MID(O277, FIND("https://", O277), LEN(O277) - FIND("https://", O277) )</f>
        <v>https://www.amazon.com/Smoothie-Master-Game-Pretend-Play/dp/B0B3Z2KXGQ?psc=&amp;linkCode=ll2&amp;tag=dividy-20&amp;linkId=a772af800deec0ba32b2c089f46de514&amp;language=en_US&amp;ref_=as_li_ss_tl</v>
      </c>
    </row>
    <row r="278" spans="1:16" x14ac:dyDescent="0.2">
      <c r="A278" t="s">
        <v>136</v>
      </c>
      <c r="O278" t="s">
        <v>162</v>
      </c>
    </row>
    <row r="279" spans="1:16" x14ac:dyDescent="0.2">
      <c r="A279" t="s">
        <v>135</v>
      </c>
      <c r="E279" t="str">
        <f t="shared" ref="E279" si="351">J279&amp;$B$37&amp;B282&amp;K279</f>
        <v>&lt;a href="/Apps_and_Games1/HardSkill-One-Punch-Master-3D"&gt;&lt;div class="product-card"&gt;</v>
      </c>
      <c r="J279" t="s">
        <v>146</v>
      </c>
      <c r="K279" t="s">
        <v>145</v>
      </c>
      <c r="O279" s="7"/>
    </row>
    <row r="280" spans="1:16" x14ac:dyDescent="0.2">
      <c r="A280" t="s">
        <v>1013</v>
      </c>
      <c r="B280" t="str">
        <f t="shared" ref="B280" si="352">MID(A280, FIND("https://", A280), IFERROR(FIND(".jpg", A280), FIND(".png", A280)) - FIND("https://", A280) + 4)</f>
        <v>https://c.media-amazon.com/images/I/71J2Myo7KoL._AC_UL300_SR300,200_.png</v>
      </c>
      <c r="E280" t="str">
        <f t="shared" ref="E280" si="353">J280&amp;B280&amp;K280&amp;B281&amp;L280</f>
        <v>&lt;img src="https://c.media-amazon.com/images/I/71J2Myo7KoL._AC_UL300_SR300,200_.png" alt="One Punch: Master 3D" class="product-image"&gt;</v>
      </c>
      <c r="J280" t="s">
        <v>140</v>
      </c>
      <c r="K280" t="s">
        <v>141</v>
      </c>
      <c r="L280" t="s">
        <v>142</v>
      </c>
      <c r="N280" t="str">
        <f t="shared" ref="N280:N282" si="354">B280</f>
        <v>https://c.media-amazon.com/images/I/71J2Myo7KoL._AC_UL300_SR300,200_.png</v>
      </c>
      <c r="O280" t="s">
        <v>341</v>
      </c>
    </row>
    <row r="281" spans="1:16" x14ac:dyDescent="0.2">
      <c r="A281" t="s">
        <v>1014</v>
      </c>
      <c r="B281" t="str">
        <f t="shared" ref="B281" si="355">MID(A281, FIND("""", A281, FIND("name"":", A281)) + 4, LEN(A281) - FIND("""", A281, FIND("name"":", A281)) - 5)</f>
        <v>One Punch: Master 3D</v>
      </c>
      <c r="E281" t="str">
        <f t="shared" ref="E281" si="356">J281&amp;B281&amp;K281</f>
        <v>&lt;h3 class="product-title"&gt;One Punch: Master 3D&lt;/h3&gt;</v>
      </c>
      <c r="J281" t="s">
        <v>144</v>
      </c>
      <c r="K281" t="s">
        <v>143</v>
      </c>
      <c r="N281" t="str">
        <f t="shared" si="354"/>
        <v>One Punch: Master 3D</v>
      </c>
      <c r="O281" t="s">
        <v>1174</v>
      </c>
      <c r="P281" t="str">
        <f>O281</f>
        <v xml:space="preserve">    "productDetails": "Product description\n            So, are you ready to challenge your punching skills? Jump onto the boxing playground and swing your fists at the enemy stickmen to save the day like a true One Punch: Master 3D!Make curvy punches to defeat your opponents! Swipe to punch and use your joystick to avoid enemy punches.How to play:Drag your finger left to right to move legs! Swipe to punch enemy!",</v>
      </c>
    </row>
    <row r="282" spans="1:16" x14ac:dyDescent="0.2">
      <c r="A282" t="s">
        <v>1015</v>
      </c>
      <c r="B282" t="str">
        <f t="shared" ref="B282" si="357">MID(A282, FIND("amazon.com/", A282) + LEN("amazon.com/"), LEN(A282) - FIND("amazon.com/", A282) - LEN("amazon.com/")-1)</f>
        <v>HardSkill-One-Punch-Master-3D</v>
      </c>
      <c r="E282" t="str">
        <f t="shared" ref="E282:E283" si="358">J282</f>
        <v>&lt;/div&gt;</v>
      </c>
      <c r="J282" t="s">
        <v>111</v>
      </c>
      <c r="N282" t="str">
        <f t="shared" si="354"/>
        <v>HardSkill-One-Punch-Master-3D</v>
      </c>
      <c r="O282" t="s">
        <v>1175</v>
      </c>
      <c r="P282" t="str">
        <f>O282</f>
        <v xml:space="preserve">    "customerReviews": "&lt;img src=\"https://c.media-amazon.com/images/S/amazon-avatars-global/default.png\"/&gt;Daci Cormier5.0 out of 5 stars\n\n\n\n\n\n\n\n  \n  \n    Liked\n  \nReviewed in the United States on October 26, 2023Verified Purchase\n\n\n\n\n\n\n\n  \n  \n    Bought for my nephew\n  \nRead more\n  35 people found this helpful\n    \n          \n              \n                  Helpful\n              \n          \n      Sending feedback...Thank you for your feedback.Sorry, we failed to record your vote. Please try again\n        Report\n  &lt;img src=\"https://c.media-amazon.com/images/S/amazon-avatars-global/default.png\"/&gt;Audrey Harmon1.0 out of 5 stars\n\n\n\n\n\n\n\n  \n  \n    Way too easy\n  \nReviewed in the United States on September 1, 2023Verified Purchase\n\n\n\n\n\n\n\n  \n  \n    There's no challenge in playing this game. My son downloaded it and was very disappointed that it was so simple.\n  \nRead more\n  22 people found this helpful\n    \n          \n              \n                  Helpful\n              \n          \n      Sending feedback...Thank you for your feedback.Sorry, we failed to record your vote. Please try again\n        Report\n  &lt;img src=\"https://c.media-amazon.com/images/S/amazon-avatars-global/default.png\"/&gt;Sylvia4.0 out of 5 stars\n\n\n\n\n\n\n\n  \n  \n    Great item\n  \nReviewed in the United States on May 24, 2023Verified Purchase\n\n\n\n\n\n\n\n  \n  \n    Kids loved it\n  \nRead more\n  90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17 people found this helpful\n    \n          \n              \n                  Helpful\n              \n          \n      Sending feedback...Thank you for your feedback.Sorry, we failed to record your vote. Please try again\n        Report\n  &lt;img src=\"https://c.media-amazon.com/images/S/amazon-avatars-global/default.png\"/&gt;Brian Mallek1.0 out of 5 stars\n\n\n\n\n\n\n\n  \n  \n    Waste of $4.99\n  \nReviewed in the United States on April 6, 2024\n\n\n\n\n\n\n\n  \n  \n    My grandson thought this was a free game, I was charged $4.99.  Lousy game.\n  \nRead more\n  6 people found this helpful\n    \n          \n              \n                  Helpful\n              \n          \n      Sending feedback...Thank you for your feedback.Sorry, we failed to record your vote. Please try again\n        Report",</v>
      </c>
    </row>
    <row r="283" spans="1:16" x14ac:dyDescent="0.2">
      <c r="A283" t="s">
        <v>1016</v>
      </c>
      <c r="E283" t="str">
        <f t="shared" si="358"/>
        <v>&lt;/a&gt;</v>
      </c>
      <c r="J283" t="s">
        <v>112</v>
      </c>
      <c r="N283" t="str">
        <f t="shared" ref="N283" si="359">MID(A283, FIND("https://", A283), FIND("?psc=", A283) - FIND("https://", A283) + LEN("?psc=") - 1)</f>
        <v>https://www.amazon.com/HardSkill-One-Punch-Master-3D/dp/B0BWZ126R2/ref=zg_bs_g_mobile-apps_d_sccl_40/133-8364463-3604600?psc</v>
      </c>
      <c r="O283" t="s">
        <v>1176</v>
      </c>
      <c r="P283" t="str">
        <f>MID(O283, FIND("https://", O283), LEN(O283) - FIND("https://", O283) )</f>
        <v>https://www.amazon.com/HardSkill-One-Punch-Master-3D/dp/B0BWZ126R2?psc=&amp;linkCode=ll2&amp;tag=dividy-20&amp;linkId=1efaf9b744fbd3b3b2f7ddaff1024d45&amp;language=en_US&amp;ref_=as_li_ss_tl</v>
      </c>
    </row>
    <row r="284" spans="1:16" x14ac:dyDescent="0.2">
      <c r="A284" t="s">
        <v>136</v>
      </c>
      <c r="O284" t="s">
        <v>162</v>
      </c>
    </row>
    <row r="285" spans="1:16" x14ac:dyDescent="0.2">
      <c r="A285" t="s">
        <v>135</v>
      </c>
      <c r="E285" t="str">
        <f t="shared" ref="E285" si="360">J285&amp;$B$37&amp;B288&amp;K285</f>
        <v>&lt;a href="/Apps_and_Games1/Coreleague-Games-Samurai-Blade-Crazy"&gt;&lt;div class="product-card"&gt;</v>
      </c>
      <c r="J285" t="s">
        <v>146</v>
      </c>
      <c r="K285" t="s">
        <v>145</v>
      </c>
      <c r="O285" s="7"/>
    </row>
    <row r="286" spans="1:16" x14ac:dyDescent="0.2">
      <c r="A286" t="s">
        <v>1017</v>
      </c>
      <c r="B286" t="str">
        <f t="shared" ref="B286" si="361">MID(A286, FIND("https://", A286), IFERROR(FIND(".jpg", A286), FIND(".png", A286)) - FIND("https://", A286) + 4)</f>
        <v>https://c.media-amazon.com/images/I/718tLiVIRFL._AC_UL300_SR300,200_.png</v>
      </c>
      <c r="E286" t="str">
        <f t="shared" ref="E286" si="362">J286&amp;B286&amp;K286&amp;B287&amp;L286</f>
        <v>&lt;img src="https://c.media-amazon.com/images/I/718tLiVIRFL._AC_UL300_SR300,200_.png" alt="Samurai Blade: Crazy Fight" class="product-image"&gt;</v>
      </c>
      <c r="J286" t="s">
        <v>140</v>
      </c>
      <c r="K286" t="s">
        <v>141</v>
      </c>
      <c r="L286" t="s">
        <v>142</v>
      </c>
      <c r="N286" t="str">
        <f t="shared" ref="N286:N288" si="363">B286</f>
        <v>https://c.media-amazon.com/images/I/718tLiVIRFL._AC_UL300_SR300,200_.png</v>
      </c>
      <c r="O286" t="s">
        <v>341</v>
      </c>
    </row>
    <row r="287" spans="1:16" x14ac:dyDescent="0.2">
      <c r="A287" t="s">
        <v>1018</v>
      </c>
      <c r="B287" t="str">
        <f t="shared" ref="B287" si="364">MID(A287, FIND("""", A287, FIND("name"":", A287)) + 4, LEN(A287) - FIND("""", A287, FIND("name"":", A287)) - 5)</f>
        <v>Samurai Blade: Crazy Fight</v>
      </c>
      <c r="E287" t="str">
        <f t="shared" ref="E287" si="365">J287&amp;B287&amp;K287</f>
        <v>&lt;h3 class="product-title"&gt;Samurai Blade: Crazy Fight&lt;/h3&gt;</v>
      </c>
      <c r="J287" t="s">
        <v>144</v>
      </c>
      <c r="K287" t="s">
        <v>143</v>
      </c>
      <c r="N287" t="str">
        <f t="shared" si="363"/>
        <v>Samurai Blade: Crazy Fight</v>
      </c>
      <c r="O287" t="s">
        <v>1177</v>
      </c>
      <c r="P287" t="str">
        <f>O287</f>
        <v xml:space="preserve">    "productDetails": "Product description\n            Embrace your inner warrior in Samurai Blade: Crazy Fight, a high-energy game where you wield your blade to take on hordes of enemies!Prepare for intense battles and sharpen your sword skills in Samurai Blade: Crazy Fight. As a skilled samurai, you'll face relentless waves of enemies in electrifying combat. Master your blade, unleash powerful combos, and demonstrate your martial prowess as you engage in adrenaline-pumping duels. With dynamic action and thrilling fights, this game offers an immersive journey into the world of a samurai warrior!How to Play:Choose your samurai: Select your character and prepare for battle.Wield your blade: Swipe and tap to perform precise sword strikes and combos.Defeat enemies: Face hordes of adversaries, each with their own fighting style.Upgrade and conquer: Earn rewards, level up, and enhance your samurai skills.",</v>
      </c>
    </row>
    <row r="288" spans="1:16" x14ac:dyDescent="0.2">
      <c r="A288" t="s">
        <v>1019</v>
      </c>
      <c r="B288" t="str">
        <f t="shared" ref="B288" si="366">MID(A288, FIND("amazon.com/", A288) + LEN("amazon.com/"), LEN(A288) - FIND("amazon.com/", A288) - LEN("amazon.com/")-1)</f>
        <v>Coreleague-Games-Samurai-Blade-Crazy</v>
      </c>
      <c r="E288" t="str">
        <f t="shared" ref="E288:E289" si="367">J288</f>
        <v>&lt;/div&gt;</v>
      </c>
      <c r="J288" t="s">
        <v>111</v>
      </c>
      <c r="N288" t="str">
        <f t="shared" si="363"/>
        <v>Coreleague-Games-Samurai-Blade-Crazy</v>
      </c>
      <c r="O288" t="s">
        <v>1178</v>
      </c>
      <c r="P288" t="str">
        <f>O288</f>
        <v xml:space="preserve">    "customerReviews": "&lt;img src=\"https://c.media-amazon.com/images/S/amazon-avatars-global/default.png\"/&gt;caguilar5.0 out of 5 stars\n\n\n\n\n\n\n\n  \n  \n    DO NOT GET, or get it's good\n  \nReviewed in the United States on May 28, 2024Verified Purchase\n\n\n\n\n\n\n\n  \n  \n    OMG something really scary happened in this game, so I was using the bathroom when out of  nowhere the game started glitching alot and then my mom asked if I had my tablet in there, so download this game because it's great but if you trust me DON'T GET IT!\n  \nRead more\n  53 people found this helpful\n    \n          \n              \n                  Helpful\n              \n          \n      Sending feedback...Thank you for your feedback.Sorry, we failed to record your vote. Please try again\n        Report\n  &lt;img src=\"https://c.media-amazon.com/images/S/amazon-avatars-global/default.png\"/&gt;claudacious1.0 out of 5 stars\n\n\n\n\n\n\n\n  \n  \n    Terrible\n  \nReviewed in the United States on July 3, 2024Verified Purchase\n\n\n\n\n\n\n\n  \n  \n    Refund\n  \nRead more\n  30 people found this helpful\n    \n          \n              \n                  Helpful\n              \n          \n      Sending feedback...Thank you for your feedback.Sorry, we failed to record your vote. Please try again\n        Report\n  &lt;img src=\"https://c.media-amazon.com/images/S/amazon-avatars-global/default.png\"/&gt;Sarah5.0 out of 5 stars\n\n\n\n\n\n\n\n  \n  \n    Five year old likes it\n  \nReviewed in the United States on February 18, 2024Verified Purchase\n\n\n\n\n\n\n\n  \n  \n    My five-year-old likes this game and says it was very good\n  \nRead more\n  66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i cant believe these cost money, its just a ripoff of a free flash game to lure kids into purchasing. cant even get a refund.\n  \nRead more\n  24 people found this helpful\n    \n          \n              \n                  Helpful\n              \n          \n      Sending feedback...Thank you for your feedback.Sorry, we failed to record your vote. Please try again\n        Report\n  &lt;img src=\"https://c.media-amazon.com/images/S/amazon-avatars-global/e997249f-65c3-4278-a892-70ae2af7e23d._CR0%2C33%2C266%2C266_UX460_.jpg\"/&gt;Nitraaa Nicole3.0 out of 5 stars\n\n\n\n\n\n\n\n  \n  \n    1 click settings not reliable\n  \nReviewed in the United States on June 2, 2024Verified Purchase\n\n\n\n\n\n\n\n  \n  \n    3 Stars cause I paid for this game without my consent! Disabled the 1 click settings,and somehow my 5 or 7 year old was still able to purchase .\n  \nRead more\n  2 people found this helpful\n    \n          \n              \n                  Helpful\n              \n          \n      Sending feedback...Thank you for your feedback.Sorry, we failed to record your vote. Please try again\n        Report\n  &lt;img src=\"https://c.media-amazon.com/images/S/amazon-avatars-global/a2626772-6a8b-4bd8-ab10-2a32cb8883f8._CR0%2C0%2C375%2C375_UX460_.jpg\"/&gt;bruzn4.0 out of 5 stars\n\n\n\n\n\n\n\n  \n  \n    Kid plays\n  \nReviewed in the United States on March 29, 2024\n\n\n\n\n\n\n\n  \n  \n    Keeps him occupied\n  \nRead more\n  10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26 people found this helpful\n    \n          \n              \n                  Helpful\n              \n          \n      Sending feedback...Thank you for your feedback.Sorry, we failed to record your vote. Please try again\n        Report\n  &lt;img src=\"https://c.media-amazon.com/images/S/amazon-avatars-global/a487252e-57a3-461a-ab7f-faa85dfa5ee6._CR187%2C0%2C1125%2C1125_SX460_.jpg\"/&gt;Navy1.0 out of 5 stars\n\n\n\n\n\n\n\n  \n  \n    do not buy nor download\n  \nReviewed in the United States on August 13, 2024\n\n\n\n\n\n\n\n  \n  \n    My grandson who is six accidently 1 clicked this game.  When I noticed what he was playing I removed it from my Amazon tablet and tried to cancel the subscription.  But to no avail.  No customer service responded, and Amazon claims they are not responsible.  AVOID this type of SCAM!!!\n  \nRead more\n  \n    \n          \n              \n                  Helpful\n              \n          \n      Sending feedback...Thank you for your feedback.Sorry, we failed to record your vote. Please try again\n        Report",</v>
      </c>
    </row>
    <row r="289" spans="1:16" x14ac:dyDescent="0.2">
      <c r="A289" t="s">
        <v>1020</v>
      </c>
      <c r="E289" t="str">
        <f t="shared" si="367"/>
        <v>&lt;/a&gt;</v>
      </c>
      <c r="J289" t="s">
        <v>112</v>
      </c>
      <c r="N289" t="str">
        <f t="shared" ref="N289" si="368">MID(A289, FIND("https://", A289), FIND("?psc=", A289) - FIND("https://", A289) + LEN("?psc=") - 1)</f>
        <v>https://www.amazon.com/Coreleague-Games-Samurai-Blade-Crazy/dp/B0CG5WS266/ref=zg_bs_g_mobile-apps_d_sccl_41/133-8364463-3604600?psc</v>
      </c>
      <c r="O289" t="s">
        <v>1179</v>
      </c>
      <c r="P289" t="str">
        <f>MID(O289, FIND("https://", O289), LEN(O289) - FIND("https://", O289) )</f>
        <v>https://www.amazon.com/Coreleague-Games-Samurai-Blade-Crazy/dp/B0CG5WS266?psc=&amp;linkCode=ll2&amp;tag=dividy-20&amp;linkId=adff87634b8d1256d8bfd9bb8a9b1e2c&amp;language=en_US&amp;ref_=as_li_ss_tl</v>
      </c>
    </row>
    <row r="290" spans="1:16" x14ac:dyDescent="0.2">
      <c r="A290" t="s">
        <v>136</v>
      </c>
      <c r="O290" t="s">
        <v>162</v>
      </c>
    </row>
    <row r="291" spans="1:16" x14ac:dyDescent="0.2">
      <c r="A291" t="s">
        <v>135</v>
      </c>
      <c r="E291" t="str">
        <f t="shared" ref="E291" si="369">J291&amp;$B$37&amp;B294&amp;K291</f>
        <v>&lt;a href="/Apps_and_Games1/Skilljoy-Sandwich-Stacker"&gt;&lt;div class="product-card"&gt;</v>
      </c>
      <c r="J291" t="s">
        <v>146</v>
      </c>
      <c r="K291" t="s">
        <v>145</v>
      </c>
      <c r="O291" s="7"/>
    </row>
    <row r="292" spans="1:16" x14ac:dyDescent="0.2">
      <c r="A292" t="s">
        <v>1021</v>
      </c>
      <c r="B292" t="str">
        <f t="shared" ref="B292" si="370">MID(A292, FIND("https://", A292), IFERROR(FIND(".jpg", A292), FIND(".png", A292)) - FIND("https://", A292) + 4)</f>
        <v>https://c.media-amazon.com/images/I/71V2g0zt8OL._AC_UL300_SR300,200_.png</v>
      </c>
      <c r="E292" t="str">
        <f t="shared" ref="E292" si="371">J292&amp;B292&amp;K292&amp;B293&amp;L292</f>
        <v>&lt;img src="https://c.media-amazon.com/images/I/71V2g0zt8OL._AC_UL300_SR300,200_.png" alt="Sandwich Stack Run: Food Race" class="product-image"&gt;</v>
      </c>
      <c r="J292" t="s">
        <v>140</v>
      </c>
      <c r="K292" t="s">
        <v>141</v>
      </c>
      <c r="L292" t="s">
        <v>142</v>
      </c>
      <c r="N292" t="str">
        <f t="shared" ref="N292:N294" si="372">B292</f>
        <v>https://c.media-amazon.com/images/I/71V2g0zt8OL._AC_UL300_SR300,200_.png</v>
      </c>
      <c r="O292" t="s">
        <v>341</v>
      </c>
    </row>
    <row r="293" spans="1:16" x14ac:dyDescent="0.2">
      <c r="A293" t="s">
        <v>1022</v>
      </c>
      <c r="B293" t="str">
        <f t="shared" ref="B293" si="373">MID(A293, FIND("""", A293, FIND("name"":", A293)) + 4, LEN(A293) - FIND("""", A293, FIND("name"":", A293)) - 5)</f>
        <v>Sandwich Stack Run: Food Race</v>
      </c>
      <c r="E293" t="str">
        <f t="shared" ref="E293" si="374">J293&amp;B293&amp;K293</f>
        <v>&lt;h3 class="product-title"&gt;Sandwich Stack Run: Food Race&lt;/h3&gt;</v>
      </c>
      <c r="J293" t="s">
        <v>144</v>
      </c>
      <c r="K293" t="s">
        <v>143</v>
      </c>
      <c r="N293" t="str">
        <f t="shared" si="372"/>
        <v>Sandwich Stack Run: Food Race</v>
      </c>
      <c r="O293" t="s">
        <v>1180</v>
      </c>
      <c r="P293" t="str">
        <f>O293</f>
        <v xml:space="preserve">    "productDetails": "Product description\n            Stack your sandwich as high as you can get it while also watching out for any obstacle that lay in your way. Hit the button that corresponds with the door ahead to open it. Pass as many levels as you can while salivating over the huge, delicious food you make.",</v>
      </c>
    </row>
    <row r="294" spans="1:16" x14ac:dyDescent="0.2">
      <c r="A294" t="s">
        <v>1023</v>
      </c>
      <c r="B294" t="str">
        <f t="shared" ref="B294" si="375">MID(A294, FIND("amazon.com/", A294) + LEN("amazon.com/"), LEN(A294) - FIND("amazon.com/", A294) - LEN("amazon.com/")-1)</f>
        <v>Skilljoy-Sandwich-Stacker</v>
      </c>
      <c r="E294" t="str">
        <f t="shared" ref="E294:E295" si="376">J294</f>
        <v>&lt;/div&gt;</v>
      </c>
      <c r="J294" t="s">
        <v>111</v>
      </c>
      <c r="N294" t="str">
        <f t="shared" si="372"/>
        <v>Skilljoy-Sandwich-Stacker</v>
      </c>
      <c r="O294" t="s">
        <v>1181</v>
      </c>
      <c r="P294" t="str">
        <f>O294</f>
        <v xml:space="preserve">    "customerReviews": "&lt;img src=\"https://c.media-amazon.com/images/S/amazon-avatars-global/default.png\"/&gt;Randy5.0 out of 5 stars\n\n\n\n\n\n\n\n  \n  \n    Stacking Sandwiches\n  \nReviewed in the United States on January 7, 2024\n\n\n\n\n\n\n\n  \n  \n    Great game for kids\n  \nRead more\n  14 people found this helpful\n    \n          \n              \n                  Helpful\n              \n          \n      Sending feedback...Thank you for your feedback.Sorry, we failed to record your vote. Please try again\n        Report\n  &lt;img src=\"https://c.media-amazon.com/images/S/amazon-avatars-global/default.png\"/&gt;Heather1.0 out of 5 stars\n\n\n\n\n\n\n\n  \n  \n    Trash\n  \nReviewed in the United States on January 27, 2024Verified Purchase\n\n\n\n\n\n\n\n  \n  \n    Kid downloaded this game and it's the worst. I'd like a refund. Your plate just goes through the map on the 3rd level and that's the end of the game. It must be because I certainly can't progress...\n  \nRead more\n  11 people found this helpful\n    \n          \n              \n                  Helpful\n              \n          \n      Sending feedback...Thank you for your feedback.Sorry, we failed to record your vote. Please try again\n        Report",</v>
      </c>
    </row>
    <row r="295" spans="1:16" x14ac:dyDescent="0.2">
      <c r="A295" t="s">
        <v>1024</v>
      </c>
      <c r="E295" t="str">
        <f t="shared" si="376"/>
        <v>&lt;/a&gt;</v>
      </c>
      <c r="J295" t="s">
        <v>112</v>
      </c>
      <c r="N295" t="str">
        <f t="shared" ref="N295" si="377">MID(A295, FIND("https://", A295), FIND("?psc=", A295) - FIND("https://", A295) + LEN("?psc=") - 1)</f>
        <v>https://www.amazon.com/Skilljoy-Sandwich-Stacker/dp/B09Z748FS7/ref=zg_bs_g_mobile-apps_d_sccl_42/133-8364463-3604600?psc</v>
      </c>
      <c r="O295" t="s">
        <v>1182</v>
      </c>
      <c r="P295" t="str">
        <f>MID(O295, FIND("https://", O295), LEN(O295) - FIND("https://", O295) )</f>
        <v>https://www.amazon.com/Skilljoy-Sandwich-Stacker/dp/B09Z748FS7?psc=&amp;linkCode=ll2&amp;tag=dividy-20&amp;linkId=45b964a3ae60a18f578b3b62641d6367&amp;language=en_US&amp;ref_=as_li_ss_tl</v>
      </c>
    </row>
    <row r="296" spans="1:16" x14ac:dyDescent="0.2">
      <c r="A296" t="s">
        <v>136</v>
      </c>
      <c r="O296" t="s">
        <v>162</v>
      </c>
    </row>
    <row r="297" spans="1:16" x14ac:dyDescent="0.2">
      <c r="A297" t="s">
        <v>135</v>
      </c>
      <c r="E297" t="str">
        <f t="shared" ref="E297" si="378">J297&amp;$B$37&amp;B300&amp;K297</f>
        <v>&lt;a href="/Apps_and_Games1/Slime-Cutting-Soap-Style-Cutter"&gt;&lt;div class="product-card"&gt;</v>
      </c>
      <c r="J297" t="s">
        <v>146</v>
      </c>
      <c r="K297" t="s">
        <v>145</v>
      </c>
      <c r="O297" s="7"/>
    </row>
    <row r="298" spans="1:16" x14ac:dyDescent="0.2">
      <c r="A298" t="s">
        <v>1025</v>
      </c>
      <c r="B298" t="str">
        <f t="shared" ref="B298" si="379">MID(A298, FIND("https://", A298), IFERROR(FIND(".jpg", A298), FIND(".png", A298)) - FIND("https://", A298) + 4)</f>
        <v>https://c.media-amazon.com/images/I/81JOypFsoyL._AC_UL300_SR300,200_.png</v>
      </c>
      <c r="E298" t="str">
        <f t="shared" ref="E298" si="380">J298&amp;B298&amp;K298&amp;B299&amp;L298</f>
        <v>&lt;img src="https://c.media-amazon.com/images/I/81JOypFsoyL._AC_UL300_SR300,200_.png" alt="Soap Cut 3D: ASMR Slime Slicing" class="product-image"&gt;</v>
      </c>
      <c r="J298" t="s">
        <v>140</v>
      </c>
      <c r="K298" t="s">
        <v>141</v>
      </c>
      <c r="L298" t="s">
        <v>142</v>
      </c>
      <c r="N298" t="str">
        <f t="shared" ref="N298:N300" si="381">B298</f>
        <v>https://c.media-amazon.com/images/I/81JOypFsoyL._AC_UL300_SR300,200_.png</v>
      </c>
      <c r="O298" t="s">
        <v>341</v>
      </c>
    </row>
    <row r="299" spans="1:16" x14ac:dyDescent="0.2">
      <c r="A299" t="s">
        <v>1026</v>
      </c>
      <c r="B299" t="str">
        <f t="shared" ref="B299" si="382">MID(A299, FIND("""", A299, FIND("name"":", A299)) + 4, LEN(A299) - FIND("""", A299, FIND("name"":", A299)) - 5)</f>
        <v>Soap Cut 3D: ASMR Slime Slicing</v>
      </c>
      <c r="E299" t="str">
        <f t="shared" ref="E299" si="383">J299&amp;B299&amp;K299</f>
        <v>&lt;h3 class="product-title"&gt;Soap Cut 3D: ASMR Slime Slicing&lt;/h3&gt;</v>
      </c>
      <c r="J299" t="s">
        <v>144</v>
      </c>
      <c r="K299" t="s">
        <v>143</v>
      </c>
      <c r="N299" t="str">
        <f t="shared" si="381"/>
        <v>Soap Cut 3D: ASMR Slime Slicing</v>
      </c>
      <c r="O299" t="s">
        <v>1183</v>
      </c>
      <c r="P299" t="str">
        <f>O299</f>
        <v xml:space="preserve">    "productDetails": "Product description\n            Dive into an engrossingly simple yet extremely gratifying gaming experience with our ASMR slime- soapcutting simulation. Here, every precise slice and smooth cut of the knife through the soap creates a uniquely satisfying sensation, offering endless relaxation and amusement.In our game, soap isn't just for washing hands. It's the core of a captivatingly simple, yet profoundly gratifying pastime. Here, you become a master of precision, carefully cutting through vibrant slabs of soap, each slice producing a pleasurable ASMR effect. The allure? It's an addictive combination of soothing sounds, visually satisfying cuts, and the gentle tumble of soap pieces sliding away from your virtual knife. It's hard to explain the satisfaction it brings – you simply must experience it for yourself.The game provides an abundance of colorful soap slabs for you to slice into. There's no need to worry about running out of levels – the soap cutting never has to end! Along the way, you can earn coins by perfecting your cutting technique. Save these coins to purchase a variety of knives from the shop, each bringing its own unique slice style and satisfaction level to the game.Our slime cutting game isn't just about enjoyment; it also encourages hygiene awareness. We encourage players to wash their hands thoroughly with soap and water before diving into the game, reinforcing the importance of cleanliness in a fun and engaging way.This game offers an ASMR experience like no other – the sight and sound of the knife smoothly cutting through the soap, the pieces gently tumbling away. It's a game that does ASMR right, offering a unique satisfaction that is as comforting as it is engaging. Come cut, slice, and feel the ASMR satisfaction today!",</v>
      </c>
    </row>
    <row r="300" spans="1:16" x14ac:dyDescent="0.2">
      <c r="A300" t="s">
        <v>1027</v>
      </c>
      <c r="B300" t="str">
        <f t="shared" ref="B300" si="384">MID(A300, FIND("amazon.com/", A300) + LEN("amazon.com/"), LEN(A300) - FIND("amazon.com/", A300) - LEN("amazon.com/")-1)</f>
        <v>Slime-Cutting-Soap-Style-Cutter</v>
      </c>
      <c r="E300" t="str">
        <f t="shared" ref="E300:E301" si="385">J300</f>
        <v>&lt;/div&gt;</v>
      </c>
      <c r="J300" t="s">
        <v>111</v>
      </c>
      <c r="N300" t="str">
        <f t="shared" si="381"/>
        <v>Slime-Cutting-Soap-Style-Cutter</v>
      </c>
      <c r="O300" t="s">
        <v>1184</v>
      </c>
      <c r="P300" t="str">
        <f>O300</f>
        <v xml:space="preserve">    "customerReviews": "&lt;img src=\"https://c.media-amazon.com/images/S/amazon-avatars-global/default.png\"/&gt;Juliann Brockman5.0 out of 5 stars\n\n\n\n\n\n\n\n  \n  \n    Does the job\n  \nReviewed in the United States on May 14, 2024Verified Purchase\n\n\n\n\n\n\n\n  \n  \n    It is easy to hold and cut. Feel confident when cutting that it will not slip and cut me.\n  \nRead more\n  8 people found this helpful\n    \n          \n              \n                  Helpful\n              \n          \n      Sending feedback...Thank you for your feedback.Sorry, we failed to record your vote. Please try again\n        Report\n  &lt;img src=\"https://c.media-amazon.com/images/S/amazon-avatars-global/default.png\"/&gt;Jeff1.0 out of 5 stars\n\n\n\n\n\n\n\n  \n  \n    DONT GET!\n  \nReviewed in the United States on August 14, 2021Verified Purchase\n\n\n\n\n\n\n\n  \n  \n    This game is soooo bad! I WOULD RATE THIS 0 IF I COULD THE KNIFE DOESN'T WORKK AND ADS I DISLIKE THIS DONT GET!\n  \nRead more\n  42 people found this helpful\n    \n          \n              \n                  Helpful\n              \n          \n      Sending feedback...Thank you for your feedback.Sorry, we failed to record your vote. Please try again\n        Report\n  &lt;img src=\"https://c.media-amazon.com/images/S/amazon-avatars-global/default.png\"/&gt;Hope Keene5.0 out of 5 stars\n\n\n\n\n\n\n\n  \n  \n    Awsome\n  \nReviewed in the United States on March 25, 2020Verified Purchase\n\n\n\n\n\n\n\n  \n  \n    It's really good.I think it's satisfying .no glitches.it's awsome\n  \nRead more\n  52 people found this helpful\n    \n          \n              \n                  Helpful\n              \n          \n      Sending feedback...Thank you for your feedback.Sorry, we failed to record your vote. Please try again\n        Report\n  &lt;img src=\"https://c.media-amazon.com/images/S/amazon-avatars-global/default.png\"/&gt;Lauren Wolf3.0 out of 5 stars\n\n\n\n\n\n\n\n  \n  \n    Satisfying but too problems\n  \nReviewed in the United States on July 1, 2022Verified Purchase\n\n\n\n\n\n\n\n  \n  \n    It's a very satisfying game but there is 3 problems! 1: the knife Barely works!2: TO MANY ADS!3: 1 time it kicked me off the game! Happy if they had a update that they fixed these bugs\n  \nRead more\n  4 people found this helpful\n    \n          \n              \n                  Helpful\n              \n          \n      Sending feedback...Thank you for your feedback.Sorry, we failed to record your vote. Please try again\n        Report\n  &lt;img src=\"https://c.media-amazon.com/images/S/amazon-avatars-global/1079b0fa-c1a0-40af-8328-6b60d7261129._CR0%2C0%2C1125%2C1125_SX460_.jpg\"/&gt;Becky2.0 out of 5 stars\n\n\n\n\n\n\n\n  \n  \n    Ok\n  \nReviewed in the United States on September 6, 2021Verified Purchase\n\n\n\n\n\n\n\n  \n  \n    This game is ok, except there are SO SO SO SO SO many ads, WAY TO MANY. And the knife hardly works at all, the sound of the knife putting the soap is so not relaxing!!! I wouldn't recommend this app... really!! Also, it was glitching so much it went back to my homesrceen, and I just stopped playing it, (It wasn't my wifi,I had 4 bars)\n  \nRead more\n  52 people found this helpful\n    \n          \n              \n                  Helpful\n              \n          \n      Sending feedback...Thank you for your feedback.Sorry, we failed to record your vote. Please try again\n        Report\n  &lt;img src=\"https://c.media-amazon.com/images/S/amazon-avatars-global/default.png\"/&gt;carrie jackson1.0 out of 5 stars\n\n\n\n\n\n\n\n  \n  \n    NO DONT GET VERY INAPPROPRIATE\n  \nReviewed in the United States on May 9, 2021Verified Purchase\n\n\n\n\n\n\n\n  \n  \n    I do not decadent this app for anyone cause the adds are grafic and inappropriate\n  \nRead more\n  33 people found this helpful\n    \n          \n              \n                  Helpful\n              \n          \n      Sending feedback...Thank you for your feedback.Sorry, we failed to record your vote. Please try again\n        Report\n  &lt;img src=\"https://c.media-amazon.com/images/S/amazon-avatars-global/aa478fc5-bbf7-4af5-abfd-722c63479785._CR0%2C0%2C375%2C375_UX460_.jpg\"/&gt;jessie brooks4.0 out of 5 stars\n\n\n\n\n\n\n\n  \n  \n    Kids love it\n  \nReviewed in the United States on August 23, 2020Verified Purchase\n\n\n\n\n\n\n\n  \n  \n    So much fun for the kids easy clean up\n  \nRead more\n  37 people found this helpful\n    \n          \n              \n                  Helpful\n              \n          \n      Sending feedback...Thank you for your feedback.Sorry, we failed to record your vote. Please try again\n        Report\n  &lt;img src=\"https://c.media-amazon.com/images/S/amazon-avatars-global/default.png\"/&gt;LaceHaze3.0 out of 5 stars\n\n\n\n\n\n\n\n  \n  \n    Good app but somethings aren't good(read to know what I mean\n  \nReviewed in the United States on May 26, 2023Verified Purchase\n\n\n\n\n\n\n\n  \n  \n    Its a very good app very satisfying BUT to many adds and the soap cubes stay on the soap so you have to fling them off BUT THE KNIFE DOESN'T EVEN WORKKKK(please fix this its a good game\n  \nRead more\n  4 people found this helpful\n    \n          \n              \n                  Helpful\n              \n          \n      Sending feedback...Thank you for your feedback.Sorry, we failed to record your vote. Please try again\n        Report",</v>
      </c>
    </row>
    <row r="301" spans="1:16" x14ac:dyDescent="0.2">
      <c r="A301" t="s">
        <v>1028</v>
      </c>
      <c r="E301" t="str">
        <f t="shared" si="385"/>
        <v>&lt;/a&gt;</v>
      </c>
      <c r="J301" t="s">
        <v>112</v>
      </c>
      <c r="N301" t="str">
        <f t="shared" ref="N301" si="386">MID(A301, FIND("https://", A301), FIND("?psc=", A301) - FIND("https://", A301) + LEN("?psc=") - 1)</f>
        <v>https://www.amazon.com/Slime-Cutting-Soap-Style-Cutter/dp/B083ZMQB2J/ref=zg_bs_g_mobile-apps_d_sccl_43/133-8364463-3604600?psc</v>
      </c>
      <c r="O301" t="s">
        <v>1185</v>
      </c>
      <c r="P301" t="str">
        <f>MID(O301, FIND("https://", O301), LEN(O301) - FIND("https://", O301) )</f>
        <v>https://www.amazon.com/Slime-Cutting-Soap-Style-Cutter/dp/B083ZMQB2J?psc=&amp;linkCode=ll2&amp;tag=dividy-20&amp;linkId=e4dd5c5a3bdd181afad161addcb7c64d&amp;language=en_US&amp;ref_=as_li_ss_tl</v>
      </c>
    </row>
    <row r="302" spans="1:16" x14ac:dyDescent="0.2">
      <c r="A302" t="s">
        <v>136</v>
      </c>
      <c r="O302" t="s">
        <v>162</v>
      </c>
    </row>
    <row r="303" spans="1:16" x14ac:dyDescent="0.2">
      <c r="A303" t="s">
        <v>135</v>
      </c>
      <c r="E303" t="str">
        <f t="shared" ref="E303" si="387">J303&amp;$B$37&amp;B306&amp;K303</f>
        <v>&lt;a href="/Apps_and_Games1/Spider-Fighting-Superhero-Action-Battle"&gt;&lt;div class="product-card"&gt;</v>
      </c>
      <c r="J303" t="s">
        <v>146</v>
      </c>
      <c r="K303" t="s">
        <v>145</v>
      </c>
      <c r="O303" s="7"/>
    </row>
    <row r="304" spans="1:16" x14ac:dyDescent="0.2">
      <c r="A304" t="s">
        <v>1029</v>
      </c>
      <c r="B304" t="str">
        <f t="shared" ref="B304" si="388">MID(A304, FIND("https://", A304), IFERROR(FIND(".jpg", A304), FIND(".png", A304)) - FIND("https://", A304) + 4)</f>
        <v>https://c.media-amazon.com/images/I/81mmrPhs8QL._AC_UL300_SR300,200_.png</v>
      </c>
      <c r="E304" t="str">
        <f t="shared" ref="E304" si="389">J304&amp;B304&amp;K304&amp;B305&amp;L304</f>
        <v>&lt;img src="https://c.media-amazon.com/images/I/81mmrPhs8QL._AC_UL300_SR300,200_.png" alt="Spider Craft Rope Hero Games, Block Craft Rope Hero Fighting Games, Spider Superhero Action Games 3D, Spider Craft Games For Free, Spider Hero Craft Fight Games, City Battle Games" class="product-image"&gt;</v>
      </c>
      <c r="J304" t="s">
        <v>140</v>
      </c>
      <c r="K304" t="s">
        <v>141</v>
      </c>
      <c r="L304" t="s">
        <v>142</v>
      </c>
      <c r="N304" t="str">
        <f t="shared" ref="N304:N306" si="390">B304</f>
        <v>https://c.media-amazon.com/images/I/81mmrPhs8QL._AC_UL300_SR300,200_.png</v>
      </c>
      <c r="O304" t="s">
        <v>341</v>
      </c>
    </row>
    <row r="305" spans="1:16" x14ac:dyDescent="0.2">
      <c r="A305" t="s">
        <v>1030</v>
      </c>
      <c r="B305" t="str">
        <f t="shared" ref="B305" si="391">MID(A305, FIND("""", A305, FIND("name"":", A305)) + 4, LEN(A305) - FIND("""", A305, FIND("name"":", A305)) - 5)</f>
        <v>Spider Craft Rope Hero Games, Block Craft Rope Hero Fighting Games, Spider Superhero Action Games 3D, Spider Craft Games For Free, Spider Hero Craft Fight Games, City Battle Games</v>
      </c>
      <c r="E305" t="str">
        <f t="shared" ref="E305" si="392">J305&amp;B305&amp;K305</f>
        <v>&lt;h3 class="product-title"&gt;Spider Craft Rope Hero Games, Block Craft Rope Hero Fighting Games, Spider Superhero Action Games 3D, Spider Craft Games For Free, Spider Hero Craft Fight Games, City Battle Games&lt;/h3&gt;</v>
      </c>
      <c r="J305" t="s">
        <v>144</v>
      </c>
      <c r="K305" t="s">
        <v>143</v>
      </c>
      <c r="N305" t="str">
        <f t="shared" si="390"/>
        <v>Spider Craft Rope Hero Games, Block Craft Rope Hero Fighting Games, Spider Superhero Action Games 3D, Spider Craft Games For Free, Spider Hero Craft Fight Games, City Battle Games</v>
      </c>
      <c r="O305" t="s">
        <v>1186</v>
      </c>
      <c r="P305" t="str">
        <f>O305</f>
        <v xml:space="preserve">    "productDetails": "Product description\n            Amazing block craft city for the thrilling action of the spider craft rope hero games. The ultimate spider rope hero man of the interesting block craft hero fight games living in a big block city. Where the action-packed fighting gives you the real entertainment of the spider rope hero fighting games. The huge map, thrilling boss fights, and challenging missions of the spider fighter action games give you unlimited fun. Find out your amazing superpowers, grab your weapons, and jump, kick, and shoot to knock down your enemy in craft rope hero spider games. Get ready to live in action and fight gangsters to rescue the city in the interesting spider craft games 2023. Smash out the criminals with your skills and abilities and beat them with your strong powers by playing the block craft hero spider fighter games.Be the craft superhero and win the battles against crime in the spider rope hero fighting games. Play spider craft rope hero games with different types of superheroes to fight with the gangsters. Amazing graphics and a big block craft city to explore in the block craft hero fight games. Fly, jump, shoot, and unlock amazing powers to throw away the evil enemies from your city of the spider fighter action games. Enjoy different challenging tasks to complete in the craft rope hero spider games. Be the brave craft spider rope hero and do the smashing action in the spider craft games. Various levels of the block craft hero spider fighter games give a non-stop thrill. Let’s fight like a real craft spider rope hero by playing the best spider fighter action games.",</v>
      </c>
    </row>
    <row r="306" spans="1:16" x14ac:dyDescent="0.2">
      <c r="A306" t="s">
        <v>1031</v>
      </c>
      <c r="B306" t="str">
        <f t="shared" ref="B306" si="393">MID(A306, FIND("amazon.com/", A306) + LEN("amazon.com/"), LEN(A306) - FIND("amazon.com/", A306) - LEN("amazon.com/")-1)</f>
        <v>Spider-Fighting-Superhero-Action-Battle</v>
      </c>
      <c r="E306" t="str">
        <f t="shared" ref="E306:E307" si="394">J306</f>
        <v>&lt;/div&gt;</v>
      </c>
      <c r="J306" t="s">
        <v>111</v>
      </c>
      <c r="N306" t="str">
        <f t="shared" si="390"/>
        <v>Spider-Fighting-Superhero-Action-Battle</v>
      </c>
      <c r="O306" t="s">
        <v>1187</v>
      </c>
      <c r="P306" t="str">
        <f>O306</f>
        <v xml:space="preserve">    "customerReviews": "&lt;img src=\"https://c.media-amazon.com/images/S/amazon-avatars-global/955aac75-c5ab-47ce-85b3-acbf58e8a844._CR134%2C0%2C231%2C231_SX460_.jpg\"/&gt;Saymara Nieves5.0 out of 5 stars\n\n\n\n\n\n\n\n  \n  \n    My 4 year old purchased without me knowing\n  \nReviewed in the United States on August 4, 2024Verified Purchase\n\n\n\n\n\n\n\n  \n  \n    He loves it! Plays it all the time!\n  \nRead more\n  53 people found this helpful\n    \n          \n              \n                  Helpful\n              \n          \n      Sending feedback...Thank you for your feedback.Sorry, we failed to record your vote. Please try again\n        Report\n  &lt;img src=\"https://c.media-amazon.com/images/S/amazon-avatars-global/default.png\"/&gt;Amber1.0 out of 5 stars\n\n\n\n\n\n\n\n  \n  \n    Too many adds\n  \nReviewed in the United States on August 1, 2024Verified Purchase\n\n\n\n\n\n\n\n  \n  \n    Not a good game at all! Too many adds\n  \nRead more\n  50 people found this helpful\n    \n          \n              \n                  Helpful\n              \n          \n      Sending feedback...Thank you for your feedback.Sorry, we failed to record your vote. Please try again\n        Report\n  &lt;img src=\"https://c.media-amazon.com/images/S/amazon-avatars-global/default.png\"/&gt;Ethlyn Hines5.0 out of 5 stars\n\n\n\n\n\n\n\n  \n  \n    Great product\n  \nReviewed in the United States on July 25, 2024Verified Purchase\n\n\n\n\n\n\n\n  \n  \n    This is so awesome. My son loves this game keep him occupy and excited.\n  \nRead more\n  60 people found this helpful\n    \n          \n              \n                  Helpful\n              \n          \n      Sending feedback...Thank you for your feedback.Sorry, we failed to record your vote. Please try again\n        Report\n  &lt;img src=\"https://c.media-amazon.com/images/S/amazon-avatars-global/default.png\"/&gt;David3.0 out of 5 stars\n\n\n\n\n\n\n\n  \n  \n    Ok\n  \nReviewed in the United States on July 7, 2024Verified Purchase\n\n\n\n\n\n\n\n  \n  \n    Just ok\n  \nRead more\n  41 people found this helpful\n    \n          \n              \n                  Helpful\n              \n          \n      Sending feedback...Thank you for your feedback.Sorry, we failed to record your vote. Please try again\n        Report",</v>
      </c>
    </row>
    <row r="307" spans="1:16" x14ac:dyDescent="0.2">
      <c r="A307" t="s">
        <v>1032</v>
      </c>
      <c r="E307" t="str">
        <f t="shared" si="394"/>
        <v>&lt;/a&gt;</v>
      </c>
      <c r="J307" t="s">
        <v>112</v>
      </c>
      <c r="N307" t="str">
        <f t="shared" ref="N307" si="395">MID(A307, FIND("https://", A307), FIND("?psc=", A307) - FIND("https://", A307) + LEN("?psc=") - 1)</f>
        <v>https://www.amazon.com/Spider-Fighting-Superhero-Action-Battle/dp/B0BY31TH4N/ref=zg_bs_g_mobile-apps_d_sccl_44/133-8364463-3604600?psc</v>
      </c>
      <c r="O307" t="s">
        <v>1188</v>
      </c>
      <c r="P307" t="str">
        <f>MID(O307, FIND("https://", O307), LEN(O307) - FIND("https://", O307) )</f>
        <v>https://www.amazon.com/Spider-Fighting-Superhero-Action-Battle/dp/B0BY31TH4N?psc=&amp;linkCode=ll2&amp;tag=dividy-20&amp;linkId=d77b3b9085abb24572d1c9216a11831f&amp;language=en_US&amp;ref_=as_li_ss_tl</v>
      </c>
    </row>
    <row r="308" spans="1:16" x14ac:dyDescent="0.2">
      <c r="A308" t="s">
        <v>136</v>
      </c>
      <c r="O308" t="s">
        <v>162</v>
      </c>
    </row>
    <row r="309" spans="1:16" x14ac:dyDescent="0.2">
      <c r="A309" t="s">
        <v>135</v>
      </c>
      <c r="E309" t="str">
        <f t="shared" ref="E309" si="396">J309&amp;$B$37&amp;B312&amp;K309</f>
        <v>&lt;a href="/Apps_and_Games1/Skilljoy-Coffee-Maker-Run"&gt;&lt;div class="product-card"&gt;</v>
      </c>
      <c r="J309" t="s">
        <v>146</v>
      </c>
      <c r="K309" t="s">
        <v>145</v>
      </c>
      <c r="O309" s="7"/>
    </row>
    <row r="310" spans="1:16" x14ac:dyDescent="0.2">
      <c r="A310" t="s">
        <v>1033</v>
      </c>
      <c r="B310" t="str">
        <f t="shared" ref="B310" si="397">MID(A310, FIND("https://", A310), IFERROR(FIND(".jpg", A310), FIND(".png", A310)) - FIND("https://", A310) + 4)</f>
        <v>https://c.media-amazon.com/images/I/71hNwPM3eQL._AC_UL300_SR300,200_.png</v>
      </c>
      <c r="E310" t="str">
        <f t="shared" ref="E310" si="398">J310&amp;B310&amp;K310&amp;B311&amp;L310</f>
        <v>&lt;img src="https://c.media-amazon.com/images/I/71hNwPM3eQL._AC_UL300_SR300,200_.png" alt="Coffee Run: Barista Cup Dash" class="product-image"&gt;</v>
      </c>
      <c r="J310" t="s">
        <v>140</v>
      </c>
      <c r="K310" t="s">
        <v>141</v>
      </c>
      <c r="L310" t="s">
        <v>142</v>
      </c>
      <c r="N310" t="str">
        <f t="shared" ref="N310:N312" si="399">B310</f>
        <v>https://c.media-amazon.com/images/I/71hNwPM3eQL._AC_UL300_SR300,200_.png</v>
      </c>
      <c r="O310" t="s">
        <v>341</v>
      </c>
    </row>
    <row r="311" spans="1:16" x14ac:dyDescent="0.2">
      <c r="A311" t="s">
        <v>1034</v>
      </c>
      <c r="B311" t="str">
        <f t="shared" ref="B311" si="400">MID(A311, FIND("""", A311, FIND("name"":", A311)) + 4, LEN(A311) - FIND("""", A311, FIND("name"":", A311)) - 5)</f>
        <v>Coffee Run: Barista Cup Dash</v>
      </c>
      <c r="E311" t="str">
        <f t="shared" ref="E311" si="401">J311&amp;B311&amp;K311</f>
        <v>&lt;h3 class="product-title"&gt;Coffee Run: Barista Cup Dash&lt;/h3&gt;</v>
      </c>
      <c r="J311" t="s">
        <v>144</v>
      </c>
      <c r="K311" t="s">
        <v>143</v>
      </c>
      <c r="N311" t="str">
        <f t="shared" si="399"/>
        <v>Coffee Run: Barista Cup Dash</v>
      </c>
      <c r="O311" t="s">
        <v>1189</v>
      </c>
      <c r="P311" t="str">
        <f>O311</f>
        <v xml:space="preserve">    "productDetails": "Product description\n            Welcome to the most thrilling coffee-making experience you can ever imagine - \"Coffee Maker Dash - Fast-Paced Barista Run!\" This innovative game puts you in charge of a dynamic coffee conveyer belt where your task is to skillfully maneuver your cup to gather ingredients and create the perfect brews.As a fast-paced coffee-making challenge, this game is all about precision, strategy, and speed. Begin with a single cup in hand and skillfully gather more cups along the way. The highlight of the challenge is the ingredient stations. Run your cups under these stations to collect a variety of coffee ingredients. From rich espresso to creamy milk, sugar to delightful syrups, catch them all to brew the perfect coffee.But that's not all! Upon crossing the finish line, your brewing skills will be put to the ultimate test. The number of coffees you create, their variety, and the quality of brew will determine your score. Remember, every coffee you create counts towards your final score. So, make sure to grab as many cups and ingredients as possible to maximize your score and outperform your previous best.\"Coffee Run\" is not just about making coffee; it's a test of your agility, decision-making skills, and creativity as a barista. So, get ready to step into the world of coffee making like never before, brew up a storm, and impress the world with your coffee-making prowess!",</v>
      </c>
    </row>
    <row r="312" spans="1:16" x14ac:dyDescent="0.2">
      <c r="A312" t="s">
        <v>1035</v>
      </c>
      <c r="B312" t="str">
        <f t="shared" ref="B312" si="402">MID(A312, FIND("amazon.com/", A312) + LEN("amazon.com/"), LEN(A312) - FIND("amazon.com/", A312) - LEN("amazon.com/")-1)</f>
        <v>Skilljoy-Coffee-Maker-Run</v>
      </c>
      <c r="E312" t="str">
        <f t="shared" ref="E312:E313" si="403">J312</f>
        <v>&lt;/div&gt;</v>
      </c>
      <c r="J312" t="s">
        <v>111</v>
      </c>
      <c r="N312" t="str">
        <f t="shared" si="399"/>
        <v>Skilljoy-Coffee-Maker-Run</v>
      </c>
      <c r="O312" t="s">
        <v>1190</v>
      </c>
      <c r="P312" t="str">
        <f>O312</f>
        <v xml:space="preserve">    "customerReviews": "&lt;img src=\"https://c.media-amazon.com/images/S/amazon-avatars-global/default.png\"/&gt;Not what I expected2.0 out of 5 stars\n\n\n\n\n\n\n\n  \n  \n    2 stars\n  \nReviewed in the United States on March 15, 2022Verified Purchase\n\n\n\n\n\n\n\n  \n  \n    Honestly the worst game ever.10 out of 10 do NOT  Recommend this game\n  \nRead more\n  32 people found this helpful\n    \n          \n              \n                  Helpful\n              \n          \n      Sending feedback...Thank you for your feedback.Sorry, we failed to record your vote. Please try again\n        Report\n  &lt;img src=\"https://c.media-amazon.com/images/S/amazon-avatars-global/default.png\"/&gt;Randy5.0 out of 5 stars\n\n\n\n\n\n\n\n  \n  \n    Coffee!!\n  \nReviewed in the United States on March 16, 2022Verified Purchase\n\n\n\n\n\n\n\n  \n  \n    Gotta make more coffee\n  \nRead more\n  39 people found this helpful\n    \n          \n              \n                  Helpful\n              \n          \n      Sending feedback...Thank you for your feedback.Sorry, we failed to record your vote. Please try again\n        Report",</v>
      </c>
    </row>
    <row r="313" spans="1:16" x14ac:dyDescent="0.2">
      <c r="A313" t="s">
        <v>1036</v>
      </c>
      <c r="E313" t="str">
        <f t="shared" si="403"/>
        <v>&lt;/a&gt;</v>
      </c>
      <c r="J313" t="s">
        <v>112</v>
      </c>
      <c r="N313" t="str">
        <f t="shared" ref="N313" si="404">MID(A313, FIND("https://", A313), FIND("?psc=", A313) - FIND("https://", A313) + LEN("?psc=") - 1)</f>
        <v>https://www.amazon.com/Skilljoy-Coffee-Maker-Run/dp/B09TPYP783/ref=zg_bs_g_mobile-apps_d_sccl_45/133-8364463-3604600?psc</v>
      </c>
      <c r="O313" t="s">
        <v>1191</v>
      </c>
      <c r="P313" t="str">
        <f>MID(O313, FIND("https://", O313), LEN(O313) - FIND("https://", O313) )</f>
        <v>https://www.amazon.com/Skilljoy-Coffee-Maker-Run/dp/B09TPYP783?psc=&amp;linkCode=ll2&amp;tag=dividy-20&amp;linkId=4e0f8c0f9ad8a2461018c6c5ca0eccab&amp;language=en_US&amp;ref_=as_li_ss_tl</v>
      </c>
    </row>
    <row r="314" spans="1:16" x14ac:dyDescent="0.2">
      <c r="A314" t="s">
        <v>136</v>
      </c>
      <c r="O314" t="s">
        <v>162</v>
      </c>
    </row>
    <row r="315" spans="1:16" x14ac:dyDescent="0.2">
      <c r="A315" t="s">
        <v>135</v>
      </c>
      <c r="E315" t="str">
        <f t="shared" ref="E315" si="405">J315&amp;$B$37&amp;B318&amp;K315</f>
        <v>&lt;a href="/Apps_and_Games1/VISHNYDEVGAMES-LIMITED-Ultimate-Runner-Escape"&gt;&lt;div class="product-card"&gt;</v>
      </c>
      <c r="J315" t="s">
        <v>146</v>
      </c>
      <c r="K315" t="s">
        <v>145</v>
      </c>
      <c r="O315" s="7"/>
    </row>
    <row r="316" spans="1:16" x14ac:dyDescent="0.2">
      <c r="A316" t="s">
        <v>1037</v>
      </c>
      <c r="B316" t="str">
        <f t="shared" ref="B316" si="406">MID(A316, FIND("https://", A316), IFERROR(FIND(".jpg", A316), FIND(".png", A316)) - FIND("https://", A316) + 4)</f>
        <v>https://c.media-amazon.com/images/I/71VHcHvu-rL._AC_UL300_SR300,200_.png</v>
      </c>
      <c r="E316" t="str">
        <f t="shared" ref="E316" si="407">J316&amp;B316&amp;K316&amp;B317&amp;L316</f>
        <v>&lt;img src="https://c.media-amazon.com/images/I/71VHcHvu-rL._AC_UL300_SR300,200_.png" alt="Ultimate Runner: Hero Escape" class="product-image"&gt;</v>
      </c>
      <c r="J316" t="s">
        <v>140</v>
      </c>
      <c r="K316" t="s">
        <v>141</v>
      </c>
      <c r="L316" t="s">
        <v>142</v>
      </c>
      <c r="N316" t="str">
        <f t="shared" ref="N316:N318" si="408">B316</f>
        <v>https://c.media-amazon.com/images/I/71VHcHvu-rL._AC_UL300_SR300,200_.png</v>
      </c>
      <c r="O316" t="s">
        <v>341</v>
      </c>
    </row>
    <row r="317" spans="1:16" x14ac:dyDescent="0.2">
      <c r="A317" t="s">
        <v>1038</v>
      </c>
      <c r="B317" t="str">
        <f t="shared" ref="B317" si="409">MID(A317, FIND("""", A317, FIND("name"":", A317)) + 4, LEN(A317) - FIND("""", A317, FIND("name"":", A317)) - 5)</f>
        <v>Ultimate Runner: Hero Escape</v>
      </c>
      <c r="E317" t="str">
        <f t="shared" ref="E317" si="410">J317&amp;B317&amp;K317</f>
        <v>&lt;h3 class="product-title"&gt;Ultimate Runner: Hero Escape&lt;/h3&gt;</v>
      </c>
      <c r="J317" t="s">
        <v>144</v>
      </c>
      <c r="K317" t="s">
        <v>143</v>
      </c>
      <c r="N317" t="str">
        <f t="shared" si="408"/>
        <v>Ultimate Runner: Hero Escape</v>
      </c>
      <c r="O317" t="s">
        <v>1192</v>
      </c>
      <c r="P317" t="str">
        <f>O317</f>
        <v xml:space="preserve">    "productDetails": "Product description\n            Ultimate Runner: Hero Escape takes you on a heart-pounding adventure as you guide your hero through a series of fast-paced, obstacle-laden courses. Dash, jump, slide, and dodge your way through intricate levels filled with traps and challenges. With stunning graphics and fluid controls, every run is an exhilarating test of reflexes and timing. Collect coins, unlock new heroes with unique abilities, and strive to escape from each level's dangers. Can you become the ultimate runner and achieve the highest scores in this addictive and thrilling game?",</v>
      </c>
    </row>
    <row r="318" spans="1:16" x14ac:dyDescent="0.2">
      <c r="A318" t="s">
        <v>1039</v>
      </c>
      <c r="B318" t="str">
        <f t="shared" ref="B318" si="411">MID(A318, FIND("amazon.com/", A318) + LEN("amazon.com/"), LEN(A318) - FIND("amazon.com/", A318) - LEN("amazon.com/")-1)</f>
        <v>VISHNYDEVGAMES-LIMITED-Ultimate-Runner-Escape</v>
      </c>
      <c r="E318" t="str">
        <f t="shared" ref="E318:E319" si="412">J318</f>
        <v>&lt;/div&gt;</v>
      </c>
      <c r="J318" t="s">
        <v>111</v>
      </c>
      <c r="N318" t="str">
        <f t="shared" si="408"/>
        <v>VISHNYDEVGAMES-LIMITED-Ultimate-Runner-Escape</v>
      </c>
      <c r="O318" t="s">
        <v>1193</v>
      </c>
      <c r="P318" t="str">
        <f>O318</f>
        <v xml:space="preserve">    "customerReviews": "&lt;img src=\"https://c.media-amazon.com/images/S/amazon-avatars-global/default.png\"/&gt;stas_xxx_spoiler5.0 out of 5 stars\n\n\n\n\n\n\n\n  \n  \n    Simple as Me!\n  \nReviewed in the United States on July 25, 2024Verified Purchase\n\n\n\n\n\n\n\n  \n  \n    The controls are so simple, even my dog could play it. Perfect if you’re in line at the store or chill in toilet.\n  \nRead more\n  3 people found this helpful\n    \n          \n              \n                  Helpful\n              \n          \n      Sending feedback...Thank you for your feedback.Sorry, we failed to record your vote. Please try again\n        Report\n  &lt;img src=\"https://c.media-amazon.com/images/S/amazon-avatars-global/default.png\"/&gt;star965.0 out of 5 stars\n\n\n\n\n\n\n\n  \n  \n    Funny runner game!\n  \nReviewed in the United States on July 27, 2024Verified Purchase\n\n\n\n\n\n\n\n  \n  \n    Amazing graphics and smooth gameplay! This game keeps me hooked for hours. Highly recommend it!\n  \nRead more\n  One person found this helpful\n    \n          \n              \n                  Helpful\n              \n          \n      Sending feedback...Thank you for your feedback.Sorry, we failed to record your vote. Please try again\n        Report\n  &lt;img src=\"https://c.media-amazon.com/images/S/amazon-avatars-global/default.png\"/&gt;Zheila1.0 out of 5 stars\n\n\n\n\n\n\n\n  \n  \n    Cannot Open!\n  \nReviewed in the United States on July 3, 2024Verified Purchase\n\n\n\n\n\n\n\n  \n  \n    Cannot open gsme, we keep having to click Update but nothing vhamgrs. We can't open and then it says again to Update,\n  \nRead more\n  25 people found this helpful\n    \n          \n              \n                  Helpful\n              \n          \n      Sending feedback...Thank you for your feedback.Sorry, we failed to record your vote. Please try again\n        Report\n  &lt;img src=\"https://c.media-amazon.com/images/S/amazon-avatars-global/default.png\"/&gt;Zavoruiev Dmytro5.0 out of 5 stars\n\n\n\n\n\n\n\n  \n  \n    Relax and fun\n  \nReviewed in the United States on July 19, 2024Verified Purchase\n\n\n\n\n\n\n\n  \n  \n    This game is a perfect way to relax and have fun. Five stars!\n  \nRead more\n  3 people found this helpful\n    \n          \n              \n                  Helpful\n              \n          \n      Sending feedback...Thank you for your feedback.Sorry, we failed to record your vote. Please try again\n        Report\n  &lt;img src=\"https://c.media-amazon.com/images/S/amazon-avatars-global/default.png\"/&gt;Semen5.0 out of 5 stars\n\n\n\n\n\n\n\n  \n  \n    interesting mini-games that have not been seen in other runners\n  \nReviewed in the United States on July 19, 2024Verified Purchase\n\n\n\n\n\n\n\n  \n  \n    interesting mini-games that have not been seen in other runners\n  \nRead more\n  2 people found this helpful\n    \n          \n              \n                  Helpful\n              \n          \n      Sending feedback...Thank you for your feedback.Sorry, we failed to record your vote. Please try again\n        Report\n  &lt;img src=\"https://c.media-amazon.com/images/S/amazon-avatars-global/default.png\"/&gt;CruelHamster5.0 out of 5 stars\n\n\n\n\n\n\n\n  \n  \n    Interesting puzzle\n  \nReviewed in the United States on July 17, 2024Verified Purchase\n\n\n\n\n\n\n\n  \n  \n    Very positive game experience, I like to solve puzzles and improve my skills, love this game\n  \nRead more\n  24 people found this helpful\n    \n          \n              \n                  Helpful\n              \n          \n      Sending feedback...Thank you for your feedback.Sorry, we failed to record your vote. Please try again\n        Report\n  &lt;img src=\"https://c.media-amazon.com/images/S/amazon-avatars-global/default.png\"/&gt;Max5.0 out of 5 stars\n\n\n\n\n\n\n\n  \n  \n    So much fun!\n  \nReviewed in the United States on July 17, 2024Verified Purchase\n\n\n\n\n\n\n\n  \n  \n    Exciting game of strategic challenges and intense competitions! For a true thrill-seekers)\n  \nRead more\n  27 people found this helpful\n    \n          \n              \n                  Helpful\n              \n          \n      Sending feedback...Thank you for your feedback.Sorry, we failed to record your vote. Please try again\n        Report\n  &lt;img src=\"https://c.media-amazon.com/images/S/amazon-avatars-global/default.png\"/&gt;Mikhail Gavran5.0 out of 5 stars\n\n\n\n\n\n\n\n  \n  \n    Easy Play\n  \nReviewed in the United States on July 18, 2024Verified Purchase\n\n\n\n\n\n\n\n  \n  \n    Light-hearted and enjoyable.\n  \nRead more\n  2 people found this helpful\n    \n          \n              \n                  Helpful\n              \n          \n      Sending feedback...Thank you for your feedback.Sorry, we failed to record your vote. Please try again\n        Report",</v>
      </c>
    </row>
    <row r="319" spans="1:16" x14ac:dyDescent="0.2">
      <c r="A319" t="s">
        <v>1040</v>
      </c>
      <c r="E319" t="str">
        <f t="shared" si="412"/>
        <v>&lt;/a&gt;</v>
      </c>
      <c r="J319" t="s">
        <v>112</v>
      </c>
      <c r="N319" t="str">
        <f t="shared" ref="N319" si="413">MID(A319, FIND("https://", A319), FIND("?psc=", A319) - FIND("https://", A319) + LEN("?psc=") - 1)</f>
        <v>https://www.amazon.com/VISHNYDEVGAMES-LIMITED-Ultimate-Runner-Escape/dp/B0D68XQ1SF/ref=zg_bs_g_mobile-apps_d_sccl_46/133-8364463-3604600?psc</v>
      </c>
      <c r="O319" t="s">
        <v>1194</v>
      </c>
      <c r="P319" t="str">
        <f>MID(O319, FIND("https://", O319), LEN(O319) - FIND("https://", O319) )</f>
        <v>https://www.amazon.com/VISHNYDEVGAMES-LIMITED-Ultimate-Runner-Escape/dp/B0D68XQ1SF?psc=&amp;linkCode=ll2&amp;tag=dividy-20&amp;linkId=7d1e1533c95d5e40dd8ac6b3fa1f613c&amp;language=en_US&amp;ref_=as_li_ss_tl</v>
      </c>
    </row>
    <row r="320" spans="1:16" x14ac:dyDescent="0.2">
      <c r="A320" t="s">
        <v>136</v>
      </c>
      <c r="O320" t="s">
        <v>162</v>
      </c>
    </row>
    <row r="321" spans="1:16" x14ac:dyDescent="0.2">
      <c r="A321" t="s">
        <v>135</v>
      </c>
      <c r="E321" t="str">
        <f t="shared" ref="E321" si="414">J321&amp;$B$37&amp;B324&amp;K321</f>
        <v>&lt;a href="/Apps_and_Games1/Anoga-Games-Simple-Toys-Trading"&gt;&lt;div class="product-card"&gt;</v>
      </c>
      <c r="J321" t="s">
        <v>146</v>
      </c>
      <c r="K321" t="s">
        <v>145</v>
      </c>
      <c r="O321" s="7"/>
    </row>
    <row r="322" spans="1:16" x14ac:dyDescent="0.2">
      <c r="A322" t="s">
        <v>1041</v>
      </c>
      <c r="B322" t="str">
        <f t="shared" ref="B322" si="415">MID(A322, FIND("https://", A322), IFERROR(FIND(".jpg", A322), FIND(".png", A322)) - FIND("https://", A322) + 4)</f>
        <v>https://c.media-amazon.com/images/I/71NwQiyTwXL._AC_UL300_SR300,200_.png</v>
      </c>
      <c r="E322" t="str">
        <f t="shared" ref="E322" si="416">J322&amp;B322&amp;K322&amp;B323&amp;L322</f>
        <v>&lt;img src="https://c.media-amazon.com/images/I/71NwQiyTwXL._AC_UL300_SR300,200_.png" alt="Simple Toys: Trading 3D" class="product-image"&gt;</v>
      </c>
      <c r="J322" t="s">
        <v>140</v>
      </c>
      <c r="K322" t="s">
        <v>141</v>
      </c>
      <c r="L322" t="s">
        <v>142</v>
      </c>
      <c r="N322" t="str">
        <f t="shared" ref="N322:N324" si="417">B322</f>
        <v>https://c.media-amazon.com/images/I/71NwQiyTwXL._AC_UL300_SR300,200_.png</v>
      </c>
      <c r="O322" t="s">
        <v>341</v>
      </c>
    </row>
    <row r="323" spans="1:16" x14ac:dyDescent="0.2">
      <c r="A323" t="s">
        <v>1042</v>
      </c>
      <c r="B323" t="str">
        <f t="shared" ref="B323" si="418">MID(A323, FIND("""", A323, FIND("name"":", A323)) + 4, LEN(A323) - FIND("""", A323, FIND("name"":", A323)) - 5)</f>
        <v>Simple Toys: Trading 3D</v>
      </c>
      <c r="E323" t="str">
        <f t="shared" ref="E323" si="419">J323&amp;B323&amp;K323</f>
        <v>&lt;h3 class="product-title"&gt;Simple Toys: Trading 3D&lt;/h3&gt;</v>
      </c>
      <c r="J323" t="s">
        <v>144</v>
      </c>
      <c r="K323" t="s">
        <v>143</v>
      </c>
      <c r="N323" t="str">
        <f t="shared" si="417"/>
        <v>Simple Toys: Trading 3D</v>
      </c>
      <c r="O323" t="s">
        <v>1195</v>
      </c>
      <c r="P323" t="str">
        <f>O323</f>
        <v xml:space="preserve">    "productDetails": "Product description\n            The game is simple: to get a best trade offer use buttons: accept, reject, or demand more. Isn’t that cool?Enjoy the better experience in this Simple Toys: Trading 3D game! Try this relaxing game and dive into the fun world of toys trading!How to play:Use finger, tap on the buttons!Control how much you give and trade a best offer!Make profitable trades and become an expert of fidget toys. Play with dozens of fidgets. Are you ready to become the most relaxed fidget billionaire in the world?Toys are so relaxing and cool, they pack endless amount of fun just like Simple Toys: Trading 3D!How many fidgets can you collect?",</v>
      </c>
    </row>
    <row r="324" spans="1:16" x14ac:dyDescent="0.2">
      <c r="A324" t="s">
        <v>1043</v>
      </c>
      <c r="B324" t="str">
        <f t="shared" ref="B324" si="420">MID(A324, FIND("amazon.com/", A324) + LEN("amazon.com/"), LEN(A324) - FIND("amazon.com/", A324) - LEN("amazon.com/")-1)</f>
        <v>Anoga-Games-Simple-Toys-Trading</v>
      </c>
      <c r="E324" t="str">
        <f t="shared" ref="E324:E325" si="421">J324</f>
        <v>&lt;/div&gt;</v>
      </c>
      <c r="J324" t="s">
        <v>111</v>
      </c>
      <c r="N324" t="str">
        <f t="shared" si="417"/>
        <v>Anoga-Games-Simple-Toys-Trading</v>
      </c>
      <c r="O324" t="s">
        <v>1196</v>
      </c>
      <c r="P324" t="str">
        <f>O324</f>
        <v xml:space="preserve">    "customerReviews": "&lt;img src=\"https://c.media-amazon.com/images/S/amazon-avatars-global/6d1d28a8-b769-4ad3-b340-0fa372d5c0f6._CR0%2C0%2C499%2C499_SX460_.jpg\"/&gt;Joseph Mariah Brooks5.0 out of 5 stars\n\n\n\n\n\n\n\n  \n  \n    Kid game\n  \nReviewed in the United States on September 17, 2023Verified Purchase\n\n\n\n\n\n\n\n  \n  \n    Kid loves it\n  \nRead more\n  43 people found this helpful\n    \n          \n              \n                  Helpful\n              \n          \n      Sending feedback...Thank you for your feedback.Sorry, we failed to record your vote. Please try again\n        Report\n  &lt;img src=\"https://c.media-amazon.com/images/S/amazon-avatars-global/default.png\"/&gt;Amazon Customer1.0 out of 5 stars\n\n\n\n\n\n\n\n  \n  \n    Scam\n  \nReviewed in the United States on August 24, 2024Verified Purchase\n\n\n\n\n\n\n\n  \n  \n    This app is scam and my daughter was able to purchase it without my pin as well I'm pissed\n  \nRead more\n  2 people found this helpful\n    \n          \n              \n                  Helpful\n              \n          \n      Sending feedback...Thank you for your feedback.Sorry, we failed to record your vote. Please try again\n        Report\n  &lt;img src=\"https://c.media-amazon.com/images/S/amazon-avatars-global/default.png\"/&gt;Amanda Parker5.0 out of 5 stars\n\n\n\n\n\n\n\n  \n  \n    Good deal\n  \nReviewed in the United States on June 20, 2024\n\n\n\n\n\n\n\n  \n  \n    Works good\n  \nRead more\n  21 people found this helpful\n    \n          \n              \n                  Helpful\n              \n          \n      Sending feedback...Thank you for your feedback.Sorry, we failed to record your vote. Please try again\n        Report\n  &lt;img src=\"https://c.media-amazon.com/images/S/amazon-avatars-global/default.png\"/&gt;STEPHANIE MALETTA3.0 out of 5 stars\n\n\n\n\n\n\n\n  \n  \n    3\n  \nReviewed in the United States on August 22, 2024Verified Purchase\n\n\n\n\n\n\n\n  \n  \n    M kids love this game\n  \nRead more\n  One person found this helpful\n    \n          \n              \n                  Helpful\n              \n          \n      Sending feedback...Thank you for your feedback.Sorry, we failed to record your vote. Please try again\n        Report\n  &lt;img src=\"https://c.media-amazon.com/images/S/amazon-avatars-global/700b71d2-3512-44fb-a8cc-554630ac591c._CR0%2C0%2C500%2C500_SX460_.jpg\"/&gt;Danielle S1.0 out of 5 stars\n\n\n\n\n\n\n\n  \n  \n    My kid bought this somehow\n  \nReviewed in the United States on August 9, 2024Verified Purchase\n\n\n\n\n\n\n\n  \n  \n    I'm pretty angry. My kid bought this without permission or a pin. How?! Garbage and a scam.\n  \nRead more\n  7 people found this helpful\n    \n          \n              \n                  Helpful\n              \n          \n      Sending feedback...Thank you for your feedback.Sorry, we failed to record your vote. Please try again\n        Report\n  &lt;img src=\"https://c.media-amazon.com/images/S/amazon-avatars-global/default.png\"/&gt;Alaine1.0 out of 5 stars\n\n\n\n\n\n\n\n  \n  \n    SCAM\n  \nReviewed in the United States on June 7, 2024Verified Purchase\n\n\n\n\n\n\n\n  \n  \n    My child accidentally purchased this by pressing buttons. This is garbage\n  \nRead more\n  20 people found this helpful\n    \n          \n              \n                  Helpful\n              \n          \n      Sending feedback...Thank you for your feedback.Sorry, we failed to record your vote. Please try again\n        Report\n  &lt;img src=\"https://c.media-amazon.com/images/S/amazon-avatars-global/default.png\"/&gt;Natalie Castellanos3.0 out of 5 stars\n\n\n\n\n\n\n\n  \n  \n    Cool toy\n  \nReviewed in the United States on July 15, 2024Verified Purchase\n\n\n\n\n\n\n\n  \n  \n    My son was not very impressed\n  \nRead more\n  One person found this helpful\n    \n          \n              \n                  Helpful\n              \n          \n      Sending feedback...Thank you for your feedback.Sorry, we failed to record your vote. Please try again\n        Report\n  &lt;img src=\"https://c.media-amazon.com/images/S/amazon-avatars-global/default.png\"/&gt;Allison Cramer1.0 out of 5 stars\n\n\n\n\n\n\n\n  \n  \n    SCAM\n  \nReviewed in the United States on April 6, 2024Verified Purchase\n\n\n\n\n\n\n\n  \n  \n    SCAM - somehow my kid was able to purchase this without a pin code on his tablet.\n  \nRead more\n  9 people found this helpful\n    \n          \n              \n                  Helpful\n              \n          \n      Sending feedback...Thank you for your feedback.Sorry, we failed to record your vote. Please try again\n        Report",</v>
      </c>
    </row>
    <row r="325" spans="1:16" x14ac:dyDescent="0.2">
      <c r="A325" t="s">
        <v>1044</v>
      </c>
      <c r="E325" t="str">
        <f t="shared" si="421"/>
        <v>&lt;/a&gt;</v>
      </c>
      <c r="J325" t="s">
        <v>112</v>
      </c>
      <c r="N325" t="str">
        <f t="shared" ref="N325" si="422">MID(A325, FIND("https://", A325), FIND("?psc=", A325) - FIND("https://", A325) + LEN("?psc=") - 1)</f>
        <v>https://www.amazon.com/Anoga-Games-Simple-Toys-Trading/dp/B0BWPXZ99T/ref=zg_bs_g_mobile-apps_d_sccl_47/133-8364463-3604600?psc</v>
      </c>
      <c r="O325" t="s">
        <v>1197</v>
      </c>
      <c r="P325" t="str">
        <f>MID(O325, FIND("https://", O325), LEN(O325) - FIND("https://", O325) )</f>
        <v>https://www.amazon.com/Anoga-Games-Simple-Toys-Trading/dp/B0BWPXZ99T?psc=&amp;linkCode=ll2&amp;tag=dividy-20&amp;linkId=eb4ae0fb76c47d65ce121036fcab2d79&amp;language=en_US&amp;ref_=as_li_ss_tl</v>
      </c>
    </row>
    <row r="326" spans="1:16" x14ac:dyDescent="0.2">
      <c r="A326" t="s">
        <v>136</v>
      </c>
      <c r="O326" t="s">
        <v>162</v>
      </c>
    </row>
    <row r="327" spans="1:16" x14ac:dyDescent="0.2">
      <c r="A327" t="s">
        <v>135</v>
      </c>
      <c r="E327" t="str">
        <f t="shared" ref="E327" si="423">J327&amp;$B$37&amp;B330&amp;K327</f>
        <v>&lt;a href="/Apps_and_Games1/Kill-The-Target-Run-Shooter"&gt;&lt;div class="product-card"&gt;</v>
      </c>
      <c r="J327" t="s">
        <v>146</v>
      </c>
      <c r="K327" t="s">
        <v>145</v>
      </c>
      <c r="O327" s="7"/>
    </row>
    <row r="328" spans="1:16" x14ac:dyDescent="0.2">
      <c r="A328" t="s">
        <v>1045</v>
      </c>
      <c r="B328" t="str">
        <f t="shared" ref="B328" si="424">MID(A328, FIND("https://", A328), IFERROR(FIND(".jpg", A328), FIND(".png", A328)) - FIND("https://", A328) + 4)</f>
        <v>https://c.media-amazon.com/images/I/81yQ+RCj7dL._AC_UL300_SR300,200_.png</v>
      </c>
      <c r="E328" t="str">
        <f t="shared" ref="E328" si="425">J328&amp;B328&amp;K328&amp;B329&amp;L328</f>
        <v>&lt;img src="https://c.media-amazon.com/images/I/81yQ+RCj7dL._AC_UL300_SR300,200_.png" alt="Kill The Target: Sniper games - gun shooting. Secret agent" class="product-image"&gt;</v>
      </c>
      <c r="J328" t="s">
        <v>140</v>
      </c>
      <c r="K328" t="s">
        <v>141</v>
      </c>
      <c r="L328" t="s">
        <v>142</v>
      </c>
      <c r="N328" t="str">
        <f t="shared" ref="N328:N330" si="426">B328</f>
        <v>https://c.media-amazon.com/images/I/81yQ+RCj7dL._AC_UL300_SR300,200_.png</v>
      </c>
      <c r="O328" t="s">
        <v>341</v>
      </c>
    </row>
    <row r="329" spans="1:16" x14ac:dyDescent="0.2">
      <c r="A329" t="s">
        <v>1046</v>
      </c>
      <c r="B329" t="str">
        <f t="shared" ref="B329" si="427">MID(A329, FIND("""", A329, FIND("name"":", A329)) + 4, LEN(A329) - FIND("""", A329, FIND("name"":", A329)) - 5)</f>
        <v>Kill The Target: Sniper games - gun shooting. Secret agent</v>
      </c>
      <c r="E329" t="str">
        <f t="shared" ref="E329" si="428">J329&amp;B329&amp;K329</f>
        <v>&lt;h3 class="product-title"&gt;Kill The Target: Sniper games - gun shooting. Secret agent&lt;/h3&gt;</v>
      </c>
      <c r="J329" t="s">
        <v>144</v>
      </c>
      <c r="K329" t="s">
        <v>143</v>
      </c>
      <c r="N329" t="str">
        <f t="shared" si="426"/>
        <v>Kill The Target: Sniper games - gun shooting. Secret agent</v>
      </c>
      <c r="O329" t="s">
        <v>1198</v>
      </c>
      <c r="P329" t="str">
        <f>O329</f>
        <v xml:space="preserve">    "productDetails": "Product description\n            Take a rifle and track your target!Be very careful not to confuse the target with a civilian. When you find the target, make a crushing shot! Watch the bullet fly in slow-mo mode! Destroy all the criminals: crazy clowns; gangster cowboys; Huggy Wuggy and others! Hurry up, because the lives of civilians depend on your decision!Fulfill all the contracts and clear the city streets of crime!",</v>
      </c>
    </row>
    <row r="330" spans="1:16" x14ac:dyDescent="0.2">
      <c r="A330" t="s">
        <v>1047</v>
      </c>
      <c r="B330" t="str">
        <f t="shared" ref="B330" si="429">MID(A330, FIND("amazon.com/", A330) + LEN("amazon.com/"), LEN(A330) - FIND("amazon.com/", A330) - LEN("amazon.com/")-1)</f>
        <v>Kill-The-Target-Run-Shooter</v>
      </c>
      <c r="E330" t="str">
        <f t="shared" ref="E330:E331" si="430">J330</f>
        <v>&lt;/div&gt;</v>
      </c>
      <c r="J330" t="s">
        <v>111</v>
      </c>
      <c r="N330" t="str">
        <f t="shared" si="426"/>
        <v>Kill-The-Target-Run-Shooter</v>
      </c>
      <c r="O330" t="s">
        <v>1199</v>
      </c>
      <c r="P330" t="str">
        <f>O330</f>
        <v xml:space="preserve">    "customerReviews": "&lt;img src=\"https://c.media-amazon.com/images/S/amazon-avatars-global/default.png\"/&gt;Shawn Spencer1.0 out of 5 stars\n\n\n\n\n\n\n\n  \n  \n    Tricks kids into spending money on it, ripoff game\n  \nReviewed in the United States on August 2, 2024Verified Purchase\n\n\n\n\n\n\n\n  \n  \n    $14 for a garbage game that only exists to make money off accidental purchases.\n  \nRead more\n  7 people found this helpful\n    \n          \n              \n                  Helpful\n              \n          \n      Sending feedback...Thank you for your feedback.Sorry, we failed to record your vote. Please try again\n        Report\n  &lt;img src=\"https://c.media-amazon.com/images/S/amazon-avatars-global/default.png\"/&gt;Artpart5.0 out of 5 stars\n\n\n\n\n\n\n\n  \n  \n    Top game\n  \nReviewed in the United States on July 23, 2024Verified Purchase\n\n\n\n\n\n\n\n  \n  \n    Very funny game without ads and violence\n  \nRead more\n  10 people found this helpful\n    \n          \n              \n                  Helpful\n              \n          \n      Sending feedback...Thank you for your feedback.Sorry, we failed to record your vote. Please try again\n        Report\n  &lt;img src=\"https://c.media-amazon.com/images/S/amazon-avatars-global/default.png\"/&gt;Smoo1.0 out of 5 stars\n\n\n\n\n\n\n\n  \n  \n    Tricks kids to buy\n  \nReviewed in the United States on August 12, 2024Verified Purchase\n\n\n\n\n\n\n\n  \n  \n    This is ridiculous. Stupid app and tricks kids.\n  \nRead more\n  5 people found this helpful\n    \n          \n              \n                  Helpful\n              \n          \n      Sending feedback...Thank you for your feedback.Sorry, we failed to record your vote. Please try again\n        Report\n  &lt;img src=\"https://c.media-amazon.com/images/S/amazon-avatars-global/default.png\"/&gt;AmazonPrimeDad3.0 out of 5 stars\n\n\n\n\n\n\n\n  \n  \n    Good\n  \nReviewed in the United States on August 27, 2024Verified Purchase\n\n\n\n\n\n\n\n  \n  \n    Good\n  \nRead more\n  One person found this helpful\n    \n          \n              \n                  Helpful\n              \n          \n      Sending feedback...Thank you for your feedback.Sorry, we failed to record your vote. Please try again\n        Report\n  &lt;img src=\"https://c.media-amazon.com/images/S/amazon-avatars-global/default.png\"/&gt;Telly1.0 out of 5 stars\n\n\n\n\n\n\n\n  \n  \n    Tricked Rip off\n  \nReviewed in the United States on July 28, 2024Verified Purchase\n\n\n\n\n\n\n\n  \n  \n    Tricked my grandson into purchase.\n  \nRead more\n  4 people found this helpful\n    \n          \n              \n                  Helpful\n              \n          \n      Sending feedback...Thank you for your feedback.Sorry, we failed to record your vote. Please try again\n        Report\n  &lt;img src=\"https://c.media-amazon.com/images/S/amazon-avatars-global/default.png\"/&gt;Amazon Customer1.0 out of 5 stars\n\n\n\n\n\n\n\n  \n  \n    Tricked\n  \nReviewed in the United States on July 22, 2024Verified Purchase\n\n\n\n\n\n\n\n  \n  \n    This is a complete rip off!!!!\n  \nRead more\n  8 people found this helpful\n    \n          \n              \n                  Helpful\n              \n          \n      Sending feedback...Thank you for your feedback.Sorry, we failed to record your vote. Please try again\n        Report",</v>
      </c>
    </row>
    <row r="331" spans="1:16" x14ac:dyDescent="0.2">
      <c r="A331" t="s">
        <v>1048</v>
      </c>
      <c r="E331" t="str">
        <f t="shared" si="430"/>
        <v>&lt;/a&gt;</v>
      </c>
      <c r="J331" t="s">
        <v>112</v>
      </c>
      <c r="N331" t="str">
        <f t="shared" ref="N331" si="431">MID(A331, FIND("https://", A331), FIND("?psc=", A331) - FIND("https://", A331) + LEN("?psc=") - 1)</f>
        <v>https://www.amazon.com/Kill-The-Target-Run-Shooter/dp/B0CLKWD6BN/ref=zg_bs_g_mobile-apps_d_sccl_48/133-8364463-3604600?psc</v>
      </c>
      <c r="O331" t="s">
        <v>1200</v>
      </c>
      <c r="P331" t="str">
        <f>MID(O331, FIND("https://", O331), LEN(O331) - FIND("https://", O331) )</f>
        <v>https://www.amazon.com/Kill-The-Target-Run-Shooter/dp/B0CLKWD6BN?psc=&amp;linkCode=ll2&amp;tag=dividy-20&amp;linkId=59999352373c192c5c647a46042da6ad&amp;language=en_US&amp;ref_=as_li_ss_tl</v>
      </c>
    </row>
    <row r="332" spans="1:16" x14ac:dyDescent="0.2">
      <c r="A332" t="s">
        <v>136</v>
      </c>
      <c r="O332" t="s">
        <v>162</v>
      </c>
    </row>
    <row r="333" spans="1:16" x14ac:dyDescent="0.2">
      <c r="A333" t="s">
        <v>135</v>
      </c>
      <c r="E333" t="str">
        <f t="shared" ref="E333" si="432">J333&amp;$B$37&amp;B336&amp;K333</f>
        <v>&lt;a href="/Apps_and_Games1/Coreleague-Games-Ragdoll-Fighter-Weapon"&gt;&lt;div class="product-card"&gt;</v>
      </c>
      <c r="J333" t="s">
        <v>146</v>
      </c>
      <c r="K333" t="s">
        <v>145</v>
      </c>
      <c r="O333" s="7"/>
    </row>
    <row r="334" spans="1:16" x14ac:dyDescent="0.2">
      <c r="A334" t="s">
        <v>1049</v>
      </c>
      <c r="B334" t="str">
        <f t="shared" ref="B334" si="433">MID(A334, FIND("https://", A334), IFERROR(FIND(".jpg", A334), FIND(".png", A334)) - FIND("https://", A334) + 4)</f>
        <v>https://c.media-amazon.com/images/I/814-6646o4L._AC_UL300_SR300,200_.png</v>
      </c>
      <c r="E334" t="str">
        <f t="shared" ref="E334" si="434">J334&amp;B334&amp;K334&amp;B335&amp;L334</f>
        <v>&lt;img src="https://c.media-amazon.com/images/I/814-6646o4L._AC_UL300_SR300,200_.png" alt="Ragdoll Fighter: Weapon Master" class="product-image"&gt;</v>
      </c>
      <c r="J334" t="s">
        <v>140</v>
      </c>
      <c r="K334" t="s">
        <v>141</v>
      </c>
      <c r="L334" t="s">
        <v>142</v>
      </c>
      <c r="N334" t="str">
        <f t="shared" ref="N334:N336" si="435">B334</f>
        <v>https://c.media-amazon.com/images/I/814-6646o4L._AC_UL300_SR300,200_.png</v>
      </c>
      <c r="O334" t="s">
        <v>341</v>
      </c>
    </row>
    <row r="335" spans="1:16" x14ac:dyDescent="0.2">
      <c r="A335" t="s">
        <v>1050</v>
      </c>
      <c r="B335" t="str">
        <f t="shared" ref="B335" si="436">MID(A335, FIND("""", A335, FIND("name"":", A335)) + 4, LEN(A335) - FIND("""", A335, FIND("name"":", A335)) - 5)</f>
        <v>Ragdoll Fighter: Weapon Master</v>
      </c>
      <c r="E335" t="str">
        <f t="shared" ref="E335" si="437">J335&amp;B335&amp;K335</f>
        <v>&lt;h3 class="product-title"&gt;Ragdoll Fighter: Weapon Master&lt;/h3&gt;</v>
      </c>
      <c r="J335" t="s">
        <v>144</v>
      </c>
      <c r="K335" t="s">
        <v>143</v>
      </c>
      <c r="N335" t="str">
        <f t="shared" si="435"/>
        <v>Ragdoll Fighter: Weapon Master</v>
      </c>
      <c r="O335" t="s">
        <v>1201</v>
      </c>
      <c r="P335" t="str">
        <f>O335</f>
        <v xml:space="preserve">    "productDetails": "Product description\n            Ragdoll Fighter: Weapon Master welcomes you to a world of physics-based combat where you control agile ragdoll fighters armed with an array of powerful weapons. Engage in epic battles, master the art of combat, and rise as the ultimate weapon master in this action-packed mobile game.How to Play:Choose Your Fighter: Select your unique ragdoll fighter, each with distinct abilities and weapon preferences.Weapon Mastery: Wield an arsenal of weapons, from swords and hammers to bows and magical staffs. Experiment and find your perfect combat style.Physics-Based Combat: Utilize realistic physics to swing, throw, and strike with precision. Unleash devastating combos and special attacks.Master the Arenas: Battle in diverse arenas, each with its environmental hazards and challenges. Adapt your strategy to the arena's unique features.Upgrade and Customize: Earn rewards, level up your fighters, and unlock new weapons and customization options to tailor your fighter to your liking.",</v>
      </c>
    </row>
    <row r="336" spans="1:16" x14ac:dyDescent="0.2">
      <c r="A336" t="s">
        <v>1051</v>
      </c>
      <c r="B336" t="str">
        <f t="shared" ref="B336" si="438">MID(A336, FIND("amazon.com/", A336) + LEN("amazon.com/"), LEN(A336) - FIND("amazon.com/", A336) - LEN("amazon.com/")-1)</f>
        <v>Coreleague-Games-Ragdoll-Fighter-Weapon</v>
      </c>
      <c r="E336" t="str">
        <f t="shared" ref="E336:E337" si="439">J336</f>
        <v>&lt;/div&gt;</v>
      </c>
      <c r="J336" t="s">
        <v>111</v>
      </c>
      <c r="N336" t="str">
        <f t="shared" si="435"/>
        <v>Coreleague-Games-Ragdoll-Fighter-Weapon</v>
      </c>
      <c r="O336" t="s">
        <v>1202</v>
      </c>
      <c r="P336" t="str">
        <f>O336</f>
        <v xml:space="preserve">    "customerReviews": "&lt;img src=\"https://c.media-amazon.com/images/S/amazon-avatars-global/e3cd7682-e98c-4b39-bfe8-32abae5c7045._CR0%2C0%2C1126%2C1126_SX460_.jpg\"/&gt;Amber Monaghan5.0 out of 5 stars\n\n\n\n\n\n\n\n  \n  \n    Son loved\n  \nReviewed in the United States on February 23, 2024Verified Purchase\n\n\n\n\n\n\n\n  \n  \n    Great app for son for kindle\n  \nRead more\n  85 people found this helpful\n    \n          \n              \n                  Helpful\n              \n          \n      Sending feedback...Thank you for your feedback.Sorry, we failed to record your vote. Please try again\n        Report\n  &lt;img src=\"https://c.media-amazon.com/images/S/amazon-avatars-global/default.png\"/&gt;Anne Gilbert1.0 out of 5 stars\n\n\n\n\n\n\n\n  \n  \n    Not happy with this - would like a refund for a never used accidental purchase\n  \nReviewed in the United States on July 22, 2024Verified Purchase\n\n\n\n\n\n\n\n  \n  \n    I have purchase protections in place but some how they do not apply to this???  What am I missing?  To the developer - please reach out to help avoid this in the future.\n  \nRead more\n  2 people found this helpful\n    \n          \n              \n                  Helpful\n              \n          \n      Sending feedback...Thank you for your feedback.Sorry, we failed to record your vote. Please try again\n        Report\n  &lt;img src=\"https://c.media-amazon.com/images/S/amazon-avatars-global/default.png\"/&gt;randi monnig4.0 out of 5 stars\n\n\n\n\n\n\n\n  \n  \n    Video\n  \nReviewed in the United States on August 15, 2024Verified Purchase\n\n\n\n\n\n\n\n  \n  \n    Grandsons love the game\n  \nRead more\n  \n    \n          \n              \n                  Helpful\n              \n          \n      Sending feedback...Thank you for your feedback.Sorry, we failed to record your vote. Please try again\n        Report\n  &lt;img src=\"https://c.media-amazon.com/images/S/amazon-avatars-global/default.png\"/&gt;Susan1.0 out of 5 stars\n\n\n\n\n\n\n\n  \n  \n    Refund\n  \nReviewed in the United States on May 12, 2024Verified Purchase\n\n\n\n\n\n\n\n  \n  \n    My 4 yr old son bought this without me knowing. This game is not even worth that price. I want a refund but it seems impossible to get my money back.\n  \nRead more\n  25 people found this helpful\n    \n          \n              \n                  Helpful\n              \n          \n      Sending feedback...Thank you for your feedback.Sorry, we failed to record your vote. Please try again\n        Report",</v>
      </c>
    </row>
    <row r="337" spans="1:16" x14ac:dyDescent="0.2">
      <c r="A337" t="s">
        <v>1052</v>
      </c>
      <c r="E337" t="str">
        <f t="shared" si="439"/>
        <v>&lt;/a&gt;</v>
      </c>
      <c r="J337" t="s">
        <v>112</v>
      </c>
      <c r="N337" t="str">
        <f t="shared" ref="N337" si="440">MID(A337, FIND("https://", A337), FIND("?psc=", A337) - FIND("https://", A337) + LEN("?psc=") - 1)</f>
        <v>https://www.amazon.com/Coreleague-Games-Ragdoll-Fighter-Weapon/dp/B0CJ8CPY1M/ref=zg_bs_g_mobile-apps_d_sccl_49/133-8364463-3604600?psc</v>
      </c>
      <c r="O337" t="s">
        <v>1203</v>
      </c>
      <c r="P337" t="str">
        <f>MID(O337, FIND("https://", O337), LEN(O337) - FIND("https://", O337) )</f>
        <v>https://www.amazon.com/Coreleague-Games-Ragdoll-Fighter-Weapon/dp/B0CJ8CPY1M?psc=&amp;linkCode=ll2&amp;tag=dividy-20&amp;linkId=95c0b37075d801fa999169f49a7b8b9f&amp;language=en_US&amp;ref_=as_li_ss_tl</v>
      </c>
    </row>
    <row r="338" spans="1:16" x14ac:dyDescent="0.2">
      <c r="A338" t="s">
        <v>136</v>
      </c>
      <c r="O338" t="s">
        <v>162</v>
      </c>
    </row>
    <row r="339" spans="1:16" x14ac:dyDescent="0.2">
      <c r="A339" t="s">
        <v>135</v>
      </c>
      <c r="E339" t="str">
        <f t="shared" ref="E339" si="441">J339&amp;$B$37&amp;B342&amp;K339</f>
        <v>&lt;a href="/Apps_and_Games1/Malyk-Production-Hit-The-Plane"&gt;&lt;div class="product-card"&gt;</v>
      </c>
      <c r="J339" t="s">
        <v>146</v>
      </c>
      <c r="K339" t="s">
        <v>145</v>
      </c>
      <c r="O339" s="7"/>
    </row>
    <row r="340" spans="1:16" x14ac:dyDescent="0.2">
      <c r="A340" t="s">
        <v>1053</v>
      </c>
      <c r="B340" t="str">
        <f t="shared" ref="B340" si="442">MID(A340, FIND("https://", A340), IFERROR(FIND(".jpg", A340), FIND(".png", A340)) - FIND("https://", A340) + 4)</f>
        <v>https://c.media-amazon.com/images/I/81-LgX3ByRL._AC_UL300_SR300,200_.png</v>
      </c>
      <c r="E340" t="str">
        <f t="shared" ref="E340" si="443">J340&amp;B340&amp;K340&amp;B341&amp;L340</f>
        <v>&lt;img src="https://c.media-amazon.com/images/I/81-LgX3ByRL._AC_UL300_SR300,200_.png" alt="Hit The Plane" class="product-image"&gt;</v>
      </c>
      <c r="J340" t="s">
        <v>140</v>
      </c>
      <c r="K340" t="s">
        <v>141</v>
      </c>
      <c r="L340" t="s">
        <v>142</v>
      </c>
      <c r="N340" t="str">
        <f t="shared" ref="N340:N342" si="444">B340</f>
        <v>https://c.media-amazon.com/images/I/81-LgX3ByRL._AC_UL300_SR300,200_.png</v>
      </c>
      <c r="O340" t="s">
        <v>341</v>
      </c>
    </row>
    <row r="341" spans="1:16" x14ac:dyDescent="0.2">
      <c r="A341" t="s">
        <v>1054</v>
      </c>
      <c r="B341" t="str">
        <f t="shared" ref="B341" si="445">MID(A341, FIND("""", A341, FIND("name"":", A341)) + 4, LEN(A341) - FIND("""", A341, FIND("name"":", A341)) - 5)</f>
        <v>Hit The Plane</v>
      </c>
      <c r="E341" t="str">
        <f t="shared" ref="E341" si="446">J341&amp;B341&amp;K341</f>
        <v>&lt;h3 class="product-title"&gt;Hit The Plane&lt;/h3&gt;</v>
      </c>
      <c r="J341" t="s">
        <v>144</v>
      </c>
      <c r="K341" t="s">
        <v>143</v>
      </c>
      <c r="N341" t="str">
        <f t="shared" si="444"/>
        <v>Hit The Plane</v>
      </c>
      <c r="O341" t="s">
        <v>1204</v>
      </c>
      <c r="P341" t="str">
        <f>O341</f>
        <v xml:space="preserve">    "productDetails": "Product description\n            Welcome to Hit The Plane, the ultimate game for those who want to feel like a super agent performing spectacular stunts! Have you ever been running late for a flight and wished you could just park your car inside the plane? Well now you can! Buckle up and put the pedal to the metal as you drive with a rocket booster directly into the cargo hold of a flying plane. With dozens of cars, planes, and crazy locations to explore, Hit The Plane is the ultimate game for adrenaline junkies. Timing is crucial here, so make sure you're on your game! One second less and you're gone. So hurry - you've got a plane to catch!In Hit The Plane, players can expect challenging levels to conquer, each with more difficult obstacles and enemy planes to take down. You'll have to think quickly and strategically to outsmart your opponents and come out victorious. The game features a variety of powerful cars and weapons to unlock and upgrade, along with intuitive controls that are easy to learn. With stunning graphics and immersive sound effects, Hit The Plane is the ultimate mobile gaming experience.How to PlayIn Hit The Plane, you'll drive a powerful car with a rocket booster and navigate through obstacles to fly directly into the cargo hold of a flying plane. Here's how to play:- Drive your car and use your rocket booster to fly into the cargo hold of a flying plane- Take down enemy planes and obstacles to clear your path- Collect power-ups to enhance your car's capabilities- Upgrade your car and weapons to become more powerful- Strategize and think quickly to outsmart your opponents and come out victoriousJoin the battle today and become the ultimate champion of the skies in Hit The Plane!",</v>
      </c>
    </row>
    <row r="342" spans="1:16" x14ac:dyDescent="0.2">
      <c r="A342" t="s">
        <v>1055</v>
      </c>
      <c r="B342" t="str">
        <f t="shared" ref="B342" si="447">MID(A342, FIND("amazon.com/", A342) + LEN("amazon.com/"), LEN(A342) - FIND("amazon.com/", A342) - LEN("amazon.com/")-1)</f>
        <v>Malyk-Production-Hit-The-Plane</v>
      </c>
      <c r="E342" t="str">
        <f t="shared" ref="E342:E343" si="448">J342</f>
        <v>&lt;/div&gt;</v>
      </c>
      <c r="J342" t="s">
        <v>111</v>
      </c>
      <c r="N342" t="str">
        <f t="shared" si="444"/>
        <v>Malyk-Production-Hit-The-Plane</v>
      </c>
      <c r="O342" t="s">
        <v>1205</v>
      </c>
      <c r="P342" t="str">
        <f>O342</f>
        <v xml:space="preserve">    "customerReviews": "&lt;img src=\"https://c.media-amazon.com/images/S/amazon-avatars-global/8dbca890-51ce-4cf4-93ae-51502d9d7d1f._CR0%2C0%2C375%2C375_UX460_.jpg\"/&gt;Bronco915.0 out of 5 stars\n\n\n\n\n\n\n\n  \n  \n    Fun for kids\n  \nReviewed in the United States on August 29, 2024Verified Purchase\n\n\n\n\n\n\n\n  \n  \n    My kids love playing this game\n  \nRead more\n  One person found this helpful\n    \n          \n              \n                  Helpful\n              \n          \n      Sending feedback...Thank you for your feedback.Sorry, we failed to record your vote. Please try again\n        Report\n  &lt;img src=\"https://c.media-amazon.com/images/S/amazon-avatars-global/default.png\"/&gt;starr m stong1.0 out of 5 stars\n\n\n\n\n\n\n\n  \n  \n    Worse than one star\n  \nReviewed in the United States on July 9, 2024Verified Purchase\n\n\n\n\n\n\n\n  \n  \n    Downloaded by absolute mistake couldn't stop it. Kids tried it once it was on there since i unfortunately paid for it and it glitched immediately. You can't play it. Total waste all the way around.\n  \nRead more\n  10 people found this helpful\n    \n          \n              \n                  Helpful\n              \n          \n      Sending feedback...Thank you for your feedback.Sorry, we failed to record your vote. Please try again\n        Report\n  &lt;img src=\"https://c.media-amazon.com/images/S/amazon-avatars-global/default.png\"/&gt;star965.0 out of 5 stars\n\n\n\n\n\n\n\n  \n  \n    Perfect game!\n  \nReviewed in the United States on July 27, 2024Verified Purchase\n\n\n\n\n\n\n\n  \n  \n    A perfect blend of strategy and action. The game mechanics are well-designed, making it a joy to play\n  \nRead more\n  5 people found this helpful\n    \n          \n              \n                  Helpful\n              \n          \n      Sending feedback...Thank you for your feedback.Sorry, we failed to record your vote. Please try again\n        Report\n  &lt;img src=\"https://c.media-amazon.com/images/S/amazon-avatars-global/default.png\"/&gt;claudacious1.0 out of 5 stars\n\n\n\n\n\n\n\n  \n  \n    9.99\n  \nReviewed in the United States on July 3, 2024Verified Purchase\n\n\n\n\n\n\n\n  \n  \n    Ong this is robbery\n  \nRead more\n  6 people found this helpful\n    \n          \n              \n                  Helpful\n              \n          \n      Sending feedback...Thank you for your feedback.Sorry, we failed to record your vote. Please try again\n        Report\n  &lt;img src=\"https://c.media-amazon.com/images/S/amazon-avatars-global/default.png\"/&gt;Brittany3.0 out of 5 stars\n\n\n\n\n\n\n\n  \n  \n    Ehh\n  \nReviewed in the United States on September 3, 2023Verified Purchase\n\n\n\n\n\n\n\n  \n  \n    It was entertaining for about 10 minutes now my 8 year old tells me it's wasting space on my phone LOL\n  \nRead more\n  44 people found this helpful\n    \n          \n              \n                  Helpful\n              \n          \n      Sending feedback...Thank you for your feedback.Sorry, we failed to record your vote. Please try again\n        Report\n  &lt;img src=\"https://c.media-amazon.com/images/S/amazon-avatars-global/default.png\"/&gt;Ashley Beachley4.0 out of 5 stars\n\n\n\n\n\n\n\n  \n  \n    Fun for kids\n  \nReviewed in the United States on February 14, 2024Verified Purchase\n\n\n\n\n\n\n\n  \n  \n    Fun for kids\n  \nRead more\n  5 people found this helpful\n    \n          \n              \n                  Helpful\n              \n          \n      Sending feedback...Thank you for your feedback.Sorry, we failed to record your vote. Please try again\n        Report\n  &lt;img src=\"https://c.media-amazon.com/images/S/amazon-avatars-global/59e4fb08-7dc8-443b-8ea7-9c8b43c46587._CR0%2C0%2C499%2C499_SX460_.jpg\"/&gt;Amy King5.0 out of 5 stars\n\n\n\n\n\n\n\n  \n  \n    As described\n  \nReviewed in the United States on February 17, 2024Verified Purchase\n\n\n\n\n\n\n\n  \n  \n    Grandson loves it\n  \nRead more\n  56 people found this helpful\n    \n          \n              \n                  Helpful\n              \n          \n      Sending feedback...Thank you for your feedback.Sorry, we failed to record your vote. Please try again\n        Report\n  &lt;img src=\"https://c.media-amazon.com/images/S/amazon-avatars-global/4c5253a5-897c-4e81-8de3-9ff278d1f84b._CR0%2C0%2C400%2C400_UX460_.jpg\"/&gt;Annais Alicea5.0 out of 5 stars\n\n\n\n\n\n\n\n  \n  \n    Amazing game\n  \nReviewed in the United States on April 20, 2023Verified Purchase\n\n\n\n\n\n\n\n  \n  \n    It is a very good game, packed with different cars and areas, download now 😁😁😁😁\n  \nRead more\n  271 people found this helpful\n    \n          \n              \n                  Helpful\n              \n          \n      Sending feedback...Thank you for your feedback.Sorry, we failed to record your vote. Please try again\n        Report",</v>
      </c>
    </row>
    <row r="343" spans="1:16" x14ac:dyDescent="0.2">
      <c r="A343" t="s">
        <v>1056</v>
      </c>
      <c r="E343" t="str">
        <f t="shared" si="448"/>
        <v>&lt;/a&gt;</v>
      </c>
      <c r="J343" t="s">
        <v>112</v>
      </c>
      <c r="N343" t="str">
        <f t="shared" ref="N343" si="449">MID(A343, FIND("https://", A343), FIND("?psc=", A343) - FIND("https://", A343) + LEN("?psc=") - 1)</f>
        <v>https://www.amazon.com/Malyk-Production-Hit-The-Plane/dp/B0C14XRMNM/ref=zg_bs_g_mobile-apps_d_sccl_50/133-8364463-3604600?psc</v>
      </c>
      <c r="O343" t="s">
        <v>1206</v>
      </c>
      <c r="P343" t="str">
        <f>MID(O343, FIND("https://", O343), LEN(O343) - FIND("https://", O343) )</f>
        <v>https://www.amazon.com/Malyk-Production-Hit-The-Plane/dp/B0C14XRMNM?psc=&amp;linkCode=ll2&amp;tag=dividy-20&amp;linkId=75951d8a9f3f0d60285884e6be0ae4c7&amp;language=en_US&amp;ref_=as_li_ss_tl</v>
      </c>
    </row>
    <row r="344" spans="1:16" x14ac:dyDescent="0.2">
      <c r="A344" t="s">
        <v>137</v>
      </c>
      <c r="O344" t="s">
        <v>162</v>
      </c>
    </row>
    <row r="345" spans="1:16" x14ac:dyDescent="0.2">
      <c r="A345" t="s">
        <v>138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1B795-DCD7-7F4A-828A-D379F0CFEE62}">
  <dimension ref="A1:AU345"/>
  <sheetViews>
    <sheetView topLeftCell="U19" zoomScale="65" zoomScaleNormal="50" workbookViewId="0">
      <selection activeCell="A40" sqref="A40"/>
    </sheetView>
  </sheetViews>
  <sheetFormatPr defaultColWidth="11.44140625" defaultRowHeight="15" x14ac:dyDescent="0.2"/>
  <cols>
    <col min="1" max="1" width="20.77734375" customWidth="1"/>
    <col min="2" max="2" width="41.77734375" customWidth="1"/>
    <col min="5" max="5" width="37.77734375" customWidth="1"/>
    <col min="10" max="10" width="119.77734375" customWidth="1"/>
    <col min="12" max="12" width="28.33203125" customWidth="1"/>
    <col min="13" max="13" width="10.77734375" style="4"/>
    <col min="14" max="14" width="67.77734375" customWidth="1"/>
    <col min="42" max="42" width="18.33203125" customWidth="1"/>
  </cols>
  <sheetData>
    <row r="1" spans="2:47" x14ac:dyDescent="0.2">
      <c r="B1" t="s">
        <v>113</v>
      </c>
      <c r="AO1" t="str" cm="1">
        <f t="array" ref="AO1">INDEX($N$43:$N$1000, (ROW()-ROW($AO$1))*6 + 1)</f>
        <v>https://www.amazon.com/Silonn-Countertop-Portable-Machine-Self-Cleaning/dp/B0BXXKFJK2/ref=zg_bs_g_appliances_d_sccl_1/133-8364463-3604600?psc</v>
      </c>
      <c r="AP1" t="str" cm="1">
        <f t="array" ref="AP1">INDEX($N$41:$N$1000, (ROW()-ROW($AP$1))*6 + 1)</f>
        <v>Silonn Ice Maker Countertop, Portable Ice Machine with Carry Handle, Self-Cleaning Ice Makers with Basket and Scoop, 9 Cubes in 6 Mins, 26 lbs per Day, Ideal for Home, Kitchen, Camping, RV</v>
      </c>
      <c r="AQ1" t="str" cm="1">
        <f t="array" ref="AQ1">INDEX($N$40:$N$1000, (ROW()-ROW($AQ$1))*6 + 1)</f>
        <v>https://c.media-amazon.com/images/I/61AURME4oOL._AC_UL600_SR600,400_.jpg</v>
      </c>
      <c r="AR1" t="str" cm="1">
        <f t="array" ref="AR1">INDEX($N$42:$N$1000, (ROW()-ROW($AR$1))*6 + 1)</f>
        <v>Silonn-Countertop-Portable-Machine-Self-Cleaning</v>
      </c>
      <c r="AS1" t="str" cm="1">
        <f t="array" ref="AS1">INDEX($P$41:$P$1000, (ROW()-ROW($AS$1))*6 + 1)</f>
        <v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v>
      </c>
      <c r="AT1" t="str" cm="1">
        <f t="array" ref="AT1">INDEX($P$42:$P$1000, (ROW()-ROW($AT$1))*6 + 1)</f>
        <v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v>
      </c>
      <c r="AU1" t="str" cm="1">
        <f t="array" ref="AU1">INDEX($P$43:$P$1000, (ROW()-ROW($AU$1))*6 + 1)</f>
        <v>https://www.amazon.com/Silonn-Countertop-Portable-Machine-Self-Cleaning/dp/B0BXXKFJK2?th=1&amp;linkCode=ll1&amp;tag=dividy-20&amp;linkId=31751bf48ec4f072b10f4d0d7d5a021b&amp;language=en_US&amp;ref_=as_li_ss_tl</v>
      </c>
    </row>
    <row r="2" spans="2:47" x14ac:dyDescent="0.2">
      <c r="B2" t="s">
        <v>114</v>
      </c>
      <c r="AO2" t="str" cm="1">
        <f t="array" ref="AO2">INDEX($N$43:$N$1000, (ROW()-ROW($AO$1))*6 + 1)</f>
        <v>https://www.amazon.com/Silonn-Countertop-Portable-Machine-Self-Cleaning/dp/B0BXXKFJK2/ref=zg_bs_g_appliances_d_sccl_1/133-8364463-3604600?psc</v>
      </c>
      <c r="AP2" t="str" cm="1">
        <f t="array" ref="AP2">INDEX($N$41:$N$1000, (ROW()-ROW($AP$1))*6 + 1)</f>
        <v>Silonn Ice Maker Countertop, Portable Ice Machine with Carry Handle, Self-Cleaning Ice Makers with Basket and Scoop, 9 Cubes in 6 Mins, 26 lbs per Day, Ideal for Home, Kitchen, Camping, RV</v>
      </c>
      <c r="AQ2" t="str" cm="1">
        <f t="array" ref="AQ2">INDEX($N$40:$N$1000, (ROW()-ROW($AQ$1))*6 + 1)</f>
        <v>https://c.media-amazon.com/images/I/61AURME4oOL._AC_UL600_SR600,400_.jpg</v>
      </c>
      <c r="AR2" t="str" cm="1">
        <f t="array" ref="AR2">INDEX($N$42:$N$1000, (ROW()-ROW($AR$1))*6 + 1)</f>
        <v>Silonn-Countertop-Portable-Machine-Self-Cleaning</v>
      </c>
      <c r="AS2" t="str" cm="1">
        <f t="array" ref="AS2">INDEX($P$41:$P$1000, (ROW()-ROW($AS$1))*6 + 1)</f>
        <v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v>
      </c>
      <c r="AT2" t="str" cm="1">
        <f t="array" ref="AT2">INDEX($P$42:$P$1000, (ROW()-ROW($AT$1))*6 + 1)</f>
        <v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v>
      </c>
      <c r="AU2" t="str" cm="1">
        <f t="array" ref="AU2">INDEX($P$43:$P$1000, (ROW()-ROW($AU$1))*6 + 1)</f>
        <v>https://www.amazon.com/Silonn-Countertop-Portable-Machine-Self-Cleaning/dp/B0BXXKFJK2?th=1&amp;linkCode=ll1&amp;tag=dividy-20&amp;linkId=0ea524c244844b1a92f45e06e67ba077&amp;language=en_US&amp;ref_=as_li_ss_tl</v>
      </c>
    </row>
    <row r="3" spans="2:47" x14ac:dyDescent="0.2">
      <c r="AO3" t="str" cm="1">
        <f t="array" ref="AO3">INDEX($N$43:$N$1000, (ROW()-ROW($AO$1))*6 + 1)</f>
        <v>https://www.amazon.com/Silonn-Countertop-Portable-Self-cleaning-Bullet-shaped/dp/B08ZYJ8CRX/ref=zg_bs_g_appliances_d_sccl_2/133-8364463-3604600?psc</v>
      </c>
      <c r="AP3" t="str" cm="1">
        <f t="array" ref="AP3">INDEX($N$41:$N$1000, (ROW()-ROW($AP$1))*6 + 1)</f>
        <v>Silonn Ice Maker Countertop, 9 Cubes Ready in 6 Mins, 26lbs in 24Hrs, Self-Cleaning Ice Machine with Ice Scoop and Basket, 2 Sizes of Bullet Ice for Home Kitchen Office Bar Party</v>
      </c>
      <c r="AQ3" t="str" cm="1">
        <f t="array" ref="AQ3">INDEX($N$40:$N$1000, (ROW()-ROW($AQ$1))*6 + 1)</f>
        <v>https://c.media-amazon.com/images/I/61eMsTk4w0L._AC_UL600_SR600,400_.jpg</v>
      </c>
      <c r="AR3" t="str" cm="1">
        <f t="array" ref="AR3">INDEX($N$42:$N$1000, (ROW()-ROW($AR$1))*6 + 1)</f>
        <v>Silonn-Countertop-Portable-Self-cleaning-Bullet-shaped</v>
      </c>
      <c r="AS3" t="str" cm="1">
        <f t="array" ref="AS3">INDEX($P$41:$P$1000, (ROW()-ROW($AS$1))*6 + 1)</f>
        <v xml:space="preserve">    "productDetails": "About this item                   Note : Please check the dimension and item weight of the product and confirm it fits your space.Ice - Making Current : 1.7 A, Ice - Harvest current : 2.0 A..Refrigerant : R600a     FAST ICE MAKER: The Silonn ice maker only takes 6 minutes to make 9 bullet-shaped ice cubes. Fill 2L of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SELF-CLEANING &amp; PORTABLE: Simply press the ON/OFF button for 5 seconds to start the self-cleaning process. The machine will circulate the water that is poured into it. Silonn's ice maker is compact with dimensions of 12.3 x 8.7 x 12.5 inches.       \n                          ›  See more product details",</v>
      </c>
      <c r="AT3" t="str" cm="1">
        <f t="array" ref="AT3">INDEX($P$42:$P$1000, (ROW()-ROW($AT$1))*6 + 1)</f>
        <v xml:space="preserve">    "customerReviews": "&lt;img src=\"https://c.media-amazon.com/images/S/amazon-avatars-global/default.png\"/&gt;Avid Reader5.0 out of 5 stars\n\n\n\n\n\n\n\n  \n  \n    We use this every day!\n  \nReviewed in the United States on August 31, 2024Style: Ice MakersColor: BlackVerified Purchase\n\n\n\n\n\n\n\n  \n  \n    I am one of those folks who has to have ice in my water but got tired of spending $6 a bag for ice several time a week. This ice maker does a very good job of making bullet ice for daily use.It is a good size, and was very reasonably priced — it has paid for itself quickly.Pros:Makes ice very fastMakes  several baskets full an hour (about 2 cups per basket)Easy to useCons:Isn’t always quiet (but not LOUD either)Ice melts quickly in drinksNot refrigerated\n  \nRead more\n  2 people found this helpful\n    \n          \n              \n                  Helpful\n              \n          \n      Sending feedback...Thank you for your feedback.Sorry, we failed to record your vote. Please try again\n        Report\n  &lt;img src=\"https://c.media-amazon.com/images/S/amazon-avatars-global/default.png\"/&gt;Thomasd200615.0 out of 5 stars\n\n\n\n\n\n\n\n  \n  \n    For price you cannot go wrong\n  \nReviewed in the United States on July 24, 2024Style: Ice MakersColor: BlackVerified Purchase\n\n\n\n\n\n\n\n  \n  \n    To be transparent, I am impressed.. for the price, I wasn’t expecting much. The box and packaging was great - neat packaging, clear instructions, etc.. when I unboxed, I was shocked by the quality - it’s heavy (good thing as weight reflects quality), clean, and has no obvious manufacturing defects or flaws. When we began use, I couldn’t believe how quickly it begins cranking out ice. My only complaints are around the constant running - it doesn’t hold the cold air in the machine, so the ice melts and replaced with fresh ice. Basically a constant rotation of ice, so I hope it’s energy efficient since it runs all the time. However, given the price, and how quickly it generates ice cubes, you can’t be mad. We’ve only had the machine a couple of days, but so good so far.. my kids love grabbing a cup of ice cubes whenever. In the future we will upgrade to a ice maker that has direct connection to water supply, creates ice nuggets rather than small cubes,  and has a higher capacity but this one will do the job well in the meantime. I am completely happy with this purchase. (Side note: I am not a paid reviewer, nor paid for this review)\n  \nRead more\n  33 people found this helpful\n    \n          \n              \n                  Helpful\n              \n          \n      Sending feedback...Thank you for your feedback.Sorry, we failed to record your vote. Please try again\n        Report\n  &lt;img src=\"https://c.media-amazon.com/images/S/amazon-avatars-global/default.png\"/&gt;Sheryl F4.0 out of 5 stars\n\n\n\n\n\n\n\n  \n  \n    use it to supplement my slow fridge icemaker\n  \nReviewed in the United States on August 10, 2024Style: Ice MakersColor: BlackVerified Purchase\n\n\n\n\n\n\n\n  \n  \n    The ice maker in my fridge can't keep up with our ice usage so I bought this to supplement that. It's pretty good but with one major thing missing. Once it's going, it makes cubes quickly, but therefore fills up quickly. I wish there was a beep that notified you when ice tray is full. It starts to melt if you don't empty it as soon as it's done, resulting in smaller cubes that are wet and stick together in the freezer. If you're trying to do other things while making ice, it's too easy to get distracted and a simple beep would solve this problem.\n  \nRead more\n  3 people found this helpful\n    \n          \n              \n                  Helpful\n              \n          \n      Sending feedback...Thank you for your feedback.Sorry, we failed to record your vote. Please try again\n        Report\n  &lt;img src=\"https://c.media-amazon.com/images/S/amazon-avatars-global/default.png\"/&gt;Surfmonk75.0 out of 5 stars\n\n\n\n\n\n\n\n  \n  \n    Update: Don't fill to Max line\n  \nReviewed in the United States on August 10, 2024Style: Ice MakersColor: Stainless SteelVerified Purchase\n\n\n\n\n\n\n\n  \n  \n    UPDATE: the ice does clump when moving the ice to the freezer. It's not the fault of the ice maker. Pretty much all icemakers are going to make ice that clumps. Try this, take the ice from the ice maker, then put the ice in a brown lunch bag, with the bag closed, hold it sideways and give the ice a good shake. This will remove excess water from the ice. Then put the ice from the bag into the freezer. Works like a charm.First post: So far it works fine and was so easy to set up. The only issue I see so far is that when it's filled to the max line, the water can hit the bottom of the basket when adding more water, which can make your ice melt as the basket is filling with ice. Fill water and put the basket in. If water hits the basket, then scoop out some water\n  \nRead more\n  6 people found this helpful\n    \n          \n              \n                  Helpful\n              \n          \n      Sending feedback...Thank you for your feedback.Sorry, we failed to record your vote. Please try again\n        Report\n  &lt;img src=\"https://c.media-amazon.com/images/S/amazon-avatars-global/default.png\"/&gt;Caitlin blackburn5.0 out of 5 stars\n\n\n\n\n\n\n\n  \n  \n    Game-Changer for Ice Lovers - A Must-Have!\n  \nReviewed in the United States on July 3, 2024Style: Ice MakersColor: Black-transparentVerified Purchase\n\n\n\n\n\n\n\n  \n  \n    I recently bought this on-the-counter ice maker, and it has truly made our life so much better, especially if you are an ice and water girly like me!This ice maker is incredibly convenient. It's compact enough to fit perfectly on our counter without taking up too much space, yet it produces plenty of ice to keep up with our daily needs. The ice is ready quickly, and the machine is super easy to use.For someone who loves cold drinks as much as I do, this has been a game-changer. I no longer have to constantly refill ice trays or run out of ice when I need it most. The quality of the ice is great too—it's clear and melts slowly, which is perfect for my iced coffees and water bottles.Cleaning and maintaining the ice maker is straightforward, and it runs quietly in the background. It's also stylish and blends well with our kitchen decor.Overall, this ice maker is a fantastic addition to our kitchen. If you love having ice on hand all the time, this is definitely a must-have. Five stars!\n  \nRead more\n  11 people found this helpful\n    \n          \n              \n                  Helpful\n              \n          \n      Sending feedback...Thank you for your feedback.Sorry, we failed to record your vote. Please try again\n        Report\n  &lt;img src=\"https://c.media-amazon.com/images/S/amazon-avatars-global/default.png\"/&gt;Deb C5.0 out of 5 stars\n\n\n\n\n\n\n\n  \n  \n    Great ice maker!!\n  \nReviewed in the United States on July 9, 2024Style: Ice MakersColor: BlackVerified Purchase\n\n\n\n\n\n\n\n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\nRead more\n\n\n\n\n\n\n\n\n\n\n\n \n  \t\t \n\n\n\n\n    \n        \n        \n            \n        \n            \n        \n        \n            \n            \n        \n        \n            \n            \n        \n    \n    \n        \n\n            \n                &lt;img src=\"https://c.media-amazon.com/images/S/amazon-avatars-global/default.png\"/&gt;Deb C\n            \n\n            5.0 out of 5 stars\n            \n                Great ice maker!!\n            \n            \n            \n                \n                    \n                        \n                        \n                            \n                                \n                                \n                                    Reviewed in the United States on July 9, 2024\n                                \n                            \n                        \n                    \n                \n            \n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src=\"https://c.media-amazon.com/images/I/714hYdCP3NL._SY88.jpg\" height=\"88\" width=\"100%\"/&gt;&lt;img alt=\"Customer image\" src=\"https://c.media-amazon.com/images/I/61WpkzLmxcL._SY88.jpg\" height=\"88\" width=\"100%\"/&gt;\n\n        P.when('A', 'cr-image-popover-controller').execute(function(A, imagePopoverController) {\n          A.on(\"a:popover:beforeShow:R16DOPR2Y7EJ5X_gallerySection_main\", function(data) {\n            imagePopoverController.initImagePopover(\"R16DOPR2Y7EJ5X\", \"[https://c.media-amazon.com/images/I/714hYdCP3NL.jpg, https://c.media-amazon.com/images/I/61WpkzLmxcL.jpg]\", data);\n          });\n        });\n    \n\n  33 people found this helpful\n    \n          \n              \n                  Helpful\n              \n          \n      Sending feedback...Thank you for your feedback.Sorry, we failed to record your vote. Please try again\n        Report",</v>
      </c>
      <c r="AU3" t="str" cm="1">
        <f t="array" ref="AU3">INDEX($P$43:$P$1000, (ROW()-ROW($AU$1))*6 + 1)</f>
        <v>https://www.amazon.com/Silonn-Countertop-Portable-Self-cleaning-Bullet-shaped/dp/B08ZYJ8CRX?psc=&amp;linkCode=ll1&amp;tag=dividy-20&amp;linkId=9432da5346cb4695588afd2979f208dd&amp;language=en_US&amp;ref_=as_li_ss_tl</v>
      </c>
    </row>
    <row r="4" spans="2:47" x14ac:dyDescent="0.2">
      <c r="B4" t="s">
        <v>115</v>
      </c>
      <c r="AO4" t="str" cm="1">
        <f t="array" ref="AO4">INDEX($N$43:$N$1000, (ROW()-ROW($AO$1))*6 + 1)</f>
        <v>https://www.amazon.com/EUHOMY-Countertop-Machine-Auto-Cleaning-Portable/dp/B0BWHZJHPL/ref=zg_bs_g_appliances_d_sccl_3/133-8364463-3604600?psc</v>
      </c>
      <c r="AP4" t="str" cm="1">
        <f t="array" ref="AP4">INDEX($N$41:$N$1000, (ROW()-ROW($AP$1))*6 + 1)</f>
        <v>EUHOMY Countertop Ice Maker Machine with Handle, 26lbs in 24Hrs, 9 Ice Cubes Ready in 6 Mins, Auto-Cleaning Portable Ice Maker with Basket and Scoop, for Home/Kitchen/Camping/RV. (Black)</v>
      </c>
      <c r="AQ4" t="str" cm="1">
        <f t="array" ref="AQ4">INDEX($N$40:$N$1000, (ROW()-ROW($AQ$1))*6 + 1)</f>
        <v>https://c.media-amazon.com/images/I/717Bh1wcU5L._AC_UL600_SR600,400_.jpg</v>
      </c>
      <c r="AR4" t="str" cm="1">
        <f t="array" ref="AR4">INDEX($N$42:$N$1000, (ROW()-ROW($AR$1))*6 + 1)</f>
        <v>EUHOMY-Countertop-Machine-Auto-Cleaning-Portable</v>
      </c>
      <c r="AS4" t="str" cm="1">
        <f t="array" ref="AS4">INDEX($P$41:$P$1000, (ROW()-ROW($AS$1))*6 + 1)</f>
        <v xml:space="preserve">    "productDetails": "About this item                   6 Mins Ice-Making &amp; Ultra Quieter: Our Euhomy ice maker only takes 6mins that will enjoy the first batch of fresh bullet ice. With a 1.2L water tank and powerful compressor, the portable ice maker easily makes maximum ice capacity to 26lbs ice per day and holds up to 1.3lbs ice at a time. Also, our ice maker is not only excellent in refrigeration, but also at less than 45db normal noise, ensuring a comfortable and quiet environment to enjoy ice-making, similar to a working freezer.     Portable Design &amp; Perfect Bullet Ice: Our ice maker comes with a sturdy handle, weighs only 13.89lbs and with compact size 11.57(L)*11.42(W)*8.74(H)in. Those features make ice maker easy to carry and perform well on any occasions like Kitchen/Home/Camping/RV. Also, the newly designed countertop ice maker produce the most popular bullet-shaped smooth ice cubes, which won't stick together easily or hurt your hands or mouth even are perfect for cold drinks or iced coffee.     Smart Operation &amp; Self-Cleaning: The ice maker has advanced infrared sensor. The \"ICE FULL\" indicator flashes remind you to take out ice to prevent overflowing when the basket is full. And it'll remind you to add water by flashing \"ADD WATER\". Additionly, the compact ice maker has a one-touch auto-cleaning function. Press the “ON/OFF” for 5s after adding water to run automatic mode for 30mins. Not only are your hands-free but also you get a clean ice maker.     User Friendly &amp; Simple Operation: Euhomy ice maker adopts large see-through window visualized design, allowing viewing of the interior ice-making. Equipped with a 170w upgraded compressor that 4kWh/24H energy consumption to save your electricity bills. And with a easy-to-operate controlable panel for faster operation in just two steps, adding water and press \"ON/OFF\". Then our ice maker will provide you fresh bullet ice for you and your member timely.     Superior Quality &amp; Warranty Promise: Include handle, ice basket, ice scoop, manual and well-designed package can as gifts. Our Mission is committed to providing customers with premium Euhomy ice maker at a reasonable price. You totally deserve a more exquisite life! We offer ① 12-month warranty from the original purchase date; ② Lifetime technical service support. Suppose you have any questions about using our Ice Maker, Our 7*24-hour customer support is always ready to help you!       \n                            ›  See more product details",</v>
      </c>
      <c r="AT4" t="str" cm="1">
        <f t="array" ref="AT4">INDEX($P$42:$P$1000, (ROW()-ROW($AT$1))*6 + 1)</f>
        <v xml:space="preserve">    "customerReviews": "&lt;img src=\"https://c.media-amazon.com/images/S/amazon-avatars-global/default.png\"/&gt;Stephen Lusk5.0 out of 5 stars\n\n\n\n\n\n\n\n  \n  \n    Works fine\n  \nReviewed in the United States on August 12, 2024Style: ICE MACHINESize: 11.57\"D x 11.42\"W x 8.74\"HColor: BlackVerified Purchase\n\n\n\n\n\n\n\n  \n  \n    Bought this to replace a Magic Chef ice maker that made the same amount of ice. That one lasted for a little over 2 years so looking forward to seeing how long this one will last. The overall size is a tad bit smaller than our old one. That is both good and bad. This one is a bit shallower where the ice collection basket sits. So far the only down side I’ve found is that when scooping ice from a full basket, it tends to push a cube or two back 8 to the drop chute. This is a small problem, not worth worrying too much about. It makes ice quickly, is relatively quiet and works pretty much like every other version of this variety. It only has 1 size setting for cube size but it makes the larger size cubes. I never used the small size on my other one. I also like the fact that you can get to the freezing apparatus a bit easier for cleaning when needed. Overall it’s a nice little ice maker.TIPS: when using this type of ice maker, fully expect the ice to melt slowly. The ice basket is NOT refrigerated. It sits over an ice bath that will chill after it’s been running for an hour or so. When you first turn it on, the ice cubes it makes will be very small as the water chills. Each successive batch that drops, about every 7 minutes or so, will get bigger as the water bath chills. I recommend dumping the first 3 or 4 drops of ice, back into the water reservoir. This will speed up the water chilling and make bigger ice cubes faster.\n  \nRead more\n  77 people found this helpful\n    \n          \n              \n                  Helpful\n              \n          \n      Sending feedback...Thank you for your feedback.Sorry, we failed to record your vote. Please try again\n        Report\n  &lt;img src=\"https://c.media-amazon.com/images/S/amazon-avatars-global/default.png\"/&gt;Gabrielle O'Neill5.0 out of 5 stars\n\n\n\n\n\n\n\n  \n  \n    Love my icemaker!\n  \nReviewed in the United States on June 5, 2024Style: ICE MACHINESize: 11.57\"D x 11.42\"W x 8.74\"HColor: BlackVerified Purchase\n\n\n\n\n\n\n\n  \n  \n    I recently purchased a countertop icemaker for my kitchen, and I must say, it has been a game-changer. This compact appliance has exceeded my expectations in terms of convenience, efficiency, and overall performance.First and foremost, the countertop icemaker is incredibly convenient. Gone are the days of constantly refilling ice trays and waiting hours for them to freeze. With this icemaker, I can have a fresh batch of ice cubes in as little as 6-8 minutes. This means I never have to worry about running out of ice when hosting parties or enjoying a cold drink on a hot day. The convenience of having a steady supply of ice readily available at my fingertips is truly invaluable.In terms of efficiency, this countertop icemaker is a standout. It is capable of producing a significant amount of ice in a short period of time. With a large water reservoir and a high ice production capacity, I can easily make up to 26 pounds of ice per day. This is more than enough for my daily needs and ensures that I always have plenty of ice on hand. Additionally, the icemaker is energy-efficient, utilizing minimal power to produce ice, which is a great feature for keeping energy costs low.The performance of the countertop icemaker is impressive. It produces clear, well-formed ice cubes that are perfect for a variety of uses, from chilling drinks to filling up ice buckets. The icemaker also offers different ice cube sizes, allowing me to choose between small or large cubes depending on my preferences. The ice cubes are consistently produced and the machine operates quietly, without causing any disturbance in the kitchen. I appreciate the ease of use and reliability of this appliance.Another notable feature of the countertop icemaker is its compact size and sleek design. It takes up minimal space on my countertop and blends seamlessly with my kitchen decor. The lightweight and portable design also make it easy to move the icemaker around if needed. Whether I'm using it in the kitchen, taking it on a camping trip, or using it for outdoor events, the countertop icemaker is versatile and convenient to use in any setting.Maintenance of the icemaker is also hassle-free. The machine is equipped with a self-cleaning function, which helps keep it clean and free from any buildup or odors. The removable ice basket and water reservoir make it easy to clean and refill, ensuring that the icemaker is always ready to go. The simple control panel and user-friendly interface make operating the icemaker a breeze, even for those who are not tech-savvy.Overall, I highly recommend the countertop icemaker to anyone in need of a reliable and efficient ice-making solution. Its convenience, efficiency, and performance make it an essential appliance for any kitchen or entertaining space. Say goodbye to ice trays and hello to a constant supply of ice cubes with this countertop icemaker. It's a game-changer that will elevate your ice-making experience to new heights.\n  \nRead more\n  155 people found this helpful\n    \n          \n              \n                  Helpful\n              \n          \n      Sending feedback...Thank you for your feedback.Sorry, we failed to record your vote. Please try again\n        Report\n  &lt;img src=\"https://c.media-amazon.com/images/S/amazon-avatars-global/71c5efa4-2aed-496b-a55f-51f9c651bb37._CR50%2C0%2C300%2C300_UX460_.jpg\"/&gt;L. H.4.0 out of 5 stars\n\n\n\n\n\n\n\n  \n  \n    A few annoyances\n  \nReviewed in the United States on June 19, 2024Style: ICE MACHINESize: 11.57\"D x 11.42\"W x 8.74\"HColor: BlackVerified Purchase\n\n\n\n\n\n\n\n  \n  \n    Not a bad ice maker. This is my first one but I have used someone else's before so at least have something to compare to. I gave it 4 stars because it works, works fast, and overall is effective for my needs. The cons are just inconveniences.Cons:1. The biggest one for me is the lack of alert when the water is low or the ice is full. You have to babysit these things anyway, as they are NOT freezers and your ice will just melt if you don't regularly transfer it to the freezer, but I get busy and have let my ice melt and refreeze a few times LOL.2. Once it says low water, you can refill it but it will never restart on its own. Only way to get it to go again is to turn it off and back on. WHY? IDK maybe mine is defective.3. The first couple batches of ice are always small and about half the count. I am not even sure how this happens as I know how the unit works. Mystery.4. It can be pretty loud during some of its phases.Pros:1. It does crank out the ice pretty fast. Beats buying ice at the store. I always make 10lbs or so then store the unit in my pantry to keep it off the counter.2. It is easy to clean3. I think it's about as small as they get. Which is not small, but it fits on my shelf fin the pantry\n  \nRead more\n  106 people found this helpful\n    \n          \n              \n                  Helpful\n              \n          \n      Sending feedback...Thank you for your feedback.Sorry, we failed to record your vote. Please try again\n        Report\n  &lt;img src=\"https://c.media-amazon.com/images/S/amazon-avatars-global/default.png\"/&gt;Su Bee5.0 out of 5 stars\n\n\n\n\n\n\n\n  \n  \n    Works perfectly\n  \nReviewed in the United States on July 30, 2024Style: ICE MACHINESize: 11.57\"D x 11.42\"W x 8.74\"HColor: RedVerified Purchase\n\n\n\n\n\n\n\n  \n  \n    LOVE this machine!  Is it THE answer to ice cubes?  Not exactly, but the pros outweigh the cons, to me.  The ice cubes are quite small, about the size of your fingertip to the first knuckle - maybe an inch plus a bit more.  They're thin walled and hollow and they melt very quickly when freshly made, and more slowly once they've been in the freezer for awhile.  It makes them really fast, and within 1/2 an hour you've got a nice bowlful to dump in the freezer.  It needs babysitting so I can see making a 4 or 5 day supply of ice will be a project but I need to be in the kitchen anyway and so do you - get those dishes done while you make ice.  Just do it.\n  \nRead more\n  12 people found this helpful\n    \n          \n              \n                  Helpful\n              \n          \n      Sending feedback...Thank you for your feedback.Sorry, we failed to record your vote. Please try again\n        Report\n  &lt;img src=\"https://c.media-amazon.com/images/S/amazon-avatars-global/default.png\"/&gt;Ana5.0 out of 5 stars\n\n\n\n\n\n\n\n  \n  \n    Ice\n  \nReviewed in the United States on August 14, 2024Style: ICE MACHINESize: 11.57\"D x 11.42\"W x 8.74\"HColor: BlackVerified Purchase\n\n\n\n\n\n\n\n  \n  \n    I love this product it makes ice fast no noise  the quality it’s great the color I got was black and that’s what I got very convenient and effective Now I can save on ice instead of $4 or $5 I can save all that and make a decent amount of ice I make 1 gallon of ziplock bag and it last me and I can take it anywhere if I want to very easy to clean\n  \nRead more\n  One person found this helpful\n    \n          \n              \n                  Helpful\n              \n          \n      Sending feedback...Thank you for your feedback.Sorry, we failed to record your vote. Please try again\n        Report\n  &lt;img src=\"https://c.media-amazon.com/images/S/amazon-avatars-global/default.png\"/&gt;april5.0 out of 5 stars\n\n\n\n\n\n\n\n  \n  \n    We’re so hydrated!\n  \nReviewed in the United States on August 11, 2024Style: ICE MACHINESize: 11.57\"D x 11.42\"W x 8.74\"HColor: BlackVerified Purchase\n\n\n\n\n\n\n\n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\nRead more\n\n\n\n\n\n\n\n\n\n\n\n \n  \t\t \n\n\n\n\n    \n        \n        \n            \n        \n            \n        \n        \n            \n            \n        \n        \n            \n            \n        \n    \n    \n        \n\n            \n                &lt;img src=\"https://c.media-amazon.com/images/S/amazon-avatars-global/default.png\"/&gt;april\n            \n\n            5.0 out of 5 stars\n            \n                We’re so hydrated!\n            \n            \n            \n                \n                    \n                        \n                        \n                            \n                                \n                                \n                                    Reviewed in the United States on August 11, 2024\n                                \n                            \n                        \n                    \n                \n            \n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        \n            \n                Images in this review\n            \n            \n                \n                    \n                        \n                    \n                \n            \n        \n    \n        \n    \n\n\n\n\n\n   function toggleSeeAllView() {\n       P.when('A', 'cr-image-popover-controller').execute(function(A, imagePopoverController) {\n          imagePopoverController.toggleSeeAllView(true);\n       });\n   }\n\n\n       &lt;img alt=\"Customer image\" src=\"https://c.media-amazon.com/images/I/61x1+BQfK8L._SY88.jpg\" height=\"88\" width=\"100%\"/&gt;\n\n        P.when('A', 'cr-image-popover-controller').execute(function(A, imagePopoverController) {\n          A.on(\"a:popover:beforeShow:R1KAM9CVTMM25E_gallerySection_main\", function(data) {\n            imagePopoverController.initImagePopover(\"R1KAM9CVTMM25E\", \"[https://c.media-amazon.com/images/I/61x1+BQfK8L.jpg]\", data);\n          });\n        });\n    \n\n  10 people found this helpful\n    \n          \n              \n                  Helpful\n              \n          \n      Sending feedback...Thank you for your feedback.Sorry, we failed to record your vote. Please try again\n        Report",</v>
      </c>
      <c r="AU4" t="str" cm="1">
        <f t="array" ref="AU4">INDEX($P$43:$P$1000, (ROW()-ROW($AU$1))*6 + 1)</f>
        <v>https://www.amazon.com/EUHOMY-Countertop-Machine-Auto-Cleaning-Portable/dp/B0BWHZJHPL?th=1&amp;linkCode=ll1&amp;tag=dividy-20&amp;linkId=1137068059fd9ff061c901e42e47e498&amp;language=en_US&amp;ref_=as_li_ss_tl</v>
      </c>
    </row>
    <row r="5" spans="2:47" x14ac:dyDescent="0.2">
      <c r="B5" t="s">
        <v>116</v>
      </c>
      <c r="AO5" t="str" cm="1">
        <f t="array" ref="AO5">INDEX($N$43:$N$1000, (ROW()-ROW($AO$1))*6 + 1)</f>
        <v>https://www.amazon.com/COWSAR-Countertop-Portable-Self-Cleaning-Handheld/dp/B0B6BXYVVQ/ref=zg_bs_g_appliances_d_sccl_4/133-8364463-3604600?psc</v>
      </c>
      <c r="AP5" t="str" cm="1">
        <f t="array" ref="AP5">INDEX($N$41:$N$1000, (ROW()-ROW($AP$1))*6 + 1)</f>
        <v>COWSAR Ice Maker Countertop, Portable Ice Machine with Self-Cleaning, 26.5lbs/24Hrs, 9 Bullet Ice Cubes in 6 Mins, Ice Basket and Scoop, Ideal for Home, Kitchen, Bar, Camping</v>
      </c>
      <c r="AQ5" t="str" cm="1">
        <f t="array" ref="AQ5">INDEX($N$40:$N$1000, (ROW()-ROW($AQ$1))*6 + 1)</f>
        <v>https://c.media-amazon.com/images/I/718S8qkSWWL._AC_UL600_SR600,400_.jpg</v>
      </c>
      <c r="AR5" t="str" cm="1">
        <f t="array" ref="AR5">INDEX($N$42:$N$1000, (ROW()-ROW($AR$1))*6 + 1)</f>
        <v>COWSAR-Countertop-Portable-Self-Cleaning-Handheld</v>
      </c>
      <c r="AS5" t="str" cm="1">
        <f t="array" ref="AS5">INDEX($P$41:$P$1000, (ROW()-ROW($AS$1))*6 + 1)</f>
        <v xml:space="preserve">    "productDetails": "About this item                   Quick Ice Making: The COWSAR ice maker is equipped with a powerful compressor to bring you an efficient ice-making experience. It can make 9 bullet-shaped ice cubes in just 6 minutes, and the ice production capacity can reach 26.5 pounds in 24 hours.     Easy to Use: This machine has a simplified design that makes it easy to operate. Just fill the 1.2-liter water tank and press \"on\" to start making ice. When the water is insufficient, the indicator light will automatically light up.     Low-Noise Design: The COWSAR ice machine has a soundproof design to ensure that the machine will not disturb your daily life when it is running. Its noise when making ice is less than 42 decibels.     Self-Cleaning: Long press the on button for 5 seconds to start the self-cleaning function. It is recommended to clean your machine once a month.     Portable and Space-Saving: This ice maker has a compact design and comes with a handle, making it easy to carry. The ice maker weigh is 14.8 pounds.       \n                            ›  See more product details",</v>
      </c>
      <c r="AT5" t="str" cm="1">
        <f t="array" ref="AT5">INDEX($P$42:$P$1000, (ROW()-ROW($AT$1))*6 + 1)</f>
        <v xml:space="preserve">    "customerReviews": "&lt;img src=\"https://c.media-amazon.com/images/S/amazon-avatars-global/default.png\"/&gt;Moises Z.5.0 out of 5 stars\n\n\n\n\n\n\n\n  \n  \n    Best Ice Maker I have Ever Used\n  \nReviewed in the United States on July 4, 2024Size: 26.5LBS / 24HColor: BlackNumber of Items: 1Verified Purchase\n\n\n\n\n\n\n\n  \n  \n    Here are the pros and cons of the COWSAR Ice Maker Countertop, a portable ice machine with self-cleaning functionality:Pros:Convenience: Portable ice makers like the COWSAR offer convenience by producing ice quickly and on demand, eliminating the need to buy bags of ice or wait for ice cube trays to freeze.Compact Design: Designed for countertops, these machines are generally compact and do not take up much space, making them suitable for small kitchens, RVs, or other limited spaces.Speed: They typically produce ice cubes in a relatively short amount of time, often within 6 to 15 minutes, depending on the model and settings.Self-Cleaning Functionality: The self-cleaning feature simplifies maintenance by automating the cleaning process, ensuring the ice maker remains hygienic and efficient.Customization: Many models allow you to select different ice cube sizes (small, medium, large), catering to various preferences or specific cooling needs.Cons:Limited Storage: Portable ice makers usually have a limited storage capacity for ice cubes compared to larger, built-in ice makers or freezers. This means you may need to transfer ice to another container if you need a large amount.No Freezer Compartment: They do not have a freezer compartment to store ice for long periods, so unused ice will eventually melt back into the water reservoir and be recycled into new ice cubes.Noise Levels: Some models can be noisy during operation, especially when the ice is being formed or transferred to the storage basket. This noise may be noticeable in quieter environments.Water Requirement: These machines require a continuous supply of water to produce ice cubes, either from a water reservoir that needs refilling or a direct water line connection.Initial Investment: While generally more affordable than built-in ice makers, portable ice makers still represent an initial investment, which may not be worthwhile if you have infrequent ice needs or limited countertop space.Before purchasing a COWSAR Ice Maker Countertop or any similar product, consider your ice consumption habits, available space, and whether the convenience of having ice on demand outweighs the potential drawbacks of noise, maintenance, and storage limitations.\n  \nRead more\n  68 people found this helpful\n    \n          \n              \n                  Helpful\n              \n          \n      Sending feedback...Thank you for your feedback.Sorry, we failed to record your vote. Please try again\n        Report\n  &lt;img src=\"https://c.media-amazon.com/images/S/amazon-avatars-global/default.png\"/&gt;Emilio5.0 out of 5 stars\n\n\n\n\n\n\n\n  \n  \n    Great product.\n  \nReviewed in the United States on July 19, 2024Size: 26.5LBS / 24HColor: BlackNumber of Items: 1Verified Purchase\n\n\n\n\n\n\n\n  \n  \n    It comes with cleaning instructions that are easy to follow. Just clean it up and let it sit on your counter for 2 hours to let the refrigerant to settle back. It is great quality as an ice maker. Just load in the water to the fill line and you can leave it running for hours. It makes a lot of ice that is the perfect size. It make ice at a nice pace and it is worth the cash.\n  \nRead more\n  12 people found this helpful\n    \n          \n              \n                  Helpful\n              \n          \n      Sending feedback...Thank you for your feedback.Sorry, we failed to record your vote. Please try again\n        Report\n  &lt;img src=\"https://c.media-amazon.com/images/S/amazon-avatars-global/default.png\"/&gt;Lauranator4.0 out of 5 stars\n\n\n\n\n\n\n\n  \n  \n    Not bad,  but not great\n  \nReviewed in the United States on October 27, 2023Size: 26.5LBS / 24HColor: BlackNumber of Items: 1Verified Purchase\n\n\n\n\n\n\n\n  \n  \n    Been using this for a couple months or so and at first it was very quiet,  but now is a bit noisier.  Works fine,  makes ice quickly.  It's very small,  so only makes enough ice for about 2 16oz glasses,  which is fine for me.A bit of annoyance is when the basket is full, the light goes on and it won't make any more ice until it either melts below the sensor or I push the ice down into the basket.  I think the sensor is a bit too sensitive as if there is even a tiny bit of ice in the sensor,  it stops making ice leaving you with a bunch of half melted slushy ice bits.I always have to keep an eye on the water level, though as I go through a lot of ice and have to refill it at least twice a day.  It has an indicator light for when it needs refilling, however I've only seen it light up once.  The only way I know to refill (between times i check it) it is when it makes a whiney noise.  The water level is very low,  and the light should come on,  but it doesn't.  Does the water level need to be so low that the water pump starts overheating and seizing up before it'll light up?  Maybe the one i have is defective? 🤔 I'll keep using it despite all the above, I just think there is room for improvement in its functioning.\n  \nRead more\n  103 people found this helpful\n    \n          \n              \n                  Helpful\n              \n          \n      Sending feedback...Thank you for your feedback.Sorry, we failed to record your vote. Please try again\n        Report\n  &lt;img src=\"https://c.media-amazon.com/images/S/amazon-avatars-global/05ba6989-1375-49bb-be6e-553254ddea32._CR0%2C0%2C375%2C375_UX460_.jpg\"/&gt;Moni5.0 out of 5 stars\n\n\n\n\n\n\n\n  \n  \n    Little Champion\n  \nReviewed in the United States on August 19, 2024Size: 26.5LBS / 24HColor: BlackNumber of Items: 1Verified Purchase\n\n\n\n\n\n\n\n  \n  \n    I love this little ice maker, works like a champ. Noise level is average, but its in my kitchen so the noise does not bother me. I like it More than the 160.00 maker I purchased and returned. The bullet ice comes out evenly and not clumped together. Makes ice quickly. We are a household of 3 and this ice maker is efficient enough. I would recommend it and would purchase again. No issues so far with this product and it was priced very reasonably at $69.99.\n  \nRead more\n  4 people found this helpful\n    \n          \n              \n                  Helpful\n              \n          \n      Sending feedback...Thank you for your feedback.Sorry, we failed to record your vote. Please try again\n        Report\n  &lt;img src=\"https://c.media-amazon.com/images/S/amazon-avatars-global/default.png\"/&gt;bubba broad5.0 out of 5 stars\n\n\n\n\n\n\n\n  \n  \n    Works like a charm. Easy to setup and use. Makes ice fast\n  \nReviewed in the United States on August 17, 2024Size: 26.5LBS / 24HColor: BlackNumber of Items: 1Verified Purchase\n\n\n\n\n\n\n\n  \n  \n    Bought this for my backyard bar to make ice for drinks and works like a charm. Makes ice fast and was easy to setup. Only thing is I wish the drain was easier to get to. I don’t want to leave water sitting in it when not in use to keep from growing mold/mildew.\n  \nRead more\n  4 people found this helpful\n    \n          \n              \n                  Helpful\n              \n          \n      Sending feedback...Thank you for your feedback.Sorry, we failed to record your vote. Please try again\n        Report\n  &lt;img src=\"https://c.media-amazon.com/images/S/amazon-avatars-global/default.png\"/&gt;Doris5.0 out of 5 stars\n\n\n\n\n\n\n\n  \n  \n    Small ice cubes\n  \nReviewed in the United States on August 4, 2024Size: 26.5LBS / 24HColor: BlackNumber of Items: 1Verified Purchase\n\n\n\n\n\n\n\n  \n  \n    I like the way this works and it is very fast.  However, the ice cubes are so small and melt too fast.  If I try to save them in the freezer, they all stick together.  So I'm keeping this as a backup, but have ordered a different one that makes larger cubes.UPDATE:  I was contacted by the seller and offered a refund for the item.  That's some great customer service!  I did try some other ice makers, and ended up coming back to this one because they were worse!  So now this is my go-to machine and I am considering buying another one as a back-up!\n  \nRead more\n  2 people found this helpful\n    \n          \n              \n                  Helpful\n              \n          \n      Sending feedback...Thank you for your feedback.Sorry, we failed to record your vote. Please try again\n        Report\n  &lt;img src=\"https://c.media-amazon.com/images/S/amazon-avatars-global/default.png\"/&gt;stjogirl5.0 out of 5 stars\n\n\n\n\n\n\n\n  \n  \n    Fast perfect Ice\n  \nReviewed in the United States on July 16, 2024Size: 26.5LBS / 24HColor: BlackNumber of Items: 1Verified Purchase\n\n\n\n\n\n\n\n  \n  \n    There isn’t much we dislike about this ice counter top machine! Little noise, attractive, compact size, super fast small cubes. The one small issue is the ice is wet so when I dump in an ice bag it has a tendency to freeze in a lump. I am not upset about that as it quickly separates. Best Buy\n  \nRead more\n  4 people found this helpful\n    \n          \n              \n                  Helpful\n              \n          \n      Sending feedback...Thank you for your feedback.Sorry, we failed to record your vote. Please try again\n        Report",</v>
      </c>
      <c r="AU5" t="str" cm="1">
        <f t="array" ref="AU5">INDEX($P$43:$P$1000, (ROW()-ROW($AU$1))*6 + 1)</f>
        <v>https://www.amazon.com/COWSAR-Countertop-Portable-Self-Cleaning-Handheld/dp/B0B6BXYVVQ?th=1&amp;linkCode=ll1&amp;tag=dividy-20&amp;linkId=1ea8781b543e606a8c5590673d5245da&amp;language=en_US&amp;ref_=as_li_ss_tl</v>
      </c>
    </row>
    <row r="6" spans="2:47" x14ac:dyDescent="0.2">
      <c r="AO6" t="str" cm="1">
        <f t="array" ref="AO6">INDEX($N$43:$N$1000, (ROW()-ROW($AO$1))*6 + 1)</f>
        <v>https://www.amazon.com/Upstreman-Adjustable-Thermostat-Refrigerator-Black-BR321/dp/B09RWFZTWW/ref=zg_bs_g_appliances_d_sccl_5/133-8364463-3604600?psc</v>
      </c>
      <c r="AP6" t="str" cm="1">
        <f t="array" ref="AP6">INDEX($N$41:$N$1000, (ROW()-ROW($AP$1))*6 + 1)</f>
        <v>Upstreman 3.2 Cu.Ft Mini Fridge with Freezer, Single Door Mini Fridge, Dorm Fridge, Adjustable Thermostat, Mini Refrigerator for Bedroom, Office, Dorm, Black-BR321</v>
      </c>
      <c r="AQ6" t="str" cm="1">
        <f t="array" ref="AQ6">INDEX($N$40:$N$1000, (ROW()-ROW($AQ$1))*6 + 1)</f>
        <v>https://c.media-amazon.com/images/I/81If+KcnIkL._AC_UL600_SR600,400_.jpg</v>
      </c>
      <c r="AR6" t="str" cm="1">
        <f t="array" ref="AR6">INDEX($N$42:$N$1000, (ROW()-ROW($AR$1))*6 + 1)</f>
        <v>Upstreman-Adjustable-Thermostat-Refrigerator-Black-BR321</v>
      </c>
      <c r="AS6" t="str" cm="1">
        <f t="array" ref="AS6">INDEX($P$41:$P$1000, (ROW()-ROW($AS$1))*6 + 1)</f>
        <v xml:space="preserve">    "productDetails": "About this item                   Single-Door: This mini fridge measures 18.7’’*17.4’’*33.1’’(W*D*H) and has 3.2 Cu.ft(90.6 L) capacity including freezer. The single door design is convenient and space efficient. While being able to grab ice cubes and drinks at one step, this single-door mini fridge has more capacity compares to those double-door small refrigerator with the same size. The storage is greatly utilized, occupies a little space, making it perfect for dorms, offices, bedrooms, RV cars and garages.     Adjustable Thermostat: From 33.8° F to 46.4° F (1° C to 8°C NOT suitable for storing ice cream) , there are 5 variable temperature settings can be manually switched between as per your needs. (Optimum temperature range for perishable food storage is 37 to 41 °F (3 to 5 °C)). The temperature of freezer is affected by the cooler’s temperature settings. Choosing the most favourable temperature setting to keep the food fresh while save on electricity bills.     Energy-efficient &amp; Quiet: The mini fridge energy cost is estimated to be as low as 0.5 kWh per day. The small refrigerator working noise is 38 dB, roughly at the level of quiet rural area. Economic and quiet, you will hardly notice its existence when it’s cooling all your food &amp; drinks, ideal appliance for bedroom, study and quiet space.     Crisper Drawer &amp; Removable Shelves: Features a crisper drawer to keep your greens and fruits fresh and juicy. The small fridge storage space is adjustable to practical uses with removable shelves. Arrange these shelves how you see fit and you’d be amazed how much the small fridge can stores.     Accessories &amp; Services: 1 Upstreman 3.2 cubic feet mini fridge with freezer, 2 removable shelves, 1 crisper drawer, 1 ice tray, 1 defrost tool and worry-free customer service.     Back to School Dorm Fridge!!! Elevate Your School Life !!!       \n                          ›  See more product details",</v>
      </c>
      <c r="AT6" t="str" cm="1">
        <f t="array" ref="AT6">INDEX($P$42:$P$1000, (ROW()-ROW($AT$1))*6 + 1)</f>
        <v xml:space="preserve">    "customerReviews": "&lt;img src=\"https://c.media-amazon.com/images/S/amazon-avatars-global/default.png\"/&gt;Bobby5.0 out of 5 stars\n\n\n\n\n\n\n\n  \n  \n    A redemption story! Love it!\n  \nReviewed in the United States on January 10, 2024Color: Stainless SteelVerified Purchase\n\n\n\n\n\n\n\n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\nRead more\n\n\n\n\n\n\n\n\n\n\n\n \n  \t\t \n\n\n\n\n    \n        \n        \n            \n        \n            \n        \n        \n            \n            \n        \n        \n            \n            \n        \n    \n    \n        \n\n            \n                &lt;img src=\"https://c.media-amazon.com/images/S/amazon-avatars-global/default.png\"/&gt;Bobby\n            \n\n            5.0 out of 5 stars\n            \n                A redemption story! Love it!\n            \n            \n            \n                \n                    \n                        \n                        \n                            \n                                \n                                \n                                    Reviewed in the United States on January 10, 2024\n                                \n                            \n                        \n                    \n                \n            \n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        \n            \n                Images in this review\n            \n            \n                \n                    \n                        \n                    \n                        \n                    \n                \n            \n        \n    \n        \n    \n\n\n\n\n\n   function toggleSeeAllView() {\n       P.when('A', 'cr-image-popover-controller').execute(function(A, imagePopoverController) {\n          imagePopoverController.toggleSeeAllView(true);\n       });\n   }\n\n\n       &lt;img alt=\"Customer image\" src=\"https://c.media-amazon.com/images/I/61kizk2uLjL._SY88.jpg\" height=\"88\" width=\"100%\"/&gt;&lt;img alt=\"Customer image\" src=\"https://c.media-amazon.com/images/I/712Oj68tQhL._SY88.jpg\" height=\"88\" width=\"100%\"/&gt;\n\n        P.when('A', 'cr-image-popover-controller').execute(function(A, imagePopoverController) {\n          A.on(\"a:popover:beforeShow:R180HBBAMQ2CXN_gallerySection_main\", function(data) {\n            imagePopoverController.initImagePopover(\"R180HBBAMQ2CXN\", \"[https://c.media-amazon.com/images/I/61kizk2uLjL.jpg, https://c.media-amazon.com/images/I/712Oj68tQhL.jpg]\", data);\n          });\n        });\n    \n\n  92 people found this helpful\n    \n          \n              \n                  Helpful\n              \n          \n      Sending feedback...Thank you for your feedback.Sorry, we failed to record your vote. Please try again\n        Report\n  &lt;img src=\"https://c.media-amazon.com/images/S/amazon-avatars-global/default.png\"/&gt;Shawna DeHay5.0 out of 5 stars\n\n\n\n\n\n\n\n  \n  \n    Great product!\n  \nReviewed in the United States on August 28, 2024Color: Cameo PinkVerified Purchase\n\n\n\n\n\n\n\n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\nRead more\n\n\n\n\n\n\n\n\n\n\n\n \n  \t\t \n\n\n\n\n    \n        \n        \n            \n        \n            \n        \n        \n            \n            \n        \n        \n            \n            \n        \n    \n    \n        \n\n            \n                &lt;img src=\"https://c.media-amazon.com/images/S/amazon-avatars-global/default.png\"/&gt;Shawna DeHay\n            \n\n            5.0 out of 5 stars\n            \n                Great product!\n            \n            \n            \n                \n                    \n                        \n                        \n                            \n                                \n                                \n                                    Reviewed in the United States on August 28, 2024\n                                \n                            \n                        \n                    \n                \n            \n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        \n            \n                Images in this review\n            \n            \n                \n                    \n                        \n                    \n                        \n                    \n                \n            \n        \n    \n        \n    \n\n\n\n\n\n   function toggleSeeAllView() {\n       P.when('A', 'cr-image-popover-controller').execute(function(A, imagePopoverController) {\n          imagePopoverController.toggleSeeAllView(true);\n       });\n   }\n\n\n       &lt;img alt=\"Customer image\" src=\"https://c.media-amazon.com/images/I/71SFBn60voL._SY88.jpg\" height=\"88\" width=\"100%\"/&gt;&lt;img alt=\"Customer image\" src=\"https://c.media-amazon.com/images/I/61y5su89i0L._SY88.jpg\" height=\"88\" width=\"100%\"/&gt;\n\n        P.when('A', 'cr-image-popover-controller').execute(function(A, imagePopoverController) {\n          A.on(\"a:popover:beforeShow:R2GWMRIBRWGDCP_gallerySection_main\", function(data) {\n            imagePopoverController.initImagePopover(\"R2GWMRIBRWGDCP\", \"[https://c.media-amazon.com/images/I/71SFBn60voL.jpg, https://c.media-amazon.com/images/I/61y5su89i0L.jpg]\", data);\n          });\n        });\n    \n\n  5 people found this helpful\n    \n          \n              \n                  Helpful\n              \n          \n      Sending feedback...Thank you for your feedback.Sorry, we failed to record your vote. Please try again\n        Report\n  &lt;img src=\"https://c.media-amazon.com/images/S/amazon-avatars-global/8b88421d-c51a-48c9-b86f-e9243e9abf10._CR0%2C0%2C480%2C480_SX460_.jpg\"/&gt;Kris Cowley4.0 out of 5 stars\n\n\n\n\n\n\n\n  \n  \n    Dented when received\n  \nReviewed in the United States on August 11, 2024Color: Glossy BlackVerified Purchase\n\n\n\n\n\n\n\n  \n  \n    it works well and makes ice within an hour on highest setting. Bigger than I expected but holds quite a bit for the size and is magnetic which is a nice touch. Pretty quiet for the size. Has a few dents from delivery, biggest one being on the door. For the price It’s not bad.\n  \nRead more\n  2 people found this helpful\n    \n          \n              \n                  Helpful\n              \n          \n      Sending feedback...Thank you for your feedback.Sorry, we failed to record your vote. Please try again\n        Report\n  &lt;img src=\"https://c.media-amazon.com/images/S/amazon-avatars-global/default.png\"/&gt;Carol S.5.0 out of 5 stars\n\n\n\n\n\n\n\n  \n  \n    This has been a great purchase\n  \nReviewed in the United States on July 9, 2024Color: Glossy BlackVerified Purchase\n\n\n\n\n\n\n\n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\nRead more\n\n\n\n\n\n\n\n\n\n\n\n \n  \t\t \n\n\n\n\n    \n        \n        \n            \n        \n            \n        \n        \n            \n            \n        \n        \n            \n            \n        \n    \n    \n        \n\n            \n                &lt;img src=\"https://c.media-amazon.com/images/S/amazon-avatars-global/default.png\"/&gt;Carol S.\n            \n\n            5.0 out of 5 stars\n            \n                This has been a great purchase\n            \n            \n            \n                \n                    \n                        \n                        \n                            \n                                \n                                \n                                    Reviewed in the United States on July 9, 2024\n                                \n                            \n                        \n                    \n                \n            \n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        \n            \n                Images in this review\n            \n            \n                \n                    \n                        \n                    \n                \n            \n        \n    \n        \n    \n\n\n\n\n\n   function toggleSeeAllView() {\n       P.when('A', 'cr-image-popover-controller').execute(function(A, imagePopoverController) {\n          imagePopoverController.toggleSeeAllView(true);\n       });\n   }\n\n\n       &lt;img alt=\"Customer image\" src=\"https://c.media-amazon.com/images/I/61IJp98xkAL._SY88.jpg\" height=\"88\" width=\"100%\"/&gt;\n\n        P.when('A', 'cr-image-popover-controller').execute(function(A, imagePopoverController) {\n          A.on(\"a:popover:beforeShow:RNDPSO0UM8B9S_gallerySection_main\", function(data) {\n            imagePopoverController.initImagePopover(\"RNDPSO0UM8B9S\", \"[https://c.media-amazon.com/images/I/61IJp98xkAL.jpg]\", data);\n          });\n        });\n    \n\n  12 people found this helpful\n    \n          \n              \n                  Helpful\n              \n          \n      Sending feedback...Thank you for your feedback.Sorry, we failed to record your vote. Please try again\n        Report\n  &lt;img src=\"https://c.media-amazon.com/images/S/amazon-avatars-global/default.png\"/&gt;Mete Nar5.0 out of 5 stars\n\n\n\n\n\n\n\n  \n  \n    Best for dorm\n  \nReviewed in the United States on September 3, 2024Color: Glossy BlackVerified Purchase\n\n\n\n\n\n\n\n  \n  \n    This is perfectly fit for my son’s dorm. Temperature control is perfect. Color is amazing.\n  \nRead more\n  \n    \n          \n              \n                  Helpful\n              \n          \n      Sending feedback...Thank you for your feedback.Sorry, we failed to record your vote. Please try again\n        Report\n  &lt;img src=\"https://c.media-amazon.com/images/S/amazon-avatars-global/default.png\"/&gt;Feisty Geezer5.0 out of 5 stars\n\n\n\n\n\n\n\n  \n  \n    So far, so good.\n  \nReviewed in the United States on August 25, 2023Color: Glossy BlackVerified Purchase\n\n\n\n\n\n\n\n  \n  \n    I had a lot of reservations about this fridge before I bought it that were caused by the bad reviews I read.A lot of people complained about dents and scratches, and I was worried that I would suffer the same fate. However, I lucked out. The fridge arrived upright in an undented box, thank goodness. And I noticed a protective tape-like film covering the fridge itself when I took it out of the box.Pulling all that tape/film off wasn't fun. But I think it's safe to say most of us would rather do that than deal with a scratched-up fridge.As for lifting it, I'm a proud geezer (50+), and I was able to put it on a dolly and carry it to the kitchen by myself, pick it up, and put it on a counter by myself without experiencing any pain.To paint a picture, the whole process took about as much effort/strength as it does for me to carry a big bag of pet food or cat litter from the front door to the kitchen. However, I don't have any health or mobility issues that prevent me from lifting &lt;40 lbs. And this fridge weighs about 40 lbs., so get help if you need it.In terms of performance, thus far, I am very pleased with how it's working. I let it sit up, unplugged, for about seven hours to let the compressor oil settle. And I got very nervous after I plugged it in and noticed the top and sides got very warm. But I've learned that that's normal.It's expelling heat, so the exterior cools off when the inside finally gets cold.As for how cold the inside gets, I've opted to set the thermostat to four because I don't have air conditioning and I don't want to overwork the compressor. Plus, four gets the job done for me.My bottled water, leftovers, and produce were/are cold. I also put some bottled water in the chiller rather than use the ice tray that came with the fridge because it's too tiny IMO. And the bottles I put in the chiller got nice and frosty, but they didn't freeze. And it does say in the manual that the chiller is not a freezer, and you shouldn't keep anything in it for more than a few days. So I don't expect to have bottles of ice when I use it. However, cranking the thermostat up to five might turn them into slush.In terms of noise, I noticed some customers complained and said the noise disturbed them. Mine does not make a lot of noise, just a very low hum, which might be annoying if you're extremely sensitive to sound and are in the same room for prolonged periods of time.Neither situation applies to me. So all things considered, I'm a happy camper right now. But I will be updating this review if things change any time soon.\n  \nRead more\n  87 people found this helpful\n    \n          \n              \n                  Helpful\n              \n          \n      Sending feedback...Thank you for your feedback.Sorry, we failed to record your vote. Please try again\n        Report",</v>
      </c>
      <c r="AU6" t="str" cm="1">
        <f t="array" ref="AU6">INDEX($P$43:$P$1000, (ROW()-ROW($AU$1))*6 + 1)</f>
        <v>https://www.amazon.com/Upstreman-Adjustable-Thermostat-Refrigerator-Black-BR321/dp/B09RWFZTWW?th=1&amp;linkCode=ll1&amp;tag=dividy-20&amp;linkId=e6c967cf0f9097aebc43178db52cbf4a&amp;language=en_US&amp;ref_=as_li_ss_tl</v>
      </c>
    </row>
    <row r="7" spans="2:47" x14ac:dyDescent="0.2">
      <c r="B7" t="s">
        <v>117</v>
      </c>
      <c r="AO7" t="str" cm="1">
        <f t="array" ref="AO7">INDEX($N$43:$N$1000, (ROW()-ROW($AO$1))*6 + 1)</f>
        <v>https://www.amazon.com/EUHOMY-Countertop-Removable-Auto-Cleaning-Portable/dp/B0D2N68J8L/ref=zg_bs_g_appliances_d_sccl_6/133-8364463-3604600?psc</v>
      </c>
      <c r="AP7" t="str" cm="1">
        <f t="array" ref="AP7">INDEX($N$41:$N$1000, (ROW()-ROW($AP$1))*6 + 1)</f>
        <v>EUHOMY Nugget Ice Maker Countertop with Handle, Ready in 6 Mins, 34lbs Per Day, Removable Top Cover, Auto-Cleaning, Portable Sonic Ice Maker with Basket and Scoop, for Home/Party/RV/Camping (Silver)</v>
      </c>
      <c r="AQ7" t="str" cm="1">
        <f t="array" ref="AQ7">INDEX($N$40:$N$1000, (ROW()-ROW($AQ$1))*6 + 1)</f>
        <v>https://c.media-amazon.com/images/I/711CsmPTOKL._AC_UL600_SR600,400_.jpg</v>
      </c>
      <c r="AR7" t="str" cm="1">
        <f t="array" ref="AR7">INDEX($N$42:$N$1000, (ROW()-ROW($AR$1))*6 + 1)</f>
        <v>EUHOMY-Countertop-Removable-Auto-Cleaning-Portable</v>
      </c>
      <c r="AS7" t="str" cm="1">
        <f t="array" ref="AS7">INDEX($P$41:$P$1000, (ROW()-ROW($AS$1))*6 + 1)</f>
        <v xml:space="preserve">    "productDetails": "About this item                   6 MINS ICE-MAKING &amp; NUGGET ICE: Quench your thirst fast with efficient EUHOMY nugget ice maker! You can enjoy fresh sonic ice and cold drinks in 6-8 mins. Featuring a 1.2Qt water tank, it easily makes up to 34 lbs of ice daily and has a 1.8 lbs removeable basket. The unique, crunchy soft pellet ice won't hurt your hands or mouth and cools drinks quickly while retaining their taste, providing a joyfully chewable experience. It's so perfect for icing coffee, smoothies and munching on ice as a snack     COMPACT &amp; PORTABLE DESIGN: Our nugget ice maker has a sturdy handle, a compact size (LWH) of 9.45x11.61x12.99 inch and pretty light weight. Those features make our pebble ice maker easy to carry and so perfect for any occasions such as Home/Office/Camping/Party/Bar/RV. Another user-friendly design is the ice scoop holder on the back that allows easy storage when not in use, the large viewing window allows direct monitoring of the ice-making process. Buy now and enjoy refreshing drinks all summer long     SMART &amp; AUTO-CLEANING: Unlike other ice makers that run in cycles, aging the internals. EUHOMY nugget ice maker features \"ICE FULL\" indicator to stop ice-making and remind you to take out ice. The \"ADD WATER\" will alert you to add water. Pellet ice maker will run a 15 mins self-cleaning by a simple press the \"Ice/Clean\" for 3s after adding water. The top cover is also easily lifted for more thorough cleaning. Our double cleaning design provides a safe and clean ice-making experience     QUIETER &amp; ENERGY-SAVING &amp; ECO-FRIENDLY: Our countertop nugget ice maker excellent at refrigeration while running at less than 50 dB noise, ensuring a comfortable and quiet environment for working or sleeping. With its low energy consumption of about 1 kWh/8H, you'll save more on electricity bills while enjoying refreshing drinks. And by choosing our eco-friendly ice maker, you'll make a positive impact on the environment. Wow your guests before they try delicious sonic ice     ETL CERTIFICATION &amp; SERVICE PROMISE: Our nugget ice maker is ETL certified to ensure top-quality and safety. You can use pebble ice maker with confidence. Our mission is to provide premium ice makers at reasonable prices. We offer 1-year after-sales service from the original purchase date &amp; technical support. Suppose you have any questions about using our pellet ice maker, please reach out to us anytime! Our customer teams are always ready to help you with anything you need       \n                            ›  See more product details",</v>
      </c>
      <c r="AT7" t="str" cm="1">
        <f t="array" ref="AT7">INDEX($P$42:$P$1000, (ROW()-ROW($AT$1))*6 + 1)</f>
        <v xml:space="preserve">    "customerReviews": "&lt;img src=\"https://c.media-amazon.com/images/S/amazon-avatars-global/default.png\"/&gt;Joe5.0 out of 5 stars\n\n\n\n\n\n\n\n  \n  \n    Countertop powerhouse\n  \nReviewed in the United States on June 13, 2024Size: 34LBSColor: BlackNumber of Items: 1Verified Purchase\n\n\n\n\n\n\n\n  \n  \n    I was growing tired of not having enough ice in our house.  We are not filling large coolers and didn’t want to install a waterline and walk to the garage every time I need ice.  We do have multiple kids playing sports and my wife and I keep larger water bottles for hydration during the day.  We needed more ice, but not a commercial ice maker in the.  I was looking for a machine that would fit under by cabinet on the counter garage and didn’t want to spend $500 plus for the extra ice.  I wanted as much capacity and production capacity in a small space.  I also love small nugget ice that I get at some restaurants, and I get larger cube ice from my fridge.  In our house the machine runs a lot during the day, because we all prefer this chewable small cube ice over the larger cubes.The machine makes noise because it has a compressor to cool the water.  I like that I can hear it so that I know when it needs more water, or I need to empty the ice tray.  It is a low hum when it is running.If you keep it full of water and off load the ice this thing can produce a lot of extra ice.  It fills up surprisingly quick.  When we are home we run it all day.  Cleaning is extremely easy, and doing so keeps the ice flowing.  We have sported every weekend it seems, we always have ice for our small coolers.  This crushed Ice is great because it fills small cracks and gives you maximum surface area on what you are trying to cool down.I had a minor issue with my machine.  I contacted support and got prompt answers and they are a great help.  It is so refreshing working with a small business that stands behind their product and want to ensure that you love their product.  There is a reason they have so many high reviews.Tips/Notes- Don't bother buying the fancy amazon cleaning solutions.  Run the clean cycle with vinegar, drain, then run the clean cycle with water to flush, drain, and back to making ice.- As with every ice maker, it will think it is full before it is truly full.  You can either transfer it at that point or move it from the middle and allow it too full up.- The ice bin is slightly insulated, but it is not a freezer.  The ice will eventually melt back to the water tank below and keep re-making the same ice.  Try not to burn up electricity and the machine by trying to run it 24/7.- We run it while we are home and transfer the excess to the freezer.  Then turn it off when we leave.- Since the ice is not made and stored in a freezer, it is not what I would call hard frozen.  So, you cannot just dump it to your ice tray in the freezer because it will clump.  I fill up a gallon bag and then once it is hard frozen I move to my ice tray.  Steady flow of ice now.\n  \nRead more\n  93 people found this helpful\n    \n          \n              \n                  Helpful\n              \n          \n      Sending feedback...Thank you for your feedback.Sorry, we failed to record your vote. Please try again\n        Report\n  &lt;img src=\"https://c.media-amazon.com/images/S/amazon-avatars-global/5416a8d4-ad3e-4218-bbfe-43cd28daadce._CR0%2C0%2C500%2C500_SX460_.jpg\"/&gt;J.B.5.0 out of 5 stars\n\n\n\n\n\n\n\n  \n  \n    As described, fast shipping, &amp; packaged well.\n  \nReviewed in the United States on August 13, 2024Size: 34LBSColor: BlackNumber of Items: 1Verified Purchase\n\n\n\n\n\n\n\n  \n  \n    Love this nugget ice maker. It is a little loud, but well worth it. Delivered in excellent condition. Has made the extra hot summer much more enjoyable. The basket holds\\makes enough ice for my larger water bottle each time. finding all types of uses for this nugget ice maker. I use reverse osmosis water in it to help cut down on natural water mineral scaling. Cleaning is easy with a acidic solution like vinegar, or lemonade mix. Thank you.\n  \nRead more\n  6 people found this helpful\n    \n          \n              \n                  Helpful\n              \n          \n      Sending feedback...Thank you for your feedback.Sorry, we failed to record your vote. Please try again\n        Report\n  &lt;img src=\"https://c.media-amazon.com/images/S/amazon-avatars-global/default.png\"/&gt;DCW4.0 out of 5 stars\n\n\n\n\n\n\n\n  \n  \n    Great ice but loud\n  \nReviewed in the United States on August 12, 2024Size: 34LBSColor: BlackNumber of Items: 1Verified Purchase\n\n\n\n\n\n\n\n  \n  \n    The ice is perfect. Exactly what I was looking for. But the machine is super loud and runs pretty often. I have to turn it off at night. Otherwise it would keep me up. It’s that loud.\n  \nRead more\n  One person found this helpful\n    \n          \n              \n                  Helpful\n              \n          \n      Sending feedback...Thank you for your feedback.Sorry, we failed to record your vote. Please try again\n        Report\n  &lt;img src=\"https://c.media-amazon.com/images/S/amazon-avatars-global/default.png\"/&gt;GogTheHammer5.0 out of 5 stars\n\n\n\n\n\n\n\n  \n  \n    This product is a \"bit of alright!\n  \nReviewed in the United States on February 4, 2024Size: 34LBSColor: BlackNumber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14fx3khoiqr4t_1725655282934\",\"closedCaptionsConfig\":{\"captionsOnTexts\":{\"en\":\"English (Automated)\"},\"captionsOffText\":\"Captions off\",\"languageToLabelTexts\":{\"English\":\"English\"}},\"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mimeType\":\"application/x-mpegURL\",\"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videoHeight\":0,\"videoWidth\":0,\"initialClosedCaptions\":\"en,https://c.media-amazon.com/images/S/vse-vms-closed-captions-artifact-us-east-1-prod/closedCaptions/6b6cd7c4-ab95-4792-bbcd-f43539174f11.vtt\",\"videoUrl\":\"https://c.media-amazon.com/images/S/vse-vms-transcoding-artifact-us-east-1-prod/d7e9e5ef-ec60-42a6-8514-aa8a8963cdf6/default.vertical.jobtemplate.hls.m3u8\",\"metricsEmissionMethod\":\"nexus\",\"imageUrl\":\"https://c.media-amazon.com/images/I/61ghjESmw8L._SY256.jpg\",\"awaConfig\":{\"useUpNextComponent\":false,\"clickstreamNexusMetricsConfig\":{\"actionType\":\"DISCOVERY\",\"productId\":\"\",\"eventOwner\":\"vsemetrics_playercards\",\"schemaId\":\"clickstream.CustomerEvent.4\",\"producerId\":\"vsemetrics_playercards\",\"eventType\":\"IVEVideoView\"},\"initialVideo\":\"R14FX3KHOIQR4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14fx3khoiqr4t_1725655282934-player-cc2595d7-5fe0-4f27-b809-ae5fefe7eeda\",\"allowCrossOrigin\":false,\"requestMetadata\":{\"marketplaceId\":\"ATVPDKIKX0DER\",\"clientId\":\"VSE-US\",\"method\":\"cr_inline_review\",\"requestId\":\"PA7EJHK08Q8N1JHSD4R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ospLinkCode\":\"\",\"showPosterImage\":true,\"languageCode\":\"en\",\"version\":\"\",\"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5:23Loaded: 1.86%0:00Stream Type LIVESeek to live, currently behind liveLIVERemaining Time -5:23 1xPlayback RateChaptersChaptersDescriptionsdescriptions off, selectedCaptionscaptions off, selectedEnglish (Automated)Audio Trackdefault, selectedFullscreenThis is a modal window.\n\n\n            \n            \n        \n    \n    \n\n\n\n\n\n\n\n\n  \n  \n    I bought this nugget icemaker and rec'd it two days ago. Here's what I've learned so far.Pros:a) Packaged really well. Unless someone really tried to destroy it, it should come in just fine. Nice job!b) Easy to take all the pieces out, clean and put back together (hint: there aren't many parts, which is nice!)c) They say ice in 6 mins...  True but not enough to use. lol  My attached video shows this. However, in 20 mins there was enough for one cup. Give it an hour and it'll be about full. It'll auto turn off as the ice gets stuck coming out of the chute so it thinks it's full but it's only about 2/3 full. That's fine. All ice machines will do this. Several glasses worth in an hour.d) Very compact and pretty light.e) Pretty quiet. You can hear it but there is a lot going on inside to create the ice. It's not loud enough to be a bother.f) Delicious nugget ice! No complaints on size or taste!g) Easy to drain, dry off and put away.Cons:I can't come up with any. How long will it last? That's the real question. Only time will tell.Overall, here was my goal. I just wanted to use it for a day, bag up a bunch of ice, drain and dry and put it away until I needed more ice.The reason for this goal was this...  My first nugget maker was the GE Profile 2.0. Almost $600. I ran it 24/7 (I use a lot of ice).  This was a mistake. Running it that much wore it out too quickly and also dirtied it up too easily. There was no good way to clean it other that hoping the \"clean\" setting actually did clean it. Well, it didn't. I don't think any can. You can't take any of them apart enough to make sure there isn't black gunk growing in all the guts of the machines. This nugget maker is easier to get too. The top lifts off and you can actually see the inside water tank and the big front tank and clean them both. Much better and a third of the price.Will it make ice as fast? Heck's no. Can I make ice for a few hours and bag it up and put in the freezer? Heck's yeah.I'm going for price now. I'll make ice, clean up the machine and put away for a week.So far, this is a great buy!!\n  \nRead more\n  215 people found this helpful\n    \n          \n              \n                  Helpful\n              \n          \n      Sending feedback...Thank you for your feedback.Sorry, we failed to record your vote. Please try again\n        Report\n  &lt;img src=\"https://c.media-amazon.com/images/S/amazon-avatars-global/default.png\"/&gt;Donna Smith5.0 out of 5 stars\n\n\n\n\n\n\n\n  \n  \n    Awesome group of people to work with.\n  \nReviewed in the United States on July 31, 2024Size: 34LBSColor: BlackNumber of Items: 1Verified Purchase\n\n\n\n\n\n\n\n  \n  \n    The ice is nice! Small nuggets! However, the first machine was defective. It made ice but was very loud. After sending the company a video, a free replacement was sent to us. During the interim, I decided I needed the counter space more than the ice maker. I  am returning the new unboxed one to Amazon for full refund. This transaction was an all around learning experience!  Thank you to Amazon and Euhomy.\n  \nRead more\n  5 people found this helpful\n    \n          \n              \n                  Helpful\n              \n          \n      Sending feedback...Thank you for your feedback.Sorry, we failed to record your vote. Please try again\n        Report\n  &lt;img src=\"https://c.media-amazon.com/images/S/amazon-avatars-global/default.png\"/&gt;ashley arat5.0 out of 5 stars\n\n\n\n\n\n\n\n  \n  \n    Best purchase I’ve made in a while!\n  \nReviewed in the United States on August 7, 2024Size: 34LBSColor: BlackNumber of Items: 1Verified Purchase\n\n\n\n\n\n\n\n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\nRead more\n\n\n\n\n\n\n\n\n\n\n\n \n  \t\t \n\n\n\n\n    \n        \n        \n            \n        \n            \n        \n        \n            \n            \n        \n        \n            \n            \n        \n    \n    \n        \n\n            \n                &lt;img src=\"https://c.media-amazon.com/images/S/amazon-avatars-global/default.png\"/&gt;ashley arat\n            \n\n            5.0 out of 5 stars\n            \n                Best purchase I’ve made in a while!\n            \n            \n            \n                \n                    \n                        \n                        \n                            \n                                \n                                \n                                    Reviewed in the United States on August 7, 2024\n                                \n                            \n                        \n                    \n                \n            \n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        \n            \n                Images in this review\n            \n            \n                \n                    \n                        \n                    \n                \n            \n        \n    \n        \n    \n\n\n\n\n\n   function toggleSeeAllView() {\n       P.when('A', 'cr-image-popover-controller').execute(function(A, imagePopoverController) {\n          imagePopoverController.toggleSeeAllView(true);\n       });\n   }\n\n\n       &lt;img alt=\"Customer image\" src=\"https://c.media-amazon.com/images/I/612zrqsiYGL._SY88.jpg\" height=\"88\" width=\"100%\"/&gt;\n\n        P.when('A', 'cr-image-popover-controller').execute(function(A, imagePopoverController) {\n          A.on(\"a:popover:beforeShow:R2OZT3N9P7JBT1_gallerySection_main\", function(data) {\n            imagePopoverController.initImagePopover(\"R2OZT3N9P7JBT1\", \"[https://c.media-amazon.com/images/I/612zrqsiYGL.jpg]\", data);\n          });\n        });\n    \n\n  8 people found this helpful\n    \n          \n              \n                  Helpful\n              \n          \n      Sending feedback...Thank you for your feedback.Sorry, we failed to record your vote. Please try again\n        Report",</v>
      </c>
      <c r="AU7" t="str" cm="1">
        <f t="array" ref="AU7">INDEX($P$43:$P$1000, (ROW()-ROW($AU$1))*6 + 1)</f>
        <v>https://www.amazon.com/EUHOMY-Countertop-Removable-Auto-Cleaning-Portable/dp/B0D2N68J8L?th=1&amp;linkCode=ll1&amp;tag=dividy-20&amp;linkId=877a4b88f55373a1ca95b3592b6fa3ae&amp;language=en_US&amp;ref_=as_li_ss_tl</v>
      </c>
    </row>
    <row r="8" spans="2:47" x14ac:dyDescent="0.2">
      <c r="B8" t="s">
        <v>118</v>
      </c>
      <c r="AO8" t="str" cm="1">
        <f t="array" ref="AO8">INDEX($N$43:$N$1000, (ROW()-ROW($AO$1))*6 + 1)</f>
        <v>https://www.amazon.com/EUHOMY-Countertop-Machine-Auto-Cleaning-Portable/dp/B0D3GV1VQS/ref=zg_bs_g_appliances_d_sccl_7/133-8364463-3604600?psc</v>
      </c>
      <c r="AP8" t="str" cm="1">
        <f t="array" ref="AP8">INDEX($N$41:$N$1000, (ROW()-ROW($AP$1))*6 + 1)</f>
        <v>EUHOMY Countertop Ice Maker Machine with Handle, 26.5lbs Per Day, 9 Cubes in 6 Mins, Auto-Cleaning Portable Ice Maker with Basket and Scoop, for Home/Kitchen/Camping/RV (Silver)</v>
      </c>
      <c r="AQ8" t="str" cm="1">
        <f t="array" ref="AQ8">INDEX($N$40:$N$1000, (ROW()-ROW($AQ$1))*6 + 1)</f>
        <v>https://c.media-amazon.com/images/I/81kL4ahAM+L._AC_UL600_SR600,400_.jpg</v>
      </c>
      <c r="AR8" t="str" cm="1">
        <f t="array" ref="AR8">INDEX($N$42:$N$1000, (ROW()-ROW($AR$1))*6 + 1)</f>
        <v>EUHOMY-Countertop-Machine-Auto-Cleaning-Portable</v>
      </c>
      <c r="AS8" t="str" cm="1">
        <f t="array" ref="AS8">INDEX($P$41:$P$1000, (ROW()-ROW($AS$1))*6 + 1)</f>
        <v xml:space="preserve">    "productDetails": "About this item                   6 Mins Ice-Making &amp; Ultra Quieter: Our Euhomy ice maker only takes 6 minutes to make 9 bullet-shaped ice cubes. With a 1.2L water tank and powerful compressor, the portable ice maker easily makes maximum ice capacity to 26.5lbs ice per day and holds up to 1.3lbs ice at a time. Our ice maker operates quietly, with a noise level under 45 dB, providing a serene ambiance while producing ice     Portable Design &amp; Excellent Bullet Ice: Our ice maker comes with a sturdy handle, weighs only 13.38lbs and with compact size 9.25(L)x11.54(W)x11.61(H)in. Those features make ice maker easy to carry and perform well on any occasions like Kitchen/Home/Camping/RV. Also, the newly designed countertop ice maker produce the most popular bullet-shaped smooth ice cubes, which won't stick together easily or hurt your hands or mouth even are excellent for cold drinks or iced coffee     Smart Design &amp; Auto-Cleaning: The ice maker has advanced infrared sensor. The \"lCE FULL\" indicator light will turn on when the basket is full. And it'll remind you to add water by flashing \"ADD WATER\". Moreover, the compact ice maker has a one-touch auto-cleaning function. Press the “Ice/Clean\" for 3s after adding water to run automatic mode for 30mins, allowing you to clean it quickly and easily     User Friendly &amp; Simple Operation: With large see-through window visualized design, Our ice maker allowing monitor the ice production process. Equipped with a 170w upgraded compressor that 4kWh per day energy consumption to save your electricity bills. And with a easily control panel that simplifies operation to merely two steps-filling with water and pressing the\"Ice/Clean\" button-our ice maker delivers fresh bullet ice for you and your family in no time     Included Accessories &amp; Service Promise: Include handle, ice basket, ice scoop, manual and well-designed package. Our Mission is committed to providing customers with premium Euhomy ice maker at a reasonable price. You totally deserve a more exquisite life! We offer 12-month after-sales service from the original purchase date &amp; technical service support. Suppose you have any questions about using our Ice Maker, our customer support is always ready to help you       \n                            ›  See more product details",</v>
      </c>
      <c r="AT8" t="str" cm="1">
        <f t="array" ref="AT8">INDEX($P$42:$P$1000, (ROW()-ROW($AT$1))*6 + 1)</f>
        <v xml:space="preserve">    "customerReviews": "&lt;img src=\"https://c.media-amazon.com/images/S/amazon-avatars-global/default.png\"/&gt;C. Box5.0 out of 5 stars\n\n\n\n\n\n\n\n  \n  \n    Works nice\n  \nReviewed in the United States on August 28, 2024Color: SilverSize: 26.5lbs/dayVerified Purchase\n\n\n\n\n\n\n\n  \n  \n    I bought this to make ice daily for my frig- since in the 100s I put ice it in a pan to help keep it cool. Also, great ice for drinks.My only complaint is when starting out it takes about the 4th batch to be solid full size ice cubes.Am trying to find the book on how to clean it since I can't find the one that came with it\n  \nRead more\n  One person found this helpful\n    \n          \n              \n                  Helpful\n              \n          \n      Sending feedback...Thank you for your feedback.Sorry, we failed to record your vote. Please try again\n        Report\n  &lt;img src=\"https://c.media-amazon.com/images/S/amazon-avatars-global/default.png\"/&gt;Kingcatman5.0 out of 5 stars\n\n\n\n\n\n\n\n  \n  \n    Great for one or two.\n  \nReviewed in the United States on August 29, 2024Color: BlackSize: 26lbs/dayVerified Purchase\n\n\n\n\n\n\n\n  \n  \n    Just the right size for just me. Plenty of ice. I find myself drinking a lot more water now.\n  \nRead more\n  \n    \n          \n              \n                  Helpful\n              \n          \n      Sending feedback...Thank you for your feedback.Sorry, we failed to record your vote. Please try again\n        Report\n  &lt;img src=\"https://c.media-amazon.com/images/S/amazon-avatars-global/default.png\"/&gt;Older Critic4.0 out of 5 stars\n\n\n\n\n\n\n\n  \n  \n    MOSTLY A GOOD PRODUCT\n  \nReviewed in the United States on August 13, 2024Color: SilverSize: 26.5lbs/dayVerified Purchase\n\n\n\n\n\n\n\n  \n  \n    I have used this product for several hours.Inital setup was easy.Let it set for 90 minutes to let the refrigerant to settle.My first liquid was vinegar solution to flush the system.All worked well.I next flushed with clean water, all ok.Next i used clean water.All worked well.do not over filll, the cubes will set in the water and melt.My 4 star review is because there is no alarm when the basket is full.If you no not empty it promptly the cubes melt and the water is recycled.\n  \nRead more\n  4 people found this helpful\n    \n          \n              \n                  Helpful\n              \n          \n      Sending feedback...Thank you for your feedback.Sorry, we failed to record your vote. Please try again\n        Report\n  &lt;img src=\"https://c.media-amazon.com/images/S/amazon-avatars-global/default.png\"/&gt;Willy755.0 out of 5 stars\n\n\n\n\n\n\n\n  \n  \n    Ice ice baby\n  \nReviewed in the United States on July 31, 2024Color: SilverSize: 26.5lbs/dayVerified Purchase\n\n\n\n\n\n\n\n  \n  \n    My fridge ice maker broke so this is the next best thing.  Works great.  Just wish it kept the ice cold but that would most likely a much more expensive machine.\n  \nRead more\n  One person found this helpful\n    \n          \n              \n                  Helpful\n              \n          \n      Sending feedback...Thank you for your feedback.Sorry, we failed to record your vote. Please try again\n        Report\n  &lt;img src=\"https://c.media-amazon.com/images/S/amazon-avatars-global/default.png\"/&gt;Kathleen P.5.0 out of 5 stars\n\n\n\n\n\n\n\n  \n  \n    Works great!\n  \nReviewed in the United States on July 27, 2024Color: SilverSize: 26.5lbs/dayVerified Purchase\n\n\n\n\n\n\n\n  \n  \n    I have a Samsung fridge with a crappy icemaker. This little machine has been a lifesaver.  It cranks out a lot of ice in a short period of time. It has a drainage spout at the bottom to insure water does not sit in the machine. It’s better than ice cube trays!  I would highly recommend!\n  \nRead more\n  5 people found this helpful\n    \n          \n              \n                  Helpful\n              \n          \n      Sending feedback...Thank you for your feedback.Sorry, we failed to record your vote. Please try again\n        Report\n  &lt;img src=\"https://c.media-amazon.com/images/S/amazon-avatars-global/default.png\"/&gt;S. Lowy5.0 out of 5 stars\n\n\n\n\n\n\n\n  \n  \n    Got Ice?\n  \nReviewed in the United States on August 18, 2024Color: SilverSize: 26.5lbs/dayVerified Purchase\n\n\n\n\n\n\n\n  \n  \n    This unit is small, works great and does exactly what I need. MORE ICE!  Highly recommend this.\n  \nRead more\n  \n    \n          \n              \n                  Helpful\n              \n          \n      Sending feedback...Thank you for your feedback.Sorry, we failed to record your vote. Please try again\n        Report\n  &lt;img src=\"https://c.media-amazon.com/images/S/amazon-avatars-global/default.png\"/&gt;Amazon Customer5.0 out of 5 stars\n\n\n\n\n\n\n\n  \n  \n    Icemaker works as promised\n  \nReviewed in the United States on August 12, 2024Color: SilverSize: 26.5lbs/dayVerified Purchase\n\n\n\n\n\n\n\n  \n  \n    This machine is so easy to use and the ice is so clear. I use filtered water. Easy to use, set up was simple. Good product\n  \nRead more\n  One person found this helpful\n    \n          \n              \n                  Helpful\n              \n          \n      Sending feedback...Thank you for your feedback.Sorry, we failed to record your vote. Please try again\n        Report\n  &lt;img src=\"https://c.media-amazon.com/images/S/amazon-avatars-global/e9fdd1d0-cd0d-4693-b76a-51f24a6a745c._CR62%2C0%2C375%2C375_SX460_.jpg\"/&gt;Cheryl Anne5.0 out of 5 stars\n\n\n\n\n\n\n\n  \n  \n    Perfect size for 1 person.\n  \nReviewed in the United States on August 14, 2024Color: BlackSize: 26lbs/dayVerified Purchase\n\n\n\n\n\n\n\n  \n  \n    I love this size as it makes just enough ice for me.\n  \nRead more\n  \n    \n          \n              \n                  Helpful\n              \n          \n      Sending feedback...Thank you for your feedback.Sorry, we failed to record your vote. Please try again\n        Report",</v>
      </c>
      <c r="AU8" t="str" cm="1">
        <f t="array" ref="AU8">INDEX($P$43:$P$1000, (ROW()-ROW($AU$1))*6 + 1)</f>
        <v>https://www.amazon.com/EUHOMY-Countertop-Machine-Auto-Cleaning-Portable/dp/B0D3GV1VQS?th=1&amp;linkCode=ll1&amp;tag=dividy-20&amp;linkId=b61c1de8f0ee15692f0b34ced5028402&amp;language=en_US&amp;ref_=as_li_ss_tl</v>
      </c>
    </row>
    <row r="9" spans="2:47" x14ac:dyDescent="0.2">
      <c r="B9" t="s">
        <v>119</v>
      </c>
      <c r="AO9" t="str" cm="1">
        <f t="array" ref="AO9">INDEX($N$43:$N$1000, (ROW()-ROW($AO$1))*6 + 1)</f>
        <v>https://www.amazon.com/ecozy-Portable-Countertop-Self-Cleaning-Standing/dp/B0B498C643/ref=zg_bs_g_appliances_d_sccl_8/133-8364463-3604600?psc</v>
      </c>
      <c r="AP9" t="str" cm="1">
        <f t="array" ref="AP9">INDEX($N$41:$N$1000, (ROW()-ROW($AP$1))*6 + 1)</f>
        <v>ecozy Portable Countertop Ice Maker - 9 Ice Cubes in 6 Minutes, 26 lbs Daily Output, Self-Cleaning with Ice Bags, Scoop, and Basket for Kitchen, Office, Bar, Party - Black</v>
      </c>
      <c r="AQ9" t="str" cm="1">
        <f t="array" ref="AQ9">INDEX($N$40:$N$1000, (ROW()-ROW($AQ$1))*6 + 1)</f>
        <v>https://c.media-amazon.com/images/I/710I6vJ4zTL._AC_UL600_SR600,400_.jpg</v>
      </c>
      <c r="AR9" t="str" cm="1">
        <f t="array" ref="AR9">INDEX($N$42:$N$1000, (ROW()-ROW($AR$1))*6 + 1)</f>
        <v>ecozy-Portable-Countertop-Self-Cleaning-Standing</v>
      </c>
      <c r="AS9" t="str" cm="1">
        <f t="array" ref="AS9">INDEX($P$41:$P$1000, (ROW()-ROW($AS$1))*6 + 1)</f>
        <v xml:space="preserve">    "productDetails": "About this item                   Rapid 6-Min Ice: Enjoy perfect ice in a flash with this countertop ice maker. With 6-minute cycles, get nine bullet-shaped ice cubes at a time and produce up to 26 lbs of ice per day. Say goodbye to buying ice forever     Quiet and Easy to Use: Experience ice-making tranquility with this whisper-quiet machine, under 35 dB, comparable to a running fridge. Infrared sensors stop ice production when full, and a low water reminder makes it stress-free     Store Ice in Fridge: If the ice cubes in the basket are not used for a while, they will melt. Use the included ice bags and scoop to transfer them to the refrigerator for later use     Effortless Self-cleaning: The Self-cleaning feature thoroughly cleans every nook and cranny of the ice maker with circulating water. We suggest washing the machine before long-term storage and ensuring it is dry inside     Two Ice Size Available: Get perfectly chilled drinks with two ice sizes to choose from. Small cubes for chilling seafood and beer, large cubes for beverages. Enjoy refreshing drinks with family and friends       \n                            ›  See more product details",</v>
      </c>
      <c r="AT9" t="str" cm="1">
        <f t="array" ref="AT9">INDEX($P$42:$P$1000, (ROW()-ROW($AT$1))*6 + 1)</f>
        <v xml:space="preserve">    "customerReviews": "&lt;img src=\"https://c.media-amazon.com/images/S/amazon-avatars-global/default.png\"/&gt;ccoulson905.0 out of 5 stars\n\n\n\n\n\n\n\n  \n  \n    ICE ICE BABY\n  \nReviewed in the United States on August 12, 2024Style: Bullet Ice MakerColor: BlackVerified Purchase\n\n\n\n\n\n\n\n  \n  \n    The ecozy Portable Countertop Ice Maker is a standout appliance for any kitchen, office, or party setting. With the ability to produce 9 ice cubes in just 6 minutes and a daily output of 26 lbs, it's perfect for keeping drinks chilled during gatherings. The sleek black design adds a modern touch to any space. The self-cleaning feature is incredibly convenient, ensuring hassle-free maintenance and longevity. Included are ice bags, a scoop, and a basket, making it easy to handle and store ice. This ice maker operates quietly and efficiently, providing a steady supply of ice without the need for frequent refills. Its portability is a huge plus, allowing you to move it effortlessly from room to room. Overall, the ecozy ice maker combines functionality with style, making it a valuable addition to any home or office. Highly recommended for its performance and ease of use!\n  \nRead more\n  12 people found this helpful\n    \n          \n              \n                  Helpful\n              \n          \n      Sending feedback...Thank you for your feedback.Sorry, we failed to record your vote. Please try again\n        Report\n  &lt;img src=\"https://c.media-amazon.com/images/S/amazon-avatars-global/10cef6c1-4205-4794-b6c7-2a94f56dc783._CR0%2C0%2C1280%2C1280_SX460_.jpg\"/&gt;Scott Wise5.0 out of 5 stars\n\n\n\n\n\n\n\n  \n  \n    Best addition to the kitchen\n  \nReviewed in the United States on August 24, 2024Style: Nugget Ice MakerColor: Stainless SteelVerified Purchase\n\n\n\n\n\n\n\n  \n  \n    We have been using this ice maker for a month and love the ice it produces. It is easy to use and is able to produce enough ice for our family of six. We don't even have to run it everyday. We have a system where we empty it into a bucket in the freezer and always have ice when we want a cool drink. I do find that the ice is a bit damp when it goes into the freezer so I use an ice pick to break up a full bucket but don't have to ever pick it again until that bucket is empty.\n  \nRead more\n  4 people found this helpful\n    \n          \n              \n                  Helpful\n              \n          \n      Sending feedback...Thank you for your feedback.Sorry, we failed to record your vote. Please try again\n        Report\n  &lt;img src=\"https://c.media-amazon.com/images/S/amazon-avatars-global/default.png\"/&gt;Terry Middleton4.0 out of 5 stars\n\n\n\n\n\n\n\n  \n  \n    2 weeks and already malfunctioning PLEASE HELP!!!!\n  \nReviewed in the United States on August 3, 2024Style: Cube Ice MakerColor: Shiny SilverVerified Purchase\n\n\n\n\n\n\n\n  \n  \n    OMG i like a lot about this ice maker but already started having problems.  First it makes a ton of ice i mean a ton and fast when working right and I live in ARIZONA. The ice maker was loud at first, sounded like the microwave was running non-stop.  After several days it got even louder.  Now I crave bacon all the time because it sounds like i have a pig farm in my kitchen because the machine is now squealing a lot.  I have done several cleaning cycles and have realized not all the water drains out yuck!!!  The buttons don't consistently work correctly and i have to unplug the machine often to get the water to flow again and make ice.  The little water cover on top already broke.  It has the capacity to hold a water jug and i have yet to find one that works I've tried 1,2,3 gallons and nothing!!!!  They SHOULD GIVE you the appropriate water JUG for the price of this machine!!!  ODDLY with all that's going wrong I'm thinking I got a fluke failure and I will decide if i should try again!!!  And ODDLY enough I think the REALLY annoying thing is the damn JUG lol!!!! I read customer service is great and I'll update my rating accordingly!Update:  it is completely true their customer service is the best I've EVER dealt with.  Just started up the replacement and I thought it was broken because it was so quiet.  I'm anxious to see if it stays this way because that would be incredible!  I'm reserving one star to see if it holds up.  Just know company has your back. Thank you customer service\n  \nRead more\n  24 people found this helpful\n    \n          \n              \n                  Helpful\n              \n          \n      Sending feedback...Thank you for your feedback.Sorry, we failed to record your vote. Please try again\n        Report\n  &lt;img src=\"https://c.media-amazon.com/images/S/amazon-avatars-global/default.png\"/&gt;Angela L. Dellinger5.0 out of 5 stars\n\n\n\n\n\n\n\n  \n  \n    Highly recommended!\n  \nReviewed in the United States on August 4, 2024Style: Nugget Ice MakerColor: Stainless SteelVerified Purchase\n\n\n\n\n\n\n\n  \n  \n    I love this ice machine!  It makes “the good ice” quickly. The ice isn’t exactly like Sonic, but still the good chewable ice.The pros: it gets me to drink more water. Combine this ice with my Berkey water and it’s SO good!! You get ice pretty quickly, easy maintenance/clean, easy to operate, small footprint, feels well made.My only (low importance) con is that it’s a little loud, but nothing that doesn’t end up becoming background noise like a fridge. But still, it’s noticeable when it’s on.Overall, if you’re looking for an ice machine I say  spend a bit more money for “the good ice” instead of a bullet machine. For something you will use on the regular, it’s worth it to get something that you actually enjoy.\n  \nRead more\n  11 people found this helpful\n    \n          \n              \n                  Helpful\n              \n          \n      Sending feedback...Thank you for your feedback.Sorry, we failed to record your vote. Please try again\n        Report\n  &lt;img src=\"https://c.media-amazon.com/images/S/amazon-avatars-global/default.png\"/&gt;Emily5.0 out of 5 stars\n\n\n\n\n\n\n\n  \n  \n    Made an awful noise the first day\n  \nReviewed in the United States on August 4, 2024Style: Cube Ice MakerColor: Shiny SilverVerified Purchase\n\n\n\n\n\n\n\n  \n  \n    UPDATE: the company reached out and replaced the unit. The new one works great! And no noise!! The customer service was great. They really have excellent service and product.Okay so I bought this for our vacation where we like to keep a cooler of drinks outside so we have more room in the fridge for food. We have 9 people to feed and cook most of our meals so we don’t have much room. I was so excited to have this so we didn’t have to go and buy ice every day but it started to make a god awful noise the first day!! Tried turning it off and let it sit for an hour but it didn’t help. I wish I would have read the reviews. I will say it did a pretty good job of keeping the drinks cold in the cooler and we were able to use it for cups as well and it didn’t leak. Easy to use and set up. But the noise was awful. We would turn it off frequently just to get a break from it. Sending it back.\n  \nRead more\n  3 people found this helpful\n    \n          \n              \n                  Helpful\n              \n          \n      Sending feedback...Thank you for your feedback.Sorry, we failed to record your vote. Please try again\n        Report",</v>
      </c>
      <c r="AU9" t="str" cm="1">
        <f t="array" ref="AU9">INDEX($P$43:$P$1000, (ROW()-ROW($AU$1))*6 + 1)</f>
        <v>https://www.amazon.com/ecozy-Portable-Countertop-Self-Cleaning-Standing/dp/B0B498C643?th=1&amp;linkCode=ll1&amp;tag=dividy-20&amp;linkId=ec232b54dd554113250b2f3304c57018&amp;language=en_US&amp;ref_=as_li_ss_tl</v>
      </c>
    </row>
    <row r="10" spans="2:47" x14ac:dyDescent="0.2">
      <c r="B10" t="s">
        <v>120</v>
      </c>
      <c r="AO10" t="str" cm="1">
        <f t="array" ref="AO10">INDEX($N$43:$N$1000, (ROW()-ROW($AO$1))*6 + 1)</f>
        <v>https://www.amazon.com/Broan-413001-Capable-Non-Ducted-Under-Cabinet/dp/B0002YTLZY/ref=zg_bs_g_appliances_d_sccl_9/133-8364463-3604600?psc</v>
      </c>
      <c r="AP10" t="str" cm="1">
        <f t="array" ref="AP10">INDEX($N$41:$N$1000, (ROW()-ROW($AP$1))*6 + 1)</f>
        <v>Broan-NuTone 413001 Non-Ducted Ductless Range Hood with Lights Exhaust Fan for Under Cabinet, 30-Inch, White</v>
      </c>
      <c r="AQ10" t="str" cm="1">
        <f t="array" ref="AQ10">INDEX($N$40:$N$1000, (ROW()-ROW($AQ$1))*6 + 1)</f>
        <v>https://c.media-amazon.com/images/I/61k1xPKvtyL._AC_UL600_SR600,400_.jpg</v>
      </c>
      <c r="AR10" t="str" cm="1">
        <f t="array" ref="AR10">INDEX($N$42:$N$1000, (ROW()-ROW($AR$1))*6 + 1)</f>
        <v>Broan-413001-Capable-Non-Ducted-Under-Cabinet</v>
      </c>
      <c r="AS10" t="str" cm="1">
        <f t="array" ref="AS10">INDEX($P$41:$P$1000, (ROW()-ROW($AS$1))*6 + 1)</f>
        <v xml:space="preserve">    "productDetails": "About this item                   HIGH-QUALITY DUCTLESS RANGE HOOD INSERT: White hood insert improves ventilation and lighting over your stove with the non-ducted filtration system that effectively removes smoke and odors     EFFECTIVE INCANDESCENT LIGHTING: A protective lamp lens distributes light evenly over the cook-top and accepts up to 75W bulb (bulb not included)     EASY CARE: Charcoal filter is replaceable so you can maintain optimum grease capture and keep the kitchen fresh     VERSATILE: Separate rocker switches control the light and the 2-speed fan for easy use     IDEAL SIZE: Range hood insert measures 30\" and should be installed at least 18\" above cook top     Installs as non-ducted only with charcoal filter     75-watt cooktop lighting (bulb not included)       \n                                  Non-ducted filter - effective non-ducted filtration system removes smoke and odors  Rocker-type fan and light control; 2-Speed fan  30-inch Width by 17.5-inch Depth by 6-inch Height      Show more            ›  See more product details",</v>
      </c>
      <c r="AT10" t="str" cm="1">
        <f t="array" ref="AT10">INDEX($P$42:$P$1000, (ROW()-ROW($AT$1))*6 + 1)</f>
        <v xml:space="preserve">    "customerReviews": "&lt;img src=\"https://c.media-amazon.com/images/S/amazon-avatars-global/default.png\"/&gt;funtime5.0 out of 5 stars\n\n\n\n\n\n\n\n  \n  \n    Works Great!\n  \nReviewed in the United States on July 8, 2024Color: WhiteSize: 30-InchVerified Purchase\n\n\n\n\n\n\n\n  \n  \n    This is really easy to put in. I like that it has a low and high fan. The light is also bright which I love. Looks great in my kitchen.\n  \nRead more\n  2 people found this helpful\n    \n          \n              \n                  Helpful\n              \n          \n      Sending feedback...Thank you for your feedback.Sorry, we failed to record your vote. Please try again\n        Report\n  &lt;img src=\"https://c.media-amazon.com/images/S/amazon-avatars-global/default.png\"/&gt;Patty Robinson5.0 out of 5 stars\n\n\n\n\n\n\n\n  \n  \n    Nice Hood\n  \nReviewed in the United States on August 27, 2024Color: Stainless SteelSize: 36-InchVerified Purchase\n\n\n\n\n\n\n\n  \n  \n    I really do like this hood, but mine came in with a couple small dents nothing that anyone but myself will most likely see but I know they are there. This is my first one I have had so not sure if it’s quite but doesn’t seem to be very loud. The air flow seems to be good with the filter that did come with it. Also it appears to be pretty durable. I would say it definitely works as expected.\n  \nRead more\n  One person found this helpful\n    \n          \n              \n                  Helpful\n              \n          \n      Sending feedback...Thank you for your feedback.Sorry, we failed to record your vote. Please try again\n        Report\n  &lt;img src=\"https://c.media-amazon.com/images/S/amazon-avatars-global/default.png\"/&gt;Misty Farthing5.0 out of 5 stars\n\n\n\n\n\n\n\n  \n  \n    Awesome\n  \nReviewed in the United States on August 11, 2024Color: BlackSize: 30-InchVerified Purchase\n\n\n\n\n\n\n\n  \n  \n    Love the style, very quiet, has high and low speed, washable filter and I recommend it due to great performance for a great price\n  \nRead more\n  2 people found this helpful\n    \n          \n              \n                  Helpful\n              \n          \n      Sending feedback...Thank you for your feedback.Sorry, we failed to record your vote. Please try again\n        Report\n  &lt;img src=\"https://c.media-amazon.com/images/S/amazon-avatars-global/default.png\"/&gt;Lowell Underwood4.0 out of 5 stars\n\n\n\n\n\n\n\n  \n  \n    Pretty Good\n  \nReviewed in the United States on July 10, 2024Color: WhiteSize: 30-InchVerified Purchase\n\n\n\n\n\n\n\n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\nRead more\n\n\n\n\n\n\n\n\n\n\n\n \n  \t\t \n\n\n\n\n    \n        \n        \n            \n        \n            \n        \n        \n            \n            \n        \n        \n            \n            \n        \n    \n    \n        \n\n            \n                &lt;img src=\"https://c.media-amazon.com/images/S/amazon-avatars-global/default.png\"/&gt;Lowell Underwood\n            \n\n            4.0 out of 5 stars\n            \n                Pretty Good\n            \n            \n            \n                \n                    \n                        \n                        \n                            \n                                \n                                \n                                    Reviewed in the United States on July 10, 2024\n                                \n                            \n                        \n                    \n                \n            \n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        \n            \n                Images in this review\n            \n            \n                \n                    \n                        \n                    \n                \n            \n        \n    \n        \n    \n\n\n\n\n\n   function toggleSeeAllView() {\n       P.when('A', 'cr-image-popover-controller').execute(function(A, imagePopoverController) {\n          imagePopoverController.toggleSeeAllView(true);\n       });\n   }\n\n\n       &lt;img alt=\"Customer image\" src=\"https://c.media-amazon.com/images/I/712GjK-F1UL._SY88.jpg\" height=\"88\" width=\"100%\"/&gt;\n\n        P.when('A', 'cr-image-popover-controller').execute(function(A, imagePopoverController) {\n          A.on(\"a:popover:beforeShow:R1PEGTBT7U9UZ7_gallerySection_main\", function(data) {\n            imagePopoverController.initImagePopover(\"R1PEGTBT7U9UZ7\", \"[https://c.media-amazon.com/images/I/712GjK-F1UL.jpg]\", data);\n          });\n        });\n    \n\n  5 people found this helpful\n    \n          \n              \n                  Helpful\n              \n          \n      Sending feedback...Thank you for your feedback.Sorry, we failed to record your vote. Please try again\n        Report\n  &lt;img src=\"https://c.media-amazon.com/images/S/amazon-avatars-global/default.png\"/&gt;Farah M5.0 out of 5 stars\n\n\n\n\n\n\n\n  \n  \n    DIY easy installation\n  \nReviewed in the United States on July 26, 2024Color: Stainless SteelSize: 24-InchVerified Purchase\n\n\n\n\n\n\n\n  \n  \n    It was easy to install. Works great in my kitchen. Noise and lighting is good. Easy to clean.\n  \nRead more\n  One person found this helpful\n    \n          \n              \n                  Helpful\n              \n          \n      Sending feedback...Thank you for your feedback.Sorry, we failed to record your vote. Please try again\n        Report\n  &lt;img src=\"https://c.media-amazon.com/images/S/amazon-avatars-global/default.png\"/&gt;Strdog7005.0 out of 5 stars\n\n\n\n\n\n\n\n  \n  \n    Perfect for our needs\n  \nReviewed in the United States on August 26, 2023Color: Stainless SteelSize: 30-InchVerified Purchase\n\n\n\n\n\n\n\n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\nRead more\n\n\n\n\n\n\n\n\n\n\n\n \n  \t\t \n\n\n\n\n    \n        \n        \n            \n        \n            \n        \n        \n            \n            \n        \n        \n            \n            \n        \n    \n    \n        \n\n            \n                &lt;img src=\"https://c.media-amazon.com/images/S/amazon-avatars-global/default.png\"/&gt;Strdog700\n            \n\n            5.0 out of 5 stars\n            \n                Perfect for our needs\n            \n            \n            \n                \n                    \n                        \n                        \n                            \n                                \n                                \n                                    Reviewed in the United States on August 26, 2023\n                                \n                            \n                        \n                    \n                \n            \n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src=\"https://c.media-amazon.com/images/I/61OcI0uMcFL._SY88.jpg\" height=\"88\" width=\"100%\"/&gt;\n\n        P.when('A', 'cr-image-popover-controller').execute(function(A, imagePopoverController) {\n          A.on(\"a:popover:beforeShow:R368PU2VL2DNDC_gallerySection_main\", function(data) {\n            imagePopoverController.initImagePopover(\"R368PU2VL2DNDC\", \"[https://c.media-amazon.com/images/I/61OcI0uMcFL.jpg]\", data);\n          });\n        });\n    \n\n  17 people found this helpful\n    \n          \n              \n                  Helpful\n              \n          \n      Sending feedback...Thank you for your feedback.Sorry, we failed to record your vote. Please try again\n        Report\n  &lt;img src=\"https://c.media-amazon.com/images/S/amazon-avatars-global/default.png\"/&gt;chipper15.0 out of 5 stars\n\n\n\n\n\n\n\n  \n  \n    Quality a plus\n  \nReviewed in the United States on June 22, 2024Color: Stainless SteelSize: 24-InchVerified Purchase\n\n\n\n\n\n\n\n  \n  \n    This range hood is well worth the money for my purposes. Seems to be well made and works well.\n  \nRead more\n  One person found this helpful\n    \n          \n              \n                  Helpful\n              \n          \n      Sending feedback...Thank you for your feedback.Sorry, we failed to record your vote. Please try again\n        Report\n  &lt;img src=\"https://c.media-amazon.com/images/S/amazon-avatars-global/default.png\"/&gt;Kevin Long5.0 out of 5 stars\n\n\n\n\n\n\n\n  \n  \n    No power cord included\n  \nReviewed in the United States on August 27, 2024Color: Stainless SteelSize: 30-InchVerified Purchase\n\n\n\n\n\n\n\n  \n  \n    This replaced an older Broan hood with a bad motor originally purchased from a home improvement center many years ago and included a power cord.  A replacement motor was more than a new hood and we wanted to change from white to stainless steel anyway.I moved the power cord and hardware from the bad one to this one to wire it like the original.  The mounting holes lined up with the other one so installation was very quick.The exhaust vent blows almost straight up and not directly in your face.The cover over the bulb in the product picture is not included and must be purchased separately.  The installation guide said it is only needed if using an incandescent bulb (75 watt max.)\n  \nRead more\n  2 people found this helpful\n    \n          \n              \n                  Helpful\n              \n          \n      Sending feedback...Thank you for your feedback.Sorry, we failed to record your vote. Please try again\n        Report",</v>
      </c>
      <c r="AU10" t="str" cm="1">
        <f t="array" ref="AU10">INDEX($P$43:$P$1000, (ROW()-ROW($AU$1))*6 + 1)</f>
        <v>https://www.amazon.com/Broan-413001-Capable-Non-Ducted-Under-Cabinet/dp/B0002YTLZY?th=1&amp;linkCode=ll1&amp;tag=dividy-20&amp;linkId=da575cd7e35ef7e7c4865a29a3aa419c&amp;language=en_US&amp;ref_=as_li_ss_tl</v>
      </c>
    </row>
    <row r="11" spans="2:47" x14ac:dyDescent="0.2">
      <c r="AO11" t="str" cm="1">
        <f t="array" ref="AO11">INDEX($N$43:$N$1000, (ROW()-ROW($AO$1))*6 + 1)</f>
        <v>https://www.amazon.com/FRIGIDAIRE-EFIC128AMZBLK-Compact-Countertop-Maker/dp/B0CXZR6HQB/ref=zg_bs_g_appliances_d_sccl_10/133-8364463-3604600?psc</v>
      </c>
      <c r="AP11" t="str" cm="1">
        <f t="array" ref="AP11">INDEX($N$41:$N$1000, (ROW()-ROW($AP$1))*6 + 1)</f>
        <v>FRIGIDAIRE EFIC128AMZBLK Compact Countertop Ice Maker, 26 lb per Day, Black</v>
      </c>
      <c r="AQ11" t="str" cm="1">
        <f t="array" ref="AQ11">INDEX($N$40:$N$1000, (ROW()-ROW($AQ$1))*6 + 1)</f>
        <v>https://c.media-amazon.com/images/I/61mLmNIlJwL._AC_UL600_SR600,400_.jpg</v>
      </c>
      <c r="AR11" t="str" cm="1">
        <f t="array" ref="AR11">INDEX($N$42:$N$1000, (ROW()-ROW($AR$1))*6 + 1)</f>
        <v>FRIGIDAIRE-EFIC128AMZBLK-Compact-Countertop-Maker</v>
      </c>
      <c r="AS11" t="str" cm="1">
        <f t="array" ref="AS11">INDEX($P$41:$P$1000, (ROW()-ROW($AS$1))*6 + 1)</f>
        <v xml:space="preserve">    "productDetails": "About this item                   Note : Please check the dimension and item weight of the product and confirm it fits your space.Rated power : 105W..Refrigerant : R600a     MODERN DESIGN: Ice Maker with a large transparent window so you can always see your ice being made and the level.     COMPACT &amp; EASY: ‎Frigidaire's countertop portable ice maker offers a wide range of uses with a compact dimension of 13 x 11 x 12.5 inches. Our countertop ice maker is portable and compact, making it simple to transport and use.     EFFICIENCY: Each 5-6 minute cycle produces 9 ice cubes, with a total capacity of 26lbs in 24 hours. When unused ice melts, the machines recycle the water to produce a fresh batch of ice. At any time, you may enjoy fresh ice.     FUNCTIONALITY: When the basket is full, our ice maker indicators will remind you to take out the ice cubes, and when the ice maker is low on water, it will alert you to add more.       \n                            ›  See more product details",</v>
      </c>
      <c r="AT11" t="str" cm="1">
        <f t="array" ref="AT11">INDEX($P$42:$P$1000, (ROW()-ROW($AT$1))*6 + 1)</f>
        <v xml:space="preserve">    "customerReviews": "&lt;img src=\"https://c.media-amazon.com/images/S/amazon-avatars-global/default.png\"/&gt;Rick5.0 out of 5 stars\n\n\n\n\n\n\n\n  \n  \n    Important helpful points and pros and cons\n  \nReviewed in the United States on October 14, 2020Color: SilverVerified Purchase\n\n\n\n\n\n\n\n  \n  \n    We are always running out of ice and this has solved the problem.  I wish I would have bought this a long time ago.This ice maker is excellent and will delivery the 26 lbs. of ice per day.  What a lot of people don't understand about countertop ice makers is that when the ice is made it is about 27 degrees and the ice maker is not a storage freezer.  Think of it like the ice that was just made will sit in the ice maker which is like keeping ice in a cooler.  It won't get colder it will just slowly melt and then gets turned back into ice again.Keep in mind when you pull ice out of your kitchen freezer that has been in there for several hours it is around 0 degrees vs. the 27 degrees right out of the countertop ice maker.  So, ice from your freezer is going to last a lot longer in a drink than ice out of this countertop ice maker.  So, that may not be ideal for some if you are having a drink outside on a hot day and not using an insulated cup.  For best results take the ice out of the countertop ice maker and put it in a gallon ziplock bag and place it in the freezer for a little while so it will get down to the 0 degrees.  That is not necessary though.  The ice that comes right out of the machine is plenty cold enough for drinking beverages indoors.  If you want to use the ice outdoors just place the ice in an insulated cup.Pros:Very quality built machine.Very easy to use.It uses lights to notify you of the status rather than annoying beeps.It really does make 26 lbs. of ice in an hour.First ice in about 8 minutes.Full basket of ice in about an hour.Pauses itself when ice basket is full and will resume ice production automatically as soon as some ice is removed.Light comes on when water needs to be added (keep in mind you still have a full basket of ice when this triggers).Melts very slowly and if you leave it on over night it only comes on once or twice to replace the ice that melted.Quite operation.It doesn't take up a lot of countertop space so we are able to leave it out and it matches our stainless steel fridge.It comes with a nice ice scoop which is great for parties.This ice maker keeps dropping ice every 8 minutes.The cord is very long so it doesn't have to be right up against the outlet.Cons:The only con I have about the machine is trying to drain the water remaining when you are done using it.  There is a drain plug underneath it that is a little tricky to use because you can't see underneath the machine and you can't just turn the machine upside down to drain it per their instructions.  That will harm the machine.What I found to be a great solution is instead of using the drain plug I use a microfiber towel to soak up all the water left in the machine.  That only takes a quick second and you don't have to move the ice maker over the sink to drain it.  I then leave the lid open to make sure it dries out.  So it really isn't a con if you use the microfiber towel.  It is so easy this way which means I never mind using the machine even to make a small amount of ice.\n  \nRead more\n  2,437 people found this helpful\n    \n          \n              \n                  Helpful\n              \n          \n      Sending feedback...Thank you for your feedback.Sorry, we failed to record your vote. Please try again\n        Report\n  &lt;img src=\"https://c.media-amazon.com/images/S/amazon-avatars-global/4a800824-6772-408d-84ef-6344120e67f6._CR62%2C0%2C375%2C375_SX460_.jpg\"/&gt;James Barnes5.0 out of 5 stars\n\n\n\n\n\n\n\n  \n  \n    So much ice!!\n  \nReviewed in the United States on July 12, 2024Color: BlackVerified Purchase\n\n\n\n\n\n\n\n  \n  \n    It works great! It makes so fast that in a few hours it filled my ice bin and I’m using a gallon size ziplock to continue. I probably won’t run it as often as I thought I would because it makes plenty for a week or so just running for a few hours. The ice goes into the bin wet and does freeze together into a block in the freezer if you’re not careful tho. Beautiful in appearance and looks great on my counter. Using filtered water and they taste perfect. Light weight little machine I can hide in my cabinet. Happy to have it on these really hot days. May become almost useless during the winter when I drink room temp water but a gawd send for the hot summer!!\n  \nRead more\n  10 people found this helpful\n    \n          \n              \n                  Helpful\n              \n          \n      Sending feedback...Thank you for your feedback.Sorry, we failed to record your vote. Please try again\n        Report\n  &lt;img src=\"https://c.media-amazon.com/images/S/amazon-avatars-global/default.png\"/&gt;lt5.0 out of 5 stars\n\n\n\n\n\n\n\n  \n  \n    Great counter top ice maker.\n  \nReviewed in the United States on August 29, 2024Color: BlackVerified Purchase\n\n\n\n\n\n\n\n  \n  \n    Actually I put it on a Alexa operated plug and prefer it to the one in my French door fridge with ice in the door. One little want, it does not turn on when the plug energizes it, you have to press the button. It does not have a freezer storage so ice slowly melts and is recycled. Light enough to dump water in sink every few days and start fresh. I would suggest filtered water, ours is very good so odors will not build up over time, I just dump and refill every few days for peace of mind.\n  \nRead more\n  4 people found this helpful\n    \n          \n              \n                  Helpful\n              \n          \n      Sending feedback...Thank you for your feedback.Sorry, we failed to record your vote. Please try again\n        Report\n  &lt;img src=\"https://c.media-amazon.com/images/S/amazon-avatars-global/default.png\"/&gt;Keith Edward lowry4.0 out of 5 stars\n\n\n\n\n\n\n\n  \n  \n    Works Great!\n  \nReviewed in the United States on August 25, 2024Color: SilverVerified Purchase\n\n\n\n\n\n\n\n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\nRead more\n\n\n\n\n\n\n\n\n\n\n\n \n  \t\t \n\n\n\n\n    \n        \n        \n            \n        \n            \n        \n        \n            \n            \n        \n        \n            \n            \n        \n    \n    \n        \n\n            \n                &lt;img src=\"https://c.media-amazon.com/images/S/amazon-avatars-global/default.png\"/&gt;Keith Edward lowry\n            \n\n            4.0 out of 5 stars\n            \n                Works Great!\n            \n            \n            \n                \n                    \n                        \n                        \n                            \n                                \n                                \n                                    Reviewed in the United States on August 25, 2024\n                                \n                            \n                        \n                    \n                \n            \n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        \n            \n                Images in this review\n            \n            \n                \n                    \n                        \n                    \n                \n            \n        \n    \n        \n    \n\n\n\n\n\n   function toggleSeeAllView() {\n       P.when('A', 'cr-image-popover-controller').execute(function(A, imagePopoverController) {\n          imagePopoverController.toggleSeeAllView(true);\n       });\n   }\n\n\n       &lt;img alt=\"Customer image\" src=\"https://c.media-amazon.com/images/I/71x-sNumM1L._SY88.jpg\" height=\"88\" width=\"100%\"/&gt;\n\n        P.when('A', 'cr-image-popover-controller').execute(function(A, imagePopoverController) {\n          A.on(\"a:popover:beforeShow:R1YYHNW4E104NJ_gallerySection_main\", function(data) {\n            imagePopoverController.initImagePopover(\"R1YYHNW4E104NJ\", \"[https://c.media-amazon.com/images/I/71x-sNumM1L.jpg]\", data);\n          });\n        });\n    \n\n  2 people found this helpful\n    \n          \n              \n                  Helpful\n              \n          \n      Sending feedback...Thank you for your feedback.Sorry, we failed to record your vote. Please try again\n        Report\n  &lt;img src=\"https://c.media-amazon.com/images/S/amazon-avatars-global/default.png\"/&gt;cev1235.0 out of 5 stars\n\n\n\n\n\n\n\n  \n  \n    Works very well!\n  \nReviewed in the United States on July 25, 2024Color: SilverVerified Purchase\n\n\n\n\n\n\n\n  \n  \n    While this does take up a little space on the counter, it’s totally worth it. The price is great for what you get. This little machine makes ice very quickly and will keep working as long as you fill it with water. You can hear it working when it pulls the water but it’s not any louder than an old refrigerator humming. Definitely worth it if you’re looking for something to replace the old fashioned, fill and freeze ice trays.\n  \nRead more\n  2 people found this helpful\n    \n          \n              \n                  Helpful\n              \n          \n      Sending feedback...Thank you for your feedback.Sorry, we failed to record your vote. Please try again\n        Report\n  &lt;img src=\"https://c.media-amazon.com/images/S/amazon-avatars-global/default.png\"/&gt;LCD5.0 out of 5 stars\n\n\n\n\n\n\n\n  \n  \n    Makes ice quickly\n  \nReviewed in the United States on August 20, 2024Color: SilverVerified Purchase\n\n\n\n\n\n\n\n  \n  \n    I love that I never run out of ice anymore. I make it in here and fill the freezer bucket and in a day or so make some more. You just have to remember to empty the small bucket in the ice maker every so often so the ice doesn’t begin to melt and stick together. Once it’s full, it stops making ice, so it just sits there until you dump it. Cleaning the machine is a must. It has a pull drain on the bottom front. It picks up a musty odor if left too long. I just drain it and use a little vinegar to wipe it out. It’s paid for itself many times over. I used to have to buy a bag of ice every couple of days with all the people who use ice in this house. I’d recommend it for sure.\n  \nRead more\n  3 people found this helpful\n    \n          \n              \n                  Helpful\n              \n          \n      Sending feedback...Thank you for your feedback.Sorry, we failed to record your vote. Please try again\n        Report\n  &lt;img src=\"https://c.media-amazon.com/images/S/amazon-avatars-global/2f5656bc-83e6-457a-8069-177b1d10cce6._CR0%2C0%2C500%2C500_SX460_.jpg\"/&gt;Tonia Kurowicki5.0 out of 5 stars\n\n\n\n\n\n\n\n  \n  \n    Exceedingly pleased\n  \nReviewed in the United States on August 7, 2024Color: SilverVerified Purchase\n\n\n\n\n\n\n\n  \n  \n    Works great.Used it for several months during the heat of summer.Make ice very fast. CAUTION - takes common sense to operate. Use the tools provided with the product. Ice sticks sometimes, get over it.\n  \nRead more\n  2 people found this helpful\n    \n          \n              \n                  Helpful\n              \n          \n      Sending feedback...Thank you for your feedback.Sorry, we failed to record your vote. Please try again\n        Report",</v>
      </c>
      <c r="AU11" t="str" cm="1">
        <f t="array" ref="AU11">INDEX($P$43:$P$1000, (ROW()-ROW($AU$1))*6 + 1)</f>
        <v>https://www.amazon.com/FRIGIDAIRE-EFIC128AMZBLK-Compact-Countertop-Maker/dp/B0CXZR6HQB?th=1&amp;linkCode=ll1&amp;tag=dividy-20&amp;linkId=ab9104dfb1dfd00265d14b426c4eeb1a&amp;language=en_US&amp;ref_=as_li_ss_tl</v>
      </c>
    </row>
    <row r="12" spans="2:47" x14ac:dyDescent="0.2">
      <c r="B12" t="s">
        <v>121</v>
      </c>
      <c r="AO12" t="str" cm="1">
        <f t="array" ref="AO12">INDEX($N$43:$N$1000, (ROW()-ROW($AO$1))*6 + 1)</f>
        <v>https://www.amazon.com/midea-MRC070S0AWW-Chest-Freezer-Cubic/dp/B07PWLNZDN/ref=zg_bs_g_appliances_d_sccl_11/133-8364463-3604600?psc</v>
      </c>
      <c r="AP12" t="str" cm="1">
        <f t="array" ref="AP12">INDEX($N$41:$N$1000, (ROW()-ROW($AP$1))*6 + 1)</f>
        <v>Midea MRC070S0AWW Chest Freezer, 7.0 Cubic Feet, White</v>
      </c>
      <c r="AQ12" t="str" cm="1">
        <f t="array" ref="AQ12">INDEX($N$40:$N$1000, (ROW()-ROW($AQ$1))*6 + 1)</f>
        <v>https://c.media-amazon.com/images/I/51tUkt7w9lL._AC_UL600_SR600,400_.jpg</v>
      </c>
      <c r="AR12" t="str" cm="1">
        <f t="array" ref="AR12">INDEX($N$42:$N$1000, (ROW()-ROW($AR$1))*6 + 1)</f>
        <v>midea-MRC070S0AWW-Chest-Freezer-Cubic</v>
      </c>
      <c r="AS12" t="str" cm="1">
        <f t="array" ref="AS12">INDEX($P$41:$P$1000, (ROW()-ROW($AS$1))*6 + 1)</f>
        <v xml:space="preserve">    "productDetails": "About this item                   Mechanical Control with Adjustable Thermostat from -12 to -28 Degrees (Great for Storing Frozen Food, Ice Cream, Ice, etc.)     Contains 1 Hanging Wire Storage Basket     Hinge-Style Door Remains Open from 45 to 75 Degree Angles     External Product Dimensions: 32. 1 X 21. 7 X 33. 5(inch)     Full 1-Year/ Compressor 2-Year       \n                          ›  See more product details",</v>
      </c>
      <c r="AT12" t="str" cm="1">
        <f t="array" ref="AT12">INDEX($P$42:$P$1000, (ROW()-ROW($AT$1))*6 + 1)</f>
        <v xml:space="preserve">    "customerReviews": "&lt;img src=\"https://c.media-amazon.com/images/S/amazon-avatars-global/default.png\"/&gt;Linda5.0 out of 5 stars\n\n\n\n\n\n\n\n  \n  \n    Great small freezer\n  \nReviewed in the United States on August 1, 2024Size: 3.5 Cubic FeetVerified Purchase\n\n\n\n\n\n\n\n  \n  \n    This freezer was just the right size to put next to a kitchen counter.  It came well-packaged and was ready to use with no dents, etc.  Getting the plug out was a bit confusing, but a bit of force opened the lid (where it says 'Open Here') on the back of the freezer.  It's working well and holding a lot of food.  We are very happy with it.\n  \nRead more\n  5 people found this helpful\n    \n          \n              \n                  Helpful\n              \n          \n      Sending feedback...Thank you for your feedback.Sorry, we failed to record your vote. Please try again\n        Report\n  &lt;img src=\"https://c.media-amazon.com/images/S/amazon-avatars-global/0744104f-ea5a-46dc-92f3-0441721f77ad._CR3%2C0%2C210%2C210_UX460_.jpg\"/&gt;Coffee Fan5.0 out of 5 stars\n\n\n\n\n\n\n\n  \n  \n    So Quiet, I thought it was Defective!\n  \nReviewed in the United States on March 11, 2019Size: 3.5 Cubic FeetVerified Purchase\n\n\n\n\n\n\n\n  \n  \n    I have had this freezer now for about 6 weeks, and I'll tell you what.  I LOVE IT!Yes, when I first got it, I noticed a small dent on the front.  Not a deal breaker.  When I plugged it in, I was very disappointed as nothing happened.  No sounds at all.  I'm thinking I got a DUD!  Now, the only thing running through my head was how I going to send this darn thing back!  After about 5 minutes, I did notice the bottom getting cold, so I let it run.  After 45 minutes, my thermometer showed -10 F.  I reduced the knob to about 3/4, and it's been keeping steady at -10 F since.This thing runs so quietly, you'd be hard pressed to know its even on!  Best yet, no difference in my electric bill.  I don't know why I did not buy one of these things long ago.  I hesitated buying the 3.5 Cu, because I thought it would be too small.  Boy, was I wrong!  If you have a refrigerator with a top freezer (like me), this chest freezer has to be at least 3-times the volume!  Only my wife and I, and I have yet to fill this thing to the top!  Yet, we always seem to have plenty of food in the house.  This thing is great for freezing several loaves of bread, which would be impossible in my small freezer.  Bread takes up a lot of room!  I really feel this freezer would suffice for families of 4 or less.  I enjoy having this freezer, I found it a great value, and am glad I bought it.\n  \nRead more\n  68 people found this helpful\n    \n          \n              \n                  Helpful\n              \n          \n      Sending feedback...Thank you for your feedback.Sorry, we failed to record your vote. Please try again\n        Report\n  &lt;img src=\"https://c.media-amazon.com/images/S/amazon-avatars-global/default.png\"/&gt;Jill S5.0 out of 5 stars\n\n\n\n\n\n\n\n  \n  \n    Happy customer!\n  \nReviewed in the United States on August 31, 2024Size: 5 Cubic FeetVerified Purchase\n\n\n\n\n\n\n\n  \n  \n    This little freezer arrived in great shape, which I was worried about because of other reviews. Not a scratch. She fits perfectly next to my fridge. This gives me all the extra space I needed for tomatoe harvest so I don't have to bother canning them, so much easier! I'm really happy that I took the chance. The price is good and it gives so much extra space, it's definately worth it.\n  \nRead more\n  2 people found this helpful\n    \n          \n              \n                  Helpful\n              \n          \n      Sending feedback...Thank you for your feedback.Sorry, we failed to record your vote. Please try again\n        Report\n  &lt;img src=\"https://c.media-amazon.com/images/S/amazon-avatars-global/default.png\"/&gt;CC5.0 out of 5 stars\n\n\n\n\n\n\n\n  \n  \n    Very good Freezer for a small apartment\n  \nReviewed in the United States on August 21, 2024Size: 5 Cubic FeetVerified Purchase\n\n\n\n\n\n\n\n  \n  \n    My 5.0 cubic feet freezer arrived in excellent condition, worked well right away.  As it only had one basket I bought 3 more to easily freeze the food I need. It’s quite spacious for my needs.\n  \nRead more\n  One person found this helpful\n    \n          \n              \n                  Helpful\n              \n          \n      Sending feedback...Thank you for your feedback.Sorry, we failed to record your vote. Please try again\n        Report\n  &lt;img src=\"https://c.media-amazon.com/images/S/amazon-avatars-global/default.png\"/&gt;Shop4.0 out of 5 stars\n\n\n\n\n\n\n\n  \n  \n    Expect some cosmetic damage\n  \nReviewed in the United States on August 11, 2024Size: 5 Cubic FeetVerified Purchase\n\n\n\n\n\n\n\n  \n  \n    Runs great and pretty well made for $229… But just like most reviews there was some cosmetic damage. It seams that the items are being dropped or set roughly as the bottom corners were wrinkled on one side. I used a rubber mallet to smooth some of it out, but you can still see some kinks on it. It was for the garage, so it really didn’t matter as long as the door seals well and it works well. I wouldn’t recommend for somewhere that is on display. The risk of damage is too great. It is really quiet and cooled rapidly.\n  \nRead more\n  4 people found this helpful\n    \n          \n              \n                  Helpful\n              \n          \n      Sending feedback...Thank you for your feedback.Sorry, we failed to record your vote. Please try again\n        Report\n  &lt;img src=\"https://c.media-amazon.com/images/S/amazon-avatars-global/b6eefa44-cec9-4353-a944-599c5e8ac916._CR0%2C0%2C1944%2C1944_SX460_.jpg\"/&gt;Jenna5.0 out of 5 stars\n\n\n\n\n\n\n\n  \n  \n    You Get Value For Your Money\n  \nReviewed in the United States on August 8, 2024Size: 3.5 Cubic FeetVerified Purchase\n\n\n\n\n\n\n\n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\nRead more\n\n\n\n\n\n\n\n\n\n\n\n \n  \t\t \n\n\n\n\n    \n        \n        \n            \n        \n            \n        \n        \n            \n            \n        \n        \n            \n            \n        \n    \n    \n        \n\n            \n                &lt;img src=\"https://c.media-amazon.com/images/S/amazon-avatars-global/b6eefa44-cec9-4353-a944-599c5e8ac916._CR0%2C0%2C1944%2C1944_SX460_.jpg\"/&gt;Jenna\n            \n\n            5.0 out of 5 stars\n            \n                You Get Value For Your Money\n            \n            \n            \n                \n                    \n                        \n                        \n                            \n                                \n                                \n                                    Reviewed in the United States on August 8, 2024\n                                \n                            \n                        \n                    \n                \n            \n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        \n            \n                Images in this review\n            \n            \n                \n                    \n                        \n                    \n                        \n                    \n                        \n                    \n                \n            \n        \n    \n        \n    \n\n\n\n\n\n   function toggleSeeAllView() {\n       P.when('A', 'cr-image-popover-controller').execute(function(A, imagePopoverController) {\n          imagePopoverController.toggleSeeAllView(true);\n       });\n   }\n\n\n       &lt;img alt=\"Customer image\" src=\"https://c.media-amazon.com/images/I/71AMtB32fML._SY88.jpg\" height=\"88\" width=\"100%\"/&gt;&lt;img alt=\"Customer image\" src=\"https://c.media-amazon.com/images/I/61tF-HXjUDL._SY88.jpg\" height=\"88\" width=\"100%\"/&gt;&lt;img alt=\"Customer image\" src=\"https://c.media-amazon.com/images/I/61-jzTx2vRL._SY88.jpg\" height=\"88\" width=\"100%\"/&gt;\n\n        P.when('A', 'cr-image-popover-controller').execute(function(A, imagePopoverController) {\n          A.on(\"a:popover:beforeShow:R156RNONHE7SB7_gallerySection_main\", function(data) {\n            imagePopoverController.initImagePopover(\"R156RNONHE7SB7\", \"[https://c.media-amazon.com/images/I/71AMtB32fML.jpg, https://c.media-amazon.com/images/I/61tF-HXjUDL.jpg, https://c.media-amazon.com/images/I/61-jzTx2vRL.jpg]\", data);\n          });\n        });\n    \n\n  5 people found this helpful\n    \n          \n              \n                  Helpful\n              \n          \n      Sending feedback...Thank you for your feedback.Sorry, we failed to record your vote. Please try again\n        Report\n  &lt;img src=\"https://c.media-amazon.com/images/S/amazon-avatars-global/default.png\"/&gt;Just me cherie5.0 out of 5 stars\n\n\n\n\n\n\n\n  \n  \n    Little hard for me to Carri\n  \nReviewed in the United States on June 17, 2024Size: 5 Cubic FeetVerified Purchase\n\n\n\n\n\n\n\n  \n  \n    I love it so far. Way bigger than I thought. Holds so much food. I love this freezer. I live alone so this unit saves me money being able to buy small bulk in reasonable portions.This is the BEST money I spent for taking care of me.I totally recommend this unit, I have not one bad thing to say.As with all appliances the packaging can be a challenge. This unit is not so bad. One .big black leaf bad will fit in recycling. Unit is clean simple to use and totally energy efficient.BEST BUY FOR MY NEEDS, no more freezer burn 😎no more tossing good foodAmazon carried up my stars and put in my kitchen. My doors are small without there help, I never would have got into kitchen.What kind strong drivers has. I love the freezer and appreciate Amazon drivers. They work hard for us\n  \nRead more\n  24 people found this helpful\n    \n          \n              \n                  Helpful\n              \n          \n      Sending feedback...Thank you for your feedback.Sorry, we failed to record your vote. Please try again\n        Report\n  &lt;img src=\"https://c.media-amazon.com/images/S/amazon-avatars-global/default.png\"/&gt;Great 4.0 out of 5 stars\n\n\n\n\n\n\n\n  \n  \n    Nice minus the damage\n  \nReviewed in the United States on August 7, 2024Size: 5 Cubic FeetVerified Purchase\n\n\n\n\n\n\n\n  \n  \n    Nice little freezer but it showed up with a big dent in the corner like other people stated so just know it’s likely to be damaged when you receive it.\n  \nRead more\n\n\n\n\n\n\n\n\n\n\n\n \n  \t\t \n\n\n\n\n    \n        \n        \n            \n        \n            \n        \n        \n            \n            \n        \n        \n            \n            \n        \n    \n    \n        \n\n            \n                &lt;img src=\"https://c.media-amazon.com/images/S/amazon-avatars-global/default.png\"/&gt;Great \n            \n\n            4.0 out of 5 stars\n            \n                Nice minus the damage\n            \n            \n            \n                \n                    \n                        \n                        \n                            \n                                \n                                \n                                    Reviewed in the United States on August 7, 2024\n                                \n                            \n                        \n                    \n                \n            \n        \n        \n            Nice little freezer but it showed up with a big dent in the corner like other people stated so just know it’s likely to be damaged when you receive it.\n        \n        \n            \n                Images in this review\n            \n            \n                \n                    \n                        \n                    \n                \n            \n        \n    \n        \n    \n\n\n\n\n\n   function toggleSeeAllView() {\n       P.when('A', 'cr-image-popover-controller').execute(function(A, imagePopoverController) {\n          imagePopoverController.toggleSeeAllView(true);\n       });\n   }\n\n\n       &lt;img alt=\"Customer image\" src=\"https://c.media-amazon.com/images/I/51YBVCb93KL._SY88.jpg\" height=\"88\" width=\"100%\"/&gt;\n\n        P.when('A', 'cr-image-popover-controller').execute(function(A, imagePopoverController) {\n          A.on(\"a:popover:beforeShow:R1DCRTKIX48PFK_gallerySection_main\", function(data) {\n            imagePopoverController.initImagePopover(\"R1DCRTKIX48PFK\", \"[https://c.media-amazon.com/images/I/51YBVCb93KL.jpg]\", data);\n          });\n        });\n    \n\n  4 people found this helpful\n    \n          \n              \n                  Helpful\n              \n          \n      Sending feedback...Thank you for your feedback.Sorry, we failed to record your vote. Please try again\n        Report",</v>
      </c>
      <c r="AU12" t="str" cm="1">
        <f t="array" ref="AU12">INDEX($P$43:$P$1000, (ROW()-ROW($AU$1))*6 + 1)</f>
        <v>https://www.amazon.com/midea-MRC070S0AWW-Chest-Freezer-Cubic/dp/B07PWLNZDN?th=1&amp;linkCode=ll1&amp;tag=dividy-20&amp;linkId=7e5837fe1910621dd8bfaeb484572915&amp;language=en_US&amp;ref_=as_li_ss_tl</v>
      </c>
    </row>
    <row r="13" spans="2:47" x14ac:dyDescent="0.2">
      <c r="B13" t="s">
        <v>122</v>
      </c>
      <c r="AO13" t="str" cm="1">
        <f t="array" ref="AO13">INDEX($N$43:$N$1000, (ROW()-ROW($AO$1))*6 + 1)</f>
        <v>https://www.amazon.com/FREE-VILLAGE-Countertop-Self-Cleaning-One-Click/dp/B0D2H1DD7W/ref=zg_bs_g_appliances_d_sccl_12/133-8364463-3604600?psc</v>
      </c>
      <c r="AP13" t="str" cm="1">
        <f t="array" ref="AP13">INDEX($N$41:$N$1000, (ROW()-ROW($AP$1))*6 + 1)</f>
        <v>FREE VILLAGE Nugget Ice Maker Countertop, Pebble Ice Maker Machine with Soft Chewable Ice, 34lbs/24H, Self-Cleaning, One-Click Operation, Stainless Steel, Crushed Ice Maker for Home Kitchen Office</v>
      </c>
      <c r="AQ13" t="str" cm="1">
        <f t="array" ref="AQ13">INDEX($N$40:$N$1000, (ROW()-ROW($AQ$1))*6 + 1)</f>
        <v>https://c.media-amazon.com/images/I/81ybmDTK5uL._AC_UL600_SR600,400_.jpg</v>
      </c>
      <c r="AR13" t="str" cm="1">
        <f t="array" ref="AR13">INDEX($N$42:$N$1000, (ROW()-ROW($AR$1))*6 + 1)</f>
        <v>FREE-VILLAGE-Countertop-Self-Cleaning-One-Click</v>
      </c>
      <c r="AS13" t="str" cm="1">
        <f t="array" ref="AS13">INDEX($P$41:$P$1000, (ROW()-ROW($AS$1))*6 + 1)</f>
        <v xml:space="preserve">    "productDetails": "About this item                   Fast Ice Making: FREE VILLAGE nugget ice maker countertop can produce up to 34 lbs of ice per day. It begins making ice in just 12 minutes and features internal ice storage for up to 1.54 lbs, so you’ll never run out of ice     Soft Chewable Nugget Ice: With our ice makers countertop, you can have chewable, crunchable nugget ice every day. It’s ideal for drinks and cocktails thanks to its optimal melting speed and the softer composition won’t hurt your teeth     Hassle-Free Self-Cleaning: The ice maker’s self-cleaning feature provides a thorough and quick clean, so your ice always tastes fresh. Just press the “Ice/Clean” button for 5 seconds to start and in just 15 minutes you can make nugget ice again     Easy to Use: Fill the pebble ice maker with water, press the “Ice/Clean” button and that’s it! The indicator light turns on when the ice machine is low on water or the ice basket is full. In just a few steps, you can enjoy a cool moment with your family     Quiet &amp; Compact: This nugget ice maker operates at a quiet 40 dB and weighs just 19.4 lbs. Compact size (11 5/16\" x 8 11/16\" x 12 11/16\") with a carry handle makes it perfect for home, kitchen, office, camping, RV, or parties. Enjoy chewable ice anywhere     User-Friendly Design: This pellet ice maker has an ice scoop holder on the back to easily store the ice scoop when you’re not using it. Besides, the transparent lid lets you monitor the ice-making process, ensuring that each ice cube is pure       \n                          ›  See more product details",</v>
      </c>
      <c r="AT13" t="str" cm="1">
        <f t="array" ref="AT13">INDEX($P$42:$P$1000, (ROW()-ROW($AT$1))*6 + 1)</f>
        <v xml:space="preserve">    "customerReviews": "&lt;img src=\"https://c.media-amazon.com/images/S/amazon-avatars-global/default.png\"/&gt;Cindy5.0 out of 5 stars\n\n\n\n\n\n\n\n  \n  \n    So far so good\n  \nReviewed in the United States on August 6, 2024Size: Bullet Ice-26.5Lbs/24HColor: BlackNumber of Items: 1Verified Purchase\n\n\n\n\n\n\n\n  \n  \n    So far it works great. Happy with the price. Makes plenty of ice and very quickly. The only thing is the ice melts when not used for a while and it will keep making ice (pulling more power than necessary). If the icemaker could act like a freezer, then that would be better. But overall, really liking it so far.\n  \nRead more\n  2 people found this helpful\n    \n          \n              \n                  Helpful\n              \n          \n      Sending feedback...Thank you for your feedback.Sorry, we failed to record your vote. Please try again\n        Report\n  &lt;img src=\"https://c.media-amazon.com/images/S/amazon-avatars-global/default.png\"/&gt;T5.0 out of 5 stars\n\n\n\n\n\n\n\n  \n  \n    Little machine that could!!\n  \nReviewed in the United States on August 19, 2024Size: Bullet Ice-26.5Lbs/24HColor: BlackNumber of Items: 1Verified Purchase\n\n\n\n\n\n\n\n  \n  \n    Very happy with my purchase. Ice maker simple to use and very efficient.Once the tray fills with ice you can empty the contents into a freezer bag orAnother container. If the ice stays in the tray it will melt. Quiet and compact.Thank you.\n  \nRead more\n  2 people found this helpful\n    \n          \n              \n                  Helpful\n              \n          \n      Sending feedback...Thank you for your feedback.Sorry, we failed to record your vote. Please try again\n        Report\n  &lt;img src=\"https://c.media-amazon.com/images/S/amazon-avatars-global/default.png\"/&gt;Honest Review4.0 out of 5 stars\n\n\n\n\n\n\n\n  \n  \n    Convenient Ice Maker\n  \nReviewed in the United States on July 26, 2024Size: Bullet Ice-26.5Lbs/24HColor: BlackNumber of Items: 1Verified Purchase\n\n\n\n\n\n\n\n  \n  \n    We have had this ice maker for about a week.  So far so good.  I followed the directions of letting it sit at least two hours before using it, washed everything out and all that.  I filled it with our filtered water and like many reviews, the first set was smaller than expected.  I think I dumped those out and then the next set was larger.  I remembered reading about someone putting a set in the tank to help cool the water so I did that.  It seemed to work well.  I ran the whole batch through as another reviewer stated, wiped it down, and then ran it for keeps.  The ice is great!  It is a decent piece to chew if you like chewing ice.  It kept my water cold which is what it's for.  It may melt a tiny bit quicker than other ice, but it's a smaller size with quite a bit of surface area due to the shape so that is to be expected.  I really use it for mostly water so I'll just put more ice in my bottle, not a big deal.I knocked off one star simply to the fact that it says 6 minutes but it really takes more like 8.  I am also using water that's been refrigerated to help with the coolness factor and it still takes 8 minutes.  To me, the time isn't a huge deal, but if it's advertised as six, it should be six.  Overall I'm very happy with it.  I do take the time to empty and dry it out after I've used it as an attempt to keep it clean.\n  \nRead more\n  10 people found this helpful\n    \n          \n              \n                  Helpful\n              \n          \n      Sending feedback...Thank you for your feedback.Sorry, we failed to record your vote. Please try again\n        Report\n  &lt;img src=\"https://c.media-amazon.com/images/S/amazon-avatars-global/default.png\"/&gt;Mrs. Myers5.0 out of 5 stars\n\n\n\n\n\n\n\n  \n  \n    I love this little icemaker! Perfect chewable ice.\n  \nReviewed in the United States on August 2, 2024Size: Nugget Ice-34Lbs/24HColor: Stainless Steel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6ydpwe2immrt_1725655428521\",\"closedCaptionsConfig\":{\"captionsOnTexts\":{\"en\":\"English (Automated)\"},\"captionsOffText\":\"Captions off\",\"languageToLabelTexts\":{\"English\":\"English\"}},\"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mimeType\":\"application/x-mpegURL\",\"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videoHeight\":0,\"videoWidth\":0,\"initialClosedCaptions\":\"en,https://c.media-amazon.com/images/S/vse-vms-closed-captions-artifact-us-east-1-prod/closedCaptions/ed4d06ac-d7f0-45f6-a223-6bac098a6445.vtt\",\"videoUrl\":\"https://c.media-amazon.com/images/S/vse-vms-transcoding-artifact-us-east-1-prod/3d37607d-d5e5-481b-964e-11dcf2ccd0db/embedded.cc.default.jobtemplate.hls.m3u8\",\"metricsEmissionMethod\":\"nexus\",\"imageUrl\":\"https://c.media-amazon.com/images/I/41TiJnpzodL._SY256.jpg\",\"awaConfig\":{\"useUpNextComponent\":false,\"clickstreamNexusMetricsConfig\":{\"actionType\":\"DISCOVERY\",\"productId\":\"\",\"eventOwner\":\"vsemetrics_playercards\",\"schemaId\":\"clickstream.CustomerEvent.4\",\"producerId\":\"vsemetrics_playercards\",\"eventType\":\"IVEVideoView\"},\"initialVideo\":\"R6YDPWE2IMMR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6ydpwe2immrt_1725655428521-player-dccdf310-68eb-482a-874d-9041b9cc5228\",\"allowCrossOrigin\":false,\"requestMetadata\":{\"marketplaceId\":\"ATVPDKIKX0DER\",\"clientId\":\"VSE-US\",\"method\":\"cr_inline_review\",\"requestId\":\"871J86JVHAFEB76KF304\",\"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ospLinkCode\":\"\",\"showPosterImage\":true,\"languageCode\":\"en\",\"version\":\"\",\"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\nRead more\n\n\n\n\n\n\n\n\n\n\n\n \n  \t\t \n\n\n\n\n    \n        \n        \n            \n        \n            \n        \n        \n            \n            \n        \n        \n            \n            \n        \n    \n    \n        \n\n            \n                &lt;img src=\"https://c.media-amazon.com/images/S/amazon-avatars-global/default.png\"/&gt;Mrs. Myers\n            \n\n            5.0 out of 5 stars\n            \n                I love this little icemaker! Perfect chewable ice.\n            \n            \n            \n                \n                    \n                        \n                        \n                            \n                                \n                                \n                                    Reviewed in the United States on August 2, 2024\n                                \n                            \n                        \n                    \n                \n            \n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        \n            \n                Images in this review\n            \n            \n                \n                    \n                        \n                    \n                        \n                    \n                \n            \n        \n    \n        \n    \n\n\n\n\n\n   function toggleSeeAllView() {\n       P.when('A', 'cr-image-popover-controller').execute(function(A, imagePopoverController) {\n          imagePopoverController.toggleSeeAllView(true);\n       });\n   }\n\n\n       &lt;img alt=\"Customer image\" src=\"https://c.media-amazon.com/images/I/71OGmOkVr9L._SY88.jpg\" height=\"88\" width=\"100%\"/&gt;&lt;img alt=\"Customer image\" src=\"https://c.media-amazon.com/images/I/61RD6PMClwL._SY88.jpg\" height=\"88\" width=\"100%\"/&gt;\n\n        P.when('A', 'cr-image-popover-controller').execute(function(A, imagePopoverController) {\n          A.on(\"a:popover:beforeShow:R6YDPWE2IMMRT_gallerySection_main\", function(data) {\n            imagePopoverController.initImagePopover(\"R6YDPWE2IMMRT\", \"[https://c.media-amazon.com/images/I/71OGmOkVr9L.jpg, https://c.media-amazon.com/images/I/61RD6PMClwL.jpg]\", data);\n          });\n        });\n    \n\n  8 people found this helpful\n    \n          \n              \n                  Helpful\n              \n          \n      Sending feedback...Thank you for your feedback.Sorry, we failed to record your vote. Please try again\n        Report\n  &lt;img src=\"https://c.media-amazon.com/images/S/amazon-avatars-global/default.png\"/&gt;Alice20805.0 out of 5 stars\n\n\n\n\n\n\n\n  \n  \n    Amazing\n  \nReviewed in the United States on August 3, 2024Size: Nugget Ice-34Lbs/24HColor: Stainless Steel SilverNumber of Items: 1Verified Purchase\n\n\n\n\n\n\n\n  \n  \n    I probably had this product for about a month . It works great! The ice is amazing! Probably the only thing that's slightly annoying is it's a little loud but it's in the kitchen so I don't have to worry. The ice is perfect though I love it!\n  \nRead more\n  4 people found this helpful\n    \n          \n              \n                  Helpful\n              \n          \n      Sending feedback...Thank you for your feedback.Sorry, we failed to record your vote. Please try again\n        Report\n  &lt;img src=\"https://c.media-amazon.com/images/S/amazon-avatars-global/08fcaf0e-acfd-45e8-92f5-12eeaeba4361._CR0%2C0%2C401%2C401_UX460_.jpg\"/&gt;J. L. Spence5.0 out of 5 stars\n\n\n\n\n\n\n\n  \n  \n    A worthy piece of garbage!\n  \nReviewed in the United States on June 17, 2024Size: Bullet Ice-26.5Lbs/24HColor: BlackNumber of Items: 1Verified Purchase\n\n\n\n\n\n\n\n  \n  \n    Am now on unit #2 of this counter ice maker (the first one lasted 11 months to the day) and yes, it's a five star piece of garbage, but worthy of my investment.  Why?  Allow me to explain.  In my experience in these days of cheaply made products originating from CHI-NA, ALL residential grade ice makers, whether integrated into a fridge or not, are absolute trash, hands down IMHO.  The only way that I'm aware of to get a decent ice maker is to invest in a commercial grade unit which is by no means practical for most folks (especially with inflation and the cost of living being what it is).  So, have resigned myself to the notion that if my wife and are are going to enjoy the luxury of having a ready supply of ice on hand at home, will be purchasing one of these units pretty much on a yearly basis.  I \"like\" this one because it's reasonably priced (won't break the bank), easy to maintain, quiet and it makes ice like there's no tomorrow until it doesn't (which is exactly what happened to the very same unit I purchased last year).  And, since they are NOT worth repairing, will run this one until it craps out and get another piece of junk God willing of course.\n  \nRead more\n  249 people found this helpful\n    \n          \n              \n                  Helpful\n              \n          \n      Sending feedback...Thank you for your feedback.Sorry, we failed to record your vote. Please try again\n        Report\n  &lt;img src=\"https://c.media-amazon.com/images/S/amazon-avatars-global/default.png\"/&gt;StarRiver3.0 out of 5 stars\n\n\n\n\n\n\n\n  \n  \n    Grows mold\n  \nReviewed in the United States on August 31, 2024Size: Bullet Ice-26.5Lbs/24HColor: BlackNumber of Items: 1Verified Purchase\n\n\n\n\n\n\n\n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\nRead more\n\n\n\n\n\n\n\n\n\n\n\n \n  \t\t \n\n\n\n\n    \n        \n        \n            \n        \n            \n        \n        \n            \n            \n        \n        \n            \n            \n        \n    \n    \n        \n\n            \n                &lt;img src=\"https://c.media-amazon.com/images/S/amazon-avatars-global/default.png\"/&gt;StarRiver\n            \n\n            3.0 out of 5 stars\n            \n                Grows mold\n            \n            \n            \n                \n                    \n                        \n                        \n                            \n                                \n                                \n                                    Reviewed in the United States on August 31, 2024\n                                \n                            \n                        \n                    \n                \n            \n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        \n            \n                Images in this review\n            \n            \n                \n                    \n                        \n                    \n                        \n                    \n                \n            \n        \n    \n        \n    \n\n\n\n\n\n   function toggleSeeAllView() {\n       P.when('A', 'cr-image-popover-controller').execute(function(A, imagePopoverController) {\n          imagePopoverController.toggleSeeAllView(true);\n       });\n   }\n\n\n       &lt;img alt=\"Customer image\" src=\"https://c.media-amazon.com/images/I/61KrJvivalL._SY88.jpg\" height=\"88\" width=\"100%\"/&gt;&lt;img alt=\"Customer image\" src=\"https://c.media-amazon.com/images/I/61DIg5Cf7VL._SY88.jpg\" height=\"88\" width=\"100%\"/&gt;\n\n        P.when('A', 'cr-image-popover-controller').execute(function(A, imagePopoverController) {\n          A.on(\"a:popover:beforeShow:R588S1XKHQO3Y_gallerySection_main\", function(data) {\n            imagePopoverController.initImagePopover(\"R588S1XKHQO3Y\", \"[https://c.media-amazon.com/images/I/61KrJvivalL.jpg, https://c.media-amazon.com/images/I/61DIg5Cf7VL.jpg]\", data);\n          });\n        });\n    \n\n  4 people found this helpful\n    \n          \n              \n                  Helpful\n              \n          \n      Sending feedback...Thank you for your feedback.Sorry, we failed to record your vote. Please try again\n        Report\n  &lt;img src=\"https://c.media-amazon.com/images/S/amazon-avatars-global/default.png\"/&gt;Katie S.4.0 out of 5 stars\n\n\n\n\n\n\n\n  \n  \n    Good for price\n  \nReviewed in the United States on March 7, 2024Size: Bullet Ice-26.5Lbs/24HColor: BlackNumber of Items: 1Verified Purchase\n\n\n\n\n\n\n\n  \n  \n    I am an ice snob, I love it, I need it. Unfortunately the universe has decided I should never be blessed with a fridge with an operable ice machine. I’ve been through 4 fridges and not one time has my ice machine actually worked. It’s a cosmic joke at this point. I bought bagged ice but my husband always stole it for his cooler. After pondering throwing hands a couple times I decided to treat myself, avoid the charge and purchase an ice machine.I would not call it sturdy ice. It does not last very long, melts pretty quick and easy. The basket is not terribly large so you are getting enough for two glasses before needing to wait for it to refresh. It works pretty quick so that’s not terrible. And it’s easy to clean. I’d say good for camping or mild/moderate use\n  \nRead more\n  18 people found this helpful\n    \n          \n              \n                  Helpful\n              \n          \n      Sending feedback...Thank you for your feedback.Sorry, we failed to record your vote. Please try again\n        Report",</v>
      </c>
      <c r="AU13" t="str" cm="1">
        <f t="array" ref="AU13">INDEX($P$43:$P$1000, (ROW()-ROW($AU$1))*6 + 1)</f>
        <v>https://www.amazon.com/FREE-VILLAGE-Countertop-Self-Cleaning-One-Click/dp/B0D2H1DD7W?th=1&amp;linkCode=ll1&amp;tag=dividy-20&amp;linkId=f94115958959d4e7b42dc64fd8368a31&amp;language=en_US&amp;ref_=as_li_ss_tl</v>
      </c>
    </row>
    <row r="14" spans="2:47" x14ac:dyDescent="0.2">
      <c r="AO14" t="str" cm="1">
        <f t="array" ref="AO14">INDEX($N$43:$N$1000, (ROW()-ROW($AO$1))*6 + 1)</f>
        <v>https://www.amazon.com/Upstreman-Adjustable-Thermostat-Refrigerator-Black-FR17/dp/B09W9KSQBL/ref=zg_bs_g_appliances_d_sccl_13/133-8364463-3604600?psc</v>
      </c>
      <c r="AP14" t="str" cm="1">
        <f t="array" ref="AP14">INDEX($N$41:$N$1000, (ROW()-ROW($AP$1))*6 + 1)</f>
        <v>Upstreman 1.7 Cu.ft Mini Fridge with Freezer, Dorm Essentials, Adjustable Thermostat, Energy Saving, Low Noise, Single Door Compact Refrigerator for Dorm, Office, Bedroom, Black-FR17</v>
      </c>
      <c r="AQ14" t="str" cm="1">
        <f t="array" ref="AQ14">INDEX($N$40:$N$1000, (ROW()-ROW($AQ$1))*6 + 1)</f>
        <v>https://c.media-amazon.com/images/I/61Y4tbAP8zL._AC_UL600_SR600,400_.jpg</v>
      </c>
      <c r="AR14" t="str" cm="1">
        <f t="array" ref="AR14">INDEX($N$42:$N$1000, (ROW()-ROW($AR$1))*6 + 1)</f>
        <v>Upstreman-Adjustable-Thermostat-Refrigerator-Black-FR17</v>
      </c>
      <c r="AS14" t="str" cm="1">
        <f t="array" ref="AS14">INDEX($P$41:$P$1000, (ROW()-ROW($AS$1))*6 + 1)</f>
        <v xml:space="preserve">    "productDetails": "About this item                   Compact: Given a dimension of 18.9” *17.7” *19.3” (W*D*H), this mini fridge can fit anywhere you need. Whether it’s on the counter or under the desk, it requires little space yet offers plenty of storage room     Adjustable Temperatures: Ranges from 33.8° F to 46.4° F (Not for storing ice cream), the fridge offers 5 variable temperature settings per your need. Includes a compact freezer that allow you to make ice cubes, keep your food fresh and drinks chilled     38dB Quiet: Operates at a low noise of 38 dB, this fridge brings the peace and refreshing cold at the same time. Free of any disturbance while it’s keeping all your food nice and fresh, ideal for environment like dorm, bedroom, office, kitchen and study     Energy-efficient and Eco friendly: The daily cost is as low as 0.5 kWh per day, use the least energy to get the job done. The refrigerant R600a contributes no ozone depletion potential and a lower global warming potential compared to earlier refrigerants     Worry-free Service: As an outstanding appliance brand, Upstreman offers one-year quality and service, satisfaction assured on all     Back to School Dorm Fridge! Off to College Essentials! Upstreman Keep Life Fresh       \n                          ›  See more product details",</v>
      </c>
      <c r="AT14" t="str" cm="1">
        <f t="array" ref="AT14">INDEX($P$42:$P$1000, (ROW()-ROW($AT$1))*6 + 1)</f>
        <v xml:space="preserve">    "customerReviews": "&lt;img src=\"https://c.media-amazon.com/images/S/amazon-avatars-global/default.png\"/&gt;Mama Jones5.0 out of 5 stars\n\n\n\n\n\n\n\n  \n  \n    Arrived in perfect condition!\n  \nReviewed in the United States on August 4, 2024Color: StainlessVerified Purchase\n\n\n\n\n\n\n\n  \n  \n    This is a great little fridge!  Had no issues at all with the delivery by FedEx.  Arrived in perfect condition, proper side up.  Runs exceptionally quietly (and I'm very sensitive to ambient about sound) so A++ for this feature.  Setting this on 5 (coldest setting) in a climate controlled office keeps beverages very cold but not frozen.  Keeps medical, gel ice packs perfectly cold in little freezer.  100% happy with this purchase! (Stainless Steel option)\n  \nRead more\n  5 people found this helpful\n    \n          \n              \n                  Helpful\n              \n          \n      Sending feedback...Thank you for your feedback.Sorry, we failed to record your vote. Please try again\n        Report\n  &lt;img src=\"https://c.media-amazon.com/images/S/amazon-avatars-global/default.png\"/&gt;Avid Reader5.0 out of 5 stars\n\n\n\n\n\n\n\n  \n  \n    Impressive for performance for the price\n  \nReviewed in the United States on July 22, 2024Color: BlackVerified Purchase\n\n\n\n\n\n\n\n  \n  \n    I am very impressed with this little fridge. It came excellently protected by the packaging. It runs quietly. There is a removable wire shelf that allows configuration of both cans and half gallon containers. On the recommended setting of 3, it is as cold as my husband likes.  It just sits there and does its job without fuss. If I need another small fridge, I will definitely buy another of these.\n  \nRead more\n  One person found this helpful\n    \n          \n              \n                  Helpful\n              \n          \n      Sending feedback...Thank you for your feedback.Sorry, we failed to record your vote. Please try again\n        Report\n  &lt;img src=\"https://c.media-amazon.com/images/S/amazon-avatars-global/default.png\"/&gt;Melisa4.0 out of 5 stars\n\n\n\n\n\n\n\n  \n  \n    Fits well under my desk\n  \nReviewed in the United States on August 15, 2024Color: BlackVerified Purchase\n\n\n\n\n\n\n\n  \n  \n    I have a thermometer in the fridge, which has to be set close to its highest setting to keep food at a safe temperature. But that being said, it holds the temp and is small enough to be out of the way and keep my lunch cold. Perfect.\n  \nRead more\n  2 people found this helpful\n    \n          \n              \n                  Helpful\n              \n          \n      Sending feedback...Thank you for your feedback.Sorry, we failed to record your vote. Please try again\n        Report\n  &lt;img src=\"https://c.media-amazon.com/images/S/amazon-avatars-global/default.png\"/&gt;hannah f.5.0 out of 5 stars\n\n\n\n\n\n\n\n  \n  \n    Great fridge and customer\n  \nReviewed in the United States on August 28, 2024Color: RedVerified Purchase\n\n\n\n\n\n\n\n  \n  \n    I love this refrigerator. I got the red one for my classroom and it is so cute. It also, and more importantly, works well. The customer service department was very kind and helpful for one of the needs I had.\n  \nRead more\n  One person found this helpful\n    \n          \n              \n                  Helpful\n              \n          \n      Sending feedback...Thank you for your feedback.Sorry, we failed to record your vote. Please try again\n        Report\n  &lt;img src=\"https://c.media-amazon.com/images/S/amazon-avatars-global/default.png\"/&gt;tacomahn5.0 out of 5 stars\n\n\n\n\n\n\n\n  \n  \n    Impressed\n  \nReviewed in the United States on July 16, 2024Color: BlueVerified Purchase\n\n\n\n\n\n\n\n  \n  \n    I wasn't sure what to expect with this, but it's actually a very good fridge! The box arrived undamaged, and everything was packaged very well. It's enough packaging for normal handling during shipment, but if they toss it on the floor or something extreme, the fridge would likely get damaged. Thankfully, after I pulled all of the packaging off, there was no damage.As for the operation of the fridge, it's a typical mini fridge with a small freezer section (not suitable for ice cream however). The fridge comes with a drip tray, ice cube tray, and ice scraper. There are 5 temperature settings. I turned it on \"3\" and measured the inside with a thermometer at 37 degrees about an hour after plugging it in. Not bad!! It's rated to go down to 33 degrees, which I believe is accurate if turned it to the coldest setting.Noise is very minimal. The compressor is quiet, including the initial startup. You'll hear some slight creaking/popping noises coming from the evaporator inside as it cools but that's normal.All things considered, this is a wonderful mini fridge and I would definitely recommend it.\n  \nRead more\n  9 people found this helpful\n    \n          \n              \n                  Helpful\n              \n          \n      Sending feedback...Thank you for your feedback.Sorry, we failed to record your vote. Please try again\n        Report\n  &lt;img src=\"https://c.media-amazon.com/images/S/amazon-avatars-global/default.png\"/&gt;Karen Seiden- Hinton author: Love and Loathing in Silicon Valley5.0 out of 5 stars\n\n\n\n\n\n\n\n  \n  \n    Love love love this upstream 1.7 ft.³ refrigerator/freezer\n  \nReviewed in the United States on April 16, 2024Color: StainlessVerified Purchase\n\n\n\n\n\n\n\n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\nRead more\n\n\n\n\n\n\n\n\n\n\n\n \n  \t\t \n\n\n\n\n    \n        \n        \n            \n        \n            \n        \n        \n            \n            \n        \n        \n            \n            \n        \n    \n    \n        \n\n            \n                &lt;img src=\"https://c.media-amazon.com/images/S/amazon-avatars-global/default.png\"/&gt;Karen Seiden- Hinton author: Love and Loathing in Silicon Valley\n            \n\n            5.0 out of 5 stars\n            \n                Love love love this upstream 1.7 ft.³ refrigerator/freezer\n            \n            \n            \n                \n                    \n                        \n                        \n                            \n                                \n                                \n                                    Reviewed in the United States on April 16, 2024\n                                \n                            \n                        \n                    \n                \n            \n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src=\"https://c.media-amazon.com/images/I/71dGS5QDu6L._SY88.jpg\" height=\"88\" width=\"100%\"/&gt;&lt;img alt=\"Customer image\" src=\"https://c.media-amazon.com/images/I/71C0zTlcQYL._SY88.jpg\" height=\"88\" width=\"100%\"/&gt;&lt;img alt=\"Customer image\" src=\"https://c.media-amazon.com/images/I/71XwyqYlr1L._SY88.jpg\" height=\"88\" width=\"100%\"/&gt;&lt;img alt=\"Customer image\" src=\"https://c.media-amazon.com/images/I/71dXqZW0CVL._SY88.jpg\" height=\"88\" width=\"100%\"/&gt;&lt;img alt=\"Customer image\" src=\"https://c.media-amazon.com/images/I/61BrSMw1rvL._SY88.jpg\" height=\"88\" width=\"100%\"/&gt;&lt;img alt=\"Customer image\" src=\"https://c.media-amazon.com/images/I/711fJYjqfiL._SY88.jpg\" height=\"88\" width=\"100%\"/&gt;\n\n        P.when('A', 'cr-image-popover-controller').execute(function(A, imagePopoverController) {\n          A.on(\"a:popover:beforeShow:R2GBKUU0X7QOXP_gallerySection_main\", function(data) {\n            imagePopoverController.initImagePopover(\"R2GBKUU0X7QOXP\", \"[https://c.media-amazon.com/images/I/71dGS5QDu6L.jpg, https://c.media-amazon.com/images/I/71C0zTlcQYL.jpg, https://c.media-amazon.com/images/I/71XwyqYlr1L.jpg, https://c.media-amazon.com/images/I/71dXqZW0CVL.jpg, https://c.media-amazon.com/images/I/61BrSMw1rvL.jpg, https://c.media-amazon.com/images/I/711fJYjqfiL.jpg]\", data);\n          });\n        });\n    \n\n  32 people found this helpful\n    \n          \n              \n                  Helpful\n              \n          \n      Sending feedback...Thank you for your feedback.Sorry, we failed to record your vote. Please try again\n        Report\n  &lt;img src=\"https://c.media-amazon.com/images/S/amazon-avatars-global/41c0b961-7469-42db-847d-11f55dfb2ec8._CR0%2C0%2C500%2C500_SX460_.jpg\"/&gt;Joan H.5.0 out of 5 stars\n\n\n\n\n\n\n\n  \n  \n    Perfect for dorm or room\n  \nReviewed in the United States on August 23, 2024Color: BlackVerified Purchase\n\n\n\n\n\n\n\n  \n  \n    Bought for my mom to have her protein shake close by. Gets nice and cold easy to install and clean. Not heavy but sturdy and fits up to 36 cans or 24 shakes\n  \nRead more\n  3 people found this helpful\n    \n          \n              \n                  Helpful\n              \n          \n      Sending feedback...Thank you for your feedback.Sorry, we failed to record your vote. Please try again\n        Report\n  &lt;img src=\"https://c.media-amazon.com/images/S/amazon-avatars-global/default.png\"/&gt;Grammie x35.0 out of 5 stars\n\n\n\n\n\n\n\n  \n  \n    Fits in small space, has room for veggies, cheese, tuna in container, water etc.\n  \nReviewed in the United States on May 14, 2024Color: BlackVerified Purchase\n\n\n\n\n\n\n\n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\nRead more\n\n\n\n\n\n\n\n\n\n\n\n \n  \t\t \n\n\n\n\n    \n        \n        \n            \n        \n            \n        \n        \n            \n            \n        \n        \n            \n            \n        \n    \n    \n        \n\n            \n                &lt;img src=\"https://c.media-amazon.com/images/S/amazon-avatars-global/default.png\"/&gt;Grammie x3\n            \n\n            5.0 out of 5 stars\n            \n                Fits in small space, has room for veggies, cheese, tuna in container, water etc.\n            \n            \n            \n                \n                    \n                        \n                        \n                            \n                                \n                                \n                                    Reviewed in the United States on May 14, 2024\n                                \n                            \n                        \n                    \n                \n            \n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        \n            \n                Images in this review\n            \n            \n                \n                    \n                        \n                    \n                \n            \n        \n    \n        \n    \n\n\n\n\n\n   function toggleSeeAllView() {\n       P.when('A', 'cr-image-popover-controller').execute(function(A, imagePopoverController) {\n          imagePopoverController.toggleSeeAllView(true);\n       });\n   }\n\n\n       &lt;img alt=\"Customer image\" src=\"https://c.media-amazon.com/images/I/61ous34CK6L._SY88.jpg\" height=\"88\" width=\"100%\"/&gt;\n\n        P.when('A', 'cr-image-popover-controller').execute(function(A, imagePopoverController) {\n          A.on(\"a:popover:beforeShow:RV9QU1PSO4JX4_gallerySection_main\", function(data) {\n            imagePopoverController.initImagePopover(\"RV9QU1PSO4JX4\", \"[https://c.media-amazon.com/images/I/61ous34CK6L.jpg]\", data);\n          });\n        });\n    \n\n  17 people found this helpful\n    \n          \n              \n                  Helpful\n              \n          \n      Sending feedback...Thank you for your feedback.Sorry, we failed to record your vote. Please try again\n        Report",</v>
      </c>
      <c r="AU14" t="str" cm="1">
        <f t="array" ref="AU14">INDEX($P$43:$P$1000, (ROW()-ROW($AU$1))*6 + 1)</f>
        <v>https://www.amazon.com/Upstreman-Adjustable-Thermostat-Refrigerator-Black-FR17/dp/B09W9KSQBL?th=1&amp;linkCode=ll1&amp;tag=dividy-20&amp;linkId=851c9f6eda39b9b58e37523001779930&amp;language=en_US&amp;ref_=as_li_ss_tl</v>
      </c>
    </row>
    <row r="15" spans="2:47" x14ac:dyDescent="0.2">
      <c r="B15" t="s">
        <v>123</v>
      </c>
      <c r="AO15" t="str" cm="1">
        <f t="array" ref="AO15">INDEX($N$43:$N$1000, (ROW()-ROW($AO$1))*6 + 1)</f>
        <v>https://www.amazon.com/Frigidaire-Countertop-Maker-Black-Stainless/dp/B07J1YVSNQ/ref=zg_bs_g_appliances_d_sccl_14/133-8364463-3604600?psc</v>
      </c>
      <c r="AP15" t="str" cm="1">
        <f t="array" ref="AP15">INDEX($N$41:$N$1000, (ROW()-ROW($AP$1))*6 + 1)</f>
        <v>Frigidaire 26 Lbs per day Portable Compact Maker, Ice Making Machine, Black Stainless, Medium</v>
      </c>
      <c r="AQ15" t="str" cm="1">
        <f t="array" ref="AQ15">INDEX($N$40:$N$1000, (ROW()-ROW($AQ$1))*6 + 1)</f>
        <v>https://c.media-amazon.com/images/I/713BdP+EGEL._AC_UL600_SR600,400_.jpg</v>
      </c>
      <c r="AR15" t="str" cm="1">
        <f t="array" ref="AR15">INDEX($N$42:$N$1000, (ROW()-ROW($AR$1))*6 + 1)</f>
        <v>Frigidaire-Countertop-Maker-Black-Stainless</v>
      </c>
      <c r="AS15" t="str" cm="1">
        <f t="array" ref="AS15">INDEX($P$41:$P$1000, (ROW()-ROW($AS$1))*6 + 1)</f>
        <v xml:space="preserve">    "productDetails": "About this item                   SLEEK DESIGN: Never run out of ice again with the Frigidaire Stainless Steel Ice Maker that produces up to 26 lbs. of ice per day. Elevate your space with its sleek stainless steel countertop design that blends seamlessly with any kitchen, bar, office, or dorm.     FAST ICE PRODUCTION: This compact ice maker makes hosting easy! It churns out 9 bullet-shaped ice cubes every 7 minutes, with two size options to suit any beverage or occasion.     INTUITIVE CONTROL: The ice maker features a transparent window so you can easily monitor ice levels and see when ice is being made. Take full control with the digital LED control panel, allowing easy adjustment of settings and ice size selection for ultimate convenience.     LARGE WATER CAPACITY: With a 2.3 qt. water tank capacity, you can enjoy uninterrupted ice making without having to constantly refill. Say goodbye to tedious cleaning routines with the drain plug feature that provides easy emptying and cleaning for hassle-free maintenance.     BONUS ACCESSORY: Enhance your ice making experience with the included ice scoop for easy retrieval of ice cubes. The interior basket holds up to 1.5 lbs. of ice at a time, so you’ll always have ice on hand.       \n                            ›  See more product details",</v>
      </c>
      <c r="AT15" t="str" cm="1">
        <f t="array" ref="AT15">INDEX($P$42:$P$1000, (ROW()-ROW($AT$1))*6 + 1)</f>
        <v xml:space="preserve">    "customerReviews": "&lt;img src=\"https://c.media-amazon.com/images/S/amazon-avatars-global/default.png\"/&gt;Amazon Customer5.0 out of 5 stars\n\n\n\n\n\n\n\n  \n  \n    Finally have enough ice\n  \nReviewed in the United States on June 24, 2024Color: RED STAINLESSVerified Purchase\n\n\n\n\n\n\n\n  \n  \n    I almost returned this when my wife pointed out it doesn't make Sonic style ice but so far I'm really glad I kept it!My household uses a lot of ice. Our fridge ice maker is defective so I got this as an alternative. I got the red one because the copper one that some reviews mentioned as a better model took longer to deliver. I have been using the large ice setting, I haven't tried the small size yet. I love the simplistic looking design, you can see exactly how it makes the ice.So I've had this for a month now, plugged in and going. I'm not sure if I'm really supposed to run it overnight but I've left it going.I keep scooping and it keeps filling up the ice. If I don't get to the ice in time it melts back into the tank, no big deal because new ice is made quickly. I've refilled the water about 7 or 8 times since I got it; I fill it like every 3-4 days. It's been great in the morning to fill water bottles for my kids before school. Even if a cube got stuck overnight and it's down near the bottom, I just scoop it out and let it make a few batches of new ice every few minutes.Based on other reviews I was worried about the need to clean it frequently but there's no visible sign of mold yet. I think the combination of frequent use and having a big BlueAir purifier in the kitchen as well helps tremendously. I've noticed my air purifier seems to keep a lot of mold out of the air and prevents it from growing on food and surfaces like inside this ice maker.The fan makes noise, nothing obnoxious or distracting but if you're standing next to it while someone's talking to you from another room, you might not hear them clearly. It doesn't bother me.I think it's fairly energy efficient. Aside from a 2 second 8A peak at startup my Kill-A-Watt says it uses about 95W while it's freezing which is about 5-8 minutes per ice batch. The rest of the time plugged in I wasn't measuring anything other than 6W when it's dumping the ice into the tray.So far the only annoyance is when it dumps ice into the tray and one piece blocks the IR sensor so it thinks the ice is full. It happens occasionally if there's partially melted ice on the bottom.5 stars for now; I love never running out of ice!\n  \nRead more\n  32 people found this helpful\n    \n          \n              \n                  Helpful\n              \n          \n      Sending feedback...Thank you for your feedback.Sorry, we failed to record your vote. Please try again\n        Report\n  &lt;img src=\"https://c.media-amazon.com/images/S/amazon-avatars-global/ac5dc58f-2abc-4d35-9040-409ebeadcd1c._CR0%2C50%2C233%2C233_UX460_.jpg\"/&gt;Bella &amp; Shelby's Mamma 🩷🐾🩷🐩5.0 out of 5 stars\n\n\n\n\n\n\n\n  \n  \n    ⚠️ 📢🦠UPDATE: Feb 2024 |  85 y/o Grandparents Approved! 🧊\n  \nReviewed in the United States on May 7, 2023Color: STAINLESSVerified Purchase\n\n\n\n\n\n\n\n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\nRead more\n\n\n\n\n\n\n\n\n\n\n\n \n  \t\t \n\n\n\n\n    \n        \n        \n            \n        \n            \n        \n        \n            \n            \n        \n        \n            \n            \n        \n    \n    \n        \n\n            \n                &lt;img src=\"https://c.media-amazon.com/images/S/amazon-avatars-global/ac5dc58f-2abc-4d35-9040-409ebeadcd1c._CR0%2C50%2C233%2C233_UX460_.jpg\"/&gt;Bella &amp; Shelby's Mamma 🩷🐾🩷🐩\n            \n\n            5.0 out of 5 stars\n            \n                ⚠️ 📢🦠UPDATE: Feb 2024 |  85 y/o Grandparents Approved! 🧊\n            \n            \n            \n                \n                    \n                        \n                        \n                            \n                                \n                                \n                                    Reviewed in the United States on May 7, 2023\n                                \n                            \n                        \n                    \n                \n            \n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src=\"https://c.media-amazon.com/images/I/51D1pBDnkQL._SY88.jpg\" height=\"88\" width=\"100%\"/&gt;&lt;img alt=\"Customer image\" src=\"https://c.media-amazon.com/images/I/61zNMlc9x0L._SY88.jpg\" height=\"88\" width=\"100%\"/&gt;&lt;img alt=\"Customer image\" src=\"https://c.media-amazon.com/images/I/61gBUG7sk6L._SY88.jpg\" height=\"88\" width=\"100%\"/&gt;&lt;img alt=\"Customer image\" src=\"https://c.media-amazon.com/images/I/61y7e3ioLkL._SY88.jpg\" height=\"88\" width=\"100%\"/&gt;&lt;img alt=\"Customer image\" src=\"https://c.media-amazon.com/images/I/71-oS8yhLjL._SY88.jpg\" height=\"88\" width=\"100%\"/&gt;&lt;img alt=\"Customer image\" src=\"https://c.media-amazon.com/images/I/71LgfvHozwL._SY88.jpg\" height=\"88\" width=\"100%\"/&gt;&lt;img alt=\"Customer image\" src=\"https://c.media-amazon.com/images/I/616ULvOipPL._SY88.jpg\" height=\"88\" width=\"100%\"/&gt;&lt;img alt=\"Customer image\" src=\"https://c.media-amazon.com/images/I/61fjsMbu5pL._SY88.jpg\" height=\"88\" width=\"100%\"/&gt;&lt;img alt=\"Customer image\" src=\"https://c.media-amazon.com/images/I/71fFUkqcPaL._SY88.jpg\" height=\"88\" width=\"100%\"/&gt;\n\n        P.when('A', 'cr-image-popover-controller').execute(function(A, imagePopoverController) {\n          A.on(\"a:popover:beforeShow:R2N5OAKGDADVXL_gallerySection_main\", function(data) {\n            imagePopoverController.initImagePopover(\"R2N5OAKGDADVXL\", \"[https://c.media-amazon.com/images/I/51D1pBDnkQL.jpg, https://c.media-amazon.com/images/I/61zNMlc9x0L.jpg, https://c.media-amazon.com/images/I/61gBUG7sk6L.jpg, https://c.media-amazon.com/images/I/61y7e3ioLkL.jpg, https://c.media-amazon.com/images/I/71-oS8yhLjL.jpg, https://c.media-amazon.com/images/I/71LgfvHozwL.jpg, https://c.media-amazon.com/images/I/616ULvOipPL.jpg, https://c.media-amazon.com/images/I/61fjsMbu5pL.jpg, https://c.media-amazon.com/images/I/71fFUkqcPaL.jpg]\", data);\n          });\n        });\n    \n\n  743 people found this helpful\n    \n          \n              \n                  Helpful\n              \n          \n      Sending feedback...Thank you for your feedback.Sorry, we failed to record your vote. Please try again\n        Report\n  &lt;img src=\"https://c.media-amazon.com/images/S/amazon-avatars-global/default.png\"/&gt;Larry C5.0 out of 5 stars\n\n\n\n\n\n\n\n  \n  \n    I like this small counter top ice maker.\n  \nReviewed in the United States on August 31, 2024Color: STAINLESSVerified Purchase\n\n\n\n\n\n\n\n  \n  \n    I like this small counter top ice maker.  It is sufficiently quiet &amp; produces eight bullet shaped ice pellets every 8 1/2 minutes.  Be aware that, like most countertop devices, this icemaker has no provision to keep the ice frozen so it either needs to be used right away or transferred to a container that can go in the freezer.  That works fine for my needs as the ice is produced so quickly that I just turn the maker on a half an hour before I need ice.\n  \nRead more\n  One person found this helpful\n    \n          \n              \n                  Helpful\n              \n          \n      Sending feedback...Thank you for your feedback.Sorry, we failed to record your vote. Please try again\n        Report\n  &lt;img src=\"https://c.media-amazon.com/images/S/amazon-avatars-global/default.png\"/&gt;Alex H.4.0 out of 5 stars\n\n\n\n\n\n\n\n  \n  \n    Good countertop machine, does not keep ice cold\n  \nReviewed in the United States on August 7, 2024Color: STAINLESSVerified Purchase\n\n\n\n\n\n\n\n  \n  \n    Great machine for my use... only complaints are that it does not do an effective job of keeping the cubes frozen once they're in the basket and the difference between \"small\" and \"large\" cubes is marginal (think USD 5¢ nickel &gt; 25¢ quarter sizes).I just empty the basket into a separate ice bucket and keep them in my freezer so they don't melt. Low noise and very fast.\n  \nRead more\n  7 people found this helpful\n    \n          \n              \n                  Helpful\n              \n          \n      Sending feedback...Thank you for your feedback.Sorry, we failed to record your vote. Please try again\n        Report",</v>
      </c>
      <c r="AU15" t="str" cm="1">
        <f t="array" ref="AU15">INDEX($P$43:$P$1000, (ROW()-ROW($AU$1))*6 + 1)</f>
        <v>https://www.amazon.com/Frigidaire-Countertop-Maker-Black-Stainless/dp/B07J1YVSNQ?th=1&amp;linkCode=ll1&amp;tag=dividy-20&amp;linkId=8dfe8c4c866d8a91a0ecc48ab3899ae4&amp;language=en_US&amp;ref_=as_li_ss_tl</v>
      </c>
    </row>
    <row r="16" spans="2:47" x14ac:dyDescent="0.2">
      <c r="B16" t="s">
        <v>124</v>
      </c>
      <c r="AO16" t="str" cm="1">
        <f t="array" ref="AO16">INDEX($N$43:$N$1000, (ROW()-ROW($AO$1))*6 + 1)</f>
        <v>https://www.amazon.com/GE-Profile-XPIO13SCSS-Stainless-Nugget/dp/B0964BF4N7/ref=zg_bs_g_appliances_d_sccl_15/133-8364463-3604600?psc</v>
      </c>
      <c r="AP16" t="str" cm="1">
        <f t="array" ref="AP16">INDEX($N$41:$N$1000, (ROW()-ROW($AP$1))*6 + 1)</f>
        <v>GE Profile Opal 2.0 with 0.75 Gallon Tank, Chewable Crunchable Countertop Nugget Ice Maker, Scoop included, 38 lbs in 24 hours, Pellet Ice Machine with WiFi &amp; Smart Connected, Stainless Steel</v>
      </c>
      <c r="AQ16" t="str" cm="1">
        <f t="array" ref="AQ16">INDEX($N$40:$N$1000, (ROW()-ROW($AQ$1))*6 + 1)</f>
        <v>https://c.media-amazon.com/images/I/71nOg6w4K6L._AC_UL600_SR600,400_.jpg</v>
      </c>
      <c r="AR16" t="str" cm="1">
        <f t="array" ref="AR16">INDEX($N$42:$N$1000, (ROW()-ROW($AR$1))*6 + 1)</f>
        <v>GE-Profile-XPIO13SCSS-Stainless-Nugget</v>
      </c>
      <c r="AS16" t="str" cm="1">
        <f t="array" ref="AS16">INDEX($P$41:$P$1000, (ROW()-ROW($AS$1))*6 + 1)</f>
        <v xml:space="preserve">    "productDetails": "About this item                   OPAL NUGGET ICE, THE GOOD ICE: Serve up chewable, crunchable, craveable nugget ice that's ready fast and retains its flavor, unlike traditional hard cubes. Refreshing nugget ice is made from compacted ice flakes and is perfect for your favorite beverages     38 POUNDS OF ICE PER DAY: Begin enjoying your first batch of ice in 10 minutes or less. Never run out of nugget ice thanks to a large capacity ice maker that makes 1.6 lbs of fresh ice per hour and the removable drawer holds up to 3lbs of ice at a time     BUILT-IN WIFI AND VOICE CONTROL: Pair your ice maker with the SmartHQ app to monitor device status and schedule fresh ice. Receive automatic software updates that include ice maker features and access voice control capabilities through Alexa and Google     WATER TANK: Eliminate the need for an outside water source with an attached water supply for ice, which allows you to produce up to three times more ice and Easily detaches for water filling and clean up     CONVENIENT CLEANING SOLUTIONS: Advance cleaning system that helps sanitize and descale when used regularly, keeping ice tasting fresh and machine performance at its best. Water filter (P4INKFILTR) and cleaning kit (P4INKCLEAN) sold separately       \n                            ›  See more product details",</v>
      </c>
      <c r="AT16" t="str" cm="1">
        <f t="array" ref="AT16">INDEX($P$42:$P$1000, (ROW()-ROW($AT$1))*6 + 1)</f>
        <v xml:space="preserve">    "customerReviews": "&lt;img src=\"https://c.media-amazon.com/images/S/amazon-avatars-global/51160841-c4a6-4c6e-8dd8-430965f3b005._CR83%2C0%2C333%2C333_SX460_.jpg\"/&gt;chiflatin5.0 out of 5 stars\n\n\n\n\n\n\n\n  \n  \n    Very fancy and good.\n  \nReviewed in the United States on August 8, 2024Style: Opal 2.0 + Side TankColor: Stainless SteelVerified Purchase\n\n\n\n\n\n\n\n  \n  \n    8/8/2024 Week 1: I'll start off by mentioning the things I learned after actually using it. The water in the Tank (if you got the tank) drains into the space under the ice bucket, from there it goes through the strainer and up to make ice. If you don't have the tank, you must pull out the ice bucket and pour water in there instead. If at first it's not draining into that space or you get the \"REFILL WATER\" light when the tank is clearly full of water: remove the ice bucket so you can see inside the machine, grab the whole side Tank assembly and lift it up as high as you can for a few seconds with the hose connected to clear any air bubbles. You will see the water slowly starting to fill.Secondly, since I despise maintenance and was worried about descaling this thing each month I buy 5 gallon distilled jugs and got a cheap battery powered pump and refill the ice maker with that. We leave ours in the laundry room and just carry the side tank over there to fill it periodically.Third, IF YOU TURN IT ON and there is still ice in it, it will be gone because the machine circulates a lot of water through the ice bucket and back into the reservoir underneath each time it is turned on. Grab that ice you need before you turn it back on so you don't need to wait.The ice melt kinda fast, it's pretty well insulated but the ice is soft so it melts quick. I turn it on a 4pm and off at 7 or so and it keeps 2-3 people in ice drinks.The rest of the stuff it covered in other reviews, the sound is about dishwasher level and I only have it on when I need so I never even notice it.\n  \nRead more\n  20 people found this helpful\n    \n          \n              \n                  Helpful\n              \n          \n      Sending feedback...Thank you for your feedback.Sorry, we failed to record your vote. Please try again\n        Report\n  &lt;img src=\"https://c.media-amazon.com/images/S/amazon-avatars-global/31ZfZrbz81L._CR0%2C0%2C159%2C159_UX460_.gif\"/&gt;D. Delcher5.0 out of 5 stars\n\n\n\n\n\n\n\n  \n  \n    Very nice ice Maker, My family loved it.\n  \nReviewed in the United States on December 4, 2022Style: Opal 2.0 + Side TankColor: Stainless SteelVerified Purchase\n\n\n\n\n\n\n\n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\nRead more\n\n\n\n\n\n\n\n\n\n\n\n \n  \t\t \n\n\n\n\n    \n        \n        \n            \n        \n            \n        \n        \n            \n            \n        \n        \n            \n            \n        \n    \n    \n        \n\n            \n                &lt;img src=\"https://c.media-amazon.com/images/S/amazon-avatars-global/31ZfZrbz81L._CR0%2C0%2C159%2C159_UX460_.gif\"/&gt;D. Delcher\n            \n\n            5.0 out of 5 stars\n            \n                Very nice ice Maker, My family loved it.\n            \n            \n            \n                \n                    \n                        \n                        \n                            \n                                \n                                \n                                    Reviewed in the United States on December 4, 2022\n                                \n                            \n                        \n                    \n                \n            \n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        \n            \n                Images in this review\n            \n            \n                \n                    \n                        \n                    \n                        \n                    \n                        \n                    \n                        \n                    \n                        \n                    \n                        \n                    \n                        \n                    \n                        \n                    \n                        \n                    \n                        \n                    \n                \n            \n        \n    \n        \n    \n\n\n\n\n\n   function toggleSeeAllView() {\n       P.when('A', 'cr-image-popover-controller').execute(function(A, imagePopoverController) {\n          imagePopoverController.toggleSeeAllView(true);\n       });\n   }\n\n\n       &lt;img alt=\"Customer image\" src=\"https://c.media-amazon.com/images/I/81hahlG1wkL._SY88.jpg\" height=\"88\" width=\"100%\"/&gt;&lt;img alt=\"Customer image\" src=\"https://c.media-amazon.com/images/I/51hsvy192iL._SY88.jpg\" height=\"88\" width=\"100%\"/&gt;&lt;img alt=\"Customer image\" src=\"https://c.media-amazon.com/images/I/81fehmMZBZL._SY88.jpg\" height=\"88\" width=\"100%\"/&gt;&lt;img alt=\"Customer image\" src=\"https://c.media-amazon.com/images/I/71fx6svGSWL._SY88.jpg\" height=\"88\" width=\"100%\"/&gt;&lt;img alt=\"Customer image\" src=\"https://c.media-amazon.com/images/I/51qV1Qc47WL._SY88.jpg\" height=\"88\" width=\"100%\"/&gt;&lt;img alt=\"Customer image\" src=\"https://c.media-amazon.com/images/I/61iYDcO+w3L._SY88.jpg\" height=\"88\" width=\"100%\"/&gt;&lt;img alt=\"Customer image\" src=\"https://c.media-amazon.com/images/I/71u3Duvcl2L._SY88.jpg\" height=\"88\" width=\"100%\"/&gt;&lt;img alt=\"Customer image\" src=\"https://c.media-amazon.com/images/I/71wqgEUXtNL._SY88.jpg\" height=\"88\" width=\"100%\"/&gt;&lt;img alt=\"Customer image\" src=\"https://c.media-amazon.com/images/I/71vQq62wdHL._SY88.jpg\" height=\"88\" width=\"100%\"/&gt;&lt;img alt=\"Customer image\" src=\"https://c.media-amazon.com/images/I/71W5ligxxkL._SY88.jpg\" height=\"88\" width=\"100%\"/&gt;\n\n        P.when('A', 'cr-image-popover-controller').execute(function(A, imagePopoverController) {\n          A.on(\"a:popover:beforeShow:R1HMPLQVPF783E_gallerySection_main\", function(data) {\n            imagePopoverController.initImagePopover(\"R1HMPLQVPF783E\", \"[https://c.media-amazon.com/images/I/81hahlG1wkL.jpg, https://c.media-amazon.com/images/I/51hsvy192iL.jpg, https://c.media-amazon.com/images/I/81fehmMZBZL.jpg, https://c.media-amazon.com/images/I/71fx6svGSWL.jpg, https://c.media-amazon.com/images/I/51qV1Qc47WL.jpg, https://c.media-amazon.com/images/I/61iYDcO+w3L.jpg, https://c.media-amazon.com/images/I/71u3Duvcl2L.jpg, https://c.media-amazon.com/images/I/71wqgEUXtNL.jpg, https://c.media-amazon.com/images/I/71vQq62wdHL.jpg, https://c.media-amazon.com/images/I/71W5ligxxkL.jpg]\", data);\n          });\n        });\n    \n\n  266 people found this helpful\n    \n          \n              \n                  Helpful\n              \n          \n      Sending feedback...Thank you for your feedback.Sorry, we failed to record your vote. Please try again\n        Report\n  &lt;img src=\"https://c.media-amazon.com/images/S/amazon-avatars-global/default.png\"/&gt;Shelley K.1.0 out of 5 stars\n\n\n\n\n\n\n\n  \n  \n    DO NOT BUY. Go get the Opal 1 version, this one is just plain terrible. And so is Opal support.\n  \nReviewed in the United States on July 7, 2023Style: Opal 2.0 + Side TankColor: Stainless SteelVerified Purchase\n\n\n\n\n\n\n\n\n\n\n\n\n\n\n\n\n\n\n    \n        \n\n        \n        \n            \n        \n\n        \n            \n                \n\n\n\n\n{\"clickstreamNexusMetricsConfig\":{\"actionType\":\"DISCOVERY\",\"productId\":\"\",\"eventOwner\":\"vsemetrics_playercards\",\"schemaId\":\"clickstream.CustomerEvent.4\",\"producerId\":\"vsemetrics_playercards\",\"eventType\":\"IVEVideoView\"},\"clientPrefix\":\"vse_reviews_desktop_r2c5k87jpkkpet_1725655482796\",\"closedCaptionsConfig\":{\"captionsOnTexts\":{\"en\":\"English (Automated)\"},\"captionsOffText\":\"Captions off\",\"languageToLabelTexts\":{\"English\":\"English\"}},\"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mimeType\":\"application/x-mpegURL\",\"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videoHeight\":0,\"videoWidth\":0,\"initialClosedCaptions\":\"en,https://c.media-amazon.com/images/S/vse-vms-closed-captions-artifact-us-east-1-prod/closedCaptions/d76b35c4-6ac8-4120-b227-bb8cb5372e27.vtt\",\"videoUrl\":\"https://c.media-amazon.com/images/S/vse-vms-transcoding-artifact-us-east-1-prod/f3605f39-f24d-46b0-9d0f-be0ebb18175d/default.vertical.jobtemplate.hls.m3u8\",\"metricsEmissionMethod\":\"nexus\",\"imageUrl\":\"https://c.media-amazon.com/images/I/41VdJfocsfL._SY256.jpg\",\"awaConfig\":{\"useUpNextComponent\":false,\"clickstreamNexusMetricsConfig\":{\"actionType\":\"DISCOVERY\",\"productId\":\"\",\"eventOwner\":\"vsemetrics_playercards\",\"schemaId\":\"clickstream.CustomerEvent.4\",\"producerId\":\"vsemetrics_playercards\",\"eventType\":\"IVEVideoView\"},\"initialVideo\":\"R2C5K87JPKKPE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c5k87jpkkpet_1725655482796-player-fd86dbd4-e39e-47f2-a649-be3ff2295b11\",\"allowCrossOrigin\":false,\"requestMetadata\":{\"marketplaceId\":\"ATVPDKIKX0DER\",\"clientId\":\"VSE-US\",\"method\":\"cr_inline_review\",\"requestId\":\"G4DDAS1C2HFK0ZVPGNXT\",\"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ospLinkCode\":\"\",\"showPosterImage\":true,\"languageCode\":\"en\",\"version\":\"\",\"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window.\n\n\n            \n            \n        \n    \n    \n\n\n\n\n\n\n\n\n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\nRead more\n\n\n\n\n\n\n\n\n\n\n\n \n  \t\t \n\n\n\n\n    \n        \n        \n            \n        \n            \n        \n        \n            \n            \n        \n        \n            \n            \n        \n    \n    \n        \n\n            \n                &lt;img src=\"https://c.media-amazon.com/images/S/amazon-avatars-global/default.png\"/&gt;Shelley K.\n            \n\n            1.0 out of 5 stars\n            \n                DO NOT BUY. Go get the Opal 1 version, this one is just plain terrible. And so is Opal support.\n            \n            \n            \n                \n                    \n                        \n                        \n                            \n                                \n                                \n                                    Reviewed in the United States on July 7, 2023\n                                \n                            \n                        \n                    \n                \n            \n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        \n            \n                Images in this review\n            \n            \n                \n                    \n                        \n                    \n                \n </v>
      </c>
      <c r="AU16" t="str" cm="1">
        <f t="array" ref="AU16">INDEX($P$43:$P$1000, (ROW()-ROW($AU$1))*6 + 1)</f>
        <v>https://c.media-amazon.com/images/I/616F6z7acHL._SY88.jpg\" height=\"88\" width=\"100%\"/&gt;\n\n        P.when('A', 'cr-image-popover-controller').execute(function(A, imagePopoverController) {\n          A.on(\"a:popover:beforeShow:R2C5K87JPKKPET_gallerySection_main\", function(data) {\n            imagePopoverController.initImagePopover(\"R2C5K87JPKKPET\", \"[https://c.media-amazon.com/images/I/616F6z7acHL.jpg]\", data);\n          });\n        });\n    \n\n  649 people found this helpful\n    \n          \n              \n                  Helpful\n              \n          \n      Sending feedback...Thank you for your feedback.Sorry, we failed to record your vote. Please try again\n        Report"</v>
      </c>
    </row>
    <row r="17" spans="2:47" x14ac:dyDescent="0.2">
      <c r="B17" t="s">
        <v>125</v>
      </c>
      <c r="AO17" t="str" cm="1">
        <f t="array" ref="AO17">INDEX($N$43:$N$1000, (ROW()-ROW($AO$1))*6 + 1)</f>
        <v>https://www.amazon.com/AGLUCKY-Countertop-26-5Lbs-Portable-Self-Cleaning/dp/B0CNVL19YJ/ref=zg_bs_g_appliances_d_sccl_16/133-8364463-3604600?psc</v>
      </c>
      <c r="AP17" t="str" cm="1">
        <f t="array" ref="AP17">INDEX($N$41:$N$1000, (ROW()-ROW($AP$1))*6 + 1)</f>
        <v>AGLUCKY Ice Makers Countertop with Handle,26.5Lbs/24H,9 Cubes in 6 Mins,2 Sizes of Bullet Ice,Portable Ice Maker Machine with Self-Cleaning,Perfect for Home Kitchen(Black)</v>
      </c>
      <c r="AQ17" t="str" cm="1">
        <f t="array" ref="AQ17">INDEX($N$40:$N$1000, (ROW()-ROW($AQ$1))*6 + 1)</f>
        <v>https://c.media-amazon.com/images/I/71BFpUMS5zL._AC_UL600_SR600,400_.jpg</v>
      </c>
      <c r="AR17" t="str" cm="1">
        <f t="array" ref="AR17">INDEX($N$42:$N$1000, (ROW()-ROW($AR$1))*6 + 1)</f>
        <v>AGLUCKY-Countertop-26-5Lbs-Portable-Self-Cleaning</v>
      </c>
      <c r="AS17" t="str" cm="1">
        <f t="array" ref="AS17">INDEX($P$41:$P$1000, (ROW()-ROW($AS$1))*6 + 1)</f>
        <v xml:space="preserve">    "productDetails": "About this item                   【Rapid Ice Production】Experience the convenience of quick ice-making with AGLUCKY ice maker, which takes just 6-8 minutes each round to form 9 shaped bullet-shaped ice cubes, producing 26.5 pounds of ice a day. With a 1.2L water tank, you won’t have to constantly refill the ice machine with water,ensuring you never run out of ice during gatherings or hot days.     【Bullet Ice Design】Compared to crushed or square ice, these bullet ice cubes are smooth, reducing the risk of mouth injuries. Additionally, you have the flexibility to choose the size of the ice cubes according to your preference, large ice cubes are better for chilling drinks, while small ice cubes can cool drinks quickly and maintain the taste.     【Self-Cleaning Functionality】Say goodbye to the hassle of manual cleaning. Countertop ice maker features a one-touch self-cleaning function – simply press the \"Clean\" button, and in just 5 seconds, the machine initiates its self-cleaning process, maintaining hygiene effortlessly.leaving you with more time to enjoy the cool refreshment of your favorite beverages.     【Intelligent Control Panel】The intuitive design includes indicators for \"Ice Full\" and \"Add Water,\" ensuring user-friendly interaction. The ice machine automatically stop operation and illuminates the corresponding indicator lights to alert you when it's time to empty the ice bin or add water, enhancing convenience and efficiency.     【Portable and Friendly Design】Designed for on-the-go lifestyles, small ice maker has been upgraded and improved with a sturdy handle and compact dimensions of 11.42*8.74*11.57 inches, weighing 14.25 pounds, it is extremely convenient both on the go and in storage. The large viewing window adds a user-friendly experience to observe the ice-making process in real-time.       \n                            ›  See more product details",</v>
      </c>
      <c r="AT17" t="str" cm="1">
        <f t="array" ref="AT17">INDEX($P$42:$P$1000, (ROW()-ROW($AT$1))*6 + 1)</f>
        <v xml:space="preserve">    "customerReviews": "&lt;img src=\"https://c.media-amazon.com/images/S/amazon-avatars-global/default.png\"/&gt;Veronica Woods5.0 out of 5 stars\n\n\n\n\n\n\n\n  \n  \n    Fast ice turnout\n  \nReviewed in the United States on August 28, 2024Size: 26.5Lbs/24HColor: BLACKNumber of Items: 1Verified Purchase\n\n\n\n\n\n\n\n  \n  \n    The ice maker is not too bulky. It turns out ice quickly I use cold filtered water it does not keep ice cold so you have to remove your ice and put it in the freezer, but I didn't find it inconvenient. Once you fill it with water it makes a good amount of ice on one filling, there is no beep that indicates your ice is done but you will hear the ice drop, there is also no sound when the water needs to be refilled a light ontop will light red when it sences the ice basket is full or it needs more water. It is pretty quite with a light fan noise. The quality is good and it is efficient. For the price it does what is expected you get ice fast it's portable. Some reviews didn't like the fact that it doesn't actually keep your ice cold but it would definitely cost more and the machine would have to be bigger to house that type of motor so keep that in mind. It's made to be portable and make ice quickly about 6 minutes and it dose that so I'm happy with my purchase.\n  \nRead more\n  4 people found this helpful\n    \n          \n              \n                  Helpful\n              \n          \n      Sending feedback...Thank you for your feedback.Sorry, we failed to record your vote. Please try again\n        Report\n  &lt;img src=\"https://c.media-amazon.com/images/S/amazon-avatars-global/default.png\"/&gt;kiki5.0 out of 5 stars\n\n\n\n\n\n\n\n  \n  \n    Great little ice maker\n  \nReviewed in the United States on August 13, 2024Size: 26.5Lbs/24HColor: BLACKNumber of Items: 1Verified Purchase\n\n\n\n\n\n\n\n  \n  \n    Bought this for our travel trailer since we only have a small fridge with no ice maker and I got tired of buying ice all the time.  It fits perfectly on top of our water cooler which makes for convenient filling of the ice maker tank - just lift the lid and dump it in.It works very well making ice quickly and is pretty quiet.  Being able to make 2 sizes of ice is a nice versatile feature.  It is also easy to clean.  We use RO filtered water and haven't noticed any tastes from the ice maker.Since we're off grid using solar power, electricity usage is a concern and this unit doesn't use very much power, less than 200w.The ice holding area is not refrigerated so you need to use the ice or move it to the freezer, but if you don't get to it right away, the ice will melt and the water will drop back into the tank for the next batch.\n  \nRead more\n  13 people found this helpful\n    \n          \n              \n                  Helpful\n              \n          \n      Sending feedback...Thank you for your feedback.Sorry, we failed to record your vote. Please try again\n        Report\n  &lt;img src=\"https://c.media-amazon.com/images/S/amazon-avatars-global/default.png\"/&gt;The Mom4.0 out of 5 stars\n\n\n\n\n\n\n\n  \n  \n    Makes ice!\n  \nReviewed in the United States on August 24, 2024Size: 26.5Lbs/24HColor: GREYNumber of Items: 1Verified Purchase\n\n\n\n\n\n\n\n  \n  \n    Ok, we have been using this ice maker daily. So far, no issues. Senses when the bucket is full and stops making ice. The ice stays solid for a good while. Few cons, if you’d even consider them cons… the little scooper is awkward to use and I wish it had a wee bit bigger capacity. But completely satisfied with purchase.\n  \nRead more\n  4 people found this helpful\n    \n          \n              \n                  Helpful\n              \n          \n      Sending feedback...Thank you for your feedback.Sorry, we failed to record your vote. Please try again\n        Report\n  &lt;img src=\"https://c.media-amazon.com/images/S/amazon-avatars-global/default.png\"/&gt;Koimomma5.0 out of 5 stars\n\n\n\n\n\n\n\n  \n  \n    This is the best appliance! Highly recommend!\n  \nReviewed in the United States on August 14, 2024Size: 26.5Lbs/24HColor: GREYNumber of Items: 1Verified Purchase\n\n\n\n\n\n\n\n  \n  \n    I drink TONS of ice water. I cannot have an ice maker in my fridge due to well water. A bag of ice in my community is $2.34 for a 7# bag.  This machine has already paid for itself.  It dumps ice quickly, it isn’t too loud, easy to operate and maintain.  The design is nice so I don’t mind leaving it on the counter. Such a cool product, no more ice trays for me!\n  \nRead more\n  6 people found this helpful\n    \n          \n              \n                  Helpful\n              \n          \n      Sending feedback...Thank you for your feedback.Sorry, we failed to record your vote. Please try again\n        Report\n  &lt;img src=\"https://c.media-amazon.com/images/S/amazon-avatars-global/default.png\"/&gt;Jnshav5.0 out of 5 stars\n\n\n\n\n\n\n\n  \n  \n    Love this\n  \nReviewed in the United States on August 23, 2024Size: 26.5Lbs/24HColor: GREYNumber of Items: 1Verified Purchase\n\n\n\n\n\n\n\n  \n  \n    The ice maker on our refrigerator couldn't keep up with our needs and this works perfectly.  The ice is wet so it doesn't last in your cup as long, but it makes ice quickly.\n  \nRead more\n  One person found this helpful\n    \n          \n              \n                  Helpful\n              \n          \n      Sending feedback...Thank you for your feedback.Sorry, we failed to record your vote. Please try again\n        Report\n  &lt;img src=\"https://c.media-amazon.com/images/S/amazon-avatars-global/default.png\"/&gt;Lily5.0 out of 5 stars\n\n\n\n\n\n\n\n  \n  \n    Amazing\n  \nReviewed in the United States on August 27, 2024Size: 26.5Lbs/24HColor: WHITENumber of Items: 1Verified Purchase\n\n\n\n\n\n\n\n  \n  \n    I love this thing and I brought it to college with me. It is very easy to use. It does not keep the ice cold after it makes it but they do stay relatively unmelted in the ice maker for a longish period of time. You need to make sure the fans on the side aren't being covered by anything or it'll get too hot. But I just move the ice over into my mini freezer after I am done making it. It makes ice super quick, and I would recommend it to anyone without a fridge that makes ice but also still has access to storage in a freezer.\n  \nRead more\n  One person found this helpful\n    \n          \n              \n                  Helpful\n              \n          \n      Sending feedback...Thank you for your feedback.Sorry, we failed to record your vote. Please try again\n        Report\n  &lt;img src=\"https://c.media-amazon.com/images/S/amazon-avatars-global/default.png\"/&gt;Bill5.0 out of 5 stars\n\n\n\n\n\n\n\n  \n  \n    Well worth the price\n  \nReviewed in the United States on August 2, 2024Size: 26.5Lbs/24HColor: WHITENumber of Items: 1Verified Purchase\n\n\n\n\n\n\n\n  \n  \n    Easy to operate and maintain. Makes ice very quickly.  The only real questions remaining are: How long will it last? And is the handle, which is rather thin, going to end up breaking over time?\n  \nRead more\n  One person found this helpful\n    \n          \n              \n                  Helpful\n              \n          \n      Sending feedback...Thank you for your feedback.Sorry, we failed to record your vote. Please try again\n        Report\n  &lt;img src=\"https://c.media-amazon.com/images/S/amazon-avatars-global/default.png\"/&gt;Valerie5.0 out of 5 stars\n\n\n\n\n\n\n\n  \n  \n    Love it\n  \nReviewed in the United States on August 14, 2024Size: 26.5Lbs/24HColor: BLACKNumber of Items: 1Verified Purchase\n\n\n\n\n\n\n\n  \n  \n    I was a little skeptical when I first started this ice maker up. But after I let I go without standing over it I realized how much I love it! I’ve been making ice to store in freezer to have when needed and boy is it nice. I’ve done over 5 bags now and it’s still going great. It’s so easy to use and it’s nice looking. I haven’t made it on the small cubes yet but am happy with the bigger size. I run it while I’m working in the kitchen so I can empty the hopper and keep it going.\n  \nRead more\n  3 people found this helpful\n    \n          \n              \n                  Helpful\n              \n          \n      Sending feedback...Thank you for your feedback.Sorry, we failed to record your vote. Please try again\n        Report",</v>
      </c>
      <c r="AU17" t="str" cm="1">
        <f t="array" ref="AU17">INDEX($P$43:$P$1000, (ROW()-ROW($AU$1))*6 + 1)</f>
        <v>https://www.amazon.com/AGLUCKY-Countertop-26-5Lbs-Portable-Self-Cleaning/dp/B0CNVL19YJ?psc=&amp;linkCode=ll1&amp;tag=dividy-20&amp;linkId=403d3b571363636284c1b2ae31793fa9&amp;language=en_US&amp;ref_=as_li_ss_tl</v>
      </c>
    </row>
    <row r="18" spans="2:47" x14ac:dyDescent="0.2">
      <c r="AO18" t="str" cm="1">
        <f t="array" ref="AO18">INDEX($N$43:$N$1000, (ROW()-ROW($AO$1))*6 + 1)</f>
        <v>https://www.amazon.com/Black-Decker-BPWM09W-Portable-Washer/dp/B0799Q45TT/ref=zg_bs_g_appliances_d_sccl_17/133-8364463-3604600?psc</v>
      </c>
      <c r="AP18" t="str" cm="1">
        <f t="array" ref="AP18">INDEX($N$41:$N$1000, (ROW()-ROW($AP$1))*6 + 1)</f>
        <v>BLACK+DECKER 0.9 Cu. Ft. Portable Washer, 6.6 lb. Capacity Washing Machine for Homes &amp; Apartments, 5 Wash Cycles, Quick Connect Sink Adapter and Drain Hose Included, Transparent Lid &amp; LED Display, BPWM09W, White</v>
      </c>
      <c r="AQ18" t="str" cm="1">
        <f t="array" ref="AQ18">INDEX($N$40:$N$1000, (ROW()-ROW($AQ$1))*6 + 1)</f>
        <v>https://c.media-amazon.com/images/I/61tNdgVDSLL._AC_UL600_SR600,400_.jpg</v>
      </c>
      <c r="AR18" t="str" cm="1">
        <f t="array" ref="AR18">INDEX($N$42:$N$1000, (ROW()-ROW($AR$1))*6 + 1)</f>
        <v>Black-Decker-BPWM09W-Portable-Washer</v>
      </c>
      <c r="AS18" t="str" cm="1">
        <f t="array" ref="AS18">INDEX($P$41:$P$1000, (ROW()-ROW($AS$1))*6 + 1)</f>
        <v xml:space="preserve">    "productDetails": "About this item                   Plastic     Multiple Wash Cycles: Wash your laundry at home with this Black and Decker portable washer. Our portable clothes washer has 5 cycle selections: Heavy, Gentle, Normal, Rapid, and Soak.     Cold Water Wash Only: This portable washing machine offers 3 water level choices for small, medium, and large loads up to 6.6 lbs. capacity for cold water only temperature settings.     Stainless Steel Tub: Our 0.9 cu. ft. portable laundry machine features a durable, rust and corrosion-resistant stainless steel wash tub with top loading transparent quiet-close lid to view contents.     Safety Features: Our small washing machine features auto unbalance detection to ensure laundry is cleaned at peak performance, as well as auto shutoff safety features and child lock protection.     Portable Convenience: Connect and disconnect this apartment washing machine with ease and transport from kitchen or bathroom to storage closet on two roller wheels with side handles when its needed.       \n                          ›  See more product details",</v>
      </c>
      <c r="AT18" t="str" cm="1">
        <f t="array" ref="AT18">INDEX($P$42:$P$1000, (ROW()-ROW($AT$1))*6 + 1)</f>
        <v xml:space="preserve">    "customerReviews": "&lt;img src=\"https://c.media-amazon.com/images/S/amazon-avatars-global/default.png\"/&gt;Friendly Ghost 095.0 out of 5 stars\n\n\n\n\n\n\n\n  \n  \n    Large enough for a queen size blanket plus\n  \nReviewed in the United States on April 28, 2024Style: 2.0 Cu. Ft. WasherVerified Purchase\n\n\n\n\n\n\n\n  \n  \n    I wanted a machine that could accommodate sheets and pillowcases for a queen sized bed. This is larger than what is required. It will easily wash 3 pair of jeans, 3 pair of denim shorts and 3 shirts. Maybe more. I'm surprised that it can also manage my poofy mattress pad.This is an impressive washing machine. It is very quiet and stable. There is very little rattling when it enters the rinse mode and when spinning at full speed. It's a snap to install, but it is heavy. My clothes come out no different than they did in the larger machines. The \"quick\" setting on a medium size load takes just 22 minutes! A full load on \"normal\" takes 37 minutes. The longest setting takes 57 minutes. The bottom of the tub is a plastic shield and the sides are stainless. There is a small, easily accessible filter on the side of the tub that needs to be emptied every 2 or 3 loads.The tiny wheels on the back might be inadequate considering it is supposed to be portable. If you are going to move it around your place, save your back, get a wheeled stand.  There is no way I could manage this thing without help. It weighs 80 pounds.I'm glad I chose this machine knowing that it is distributed by an American company that offers some service if there are issues. There are a number of other off brands that cost as much as 30% less, but after reading the negative reviews, I discovered if there are any issues with damage during shipping, or with the machine, the cost of having to return a hunk of junk makes this look like a bargain.If there are any issues with durability, I will update. But today, this machine is nicer than I anticipated and I'm confident it will save me more in laundry expenses than I was spending at the Laundromat by multiples. It is much nicer than what I anticipated. That doesn't happen often.Warning: When measuring your space, be sure to include about 3-4 inches to accommodate the hose connections on the back.  Also, make certain the drain hose is fixed above the height of the machine.\n  \nRead more\n  105 people found this helpful\n    \n          \n              \n                  Helpful\n              \n          \n      Sending feedback...Thank you for your feedback.Sorry, we failed to record your vote. Please try again\n        Report\n  &lt;img src=\"https://c.media-amazon.com/images/S/amazon-avatars-global/default.png\"/&gt;Amazon Customer5.0 out of 5 stars\n\n\n\n\n\n\n\n  \n  \n    A little weird for bucket filling but works great once you get it down.\n  \nReviewed in the United States on February 6, 2024Style: 2.0 Cu. Ft. WasherVerified Purchase\n\n\n\n\n\n\n\n  \n  \n    So I specifically bought this to bucket fill… I live off grid and don’t have any water source to directly hook it to. I have also had the Japanese style ones where there’s a wash cycle on one side and a spin on the other and they’re AWFUL. This is much much better. I had seen a couple reviews stating that they bucket fill this one, but not much info about water usage doing that or how it works, so here’s what I’ve learned so far (please note, this is for the largest model offered):The system seems to be weight based. Given that it’s hooked up to nothing I can hear the intake pump running at the beginning of a cycle. This will continue until the unit has enough water in it, but how does it know? I played around a lot and decided it’s gotta be weight based, which correlates with the size of load you’re running. So, I put my wash settings on “normal”, change the load size to small, add about 8 gallons of water + the drum 3/4 filled with clothes will get it to start. You’ll see the time for the wash drop from 37 minutes to 34 as soon as it’s got enough water. The cycle size you choose will affect how much water it wants, so I always choose “small” for size and this cuts down on how much water I use.The same thing happens on the rinse cycle. It drains the water from the wash cycle and wants another 8 gallons to do the rinse cycle. At this point it really depends what I’m washing if I choose to do this or not. I have a geriatric dog that makes a whole lot of laundry throughout the week, and for those items I don’t really worry about the rinse cycle. I’ll let the system run through the beginning of the rinse cycle where it is draining most of the wash water off, pause the program, turn the washer off and back on, and then put it on the “spin only” cycle. This cycle is automatically 27 minutes but I usually run it for about 10 and then stop it again. I use those little $3 Walmart micro fleece blankets for him and after 10 minutes in spin only they come out almost completely dry and smelling super fresh. I’ll hang them on a rack in front of a box fan and they’re bone dry within an hour. I also have a regular household pillow for him as a dog bed and that will spin out and dry super fast (2-3 hours) with the same method. This machine will hold two of the fleece blankets and the pillow at the same time, and get everything very clean on the normal cycle, small size.For my clothes I do want a rinse cycle so when the washer changes from wash to rinse I’ll let it drain the wash water, add another 8 gallons, and let the rinse cycle run. The main thing I listen for is if the inlet pump is trying to run. If it is, add more water. You’ll have to pause the system every time you’re adding more water or you’ll get an “E3” error, which just means the lid is open.So, all in all, it is kind of hands on if you’re a bucket filler. It uses between 8-16 gallons of water on small cycle depending on if you want to do a rinse cycle.Based on other reviews I was cautious to have the drain inlet at the proper height. I drain it to my bathroom sink and it works great. If it’s too low it won’t hold water, too high and the pump isn’t strong enough to drain. The drain hose has a nice moveable gooseneck on it and the power of the pump has yet to be so strong it kicks the gooseneck out of the sink, which has been my biggest fear.Despite the hands on nature of it, I really love it. It took me about a week of use, using it 2-3x a day to where I felt really comfortable not just standing over it staring and learning the sounds it’s making to know when it needs my attention. Living in a small space I can just attend to it while I’m doing other chores and it doesn’t feel like a pain. This may depend on how much you hate the laundromat or how much access you have to one. There’s only one laundromat nearby but this woman runs a wash and fold out of it and will tie up all the machines until about 3 pm, and then the rest of the community has a mad dash to try to get their stuff in so it feels like sometimes there’s a laundromat nearby, but it’s a huge source of stress to try to time my day around it’s availability.Other pros: it is really really quiet. I’ll run it at night while my s/o is sleeping and it doesn’t bother them at all. Whether you use the rinse cycle or not everything comes out smelling incredibly fresh. If you want to soak anything, just put it all in with water, soak as long as you want, then run the cycle as you see fit. Will definitely be keeping.\n  \nRead more\n  175 people found this helpful\n    \n          \n              \n                  Helpful\n              \n          \n      Sending feedback...Thank you for your feedback.Sorry, we failed to record your vote. Please try again\n        Report\n  &lt;img src=\"https://c.media-amazon.com/images/S/amazon-avatars-global/default.png\"/&gt;GReviews5.0 out of 5 stars\n\n\n\n\n\n\n\n  \n  \n    Best portable washer look no further\n  \nReviewed in the United States on September 2, 2024Style: 1.7 Cu. Ft. WasherVerified Purchase\n\n\n\n\n\n\n\n  \n  \n    Love it, by far the best investment I made while in an apartment. I wasn’t sure but with the small back tires I can roll it around and not keep plugged in the bathroom sink all the time. I tried other portable washers but they were fake garbage or they were not good. This has an all stainless steel tub and a strong motor. I need to get another drying rack because of so much it can wash efficiently (get a good portable rack). I got tired of laundry mats. Fits comfortably between the doors not issues. Not heavy at all while moving unless you need to raise it. Spins the clothes dry all the time and if it doesn’t just tap that setting and boom it spins. Only a few small negatives, if you only use one water inlet then it’s always the cold one (settings cold and warm work) don’t use hot or it will error out unless you use both inlets… ask me how I know????. Because of the performance and power it tears apart pocket papers and things so be careful not to leave anything in pockets. There are 2 filters so remember to check both. You don’t need too much soap so be careful. Avoid express wash unless you are washing like dress clothes or clothes that you wore for a few hours since it only washes for 5 minutes…. Why???….. last thing add the softener after the water finishes dropping for the wash other wise. Soap and softener both drop and your clothes doesn’t wash well because softener is neutralizing soap. But I hope these small tips help you. FYI got the insurance for the piece of mind.\n  \nRead more\n  One person found this helpful\n    \n          \n              \n                  Helpful\n              \n          \n      Sending feedback...Thank you for your feedback.Sorry, we failed to record your vote. Please try again\n        Report",</v>
      </c>
      <c r="AU18" t="str" cm="1">
        <f t="array" ref="AU18">INDEX($P$43:$P$1000, (ROW()-ROW($AU$1))*6 + 1)</f>
        <v>https://www.amazon.com/Black-Decker-BPWM09W-Portable-Washer/dp/B0799Q45TT?th=1&amp;linkCode=ll1&amp;tag=dividy-20&amp;linkId=3385e60c9649a73cd0198609ed2c51a5&amp;language=en_US&amp;ref_=as_li_ss_tl</v>
      </c>
    </row>
    <row r="19" spans="2:47" x14ac:dyDescent="0.2">
      <c r="B19" t="s">
        <v>126</v>
      </c>
      <c r="AO19" t="str" cm="1">
        <f t="array" ref="AO19">INDEX($N$43:$N$1000, (ROW()-ROW($AO$1))*6 + 1)</f>
        <v>https://www.amazon.com/EUHOMY-Removable-Adjustable-Thermostat-Free-Standing/dp/B0C4FVKZTL/ref=zg_bs_g_appliances_d_sccl_18/133-8364463-3604600?psc</v>
      </c>
      <c r="AP19" t="str" cm="1">
        <f t="array" ref="AP19">INDEX($N$41:$N$1000, (ROW()-ROW($AP$1))*6 + 1)</f>
        <v>EUHOMY 3.5 Cu.Ft Chest Freezer with Removable Basket, Small Deep Freezer Adjustable 7 Thermostat, Quiet Mini Freezer Free-Standing Top Door, Energy Saving for Apartment/Garage/Basement/Dorm/Home,Black</v>
      </c>
      <c r="AQ19" t="str" cm="1">
        <f t="array" ref="AQ19">INDEX($N$40:$N$1000, (ROW()-ROW($AQ$1))*6 + 1)</f>
        <v>https://c.media-amazon.com/images/I/7131-GiNR6L._AC_UL600_SR600,400_.jpg</v>
      </c>
      <c r="AR19" t="str" cm="1">
        <f t="array" ref="AR19">INDEX($N$42:$N$1000, (ROW()-ROW($AR$1))*6 + 1)</f>
        <v>EUHOMY-Removable-Adjustable-Thermostat-Free-Standing</v>
      </c>
      <c r="AS19" t="str" cm="1">
        <f t="array" ref="AS19">INDEX($P$41:$P$1000, (ROW()-ROW($AS$1))*6 + 1)</f>
        <v xml:space="preserve">    "productDetails": "About this item                   COMBINE CAPACITY AND SIZE - Euhomy freezer requires only a small footprint of 3.2 ft² and fits into the corner of most kitchens, apartments, dining rooms, garages. The compact size: 21.2\"(W) x 21.6\"(D) x 31\"(H) allows the deep freezer to fit cabinets, and the large internal capacity of 3.5 cuft can hold about 33lbs of beef and 48lbs of fish, enough to meet daily needs     DEEP FREEZE FRESHNESS - Our chest freezer uses a high performance R600a compressor, which consumes about 0.53kWh of power per day and has a 12-hour freezing power of 24 pounds. The operation is only 38dB low noise. Even if the power is off, the mini freezer is equipped with a high-density foam layer and insulated door seal that effectively hinders hot and cold interactions and delays the freezer storage time     7-STAGE ADJUSTABLE THERMOSTAT - The mini deep freezer uses 7-stage knob to precisely control the temperature, \"0\" (off),\"1\"(warmest),\"7\"(coldest), each stage can adjust the temperature difference of about 2℉, temperature range: -7.6℉ ~ 10℉, the small freezer has a variety of modes enough for chicken, beef, seafood and other ingredients to mention the cabinet the most delicate temperature     THOUGHTFUL DESIGN - The freezers has a built-in small mesh basket, easy to classify food storage, to avoid small pieces of hard to find.Top door design, open the door angle to 45 ° -85 ° can hover, pregnant women do not have to hand-hold can easily take things. The bottom of the small deep freezer is equipped with a drainage port, can quickly help you discharge the melted water after the power failure     AFTER-SALES SERVICE - Euhomy small chest freezer has a professional and efficient service team that is ready to answer your questions. Product list: Chest freezer 3.5 cu ft *1 Removable inner basket *1 Ice shovel *1 Water plug *1 User's manual *1 Tips: Please let the meat freezer stand upright for at least 24 hours before use       \n                          ›  See more product details",</v>
      </c>
      <c r="AT19" t="str" cm="1">
        <f t="array" ref="AT19">INDEX($P$42:$P$1000, (ROW()-ROW($AT$1))*6 + 1)</f>
        <v xml:space="preserve">    "customerReviews": "&lt;img src=\"https://c.media-amazon.com/images/S/amazon-avatars-global/default.png\"/&gt;Hello5.0 out of 5 stars\n\n\n\n\n\n\n\n  \n  \n    I needed this desperately!\n  \nReviewed in the United States on August 28, 2024Size: 3.5 Cu.FtVerified Purchase\n\n\n\n\n\n\n\n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\nRead more\n\n\n\n\n\n\n\n\n\n\n\n \n  \t\t \n\n\n\n\n    \n        \n        \n            \n        \n            \n        \n        \n            \n            \n        \n        \n            \n            \n        \n    \n    \n        \n\n            \n                &lt;img src=\"https://c.media-amazon.com/images/S/amazon-avatars-global/default.png\"/&gt;Hello\n            \n\n            5.0 out of 5 stars\n            \n                I needed this desperately!\n            \n            \n            \n                \n                    \n                        \n                        \n                            \n                                \n                                \n                                    Reviewed in the United States on August 28, 2024\n                                \n                            \n                        \n                    \n                \n            \n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src=\"https://c.media-amazon.com/images/I/61pCdsH2SqL._SY88.jpg\" height=\"88\" width=\"100%\"/&gt;&lt;img alt=\"Customer image\" src=\"https://c.media-amazon.com/images/I/61LEq7oiAXL._SY88.jpg\" height=\"88\" width=\"100%\"/&gt;&lt;img alt=\"Customer image\" src=\"https://c.media-amazon.com/images/I/71WQphutK5L._SY88.jpg\" height=\"88\" width=\"100%\"/&gt;&lt;img alt=\"Customer image\" src=\"https://c.media-amazon.com/images/I/61mE0Mb-JfL._SY88.jpg\" height=\"88\" width=\"100%\"/&gt;&lt;img alt=\"Customer image\" src=\"https://c.media-amazon.com/images/I/713HSQBTumL._SY88.jpg\" height=\"88\" width=\"100%\"/&gt;\n\n        P.when('A', 'cr-image-popover-controller').execute(function(A, imagePopoverController) {\n          A.on(\"a:popover:beforeShow:R31WP3N6GNB8D6_gallerySection_main\", function(data) {\n            imagePopoverController.initImagePopover(\"R31WP3N6GNB8D6\", \"[https://c.media-amazon.com/images/I/61pCdsH2SqL.jpg, https://c.media-amazon.com/images/I/61LEq7oiAXL.jpg, https://c.media-amazon.com/images/I/71WQphutK5L.jpg, https://c.media-amazon.com/images/I/61mE0Mb-JfL.jpg, https://c.media-amazon.com/images/I/713HSQBTumL.jpg]\", data);\n          });\n        });\n    \n\n  3 people found this helpful\n    \n          \n              \n                  Helpful\n              \n          \n      Sending feedback...Thank you for your feedback.Sorry, we failed to record your vote. Please try again\n        Report\n  &lt;img src=\"https://c.media-amazon.com/images/S/amazon-avatars-global/6472af07-05f2-4d63-a975-5e0fda79e06a._CR0%2C0%2C373%2C373_UX460_.jpg\"/&gt;C. H.5.0 out of 5 stars\n\n\n\n\n\n\n\n  \n  \n    Frozen\n  \nReviewed in the United States on June 14, 2024Size: 3.5 Cu.FtVerified Purchase\n\n\n\n\n\n\n\n  \n  \n    I needed a freezer for my food delivery that came unexpectedly and this came within a few days. It has two sturdy baskets that sit on top. It has a shelf that allows you to stack items that might get lost. At the bottom is a plug for draining when defrosting every three months or so. The drain plug is in front along with the indicator light showing it is chilling. The black cabinet is easy to clean and has a hinged lid with two finger holders for opening. I have a very small kitchen dinette area so the size is just right. Most of all, this freezer is oh so quiet! It cooled down quickly in just a few hours and I only adjusted the temperature up one notch from four to five. I haven’t seen any frost yet so that’s a plus! So happy so far! At only 44 pounds I can easily slide it around for cleaning, which is an enormous help to me. I am working on finding an affordable solar battery to use with this when power to the house shuts off in a hurricane. This freezer should stay colder than my other one in my fridge.\n  \nRead more\n  14 people found this helpful\n    \n          \n              \n                  Helpful\n              \n          \n      Sending feedback...Thank you for your feedback.Sorry, we failed to record your vote. Please try again\n        Report\n  &lt;img src=\"https://c.media-amazon.com/images/S/amazon-avatars-global/default.png\"/&gt;Ricki4.0 out of 5 stars\n\n\n\n\n\n\n\n  \n  \n    Freezer\n  \nReviewed in the United States on August 5, 2024Size: 3.5 Cu.FtVerified Purchase\n\n\n\n\n\n\n\n  \n  \n    Nice small and quiet\n  \nRead more\n  3 people found this helpful\n    \n          \n              \n                  Helpful\n              \n          \n      Sending feedback...Thank you for your feedback.Sorry, we failed to record your vote. Please try again\n        Report\n  &lt;img src=\"https://c.media-amazon.com/images/S/amazon-avatars-global/default.png\"/&gt;Andrea Cowan5.0 out of 5 stars\n\n\n\n\n\n\n\n  \n  \n    Small chest freezer\n  \nReviewed in the United States on August 30, 2024Size: 3.5 Cu.FtVerified Purchase\n\n\n\n\n\n\n\n  \n  \n    It was a nice freezer. Compact but smaller than what we expected but in the long run it was perfect.\n  \nRead more\n  \n    \n          \n              \n                  Helpful\n              \n          \n      Sending feedback...Thank you for your feedback.Sorry, we failed to record your vote. Please try again\n        Report\n  &lt;img src=\"https://c.media-amazon.com/images/S/amazon-avatars-global/default.png\"/&gt;Debbie Terry5.0 out of 5 stars\n\n\n\n\n\n\n\n  \n  \n    Best compact freezer!\n  \nReviewed in the United States on March 29, 2024Size: 3.5 Cu.FtVerified Purchase\n\n\n\n\n\n\n\n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\nRead more\n\n\n\n\n\n\n\n\n\n\n\n \n  \t\t \n\n\n\n\n    \n        \n        \n            \n        \n            \n        \n        \n            \n            \n        \n        \n            \n            \n        \n    \n    \n        \n\n            \n                &lt;img src=\"https://c.media-amazon.com/images/S/amazon-avatars-global/default.png\"/&gt;Debbie Terry\n            \n\n            5.0 out of 5 stars\n            \n                Best compact freezer!\n            \n            \n            \n                \n                    \n                        \n                        \n                            \n                                \n                                \n                                    Reviewed in the United States on March 29, 2024\n                                \n                            \n                        \n                    \n                \n            \n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        \n            \n                Images in this review\n            \n            \n                \n                    \n                        \n                    \n                \n            \n        \n    \n        \n    \n\n\n\n\n\n   function toggleSeeAllView() {\n       P.when('A', 'cr-image-popover-controller').execute(function(A, imagePopoverController) {\n          imagePopoverController.toggleSeeAllView(true);\n       });\n   }\n\n\n       &lt;img alt=\"Customer image\" src=\"https://c.media-amazon.com/images/I/71GRiEwTDTL._SY88.jpg\" height=\"88\" width=\"100%\"/&gt;\n\n        P.when('A', 'cr-image-popover-controller').execute(function(A, imagePopoverController) {\n          A.on(\"a:popover:beforeShow:R25GDQA3VBNK9X_gallerySection_main\", function(data) {\n            imagePopoverController.initImagePopover(\"R25GDQA3VBNK9X\", \"[https://c.media-amazon.com/images/I/71GRiEwTDTL.jpg]\", data);\n          });\n        });\n    \n\n  21 people found this helpful\n    \n          \n              \n                  Helpful\n              \n          \n      Sending feedback...Thank you for your feedback.Sorry, we failed to record your vote. Please try again\n        Report\n  &lt;img src=\"https://c.media-amazon.com/images/S/amazon-avatars-global/default.png\"/&gt;Bombbae5.0 out of 5 stars\n\n\n\n\n\n\n\n  \n  \n    Dent!\n  \nReviewed in the United States on June 15, 2024Size: 3.5 Cu.FtVerified Purchase\n\n\n\n\n\n\n\n  \n  \n    Good size, we’re a family of 3 and needed some extra space. This works perfectly for all our extra frozen foods. 3 stars because of the dent.\n  \nRead more\n\n\n\n\n\n\n\n\n\n\n\n \n  \t\t \n\n\n\n\n    \n        \n        \n            \n        \n            \n        \n        \n            \n            \n        \n        \n            \n            \n        \n    \n    \n        \n\n            \n                &lt;img src=\"https://c.media-amazon.com/images/S/amazon-avatars-global/default.png\"/&gt;Bombbae\n            \n\n            5.0 out of 5 stars\n            \n                Dent!\n            \n            \n            \n                \n                    \n                        \n                        \n                            \n                                \n                                \n                                    Reviewed in the United States on June 15, 2024\n                                \n                            \n                        \n                    \n                \n            \n        \n        \n            Good size, we’re a family of 3 and needed some extra space. This works perfectly for all our extra frozen foods. 3 stars because of the dent.\n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src=\"https://c.media-amazon.com/images/I/71aF99rvDAL._SY88.jpg\" height=\"88\" width=\"100%\"/&gt;&lt;img alt=\"Customer image\" src=\"https://c.media-amazon.com/images/I/71fRK1CYyVL._SY88.jpg\" height=\"88\" width=\"100%\"/&gt;&lt;img alt=\"Customer image\" src=\"https://c.media-amazon.com/images/I/71sXoHSHrhL._SY88.jpg\" height=\"88\" width=\"100%\"/&gt;&lt;img alt=\"Customer image\" src=\"https://c.media-amazon.com/images/I/71SSBo4XiWL._SY88.jpg\" height=\"88\" width=\"100%\"/&gt;&lt;img alt=\"Customer image\" src=\"https://c.media-amazon.com/images/I/61KEdK4F-WL._SY88.jpg\" height=\"88\" width=\"100%\"/&gt;\n\n        P.when('A', 'cr-image-popover-controller').execute(function(A, imagePopoverController) {\n          A.on(\"a:popover:beforeShow:R2FZE77BFTDVE4_gallerySection_main\", function(data) {\n            imagePopoverController.initImagePopover(\"R2FZE77BFTDVE4\", \"[https://c.media-amazon.com/images/I/71aF99rvDAL.jpg, https://c.media-amazon.com/images/I/71fRK1CYyVL.jpg, https://c.media-amazon.com/images/I/71sXoHSHrhL.jpg, https://c.media-amazon.com/images/I/71SSBo4XiWL.jpg, https://c.media-amazon.com/images/I/61KEdK4F-WL.jpg]\", data);\n          });\n        });\n    \n\n  8 people found this helpful\n    \n          \n              \n                  Helpful\n              \n          \n      Sending feedback...Thank you for your feedback.Sorry, we failed to record your vote. Please try again\n        Report\n  &lt;img src=\"https://c.media-amazon.com/images/S/amazon-avatars-global/default.png\"/&gt;Kimberly1.0 out of 5 stars\n\n\n\n\n\n\n\n  \n  \n    Pissed\n  \nReviewed in the United States on August 27, 2024Size: 3.5 Cu.FtVerified Purchase\n\n\n\n\n\n\n\n  \n  \n    I was excited about getting this freezer. Deliver today with a dent on the side. The side of the box was damaged. Now, I have to figure out how to get it replaced. Pissed delivery! Cute otherwise!\n  \nRead more\n  2 people found this helpful\n    \n          \n              \n                  Helpful\n              \n          \n      Sending feedback...Thank you for your feedback.Sorry, we failed to record your vote. Please try again\n        Report\n  &lt;img src=\"https://c.media-amazon.com/images/S/amazon-avatars-global/default.png\"/&gt;Taylor5.0 out of 5 stars\n\n\n\n\n\n\n\n  \n  \n    Really enjoy\n  \nReviewed in the United States on August 21, 2024Size: 3.5 Cu.FtVerified Purchase\n\n\n\n\n\n\n\n  \n  \n    Great freezer for our apartment. We constantly were running outta space in the small fridge freezer and this has been a life saver for our small family. 10/10\n  \nRead more\n  3 people found this helpful\n    \n          \n              \n                  Helpful\n              \n          \n      Sending feedback...Thank you for your feedback.Sorry, we failed to record your vote. Please try again\n        Report",</v>
      </c>
      <c r="AU19" t="str" cm="1">
        <f t="array" ref="AU19">INDEX($P$43:$P$1000, (ROW()-ROW($AU$1))*6 + 1)</f>
        <v>https://www.amazon.com/EUHOMY-Removable-Adjustable-Thermostat-Free-Standing/dp/B0C4FVKZTL?psc=&amp;linkCode=ll1&amp;tag=dividy-20&amp;linkId=49d2a96d91737b80238f634f74aa50d6&amp;language=en_US&amp;ref_=as_li_ss_tl</v>
      </c>
    </row>
    <row r="20" spans="2:47" x14ac:dyDescent="0.2">
      <c r="B20" t="s">
        <v>127</v>
      </c>
      <c r="AO20" t="str" cm="1">
        <f t="array" ref="AO20">INDEX($N$43:$N$1000, (ROW()-ROW($AO$1))*6 + 1)</f>
        <v>https://www.amazon.com/Silonn-Countertop-One-Click-Operation-Self-Cleaning/dp/B0CD2C8M4D/ref=zg_bs_g_appliances_d_sccl_19/133-8364463-3604600?psc</v>
      </c>
      <c r="AP20" t="str" cm="1">
        <f t="array" ref="AP20">INDEX($N$41:$N$1000, (ROW()-ROW($AP$1))*6 + 1)</f>
        <v>Silonn Nugget Ice Maker Countertop, Pebble Ice Maker with Soft Chewable Ice, One-Click Operation Ice Machine with Self-Cleaning, 33lbs/24H for Home,Kitchen,Office</v>
      </c>
      <c r="AQ20" t="str" cm="1">
        <f t="array" ref="AQ20">INDEX($N$40:$N$1000, (ROW()-ROW($AQ$1))*6 + 1)</f>
        <v>https://c.media-amazon.com/images/I/71fw9r9rc6L._AC_UL600_SR600,400_.jpg</v>
      </c>
      <c r="AR20" t="str" cm="1">
        <f t="array" ref="AR20">INDEX($N$42:$N$1000, (ROW()-ROW($AR$1))*6 + 1)</f>
        <v>Silonn-Countertop-One-Click-Operation-Self-Cleaning</v>
      </c>
      <c r="AS20" t="str" cm="1">
        <f t="array" ref="AS20">INDEX($P$41:$P$1000, (ROW()-ROW($AS$1))*6 + 1)</f>
        <v xml:space="preserve">    "productDetails": "About this item                   ✔Nicer Iced Drinks: The chewable nugget ice has a softer texture and a larger surface area that chills drinks faster. Experience coolness in all its fullness!     ✔Ice On-Demand: Enjoy your favorite drink the right way right away. Fresh nugget ice start making in just 6 minutes. Keep parties going with the ice flowing.     ✔Intuitive Control and Clear Status: The control button and status indicator are positioned prominently on the front for easier access and visibility. See status at a glance, with no need to walk over and check.     ✔Effective Ice-Making: The daily output of 33 lbs is about 48 cups (8.5 fl oz) full of nugget ice. It easily meets the needs of large families and parties. Make great iced tea, coffee, or cocktails. Even chill beers and keep food fresh.     ✔Automatic Cleaning: The ice maker has a thorough self-cleaning mode to save you the hassle of frequent cleaning. This model also features a detachable top for fuss-free access when you want to manually descale or deep-clean the machine.       \n                            ›  See more product details",</v>
      </c>
      <c r="AT20" t="str" cm="1">
        <f t="array" ref="AT20">INDEX($P$42:$P$1000, (ROW()-ROW($AT$1))*6 + 1)</f>
        <v xml:space="preserve">    "customerReviews": "&lt;img src=\"https://c.media-amazon.com/images/S/amazon-avatars-global/default.png\"/&gt;CKM5.0 out of 5 stars\n\n\n\n\n\n\n\n  \n  \n    Makes great ice and a lot of it!\n  \nReviewed in the United States on August 17, 2024Style: Ice MakerColor: BlackVerified Purchase\n\n\n\n\n\n\n\n  \n  \n    We love this ice machine. After reading many reviews and watching user videos, I decided on this one for its cost, ease of use and cleaning, ice production, and small size for sitting on the countertop. We use a lot of ice and our fridge ice maker does not work well sadly. We waited the recommended 24 hours, leaving the machine upright in the box. Then we loaded it with water, plugged it in, and pressed the button; it began making ice within 6 minutes. (we tossed the first 5 batches or so as rec.) It has a slight hum when it is on, but nothing bothersome to us. Some say this ice cannot be frozen, or it turns into a block of ice, but we figured out a way that works for us. Once the ice basket is full, we dump the ice in a bin in our freezer. After we get a good amount of ice in the bin, we break it up with an ice pic We may have to do this a couple of times, but we are ok with that for the amount of ice we can produce over a few hours.This is our second Silon ice machine. The first one turned on but never made ice. We returned with no hassle and ordered the one we now have. It just must have been a bad machine. We are thankful the return was easy.\n  \nRead more\n  2 people found this helpful\n    \n          \n              \n                  Helpful\n              \n          \n      Sending feedback...Thank you for your feedback.Sorry, we failed to record your vote. Please try again\n        Report\n  &lt;img src=\"https://c.media-amazon.com/images/S/amazon-avatars-global/default.png\"/&gt;Debbie's Themes5.0 out of 5 stars\n\n\n\n\n\n\n\n  \n  \n    Small but Mighty!\n  \nReviewed in the United States on December 16, 2023Style: Ice MakerColor: WhiteVerified Purchase\n\n\n\n\n\n\n\n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\nRead more\n\n\n\n\n\n\n\n\n\n\n\n \n  \t\t \n\n\n\n\n    \n        \n        \n            \n        \n            \n        \n        \n            \n            \n        \n        \n            \n            \n        \n    \n    \n        \n\n            \n                &lt;img src=\"https://c.media-amazon.com/images/S/amazon-avatars-global/default.png\"/&gt;Debbie's Themes\n            \n\n            5.0 out of 5 stars\n            \n                Small but Mighty!\n            \n            \n            \n                \n                    \n                        \n                        \n                            \n                                \n                                \n                                    Reviewed in the United States on December 16, 2023\n                                \n                            \n                        \n                    \n                \n            \n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src=\"https://c.media-amazon.com/images/I/71IE9X2Q8pL._SY88.jpg\" height=\"88\" width=\"100%\"/&gt;&lt;img alt=\"Customer image\" src=\"https://c.media-amazon.com/images/I/71Vs54lef+L._SY88.jpg\" height=\"88\" width=\"100%\"/&gt;&lt;img alt=\"Customer image\" src=\"https://c.media-amazon.com/images/I/61fOOw3S+eL._SY88.jpg\" height=\"88\" width=\"100%\"/&gt;&lt;img alt=\"Customer image\" src=\"https://c.media-amazon.com/images/I/61k7Y5tqozL._SY88.jpg\" height=\"88\" width=\"100%\"/&gt;\n\n        P.when('A', 'cr-image-popover-controller').execute(function(A, imagePopoverController) {\n          A.on(\"a:popover:beforeShow:R552KU5TET5ON_gallerySection_main\", function(data) {\n            imagePopoverController.initImagePopover(\"R552KU5TET5ON\", \"[https://c.media-amazon.com/images/I/71IE9X2Q8pL.jpg, https://c.media-amazon.com/images/I/71Vs54lef+L.jpg, https://c.media-amazon.com/images/I/61fOOw3S+eL.jpg, https://c.media-amazon.com/images/I/61k7Y5tqozL.jpg]\", data);\n          });\n        });\n    \n\n  66 people found this helpful\n    \n          \n              \n                  Helpful\n              \n          \n      Sending feedback...Thank you for your feedback.Sorry, we failed to record your vote. Please try again\n        Report\n  &lt;img src=\"https://c.media-amazon.com/images/S/amazon-avatars-global/default.png\"/&gt;SC5.0 out of 5 stars\n\n\n\n\n\n\n\n  \n  \n    Quality ice\n  \nReviewed in the United States on August 17, 2024Style: Ice MakerColor: BlackVerified Purchase\n\n\n\n\n\n\n\n  \n  \n    This little machine works great.  My family and I love the ice it creates. It is a bit noisy when running but not overly loud.  I do wish it worked a little faster.  It is easy to use, good quality, and overall I am extremely happy with my purchase!\n  \nRead more\n  \n    \n          \n              \n                  Helpful\n              \n          \n      Sending feedback...Thank you for your feedback.Sorry, we failed to record your vote. Please try again\n        Report\n  &lt;img src=\"https://c.media-amazon.com/images/S/amazon-avatars-global/default.png\"/&gt;Tina4.0 out of 5 stars\n\n\n\n\n\n\n\n  \n  \n    Makes good ice\n  \nReviewed in the United States on July 7, 2024Style: Ice MakerColor: BlackVerified Purchase\n\n\n\n\n\n\n\n\n\n\n\n\n\n\n\n\n\n\n    \n        \n\n        \n        \n            \n        \n\n        \n            \n            \n                \n\n\n\n\n{\"clickstreamNexusMetricsConfig\":{\"actionType\":\"DISCOVERY\",\"productId\":\"\",\"eventOwner\":\"vsemetrics_playercards\",\"schemaId\":\"clickstream.CustomerEvent.4\",\"producerId\":\"vsemetrics_playercards\",\"eventType\":\"IVEVideoView\"},\"clientPrefix\":\"vse_reviews_desktop_r15hncgk9be1tk_1725655554675\",\"closedCaptionsConfig\":{\"captionsOnTexts\":{\"en\":\"English (Automated)\"},\"captionsOffText\":\"Captions off\",\"languageToLabelTexts\":{\"English\":\"English\"}},\"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mimeType\":\"application/x-mpegURL\",\"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videoHeight\":0,\"videoWidth\":0,\"videoUrl\":\"https://c.media-amazon.com/images/S/vse-vms-transcoding-artifact-us-east-1-prod/0d3947b3-ffde-4bf4-a562-0dd56773fba7/default.vertical.jobtemplate.hls.m3u8\",\"metricsEmissionMethod\":\"nexus\",\"imageUrl\":\"https://c.media-amazon.com/images/I/51hDQZfZQmL._SY256.jpg\",\"awaConfig\":{\"useUpNextComponent\":false,\"clickstreamNexusMetricsConfig\":{\"actionType\":\"DISCOVERY\",\"productId\":\"\",\"eventOwner\":\"vsemetrics_playercards\",\"schemaId\":\"clickstream.CustomerEvent.4\",\"producerId\":\"vsemetrics_playercards\",\"eventType\":\"IVEVideoView\"},\"initialVideo\":\"R15HNCGK9BE1TK\",\"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15hncgk9be1tk_1725655554675-player-9f33a646-9746-4cf9-a4be-a0bf5b097c9a\",\"allowCrossOrigin\":false,\"requestMetadata\":{\"marketplaceId\":\"ATVPDKIKX0DER\",\"clientId\":\"VSE-US\",\"method\":\"cr_inline_review\",\"requestId\":\"MM7KFJ2RXGP7GJS39D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ospLinkCode\":\"\",\"showPosterImage\":true,\"languageCode\":\"en\",\"version\":\"\",\"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window.\n\n\n            \n        \n    \n    \n\n\n\n\n\n\n\n\n  \n  \n    This is a nice ice maker. It looks good and is relatively small than other ice machines. It’s does make some noise, but I believe they all do. It makes good nugget or sonic ice, that stays pretty cold when in drinks. This unit replaced another Silonn countertop ice maker that I had for a few years that suddenly stopped producing ice. This one is just as easy to use, but produces less, has a smaller water reserve. But I wanted a nice looking one, which this one looks sleeker on counter.\n  \nRead more\n  21 people found this helpful\n    \n          \n              \n                  Helpful\n              \n          \n      Sending feedback...Thank you for your feedback.Sorry, we failed to record your vote. Please try again\n        Report\n  &lt;img src=\"https://c.media-amazon.com/images/S/amazon-avatars-global/default.png\"/&gt;MP5.0 out of 5 stars\n\n\n\n\n\n\n\n  \n  \n    Perfect Nugget Ice...Surprisingly Quiet\n  \nReviewed in the United States on July 23, 2024Style: Ice MakerColor: BlackVerified Purchase\n\n\n\n\n\n\n\n  \n  \n    This nugget ice is great.  Very crisp and clean - not melty.  Took about 30 minutes to make enough for a glass and about 90 minutes for several glasses - very fast.  I was most concerned about potential noise...I had seen previous videos and was not sure about the noise but this has been relatively quiet.  It sounds like a regular tower fan and I didn't notice it after a few minutes - very happy about that.  Daughter is taking it to college so it passed her test.  Very compact and simple to use.  Extremely happy with the purchase - there are a lot of choices out there but highly would recommend this for consideration\n  \nRead more\n  8 people found this helpful\n    \n          \n              \n                  Helpful\n              \n          \n      Sending feedback...Thank you for your feedback.Sorry, we failed to record your vote. Please try again\n        Report\n  &lt;img src=\"https://c.media-amazon.com/images/S/amazon-avatars-global/default.png\"/&gt;Brandy Dennis5.0 out of 5 stars\n\n\n\n\n\n\n\n  \n  \n    Lots of hoops to jump through, but very good icemaker\n  \nReviewed in the United States on July 18, 2024Style: Ice MakerColor: BlackVerified Purchase\n\n\n\n\n\n\n\n  \n  \n    Updated:I originally gave one star because of the reasons down below, but once I emailed them again and provided the video and the documentation and the photographs as they requested, they were really good about everything. They are sending me a new unit. Lots of hoops to jump through to get a replacement, but I understand that they have to make sure that they’re not being scammed for a second free icemaker.Icemaker died after six weeks. It started making clicking and grinding and popping noises, so I turned it off and turned it back on again, and it started making its normal humming noise, but will no longer produce ice. I contacted the company and gave them the Amazon order number as they requested and explained the issue, now they want me to send them an invoice document other than the order number from Amazon that I already sent them. (There is no invoice document!) They also want me to send a photograph of the back of the machine and take a video narrating the problem so they can supposedly help me troubleshoot. There is no troubleshooting to be done. The ice machine pump motor obviously burned out and stopped producing ice! I contacted Amazon as well and they told us that we would need to contact Amazon’s warranty department with no instructions on how to go about doing that. You Are Amazon, I’m talking to you!So basically I’m getting the runaround after spending almost $200 on this damn thing and having it crap out on me after six weeks of use…never again with this company\n  \nRead more\n  11 people found this helpful\n    \n          \n              \n                  Helpful\n              \n          \n      Sending feedback...Thank you for your feedback.Sorry, we failed to record your vote. Please try again\n        Report",</v>
      </c>
      <c r="AU20" t="str" cm="1">
        <f t="array" ref="AU20">INDEX($P$43:$P$1000, (ROW()-ROW($AU$1))*6 + 1)</f>
        <v>https://www.amazon.com/Silonn-Countertop-One-Click-Operation-Self-Cleaning/dp/B0CD2C8M4D?th=1&amp;linkCode=ll1&amp;tag=dividy-20&amp;linkId=df44a49225144549cf83312c989c682c&amp;language=en_US&amp;ref_=as_li_ss_tl</v>
      </c>
    </row>
    <row r="21" spans="2:47" x14ac:dyDescent="0.2">
      <c r="B21" t="s">
        <v>128</v>
      </c>
      <c r="AO21" t="str" cm="1">
        <f t="array" ref="AO21">INDEX($N$43:$N$1000, (ROW()-ROW($AO$1))*6 + 1)</f>
        <v>https://www.amazon.com/COWSAR-Countertop-One-Button-Self-Cleaning-Stainless/dp/B0CCR7NFMQ/ref=zg_bs_g_appliances_d_sccl_20/133-8364463-3604600?psc</v>
      </c>
      <c r="AP21" t="str" cm="1">
        <f t="array" ref="AP21">INDEX($N$41:$N$1000, (ROW()-ROW($AP$1))*6 + 1)</f>
        <v>COWSAR Nugget Ice Makers Countertop, Soft Chewable Crushed Ice Maker Machine, Portable Pebble Ice Maker Countertop, 34Lbs/Day, Self-Cleaning, One-Button Operation Ice Machine for Home Kitchen Party</v>
      </c>
      <c r="AQ21" t="str" cm="1">
        <f t="array" ref="AQ21">INDEX($N$40:$N$1000, (ROW()-ROW($AQ$1))*6 + 1)</f>
        <v>https://c.media-amazon.com/images/I/7140Q3v6cbL._AC_UL600_SR600,400_.jpg</v>
      </c>
      <c r="AR21" t="str" cm="1">
        <f t="array" ref="AR21">INDEX($N$42:$N$1000, (ROW()-ROW($AR$1))*6 + 1)</f>
        <v>COWSAR-Countertop-One-Button-Self-Cleaning-Stainless</v>
      </c>
      <c r="AS21" t="str" cm="1">
        <f t="array" ref="AS21">INDEX($P$41:$P$1000, (ROW()-ROW($AS$1))*6 + 1)</f>
        <v xml:space="preserve">    "productDetails": "About this item                   FAST &amp; CONTINUOUS ICE MAKING: Fill with approximately 1.1L/0.3 gallons of water, enjoy soft nugget ice within 7 minutes. The COWSAR nugget ice maker countertop drops ice continuously and serves up to 34 pounds of pellet ice within 24 hours, ensuring a steady supply of fresh nugget ice for household or party use.     SOFT CHEWABLE NUGGET ICE: By extruding water and instantly freezing it in the ideal pellet shape, our nugget ice maker produces the uniquely soft, chewy nugget ice with unparalleled cooling power that can’t be replicated with normal ice cube trays, giving you a better beverage experience just at home.     HASSLE-FREE SELF-CLEANING: The ice maker countertop features a self-cleaning function that can greatly simplify your daily maintenance. Press and hold the \"Ice/Clean\" button for 5s to initiate automatic cleaning, which takes about 15 minutes. No more tedious manual cleaning with our effortless self-cleaning function.     EASY TO USE: Designed with one button, this countertop ice maker is easy to use and makes ice with just one press. Using an advanced infrared sensor, there are two indicators to alert you the status of nugget ice maker. It also comes with a large transparent visual window, allowing you to quickly get ice storage situation.     COMPACT &amp; PORTABLE DESIGN: This mini ice maker just weights 20.68 pounds and has compact dimensions of 11.3 x 8.66 x 12.68 inches. It can easily fit in most countertop and tabletop or being taken out, and perfect for home, office, kitchen, RV, basement bars, especially for personal or family party use.       \n                            ›  See more product details",</v>
      </c>
      <c r="AT21" t="str" cm="1">
        <f t="array" ref="AT21">INDEX($P$42:$P$1000, (ROW()-ROW($AT$1))*6 + 1)</f>
        <v xml:space="preserve">    "customerReviews": "&lt;img src=\"https://c.media-amazon.com/images/S/amazon-avatars-global/default.png\"/&gt;R3Tx5.0 out of 5 stars\n\n\n\n\n\n\n\n  \n  \n    Love the crunch!\n  \nReviewed in the United States on August 30, 2024Size: 34lbs/24HColor: SilverNumber of Items: 1Verified Purchase\n\n\n\n\n\n\n\n  \n  \n    It makes a lot of ice. It’s easy to use. The only problem is that you periodically have to clear the path for the ice to come out or it backs up and stops making ice.\n  \nRead more\n  One person found this helpful\n    \n          \n              \n                  Helpful\n              \n          \n      Sending feedback...Thank you for your feedback.Sorry, we failed to record your vote. Please try again\n        Report\n  &lt;img src=\"https://c.media-amazon.com/images/S/amazon-avatars-global/default.png\"/&gt;JJones5.0 out of 5 stars\n\n\n\n\n\n\n\n  \n  \n    Makes perfect ice\n  \nReviewed in the United States on July 29, 2024Size: 34lbs/24HColor: BlackNumber of Items: 1Verified Purchase\n\n\n\n\n\n\n\n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\nRead more\n\n\n\n\n\n\n\n\n\n\n\n \n  \t\t \n\n\n\n\n    \n        \n        \n            \n        \n            \n        \n        \n            \n            \n        \n        \n            \n            \n        \n    \n    \n        \n\n            \n                &lt;img src=\"https://c.media-amazon.com/images/S/amazon-avatars-global/default.png\"/&gt;JJones\n            \n\n            5.0 out of 5 stars\n            \n                Makes perfect ice\n            \n            \n            \n                \n                    \n                        \n                        \n                            \n                                \n                                \n                                    Reviewed in the United States on July 29, 2024\n                                \n                            \n                        \n                    \n                \n            \n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        \n            \n                Images in this review\n            \n            \n                \n                    \n                        \n                    \n                \n            \n        \n    \n        \n    \n\n\n\n\n\n   function toggleSeeAllView() {\n       P.when('A', 'cr-image-popover-controller').execute(function(A, imagePopoverController) {\n          imagePopoverController.toggleSeeAllView(true);\n       });\n   }\n\n\n       &lt;img alt=\"Customer image\" src=\"https://c.media-amazon.com/images/I/7187wBt8RqL._SY88.jpg\" height=\"88\" width=\"100%\"/&gt;\n\n        P.when('A', 'cr-image-popover-controller').execute(function(A, imagePopoverController) {\n          A.on(\"a:popover:beforeShow:R5MZGQK7CAB96_gallerySection_main\", function(data) {\n            imagePopoverController.initImagePopover(\"R5MZGQK7CAB96\", \"[https://c.media-amazon.com/images/I/7187wBt8RqL.jpg]\", data);\n          });\n        });\n    \n\n  8 people found this helpful\n    \n          \n              \n                  Helpful\n              \n          \n      Sending feedback...Thank you for your feedback.Sorry, we failed to record your vote. Please try again\n        Report\n  &lt;img src=\"https://c.media-amazon.com/images/S/amazon-avatars-global/default.png\"/&gt;busymamaof34.0 out of 5 stars\n\n\n\n\n\n\n\n  \n  \n    Great ice! Kind of slow\n  \nReviewed in the United States on July 20, 2024Size: 34lbs/24HColor: SilverNumber of Items: 1Verified Purchase\n\n\n\n\n\n\n\n  \n  \n    I purchased this ice maker for my husband as he and my kids love to crunch on the nugget ice. It was a great price point, and the ice is the perfect size and texture! The speed of the machine is quite slow though. It took us about 2 1/2 hours to fill our cups to take to the pool, which was less than ideal. For future use, we ran it for the day and filled gallon bags with the ice. This definitely works, it just requires more prep time and extra freezer space than we originally anticipated. It is easy to use, cleans quickly, and isn’t super noisy, so we will keep it and continue to use it. The quality of the ice is excellent, which makes the extra time worth it for the price of the machine! If you need something quick to use however, I would look elsewhere as this machine is definitely a slow performer.\n  \nRead more\n  6 people found this helpful\n    \n          \n              \n                  Helpful\n              \n          \n      Sending feedback...Thank you for your feedback.Sorry, we failed to record your vote. Please try again\n        Report\n  &lt;img src=\"https://c.media-amazon.com/images/S/amazon-avatars-global/default.png\"/&gt;Helen Chen 5.0 out of 5 stars\n\n\n\n\n\n\n\n  \n  \n    Makes ice really fast\n  \nReviewed in the United States on June 24, 2024Size: 34lbs/24HColor: SilverNumber of Items: 1Verified Purchase\n\n\n\n\n\n\n\n  \n  \n    Makes ice really fast.First, this ice maker makes great nugget ice that is a pleasure to chew. Compared to other ice makers I've used in the past, it starts putting ice out very quickly. The noise when the machine is running is quieter than my previous ice makers as well.The setup was easy. Self-cleaning function, add a little vinegar to the tank and cleaning will be easy. I was very happy with the price point for a nugget ice maker. This machine is small, doesn't take up much space and is a great addition to my kitchen, love it!\n  \nRead more\n  25 people found this helpful\n    \n          \n              \n                  Helpful\n              \n          \n      Sending feedback...Thank you for your feedback.Sorry, we failed to record your vote. Please try again\n        Report\n  &lt;img src=\"https://c.media-amazon.com/images/S/amazon-avatars-global/default.png\"/&gt;Jeremy A Carrus3.0 out of 5 stars\n\n\n\n\n\n\n\n  \n  \n    It’s ok but has some cons.\n  \nReviewed in the United States on June 12, 2024Size: 34lbs/24HColor: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3orz50ge0z30f_1725655571568\",\"closedCaptionsConfig\":{\"captionsOnTexts\":{\"en\":\"English (Automated)\"},\"captionsOffText\":\"Captions off\",\"languageToLabelTexts\":{\"English\":\"English\"}},\"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mimeType\":\"application/x-mpegURL\",\"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videoHeight\":0,\"videoWidth\":0,\"initialClosedCaptions\":\"en,https://c.media-amazon.com/images/S/vse-vms-closed-captions-artifact-us-east-1-prod/closedCaptions/4fc0dac9-0bed-4a39-aada-3bf0a1777237.vtt\",\"videoUrl\":\"https://c.media-amazon.com/images/S/vse-vms-transcoding-artifact-us-east-1-prod/d1942875-6245-4d4c-9853-68902c7b2f15/default.vertical.jobtemplate.hls.m3u8\",\"metricsEmissionMethod\":\"nexus\",\"imageUrl\":\"https://c.media-amazon.com/images/I/617UsL5doML._SY256.jpg\",\"awaConfig\":{\"useUpNextComponent\":false,\"clickstreamNexusMetricsConfig\":{\"actionType\":\"DISCOVERY\",\"productId\":\"\",\"eventOwner\":\"vsemetrics_playercards\",\"schemaId\":\"clickstream.CustomerEvent.4\",\"producerId\":\"vsemetrics_playercards\",\"eventType\":\"IVEVideoView\"},\"initialVideo\":\"R3ORZ50GE0Z30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orz50ge0z30f_1725655571568-player-272411e5-802f-460f-9f74-c9c1ea57fdc9\",\"allowCrossOrigin\":false,\"requestMetadata\":{\"marketplaceId\":\"ATVPDKIKX0DER\",\"clientId\":\"VSE-US\",\"method\":\"cr_inline_review\",\"requestId\":\"YP7CAX9MN71BBPX3SA7C\",\"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ospLinkCode\":\"\",\"showPosterImage\":true,\"languageCode\":\"en\",\"version\":\"\",\"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0:34Loaded: 17.66%0:00Stream Type LIVESeek to live, currently behind liveLIVERemaining Time -0:34 1xPlayback RateChaptersChaptersDescriptionsdescriptions off, selectedCaptionscaptions off, selectedEnglish (Automated)Audio Trackdefault, selectedFullscreenThis is a modal window.\n\n\n            \n            \n        \n    \n    \n\n\n\n\n\n\n\n\n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\nRead more\n\n\n\n\n\n\n\n\n\n\n\n \n  \t\t \n\n\n\n\n    \n        \n        \n            \n        \n            \n        \n        \n            \n            \n        \n        \n            \n            \n        \n    \n    \n        \n\n            \n                &lt;img src=\"https://c.media-amazon.com/images/S/amazon-avatars-global/default.png\"/&gt;Jeremy A Carrus\n            \n\n            3.0 out of 5 stars\n            \n                It’s ok but has some cons.\n            \n            \n            \n                \n                    \n                        \n                        \n                            \n                                \n                                \n                                    Reviewed in the United States on June 12, 2024\n                                \n                            \n                        \n                    \n                \n            \n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        \n            \n                Images in this review\n            \n            \n                \n                    \n                        \n                    \n                \n            \n        \n    \n        \n    \n\n\n\n\n\n   function toggleSeeAllView() {\n       P.when('A', 'cr-image-popover-controller').execute(function(A, imagePopoverController) {\n          imagePopoverController.toggleSeeAllView(true);\n       });\n   }\n\n\n       &lt;img alt=\"Customer image\" src=\"https://c.media-amazon.com/images/I/71mCxiL8FmL._SY88.jpg\" height=\"88\" width=\"100%\"/&gt;\n\n        P.when('A', 'cr-image-popover-controller').execute(function(A, imagePopoverController) {\n          A.on(\"a:popover:beforeShow:R3ORZ50GE0Z30F_gallerySection_main\", function(data) {\n            imagePopoverController.initImagePopover(\"R3ORZ50GE0Z30F\", \"[https://c.media-amazon.com/images/I/71mCxiL8FmL.jpg]\", data);\n          });\n        });\n    \n\n  16 people found this helpful\n    \n          \n              \n                  Helpful\n              \n          \n      Sending feedback...Thank you for your feedback.Sorry, we failed to record your vote. Please try again\n        Report\n  &lt;img src=\"https://c.media-amazon.com/images/S/amazon-avatars-global/default.png\"/&gt;jess5.0 out of 5 stars\n\n\n\n\n\n\n\n  \n  \n    Great for the price\n  \nReviewed in the United States on August 23, 2024Size: 34lbs/24HColor: SilverNumber of Items: 1Verified Purchase\n\n\n\n\n\n\n\n  \n  \n    This is perfect for counter top use! The only thing that I would complain about is the way the ice drops causes you to have to rearrange it so it doesn’t think the tray is full. It will stop making ice and says ‘ice full’. But it makes it pretty quick. AND it’s the good ice!\n  \nRead more\n  One person found this helpful\n    \n          \n              \n                  Helpful\n              \n          \n      Sending feedback...Thank you for your feedback.Sorry, we failed to record your vote. Please try again\n        Report\n  &lt;img src=\"https://c.media-amazon.com/images/S/amazon-avatars-global/default.png\"/&gt;Kahau Kai5.0 out of 5 stars\n\n\n\n\n\n\n\n  \n  \n    I LOVE THIS ICE MAKER!\n  \nReviewed in the United States on August 27, 2024Size: 34lbs/24HColor: SilverNumber of Items: 1Verified Purchase\n\n\n\n\n\n\n\n  \n  \n    I forget what I paid for this ice maker, but it was worth every penny! Fill it with water, press a button, and minutes later, fill your cup with delicious Sonic type ice! The wait isn’t long for the ice and the ice comes out soft and crunchy!\n  \nRead more\n\n\n\n\n\n\n\n\n\n\n\n \n  \t\t \n\n\n\n\n    \n        \n        \n            \n        \n            \n        \n        \n            \n            \n        \n        \n            \n            \n        \n    \n    \n        \n\n            \n                &lt;img src=\"https://c.media-amazon.com/images/S/amazon-avatars-global/default.png\"/&gt;Kahau Kai\n            \n\n            5.0 out of 5 stars\n            \n                I LOVE THIS ICE MAKER!\n            \n            \n            \n                \n                    \n                        \n                        \n                            \n                                \n                                \n                                    Reviewed in the United States on August 27, 2024\n                                \n                            \n                        \n                    \n                \n            \n        \n        \n            I forget what I paid for this ice maker, but it was worth every penny! Fill it with water, press a button, and minutes later, fill your cup with delicious Sonic type ice! The wait isn’t long for the ice and the ice comes out soft and crunchy!\n        \n        \n            \n                Images in this review\n            \n            \n                \n                    \n                        \n                    \n                \n            \n        \n    \n        \n    \n\n\n\n\n\n   function toggleSeeAllView() {\n       P.when('A', 'cr-image-popover-controller').execute(function(A, imagePopoverController) {\n          imagePopoverController.toggleSeeAllView(true);\n       });\n   }\n\n\n       &lt;img alt=\"Customer image\" src=\"https://c.media-amazon.com/images/I/61M7HvHIpLL._SY88.jpg\" height=\"88\" width=\"100%\"/&gt;\n\n        P.when('A', 'cr-image-popover-controller').execute(function(A, imagePopoverController) {\n          A.on(\"a:popover:beforeShow:R36JVPWT24SF85_gallerySection_main\", function(data) {\n            imagePopoverController.initImagePopover(\"R36JVPWT24SF85\", \"[https://c.media-amazon.com/images/I/61M7HvHIpLL.jpg]\", data);\n          });\n        });\n    \n\n  \n    \n          \n              \n                  Helpful\n              \n          \n      Sending feedback...Thank you for your feedback.Sorry, we failed to record your vote. Please try again\n        Report\n  &lt;img src=\"https://c.media-amazon.com/images/S/amazon-avatars-global/b2985a79-5761-465e-a3db-c18f363207d0._CR0%2C26%2C281%2C281_UX460_.jpg\"/&gt;Alicia A.4.0 out of 5 stars\n\n\n\n\n\n\n\n  \n  \n    Almost Perfect\n  \nReviewed in the United States on June 24, 2024Size: 34lbs/24HColor: SilverNumber of Items: 1Verified Purchase\n\n\n\n\n\n\n\n  \n  \n    The ice maker is perfect size to fit on countertop. Very simple to use and understand. It has self cleaning option but it’s easy to wash by hand as well. The initial ice that it makes is the consistency of shaved ice, but as it continues to make ice, it produces the nugget ice. The machine is a little loud and seems slower at making ice. Seems it needs to constantly be filled with water to produce a basket full.  Honestly for the price, it should be quieter and have a bigger reservoir to hold water. In the end, would I purchase it again, Yes, as long as it has the discount available.\n  \nRead more\n  7 people found this helpful\n    \n          \n              \n                  Helpful\n              \n          \n      Sending feedback...Thank you for your feedback.Sorry, we failed to record your vote. Please try again\n        Report",</v>
      </c>
      <c r="AU21" t="str" cm="1">
        <f t="array" ref="AU21">INDEX($P$43:$P$1000, (ROW()-ROW($AU$1))*6 + 1)</f>
        <v>https://www.amazon.com/COWSAR-Countertop-One-Button-Self-Cleaning-Stainless/dp/B0CCR7NFMQ?th=1&amp;linkCode=ll1&amp;tag=dividy-20&amp;linkId=3813aa66d87f9ac671883e7ce1418d0f&amp;language=en_US&amp;ref_=as_li_ss_tl</v>
      </c>
    </row>
    <row r="22" spans="2:47" x14ac:dyDescent="0.2">
      <c r="B22" t="s">
        <v>129</v>
      </c>
      <c r="AO22" t="str" cm="1">
        <f t="array" ref="AO22">INDEX($N$43:$N$1000, (ROW()-ROW($AO$1))*6 + 1)</f>
        <v>https://www.amazon.com/Countertop-Silonn-Chewable-Self-Cleaning-Function/dp/B0C9SWH3RC/ref=zg_bs_g_appliances_d_sccl_21/133-8364463-3604600?psc</v>
      </c>
      <c r="AP22" t="str" cm="1">
        <f t="array" ref="AP22">INDEX($N$41:$N$1000, (ROW()-ROW($AP$1))*6 + 1)</f>
        <v>Nugget Ice Maker Countertop, Silonn Chewable Pellet Ice Machine with Self-Cleaning Function, 33lbs/24H, Portable Ice Makers for Home, Kitchen, Office, Black</v>
      </c>
      <c r="AQ22" t="str" cm="1">
        <f t="array" ref="AQ22">INDEX($N$40:$N$1000, (ROW()-ROW($AQ$1))*6 + 1)</f>
        <v>https://c.media-amazon.com/images/I/718a7VbShXL._AC_UL600_SR600,400_.jpg</v>
      </c>
      <c r="AR22" t="str" cm="1">
        <f t="array" ref="AR22">INDEX($N$42:$N$1000, (ROW()-ROW($AR$1))*6 + 1)</f>
        <v>Countertop-Silonn-Chewable-Self-Cleaning-Function</v>
      </c>
      <c r="AS22" t="str" cm="1">
        <f t="array" ref="AS22">INDEX($P$41:$P$1000, (ROW()-ROW($AS$1))*6 + 1)</f>
        <v xml:space="preserve">    "productDetails": "About this item                   LIGHTNING FAST ICE MAKER - The Silonn Nugget Ice Maker can produce up to 33 pounds of ice per day. This countertop ice maker makes ice so fast that the first round takes only 6 minutes, much faster than the average 20 minutes.     CHEWABLE NUGGET ICE - Our nugget ice maker produces chewable nugget ice, perfect for smoothies, cocktails, sodas, and more. Unlike regular ice cubes, the satisfying crunch and chewy texture of nugget ice comes from the compacted and layered ice flakes, resulting in a better mouthfeel.     SELF-CLEANING FUNCTION - The countertop ice maker has a removable cover that makes it easy to reach every nook and cranny for deep cleaning. The ice maker also features an automatic self-cleaning cycle that can be activated by pressing and holding the ICE/CLEAN button for 5 seconds.     QUIET ICE-MAKING - The nugget ice maker is designed with a quiet cooling process, making it one of the quietest nugget ice makers on the market. Enjoy silent, smooth operation that doesn’t disturb your home or office space. An indicator light illuminates when water is low or the ice basket is full.     COMPACT AND PORTABLE - The ice maker measures 11.3″ W x 8.66″ D x 12.68″ H, compact enough to fit right on your countertop and perfect for use at home, in the office, or at parties. Take this nugget ice maker wherever you go and enjoy frozen treats with friends and family.     Note : Please check the dimension and item weight of the product and confirm it fits your space.       \n                            ›  See more product details",</v>
      </c>
      <c r="AT22" t="str" cm="1">
        <f t="array" ref="AT22">INDEX($P$42:$P$1000, (ROW()-ROW($AT$1))*6 + 1)</f>
        <v xml:space="preserve">    "customerReviews": "&lt;img src=\"https://c.media-amazon.com/images/S/amazon-avatars-global/default.png\"/&gt;Steven W. Bagby5.0 out of 5 stars\n\n\n\n\n\n\n\n  \n  \n    Works well\n  \nReviewed in the United States on July 27, 2024Color: ‎Black-transparentVerified Purchase\n\n\n\n\n\n\n\n  \n  \n    This has been a nice addition to our small appliances. Makes ice very quickly and has a small footprint on the counter. The fan isn’t quite but also isn’t loud like the fan over the stove. Just loud enough so you know it’s on and you can hear the first ice fall into the basket.The water reservoir is on the small side and is very easy to fill. The basket comes out easily to empty the ice and allows you drain the water off before dumping the ice. The scoop fits perfectly in the basket and the hanger has keep us from losing it.One thing to consider when you’re saving a lot of ice for a party and storing it in the freezer, the ice pellets freeze together &amp; we have to use an ice pick to break it up.Overall we’re very pleased with this purchase.\n  \nRead more\n  11 people found this helpful\n    \n          \n              \n                  Helpful\n              \n          \n      Sending feedback...Thank you for your feedback.Sorry, we failed to record your vote. Please try again\n        Report\n  &lt;img src=\"https://c.media-amazon.com/images/S/amazon-avatars-global/default.png\"/&gt;celida borjas5.0 out of 5 stars\n\n\n\n\n\n\n\n  \n  \n    Love it!\n  \nReviewed in the United States on August 15, 2024Color: ‎Black-transparentVerified Purchase\n\n\n\n\n\n\n\n  \n  \n    This is my second ice maker. The first one was the bullet-size one, but I have to say this is great. The only downside to it, it's loud.  I thought it was a quiet one, and nope, you can hear it compared to the other one, but the ice is awesome.\n  \nRead more\n  6 people found this helpful\n    \n          \n              \n                  Helpful\n              \n          \n      Sending feedback...Thank you for your feedback.Sorry, we failed to record your vote. Please try again\n        Report\n  &lt;img src=\"https://c.media-amazon.com/images/S/amazon-avatars-global/default.png\"/&gt;klaw5.0 out of 5 stars\n\n\n\n\n\n\n\n  \n  \n    Love It\n  \nReviewed in the United States on July 23, 2024Color: Stainless SteelVerified Purchase\n\n\n\n\n\n\n\n  \n  \n    I am really enjoying this ice machine!  I love Sonic ice, and this is very close to it.  It makes the ice quickly, and cycles off and on to keep ice made until you turn it off.  The machine does not keep it cold, so as the ice melts, the water cycles back through to be made into ice again.  The scoop that came with it is just the right size, but I cannot get the suction cup to stay on the side of the machine.  I created a whole drink station with drink enhancers and cute insulated cups, and I just feel spoiled having this ice at home.  When I put it in an insulated cup, there is still ice left 12 hours later.\n  \nRead more\n  8 people found this helpful\n    \n          \n              \n                  Helpful\n              \n          \n      Sending feedback...Thank you for your feedback.Sorry, we failed to record your vote. Please try again\n        Report\n  &lt;img src=\"https://c.media-amazon.com/images/S/amazon-avatars-global/default.png\"/&gt;Carla Anonymous4.0 out of 5 stars\n\n\n\n\n\n\n\n  \n  \n    Delivers on all of the claims, including great customer service\n  \nReviewed in the United States on June 26, 2024Color: Stainless SteelVerified Purchase\n\n\n\n\n\n\n\n  \n  \n    IMPORTANT; Before plugging it in, set it upright on a lever surface for 24 hours. The device ships on it’s side so the machine oil needs time to settle. I’m willing to be the reviews about awful noises are because this wasn’t done. It’s killed me to have to wait, but it was worth it.First thing the next day, like a kid on Christmas morning, I filled the reservoir and stared at the ice chute. Sure enough, it stared producing ice in just a few minutes.And the ice is wonderful! Small chewy bits of frozen goodness! I haven’t made 30 pounds of ice in one day, but I’m certain the machine is capable of it. There are two of us and we both love ice and lots of it. We’ve never run out. We’ve come close, but it only takes about 20 minutes and the bin is full again.It’s like a loud refrigerator and will get on your nerves if you have a great room with a kitchen. This is a negative for all portable ice machines. I doubt there is such a thing as a quiet portable ice maker. Plan on setting it up in a nearby room. We have ours in a stand in the laundry room.We’ve had ours for three months and absolutely love it! Very highly recommended!UPDATE: Silonn has great customer service! Three months past the warranty, our machine started acting up. I contacted customer service and heard back in less than 24 hours! They asked for a few pictures of the machine and the serial number. Again, in less than 24 hours, customer service informed us they were shipping us a replacement. We didn’t even have to return the broken machine. Not only that, they’re sending us a tracking number when it ships. Extraordinary!\n  \nRead more\n  34 people found this helpful\n    \n          \n              \n                  Helpful\n              \n          \n      Sending feedback...Thank you for your feedback.Sorry, we failed to record your vote. Please try again\n        Report\n  &lt;img src=\"https://c.media-amazon.com/images/S/amazon-avatars-global/default.png\"/&gt;Jennifer 5.0 out of 5 stars\n\n\n\n\n\n\n\n  \n  \n    Awesome crunchy ice!!\n  \nReviewed in the United States on August 9, 2024Color: ‎Black-transparentVerified Purchase\n\n\n\n\n\n\n\n  \n  \n    Fast &amp; not loud! It's not quite Sonic ice...but darn close. So glad I got this!!\n  \nRead more\n\n\n\n\n\n\n\n\n\n\n\n \n  \t\t \n\n\n\n\n    \n        \n        \n            \n        \n            \n        \n        \n            \n            \n        \n        \n            \n            \n        \n    \n    \n        \n\n            \n                &lt;img src=\"https://c.media-amazon.com/images/S/amazon-avatars-global/default.png\"/&gt;Jennifer \n            \n\n            5.0 out of 5 stars\n            \n                Awesome crunchy ice!!\n            \n            \n            \n                \n                    \n                        \n                        \n                            \n                                \n                                \n                                    Reviewed in the United States on August 9, 2024\n                                \n                            \n                        \n                    \n                \n            \n        \n        \n            Fast &amp; not loud! It's not quite Sonic ice...but darn close. So glad I got this!!\n        \n        \n            \n                Images in this review\n            \n            \n                \n                    \n                        \n                    \n                \n            \n        \n    \n        \n    \n\n\n\n\n\n   function toggleSeeAllView() {\n       P.when('A', 'cr-image-popover-controller').execute(function(A, imagePopoverController) {\n          imagePopoverController.toggleSeeAllView(true);\n       });\n   }\n\n\n       &lt;img alt=\"Customer image\" src=\"https://c.media-amazon.com/images/I/612wchkhQOL._SY88.jpg\" height=\"88\" width=\"100%\"/&gt;\n\n        P.when('A', 'cr-image-popover-controller').execute(function(A, imagePopoverController) {\n          A.on(\"a:popover:beforeShow:R34MKV02EJMFIS_gallerySection_main\", function(data) {\n            imagePopoverController.initImagePopover(\"R34MKV02EJMFIS\", \"[https://c.media-amazon.com/images/I/612wchkhQOL.jpg]\", data);\n          });\n        });\n    \n\n  2 people found this helpful\n    \n          \n              \n                  Helpful\n              \n          \n      Sending feedback...Thank you for your feedback.Sorry, we failed to record your vote. Please try again\n        Report\n  &lt;img src=\"https://c.media-amazon.com/images/S/amazon-avatars-global/35179f2c-fc6c-4c94-9291-7e1b1cec686d._CR0%2C220%2C1080%2C1080_SX460_.jpg\"/&gt;Mel Callihan5.0 out of 5 stars\n\n\n\n\n\n\n\n  \n  \n    Makes THE GOOD ice!\n  \nReviewed in the United States on May 28, 2024Color: ‎Black-transparentVerified Purchase\n\n\n\n\n\n\n\n  \n  \n    I am so glad I made this purchase! Yes, it makes the GOOD ice....like Sonic! It's compact and doesn't take up too much space on my counter, yet big enough to make a decent sized amount of ice each cycle. It's super easy to use and isn't loud at all. It's also very easy to clean. I do not store it with water remaining inside. I highly recommend you always drain it and dry before storing, even if it's for a day or two. Occasionally, the machine with alert you that it's full when it's not. It's only because the ice will sometimes stack up when dispensing out and the machine thinks the basket is full. Just knock the ice down into the basket and it will start making more ice. My favorite feature is it comes with a little hook on a suction cup to hold the ice scoop! At first I was like what in the world is this little hook for then I figured it out and was like ohhhhh, clever! I have had this machine for several months now and have had no issues at all. The ice also freezes will, without clumping into one big glob of ice. I will often dump ice into a freezer bag and store so I will have it when friends are over. I am very pleased with my purchase and highly recommend!\n  \nRead more\n  39 people found this helpful\n    \n          \n              \n                  Helpful\n              \n          \n      Sending feedback...Thank you for your feedback.Sorry, we failed to record your vote. Please try again\n        Report\n  &lt;img src=\"https://c.media-amazon.com/images/S/amazon-avatars-global/default.png\"/&gt;kconard5.0 out of 5 stars\n\n\n\n\n\n\n\n  \n  \n    Love this thing!\n  \nReviewed in the United States on June 12, 2024Color: ‎Black-transparentVerified Purchase\n\n\n\n\n\n\n\n\n\n\n\n\n\n\n\n\n\n\n    \n        \n\n        \n        \n            \n        \n\n        \n            \n                \n\n\n\n\n{\"clickstreamNexusMetricsConfig\":{\"actionType\":\"DISCOVERY\",\"productId\":\"\",\"eventOwner\":\"vsemetrics_playercards\",\"schemaId\":\"clickstream.CustomerEvent.4\",\"producerId\":\"vsemetrics_playercards\",\"eventType\":\"IVEVideoView\"},\"clientPrefix\":\"vse_reviews_desktop_rzf0onfyd3qro_1725655589209\",\"closedCaptionsConfig\":{\"captionsOnTexts\":{\"en\":\"English (Automated)\"},\"captionsOffText\":\"Captions off\",\"languageToLabelTexts\":{\"English\":\"English\"}},\"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mimeType\":\"application/x-mpegURL\",\"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videoHeight\":0,\"videoWidth\":0,\"initialClosedCaptions\":\"en,https://c.media-amazon.com/images/S/vse-vms-closed-captions-artifact-us-east-1-prod/closedCaptions/a4f1af2e-abcf-470d-8f70-84ca0301c0ea.vtt\",\"videoUrl\":\"https://c.media-amazon.com/images/S/vse-vms-transcoding-artifact-us-east-1-prod/f5cd90c6-81a5-43a5-a634-4f4e2a2b5967/default.vertical.jobtemplate.hls.m3u8\",\"metricsEmissionMethod\":\"nexus\",\"imageUrl\":\"https://c.media-amazon.com/images/I/61gEv2L8ToL._SY256.jpg\",\"awaConfig\":{\"useUpNextComponent\":false,\"clickstreamNexusMetricsConfig\":{\"actionType\":\"DISCOVERY\",\"productId\":\"\",\"eventOwner\":\"vsemetrics_playercards\",\"schemaId\":\"clickstream.CustomerEvent.4\",\"producerId\":\"vsemetrics_playercards\",\"eventType\":\"IVEVideoView\"},\"initialVideo\":\"RZF0ONFYD3QRO\",\"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zf0onfyd3qro_1725655589209-player-cba67e1d-4d06-4379-a9fe-9d2ed0d43fa0\",\"allowCrossOrigin\":false,\"requestMetadata\":{\"marketplaceId\":\"ATVPDKIKX0DER\",\"clientId\":\"VSE-US\",\"method\":\"cr_inline_review\",\"requestId\":\"8HAA95MECWFPB7W7HEB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ospLinkCode\":\"\",\"showPosterImage\":true,\"languageCode\":\"en\",\"version\":\"\",\"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\nRead more\n\n\n\n\n\n\n\n\n\n\n\n \n  \t\t \n\n\n\n\n    \n        \n        \n            \n        \n            \n        \n        \n            \n            \n        \n        \n            \n            \n        \n    \n    \n        \n\n            \n                &lt;img src=\"https://c.media-amazon.com/images/S/amazon-avatars-global/default.png\"/&gt;kconard\n            \n\n            5.0 out of 5 stars\n            \n                Love this thing!\n            \n            \n            \n                \n                    \n                        \n                        \n                            \n                                \n                                \n                                    Reviewed in the United States on June 12, 2024\n                                \n                            \n                        \n                    \n                \n            \n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        \n            \n                Images in this review\n            \n            \n                \n                    \n                        \n                    \n                \n            \n        \n    \n        \n    \n\n\n\n\n\n   function toggleSeeAllView() {\n       P.when('A', 'cr-image-popover-controller').execute(function(A, imagePopoverController) {\n          imagePopoverController.toggleSeeAllView(true);\n       });\n   }\n\n\n       &lt;img alt=\"Customer image\" src=\"https://c.media-amazon.com/images/I/61WS+gxmMmL._SY88.jpg\" height=\"88\" width=\"100%\"/&gt;\n\n        P.when('A', 'cr-image-popover-controller').execute(function(A, imagePopoverController) {\n          A.on(\"a:popover:beforeShow:RZF0ONFYD3QRO_gallerySection_main\", function(data) {\n            imagePopoverController.initImagePopover(\"RZF0ONFYD3QRO\", \"[https://c.media-amazon.com/images/I/61WS+gxmMmL.jpg]\", data);\n          });\n        });\n    \n\n  14 people found this helpful\n    \n          \n              \n                  Helpful\n              \n          \n      Sending feedback...Thank you for your feedback.Sorry, we failed to record your vote. Please try again\n        Report",</v>
      </c>
      <c r="AU22" t="str" cm="1">
        <f t="array" ref="AU22">INDEX($P$43:$P$1000, (ROW()-ROW($AU$1))*6 + 1)</f>
        <v>https://www.amazon.com/Countertop-Silonn-Chewable-Self-Cleaning-Function/dp/B0C9SWH3RC?th=1&amp;linkCode=ll1&amp;tag=dividy-20&amp;linkId=8174fc550b9c3271a6cbf5c27853eee4&amp;language=en_US&amp;ref_=as_li_ss_tl</v>
      </c>
    </row>
    <row r="23" spans="2:47" x14ac:dyDescent="0.2">
      <c r="B23" t="s">
        <v>183</v>
      </c>
      <c r="AO23" t="str" cm="1">
        <f t="array" ref="AO23">INDEX($N$43:$N$1000, (ROW()-ROW($AO$1))*6 + 1)</f>
        <v>https://www.amazon.com/EUHOMY-Countertop-Machine-Self-Cleaning-Stainless/dp/B0CTCD3GGL/ref=zg_bs_g_appliances_d_sccl_22/133-8364463-3604600?psc</v>
      </c>
      <c r="AP23" t="str" cm="1">
        <f t="array" ref="AP23">INDEX($N$41:$N$1000, (ROW()-ROW($AP$1))*6 + 1)</f>
        <v>EUHOMY Nugget Ice Makers Countertop, Pebble Ice Maker Machine with 35lbs/24H Soft Ice, Self-Cleaning Sonic Ice Maker with Ice Scoop&amp;Basket, Pellet Ice Maker for Home/Kitchen/Office(Stainless Steels)</v>
      </c>
      <c r="AQ23" t="str" cm="1">
        <f t="array" ref="AQ23">INDEX($N$40:$N$1000, (ROW()-ROW($AQ$1))*6 + 1)</f>
        <v>https://c.media-amazon.com/images/I/81af7UY1YvL._AC_UL600_SR600,400_.jpg</v>
      </c>
      <c r="AR23" t="str" cm="1">
        <f t="array" ref="AR23">INDEX($N$42:$N$1000, (ROW()-ROW($AR$1))*6 + 1)</f>
        <v>EUHOMY-Countertop-Machine-Self-Cleaning-Stainless</v>
      </c>
      <c r="AS23" t="str" cm="1">
        <f t="array" ref="AS23">INDEX($P$41:$P$1000, (ROW()-ROW($AS$1))*6 + 1)</f>
        <v xml:space="preserve">    "productDetails": "About this item                   Fast &amp; Endless Ice Supply: Euhomy nugget ice maker machine produces soft chewable ice in just 7-10 mins , our countertop ice maker machine filled with a 1.1L water tank, you'll get about 35 pounds of pebble ice within 24 hours, ensuring a steady supply of fresh nugget ice for your household or party, No need to the store for ice anymore!     Joyful Nugget Ice: Like chewing ice and chilled drink? Our Pebble ice maker machine provides you with crunchy ice, the pellet ice produced by our compact ice maker not only has authentic flavors, but also melts slowly, Whether you enjoy it on its own or add the ice to cocktails, sodas, and more, all are great choice.     Easy to Use: Still worried about having difficulties operating the pebble ice maker machine? Do not worry, our nugget ice maker countertop is designed with a user-friendly concept in mind, all you need to do is to push the \"ICE\" button, and then the countertop ice machine maker will start making pellet ice for you at once.     Automatic Cleaning: Thanks to the Automatic cleaning system built into the nugget countertop ice maker, you can easily skip the procedure of scrubbing, press the \"CLEAN\" button for about 5s, and the cleaning program of the pebble ice maker will be activated, no more tedious manual cleaning with the self-cleaning function.     Compact Design &amp; Reliable Support: Our sonic pebble ice machine has compact dimensions of 12.6 x10.2 x 14.6 inches, It can fit on most countertops and tabletops easily, and is ideal for home, office, kitchen, RV, etc. Meanwhile, if you have any question while using the ice maker, please let us konw promptly, We're always here for you whenever you need assistance. NOTE: IF THE ICE MAKER YOU GOT IS BLUE/GREEN, THAT'S THE PROTECTIVE FILM.       \n                            ›  See more product details",</v>
      </c>
      <c r="AT23" t="str" cm="1">
        <f t="array" ref="AT23">INDEX($P$42:$P$1000, (ROW()-ROW($AT$1))*6 + 1)</f>
        <v xml:space="preserve">    "customerReviews": "&lt;img src=\"https://c.media-amazon.com/images/S/amazon-avatars-global/default.png\"/&gt;Peter D5.0 out of 5 stars\n\n\n\n\n\n\n\n  \n  \n    Makes great nugget ice!\n  \nReviewed in the United States on August 16, 2024Style: ICE MACHINESize: 35LBSColor: SilverVerified Purchase\n\n\n\n\n\n\n\n  \n  \n    I have been wanting a nugget ice maker for quite awhile.  I am an avid ice chewer.  I worried that I would break a tooth chewing my cube ice from my refrigerator freezer.  The nuggets are just like the Sonic ice.  And the ice maker is way cheaper than the high priced GE.It is quiet ( as much noise as a new dishwasher), steadily drops ice and takes up as much space on the counter as a bread machine.  I just made my 1st 8-lb bag of ice.  Granted, the ice piles up and you have to scatter the pile so it keeps dropping, but I devoted an afternoon/evening stockpiling my ice.  My bag should last me about a week, depending on how much outside work I do in this +95 degree heat.One hint, empty the full bin into a plastic bowl, and put it in the freezer for about 15-20 min, allowing it to \"re-freeze\"  since the ice is wet.  This \"dries\" the ice.  Then dump it into a plastic ice bag and give it a smack.  The nuggets shatter loose for easy scooping.If all subsequent batches are as good at the 1st, I am a happy customer.\n  \nRead more\n  6 people found this helpful\n    \n          \n              \n                  Helpful\n              \n          \n      Sending feedback...Thank you for your feedback.Sorry, we failed to record your vote. Please try again\n        Report\n  &lt;img src=\"https://c.media-amazon.com/images/S/amazon-avatars-global/default.png\"/&gt;The Californian5.0 out of 5 stars\n\n\n\n\n\n\n\n  \n  \n    A little noisier, but makes ice faster\n  \nReviewed in the United States on May 16, 2023Verified Purchase\n\n\n\n\n\n\n\n  \n  \n    This is our third ice maker.  We use icemakers for about 5 months per year and our prior ice makers lasted 5-6 years, so I am hoping for the same out of this one.  I picked this ice maker because it is a little taller, giving it a bigger capacity without a bigger footprint.  The prior ice makers were nearly silent and used a computer-type fan to disperse the heat.  This one uses a more powerful fan and compressor, making it sounds more like a mini refrigerator. It's not loud, but you may notice the noise if you are sitting nearby.In exchange for the extra noise, you get a new set of ice cubes every 5 minutes, which is faster than my prior ice cube makers.  The ice cubes are also a little bigger/taller.  Of course, the loudest sound is the falling ice, which is not any different for this or my past ice makers.  If you have guests sleeping nearby on the couch, you'll want to turn this off at night.It comes with an ice scoop and the basket has a slot at the bottom to hold the scoop upright, so the scoop doesn't get buried in the ice. This year I was tempted by Amazon's add-on recommendation to buy an Osco ice scoop.  However, the Osco scoop does not stand upright, and it gets buried under the ice if you leave it lying flat in the ice basket.  Unless you have a nearby drawer to hold the scoop, I suggest sticking with the free scoop that comes with the ice maker.\n  \nRead more\n  9 people found this helpful\n    \n          \n              \n                  Helpful\n              \n          \n      Sending feedback...Thank you for your feedback.Sorry, we failed to record your vote. Please try again\n        Report\n  &lt;img src=\"https://c.media-amazon.com/images/S/amazon-avatars-global/default.png\"/&gt;Bob4.0 out of 5 stars\n\n\n\n\n\n\n\n  \n  \n    Nice ice pellets\n  \nReviewed in the United States on August 15, 2024Style: ICE MACHINESize: 35LBSColor: SilverVerified Purchase\n\n\n\n\n\n\n\n  \n  \n    We like the shape of the ice pellets - small and so good in a Pepsi. My only concern is that it is not putting out a very high quantity and today the machine quit completely. We unplugged it, waited a while, and tried again. It recovered nicely, but a new (2 week old) machine shouldn't do that. I don't know if others are having the same issues.\n  \nRead more\n  2 people found this helpful\n    \n          \n              \n                  Helpful\n              \n          \n      Sending feedback...Thank you for your feedback.Sorry, we failed to record your vote. Please try again\n        Report\n  &lt;img src=\"https://c.media-amazon.com/images/S/amazon-avatars-global/default.png\"/&gt;Amazon Customer1.0 out of 5 stars\n\n\n\n\n\n\n\n  \n  \n    Hassle\n  \nReviewed in the United States on July 26, 2024Style: ICE MACHINESize: 35LBSColor: SilverVerified Purchase\n\n\n\n\n\n\n\n  \n  \n    This ice maker would be PERFECT accept the way the ice dispenser drops ice into the bucket. It causes it to stop producing ice from building up to the opening. You have to constantly move the ice in the bucket to allow new ice to be made and dump. It’s not a noisy ice maker and the right size, but it is a hassle to keep ice production steady. We returned it. The return process has been an all out headache also! You print your label, UPS schedules a pickup and you can’t be refunded until THEY get it back. They show to have had it back for 2 days and haven’t issued the refund yet! They definitely aren’t like other Amazon distributors that refund once they have a tracking number. Therefore, I can’t buy another one until they complete the return!!!!!\n  \nRead more\n  4 people found this helpful\n    \n          \n              \n                  Helpful\n              \n          \n      Sending feedback...Thank you for your feedback.Sorry, we failed to record your vote. Please try again\n        Report\n  &lt;img src=\"https://c.media-amazon.com/images/S/amazon-avatars-global/6e9bb660-2c63-4a23-94d8-e0139b7426e6._CR0%2C0%2C500%2C500_SX460_.jpg\"/&gt;Gabriel Garcia Marquez5.0 out of 5 stars\n\n\n\n\n\n\n\n  \n  \n    Love it\n  \nReviewed in the United States on September 4, 2024Style: ICE MACHINESize: 35LBSColor: SilverVerified Purchase\n\n\n\n\n\n\n\n  \n  \n    Easy to use, easy to clean, makes a lot of ice in couple of hours. the ice I poor in a new container and gets me ice for days. ( the ice sticks while freezing due to the water while transferring but easy to fix if you shake it a few min after in the freezer then they wont stick again )\n  \nRead more\n  \n    \n          \n              \n                  Helpful\n              \n          \n      Sending feedback...Thank you for your feedback.Sorry, we failed to record your vote. Please try again\n        Report\n  &lt;img src=\"https://c.media-amazon.com/images/S/amazon-avatars-global/default.png\"/&gt;TrendyDaddy5.0 out of 5 stars\n\n\n\n\n\n\n\n  \n  \n    Great Ice Maker\n  \nReviewed in the United States on August 13, 2024Style: ICE MACHINESize: 35LBSColor: SilverVerified Purchase\n\n\n\n\n\n\n\n  \n  \n    We needed to invest in an ice maker but did not want to pay so much for nugget ice.  This one was perfect.  Got a good deal and it fits nicely on the countertop.  Start a little loud but once its making ice, it quiets down.  Needs a little space due to the heat that comes from the motor.  Ice is a little wet and tends to stick so the ice needs to be broken up once in the freezer.  I would recommend this ice maker.\n  \nRead more\n  \n    \n          \n              \n                  Helpful\n              \n          \n      Sending feedback...Thank you for your feedback.Sorry, we failed to record your vote. Please try again\n        Report\n  &lt;img src=\"https://c.media-amazon.com/images/S/amazon-avatars-global/default.png\"/&gt;Regina2.0 out of 5 stars\n\n\n\n\n\n\n\n  \n  \n    Works great until it doesn’t\n  \nReviewed in the United States on August 3, 2024Style: ICE MACHINESize: 35LBSColor: SilverVerified Purchase\n\n\n\n\n\n\n\n  \n  \n    I don’t normally do reviews even though I purchase pretty much everything from Amazon. This is the second one of these I’ve had.  I returned the first within days due to a clunky sound and then it would stop making ice. The second one gave us slush the first few days then started putting out nuggets UNTIL it gets frozen up then it gives you slush. Now it works a few hours then starts screeching so loud we have to turn it off for an hour or two. Then we can turn it back on. It works great until it doesn’t. This would be good as backup ice but not as your primary source of ice. I will return this and try another brand as this is the second with mechanical issues.\n  \nRead more\n  3 people found this helpful\n    \n          \n              \n                  Helpful\n              \n          \n      Sending feedback...Thank you for your feedback.Sorry, we failed to record your vote. Please try again\n        Report\n  &lt;img src=\"https://c.media-amazon.com/images/S/amazon-avatars-global/default.png\"/&gt;tblackx25.0 out of 5 stars\n\n\n\n\n\n\n\n  \n  \n    FINALLY!!!!\n  \nReviewed in the United States on August 26, 2024Style: ICE MACHINESize: 35LBSColor: SilverVerified Purchase\n\n\n\n\n\n\n\n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\nRead more\n\n\n\n\n\n\n\n\n\n\n\n \n  \t\t \n\n\n\n\n    \n        \n        \n            \n        \n            \n        \n        \n            \n            \n        \n        \n            \n            \n        \n    \n    \n        \n\n            \n                &lt;img src=\"https://c.media-amazon.com/images/S/amazon-avatars-global/default.png\"/&gt;tblackx2\n            \n\n            5.0 out of 5 stars\n            \n                FINALLY!!!!\n            \n            \n            \n                \n                    \n                        \n                        \n                            \n                                \n                                \n                                    Reviewed in the United States on August 26, 2024\n                                \n                            \n                        \n                    \n                \n            \n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src=\"https://c.media-amazon.com/images/I/71CkUEvZsmL._SY88.jpg\" height=\"88\" width=\"100%\"/&gt;&lt;img alt=\"Customer image\" src=\"https://c.media-amazon.com/images/I/61hy-tbm9JL._SY88.jpg\" height=\"88\" width=\"100%\"/&gt;&lt;img alt=\"Customer image\" src=\"https://c.media-amazon.com/images/I/61lYmPZOHhL._SY88.jpg\" height=\"88\" width=\"100%\"/&gt;&lt;img alt=\"Customer image\" src=\"https://c.media-amazon.com/images/I/71wntUFuJcL._SY88.jpg\" height=\"88\" width=\"100%\"/&gt;\n\n        P.when('A', 'cr-image-popover-controller').execute(function(A, imagePopoverController) {\n          A.on(\"a:popover:beforeShow:R3QRAPU1GUTW2E_gallerySection_main\", function(data) {\n            imagePopoverController.initImagePopover(\"R3QRAPU1GUTW2E\", \"[https://c.media-amazon.com/images/I/71CkUEvZsmL.jpg, https://c.media-amazon.com/images/I/61hy-tbm9JL.jpg, https://c.media-amazon.com/images/I/61lYmPZOHhL.jpg, https://c.media-amazon.com/images/I/71wntUFuJcL.jpg]\", data);\n          });\n        });\n    \n\n  One person found this helpful\n    \n          \n              \n                  Helpful\n              \n          \n      Sending feedback...Thank you for your feedback.Sorry, we failed to record your vote. Please try again\n        Report",</v>
      </c>
      <c r="AU23" t="str" cm="1">
        <f t="array" ref="AU23">INDEX($P$43:$P$1000, (ROW()-ROW($AU$1))*6 + 1)</f>
        <v>https://www.amazon.com/EUHOMY-Countertop-Machine-Self-Cleaning-Stainless/dp/B0CTCD3GGL?th=1&amp;linkCode=ll1&amp;tag=dividy-20&amp;linkId=77232d504f13bb4cddf6f983b96ec9ab&amp;language=en_US&amp;ref_=as_li_ss_tl</v>
      </c>
    </row>
    <row r="24" spans="2:47" x14ac:dyDescent="0.2">
      <c r="B24" t="s">
        <v>182</v>
      </c>
      <c r="AO24" t="str" cm="1">
        <f t="array" ref="AO24">INDEX($N$43:$N$1000, (ROW()-ROW($AO$1))*6 + 1)</f>
        <v>https://www.amazon.com/Govee-Life-Countertop-Self-Cleaning-Stainless/dp/B0BQBR9X5Q/ref=zg_bs_g_appliances_d_sccl_23/133-8364463-3604600?psc</v>
      </c>
      <c r="AP24" t="str" cm="1">
        <f t="array" ref="AP24">INDEX($N$41:$N$1000, (ROW()-ROW($AP$1))*6 + 1)</f>
        <v>GoveeLife Smart Ice Makers Countertop, Portable Ice Machine with Voice Remote, 9 Ice Cubes in 6 Minutes 3 Sizes, 26lbs/Day, Self Cleaning, Quiet Ice Maker for Home Kitchen Office, Stainless Silver</v>
      </c>
      <c r="AQ24" t="str" cm="1">
        <f t="array" ref="AQ24">INDEX($N$40:$N$1000, (ROW()-ROW($AQ$1))*6 + 1)</f>
        <v>https://c.media-amazon.com/images/I/71jINQGoQvL._AC_UL600_SR600,400_.jpg</v>
      </c>
      <c r="AR24" t="str" cm="1">
        <f t="array" ref="AR24">INDEX($N$42:$N$1000, (ROW()-ROW($AR$1))*6 + 1)</f>
        <v>Govee-Life-Countertop-Self-Cleaning-Stainless</v>
      </c>
      <c r="AS24" t="str" cm="1">
        <f t="array" ref="AS24">INDEX($P$41:$P$1000, (ROW()-ROW($AS$1))*6 + 1)</f>
        <v xml:space="preserve">    "productDetails": "About this item                   Control Remotely via App: Start your countertop ice maker remotely via Govee Home App, even when away from home. Enjoy chewy ice once returning home, making your life smarter and more efficient. Compatible with Alexa, Google Assistant, and IFTTT.     Fast and Energy Saving: With GoveeLife's portable countertop ice maker, you'll enjoy 9 bullet-shaped ice cubes in 6 minutes. Make 26 lbs of ice cubes in 24 hours on less than 0.1kWh on average per hour, making it a good value for daily household use     10 Minute Self-Cleaning: Designed with an auto-cleaning function, it can circulate water to clean every corner inside the bullet ice maker, contributing to a healthy lifestyle. To prolong service life, please ensure the inside is dry when storing.     Chewable in 3 Sizes: The GoveeLife ice machine makes 3 sizes of bullet-shaped ice cubes that melt slowly and do not stick easily. Flavored ice cubes can also be made with pulp-free beverages to accommodate cold drinks and foods.     A Smart &amp; Convenient Choice Our home ice maker is equipped with advanced sensors that stop making ice when the ice basket is full or out of water. It will alert you via voice, panel, and app, so you never have to stand by the machine.       \n                            ›  See more product details",</v>
      </c>
      <c r="AT24" t="str" cm="1">
        <f t="array" ref="AT24">INDEX($P$42:$P$1000, (ROW()-ROW($AT$1))*6 + 1)</f>
        <v xml:space="preserve">    "customerReviews": "&lt;img src=\"https://c.media-amazon.com/images/S/amazon-avatars-global/default.png\"/&gt;Sam Correia5.0 out of 5 stars\n\n\n\n\n\n\n\n  \n  \n    Excellent Ice Machine\n  \nReviewed in the United States on August 14, 2024Verified Purchase\n\n\n\n\n\n\n\n  \n  \n    The ice machine looks presentable on my counter and is now a permanent fixture of my kitchen. The ice is made quickly and efficiently.This is a well worth it purchase if you do not have an icemaker in your fridge and our tired of having to make ice with the plastic or silicone molds manually.\n  \nRead more\n  2 people found this helpful\n    \n          \n              \n                  Helpful\n              \n          \n      Sending feedback...Thank you for your feedback.Sorry, we failed to record your vote. Please try again\n        Report\n  &lt;img src=\"https://c.media-amazon.com/images/S/amazon-avatars-global/default.png\"/&gt;Eileen O.5.0 out of 5 stars\n\n\n\n\n\n\n\n  \n  \n    My GoveeLife is an ice-making beast\n  \nReviewed in the United States on January 18, 2024Verified Purchase\n\n\n\n\n\n\n\n  \n  \n    I bought this ice machine when my ice maker in my refrigerator stopped working due to a part that is no longer available.  I still have the huge ice drawer in the freezer and the in-door ice dispenser--I just needed the ice.  Enter GoveeLife.  By my measurement, it takes nine cups of water to fill it to MAX, which lasts me about a week.  I use the large \"cube\" size (shaped more like ice bullets).  I use filtered water and always empty out the ice maker between uses, so the ice always tastes fresh and delicious.  It makes nine of the largest-sized \"cubes\" at a time, and cranks them out every 5 minutes or so.  I let the first batch of \"cubes\" drop back down into the water to chill the water so it takes less time to make future batches (plus the first batch can be quite wet and freeze back together into a clump if you're not careful to shake your ice drawer every time you add a new batch of ice).  I put each batch of ice into the freezer drawer as soon as it drops in the ice maker, since the ice maker itself isn't refrigerated and the ice can start to re-melt if you don't catch it within a couple of batches.  Don't bother to buy the ice maker cleaner solution since it comes with directions for how to clean it using white vinegar that works beautifully (I mistakenly used nine cups of white vinegar to clean mine the first time which was not necessary--next time I'll use more like 1 cup).  The main thing I don't like about this ice maker is how difficult it is to get the last of the water out of the device when you're done making ice for the day.  The plug in the bottom is very difficult for me to remove, and you're cautioned in the instructions not to turn the machine upside down, so it's very awkward and messy trying to remove the water using the plug.  So I got a long straw and just suck the water out from the top, then wipe the inside of the machine clean and dry.  I leave it open for a couple of days to dry before I close and cover it until next use.  There are areas where water goes in the machine that are not visible or reachable and I worry about getting mold in those areas like happened with coffee makers back in the olden days, so I really hope it's all drying out between uses.  Running vinegar through every once in a while should help also.  I really love this ice maker--it saved me having to buy a new refrigerator just to be able to have an ice dispenser.  Oh, I'm a sucker for anything that talks to Alexa, but truthfully, the machine is so well programmed that it turns itself off if it runs low on water and other conditions so I've really never had occasion to talk to it via Alexa, but I have tested the feature and it works well, both with the mobile app and Alexa voice.\n  \nRead more\n  60 people found this helpful\n    \n          \n              \n                  Helpful\n              \n          \n      Sending feedback...Thank you for your feedback.Sorry, we failed to record your vote. Please try again\n        Report\n  &lt;img src=\"https://c.media-amazon.com/images/S/amazon-avatars-global/default.png\"/&gt;LikesStuff4.0 out of 5 stars\n\n\n\n\n\n\n\n  \n  \n    Ice ice baby 🧊\n  \nReviewed in the United States on August 13, 2024Verified Purchase\n\n\n\n\n\n\n\n  \n  \n    Creates ice quickly and works great! I haven't used the Bluetooth factor yet but the manual operations are easy and great! It's is a little nosier than a previous one that I've had, but I love it even still!\n  \nRead more\n  \n    \n          \n              \n                  Helpful\n              \n          \n      Sending feedback...Thank you for your feedback.Sorry, we failed to record your vote. Please try again\n        Report\n  &lt;img src=\"https://c.media-amazon.com/images/S/amazon-avatars-global/default.png\"/&gt;Carebear635.0 out of 5 stars\n\n\n\n\n\n\n\n  \n  \n    Customer service A+\n  \nReviewed in the United States on August 27, 2024Verified Purchase\n\n\n\n\n\n\n\n  \n  \n    Out of the box &amp; it won't freeze. I tried for 5 hours over &amp; over, not even the START of an ice cube!! **EDIT: I contacted the manufacturer &amp; they say they are shipping me a replacement, so customer service seems good. **UPDATE: I received a replacement in 4 days through the app, directly with GoveeLife! Excellent turn around and this one works as expected. Thank you!\n  \nRead more\n  3 people found this helpful\n    \n          \n              \n                  Helpful\n              \n          \n      Sending feedback...Thank you for your feedback.Sorry, we failed to record your vote. Please try again\n        Report\n  &lt;img src=\"https://c.media-amazon.com/images/S/amazon-avatars-global/default.png\"/&gt;Rachael Leggore5.0 out of 5 stars\n\n\n\n\n\n\n\n  \n  \n    Yes yes yes\n  \nReviewed in the United States on September 3, 2024Verified Purchase\n\n\n\n\n\n\n\n  \n  \n    Absolutely love this product.  I love ice cold drinks and this machine is incredible.  Very low noise level, it is a nice designs and looks great amongst all my other appliances.  And so easy to use.\n  \nRead more\n  \n    \n          \n              \n                  Helpful\n              \n          \n      Sending feedback...Thank you for your feedback.Sorry, we failed to record your vote. Please try again\n        Report\n  &lt;img src=\"https://c.media-amazon.com/images/S/amazon-avatars-global/default.png\"/&gt;Amazon Customer5.0 out of 5 stars\n\n\n\n\n\n\n\n  \n  \n    Fast ice maker\n  \nReviewed in the United States on September 2, 2024Verified Purchase\n\n\n\n\n\n\n\n  \n  \n    Love this icemaker.  Have been using it to supplement our refrigerator icemaker all summer. It is fast and  the ice cubes are solid and a good size.  There are options for different sizes of cubes but I am happy with the large size and have not tried the others. I recommend this icemaker highly.\n  \nRead more\n  \n    \n          \n              \n                  Helpful\n              \n          \n      Sending feedback...Thank you for your feedback.Sorry, we failed to record your vote. Please try again\n        Report\n  &lt;img src=\"https://c.media-amazon.com/images/S/amazon-avatars-global/default.png\"/&gt;Sharon5.0 out of 5 stars\n\n\n\n\n\n\n\n  \n  \n    Ice, ice, baby!\n  \nReviewed in the United States on August 23, 2024Verified Purchase\n\n\n\n\n\n\n\n  \n  \n    This countertop ice maker is excellent, offering multiple ice size options. The ice it produces is perfectly versatile—soft enough to chew if that’s your preference, yet firm enough to blend into a smoothie for a perfectly frothy texture.\n  \nRead more\n  One person found this helpful\n    \n          \n              \n                  Helpful\n              \n          \n      Sending feedback...Thank you for your feedback.Sorry, we failed to record your vote. Please try again\n        Report\n  &lt;img src=\"https://c.media-amazon.com/images/S/amazon-avatars-global/default.png\"/&gt;Boomer3.0 out of 5 stars\n\n\n\n\n\n\n\n  \n  \n    Not all I'd hoped for\n  \nReviewed in the United States on August 21, 2023Verified Purchase\n\n\n\n\n\n\n\n  \n  \n    I've had this icemaker for about two months now after getting tired of dealing with ice cube trays in the freezer. A countertop icemaker seemed like a quick and convenient way to make sure my drinks were cold in the hot summer months. It does function well but I can't say I'm 100% satisfied with it.To cover the good points first it's a small and compact machine, and should fit comfortably on any counter space. It's reasonably quiet and makes ice at a fast pace with a new batch dropping every 10 minutes or so. There are three available ice cube sizes to choose from. Keep in mind this is not a freezer unit, so it makes the ice and the ice then sits in a basket and slowly melts down with the water running into the tank below and the whole process starts over again. This is \"soft\" ice so it definitely doesn't last long and will dissolve in water pretty quickly.The machine stops automatically once the ice basket is full and will give you a warning when the water is running low. It has a nice self cleaning option where you just need to add a mixture of water and vinegar and it'll do it all automaticallyOn the bad side, if you're planning on getting this for parties or a larger family, it probably won't keep up with the demand even with the quick 10 minute turn around - the ice melts too quickly and in my house with just two adults we find ourselves constantly emptying the basket especially on the hotter days, then waiting around for the next batch. The machine also has an irritating habit of automatically stopping and giving my an \"add water\" warning, but when I check it still has water in it. I'm not talking just a tiny bit in the bottom of the tank either - it's still a good 1/4 to 1/3 full yet the machine flat out refuses to make any more ice until I fill the tank back to the top again. It's very annoying to have to keep topping it up and restricts the flow of ice even more!Overall I can't say I would recommend this. It does work, but it's not as efficient as I had hoped. If I could do it again, I'd look at some larger, more expensive models, and pay the extra. It's worth a look if you are on a budget and don't need much ice though\n  \nRead more\n  52 people found this helpful\n    \n          \n              \n                  Helpful\n              \n          \n      Sending feedback...Thank you for your feedback.Sorry, we failed to record your vote. Please try again\n        Report",</v>
      </c>
      <c r="AU24" t="str" cm="1">
        <f t="array" ref="AU24">INDEX($P$43:$P$1000, (ROW()-ROW($AU$1))*6 + 1)</f>
        <v>https://www.amazon.com/Govee-Life-Countertop-Self-Cleaning-Stainless/dp/B0BQBR9X5Q?psc=&amp;linkCode=ll1&amp;tag=dividy-20&amp;linkId=2bdddb521966d96cc6a74c32b9503dd7&amp;language=en_US&amp;ref_=as_li_ss_tl</v>
      </c>
    </row>
    <row r="25" spans="2:47" x14ac:dyDescent="0.2">
      <c r="B25" t="s">
        <v>130</v>
      </c>
      <c r="AO25" t="str" cm="1">
        <f t="array" ref="AO25">INDEX($N$43:$N$1000, (ROW()-ROW($AO$1))*6 + 1)</f>
        <v>https://www.amazon.com/Auertech-Portable-Washing-Semi-automatic-Apartments/dp/B09YLKMHLH/ref=zg_bs_g_appliances_d_sccl_24/133-8364463-3604600?psc</v>
      </c>
      <c r="AP25" t="str" cm="1">
        <f t="array" ref="AP25">INDEX($N$41:$N$1000, (ROW()-ROW($AP$1))*6 + 1)</f>
        <v>Auertech Portable Washing Machine, 28lbs Twin Tub Washer Mini Compact Laundry Machine with Drain Pump, Semi-automatic 18lbs Washer 10lbs Spinner Combo for Dorms, Apartments, RVs</v>
      </c>
      <c r="AQ25" t="str" cm="1">
        <f t="array" ref="AQ25">INDEX($N$40:$N$1000, (ROW()-ROW($AQ$1))*6 + 1)</f>
        <v>https://c.media-amazon.com/images/I/61CoDohL3wL._AC_UL600_SR600,400_.jpg</v>
      </c>
      <c r="AR25" t="str" cm="1">
        <f t="array" ref="AR25">INDEX($N$42:$N$1000, (ROW()-ROW($AR$1))*6 + 1)</f>
        <v>Auertech-Portable-Washing-Semi-automatic-Apartments</v>
      </c>
      <c r="AS25" t="str" cm="1">
        <f t="array" ref="AS25">INDEX($P$41:$P$1000, (ROW()-ROW($AS$1))*6 + 1)</f>
        <v xml:space="preserve">    "productDetails": "About this item                   【Large Capacity Twin tub Washer】Auertech portable mini washer has two separate tubs, washing tub and spin tub, allowing you to wash and dry clothes at the same time. The compact and lightweight design makes it easy to fit in bathrooms or closets. Perfect for dorms, apartments, RVs, etc. Note: There is water in the washing machine because it is tested before packaging, we do not sell used products!     【Powerful Performance】Equipped with a 1300 rpm powerful motor, clothes can be washed quickly and efficiently. Washer: 18lbs, Spin Cycle: 10lbs. The transparent window allows you to see the process of washing or spinning. Our mini washer machine can achieve low consumption and save water, while free your hands.     【Equip with Drain Pump &amp; Adjustable Inlet Hose】 This portable washing machine equipped with a drainage pump. You can choose freely drain water to a higher position or a convenient place randomly. You never need to worry about the drainage problem.     【Separate Time Control &amp; Lint Filter】Users can control washing time, washing mode and spinning time through the three control switches on the panel. There is two water inlets on the panel for connecting the hose to easily add water. With the simple control panel, this mini washer is easy to operate and you can get clean clothes in three steps.     【User-friendly Design】Thanks to the high quality PP body, this washing machine is lightweight, does not deform and rust easily, and has a long service life. The washer produces the powerful water flow that effectively cleans clothes and reduces wear. It is equipped with a drain hose to easily drain out dirty water.     【Time &amp; Space Saver】The washing cycle is up to 15 minutes and the spinning cycle is up to 5 minutes each load, it could save your valuable time. The overall dimension is 27\" x 15\" x 32\" inches, it is suitable for limited space. No installation is required. NOTE: Feel free to contact us if you have any problems, we will respond within 24hrs and resolve the problems as the way you want.       \n                          ›  See more product details",</v>
      </c>
      <c r="AT25" t="str" cm="1">
        <f t="array" ref="AT25">INDEX($P$42:$P$1000, (ROW()-ROW($AT$1))*6 + 1)</f>
        <v xml:space="preserve">    "customerReviews": "&lt;img src=\"https://c.media-amazon.com/images/S/amazon-avatars-global/default.png\"/&gt;DIH5.0 out of 5 stars\n\n\n\n\n\n\n\n  \n  \n    Nice Portable Washer\n  \nReviewed in the United States on July 23, 2024Size: 20lbs capacityVerified Purchase\n\n\n\n\n\n\n\n  \n  \n    The 31-pound unit arrived nicely packaged with a Styrofoam top and bottom inside a carton.  Nice size washing tub, and separate spinner. Manual controls. I like the manual controls because it allows for soaking items before starting the washer. 58-inch three-prong plug. 46-inch drain hose on the side. I bought a separate Elyfree 10-foot drain hose from Amazon just in case I needed it. Brisk agitation clockwise and counterclockwise with a choice of \"normal\" or \"soft\". The spinner takes a sopping wet item and returns it as lightly damp via the 1,300-rpm separate spin tub. I did a test run with only 4-gallons of water with a kitchen towel or two and it came back clean from the wash, and nearly dry from the spinner. I plan to use it in my workshop for towels and such since I prefer not to clean that stuff in the home washer. I imagine it could be handy for a woman who wants to clean some bras and underwear in a wash bag but do not want to use the home washer for such small items. This washer will do an excellent job, spin it nearly dry, rinse in clean water, and spin it again. The unit is lightweight and easy to move. The unit is plastic, the hoses are on the thin side, but they could be changed using a better grade hose. The power cord at just shy of 5-feet is rather short but a short, nice gauge extension cord should help out. The concept of a good active wash cycle, and an efficient spinner makes the unit a winner if you need something upstairs without running the main washer for limited items. It would be good for traveling, camping et cetera. I filled the washer with water using a five-gallon bucket and drain using a five-gallon bucket if I lack a deep sink or such. Drains well with a good pump action. Incidentally, you can attach a small hose to the spinner and run water while spinning to rinse if you prefer. Hope this helps.\n  \nRead more\n  18 people found this helpful\n    \n          \n              \n                  Helpful\n              \n          \n      Sending feedback...Thank you for your feedback.Sorry, we failed to record your vote. Please try again\n        Report\n  &lt;img src=\"https://c.media-amazon.com/images/S/amazon-avatars-global/default.png\"/&gt;KF1235.0 out of 5 stars\n\n\n\n\n\n\n\n  \n  \n    No washer/dryer connections? Buy it!\n  \nReviewed in the United States on August 17, 2024Size: 40lbs capacityVerified Purchase\n\n\n\n\n\n\n\n\n\n\n\n\n\n\n\n\n\n\n    \n        \n\n        \n        \n            \n        \n\n        \n            \n                \n\n\n\n\n{\"clickstreamNexusMetricsConfig\":{\"actionType\":\"DISCOVERY\",\"productId\":\"\",\"eventOwner\":\"vsemetrics_playercards\",\"schemaId\":\"clickstream.CustomerEvent.4\",\"producerId\":\"vsemetrics_playercards\",\"eventType\":\"IVEVideoView\"},\"clientPrefix\":\"vse_reviews_desktop_ro5kr3mc6efki_1725655640382\",\"closedCaptionsConfig\":{\"captionsOnTexts\":{\"en\":\"English (Automated)\"},\"captionsOffText\":\"Captions off\",\"languageToLabelTexts\":{\"English\":\"English\"}},\"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mimeType\":\"application/x-mpegURL\",\"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videoHeight\":0,\"videoWidth\":0,\"initialClosedCaptions\":\"en,https://c.media-amazon.com/images/S/vse-vms-closed-captions-artifact-us-east-1-prod/closedCaptions/886a1ff3-15e2-4c15-9c46-d3b82ca50e49.vtt\",\"videoUrl\":\"https://c.media-amazon.com/images/S/vse-vms-transcoding-artifact-us-east-1-prod/2fa19865-f25d-4b86-ab3a-1478e3c769bb/default.vertical.jobtemplate.hls.m3u8\",\"metricsEmissionMethod\":\"nexus\",\"imageUrl\":\"https://c.media-amazon.com/images/I/51WyIejVEuL._SY256.jpg\",\"awaConfig\":{\"useUpNextComponent\":false,\"clickstreamNexusMetricsConfig\":{\"actionType\":\"DISCOVERY\",\"productId\":\"\",\"eventOwner\":\"vsemetrics_playercards\",\"schemaId\":\"clickstream.CustomerEvent.4\",\"producerId\":\"vsemetrics_playercards\",\"eventType\":\"IVEVideoView\"},\"initialVideo\":\"RO5KR3MC6EFK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o5kr3mc6efki_1725655640382-player-e55e3e17-1089-4f0d-b671-eb1fdc87228c\",\"allowCrossOrigin\":false,\"requestMetadata\":{\"marketplaceId\":\"ATVPDKIKX0DER\",\"clientId\":\"VSE-US\",\"method\":\"cr_inline_review\",\"requestId\":\"4B32KHF51T06ZT8FZC6N\",\"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ospLinkCode\":\"\",\"showPosterImage\":true,\"languageCode\":\"en\",\"version\":\"\",\"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0:23Loaded: 26.11%0:00Stream Type LIVESeek to live, currently behind liveLIVERemaining Time -0:23 1xPlayback RateChaptersChaptersDescriptionsdescriptions off, selectedCaptionscaptions off, selectedEnglish (Automated)Audio Trackdefault, selectedFullscreenThis is a modal window.\n\n\n            \n            \n        \n    \n    \n\n\n\n\n\n\n\n\n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\nRead more\n\n\n\n\n\n\n\n\n\n\n\n \n  \t\t \n\n\n\n\n    \n        \n        \n            \n        \n            \n        \n        \n            \n            \n        \n        \n            \n            \n        \n    \n    \n        \n\n            \n                &lt;img src=\"https://c.media-amazon.com/images/S/amazon-avatars-global/default.png\"/&gt;KF123\n            \n\n            5.0 out of 5 stars\n            \n                No washer/dryer connections? Buy it!\n            \n            \n            \n                \n                    \n                        \n                        \n                            \n                                \n                                \n                                    Reviewed in the United States on August 17, 2024\n                                \n                            \n                        \n                    \n                \n            \n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src=\"https://c.media-amazon.com/images/I/71JMKdw9s0L._SY88.jpg\" height=\"88\" width=\"100%\"/&gt;&lt;img alt=\"Customer image\" src=\"https://c.media-amazon.com/images/I/7175woJmm4L._SY88.jpg\" height=\"88\" width=\"100%\"/&gt;&lt;img alt=\"Customer image\" src=\"https://c.media-amazon.com/images/I/715Z9NMr8-L._SY88.jpg\" height=\"88\" width=\"100%\"/&gt;&lt;img alt=\"Customer image\" src=\"https://c.media-amazon.com/images/I/71CUSfmrmrL._SY88.jpg\" height=\"88\" width=\"100%\"/&gt;&lt;img alt=\"Customer image\" src=\"https://c.media-amazon.com/images/I/71FMHjNZ4nL._SY88.jpg\" height=\"88\" width=\"100%\"/&gt;&lt;img alt=\"Customer image\" src=\"https://c.media-amazon.com/images/I/61j3FXC7fUL._SY88.jpg\" height=\"88\" width=\"100%\"/&gt;\n\n        P.when('A', 'cr-image-popover-controller').execute(function(A, imagePopoverController) {\n          A.on(\"a:popover:beforeShow:RO5KR3MC6EFKI_gallerySection_main\", function(data) {\n            imagePopoverController.initImagePopover(\"RO5KR3MC6EFKI\", \"[https://c.media-amazon.com/images/I/71JMKdw9s0L.jpg, https://c.media-amazon.com/images/I/7175woJmm4L.jpg, https://c.media-amazon.com/images/I/715Z9NMr8-L.jpg, https://c.media-amazon.com/images/I/71CUSfmrmrL.jpg, https://c.media-amazon.com/images/I/71FMHjNZ4nL.jpg, https://c.media-amazon.com/images/I/61j3FXC7fUL.jpg]\", data);\n          });\n        });\n    \n\n  30 people found this helpful\n    \n          \n              \n                  Helpful\n              \n          \n      Sending feedback...Thank you for your feedback.Sorry, we failed to record your vote. Please try again\n        Report\n  &lt;img src=\"https://c.media-amazon.com/images/S/amazon-avatars-global/71397b9b-736c-40e2-ba55-5ad71962101e._CR0%2C20%2C292%2C292_UX460_.jpg\"/&gt;Nicole Alonso4.0 out of 5 stars\n\n\n\n\n\n\n\n  \n  \n    Great Option!\n  \nReviewed in the United States on August 7, 2024Size: 28lbs capacityVerified Purchase\n\n\n\n\n\n\n\n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\nRead more\n\n\n\n\n\n\n\n\n\n\n\n \n  \t\t \n\n\n\n\n    \n        \n        \n            \n        \n            \n        \n        \n            \n            \n        \n        \n            \n            \n        \n    \n    \n        \n\n            \n                &lt;img src=\"https://c.media-amazon.com/images/S/amazon-avatars-global/71397b9b-736c-40e2-ba55-5ad71962101e._CR0%2C20%2C292%2C292_UX460_.jpg\"/&gt;Nicole Alonso\n            \n\n            4.0 out of 5 stars\n            \n                Great Option!\n            \n            \n            \n                \n                    \n                        \n                        \n                            \n                                \n                                \n                                    Reviewed in the United States on August 7, 2024\n                                \n                            \n                        \n                    \n                \n            \n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        \n            \n                Images in this review\n            \n            \n                \n                    \n                        \n                    \n                        \n                    \n                \n            \n        \n    \n        \n    \n\n\n\n\n\n   function toggleSeeAllView() {\n       P.when('A', 'cr-image-popover-controller').execute(function(A, imagePopoverController) {\n          imagePopoverController.toggleSeeAllView(true);\n       });\n   }\n\n\n       &lt;img alt=\"Customer image\" src=\"https://c.media-amazon.com/images/I/61MjQLzlo3L._SY88.jpg\" height=\"88\" width=\"100%\"/&gt;&lt;img alt=\"Customer image\" src=\"https://c.media-amazon.com/images/I/71mEOp6ltTL._SY88.jpg\" height=\"88\" width=\"100%\"/&gt;\n\n        P.when('A', 'cr-image-popover-controller').execute(function(A, imagePopoverController) {\n          A.on(\"a:popover:beforeShow:R17CAS3VNQYKQS_gallerySection_main\", function(data) {\n            imagePopoverController.initImagePopover(\"R17CAS3VNQYKQS\", \"[https://c.media-amazon.com/images/I/61MjQLzlo3L.jpg, https://c.media-amazon.com/images/I/71mEOp6ltTL.jpg]\", data);\n          });\n        });\n    \n\n  13 people found this helpful\n    \n          \n              \n                  Helpful\n              \n          \n      Sending feedback...Thank you for your feedback.Sorry, we failed to record your vote. Please try again\n        Report\n  &lt;img src=\"https://c.media-amazon.com/images/S/amazon-avatars-global/default.png\"/&gt;Alls5.0 out of 5 stars\n\n\n\n\n\n\n\n  \n  \n    PERFECT for apartment dwellers!\n  \nReviewed in the United States on November 8, 2023Size: 28lbs capacityVerified Purchase\n\n\n\n\n\n\n\n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\nRead more\n\n\n\n\n\n\n\n\n\n\n\n \n  \t\t \n\n\n\n\n    \n        \n        \n            \n        \n            \n        \n        \n            \n            \n        \n        \n            \n            \n        \n    \n    \n        \n\n            \n                &lt;img src=\"https://c.media-amazon.com/images/S/amazon-avatars-global/default.png\"/&gt;Alls\n            \n\n            5.0 out of 5 stars\n            \n                PERFECT for apartment dwellers!\n            \n            \n            \n                \n                    \n                        \n                        \n                            \n                                \n                                \n                                    Reviewed in the United States on November 8, 2023\n                                \n                            \n                        \n                    \n                \n            \n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        \n            \n                Images in this review\n            \n            \n                \n                    \n                        \n                    \n                        \n                    \n                        \n                    \n                \n            \n        \n    \n        \n    \n\n\n\n\n\n   function toggleSeeAllView() {\n       P.when('A', 'cr-image-popover-controller').execute(function(A, imagePopoverController) {\n          imagePopoverController.toggleSeeAllView(true);\n       });\n   }\n\n\n       &lt;img alt=\"Customer image\" src=\"https://c.media-amazon.com/images/I/51rWzuZSlML._SY88.jpg\" height=\"88\" width=\"100%\"/&gt;&lt;img alt=\"Customer image\" src=\"https://c.media-amazon.com/images/I/51VjuU7tnHL._SY88.jpg\" height=\"88\" width=\"100%\"/&gt;&lt;img alt=\"Customer image\" src=\"https://c.media-amazon.com/images/I/51uJykv6a4L._SY88.jpg\" height=\"88\" width=\"100%\"/&gt;\n\n        P.when('A', 'cr-image-popover-controller').execute(function(A, imagePopoverController) {\n          A.on(\"a:popover:beforeShow:RRZN5I2SZVJVY_gallerySection_main\", function(data) {\n            imagePopoverController.initImagePopover(\"RRZN5I2SZVJVY\", \"[https://c.media-amazon.com/images/I/51rWzuZSlML.jpg, https://c.media-amazon.com/images/I/51VjuU7tnHL.jpg, https://c.media-amazon.com/images/I/51uJykv6a4L.jpg]\", data);\n          });\n        });\n    \n\n  348 people found this helpful\n    \n          \n              \n                  Helpful\n              \n          \n      Sending feedback...Thank you for your feedback.Sorry, we failed to record your vote. Please try again\n        Report",</v>
      </c>
      <c r="AU25" t="str" cm="1">
        <f t="array" ref="AU25">INDEX($P$43:$P$1000, (ROW()-ROW($AU$1))*6 + 1)</f>
        <v>https://www.amazon.com/Auertech-Portable-Washing-Semi-automatic-Apartments/dp/B09YLKMHLH?th=1&amp;linkCode=ll1&amp;tag=dividy-20&amp;linkId=edb9ef462e74fc28891d32f1e7ea4327&amp;language=en_US&amp;ref_=as_li_ss_tl</v>
      </c>
    </row>
    <row r="26" spans="2:47" x14ac:dyDescent="0.2">
      <c r="B26" t="s">
        <v>131</v>
      </c>
      <c r="AO26" t="str" cm="1">
        <f t="array" ref="AO26">INDEX($N$43:$N$1000, (ROW()-ROW($AO$1))*6 + 1)</f>
        <v>https://www.amazon.com/BANGSON-Fridge-Freezer-Refrigerator-Bedroom/dp/B0CB7J3WV3/ref=zg_bs_g_appliances_d_sccl_25/133-8364463-3604600?psc</v>
      </c>
      <c r="AP26" t="str" cm="1">
        <f t="array" ref="AP26">INDEX($N$41:$N$1000, (ROW()-ROW($AP$1))*6 + 1)</f>
        <v>BANGSON Mini Fridge with Freezer, 2 Door Small Refrigerator with Freezer, Mini Fridge for Bedroom, 3.2 CU.FT, For Home, Office, Dorm, Garage or RV, (Black)</v>
      </c>
      <c r="AQ26" t="str" cm="1">
        <f t="array" ref="AQ26">INDEX($N$40:$N$1000, (ROW()-ROW($AQ$1))*6 + 1)</f>
        <v>https://c.media-amazon.com/images/I/61qXXMei3oL._AC_UL600_SR600,400_.jpg</v>
      </c>
      <c r="AR26" t="str" cm="1">
        <f t="array" ref="AR26">INDEX($N$42:$N$1000, (ROW()-ROW($AR$1))*6 + 1)</f>
        <v>BANGSON-Fridge-Freezer-Refrigerator-Bedroom</v>
      </c>
      <c r="AS26" t="str" cm="1">
        <f t="array" ref="AS26">INDEX($P$41:$P$1000, (ROW()-ROW($AS$1))*6 + 1)</f>
        <v xml:space="preserve">    "productDetails": "About this item                   Space Saving &amp; Large Capacity：This small refrigerator with freezer measures 19.68\"x 17.9\"x34.01\" and has a capacity of 3.2 cubic feet. The large capacity and separate storage provide freshness to your favorite beverages, fruits, or vegetables     Energy Saving &amp; Low Noise：The mini refrigerator consumes only 0.88kWh of electricity a day. The noise of our silent compressor is less than 38dB. Feel free to have it in your dormitory, apartment, bedroom, office     Refrigeration and Freezing： The small refrigeration effect is excellent. By turning the thermostat knob of the small refrigerator, there are five levels of adjustable thermostat control, with the first gear being the hottest and the fifth gear being the coldest. The cooling capacity is 2.26 cubic feet, and the freshness of the food is maintained from 33.8 degrees Fahrenheit to 46.4 degrees Fahrenheit. BANGSON refrigerator can meet your more choices     Convenient Features &amp; Humanized Design：The door is reversible for your own habits. The glass shelves can be taken off to expand the available space. You can use the adjustable legs to stabilize the item on uneven ground. LED light inside enables you to use it at night     Accessories &amp; Services： 2 removable shelves, 1 crisper drawer, 1 ice tray, 1 defrost tool. If you have any questions, please get in touch with us, and we will reply in time       \n                          ›  See more product details",</v>
      </c>
      <c r="AT26" t="str" cm="1">
        <f t="array" ref="AT26">INDEX($P$42:$P$1000, (ROW()-ROW($AT$1))*6 + 1)</f>
        <v xml:space="preserve">    "customerReviews": "&lt;img src=\"https://c.media-amazon.com/images/S/amazon-avatars-global/default.png\"/&gt;Charline 5.0 out of 5 stars\n\n\n\n\n\n\n\n  \n  \n    Quiet fridge\n  \nReviewed in the United States on May 17, 2024Color: RedVerified Purchase\n\n\n\n\n\n\n\n  \n  \n    I am amazed how quiet this refrigerator is and the freezer portion actually freezes my ice cream. Lots of freezer space, high quality product and lots of beautiful colors to choose from. I’m definitely receiving value for my money. Installation was easy. Door handles are located inside of fridge and can easily be snapped on the door of fridge. Refrigerator came nicely secured and wrapped tight. I give it 5 stars and 2 thumbs up. 👍 👍\n  \nRead more\n  20 people found this helpful\n    \n          \n              \n                  Helpful\n              \n          \n      Sending feedback...Thank you for your feedback.Sorry, we failed to record your vote. Please try again\n        Report\n  &lt;img src=\"https://c.media-amazon.com/images/S/amazon-avatars-global/default.png\"/&gt;L.S.5.0 out of 5 stars\n\n\n\n\n\n\n\n  \n  \n    This Little Refrigerator is Great!\n  \nReviewed in the United States on July 3, 2024Color: BlackVerified Purchase\n\n\n\n\n\n\n\n  \n  \n    My normal sized Fridge died. I can’t afford a 1,500 fridge right now, so I found this on Amazon and I love it.  I love that the freezer has its own door.  You can fit a lot in the freezer.  The refrigerator is great…it has drawers and shelves that are easily removed if you need to fit bigger items.  I’m still trying to figure out what I’m supposed.to put in the door part.  Things fall out easily so I’m thinking about tightening the bars or adding elastic??  I know there is a way.  It’s only 50 pounds, so when they delivered it on the porch, I easily brought it in the house and set it up no problem!  I do love it so much and it will hold me over until I get another normal sized fridge…. Then I can move it to the office!\n  \nRead more\n  11 people found this helpful\n    \n          \n              \n                  Helpful\n              \n          \n      Sending feedback...Thank you for your feedback.Sorry, we failed to record your vote. Please try again\n        Report\n  &lt;img src=\"https://c.media-amazon.com/images/S/amazon-avatars-global/default.png\"/&gt;William daggett5.0 out of 5 stars\n\n\n\n\n\n\n\n  \n  \n    Works great\n  \nReviewed in the United States on July 28, 2024Color: RedVerified Purchase\n\n\n\n\n\n\n\n  \n  \n    It's a cool little refrigerator. It's perfect for what we need for our Casita so far has kept everything cold and it looks great with The retro red color that matches my other appliances, came in great condition\n  \nRead more\n  4 people found this helpful\n    \n          \n              \n                  Helpful\n              \n          \n      Sending feedback...Thank you for your feedback.Sorry, we failed to record your vote. Please try again\n        Report\n  &lt;img src=\"https://c.media-amazon.com/images/S/amazon-avatars-global/default.png\"/&gt;Ms Lynn4.0 out of 5 stars\n\n\n\n\n\n\n\n  \n  \n    The Bangson Refrigerator is banging!\n  \nReviewed in the United States on August 1, 2024Color: SilverVerified Purchase\n\n\n\n\n\n\n\n  \n  \n    Very nice, little fridge. Holds a desirable amount, and is very efficient. Nice little fridge and the freezer portion is a reasonable size. The design in terms of compartments, with the drawer and bottles compartment on the side is nice, however, I would have preferred another side shelf on the door, instead of the bottles unit. I could store other food products besides bottles of water, which have to be 12 ounce plastic bottles. Nice product nonetheless.\n  \nRead more\n  2 people found this helpful\n    \n          \n              \n                  Helpful\n              \n          \n      Sending feedback...Thank you for your feedback.Sorry, we failed to record your vote. Please try again\n        Report\n  &lt;img src=\"https://c.media-amazon.com/images/S/amazon-avatars-global/default.png\"/&gt;Kris5.0 out of 5 stars\n\n\n\n\n\n\n\n  \n  \n    Perfect dorm fridge\n  \nReviewed in the United States on August 19, 2024Color: BlackVerified Purchase\n\n\n\n\n\n\n\n  \n  \n    Bought this for my daughter who is starting college. The fridge is so spacious. The freezer quality is amazing. Great value for the money.\n  \nRead more\n  3 people found this helpful\n    \n          \n              \n                  Helpful\n              \n          \n      Sending feedback...Thank you for your feedback.Sorry, we failed to record your vote. Please try again\n        Report\n  &lt;img src=\"https://c.media-amazon.com/images/S/amazon-avatars-global/default.png\"/&gt;Troy W O'Neal1.0 out of 5 stars\n\n\n\n\n\n\n\n  \n  \n    Defective material first sale on Amazon\n  \nReviewed in the United States on July 11, 2024Color: WhiteVerified Purchase\n\n\n\n\n\n\n\n  \n  \n    I bought this fridge . I was busy at the time so it sat in my apartment for a few days . Finally I found the time to swap it out and plug it in . All I heard was a click . Not thinking I filled it with food . 24 hours later I realized my food wasn't cold . I lost all of the food and meats from the freezer . I was not happy at all. I cut up the box when I unpacked it so returning it seems to be no option but I'm stick with a nice looking $200.00 + dollar fridge that wasted all of my groceries in one day . Honestly I can't give this item a good review .\n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Perfect Fridge\n  \nReviewed in the United States on August 17, 2024Color: BlackVerified Purchase\n\n\n\n\n\n\n\n  \n  \n    Setting up my office. Thought this was an unnecessary expense, but I indulged myself. A few months later, I realize it's one of the best features of my office. It's quiet. Keeps things cold (could easily keep them colder). Set halfway (at 4), the freezer is in deep freeze and the refrigerator is on the cold side of \"regular refrigerator temp.\" Hardly any energy used to keep things cold. Not noisy. I rarely notice the sound. Easy to unbox.\n  \nRead more\n  5 people found this helpful\n    \n          \n              \n                  Helpful\n              \n          \n      Sending feedback...Thank you for your feedback.Sorry, we failed to record your vote. Please try again\n        Report\n  &lt;img src=\"https://c.media-amazon.com/images/S/amazon-avatars-global/default.png\"/&gt;Amazon Customer5.0 out of 5 stars\n\n\n\n\n\n\n\n  \n  \n    Excellent product and even more excellent service.\n  \nReviewed in the United States on January 13, 2024Color: WhiteVerified Purchase\n\n\n\n\n\n\n\n  \n  \n    I ordered this mini fridge online for my granddaughter for Christmas. The only thing that she really wanted. When plugged in, the refrigerator made a loud rattling noise. It would not cool or freeze no matter what we tried. And eventually stopped working altogether. I had a very unhappy granddaughter. I messaged the seller about the problem with the fridge, very distraught at how I was supposed to send this large thing back, but the seller instantly messaged me back. They gave me tips on what to try to get the refrigerator working. Then told me not to worry about sending it back, they already had a new replacement on the way. The new refrigerator worked perfect. Very quiet running, with an ice tray which she loves. The product itself is wonderful and if I could give the seller an extra 5 stars for customers service I would. Thank you for such a wonderful experience. I would definitely order from this company again.\n  \nRead more\n  33 people found this helpful\n    \n          \n              \n                  Helpful\n              \n          \n      Sending feedback...Thank you for your feedback.Sorry, we failed to record your vote. Please try again\n        Report",</v>
      </c>
      <c r="AU26" t="str" cm="1">
        <f t="array" ref="AU26">INDEX($P$43:$P$1000, (ROW()-ROW($AU$1))*6 + 1)</f>
        <v>https://www.amazon.com/BANGSON-Fridge-Freezer-Refrigerator-Bedroom/dp/B0CB7J3WV3?th=1&amp;linkCode=ll1&amp;tag=dividy-20&amp;linkId=ebfdc69db1582c3917456bc3f0651378&amp;language=en_US&amp;ref_=as_li_ss_tl</v>
      </c>
    </row>
    <row r="27" spans="2:47" x14ac:dyDescent="0.2">
      <c r="AO27" t="str" cm="1">
        <f t="array" ref="AO27">INDEX($N$43:$N$1000, (ROW()-ROW($AO$1))*6 + 1)</f>
        <v>https://www.amazon.com/Countertop-Self-Cleaning-Portable-Machine-Bullet-Shaped/dp/B0BL7DCJBH/ref=zg_bs_g_appliances_d_sccl_26/133-8364463-3604600?psc</v>
      </c>
      <c r="AP27" t="str" cm="1">
        <f t="array" ref="AP27">INDEX($N$41:$N$1000, (ROW()-ROW($AP$1))*6 + 1)</f>
        <v>Portable Countertop Ice Maker Machine with Handle, 9 Bullet-Shaped Ice Cubes Ready in 6 Mins, 26Lbs/24H, Self-Cleaning Function with Ice Scoop and Basket for Home/Kitchen/Party (Grey)</v>
      </c>
      <c r="AQ27" t="str" cm="1">
        <f t="array" ref="AQ27">INDEX($N$40:$N$1000, (ROW()-ROW($AQ$1))*6 + 1)</f>
        <v>https://c.media-amazon.com/images/I/81x+FBJu5jL._AC_UL600_SR600,400_.jpg</v>
      </c>
      <c r="AR27" t="str" cm="1">
        <f t="array" ref="AR27">INDEX($N$42:$N$1000, (ROW()-ROW($AR$1))*6 + 1)</f>
        <v>Countertop-Self-Cleaning-Portable-Machine-Bullet-Shaped</v>
      </c>
      <c r="AS27" t="str" cm="1">
        <f t="array" ref="AS27">INDEX($P$41:$P$1000, (ROW()-ROW($AS$1))*6 + 1)</f>
        <v xml:space="preserve">    "productDetails": "About this item                   Compact size &amp; Easy to Carry - The size of Crzoe countertop ice maker is 11.22*8.66*11.73 inches could save space. Meanwhile, our ice maker machine is easy to carry and move with its handle that could allow you to select it any place!     Quick Ice Making in 6-8 Mins - Crzoe countertop ice maker allows you to get crisp and tasty rounded ice cubes quickly. It could prepare 9 bullet-shaped Ice cubes ready in 6 mins and make 26 lbs per day. You can enjoy a cool and refreshing summer in just only a few minutes!     Self-Cleaning Function - This portable ice maker comes with an advanced self-cleaning feature, it can not only save your time and effort in cleaning, but also ensures that you can enjoy clean and healthy ice cubes. To protect you and your family's health, it is necessary to clean the ice maker every 2 months. Just press“ON/OFF”button for more than 5 seconds to start the self-cleaning mode.     Bullet-Shaped Ice Cubes - Our countertop ice maker machine makes bullet shaped ice cubes. With its rounded appearance, it can prevent your mouth from being scratched while eating. At the same time, the shape of the bullets is also ornamental.     Edible Grade Material - It is an important issue to provide customers with healthy and safe food. Our ice makers are made of edible grade materials to protect your health. You can trust our efforts for your health.       \n                            ›  See more product details",</v>
      </c>
      <c r="AT27" t="str" cm="1">
        <f t="array" ref="AT27">INDEX($P$42:$P$1000, (ROW()-ROW($AT$1))*6 + 1)</f>
        <v xml:space="preserve">    "customerReviews": "&lt;img src=\"https://c.media-amazon.com/images/S/amazon-avatars-global/default.png\"/&gt;Diane Will5.0 out of 5 stars\n\n\n\n\n\n\n\n  \n  \n    So happy to have this during the summer heat\n  \nReviewed in the United States on August 11, 2024Size: 26LBS/24HColor: WhiteNumber of Items: 1Verified Purchase\n\n\n\n\n\n\n\n  \n  \n    I happen to have a refrigerator that does NOT have an icemaker.  I'm so happy to have this instead.  Runs super quiet and makes ice cubes very quickly.  The first batch always seems to be a little thinner that those that follow so I guess that is just part of the process.  I added water up to the fill line and with just that amount of water, this created more than 100 ice cubes.  So handy to have this on the counter to add fresh ice cubes to cold drinks.  The unit does not keep the ice cubes frozen so once you have a batch of ice cubes you need to scoop them out and put them in your freezer.  The unit is portable as long as you have an available electrical outlet.\n  \nRead more\n  37 people found this helpful\n    \n          \n              \n                  Helpful\n              \n          \n      Sending feedback...Thank you for your feedback.Sorry, we failed to record your vote. Please try again\n        Report\n  &lt;img src=\"https://c.media-amazon.com/images/S/amazon-avatars-global/default.png\"/&gt;Jenna Mueller5.0 out of 5 stars\n\n\n\n\n\n\n\n  \n  \n    Perfect Ice Maker - And How To Keep It Clean!\n  \nReviewed in the United States on July 15, 2024Size: 26LBS/24HColor: WhiteNumber of Items: 1Verified Purchase\n\n\n\n\n\n\n\n  \n  \n    We moved to a new house and sadly there was no waterline for our fridge. Not the biggest deal, but we are really bad about remembering to empty and refill ice trays. I did some research on countertop ice makers and came across this one. It's the perfect size, doesn't make a lot of noise, and it makes enough ice in a good amount of time. The ice melts down into the water reservoir and can be reused.A common complaint I saw about this particular model was of mold growing inside the water reservoir and above the area where the ice is made. We've had our ice maker a while, and have done my best to keep it clean. The instructions do not share how to prevent mold, but I figured out that if you remove the two screws under the lifting lid above the ice, you can remove the whole top half of the ice maker to clean out everything carefully.It also recommends using the self-cleaning function (holding down the power button until all the lights start flashing) at least once a week, and draining out the water and cleaning it with mild soap regularly. I also add a capful of white vinegar and run the self-cleaning every other week, dump it out, and run the self cleaning again with fresh water and dump that out. It has helped keep any mold issues at bay, and our ice sparkling.I hope this helps anyone who is on the fence from the reviews about the mold, and I hope this helps anyone else who is looking into getting this one. As I said, it's fairly quiet, but when the ice drops, it does make a bit of noise. You get used to it pretty quick, but it does spook the cats sometimes, ha ha.\n  \nRead more\n  179 people found this helpful\n    \n          \n              \n                  Helpful\n              \n          \n      Sending feedback...Thank you for your feedback.Sorry, we failed to record your vote. Please try again\n        Report\n  &lt;img src=\"https://c.media-amazon.com/images/S/amazon-avatars-global/38e28eb1-fea5-43d9-b4a0-42d44ee74e9b._CR0%2C0%2C2208%2C2208_SX460_.jpg\"/&gt;Tina5.0 out of 5 stars\n\n\n\n\n\n\n\n  \n  \n    Would recommend!\n  \nReviewed in the United States on August 9, 2024Size: 26LBS/24HColor: Deeply BlackNumber of Items: 1Verified Purchase\n\n\n\n\n\n\n\n  \n  \n    I was so excited to have this ice maker! First 2 times I used it, it worked perfectly! Third time I go to use it, it made the first batch of ice, then after that it kept indicating that it needed water, even though the water was at the fill line. So I shut it off let it sit for a few minutes, turned it back on and it made a batch of ice, then AGAIN it indicated it needed water, and this has been ongoing. Now it will only make ice if I shut it off and turn it back on, repeat, repeat, repeat....so disappointing! I guess I'll be returning it.Edit:I decided to exchange it for a new machine, and have used it several times without incident. The second one so far is working perfectly. I can have an entire freezer bag of ice in less than an hour. Takes much longer to freeze ice in trays, never have to mess with that again!My aunt also bought one, and hers is working good too. The exchange process was very easy and convenient also! They just simply send you a new one, and give you a time limit to return the broken one and you're not charged. Love this ice machine!\n  \nRead more\n  6 people found this helpful\n    \n          \n              \n                  Helpful\n              \n          \n      Sending feedback...Thank you for your feedback.Sorry, we failed to record your vote. Please try again\n        Report\n  &lt;img src=\"https://c.media-amazon.com/images/S/amazon-avatars-global/default.png\"/&gt;Ronald York4.0 out of 5 stars\n\n\n\n\n\n\n\n  \n  \n    Good ice maker\n  \nReviewed in the United States on August 13, 2024Size: 26LBS/24HColor: RedNumber of Items: 1Verified Purchase\n\n\n\n\n\n\n\n  \n  \n    looks good, works well, priced right,\n  \nRead more\n  \n    \n          \n              \n                  Helpful\n              \n          \n      Sending feedback...Thank you for your feedback.Sorry, we failed to record your vote. Please try again\n        Report\n  &lt;img src=\"https://c.media-amazon.com/images/S/amazon-avatars-global/default.png\"/&gt;Rebecca 5.0 out of 5 stars\n\n\n\n\n\n\n\n  \n  \n    Best EVER!\n  \nReviewed in the United States on August 23, 2024Size: 26LBS/24HColor: GreyNumber of Items: 1Verified Purchase\n\n\n\n\n\n\n\n  \n  \n    I absolutely love this ice maker. It makes so much ice. The ice cubes aren’t too small or too big. Super easy to clean. I live in an apartment with not much counter space, but this machine fits perfectly on my countertop. If you’re looking for a great, affordable ice maker, I highly recommend this one.\n  \nRead more\n  4 people found this helpful\n    \n          \n              \n                  Helpful\n              \n          \n      Sending feedback...Thank you for your feedback.Sorry, we failed to record your vote. Please try again\n        Report\n  &lt;img src=\"https://c.media-amazon.com/images/S/amazon-avatars-global/default.png\"/&gt;Mother Weary5.0 out of 5 stars\n\n\n\n\n\n\n\n  \n  \n    Works just dandy\n  \nReviewed in the United States on August 15, 2024Size: 26LBS/24HColor: GreenNumber of Items: 1Verified Purchase\n\n\n\n\n\n\n\n  \n  \n    This gizmo does precisely what it says it will do: sit on a countertop and produce ice quickly. It's fairly quiet. The controls are simple and simple to understand; the capacity is adequate for general household needs. One thing you should know: the ice \"cubes\" form around bullet-shaped freezing bars, so the ice is hollow. This means it warms up faster than a solid ice cube would melt. That's my only complaint, and its a pretty minor one. I am pleased with this device.\n  \nRead more\n  7 people found this helpful\n    \n          \n              \n                  Helpful\n              \n          \n      Sending feedback...Thank you for your feedback.Sorry, we failed to record your vote. Please try again\n        Report\n  &lt;img src=\"https://c.media-amazon.com/images/S/amazon-avatars-global/default.png\"/&gt;Amazon Customer5.0 out of 5 stars\n\n\n\n\n\n\n\n  \n  \n    Love\n  \nReviewed in the United States on September 2, 2024Size: 26LBS/24HColor: GreyNumber of Items: 1Verified Purchase\n\n\n\n\n\n\n\n  \n  \n    Works fantastic. Ice doesn’t melt immediately like our old one.\n  \nRead more\n  \n    \n          \n              \n                  Helpful\n              \n          \n      Sending feedback...Thank you for your feedback.Sorry, we failed to record your vote. Please try again\n        Report\n  &lt;img src=\"https://c.media-amazon.com/images/S/amazon-avatars-global/default.png\"/&gt;Morgan Parker5.0 out of 5 stars\n\n\n\n\n\n\n\n  \n  \n    Really does what it says!\n  \nReviewed in the United States on February 14, 2024Size: 26LBS/24HColor: BlackNumber of Items: 1Verified Purchase\n\n\n\n\n\n\n\n  \n  \n    This ice maker really will give u several pounds of ice within 24 hrs!!! In less than 5 hrs, we had filled our ice tray in the freezer. I'm so happy with this purchase!! We live in South Florida and got a water filter attached to the sink; however, the water rarely gets cold, so this ice maker is very convenient. The ice cubes will melt if you don't move them to the freezer when they're done bc as other reviews have stated: this is an ice MAKER not a freezer. It's not meant to store your ice cubes, so if you're looking for a product that does that, look elsewhere. BUT, if you're looking for perfectly crisp bullet ice cubes made within mins, GET THIS RIGHT NOW. Also, saw ppl mention the cube size changing thing the manual mentions, and I don't even think that's a feature applicable to this machine. I don't even understand why it's included in the manual as if it's a viable option. I like the little basket and scoop it comes with. Makes it very easy to transfer the ice to the freezer! We keep our scoop in our freezer's ice box bc there's no handle or anything on the ice maker. Plus, like I said, this is an ice MAKER, not a freezer. Oh yeah, not sure why other ppl included this, but the flavor of the ice is dependent on the water you use just as with plain ice trays. I use filtered tap water and I live in South Florida. My ice cubes taste great! Very fresh and clean tasting.\n  \nRead more\n  126 people found this helpful\n    \n          \n              \n                  Helpful\n              \n          \n      Sending feedback...Thank you for your feedback.Sorry, we failed to record your vote. Please try again\n        Report",</v>
      </c>
      <c r="AU27" t="str" cm="1">
        <f t="array" ref="AU27">INDEX($P$43:$P$1000, (ROW()-ROW($AU$1))*6 + 1)</f>
        <v>https://www.amazon.com/Countertop-Self-Cleaning-Portable-Machine-Bullet-Shaped/dp/B0BL7DCJBH?th=1&amp;linkCode=ll1&amp;tag=dividy-20&amp;linkId=1b43868fe9915708deef1bf8f19607a3&amp;language=en_US&amp;ref_=as_li_ss_tl</v>
      </c>
    </row>
    <row r="28" spans="2:47" x14ac:dyDescent="0.2">
      <c r="B28" t="s">
        <v>132</v>
      </c>
      <c r="AO28" t="str" cm="1">
        <f t="array" ref="AO28">INDEX($N$43:$N$1000, (ROW()-ROW($AO$1))*6 + 1)</f>
        <v>https://www.amazon.com/FIREGAS-Ductless-Convertible-Stainless-Aluminum/dp/B0BVH5ZS47/ref=zg_bs_g_appliances_d_sccl_27/133-8364463-3604600?psc</v>
      </c>
      <c r="AP28" t="str" cm="1">
        <f t="array" ref="AP28">INDEX($N$41:$N$1000, (ROW()-ROW($AP$1))*6 + 1)</f>
        <v>FIREGAS 30 inch Range Hood Under Cabinet, Ducted/Ductless Convertible Stainless Steel Kitchen Range Hood with Rocker Button Control, 2 Speed Exhaust Fan, 300 CFM Aluminum Filter Included</v>
      </c>
      <c r="AQ28" t="str" cm="1">
        <f t="array" ref="AQ28">INDEX($N$40:$N$1000, (ROW()-ROW($AQ$1))*6 + 1)</f>
        <v>https://c.media-amazon.com/images/I/51+RxKPca+L._AC_UL600_SR600,400_.jpg</v>
      </c>
      <c r="AR28" t="str" cm="1">
        <f t="array" ref="AR28">INDEX($N$42:$N$1000, (ROW()-ROW($AR$1))*6 + 1)</f>
        <v>FIREGAS-Ductless-Convertible-Stainless-Aluminum</v>
      </c>
      <c r="AS28" t="str" cm="1">
        <f t="array" ref="AS28">INDEX($P$41:$P$1000, (ROW()-ROW($AS$1))*6 + 1)</f>
        <v xml:space="preserve">    "productDetails": "About this item                   WORK EFFICIENTLY RANGE HOOD: Under cabinet range hood 30 inch with 2-speed exhaust fan quickly remove greese and smoke in your kitchen,small profile are very suitable small kitchen about condos and apartment.This range hood is hard-wired without plug.     STAINLESS STEEL KITCHEN STOVE VENT HOOD: range hood 30 inch under cabinet constructed with 430 grade stainless steel for exceptional resistance to corrosion and rust.30 inch range hood with Multi-layers aluminum filter (charcoal filter sold separately, model: FGS-TF39-LW) trap grease and oil efficiently.     EASY OPERATION VENT HOOD: Rocker button control, simple operate. Easy to turn on and off,Low/ High Speed button suitable for different cooking method.2W LED offer enough brightness to meet your cooking need.Quiet operation keeps noise level less than 57dB at high speed.     EASY INSTALLATION AND GREAT LOOK: Easy to install with the instruction manual and the installation guide video.Stylish and simple appearance, kitchen exhaust fan suitable for both modern kitchen and old style.Range Hoods Product Dimensions: 29.9 in. (W) x 17.5 in. (D) x 4.7 in. (H)     PACKAGE INCLUDES &amp; 1-YEAR WARRANTY : Including a under cabinet range hood, recirculation sheet, air outlet, manual, installation instruction, multi-layer aluminum filter without charcoal filter and hard-wired without plug (plug sold separately, model: FGS-TF39-DYX). 1-year warranty and friendly customer service. Please contact our tech support team when you need our assistance with your range hood 30 inch.       \n                          ›  See more product details",</v>
      </c>
      <c r="AT28" t="str" cm="1">
        <f t="array" ref="AT28">INDEX($P$42:$P$1000, (ROW()-ROW($AT$1))*6 + 1)</f>
        <v xml:space="preserve">    "customerReviews": "&lt;img src=\"https://c.media-amazon.com/images/S/amazon-avatars-global/default.png\"/&gt;Erika M5.0 out of 5 stars\n\n\n\n\n\n\n\n  \n  \n    Good Product\n  \nReviewed in the United States on August 19, 2024Pattern Name: Stainless Steel 2-speed Exhaust FanVerified Purchase\n\n\n\n\n\n\n\n  \n  \n    Very nice product, price was reasonable. I had my son install this took about 15-20 minutes. So pleased it really makes the kitchen look modern and updated. I am happy that the lighting isn’t too bright!! The fan is powerful but yet not noisy.\n  \nRead more\n\n\n\n\n\n\n\n\n\n\n\n \n  \t\t \n\n\n\n\n    \n        \n        \n            \n        \n            \n        \n        \n            \n            \n        \n        \n            \n            \n        \n    \n    \n        \n\n            \n                &lt;img src=\"https://c.media-amazon.com/images/S/amazon-avatars-global/default.png\"/&gt;Erika M\n            \n\n            5.0 out of 5 stars\n            \n                Good Product\n            \n            \n            \n                \n                    \n                        \n                        \n                            \n                                \n                                \n                                    Reviewed in the United States on August 19, 2024\n                                \n                            \n                        \n                    \n                \n            \n        \n        \n            Very nice product, price was reasonable. I had my son install this took about 15-20 minutes. So pleased it really makes the kitchen look modern and updated. I am happy that the lighting isn’t too bright!! The fan is powerful but yet not noisy.\n        \n        \n            \n                Images in this review\n            \n            \n                \n                    \n                        \n                    \n                \n            \n        \n    \n        \n    \n\n\n\n\n\n   function toggleSeeAllView() {\n       P.when('A', 'cr-image-popover-controller').execute(function(A, imagePopoverController) {\n          imagePopoverController.toggleSeeAllView(true);\n       });\n   }\n\n\n       &lt;img alt=\"Customer image\" src=\"https://c.media-amazon.com/images/I/71HoBgW7XTL._SY88.jpg\" height=\"88\" width=\"100%\"/&gt;\n\n        P.when('A', 'cr-image-popover-controller').execute(function(A, imagePopoverController) {\n          A.on(\"a:popover:beforeShow:R1GW2OWGNQHSBA_gallerySection_main\", function(data) {\n            imagePopoverController.initImagePopover(\"R1GW2OWGNQHSBA\", \"[https://c.media-amazon.com/images/I/71HoBgW7XTL.jpg]\", data);\n          });\n        });\n    \n\n  \n    \n          \n              \n                  Helpful\n              \n          \n      Sending feedback...Thank you for your feedback.Sorry, we failed to record your vote. Please try again\n        Report\n  &lt;img src=\"https://c.media-amazon.com/images/S/amazon-avatars-global/default.png\"/&gt;Worth Every Cent!5.0 out of 5 stars\n\n\n\n\n\n\n\n  \n  \n    Worth every cent, surprised how well it works\n  \nReviewed in the United States on August 30, 2024Pattern Name: White 2-speed Exhaust FanVerified Purchase\n\n\n\n\n\n\n\n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\nRead more\n\n\n\n\n\n\n\n\n\n\n\n \n  \t\t \n\n\n\n\n    \n        \n        \n            \n        \n            \n        \n        \n            \n            \n        \n        \n            \n            \n        \n    \n    \n        \n\n            \n                &lt;img src=\"https://c.media-amazon.com/images/S/amazon-avatars-global/default.png\"/&gt;Worth Every Cent!\n            \n\n            5.0 out of 5 stars\n            \n                Worth every cent, surprised how well it works\n            \n            \n            \n                \n                    \n                        \n                        \n                            \n                                \n                                \n                                    Reviewed in the United States on August 30, 2024\n                                \n                            \n                        \n                    \n                \n            \n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src=\"https://c.media-amazon.com/images/I/616r7ggk0GL._SY88.jpg\" height=\"88\" width=\"100%\"/&gt;&lt;img alt=\"Customer image\" src=\"https://c.media-amazon.com/images/I/61m+FRRLsyL._SY88.jpg\" height=\"88\" width=\"100%\"/&gt;&lt;img alt=\"Customer image\" src=\"https://c.media-amazon.com/images/I/71937dTOWpL._SY88.jpg\" height=\"88\" width=\"100%\"/&gt;&lt;img alt=\"Customer image\" src=\"https://c.media-amazon.com/images/I/61cJExhqElL._SY88.jpg\" height=\"88\" width=\"100%\"/&gt;\n\n        P.when('A', 'cr-image-popover-controller').execute(function(A, imagePopoverController) {\n          A.on(\"a:popover:beforeShow:RT5XSLUTGWI1N_gallerySection_main\", function(data) {\n            imagePopoverController.initImagePopover(\"RT5XSLUTGWI1N\", \"[https://c.media-amazon.com/images/I/616r7ggk0GL.jpg, https://c.media-amazon.com/images/I/61m+FRRLsyL.jpg, https://c.media-amazon.com/images/I/71937dTOWpL.jpg, https://c.media-amazon.com/images/I/61cJExhqElL.jpg]\", data);\n          });\n        });\n    \n\n  \n    \n          \n              \n                  Helpful\n              \n          \n      Sending feedback...Thank you for your feedback.Sorry, we failed to record your vote. Please try again\n        Report\n  &lt;img src=\"https://c.media-amazon.com/images/S/amazon-avatars-global/default.png\"/&gt;Josh4.0 out of 5 stars\n\n\n\n\n\n\n\n  \n  \n    Works as intended. Budget friendly and looks great.\n  \nReviewed in the United States on February 4, 2024Pattern Name: Stainless Steel 3-speed Exhaust FanVerified Purchase\n\n\n\n\n\n\n\n  \n  \n    Needed something to replace my Over the range microwave as it had broken. Did not want to spend the money on another as I was never impressed with its ventilation fan + don't use the microwave much. I needed something that would mount under the cabinet and also would recirculate inside. There isn't any piping installed for outside venting (yet). Chose this Firegas hood model because it checks all the boxes. It filters the smoke and cooking fumes from cooking very well especially since I have it setup for inside recirculation. The LED lights are much brighter than I expected which I love. It comes with different ventilation attachments for various installation types. The activated carbon filter included is a nice bonus. Comes pre-wired for a 110 outlet. 300cfm is enough for my needs. The stainless looks sharp however be mindful to clean fingerprints and grease often. The fan is on the noisier side. Especially on speed 3/the highest mode but you'll never really need it as the suction is more than sufficient for ventilation on speeds 1 and 2. The only complaints I have are that the included instruction manual are a bit vague and the protective film tape was hard to peel off. Take your time and peel it off slowly and you'll be fine. It's been roughly over a month and so far, so good!\n  \nRead more\n  3 people found this helpful\n    \n          \n              \n                  Helpful\n              \n          \n      Sending feedback...Thank you for your feedback.Sorry, we failed to record your vote. Please try again\n        Report\n  &lt;img src=\"https://c.media-amazon.com/images/S/amazon-avatars-global/6ef3cc9f-39ed-4b7a-a402-ab889c35b6ad._CR0%2C0%2C400%2C400_UX460_.jpg\"/&gt;Amanda Papa5.0 out of 5 stars\n\n\n\n\n\n\n\n  \n  \n    Updated an older kitchen\n  \nReviewed in the United States on September 1, 2024Pattern Name: Stainless Steel 2-speed Exhaust FanVerified Purchase\n\n\n\n\n\n\n\n  \n  \n    Easy to install, pretty quick install, and looks great!\n  \nRead more\n  \n    \n          \n              \n                  Helpful\n              \n          \n      Sending feedback...Thank you for your feedback.Sorry, we failed to record your vote. Please try again\n        Report\n  &lt;img src=\"https://c.media-amazon.com/images/S/amazon-avatars-global/default.png\"/&gt;bhaz25.0 out of 5 stars\n\n\n\n\n\n\n\n  \n  \n    Great looking range hood!\n  \nReviewed in the United States on August 27, 2024Pattern Name: Stainless Steel 3-speed Exhaust FanVerified Purchase\n\n\n\n\n\n\n\n  \n  \n    This cool looking range hood looks ‘rich’! It makes those expensive, yet cheap-looking ones from Hone Depot, look like junk! (Those ones are!) But this stainless steel one looks and works fantastic!\n  \nRead more\n  \n    \n          \n              \n                  Helpful\n              \n          \n      Sending feedback...Thank you for your feedback.Sorry, we failed to record your vote. Please try again\n        Report\n  &lt;img src=\"https://c.media-amazon.com/images/S/amazon-avatars-global/default.png\"/&gt;dale ellis3.0 out of 5 stars\n\n\n\n\n\n\n\n  \n  \n    Very nice but.\n  \nReviewed in the United States on August 28, 2024Pattern Name: Stainless Steel 2-speed Exhaust FanVerified Purchase\n\n\n\n\n\n\n\n  \n  \n    Easy install works very well but needs brighter light and power cord could be about 4 inches longer\n  \nRead more\n  \n    \n          \n              \n                  Helpful\n              \n          \n      Sending feedback...Thank you for your feedback.Sorry, we failed to record your vote. Please try again\n        Report\n  &lt;img src=\"https://c.media-amazon.com/images/S/amazon-avatars-global/1da85afe-f361-418d-ad22-e73a6da48295._CR62%2C0%2C375%2C375_SX460_.jpg\"/&gt;DM5.0 out of 5 stars\n\n\n\n\n\n\n\n  \n  \n    Great quality\n  \nReviewed in the United States on August 20, 2024Pattern Name: Stainless Steel 2-speed Exhaust FanVerified Purchase\n\n\n\n\n\n\n\n  \n  \n    Looks beautiful and works great\n  \nRead more\n  \n    \n          \n              \n                  Helpful\n              \n          \n      Sending feedback...Thank you for your feedback.Sorry, we failed to record your vote. Please try again\n        Report\n  &lt;img src=\"https://c.media-amazon.com/images/S/amazon-avatars-global/default.png\"/&gt;N. Clark5.0 out of 5 stars\n\n\n\n\n\n\n\n  \n  \n    Great\n  \nReviewed in the United States on August 14, 2024Pattern Name: White 2-speed Exhaust FanVerified Purchase\n\n\n\n\n\n\n\n  \n  \n    There was nothing to dislike. It was easy to install. Air is good. Slim and out of the way.\n  \nRead more\n  \n    \n          \n              \n                  Helpful\n              \n          \n      Sending feedback...Thank you for your feedback.Sorry, we failed to record your vote. Please try again\n        Report",</v>
      </c>
      <c r="AU28" t="str" cm="1">
        <f t="array" ref="AU28">INDEX($P$43:$P$1000, (ROW()-ROW($AU$1))*6 + 1)</f>
        <v>https://www.amazon.com/FIREGAS-Ductless-Convertible-Stainless-Aluminum/dp/B0BVH5ZS47?th=1&amp;linkCode=ll1&amp;tag=dividy-20&amp;linkId=66c6733ac63db699498bbb50cfff4546&amp;language=en_US&amp;ref_=as_li_ss_tl</v>
      </c>
    </row>
    <row r="29" spans="2:47" x14ac:dyDescent="0.2">
      <c r="B29" t="s">
        <v>133</v>
      </c>
      <c r="AO29" t="str" cm="1">
        <f t="array" ref="AO29">INDEX($N$43:$N$1000, (ROW()-ROW($AO$1))*6 + 1)</f>
        <v>https://www.amazon.com/Upright-freezer-Reversible-Stainless-Apartment/dp/B082PHYNMY/ref=zg_bs_g_appliances_d_sccl_28/133-8364463-3604600?psc</v>
      </c>
      <c r="AP29" t="str" cm="1">
        <f t="array" ref="AP29">INDEX($N$41:$N$1000, (ROW()-ROW($AP$1))*6 + 1)</f>
        <v>EUHOMY Upright freezer, 3.0 Cubic Feet, Single Door Compact Mini Freezer with Reversible Stainless Steel Door, Small freezer for Home/Dorms/Apartment/Office, Silver</v>
      </c>
      <c r="AQ29" t="str" cm="1">
        <f t="array" ref="AQ29">INDEX($N$40:$N$1000, (ROW()-ROW($AQ$1))*6 + 1)</f>
        <v>https://c.media-amazon.com/images/I/71CuoFC8k1L._AC_UL600_SR600,400_.jpg</v>
      </c>
      <c r="AR29" t="str" cm="1">
        <f t="array" ref="AR29">INDEX($N$42:$N$1000, (ROW()-ROW($AR$1))*6 + 1)</f>
        <v>Upright-freezer-Reversible-Stainless-Apartment</v>
      </c>
      <c r="AS29" t="str" cm="1">
        <f t="array" ref="AS29">INDEX($P$41:$P$1000, (ROW()-ROW($AS$1))*6 + 1)</f>
        <v xml:space="preserve">    "productDetails": "About this item                   EUHOMY - RESPONSIBLE FOR YOUR FOOD - Euhomy’s mini freezer uses 3D refrigeration technology, and rapid cooling technology is good for food fresh and storage. The internal capacity (3.0 cu.ft) and the multilayer structure allow you to have more choices. It can not only provide ample storage space for food/fruit/vegetables/seafood/ice cream, but also prevent odor, allowing you to enjoy clean and odorless food all the time     YOU CAN USE IT VERY EASILY - The small freezer does not require additional installation and very easy to use. The streamlined shape design and the weight control of each component make the freezer very easy to move. You can change the position of the freezer at any time according to changes in demand. Not only that, it will not take up too much space for you. You can determine whether the size of the freezer meets your needs before buying. SIZE: (precise): 20.1\"L x 21.3\"D x 31.4\"H     7-LEVEL THERMOSTAT SYSTEM - The temperature control device of the 3.0 cu.ft freezer is designed inside the freezer. The 7-level temperature control system allows you to choose within the temperature range -7.6°F to 6.8°F. The upright freezer is equipped with a powerful compressor, which not only keeps the freezer working efficiently, but also the deep freezer can help you save electricity, which will reduce your electricity bill     FUNCTION UPGRADES - Euhomy freezer have designed some additional functions that are different from those on the market according to people's habits and needs. REVERSIBLE DOOR: It is easy to change the direction of the door switch. ADJUSTABLE FEET: keep the machine from being corroded by moisture on the ground. BUILT-IN HANDLE: not only easier to open the freezer door, but also makes the freezer more simple and beautiful     FROM EUHOMY (MULTIPLE SCENES) - The original intention of Euhomy's freezer design is to meet the needs of more people, and college students can use it in the dorm. Mom and Dad can use it in the kitchen, living room and bedroom at home or in the apartment. It will also be a portable partner for you when you travel. And this partner is very quiet, you will feel very comfortable when you use it. NOTE: You'd better put the small freezer upright for at least 1 day before using it       \n                          ›  See more product details",</v>
      </c>
      <c r="AT29" t="str" cm="1">
        <f t="array" ref="AT29">INDEX($P$42:$P$1000, (ROW()-ROW($AT$1))*6 + 1)</f>
        <v xml:space="preserve">    "customerReviews": "&lt;img src=\"https://c.media-amazon.com/images/S/amazon-avatars-global/default.png\"/&gt;Mairead 5.0 out of 5 stars\n\n\n\n\n\n\n\n  \n  \n    Great little freezer\n  \nReviewed in the United States on August 3, 2024Size: 3.0 CU.FTColor: BlackVerified Purchase\n\n\n\n\n\n\n\n  \n  \n    Great size, runs super quiet.  Have it in my kitchen and would never know it was there it is so quiet.  Lots of room inside and I don’t lose things in this freezer like I do in my bottom of the fridge one.  Not heavy, easy to move and keeps things frozen solid.  Good value for the money with two shelves inside making it good for storage\n  \nRead more\n  13 people found this helpful\n    \n          \n              \n                  Helpful\n              \n          \n      Sending feedback...Thank you for your feedback.Sorry, we failed to record your vote. Please try again\n        Report\n  &lt;img src=\"https://c.media-amazon.com/images/S/amazon-avatars-global/default.png\"/&gt;SLIM 5.0 out of 5 stars\n\n\n\n\n\n\n\n  \n  \n    Compact Efficient\n  \nReviewed in the United States on September 3, 2024Size: 3.0 CU.FTColor: SilverVerified Purchase\n\n\n\n\n\n\n\n  \n  \n    Nice compact freezer, shipping was on time, freezer was \"crated\" / boxed securely.  Holds temperature at zero to -10 degrees F  Good price, I really appreciate it and really really like it.  The only downside is that it's manual defrost, and if frosts up quicker than I would like.\n  \nRead more\n  \n    \n          \n              \n                  Helpful\n              \n          \n      Sending feedback...Thank you for your feedback.Sorry, we failed to record your vote. Please try again\n        Report\n  &lt;img src=\"https://c.media-amazon.com/images/S/amazon-avatars-global/default.png\"/&gt;Judith4.0 out of 5 stars\n\n\n\n\n\n\n\n  \n  \n    Great for ice cream!!\n  \nReviewed in the United States on May 19, 2024Size: 2.1 CU.FTColor: SilverVerified Purchase\n\n\n\n\n\n\n\n  \n  \n    The size is perfect, it keeps foods frozen at the recommended setting, and it is attractive. The only reason I gave it 4 stars is that it frosts up VERY quickly and there is frost on some of the packages. Not a deal breaker and I am happy with it.One other problem. I ordered the recommended tray to go under it, but the door doesn't open when it is on the tray. We solved that by raising the fridge with 2 pieces of wood. Now its fine.\n  \nRead more\n  15 people found this helpful\n    \n          \n              \n                  Helpful\n              \n          \n      Sending feedback...Thank you for your feedback.Sorry, we failed to record your vote. Please try again\n        Report\n  &lt;img src=\"https://c.media-amazon.com/images/S/amazon-avatars-global/501fd71c-e966-4fff-a89d-2d6fed98a0a3._CR0%2C0%2C358%2C358_UX460_.jpg\"/&gt;GrannyFucious5.0 out of 5 stars\n\n\n\n\n\n\n\n  \n  \n    Excellent product, quiet, efficient, no off-gassing\n  \nReviewed in the United States on June 25, 2021Size: 1.1 CU.FTColor: SilverVerified Purchase\n\n\n\n\n\n\n\n  \n  \n    This was a great choice. Looks nice and performs perfectly.  I had not correctly measured the spot where I'd hoped to place it, so a temporary adjustment is working out for the time being. Please measure carefully, and do leave air space at sides, top and back (manual recommends 4\").  The ENTIRE frame of the freezer is shrink wrapped...blue on the door, clear on the black box part. It's hard to see on the black part, but it is on there, and is a thick plastic to be peeled away.  Once in place, as \"the manual\" says, I let it set for 24 hours before plugging in, to let the coolant stabilize from shipping and unpacking. Don't ever turn it on its side. I always read manuals and highlight those things that should be remembered.Before plugging in, the manual says to be sure the temperature dial is on \"4\" to start. Then adjustments can be made later for more or less freezing.  Dial is located on the back, bottom left. Temperature \"1\" is warmest, \"7\" coldest.  Put on Zero \"0\" to defrost when necessary.Also, as recommended, I first wiped down the inside with baking soda/water and then dried.  There was absolutely NO odor of any kind before or after.When first plugged in, while initializing, the outside of the case gets hot.  Don't put anything on top of it at this time.  I set several water-filled cups and items inside to monitor the freezing process, and as soon as I felt it was cold enough, put some of my frozen foods inside.  They have stayed rock-hard at the \"4\" setting!  I'm surprised at how much can be placed inside.  I have room to spare, and am really pleased with this quiet, efficient little freezer.\n  \nRead more\n  64 people found this helpful\n    \n          \n              \n                  Helpful\n              \n          \n      Sending feedback...Thank you for your feedback.Sorry, we failed to record your vote. Please try again\n        Report\n  &lt;img src=\"https://c.media-amazon.com/images/S/amazon-avatars-global/default.png\"/&gt;jrlexjr5.0 out of 5 stars\n\n\n\n\n\n\n\n  \n  \n    Small Workhorse\n  \nReviewed in the United States on August 14, 2024Size: 1.1 CU.FTColor: SilverVerified Purchase\n\n\n\n\n\n\n\n  \n  \n    I bought this for my office-away-from-home and it is ideal for my needs - ice cubes, frozen fruit for my smoothies. So far it is exactly as advertised.\n  \nRead more\n  5 people found this helpful\n    \n          \n              \n                  Helpful\n              \n          \n      Sending feedback...Thank you for your feedback.Sorry, we failed to record your vote. Please try again\n        Report\n  &lt;img src=\"https://c.media-amazon.com/images/S/amazon-avatars-global/default.png\"/&gt;NJ Grandma5.0 out of 5 stars\n\n\n\n\n\n\n\n  \n  \n    Great small freezer!\n  \nReviewed in the United States on June 21, 2024Size: 3.0 CU.FTColor: BlackVerified Purchase\n\n\n\n\n\n\n\n  \n  \n    I’ve only had this for a week so I can’t attest to its longevity or energy efficiency.  But I can tell you it was easy for a couple of 75 year olds to carry down a basement flight of stairs, easy to set up and adjust the temp to our satisfaction, kind of fun to remove all the packing film and an absolute joy to have extra freezer storage space. It seems to be very quiet although it is not right in my living space.  I can’t believe I waited this long to purchase this item!\n  \nRead more\n  18 people found this helpful\n    \n          \n              \n                  Helpful\n              \n          \n      Sending feedback...Thank you for your feedback.Sorry, we failed to record your vote. Please try again\n        Report\n  &lt;img src=\"https://c.media-amazon.com/images/S/amazon-avatars-global/default.png\"/&gt;James Williams1.0 out of 5 stars\n\n\n\n\n\n\n\n  \n  \n    Horrible fit and finish\n  \nReviewed in the United States on May 23, 2024Size: 1.1 CU.FTColor: SilverVerified Purchase\n\n\n\n\n\n\n\n  \n  \n    This mini freezer came with the worst fit and finish I have ever seen when it comes to the assembly process. They even assembled the whole unit with a horrible plastic film tucked under all of the plastics and mounting brackets which everyone knows how much of a pain that is. At least the main visible panels don’t look as horrible once you finally get the majority of plastic film off of them. Also this units stainless steel door isn’t smudge proof like everything is now days so just the slightest touch leaves the nastiest smudges.Overall due to these issues I would totally give it the worst rating possible but the unit does work well and the one nice thing about it is that the temp control is on the outside on the back which is awesome since all mini fridges and freezers always have the problem of freezing over and it always freezes the temp control.Have had this mini freezer for 3 months and it has now stopped working… I have now changed this freezer’s review to a 1 star and is a complete waist of money.\n  \nRead more\n  5 people found this helpful\n    \n          \n              \n                  Helpful\n              \n          \n      Sending feedback...Thank you for your feedback.Sorry, we failed to record your vote. Please try again\n        Report\n  &lt;img src=\"https://c.media-amazon.com/images/S/amazon-avatars-global/default.png\"/&gt;Anne5.0 out of 5 stars\n\n\n\n\n\n\n\n  \n  \n    JUST WHAT I WANTED!\n  \nReviewed in the United States on June 26, 2024Size: 3.0 CU.FTColor: BlackVerified Purchase\n\n\n\n\n\n\n\n  \n  \n    The best part of the freezer is that it has three shelves so I don't have to go pull out everything to find the item that I wanted which was at the bottom.  So far the Temperature is very good.  It is very quiet.  It fits nicely with the black furniture I have in my kitchen.  Am very happy with this purchase.I can't speak about energy efficiency because I have not had it long enough to judge.\n  \nRead more\n  8 people found this helpful\n    \n          \n              \n                  Helpful\n              \n          \n      Sending feedback...Thank you for your feedback.Sorry, we failed to record your vote. Please try again\n        Report",</v>
      </c>
      <c r="AU29" t="str" cm="1">
        <f t="array" ref="AU29">INDEX($P$43:$P$1000, (ROW()-ROW($AU$1))*6 + 1)</f>
        <v>https://www.amazon.com/Upright-freezer-Reversible-Stainless-Apartment/dp/B082PHYNMY?psc=&amp;linkCode=ll1&amp;tag=dividy-20&amp;linkId=01b91dca3bbb746d26cee80850d6390e&amp;language=en_US&amp;ref_=as_li_ss_tl</v>
      </c>
    </row>
    <row r="30" spans="2:47" x14ac:dyDescent="0.2">
      <c r="AO30" t="str" cm="1">
        <f t="array" ref="AO30">INDEX($N$43:$N$1000, (ROW()-ROW($AO$1))*6 + 1)</f>
        <v>https://www.amazon.com/Igloo-Automatic-Cleaning-Countertop-Included/dp/B0B1FZ1KZ5/ref=zg_bs_g_appliances_d_sccl_29/133-8364463-3604600?psc</v>
      </c>
      <c r="AP30" t="str" cm="1">
        <f t="array" ref="AP30">INDEX($N$41:$N$1000, (ROW()-ROW($AP$1))*6 + 1)</f>
        <v>Igloo Automatic Ice Maker, Self- Cleaning, Countertop Size, 26 Pounds in 24 Hours,9 Large or Small Cubes in 7 Minutes,LED Control Panel, Scoop Included, for Water Bottles,Mixed Drinks,Black</v>
      </c>
      <c r="AQ30" t="str" cm="1">
        <f t="array" ref="AQ30">INDEX($N$40:$N$1000, (ROW()-ROW($AQ$1))*6 + 1)</f>
        <v>https://c.media-amazon.com/images/I/81XqnDASRML._AC_UL600_SR600,400_.jpg</v>
      </c>
      <c r="AR30" t="str" cm="1">
        <f t="array" ref="AR30">INDEX($N$42:$N$1000, (ROW()-ROW($AR$1))*6 + 1)</f>
        <v>Igloo-Automatic-Cleaning-Countertop-Included</v>
      </c>
      <c r="AS30" t="str" cm="1">
        <f t="array" ref="AS30">INDEX($P$41:$P$1000, (ROW()-ROW($AS$1))*6 + 1)</f>
        <v xml:space="preserve">    "productDetails": "About this item                   Note : Please check the dimension and item weight of the product and confirm it fits your space     MADE FOR CONVENIENCE: Portable, sleek, convenient, and compact in size, the Igloo Ice Maker is suited for any sized countertop space for producing perfectly formed ice cubes wherever and whenever you need it     HIGH ICE YIELD: The water tank can hold up to 1.5 quarts of water; keep it filled and this unit will produce 26 pounds of ice in a 24-hour period. That’s enough ice to keep drinks refreshingly cold all day long.     EFFICIENT PRODUCTION: 120 Watts powers this machine to make 9 small or large cylinder-shaped ice cubes in as little as 7 minutes. The automatic ice maker will keep making ice until the ice basket is completely full.     2 ICE CUBE SIZES: Choose small or large cylindrical ice cube sizes using the easy-to-use control panel according to your preference.     CONTROL PANEL: Simple to understand and illuminated with LED lights, the electronic control panel on the front of the ice maker tells you when you need to add water, when the ice basket is full, and allows you to choose the size of the ice cubes.     SELF-CLEANING: Automatic cleaning function makes clean up easy and effortless, allowing for cleaner ice every time. There’s no hassle involved with keeping your ice maker crisp and clean.       \n                                  TRANSPARENT LID: Large clear lid allows for easy viewing of ice ready to be taken while keeping the cold air locked in the ice chamber.  ICE SCOOP &amp; BASKET: Removable, sturdy 1.5 lb capacity ice basket and convenient scoop are included for you to easily take ice from the machine and fill your cup, water bottle, or whatever you need to fill with ice.      Show more            ›  See more product details",</v>
      </c>
      <c r="AT30" t="str" cm="1">
        <f t="array" ref="AT30">INDEX($P$42:$P$1000, (ROW()-ROW($AT$1))*6 + 1)</f>
        <v xml:space="preserve">    "customerReviews": "&lt;img src=\"https://c.media-amazon.com/images/S/amazon-avatars-global/c7706b41-2f07-404b-b429-7b0ccf869cda._CR0%2C0%2C1000%2C1000_SX460_.jpg\"/&gt;Lauren S.  Verified Amazon Customer5.0 out of 5 stars\n\n\n\n\n\n\n\n  \n  \n    Great little Ice Maker\n  \nReviewed in the United States on July 29, 2024Size: 33 LbColor: Stainless SteelVerified Purchase\n\n\n\n\n\n\n\n  \n  \n    In May I purchased this Igloo Ice maker. It is a great little machine that produces ice within about 6-8 minutes to produce ice.  I would purchase from this company again.  It worked fine for a couple of months, but unfortunately it started giving messages that it was out of water, when it wasn't and the ice machine stopped working.  I contacted customer support through email, and called them.  I spoke with a woman who asked me a few questions, and made a few suggestions, which ended up not working, but the kindness and customer service was awesome.  They sent me a new icemaker and it came within 4 or 5 days (Came from California).  Thanks for great customer support!\n  \nRead more\n  8 people found this helpful\n    \n          \n              \n                  Helpful\n              \n          \n      Sending feedback...Thank you for your feedback.Sorry, we failed to record your vote. Please try again\n        Report\n  &lt;img src=\"https://c.media-amazon.com/images/S/amazon-avatars-global/default.png\"/&gt;lois weixler5.0 out of 5 stars\n\n\n\n\n\n\n\n  \n  \n    Great machine!\n  \nReviewed in the United States on August 22, 2024Size: 26 LbColor: Stainless SteelVerified Purchase\n\n\n\n\n\n\n\n  \n  \n    This igloo machine  is great. It makes 2 sizes of ice. It is quiet and fairly quick to get first batch.The reservoir to hold ice is a little small and fills up quickly.The machine is compact and easy to clean\n  \nRead more\n  \n    \n          \n              \n                  Helpful\n              \n          \n      Sending feedback...Thank you for your feedback.Sorry, we failed to record your vote. Please try again\n        Report\n  &lt;img src=\"https://c.media-amazon.com/images/S/amazon-avatars-global/default.png\"/&gt;Catherine Kost4.0 out of 5 stars\n\n\n\n\n\n\n\n  \n  \n    Does the job\n  \nReviewed in the United States on August 10, 2024Size: 26 Lb HandleColor: Stainless SteelVerified Purchase\n\n\n\n\n\n\n\n  \n  \n    I like the drain on the bottom and self cleaning feature. It makes ice but does shut off from time to time. It came a little scratched up and the handle seems flimsy but It makes ice quickly and it is loud.\n  \nRead more\n  \n    \n          \n              \n                  Helpful\n              \n          \n      Sending feedback...Thank you for your feedback.Sorry, we failed to record your vote. Please try again\n        Report\n  &lt;img src=\"https://c.media-amazon.com/images/S/amazon-avatars-global/default.png\"/&gt;Penny Angel3.0 out of 5 stars\n\n\n\n\n\n\n\n  \n  \n    My final thoughts on this\n  \nReviewed in the United States on July 26, 2024Size: 44 LbColor: Stainless SteelVerified Purchase\n\n\n\n\n\n\n\n  \n  \n    Our old Magic Chef died last week after 20+ years. We bought the big 44lb daily one for our RV as it was one of the only ones we could find that produces 12 cubes each cycle. Could have got one 1/3 of the price but smaller and we expected top of the line for the price. Well, the pros are it produces lots of ice quickly, has the sno cone thing and was slightly smaller and lighter than our old MC. The cons are it is not very quiet  although the RV AC blowing is louder so we don't hear it unless the AC is off at the moment. We use it for our 2ndary ice chest so we need alot of ice and it does produce it. The basket inside is much smaller than our old unit too plus it seems to gather on one side and not fill it completely either. We were going to return it due to the noise but it's only for camping, which we do for months at a time since retired. We decided to keep it due to minimal other acceptable options.\n  \nRead more\n  One person found this helpful\n    \n          \n              \n                  Helpful\n              \n          \n      Sending feedback...Thank you for your feedback.Sorry, we failed to record your vote. Please try again\n        Report\n  &lt;img src=\"https://c.media-amazon.com/images/S/amazon-avatars-global/default.png\"/&gt;virgil amick5.0 out of 5 stars\n\n\n\n\n\n\n\n  \n  \n    Great Machine!!!!!\n  \nReviewed in the United States on August 29, 2024Size: 33 LbColor: BlackVerified Purchase\n\n\n\n\n\n\n\n  \n  \n    To begin with, this is my first counter top ice maker. I fill an ice container that sits in my freezer, the ice this machine makes is kind of wet so all of the ice freezes together but it breaks apart easily, not sure if all counter top ice machines are like that.That being said, after about 200 lbs of ice that has been made over the last month, I can say that this machine is AWESOME!!!!!!!! Also when I was researching ice makers one of the complaints I kept seeing was about how loud some units are, this one is not loud at all, again my experience is limited to just this one ice maker. 😁\n  \nRead more\n  \n    \n          \n              \n                  Helpful\n              \n          \n      Sending feedback...Thank you for your feedback.Sorry, we failed to record your vote. Please try again\n        Report\n  &lt;img src=\"https://c.media-amazon.com/images/S/amazon-avatars-global/default.png\"/&gt;OrangeAlert5.0 out of 5 stars\n\n\n\n\n\n\n\n  \n  \n    Approved By an Ice Addict (w update)\n  \nReviewed in the United States on January 7, 2022Verified Purchase\n\n\n\n\n\n\n\n  \n  \n    I don't consider something a liquid to drink if it lacks ice. This machine works great and I love it dearly. I just was tortuted by a more expense NewAir Unit that ran 10 days, then it eventual replacement that was \"Refurbished\" to which I objected but got anyway. After the \"runaround circuit of misery\" by NewAir? The eventual Refurb \"New Unit\" arrived D.O.A. It turned on but the arms would not turn just like the junk unit I bought new. I finally bought this \"Igloo- The Wirecutter Recommendation\". I LOVE IT!!!It just keeps WORKING AND WORKING CRANKING OUT REALLY NICE ICE.  Buy THIS ONE.  Please read their EXCELLENT User's Manual.  It's highly informative: tells you what to expect, troubleshooting tips, how to use the self-cleaning (easy) feature. It does take a very few minutes of no sounds before you hear it working this is normal. A tip I received from people experienced in buying ice machines: Get the extended warranty. I bought it for 3 years. I realized what a bargain and convenience this unit was compared to the cost and hauling of bagged ice.  This wonderful machine also weighs 1/3 of the NewAir garbage.  BUY THIS ONE!Update 2 years later:  I bought this 12/21.  Have used it 24/7 365 to perfection!  Now close to two years later it malfunctioned and stopped making ice.  The \"people in the know\" who said \"always buy an extended warranty on an ice-maker were right!  The warranty people are picking up the device from my home tomorrow for free and issuing me an Amazon credit for the full price to buy a new one.  Honestly? Even for the time it worked perfectly non-stop it was worth the $145 or so I paid for it even if I wasn't getting a new one.  The dependability and non-stop availability of ice nonstop without having to spend a cent on a bag and lug it around, then have it take precious space in. my freezer was divine.I am left with one confusion: My machine is the \"Original Aqua (it might mention the arm) now at $172.00 (approx) I can pay the difference.  But the page pulls up the $99 unit \"Aqua Arm\" or \"with Aqua Arm.\"  I would rather pay less, but in reading the reviews they were better for the more expensive unit I had, and the model numbers are similar but different: It is ICEB26HNAQ vs IGLICEB26HNAQ (Higher Price vs Lower Price) but I don't want to be a dummy and pay more if I don't need to, so I'll check with Igloo first comparing motors and here comparing dimensions.  I don't want to screw up getting a machine that delivered beyond my wildest dreams because cash is tight.  I retried the NewAir junk.  It still never worked.  I hate that company for charging more, delivering a dud and replacing it with a dud.  They robbed me of about $200.00 and tortured me.  Never had a functional machine.  Stay away from New Air, they are thieves that make broken machines and run an unethical operation.  I will bring this up every chance I get as I've never bought and been stuck and replaced and stuck with a lemon buying from ANY company.  New Air are \"Gypsies, Tramps and Thieves\" as the song goes and are the more expensive choice!  They cannot even begun to be compared to Igloo!\n  \nRead more\n  174 people found this helpful\n    \n          \n              \n                  Helpful\n              \n          \n      Sending feedback...Thank you for your feedback.Sorry, we failed to record your vote. Please try again\n        Report\n  &lt;img src=\"https://c.media-amazon.com/images/S/amazon-avatars-global/default.png\"/&gt;Palash Misra5.0 out of 5 stars\n\n\n\n\n\n\n\n  \n  \n    So Grateful for this purchase!\n  \nReviewed in the United States on July 1, 2024Size: 26 Lb HandleColor: BlackVerified Purchase\n\n\n\n\n\n\n\n  \n  \n    This ice maker has been an absolute LIFESAVER in my household! It is a little bulky, but totally worth the counter space! This ice maker makes small or large pieces so quickly! I was absolutely shocked how fast it was! I love the light details in the machine and how it comes with a special scooper! The fact that the machine places the ice into a basket with the sensors and automatic scooper is incredible! Plus, the cleaning process was simple. One time, I hopped in the shower and afterwards there was enough ice for days! So if you are looking for something simple to build and never disappoints, GET THIS ICEMAKER.\n  \nRead more\n  24 people found this helpful\n    \n          \n              \n                  Helpful\n              \n          \n      Sending feedback...Thank you for your feedback.Sorry, we failed to record your vote. Please try again\n        Report",</v>
      </c>
      <c r="AU30" t="str" cm="1">
        <f t="array" ref="AU30">INDEX($P$43:$P$1000, (ROW()-ROW($AU$1))*6 + 1)</f>
        <v>https://www.amazon.com/Igloo-Automatic-Cleaning-Countertop-Included/dp/B0B1FZ1KZ5?th=1&amp;linkCode=ll1&amp;tag=dividy-20&amp;linkId=9e2a7dc9ee688b05914953bb376e2a89&amp;language=en_US&amp;ref_=as_li_ss_tl</v>
      </c>
    </row>
    <row r="31" spans="2:47" x14ac:dyDescent="0.2">
      <c r="AO31" t="str" cm="1">
        <f t="array" ref="AO31">INDEX($N$43:$N$1000, (ROW()-ROW($AO$1))*6 + 1)</f>
        <v>https://www.amazon.com/ZAFRO-Countertop-Portable-Machine-Self-Cleaning/dp/B0CQJ82KX5/ref=zg_bs_g_appliances_d_sccl_30/133-8364463-3604600?psc</v>
      </c>
      <c r="AP31" t="str" cm="1">
        <f t="array" ref="AP31">INDEX($N$41:$N$1000, (ROW()-ROW($AP$1))*6 + 1)</f>
        <v>ZAFRO Countertop Ice Maker,Portable Ice Machine with Carry Handle,Self-Cleaning,Basket and Scoop,9 Cubes in 6 Mins,26.5lbs/24Hrs,2 Sizes of Bullet Ice,for Home,Kitchen,Party,Black</v>
      </c>
      <c r="AQ31" t="str" cm="1">
        <f t="array" ref="AQ31">INDEX($N$40:$N$1000, (ROW()-ROW($AQ$1))*6 + 1)</f>
        <v>https://c.media-amazon.com/images/I/61XGTfmpLcL._AC_UL600_SR600,400_.jpg</v>
      </c>
      <c r="AR31" t="str" cm="1">
        <f t="array" ref="AR31">INDEX($N$42:$N$1000, (ROW()-ROW($AR$1))*6 + 1)</f>
        <v>ZAFRO-Countertop-Portable-Machine-Self-Cleaning</v>
      </c>
      <c r="AS31" t="str" cm="1">
        <f t="array" ref="AS31">INDEX($P$41:$P$1000, (ROW()-ROW($AS$1))*6 + 1)</f>
        <v xml:space="preserve">    "productDetails": "About this item                   Fast 6 Mins Ice-Making: Our ice maker only takes 6 minutes to enjoy the first batch of fresh bullet ice. The powerful compressor can produce up to 26 lbs.1.3 lbs storage capacity&amp; 1.2 L water tank design.     Two Sizes of Ice Cubes: Choose the size of the ice cubes according to your needs: S/L. Small ice cubes cool seafood and beer to keep it fresh and cool. Large ice cubes are best placed in drinks to achieve a rapid cooling effect.     Compact Size: This portable ice maker with size 11.42\"D x 8.74\"W x 11.57\"H, Suitable for any applicable environment and easy to carry anywhere.     Double Handle Design: The countertop ice maker with the handle is convenient for you to take to any situation, whether it is a party with friends or camping is a good company. Meanwhile, the handle of the ice basket is detachable for easy cleaning and easy removal from the ice machine.You can use it for bar party, tea shop, kitchen and office.     Self-cleaning Function: Keep your ice fresh and clean with the automatic self-cleaning function.Press the ON/OFF button for 5 seconds to start the self-cleaning process.       \n                            ›  See more product details",</v>
      </c>
      <c r="AT31" t="str" cm="1">
        <f t="array" ref="AT31">INDEX($P$42:$P$1000, (ROW()-ROW($AT$1))*6 + 1)</f>
        <v xml:space="preserve">    "customerReviews": "&lt;img src=\"https://c.media-amazon.com/images/S/amazon-avatars-global/default.png\"/&gt;Ryans Cats5.0 out of 5 stars\n\n\n\n\n\n\n\n  \n  \n    AWESOME!\n  \nReviewed in the United States on August 24, 2024Color: GreenVerified Purchase\n\n\n\n\n\n\n\n  \n  \n    This thing is amazing! It is just as described. I looked at so many reviews of this and other ones. The common complaint was the ice freezes into one big hunk. It started that way for me. It holds way more water than ice it makes off of it. You need to empty the ice out of it every few cycles. keep in mind this is NOT a freezer really. Makes a ton of ice and quickly. Altho it does produce cold air as a by product of the ice making, it doesnt make it to keep the ice frozen. The ice does get dumped with \"water\" on the outside of the ice from the way it is made. I found the work around of the big block of ice was to first put the bin full of ice in a bowl and once fully \"dry/frozen\" put it in you big ice bin breaking apart anything that froze together. I use alot of ice and made dang near a weeks worth in a day.  Also it is pretty quiet just a hum like a desk top computer fan running.\n  \nRead more\n  \n    \n          \n              \n                  Helpful\n              \n          \n      Sending feedback...Thank you for your feedback.Sorry, we failed to record your vote. Please try again\n        Report\n  &lt;img src=\"https://c.media-amazon.com/images/S/amazon-avatars-global/default.png\"/&gt;lori5.0 out of 5 stars\n\n\n\n\n\n\n\n  \n  \n    Best thing I invested in.\n  \nReviewed in the United States on July 31, 2024Color: GreenVerified Purchase\n\n\n\n\n\n\n\n  \n  \n    I love the size and chewable ice , fast and easy to use and clean. Better then tap water, spill able ice trays.\n  \nRead more\n  One person found this helpful\n    \n          \n              \n                  Helpful\n              \n          \n      Sending feedback...Thank you for your feedback.Sorry, we failed to record your vote. Please try again\n        Report\n  &lt;img src=\"https://c.media-amazon.com/images/S/amazon-avatars-global/288286a1-944d-49c1-ac31-f9fa856ed888._CR0%2C26%2C280%2C280_UX460_.jpg\"/&gt;Sarah4.0 out of 5 stars\n\n\n\n\n\n\n\n  \n  \n    Makes ice quick!\n  \nReviewed in the United States on August 19, 2024Color: GreenVerified Purchase\n\n\n\n\n\n\n\n  \n  \n    So far this little ice maker has worked great, just a little noisy when it is cycling the water through. Pushes ice out quick. It's fairly easy to clean and drain! It's the perfect size for my counter top, and it's a cute color!\n  \nRead more\n  One person found this helpful\n    \n          \n              \n                  Helpful\n              \n          \n      Sending feedback...Thank you for your feedback.Sorry, we failed to record your vote. Please try again\n        Report\n  &lt;img src=\"https://c.media-amazon.com/images/S/amazon-avatars-global/default.png\"/&gt;Xraycer5.0 out of 5 stars\n\n\n\n\n\n\n\n  \n  \n    Works great!\n  \nReviewed in the United States on August 10, 2024Color: GreenVerified Purchase\n\n\n\n\n\n\n\n  \n  \n    So far, this ice maker has worked great for us! We would let the basket fill, which takes under an hour, and we empty the contents into a one gallon ziploc bag. We lay the bag flat in the freezer, and separate the ice so they don't clump on top of one another. By the time the next basket is filled, the bagged ice is frozen, and we drop it on the counter to separate the ice that has stuck together. We empty the contents of the bag into an ice container that's in the freezer, and repeat the process with the ice from ice maker basket. In a few hours, we could fully fill the ice cube container in the freezer.For me, this beats running to the store for ice or making ice cubes in freezer trays, since the trays take up a bit too much space in out freezer.Only negative I would give to this maker is that it's not as quiet as I would like.\n  \nRead more\n  One person found this helpful\n    \n          \n              \n                  Helpful\n              \n          \n      Sending feedback...Thank you for your feedback.Sorry, we failed to record your vote. Please try again\n        Report\n  &lt;img src=\"https://c.media-amazon.com/images/S/amazon-avatars-global/default.png\"/&gt;MikeH5.0 out of 5 stars\n\n\n\n\n\n\n\n  \n  \n    Works well.  Makes ice FAST.  Fantastic price.\n  \nReviewed in the United States on August 18, 2024Color: GreenVerified Purchase\n\n\n\n\n\n\n\n  \n  \n    Pricing made it stand out.Performance is great.\n  \nRead more\n  \n    \n          \n              \n                  Helpful\n              \n          \n      Sending feedback...Thank you for your feedback.Sorry, we failed to record your vote. Please try again\n        Report\n  &lt;img src=\"https://c.media-amazon.com/images/S/amazon-avatars-global/default.png\"/&gt;Cake Lady5.0 out of 5 stars\n\n\n\n\n\n\n\n  \n  \n    Fast\n  \nReviewed in the United States on July 30, 2024Color: GreenVerified Purchase\n\n\n\n\n\n\n\n  \n  \n    This ice maker is just what I needed! It doesn’t take up a lot of space on the countertop. Takes only six minutes to make a batch of small cubes. The bullet shaped ice cubes seem to last longer than most other shapes. It does hum when turned on, but it’s not loud. Very easy to operate. Love it!!!\n  \nRead more\n  One person found this helpful\n    \n          \n              \n                  Helpful\n              \n          \n      Sending feedback...Thank you for your feedback.Sorry, we failed to record your vote. Please try again\n        Report\n  &lt;img src=\"https://c.media-amazon.com/images/S/amazon-avatars-global/default.png\"/&gt;Travis Smith3.0 out of 5 stars\n\n\n\n\n\n\n\n  \n  \n    Works fine\n  \nReviewed in the United States on August 2, 2024Color: GreenVerified Purchase\n\n\n\n\n\n\n\n  \n  \n    Love the color, works fine, it takes awhile to get much ice tho. Don’t leave the ice in the machine because it melts.\n  \nRead more\n  2 people found this helpful\n    \n          \n              \n                  Helpful\n              \n          \n      Sending feedback...Thank you for your feedback.Sorry, we failed to record your vote. Please try again\n        Report\n  &lt;img src=\"https://c.media-amazon.com/images/S/amazon-avatars-global/default.png\"/&gt;Jennifer Prestridge5.0 out of 5 stars\n\n\n\n\n\n\n\n  \n  \n    One of the best buys we have ever made!!!\n  \nReviewed in the United States on August 19, 2024Color: BlackVerified Purchase\n\n\n\n\n\n\n\n  \n  \n    Our new countertop ice maker has gone well beyond what we ever hoped for!!!  It is completely reliable.  It has been running just one afternoon/evening and has made a gallon size bag of ice for us to keep in our freezer - and we didn't even have to do anything for the additional ice like fill ice trays.  It's a very impressive machine.  My family loves the scoop holder on the front, it is easy to see when the ice is dispensing or getting full.  My son loves anticipating the delivery of the ice.  It's his new hobby.  LOL  My husband works in the heat all day and our refrigerator just wasn't keeping up with the demand in our house, which is INSANE...  It's a nice fridge, too...  This machine WAY outperforms our fridge.  Kudos to the makers!!!\n  \nRead more\n  \n    \n          \n              \n                  Helpful\n              \n          \n      Sending feedback...Thank you for your feedback.Sorry, we failed to record your vote. Please try again\n        Report",</v>
      </c>
      <c r="AU31" t="str" cm="1">
        <f t="array" ref="AU31">INDEX($P$43:$P$1000, (ROW()-ROW($AU$1))*6 + 1)</f>
        <v>https://www.amazon.com/ZAFRO-Countertop-Portable-Machine-Self-Cleaning/dp/B0CQJ82KX5?th=1&amp;linkCode=ll1&amp;tag=dividy-20&amp;linkId=57f71255ab14f758160e943dd79248b4&amp;language=en_US&amp;ref_=as_li_ss_tl</v>
      </c>
    </row>
    <row r="32" spans="2:47" x14ac:dyDescent="0.2">
      <c r="AO32" t="str" cm="1">
        <f t="array" ref="AO32">INDEX($N$43:$N$1000, (ROW()-ROW($AO$1))*6 + 1)</f>
        <v>https://www.amazon.com/Countertop-Self-Cleaning-One-Click-Operation-Stainless/dp/B0BYJ3WWTX/ref=zg_bs_g_appliances_d_sccl_31/133-8364463-3604600?psc</v>
      </c>
      <c r="AP32" t="str" cm="1">
        <f t="array" ref="AP32">INDEX($N$41:$N$1000, (ROW()-ROW($AP$1))*6 + 1)</f>
        <v>Nugget Countertop Ice Maker with Soft Chewable Ice, 34Lbs/24H, Pebble Portable Ice Machine with Ice Scoop, Self-Cleaning, One-Click Operation, for Kitchen,Office Stainless Steel Silver</v>
      </c>
      <c r="AQ32" t="str" cm="1">
        <f t="array" ref="AQ32">INDEX($N$40:$N$1000, (ROW()-ROW($AQ$1))*6 + 1)</f>
        <v>https://c.media-amazon.com/images/I/81WQdDu1A6L._AC_UL300_SR300,200_.jpg</v>
      </c>
      <c r="AR32" t="str" cm="1">
        <f t="array" ref="AR32">INDEX($N$42:$N$1000, (ROW()-ROW($AR$1))*6 + 1)</f>
        <v>Countertop-Self-Cleaning-One-Click-Operation-Stainless</v>
      </c>
      <c r="AS32" t="str" cm="1">
        <f t="array" ref="AS32">INDEX($P$41:$P$1000, (ROW()-ROW($AS$1))*6 + 1)</f>
        <v xml:space="preserve">    "productDetails": "About this item                   FAST ICE MAKING：Fill 1.1l of water into the water tank, maximum ice capacity can reach 34lbs in 24 hours. It won't make you feel anxious because of waiting, let you and your family have ice cubes all day long.     CHEWABLE NUGGET ICE: Chewing-block ice is made from crushed ice cut with blades, as opposed to traditional hard block ice which are chewable, brittle, ready fast and retains its flavor. The optimal melting speed preserves the original flavor of whisky and cold drinks.     QUIET AND USER FRIENDLY: It makes ice with low noise. The transparent lid allows you to monitor the ice making process. A considerate ice scoop holder, easy to find your ice scoop before making ice. Only need to press one button, helps you to quickly understand how to use it. When the water is insufficient or the ice basket is full, the indicator light will turn on.     SELF-CLEANING FUNCTION: Press “ICE/CLEAN” button for 5 seconds, the ring indicator light flashes white. It will run the cleaning procedure for 15 minutes and automatically exit. Press this button again during the cleaning procedure and it will exit immediately.     SMALL FOOTPRINT: This mini ice maker measures just 9.06 x 11.81 x 12.99 inches. Large Capacity Based on Small Footprint, Small Enough to fit on most countertop and easy to store when not in use. It takes up less space at home or in the office, barbeques, outdoor parties, or basement bars.       \n                            ›  See more product details",</v>
      </c>
      <c r="AT32" t="str" cm="1">
        <f t="array" ref="AT32">INDEX($P$42:$P$1000, (ROW()-ROW($AT$1))*6 + 1)</f>
        <v xml:space="preserve">    "customerReviews": "&lt;img src=\"https://c.media-amazon.com/images/S/amazon-avatars-global/26298066-4da3-4a59-b8b6-328677cd7463._CR0%2C0%2C500%2C500_SX460_.jpg\"/&gt;Priss Ann5.0 out of 5 stars\n\n\n\n\n\n\n\n  \n  \n    Easy to use, easy to clean\n  \nReviewed in the United States on May 29, 2024Size: 34Lbs/24HColor: Stainless Steel SilverNumber of Items: 1Verified Purchase\n\n\n\n\n\n\n\n  \n  \n    This makes plenty of ice for our wants. It's not going to make it super fast, but it'll be faster than filling an ice tray or waiting for your fridge ice maker to get some ice. It makes tiny pellets, and makes roughly two cups of ice at a time. Perfect for us. We simply fill a two gallon freezer bag for some ready made ice and break it up with a rubber mallet when we want some. it does break up really well and doesn't stay in huge chunks. Whether it's for soda, water or an iced coffee, this has been fantastic ice.The machine did make some funky noises once. I turned it off, unplugged it for a little bit, then plugged it back in and started it back up. No issues since.Don't let it run constantly. It is a small machine and needs breaks. It does not keep the ice in the basket frozen forever. Hence the reason why we bag and store some, and make more as we need it. Having ready made pellet ice that isn't costing us a lot by the bag is fantastic and saves us a trip across town to grab more.I've had zero issues thus far, and filter water before I fill it. I do expect I will have to run a descaling cycle on it to clean, but it does have a self cleaning cycle I can run with descaler, then follow up with a couple rinse cycles. Much like I do with my single cup coffee maker.The ice comes out tasting great and doesn't leave anything behind in my drinks. It doesn't melt too fast and is a little more solid than some popular ice providers, which I love. I might have to get these as holiday gifts for my offspring, as they love pellet ice as well.For the price, portability and size, I'm really digging on this ice maker. Time will tell on lifetime of this machine, but if I get a good couple years out of it, it will have easily paid for itself in that time. Perfect on a budget.\n  \nRead more\n  35 people found this helpful\n    \n          \n              \n                  Helpful\n              \n          \n      Sending feedback...Thank you for your feedback.Sorry, we failed to record your vote. Please try again\n        Report\n  &lt;img src=\"https://c.media-amazon.com/images/S/amazon-avatars-global/7806e77a-ee81-4d52-a9e6-3d711bcdd40f._CR0%2C0%2C500%2C500_SX460_.jpg\"/&gt;J. D. Jones5.0 out of 5 stars\n\n\n\n\n\n\n\n  \n  \n    Who doesn't love chewable ice at home?\n  \nReviewed in the United States on June 4, 2024Size: 34Lbs/24HColor: Stainless Steel SilverNumber of Items: 1Verified Purchase\n\n\n\n\n\n\n\n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\nRead more\n\n\n\n\n\n\n\n\n\n\n\n \n  \t\t \n\n\n\n\n    \n        \n        \n            \n        \n            \n        \n        \n            \n            \n        \n        \n            \n            \n        \n    \n    \n        \n\n            \n                &lt;img src=\"https://c.media-amazon.com/images/S/amazon-avatars-global/7806e77a-ee81-4d52-a9e6-3d711bcdd40f._CR0%2C0%2C500%2C500_SX460_.jpg\"/&gt;J. D. Jones\n            \n\n            5.0 out of 5 stars\n            \n                Who doesn't love chewable ice at home?\n            \n            \n            \n                \n                    \n                        \n                        \n                            \n                                \n                                \n                                    Reviewed in the United States on June 4, 2024\n                                \n                            \n                        \n                    \n                \n            \n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        \n            \n                Images in this review\n            \n            \n                \n                    \n                        \n                    \n                        \n                    \n                        \n                    \n                        \n                    \n                \n            \n        \n    \n        \n    \n\n\n\n\n\n   function toggleSeeAllView() {\n       P.when('A', 'cr-image-popover-controller').execute(function(A, imagePopoverController) {\n          imagePopoverController.toggleSeeAllView(true);\n       });\n   }\n\n\n       &lt;img alt=\"Customer image\" src=\"https://c.media-amazon.com/images/I/81FfNb1cxJL._SY88.jpg\" height=\"88\" width=\"100%\"/&gt;&lt;img alt=\"Customer image\" src=\"https://c.media-amazon.com/images/I/71limcqLoBL._SY88.jpg\" height=\"88\" width=\"100%\"/&gt;&lt;img alt=\"Customer image\" src=\"https://c.media-amazon.com/images/I/71d+ZOiwANL._SY88.jpg\" height=\"88\" width=\"100%\"/&gt;&lt;img alt=\"Customer image\" src=\"https://c.media-amazon.com/images/I/71HUYf0hLZL._SY88.jpg\" height=\"88\" width=\"100%\"/&gt;\n\n        P.when('A', 'cr-image-popover-controller').execute(function(A, imagePopoverController) {\n          A.on(\"a:popover:beforeShow:R2RQ1H88XO8KX4_gallerySection_main\", function(data) {\n            imagePopoverController.initImagePopover(\"R2RQ1H88XO8KX4\", \"[https://c.media-amazon.com/images/I/81FfNb1cxJL.jpg, https://c.media-amazon.com/images/I/71limcqLoBL.jpg, https://c.media-amazon.com/images/I/71d+ZOiwANL.jpg, https://c.media-amazon.com/images/I/71HUYf0hLZL.jpg]\", data);\n          });\n        });\n    \n\n  41 people found this helpful\n    \n          \n              \n                  Helpful\n              \n          \n      Sending feedback...Thank you for your feedback.Sorry, we failed to record your vote. Please try again\n        Report\n  &lt;img src=\"https://c.media-amazon.com/images/S/amazon-avatars-global/default.png\"/&gt;Mariana4.0 out of 5 stars\n\n\n\n\n\n\n\n  \n  \n    Excellent for the price\n  \nReviewed in the United States on July 10, 2024Size: 34Lbs/24HColor: Stainless Steel SilverNumber of Items: 1Verified Purchase\n\n\n\n\n\n\n\n  \n  \n    This icemaker is so easy to set up and use, I was a little worried about the performance some reviewers mentioned it breaking after a couple of weeks, but I’ve had this now for I believe 4 months and I’ve had no issues whatsoever. Performance is great my one and only complained is that it does hold a very small amount of ice, and it is kind of loud, but what do you expect It is a portable icemaker  but the ice is nice and crisp and very easy to chew so I don’t complain much. It’s super easy to clean. I had a previous icemaker had no self cleaning mode was horrible to keep clean with this one you just follow the directions press the little button and you are good to go. Definitely worth the money.\n  \nRead more\n  11 people found this helpful\n    \n          \n              \n                  Helpful\n              \n          \n      Sending feedback...Thank you for your feedback.Sorry, we failed to record your vote. Please try again\n        Report\n  &lt;img src=\"https://c.media-amazon.com/images/S/amazon-avatars-global/default.png\"/&gt;Candace M5.0 out of 5 stars\n\n\n\n\n\n\n\n  \n  \n    Was great… until it wasn’t\n  \nReviewed in the United States on August 10, 2024Size: 34Lbs/24HColor: Stainless Steel BlackNumber of Items: 1Verified Purchase\n\n\n\n\n\n\n\n  \n  \n    Update: The seller reached out and offered a full refund. Changing to 5 stars since they still offered a refund outside of the return period. Thank you!I loved this little machine so much. It was perfect for a family size of 2. Quickly made ice and stayed a nice consistency even after freezing leftover ice. Great price compared to other machines. HOWEVER, I am extremely disappointed that it has stopped working just a few months after purchasing it. After working flawlessly, it randomly got stuck on the add water light. Obviously there was water in it but for whatever reason the machine was not registering it. I tried to give the inside a good scrub with some vinegar water in hopes to maybe dislodge some hard water build up, unplugged for 15 mins then retried, attempted to run the cleaning mode… but alas, no such luck. So now it’s just a large paperweight lol. I contacted customer service and got no reply, so that sucks too.\n  \nRead more\n  6 people found this helpful\n    \n          \n              \n                  Helpful\n              \n          \n      Sending feedback...Thank you for your feedback.Sorry, we failed to record your vote. Please try again\n        Report",</v>
      </c>
      <c r="AU32" t="str" cm="1">
        <f t="array" ref="AU32">INDEX($P$43:$P$1000, (ROW()-ROW($AU$1))*6 + 1)</f>
        <v>https://www.amazon.com/Countertop-Self-Cleaning-One-Click-Operation-Stainless/dp/B0BYJ3WWTX?th=1&amp;linkCode=ll1&amp;tag=dividy-20&amp;linkId=84bb4239f96910bad251da4561cbec7b&amp;language=en_US&amp;ref_=as_li_ss_tl</v>
      </c>
    </row>
    <row r="33" spans="1:47" x14ac:dyDescent="0.2">
      <c r="AO33" t="str" cm="1">
        <f t="array" ref="AO33">INDEX($N$43:$N$1000, (ROW()-ROW($AO$1))*6 + 1)</f>
        <v>https://www.amazon.com/Kismile-Countertop-One-Click-Operation-Self-Cleaning/dp/B0CCVM5BLY/ref=zg_bs_g_appliances_d_sccl_32/133-8364463-3604600?psc</v>
      </c>
      <c r="AP33" t="str" cm="1">
        <f t="array" ref="AP33">INDEX($N$41:$N$1000, (ROW()-ROW($AP$1))*6 + 1)</f>
        <v>Kismile Nugget Ice Makers Countertop,Pebble Ice Maker Machine with Chewable Ice, 35lbs/Day,One-Click Operation,Self-Cleaning Countertop Ice Machine,Pellet Ice Maker Countertop for Home/Kitchen/Office</v>
      </c>
      <c r="AQ33" t="str" cm="1">
        <f t="array" ref="AQ33">INDEX($N$40:$N$1000, (ROW()-ROW($AQ$1))*6 + 1)</f>
        <v>https://c.media-amazon.com/images/I/81O1mY77NXL._AC_UL300_SR300,200_.jpg</v>
      </c>
      <c r="AR33" t="str" cm="1">
        <f t="array" ref="AR33">INDEX($N$42:$N$1000, (ROW()-ROW($AR$1))*6 + 1)</f>
        <v>Kismile-Countertop-One-Click-Operation-Self-Cleaning</v>
      </c>
      <c r="AS33" t="str" cm="1">
        <f t="array" ref="AS33">INDEX($P$41:$P$1000, (ROW()-ROW($AS$1))*6 + 1)</f>
        <v xml:space="preserve">    "productDetails": "About this item                   【Rapid Ice Production】New Nugget ice maker machine is remarkably efficient! With its 1.1L water tank, it produces 35 pounds of ice within 24 hours. Our countertop ice maker machine churns out the first batch in just 7 minutes,ensuring continuous and rapid ice-making. No more trips to the store for ice!     【Effortless Care, Uninterrupted Freshness】Bid farewell to laborious cleaning tasks. A mere 5-second press of the ON/OFF button activates the pebble ice maker machine's self-cleaning feature. In just 15 minutes, a brand-new ice maker emerges, ready to serve you with fresh ice.     【Chewable Nugget Ice】 Crafted by crushed ice maker, chewable nugget ice stands apart. Its delightful crunchiness arises from compacted, layered ice flakes, boasting a slow melt and superior texture. Ideal for slushies, cocktails, sodas, and more, it preserves the authentic flavors like no other ice.     【Quiet and User-Friendly】 Portable ice maker rigorously tested in a noise-controlled environment, producing a mere 43 DB to ensure a tranquil atmosphere for any occasion.Plus, Sonic ice maker's intuitive LED indicators keep you informed about water levels, ice production, and self-cleaning status, making ice preparation a breeze.     【Compact Countertop Ice Maker】 It's more than a ice machine; it's a modern work of art. With dimensions of 8.66\" x 11.3\" x 12.68\", Small ice maker's stylish design adds an elegant touch to any space. The transparent casing lets you check ice storage at a glance, and you can savor ice with the included scoop.       \n                            ›  See more product details",</v>
      </c>
      <c r="AT33" t="str" cm="1">
        <f t="array" ref="AT33">INDEX($P$42:$P$1000, (ROW()-ROW($AT$1))*6 + 1)</f>
        <v xml:space="preserve">    "customerReviews": "&lt;img src=\"https://c.media-amazon.com/images/S/amazon-avatars-global/default.png\"/&gt;1compgeek5.0 out of 5 stars\n\n\n\n\n\n\n\n  \n  \n    The ice maker is great, just what I was looking for\n  \nReviewed in the United States on May 9, 2024Size: 35lbs/24HColor: Stainless Steels Silver UpgradeNumber of Items: 1Verified Purchase\n\n\n\n\n\n\n\n  \n  \n    To start with, this ice maker makes great nugget ice that is a pleasure to chew on. When compared to other ice makers I have had in the past it starts putting ice out very quickly. The rate at which ice keeps coming out is also in my opinion very good. The noise when the machine is running is quieter than my previous ice makers as well. I found the basket to be a good size to hold enough ice to suit my needs. When I take off in the morning I feel a 1-gallon insulated jug with water and ice for the day. It was enough ice to keep that cold all day even sitting in my hot car.The setup was easy. Ice output was fast and good. Cleaning was a breeze with its cleaning feature and a little bit of vinegar in the water reservoir. I was very happy with the price point for a nugget ice maker. It was no bigger than the air fryer we have and fit well on our counter. It is a solid unit.Shortly into its operating life, it developed an issue where the auger would seize up and it would make a screeching sound as if the motor was still trying to spin it but slipping. I am a service engineer for my work. I do not see a component failure as being indicative of a horrible machine and I will not go on a rant about that. It is the nature of electromechanical objects that you will get component failures. The big differentiation is how those failures are dealt with. In this case, the after-sales service team was fabulous to work with. Their responses were quick and they made a very satisfactory, if not above and beyond resolution for this issue. After all my experiences in owning this machine so far, Not only would I purchase this again knowing what I know, but it is being replaced by the same machine. I like it.\n  \nRead more\n  84 people found this helpful\n    \n          \n              \n                  Helpful\n              \n          \n      Sending feedback...Thank you for your feedback.Sorry, we failed to record your vote. Please try again\n        Report\n  &lt;img src=\"https://c.media-amazon.com/images/S/amazon-avatars-global/default.png\"/&gt;James Jarrett5.0 out of 5 stars\n\n\n\n\n\n\n\n  \n  \n    Great little machine.\n  \nReviewed in the United States on September 3, 2024Size: 35lbs/24HColor: Stainless Steels Silver UpgradeNumber of Items: 1Verified Purchase\n\n\n\n\n\n\n\n  \n  \n    Its a little slow to make ice, but does it quite well.  Just don't expect it to make enough ice for a party as it won't.  The machine only makes individual amounts and doesn't cool it so it has to be used the moment it is made or it will melt away based on the ambient temperature.\n  \nRead more\n  \n    \n          \n              \n                  Helpful\n              \n          \n      Sending feedback...Thank you for your feedback.Sorry, we failed to record your vote. Please try again\n        Report\n  &lt;img src=\"https://c.media-amazon.com/images/S/amazon-avatars-global/default.png\"/&gt;Charity Conklin-Brennan5.0 out of 5 stars\n\n\n\n\n\n\n\n  \n  \n    Good Machine\n  \nReviewed in the United States on September 2, 2024Size: 35lbs/24HColor: Stainless Steels Silver UpgradeNumber of Items: 1Verified Purchase\n\n\n\n\n\n\n\n  \n  \n    This is my second pellet counter ice machine. Compared to my last one (different brand) It is easy to operate and clean.  It makes ice very quickly which is a huge plus.The only con I have so far is that the ice is not very hard and disintegrates very quickly in the basket. The only way I can describe the pellets  are that they are wet and melty, unlike my former machine that held the “cubes” solid for a lengthy period of time.Would definitely purchase again!\n  \nRead more\n  \n    \n          \n              \n                  Helpful\n              \n          \n      Sending feedback...Thank you for your feedback.Sorry, we failed to record your vote. Please try again\n        Report\n  &lt;img src=\"https://c.media-amazon.com/images/S/amazon-avatars-global/default.png\"/&gt;T-Ranger4.0 out of 5 stars\n\n\n\n\n\n\n\n  \n  \n    Ice gets a musty/moldy taste if unit is not cleaned every few days.\n  \nReviewed in the United States on June 21, 2024Size: 35lbs/24HColor: Stainless Steels Silver UpgradeNumber of Items: 1Verified Purchase\n\n\n\n\n\n\n\n  \n  \n    This ice maker makes ice relatively fast, but has a smaller container for the ice so it stacks up quickly and will stop producing ice until that ice is used or moved. It is NOISY. It is much loader than our older unit, but is 100% easier to clean as I can run brushes down the tubes where I couldn't with our other unit. You can tell when you need to clean your machine when the ice tastes \"musty\", which is usually once a week. We never had musty ice with our other unit, but this one gets musty tasting after it is used for about a week. It doesn't matter if we use soapy water or professional ice machine cleaner.The ice tastes great until about day 5-6. The manual does state in needs to be cleaned daily in order to keep the ice tasting great so it must be just how this system is designed creates more mold/bacteria and we live in a dry state.Overall for the price it is a great little unit. It will fit under the upper cupboards on the countertop and in smaller spaces where our other unit would not fit.\n  \nRead more\n  11 people found this helpful\n    \n          \n              \n                  Helpful\n              \n          \n      Sending feedback...Thank you for your feedback.Sorry, we failed to record your vote. Please try again\n        Report\n  &lt;img src=\"https://c.media-amazon.com/images/S/amazon-avatars-global/default.png\"/&gt;Michelle L Adkins5.0 out of 5 stars\n\n\n\n\n\n\n\n  \n  \n    Omgosh!!!! I love it!!\n  \nReviewed in the United States on July 24, 2024Size: 35lbs/24HColor: Stainless Steels Silver UpgradeNumber of Items: 1Verified Purchase\n\n\n\n\n\n\n\n  \n  \n    I am very particular about my ice. Even though my freezer has an automatic ice maker, I don't use it because to me, it tastes terrible, and I never use ice trays. I probably need a new filter or line or something.  Anyway, because of that I buy ice almost daily.When I found this ice maker on prime day I thought why not give it a try.  It'll save money in the end and also the time it takes to go out and buy ice.I was delivered quickly and extremely easy to set up and operate.Let me tell you how happy this little machine has made me. It makes the perfect little pieces of ice. Surprisingly fast. I LOVE IT. It fills my Stanley cup and lasts my entire shift at work. I run home to fill it back up as soon as my shift is over.This was the best purchase I could have \"wasted\" money on. I definitely recommend this ice maker and will purchase again if needed.\n  \nRead more\n  3 people found this helpful\n    \n          \n              \n                  Helpful\n              \n          \n      Sending feedback...Thank you for your feedback.Sorry, we failed to record your vote. Please try again\n        Report\n  &lt;img src=\"https://c.media-amazon.com/images/S/amazon-avatars-global/default.png\"/&gt;Emily Crawford5.0 out of 5 stars\n\n\n\n\n\n\n\n  \n  \n    I'm obsessed\n  \nReviewed in the United States on September 3, 2024Size: 35lbs/24HColor: Stainless Steels Black UpgradeNumber of Items: 1Verified Purchase\n\n\n\n\n\n\n\n  \n  \n    This doesn't take up too much of my counter space, makes ice very quickly, and the instructions are simple for cleaning and making ice. Not super loud, no louder than my water dispenser anyways. The ice bin isn't refrigerated but that's okay because as it melts it gets re-cycled and made into more ice.\n  \nRead more\n  \n    \n          \n              \n                  Helpful\n              \n          \n      Sending feedback...Thank you for your feedback.Sorry, we failed to record your vote. Please try again\n        Report\n  &lt;img src=\"https://c.media-amazon.com/images/S/amazon-avatars-global/default.png\"/&gt;Mary E. Limon5.0 out of 5 stars\n\n\n\n\n\n\n\n  \n  \n    I am an ice junkie and love it\n  \nReviewed in the United States on July 26, 2024Size: 35lbs/24HColor: Stainless Steels Black UpgradeNumber of Items: 1Verified Purchase\n\n\n\n\n\n\n\n  \n  \n    Many of my friends got ice makers for their homes, so I got mine for my RV. Absolutely the best thing. It makes about 7 lbs of ice in a few hours and I turn it off. When I open the 2nd gallon bag of ice I turn it on and fill up another. It is perfect. If I leave it on the counter, it will make a full basket. When it melts it recycles into the water tank and makes ice again, so you always have a full thing of ice if you leave it on. Makes a little noise nothing the TV or Pandora doesn't cover hide. I am madly in love with it. I think those who got one that isn't working or shocking them just got a defective unit Amazon is great about exchanges. I think I got a great buy on this one.\n  \nRead more\n  2 people found this helpful\n    \n          \n              \n                  Helpful\n              \n          \n      Sending feedback...Thank you for your feedback.Sorry, we failed to record your vote. Please try again\n        Report",</v>
      </c>
      <c r="AU33" t="str" cm="1">
        <f t="array" ref="AU33">INDEX($P$43:$P$1000, (ROW()-ROW($AU$1))*6 + 1)</f>
        <v>https://www.amazon.com/Kismile-Countertop-One-Click-Operation-Self-Cleaning/dp/B0CCVM5BLY?th=1&amp;linkCode=ll1&amp;tag=dividy-20&amp;linkId=6d8dede38438161573000fa373d90412&amp;language=en_US&amp;ref_=as_li_ss_tl</v>
      </c>
    </row>
    <row r="34" spans="1:47" x14ac:dyDescent="0.2">
      <c r="AO34" t="str" cm="1">
        <f t="array" ref="AO34">INDEX($N$43:$N$1000, (ROW()-ROW($AO$1))*6 + 1)</f>
        <v>https://www.amazon.com/Silonn-Ice-Maker-Coutertop-Machine/dp/B0D453TBMV/ref=zg_bs_g_appliances_d_sccl_33/133-8364463-3604600?psc</v>
      </c>
      <c r="AP34" t="str" cm="1">
        <f t="array" ref="AP34">INDEX($N$41:$N$1000, (ROW()-ROW($AP$1))*6 + 1)</f>
        <v>Silonn Ice Maker Coutertop Machine - Portable Ice Cube Maker, 20lbs of Bullet Ice per Day, 6 ice Cubes in 6 Mins, Visible Water Level Window, Stainless Steel, Ideal for Kitchen, Office, Camping</v>
      </c>
      <c r="AQ34" t="str" cm="1">
        <f t="array" ref="AQ34">INDEX($N$40:$N$1000, (ROW()-ROW($AQ$1))*6 + 1)</f>
        <v>https://c.media-amazon.com/images/I/81JC3ftCOYL._AC_UL300_SR300,200_.jpg</v>
      </c>
      <c r="AR34" t="str" cm="1">
        <f t="array" ref="AR34">INDEX($N$42:$N$1000, (ROW()-ROW($AR$1))*6 + 1)</f>
        <v>Silonn-Ice-Maker-Coutertop-Machine</v>
      </c>
      <c r="AS34" t="str" cm="1">
        <f t="array" ref="AS34">INDEX($P$41:$P$1000, (ROW()-ROW($AS$1))*6 + 1)</f>
        <v xml:space="preserve">    "productDetails": "About this item                   Small Ice Maker: Featuring 7.3 x 12.8 x 11.6 inch in size, the Silonn countertop ice maker produces a total of 20 lbs ice per day, it's portable and compact for daily use     Water Level Indicator: The ice maker machine features a water level window to allow convenient fill line monitoring. A gentle blue light illuminates the countertop ice maker's ice storage compartment for a clean, modern look     Intuitive Touch Controls: Easily operate the ice makers countertop with the user-friendly touch controls. The automatic cleaning function makes maintenance a breeze to ensure fresh-tasting ice with minimal effort     2 Ice Cube Sizes: Our ice makers offers two ice cube sizes. Choose larger cubes for whiskey, food chilling, and ice packs. Choose smaller cubes to quickly chill juice, coffee, and tea. Customize your ice to complement your favorite beverages     Whisper-Quiet Operation: With a noise level of approximately 40dB, the ice maker machine runs quietly without disturbing your living space. Enjoy fresh ice at any hour while still maintaining a calm and peaceful space       \n                            ›  See more product details",</v>
      </c>
      <c r="AT34" t="str" cm="1">
        <f t="array" ref="AT34">INDEX($P$42:$P$1000, (ROW()-ROW($AT$1))*6 + 1)</f>
        <v xml:space="preserve">    "customerReviews": "&lt;img src=\"https://c.media-amazon.com/images/S/amazon-avatars-global/default.png\"/&gt;Amanda5.0 out of 5 stars\n\n\n\n\n\n\n\n  \n  \n    Great buy\n  \nReviewed in the United States on August 10, 2024Color: BlackVerified Purchase\n\n\n\n\n\n\n\n  \n  \n    I absolutely love this ice maker it is the perfect size to put on your kitchen counter. So sleek. Very easy to use, makes a good amount of cubes. Has the choice of small or large. I love how it lights up and it makes the ice. Definitely worth the money. I am so pleased with it.\n  \nRead more\n  5 people found this helpful\n    \n          \n              \n                  Helpful\n              \n          \n      Sending feedback...Thank you for your feedback.Sorry, we failed to record your vote. Please try again\n        Report\n  &lt;img src=\"https://c.media-amazon.com/images/S/amazon-avatars-global/default.png\"/&gt;Aurora Eddington5.0 out of 5 stars\n\n\n\n\n\n\n\n  \n  \n    Love it!\n  \nReviewed in the United States on August 6, 2024Color: BlackVerified Purchase\n\n\n\n\n\n\n\n  \n  \n    Wasn't sure about the noise because that's what most reviews said was the main issue, but it's not loud at all-about as loud as a fan. The nuggets are a little bigger than expected, the large are about an inch or so and the small are maybe 3/4 of an inch. The ice also doesn't freeze really hard, so it's really easy to eat. Overall size is pretty small, fits perfectly on our counter.\n  \nRead more\n  \n    \n          \n              \n                  Helpful\n              \n          \n      Sending feedback...Thank you for your feedback.Sorry, we failed to record your vote. Please try again\n        Report\n  &lt;img src=\"https://c.media-amazon.com/images/S/amazon-avatars-global/default.png\"/&gt;Cheryl R.4.0 out of 5 stars\n\n\n\n\n\n\n\n  \n  \n    Very nice, works well, Recommended\n  \nReviewed in the United States on August 5, 2024Color: BlackVerified Purchase\n\n\n\n\n\n\n\n  \n  \n    I like it.  At first I thought the ice cubes would be too small (even on the large setting) and there is a hole inside each.  They look like a bullet shell...Although they are not like FULL ice cubes if you use enough of them they will keep your beverage cool.  The blue lighting is very appealing when on the countertop.  Ice cubes keep nice and cool inside the ice compartment and do not melt.  My only complaint would be this isn't something you can keep on all day and forget about it.  The area that holds the water is quite small so I need to refill it hourly - maybe an hour and a half tops.  The ice holder itself is small so if it fills to the top you need to shake it a bit so more can fit.  I just spill it into my ice maker compartment of my freezer.  The reason I got this is my Samsung will no longer make ice so this was the solution, make ice and keep filling the dispenser.  It definitely serves that purpose.  Overall not a bad item for the $90 I paid.  I am pleased.  Used it every day so far for about a month now and no problems.\n  \nRead more\n  2 people found this helpful\n    \n          \n              \n                  Helpful\n              \n          \n      Sending feedback...Thank you for your feedback.Sorry, we failed to record your vote. Please try again\n        Report\n  &lt;img src=\"https://c.media-amazon.com/images/S/amazon-avatars-global/default.png\"/&gt;p. stav5.0 out of 5 stars\n\n\n\n\n\n\n\n  \n  \n    Over 1 year, zero issues, runs 24/7\n  \nReviewed in the United States on August 29, 2024Color: Ink BlackVerified Purchase\n\n\n\n\n\n\n\n  \n  \n    Purchased this product to use ice for cooler to keep a case of water cold for the crew. Can make enough ice daily, to bag approx 8 to 10 pounds. Not 1 issue so far. A bag of ice is approx $3.00. Thats $60.00 a month. This thing has paid itself off several times over already\n  \nRead more\n  \n    \n          \n              \n                  Helpful\n              \n          \n      Sending feedback...Thank you for your feedback.Sorry, we failed to record your vote. Please try again\n        Report\n  &lt;img src=\"https://c.media-amazon.com/images/S/amazon-avatars-global/bd905efe-7460-482b-886d-cbafede9fb34._CR128%2C0%2C243%2C243_SX460_.jpg\"/&gt;KEVIN S OSTLER5.0 out of 5 stars\n\n\n\n\n\n\n\n  \n  \n    Ice\n  \nReviewed in the United States on August 21, 2024Color: BlackVerified Purchase\n\n\n\n\n\n\n\n  \n  \n    Love my new ice maker I come home from work turn it on. It is so easy there is only one draw back you can't leave the ice in the ice tray bc it will melt. So I take it out and put in my freezer\n  \nRead more\n  \n    \n          \n              \n                  Helpful\n              \n          \n      Sending feedback...Thank you for your feedback.Sorry, we failed to record your vote. Please try again\n        Report\n  &lt;img src=\"https://c.media-amazon.com/images/S/amazon-avatars-global/default.png\"/&gt;Jo Nathan1.0 out of 5 stars\n\n\n\n\n\n\n\n  \n  \n    Nice addition to kitchen appliances\n  \nReviewed in the United States on September 27, 2022Verified Purchase\n\n\n\n\n\n\n\n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\nRead more\n\n\n\n\n\n\n\n\n\n\n\n \n  \t\t \n\n\n\n\n    \n        \n        \n            \n        \n            \n        \n        \n            \n            \n        \n        \n            \n            \n        \n    \n    \n        \n\n            \n                &lt;img src=\"https://c.media-amazon.com/images/S/amazon-avatars-global/default.png\"/&gt;Jo Nathan\n            \n\n            1.0 out of 5 stars\n            \n                Nice addition to kitchen appliances\n            \n            \n            \n                \n                    \n                        \n                        \n                            \n                                \n                                \n                                    Reviewed in the United States on September 27, 2022\n                                \n                            \n                        \n                    \n                \n            \n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        \n            \n                Images in this review\n            \n            \n                \n                    \n                        \n                    \n                        \n                    \n                        \n                    \n                        \n                    \n                \n            \n        \n    \n        \n    \n\n\n\n\n\n   function toggleSeeAllView() {\n       P.when('A', 'cr-image-popover-controller').execute(function(A, imagePopoverController) {\n          imagePopoverController.toggleSeeAllView(true);\n       });\n   }\n\n\n       &lt;img alt=\"Customer image\" src=\"https://c.media-amazon.com/images/I/61t6-PHzZZL._SY88.jpg\" height=\"88\" width=\"100%\"/&gt;&lt;img alt=\"Customer image\" src=\"https://c.media-amazon.com/images/I/61yiRfyRtaL._SY88.jpg\" height=\"88\" width=\"100%\"/&gt;&lt;img alt=\"Customer image\" src=\"https://c.media-amazon.com/images/I/61M9wy5AMHL._SY88.jpg\" height=\"88\" width=\"100%\"/&gt;&lt;img alt=\"Customer image\" src=\"https://c.media-amazon.com/images/I/61+NR1HvnhL._SY88.jpg\" height=\"88\" width=\"100%\"/&gt;\n\n        P.when('A', 'cr-image-popover-controller').execute(function(A, imagePopoverController) {\n          A.on(\"a:popover:beforeShow:R9BT5XYED43D4_gallerySection_main\", function(data) {\n            imagePopoverController.initImagePopover(\"R9BT5XYED43D4\", \"[https://c.media-amazon.com/images/I/61t6-PHzZZL.jpg, https://c.media-amazon.com/images/I/61yiRfyRtaL.jpg, https://c.media-amazon.com/images/I/61M9wy5AMHL.jpg, https://c.media-amazon.com/images/I/61+NR1HvnhL.jpg]\", data);\n          });\n        });\n    \n\n  3 people found this helpful\n    \n          \n              \n                  Helpful\n              \n          \n      Sending feedback...Thank you for your feedback.Sorry, we failed to record your vote. Please try again\n        Report\n  &lt;img src=\"https://c.media-amazon.com/images/S/amazon-avatars-global/default.png\"/&gt;M3.0 out of 5 stars\n\n\n\n\n\n\n\n  \n  \n    It's good\n  \nReviewed in the United States on August 9, 2024Color: BlackVerified Purchase\n\n\n\n\n\n\n\n  \n  \n    This makes ice, does the job, but the container that holds the ice that it makes does not keep the ice cold enough to not start melting before the whole ice cycle is done. So you get some melted ice in the end. I would recommend if it is the only thing you can afford.\n  \nRead more\n  \n    \n          \n              \n                  Helpful\n              \n          \n      Sending feedback...Thank you for your feedback.Sorry, we failed to record your vote. Please try again\n        Report\n  &lt;img src=\"https://c.media-amazon.com/images/S/amazon-avatars-global/default.png\"/&gt;Brooke5.0 out of 5 stars\n\n\n\n\n\n\n\n  \n  \n    Most important ... it really makes ice cubes..\n  \nReviewed in the United States on August 26, 2024Color: BlackVerified Purchase\n\n\n\n\n\n\n\n  \n  \n    No problems here. Thank you, smile.On these Hot days ,\n  \nRead more\n  One person found this helpful\n    \n          \n              \n                  Helpful\n              \n          \n      Sending feedback...Thank you for your feedback.Sorry, we failed to record your vote. Please try again\n        Report",</v>
      </c>
      <c r="AU34" t="str" cm="1">
        <f t="array" ref="AU34">INDEX($P$43:$P$1000, (ROW()-ROW($AU$1))*6 + 1)</f>
        <v>https://www.amazon.com/Silonn-Ice-Maker-Coutertop-Machine/dp/B0D453TBMV?th=1&amp;linkCode=ll1&amp;tag=dividy-20&amp;linkId=42c4cafaa90086a63889332a99ec63ca&amp;language=en_US&amp;ref_=as_li_ss_tl</v>
      </c>
    </row>
    <row r="35" spans="1:47" x14ac:dyDescent="0.2">
      <c r="AO35" t="str" cm="1">
        <f t="array" ref="AO35">INDEX($N$43:$N$1000, (ROW()-ROW($AO$1))*6 + 1)</f>
        <v>https://www.amazon.com/Ductless-Durable-Stainless-Kitchen-Reusable/dp/B0CLH1LZT4/ref=zg_bs_g_appliances_d_sccl_34/133-8364463-3604600?psc</v>
      </c>
      <c r="AP35" t="str" cm="1">
        <f t="array" ref="AP35">INDEX($N$41:$N$1000, (ROW()-ROW($AP$1))*6 + 1)</f>
        <v>Comfee' Range Hood 30 Inch Ducted Ductless Vent Hood Durable Stainless Steel Kitchen Hood for Under Cabinet with 2 Reusable Filter, 200 CFM, 2 Speed Exhaust Fan</v>
      </c>
      <c r="AQ35" t="str" cm="1">
        <f t="array" ref="AQ35">INDEX($N$40:$N$1000, (ROW()-ROW($AQ$1))*6 + 1)</f>
        <v>https://c.media-amazon.com/images/I/51fzSY+YO3L._AC_UL300_SR300,200_.jpg</v>
      </c>
      <c r="AR35" t="str" cm="1">
        <f t="array" ref="AR35">INDEX($N$42:$N$1000, (ROW()-ROW($AR$1))*6 + 1)</f>
        <v>Ductless-Durable-Stainless-Kitchen-Reusable</v>
      </c>
      <c r="AS35" t="str" cm="1">
        <f t="array" ref="AS35">INDEX($P$41:$P$1000, (ROW()-ROW($AS$1))*6 + 1)</f>
        <v xml:space="preserve">    "productDetails": "About this item                   Improving Kitchen Air Quality High-quality Comfee range hood with 2-speed exhaust fan provides strong air suction to remove most of the smoke and cooking odors from the air faster while keeping the noise low.     Ductless and Ducted for your Option Providing with 2 high-quality filters: 1 Aluminum mesh &amp;Activated Carbon Cotton Composite Filter     Matt Black apparence with 30-inch deal sizes range hood fits your cabinet perfectly and saves space. Great for condos and apartments. Product Dimensions: 30\" (W) x 18\" (L) x 5.6\" (H).     Whats in the Box This Range Hood package includes 1* 30 inch Range Hood, 1*Aluminum Filter, 1*Aluminum &amp; Activated Carbon Composite Filter, 1*E26 Lamp Holder, 1*Screw Pack, 1*Long baffle, 1*Exhaust Pipe Connector. NOT INCLUDED: 7\" Diameter Exhaust Pipe, Power Plug, Lamp separately purchase: E26 base, 120V, max 9W, LED only.       \n                          ›  See more product details",</v>
      </c>
      <c r="AT35" t="str" cm="1">
        <f t="array" ref="AT35">INDEX($P$42:$P$1000, (ROW()-ROW($AT$1))*6 + 1)</f>
        <v xml:space="preserve">    "customerReviews": "&lt;img src=\"https://c.media-amazon.com/images/S/amazon-avatars-global/default.png\"/&gt;cristopher corona5.0 out of 5 stars\n\n\n\n\n\n\n\n  \n  \n    sleek and modern\n  \nReviewed in the United States on July 30, 2024Size: 30 inchStyle: 2 Speed Exhaust FanColor: Stainless SteelVerified Purchase\n\n\n\n\n\n\n\n  \n  \n    very easy to install, great value for the money, sleek and modern looking, grabbed this range on a sale, can’t beat that, love it!!\n  \nRead more\n  One person found this helpful\n    \n          \n              \n                  Helpful\n              \n          \n      Sending feedback...Thank you for your feedback.Sorry, we failed to record your vote. Please try again\n        Report\n  &lt;img src=\"https://c.media-amazon.com/images/S/amazon-avatars-global/default.png\"/&gt;Tina Standley5.0 out of 5 stars\n\n\n\n\n\n\n\n  \n  \n    Beautified the kitchen\n  \nReviewed in the United States on August 18, 2024Size: 30 inchStyle: 2 Speed Exhaust FanColor: Stainless SteelVerified Purchase\n\n\n\n\n\n\n\n  \n  \n    Remodeling a kitchen and this was a game changer.  It made the kitchen look so much more modern.  Works well too.\n  \nRead more\n  One person found this helpful\n    \n          \n              \n                  Helpful\n              \n          \n      Sending feedback...Thank you for your feedback.Sorry, we failed to record your vote. Please try again\n        Report\n  &lt;img src=\"https://c.media-amazon.com/images/S/amazon-avatars-global/default.png\"/&gt;Beverly Timberlake4.0 out of 5 stars\n\n\n\n\n\n\n\n  \n  \n    Poor light\n  \nReviewed in the United States on July 19, 2024Size: 30 inchStyle: 3 Speed Exhaust FanColor: BlackVerified Purchase\n\n\n\n\n\n\n\n  \n  \n    Hood is fine  Works well but the light is insufficient\n  \nRead more\n  2 people found this helpful\n    \n          \n              \n                  Helpful\n              \n          \n      Sending feedback...Thank you for your feedback.Sorry, we failed to record your vote. Please try again\n        Report\n  &lt;img src=\"https://c.media-amazon.com/images/S/amazon-avatars-global/default.png\"/&gt;LadytSangz5.0 out of 5 stars\n\n\n\n\n\n\n\n  \n  \n    Perfectly Priced\n  \nReviewed in the United States on September 3, 2024Size: 30 inchStyle: 2 Speed Exhaust FanColor: Stainless SteelVerified Purchase\n\n\n\n\n\n\n\n  \n  \n    I needed this in an apartment kitchen.. Priced it in the big hardware stores. Best price was right here on Amazon! Works great looks great! Love the light and dual fan settings. Not too loud .\n  \nRead more\n  \n    \n          \n              \n                  Helpful\n              \n          \n      Sending feedback...Thank you for your feedback.Sorry, we failed to record your vote. Please try again\n        Report\n  &lt;img src=\"https://c.media-amazon.com/images/S/amazon-avatars-global/default.png\"/&gt;D'harans5.0 out of 5 stars\n\n\n\n\n\n\n\n  \n  \n    Comparison to Samsung from the big box stores. Know what you are getting\n  \nReviewed in the United States on July 25, 2023Size: 27 inchStyle: Build inColor: Stainless SteelVine Customer Review of Free Product( What's this? )Verified Purchase\n\n\n\n\n\n\n\n  \n  \n    I'm going to award 5 stars for this hood, but I want to be clear about the trade-offs being made in this purchase. So, let's say you live in a nice house, but you want to upgrade your \"builder-grade\" under cabinet hood to match your new 36 inch gas stove. When I say, match your stove, I mean your hood has to be able to draw in the gases (fuel+CO), smoke and grease. Without a decent hood, your gas stove is going to be a source of pollutants, irritation to the lungs and even cause asthma (apparently). So a good range hood is essential. Now, I normally think of high quality appliances as being heavy and sturdy, with lightweight appliances being cheap. So, I was disappointed when I first lifted the feather weight package. I thought how can something so light be better than what I have? But, lighter materials allow cheaper shipping, which allows more technology. Frankly, this is the ONLY range hood I have seen with gesture controls, whereby you can simply wave your hand in front of the sensor and change the speed or turn on or off the lights. Wave left or wave right to go up or down in fan speed. For the low price, light weight item you are also getting 3 fan speeds instead of 2 from the big box stores. I use the lowest setting mostly, but if I use multiple burners I need to crank it up. It is relatively quiet and sounds 'smooth' like a fan without obstruction. Surprisingly it is advertised as 450 cfm, that is double the power of most of the similar priced hoods I am seeing. Now, I have no way of proving it is 450 cfm, but the high setting seems to be drawing a lot of air. You also get your choice between ducted (mine) or a ductless filtered system. I advise going ducted if you can, because it is less maintenance and the smells go outside rather than clogging a filter. Now, interestingly, this unit blows the Samsung model out of the water when it comes to actual surface area of the hood that draws air. The Samsung has a 30 inch model with about a 15 inch area that draws air. This one is much wider to (I think) draw more air. So, these factors are why I am giving it a 5 star review. I also saw that Comfee won a consumer award for some appliance, so the manufacturer seems legit. Yet, I still have reservations about the feather weight appliance that enables such great technology. Firstly, I have read the reviews before posting my own. Not one of the 11 reviews mentioned the gesture controls, but instead referred to the touch controls. I assume this is because the gesturing might take time to get used to (waving your hand instead of touching a button). But it might be because it isnt working. Indeed, when I first received my unit I was standing in front of the sensor (do not block the sensor) and my gesturing was inoperable. I ended up getting a replacement because I did not think gesturing worked. And in reality, it seemed to vary according to how fast/hard I waved my hand. And we have to wonder how often the smoke and grease will clog the sensors? I have no idea about that. I also worry about digital controls. How long will they last, as compared to manual controls? With all of this said, for the added technology and the more powerful cfm (which I think is safer as it pulls more exhaust out of the living area) and the wider area for the fan to operate as compared to competitors, I still give it 5 stars. I suppose the worst that could happen is needing to replace it after couple of years (it has a one year warranty). All up, it is kinda cool and a little awesome if you have appropriate expectations.\n  \nRead more\n  10 people found this helpful\n    \n          \n              \n                  Helpful\n              \n          \n      Sending feedback...Thank you for your feedback.Sorry, we failed to record your vote. Please try again\n        Report\n  &lt;img src=\"https://c.media-amazon.com/images/S/amazon-avatars-global/16c4df8a-5d55-4978-b36c-7acc872fb3e4._CR0%2C0%2C375%2C375_UX460_.jpg\"/&gt;Dave3.0 out of 5 stars\n\n\n\n\n\n\n\n  \n  \n    Plug in\n  \nReviewed in the United States on July 23, 2024Size: 30 inchStyle: 3 Speed Exhaust FanColor: Stainless SteelVerified Purchase\n\n\n\n\n\n\n\n  \n  \n    It’s very flimsy but for the price it’s worth it. Never fails, the other half is not happy with it because the light isn’t bright enough, O WELL! Deal with it! What I didn’t realize is that it comes with a plug. I thought it was made to be hard wired. Needless to say I modified it. Fit perfectly in place after removing the old one.\n  \nRead more\n  3 people found this helpful\n    \n          \n              \n                  Helpful\n              \n          \n      Sending feedback...Thank you for your feedback.Sorry, we failed to record your vote. Please try again\n        Report\n  &lt;img src=\"https://c.media-amazon.com/images/S/amazon-avatars-global/default.png\"/&gt;Kevin suya5.0 out of 5 stars\n\n\n\n\n\n\n\n  \n  \n    Very affordable\n  \nReviewed in the United States on July 13, 2024Size: 30 inchStyle: 2 Speed Exhaust FanColor: Stainless SteelVerified Purchase\n\n\n\n\n\n\n\n  \n  \n    Works great, a little bit too loud but it gets the job done\n  \nRead more\n  One person found this helpful\n    \n          \n              \n                  Helpful\n              \n          \n      Sending feedback...Thank you for your feedback.Sorry, we failed to record your vote. Please try again\n        Report\n  &lt;img src=\"https://c.media-amazon.com/images/S/amazon-avatars-global/default.png\"/&gt;Computech4.0 out of 5 stars\n\n\n\n\n\n\n\n  \n  \n    Bought used, Great fan!\n  \nReviewed in the United States on May 29, 2024Size: 30 inchStyle: 2 Speed Exhaust FanColor: Stainless SteelVerified Purchase\n\n\n\n\n\n\n\n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\nRead more\n\n\n\n\n\n\n\n\n\n\n\n \n  \t\t \n\n\n\n\n    \n        \n        \n            \n        \n            \n        \n        \n            \n            \n        \n        \n            \n            \n        \n    \n    \n        \n\n            \n                &lt;img src=\"https://c.media-amazon.com/images/S/amazon-avatars-global/default.png\"/&gt;Computech\n            \n\n            4.0 out of 5 stars\n            \n                Bought used, Great fan!\n            \n            \n            \n                \n                    \n                        \n                        \n                            \n                                \n                                \n                                    Reviewed in the United States on May 29, 2024\n                                \n                            \n                        \n                    \n                \n            \n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        \n            \n                Images in this review\n            \n            \n                \n                    \n                        \n                    \n                        \n                    \n                \n            \n        \n    \n        \n    \n\n\n\n\n\n   function toggleSeeAllView() {\n       P.when('A', 'cr-image-popover-controller').execute(function(A, imagePopoverController) {\n          imagePopoverController.toggleSeeAllView(true);\n       });\n   }\n\n\n       &lt;img alt=\"Customer image\" src=\"https://c.media-amazon.com/images/I/71SxmDdN9SL._SY88.jpg\" height=\"88\" width=\"100%\"/&gt;&lt;img alt=\"Customer image\" src=\"https://c.media-amazon.com/images/I/71esJetsQwL._SY88.jpg\" height=\"88\" width=\"100%\"/&gt;\n\n        P.when('A', 'cr-image-popover-controller').execute(function(A, imagePopoverController) {\n          A.on(\"a:popover:beforeShow:RMHHMOCCJ28N7_gallerySection_main\", function(data) {\n            imagePopoverController.initImagePopover(\"RMHHMOCCJ28N7\", \"[https://c.media-amazon.com/images/I/71SxmDdN9SL.jpg, https://c.media-amazon.com/images/I/71esJetsQwL.jpg]\", data);\n          });\n        });\n    \n\n  \n    \n          \n              \n                  Helpful\n              \n          \n      Sending feedback...Thank you for your feedback.Sorry, we failed to record your vote. Please try again\n        Report",</v>
      </c>
      <c r="AU35" t="str" cm="1">
        <f t="array" ref="AU35">INDEX($P$43:$P$1000, (ROW()-ROW($AU$1))*6 + 1)</f>
        <v>https://www.amazon.com/Ductless-Durable-Stainless-Kitchen-Reusable/dp/B0CLH1LZT4?th=1&amp;linkCode=ll1&amp;tag=dividy-20&amp;linkId=bf889072850011960775ff7452ff6e98&amp;language=en_US&amp;ref_=as_li_ss_tl</v>
      </c>
    </row>
    <row r="36" spans="1:47" x14ac:dyDescent="0.2">
      <c r="AO36" t="str" cm="1">
        <f t="array" ref="AO36">INDEX($N$43:$N$1000, (ROW()-ROW($AO$1))*6 + 1)</f>
        <v>https://www.amazon.com/Portable-Clothes-Stainless-Electric-Apartment/dp/B0C84L96D2/ref=zg_bs_g_appliances_d_sccl_35/133-8364463-3604600?psc</v>
      </c>
      <c r="AP36" t="str" cm="1">
        <f t="array" ref="AP36">INDEX($N$41:$N$1000, (ROW()-ROW($AP$1))*6 + 1)</f>
        <v>Euhomy 110V Portable Clothes Dryer 850W Compact Laundry Dryers 1.5 cu.ft Front Load Stainless Steel Electric Dryers Machine with Stainless Steel Tub for Apartment,RVs,Dorms,White Easy Control</v>
      </c>
      <c r="AQ36" t="str" cm="1">
        <f t="array" ref="AQ36">INDEX($N$40:$N$1000, (ROW()-ROW($AQ$1))*6 + 1)</f>
        <v>https://c.media-amazon.com/images/I/71JWKUm4SQL._AC_UL300_SR300,200_.jpg</v>
      </c>
      <c r="AR36" t="str" cm="1">
        <f t="array" ref="AR36">INDEX($N$42:$N$1000, (ROW()-ROW($AR$1))*6 + 1)</f>
        <v>Portable-Clothes-Stainless-Electric-Apartment</v>
      </c>
      <c r="AS36" t="str" cm="1">
        <f t="array" ref="AS36">INDEX($P$41:$P$1000, (ROW()-ROW($AS$1))*6 + 1)</f>
        <v xml:space="preserve">    "productDetails": "About this item                   【Powerful Power】The portable dryer is compact and portable, but with 850W power, and the electric clothes dryer has a full 10 pounds of large capacity (wet clothes). The maximum temperature is 140 ℉ to protect your and your family's skin. And the sound is so quiet when the apartment dryer is in use that it doesn't interfere with your normal conversation or sleep. Save electricity compared to other dryers.     【Compact Mini Dryer】Euhomy compact portable dryer (19.5\"*15.7\"*23.6\") is perfect for small spaces, apartments,dorm rooms,bedrooms or near home gyms,etc.The 37.5lbs weight allows the dryer machine to be easily moved anywhere in the room.And, the laundry dryer is suitable for drying baby clothes or small items of clothing, such as underwear,T-shirts, pajamas, towels,etc.This clothes dryer can be mounted on the wall, placed on a sturdy horizontal floor or mounted on a shelf (stand not included).     【Multifunctional Electric Dryer】You can set different drying modes according to different fabrics and weights. Cold (0-20 minutes): cool down, warm (30-120 minutes): dry and cool cloth, anti-wrinkle, hot (120-200 minutes): for drying large quantities or large items, air dry (0-80 minutes) run with room temperature air for freshening. Note: Use after dehydration for better drying effect.     【Enjoy the Portable Dryer】The small dryer's 105° door opening allows you to put in and take out your clothes easily. The see-through door window allows you to observe the status of your clothes at all times. If you accidentally open the door while the mini dryer is running, it will automatically stop to ensure the safety of you. In addition, the three-layer cotton filter effectively filters lint and prevents it from flying out, so even if there are pets in the house, they are no longer afraid.     【Use-friendly Design】ETL and DOE certification can guarantee the safety and quality of our portable dryer. Package includes 1 dryer, 2 hanging brackets, 2 plastic washers, 1 exhaust fitting, 4 screws 12mm long, 4 screws 25mm long, 1 manual. And we provide 1 year warranty, if you have any problem, please feel free to contact us, our professional after-sales team will try their effort to solve your problem.       \n                          ›  See more product details",</v>
      </c>
      <c r="AT36" t="str" cm="1">
        <f t="array" ref="AT36">INDEX($P$42:$P$1000, (ROW()-ROW($AT$1))*6 + 1)</f>
        <v xml:space="preserve">    "customerReviews": "&lt;img src=\"https://c.media-amazon.com/images/S/amazon-avatars-global/default.png\"/&gt;LF5.0 out of 5 stars\n\n\n\n\n\n\n\n  \n  \n    A Wonderful Little Machine!\n  \nReviewed in the United States on April 1, 2024Style: 1.5 cu. ft.Verified Purchase\n\n\n\n\n\n\n\n  \n  \n    This is a wonderful little machine!  It fits tiny places, is easy to move around, and does a good job of drying the clothes.  I mainly wanted it for sheets, towels, &amp; lightweight blankets. I washed my 2 tablecloths and 4 chair covers tonight.  Within a couple of hours, they were back in place clean and free of cat hair.  I dried the load in two batches, first the tablecloths and then the 4 chair covers. Both dried very quickly.It is very, very quiet.  I barely hear it running at all.  It makes my window AC sound like a jet plane.  Perfect for small spaces and renters.I was trying to figure out how to vent it to the outside and in the process ordered a window vent that was misrepresented in the description and had to return it.  I closed the window a little hard in frustration and can't get it open again.  Now what?  I thought about rolling it outside when I'm using it, but didn't want the hassle. I finally just decided to try it vented indoors and it really didn't heat the house up at all.  Maybe in the high summer heat, but for an evening load in the 70s outside it was fine.  I might just get the indoor dryer vent. But in all honesty, I didn't see any lint blowing out of the vent.  Maybe with towels that will be different.Overall, I am so happy I ordered this dryer.  I can't say it better than another reviewer who said it perfectly already when she wrote it improved the quality of her life dramatically.  It sure does!  No more \"ghosts\" made of sheets hanging all over the place with fans blowing on them (ghosts hanging from ceiling fans, doorways, over exercise equipment, clothes racks, the occasional lampshade, etc.)  No more wet clothes that take so long to dry they start to smell funny.  It does a great job getting the cat hair off everything too.  Just need to clean the lint trap regularly.I won't be embarrassed anymore if someone stops by.  Just buy one!\n  \nRead more\n  62 people found this helpful\n    \n          \n              \n                  Helpful\n              \n          \n      Sending feedback...Thank you for your feedback.Sorry, we failed to record your vote. Please try again\n        Report\n  &lt;img src=\"https://c.media-amazon.com/images/S/amazon-avatars-global/default.png\"/&gt;Keisha5.0 out of 5 stars\n\n\n\n\n\n\n\n  \n  \n    Update to previous review…\n  \nReviewed in the United States on July 3, 2024Style: 2.65 cu. ft.Verified Purchase\n\n\n\n\n\n\n\n  \n  \n    The previous dryer arrived severely damaged. So dented, the barrel didn’t even spin and the operation screen face was detached. However, the Seller replaced damaged dryer. The response was delayed, I believe, due to time differences. The new dryer works perfect! I tried smaller loads first, which I thought I would have to run for the whole 150 minutes, however those were dry in 20-30 mins. I then tried a normal wash load, which surprisingly fit with some space left and it completely dried in 60 mins, including jeans. Easy to set up and use. Heating is very good. This tiny thing is a beast. I originally bought it in place of a regular dryer on a budget until I could get the matching dryer to the washer I just bought. But, it works so well, I’m reluctant to replace it. Perfect for dorms, airbnb, camper vans and regular household use on a pinch.\n  \nRead more\n  37 people found this helpful\n    \n          \n              \n                  Helpful\n              \n          \n      Sending feedback...Thank you for your feedback.Sorry, we failed to record your vote. Please try again\n        Report\n  &lt;img src=\"https://c.media-amazon.com/images/S/amazon-avatars-global/903b8c83-848f-4057-94f5-7c329b55ba58._CR0%2C33%2C266%2C266_UX460_.jpg\"/&gt;veronica Johnson5.0 out of 5 stars\n\n\n\n\n\n\n\n  \n  \n    Very nice dryer\n  \nReviewed in the United States on August 9, 2024Style: 1.5 cu. ft.Verified Purchase\n\n\n\n\n\n\n\n  \n  \n    So far so good. Everything's working. I'm loving it. Not to big and not to small,  perfect size. Hoping it last me a long time. Great buy and good quality.  Delivery was on time and no damages to dryer nor box. Beautiful.  Thank you.\n  \nRead more\n  5 people found this helpful\n    \n          \n              \n                  Helpful\n              \n          \n      Sending feedback...Thank you for your feedback.Sorry, we failed to record your vote. Please try again\n        Report\n  &lt;img src=\"https://c.media-amazon.com/images/S/amazon-avatars-global/default.png\"/&gt;Vanetta Michael4.0 out of 5 stars\n\n\n\n\n\n\n\n  \n  \n    Great product! Excellent customer service!  Glad I bought this\n  \nReviewed in the United States on May 4, 2024Style: 3.5 cu. ft.Verified Purchase\n\n\n\n\n\n\n\n  \n  \n    I received my dryer a week ago, 2-3 days earlier than expected.  My young grandsons easily unboxed it and put it in place.  It holds more clothes than I expected and dries everything in a reasonable amount of time.  My clothes are fluffy and wrinkle free.  It’s fairly quiet when running and overall I’m very satisfied with the end results!  It is large and efficient enough to keep up with laundry for my family of 4.  There was/is a minor mechanical issue:  the drive belt squeaks briefly on startup and when the dryer flips/reverses during the cycle.  This doesn’t seem to adversely affect the functionality of the dryer.  I contacted the company by email and was very surprised, they responded within a few hours and were very eager to resolve the issue to my satisfaction.  I can’t say enough good things about their customer service!  Overall, the dryer is a great product and the customer service is top notch!  I very happy with this purchase!\n  \nRead more\n  47 people found this helpful\n    \n          \n              \n                  Helpful\n              \n          \n      Sending feedback...Thank you for your feedback.Sorry, we failed to record your vote. Please try again\n        Report\n  &lt;img src=\"https://c.media-amazon.com/images/S/amazon-avatars-global/default.png\"/&gt;Diana O.5.0 out of 5 stars\n\n\n\n\n\n\n\n  \n  \n    Compact and Reliable\n  \nReviewed in the United States on August 23, 2024Style: 2.65 cu. ft.Verified Purchase\n\n\n\n\n\n\n\n  \n  \n    This dryer has been a great purchase. Very quiet . Works great. It takes more time to dry than a normal capacity dryer, but happy with the work it does.\n  \nRead more\n\n\n\n\n\n\n\n\n\n\n\n \n  \t\t \n\n\n\n\n    \n        \n        \n            \n        \n            \n        \n        \n            \n            \n        \n        \n            \n            \n        \n    \n    \n        \n\n            \n                &lt;img src=\"https://c.media-amazon.com/images/S/amazon-avatars-global/default.png\"/&gt;Diana O.\n            \n\n            5.0 out of 5 stars\n            \n                Compact and Reliable\n            \n            \n            \n                \n                    \n                        \n                        \n                            \n                                \n                                \n                                    Reviewed in the United States on August 23, 2024\n                                \n                            \n                        \n                    \n                \n            \n        \n        \n            This dryer has been a great purchase. Very quiet . Works great. It takes more time to dry than a normal capacity dryer, but happy with the work it does.\n        \n        \n            \n                Images in this review\n            \n            \n                \n                    \n                        \n                    \n                \n            \n        \n    \n        \n    \n\n\n\n\n\n   function toggleSeeAllView() {\n       P.when('A', 'cr-image-popover-controller').execute(function(A, imagePopoverController) {\n          imagePopoverController.toggleSeeAllView(true);\n       });\n   }\n\n\n       &lt;img alt=\"Customer image\" src=\"https://c.media-amazon.com/images/I/61r4oJpYZuL._SY88.jpg\" height=\"88\" width=\"100%\"/&gt;\n\n        P.when('A', 'cr-image-popover-controller').execute(function(A, imagePopoverController) {\n          A.on(\"a:popover:beforeShow:RNIKQRUX7O2RO_gallerySection_main\", function(data) {\n            imagePopoverController.initImagePopover(\"RNIKQRUX7O2RO\", \"[https://c.media-amazon.com/images/I/61r4oJpYZuL.jpg]\", data);\n          });\n        });\n    \n\n  4 people found this helpful\n    \n          \n              \n                  Helpful\n              \n          \n      Sending feedback...Thank you for your feedback.Sorry, we failed to record your vote. Please try again\n        Report\n  &lt;img src=\"https://c.media-amazon.com/images/S/amazon-avatars-global/default.png\"/&gt;Hazel M Harrison5.0 out of 5 stars\n\n\n\n\n\n\n\n  \n  \n    This is a winner! 5 stars for sure!\n  \nReviewed in the United States on March 4, 2024Style: 3.5 cu. ft.Verified Purchase\n\n\n\n\n\n\n\n\n\n\n\n\n\n\n\n\n\n\n    \n        \n\n        \n        \n            \n        \n\n        \n            \n                \n\n\n\n\n{\"clickstreamNexusMetricsConfig\":{\"actionType\":\"DISCOVERY\",\"productId\":\"\",\"eventOwner\":\"vsemetrics_playercards\",\"schemaId\":\"clickstream.CustomerEvent.4\",\"producerId\":\"vsemetrics_playercards\",\"eventType\":\"IVEVideoView\"},\"clientPrefix\":\"vse_reviews_desktop_r2nlghcjt9zarn_1725655854817\",\"closedCaptionsConfig\":{\"captionsOnTexts\":{\"en\":\"English (Automated)\"},\"captionsOffText\":\"Captions off\",\"languageToLabelTexts\":{\"English\":\"English\"}},\"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mimeType\":\"application/x-mpegURL\",\"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videoHeight\":0,\"videoWidth\":0,\"initialClosedCaptions\":\"en,https://c.media-amazon.com/images/S/vse-vms-closed-captions-artifact-us-east-1-prod/closedCaptions/4270e2d5-ef2a-4ce6-aabb-d38e8e71b9c5.vtt\",\"videoUrl\":\"https://c.media-amazon.com/images/S/vse-vms-transcoding-artifact-us-east-1-prod/51251321-f643-479d-9535-59ba56bacbfb/default.vertical.jobtemplate.hls.m3u8\",\"metricsEmissionMethod\":\"nexus\",\"imageUrl\":\"https://c.media-amazon.com/images/I/51kePqcmwML._SY256.jpg\",\"awaConfig\":{\"useUpNextComponent\":false,\"clickstreamNexusMetricsConfig\":{\"actionType\":\"DISCOVERY\",\"productId\":\"\",\"eventOwner\":\"vsemetrics_playercards\",\"schemaId\":\"clickstream.CustomerEvent.4\",\"producerId\":\"vsemetrics_playercards\",\"eventType\":\"IVEVideoView\"},\"initialVideo\":\"R2NLGHCJT9ZARN\",\"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nlghcjt9zarn_1725655854817-player-c6706b35-cad6-471e-a8c8-72698251f4e4\",\"allowCrossOrigin\":false,\"requestMetadata\":{\"marketplaceId\":\"ATVPDKIKX0DER\",\"clientId\":\"VSE-US\",\"method\":\"cr_inline_review\",\"requestId\":\"2TSM8446QH43VZTGV32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ospLinkCode\":\"\",\"showPosterImage\":true,\"languageCode\":\"en\",\"version\":\"\",\"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window.\n\n\n            \n            \n        \n    \n    \n\n\n\n\n\n\n\n\n  \n  \n    I got the larger capacity dryer ( 13. Something pounds). It was extremely well packaged, in fact had two think pieces of wood at the ends. It took me longer to unpack it than it did to set it up. Just a note for the dyslexic and perplexed ( like l was) The instruction manual is in the drum of the dryer. It took me a while to figure out how to get the darned door open. For those who find themselves similarly perplexed there is an indented handle on the inner ring of the door on the right. Once you find that it’s easy to open and the instruction manual is inside. It was very easy to set up and does come with a vent hose. You just need to buy something to put on the end. If you watch the video l got this off Amazon too and you just put water in it. This dryer performs like a champ. It actually does much better than my old full sized dryer. My friend, who is a clutz, managed to break my dryer a month ago. Because l have so much crap in my basement ( where the dryer is) l couldn’t order a replacement because there isn’t a path in due to all the junk. I ordered this one and it is in my back room. I have had it for 3 days and, because l had a months worth of laundry, it has been going none stop. It dries my clothes faster than my old dryer and is very quiet. I love the display and it gives a little buzz when the load is done. With the exception of a blanket all my loads were completely dry by about 2/3rds into the cycle. The only thing l would change about it is the lint filter. I am old and have terrible arthritis and l have to get on my hands and knees to empty the lint filter, which is in the back of the drum. Other than that l am thrilled with this purchase.\n  \nRead more\n  158 people found this helpful\n    \n          \n              \n                  Helpful\n              \n          \n      Sending feedback...Thank you for your feedback.Sorry, we failed to record your vote. Please try again\n        Report",</v>
      </c>
      <c r="AU36" t="str" cm="1">
        <f t="array" ref="AU36">INDEX($P$43:$P$1000, (ROW()-ROW($AU$1))*6 + 1)</f>
        <v>https://www.amazon.com/Portable-Clothes-Stainless-Electric-Apartment/dp/B0C84L96D2?psc=&amp;linkCode=ll1&amp;tag=dividy-20&amp;linkId=827105cc575580f4ba2dd2ac36f9bc14&amp;language=en_US&amp;ref_=as_li_ss_tl</v>
      </c>
    </row>
    <row r="37" spans="1:47" x14ac:dyDescent="0.2">
      <c r="A37" s="2" t="s">
        <v>139</v>
      </c>
      <c r="B37" s="3" t="s">
        <v>504</v>
      </c>
      <c r="AO37" t="str" cm="1">
        <f t="array" ref="AO37">INDEX($N$43:$N$1000, (ROW()-ROW($AO$1))*6 + 1)</f>
        <v>https://www.amazon.com/BANGSON-Refrigerator-Temperature-Adjustable-Apartment/dp/B0C4DLKCDV/ref=zg_bs_g_appliances_d_sccl_36/133-8364463-3604600?psc</v>
      </c>
      <c r="AP37" t="str" cm="1">
        <f t="array" ref="AP37">INDEX($N$41:$N$1000, (ROW()-ROW($AP$1))*6 + 1)</f>
        <v>BANGSON Small Refrigerator with Freezer, 4.0 Cu.Ft, Samll Fridge with Freezer, 5 Settings Temperature Adjustable, 2 Doors, Compact Refrigerator for Apartment Bedroom Dorm and Office, Black</v>
      </c>
      <c r="AQ37" t="str" cm="1">
        <f t="array" ref="AQ37">INDEX($N$40:$N$1000, (ROW()-ROW($AQ$1))*6 + 1)</f>
        <v>https://c.media-amazon.com/images/I/71cNY6lKsXL._AC_UL300_SR300,200_.jpg</v>
      </c>
      <c r="AR37" t="str" cm="1">
        <f t="array" ref="AR37">INDEX($N$42:$N$1000, (ROW()-ROW($AR$1))*6 + 1)</f>
        <v>BANGSON-Refrigerator-Temperature-Adjustable-Apartment</v>
      </c>
      <c r="AS37" t="str" cm="1">
        <f t="array" ref="AS37">INDEX($P$41:$P$1000, (ROW()-ROW($AS$1))*6 + 1)</f>
        <v xml:space="preserve">    "productDetails": "About this item                   Space-saving and enough capacity fridge:BANGSON fridge of 4.0 Cu.Ft, 17.9\" W x18.3\" D x 45\"H,only occupying an area of 2.28 sq.ft. With a freezer capacity of 0.96 Cu.Ft and a refrigerated section capacity of 3.04 Cu.Ft, this small refrigerator is designed to optimize space while providing ample room for storing your favorite food and beverages.It is ideal for dorms,apartments,bedroom,office,and kitchen.     5 temperature settings: The BANGSON fridge has five temperature settings with excellent cooling performance. The freezer ranges from -4 to 10.4°F and the refrigerator,from 28.4 to 50°F.The temperature settings range from 1 (highest) to 5 (lowest), with 3 being the optimal temperature. You can store various foods including meat, eggs, milk, beer,coffee,vegetables, fruit, and ice cream. Enjoy optimal food preservation with our adjustable temperature fridge.     Efficient internal compartments:the compact fridge has a double-door design with a separate freezer and refrigerator. The refrigerated section includes three removable glass shelves,you can freely adjust the height of the compartment in this area to meet your storage needs. The crisper drawer provides a separate storage area for fruits and vegetables, which is more hygienic and clean. The side door racks offer beverage storage, and the bottom of the area fits three 67.6 oz servings of beverage.     Energy-efficient and quiet: This refrigerator is designed to save energy and operates at an average of 38 dB during normal use, which won't disturb your daily life.Please note that due to transport, the refrigerator may experience some bumps, so it's recommended to place it upright for 6-12 hours before plugging it in to ensure its quiet operation and longer lifespan.     Enhanced details: BANGSON's compact fridge comes with reversible doors to fit your preference. The automatic night light in the refrigeration compartment makes it easy to locate items in the dark. The bottom leveling legs allow it for stable placement on uneven surfaces. The removable door seal makes cleaning a breeze. It also includes an ice tray and a defrost tool.       \n                          ›  See more product details",</v>
      </c>
      <c r="AT37" t="str" cm="1">
        <f t="array" ref="AT37">INDEX($P$42:$P$1000, (ROW()-ROW($AT$1))*6 + 1)</f>
        <v xml:space="preserve">    "customerReviews": "&lt;img src=\"https://c.media-amazon.com/images/S/amazon-avatars-global/16e430cb-f855-498c-84d0-9e328a604615._CR62%2C0%2C375%2C375_SX460_.jpg\"/&gt;Lucky5.0 out of 5 stars\n\n\n\n\n\n\n\n  \n  \n    Impressive 'frig!\n  \nReviewed in the United States on January 5, 2024Size: 4.0 Cu.FtColor: Stainless Steel Silver(upper freezer)Verified Purchase\n\n\n\n\n\n\n\n  \n  \n    What do you do when your 'frig is always crowded and it's a royal pain trying to find what you need? In our case, we have lots of beverages (milk, soda, juice, beer) and they seemed to always be in the way of finding actual food, so we opted for a small 'frig for just the beverages.After researching what seemed to be nearly every small refrigerator on Amazon and elsewhere, comparing square footage, features, finishes, freezer styles, and prices, we chose this one.PRO:Nice size! It can easily hold all our beverages, making it easier to locate food in the main 'frig. It can hold six cans in the door along with a couple of 2-liter bottles of soda, and the shelves are adjustable for those 16.9 ounces bottles of soda - the top shelf easily holds a dozen of them standing upright. Other shelves can be positioned to accommodate bottles laying down (fits six across easily), the third shelf houses two 12-packs of cans, and the little crisper drawer is great for odds and ends, like snacks.Looks nice in the den. Never thought I'd want a 'frig in the den, but this one has a nice silver finish on the doors and a black, no-fingerprint surface on the sides. It doesn't look out of place next to a bookshelf.Well made. It arrived in a sturdy box with lots of packaging and reinforcements to keep it from getting dented, but then again, it's made of sturdy metal which wouldn't have easily been damaged. Inside and out, it's easy to see that some thought and ingenuity went into this 'frig. We've owned those little cube-type 'frigs, and this one is in a different league.Reasonable price. We managed to get it while it was on sale, so the price was within our budget. Now that we have used it for a couple of months, I can honestly say we got a really good deal. I don't expect the savings to be eaten up by additional costs to the utility bill either. It seems to be a real energy-mizer.Cold! It took less than an hour to reach a very cold temp, and at level 2! It has kept everything in it exceptionally cold on a rather low setting.Ample freezer. We really didn't want to get a freezer because most are tiny, have to been defrosted often, and are located in the same compartment as the 'frig. This one is huge compared to what those little cube-types offer and after a couple of months, we're not seeing a build-up of frost which we expected since we live in humid Florida. It holds a lot of food and keeps it solidly frozen.Con:I'm nit-picking here, because what in life is perfect? Nothing. But this little 'frig comes mighty close! Like my regular-size 'frig, I hear it come on and off and that's no big deal. Everyone in a while I hear some slight vibration, but then again, we live in a house that was built in the 40s, so the floor isn't level. You can shift it ever so slightly and the vibration goes away. A couple of small felt furniture pads might also do the trick (dang! I just gave myself another project!).This \"small\" frig has, without a doubt, been one of the best purchases we made in 2023.\n  \nRead more\n  76 people found this helpful\n    \n          \n              \n                  Helpful\n              \n          \n      Sending feedback...Thank you for your feedback.Sorry, we failed to record your vote. Please try again\n        Report\n  &lt;img src=\"https://c.media-amazon.com/images/S/amazon-avatars-global/default.png\"/&gt;cheese5.0 out of 5 stars\n\n\n\n\n\n\n\n  \n  \n    Works great so far!\n  \nReviewed in the United States on August 29, 2024Size: 4.0 Cu.FtColor: Stainless Steel Silver(bottom freezer)Verified Purchase\n\n\n\n\n\n\n\n  \n  \n    I really like how the fridge look and there’s ample space inside the fridge for a college student. So far the temperature is great, can adjust how cold you want the fridge to be. The only minor issue is that it came with a small dent on the edge of the back side. Other than that, been pretty happy with it so far.\n  \nRead more\n  \n    \n          \n              \n                  Helpful\n              \n          \n      Sending feedback...Thank you for your feedback.Sorry, we failed to record your vote. Please try again\n        Report\n  &lt;img src=\"https://c.media-amazon.com/images/S/amazon-avatars-global/default.png\"/&gt;M. Hall4.0 out of 5 stars\n\n\n\n\n\n\n\n  \n  \n    It's nice but....doesn't stop running\n  \nReviewed in the United States on June 2, 2024Size: 4.0 Cu.FtColor: Stainless Steel Silver(upper freezer)Verified Purchase\n\n\n\n\n\n\n\n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\nRead more\n\n\n\n\n\n\n\n\n\n\n\n \n  \t\t \n\n\n\n\n    \n        \n        \n            \n        \n            \n        \n        \n            \n            \n        \n        \n            \n            \n        \n    \n    \n        \n\n            \n                &lt;img src=\"https://c.media-amazon.com/images/S/amazon-avatars-global/default.png\"/&gt;M. Hall\n            \n\n            4.0 out of 5 stars\n            \n                It's nice but....doesn't stop running\n            \n            \n            \n                \n                    \n                        \n                        \n                            \n                                \n                                \n                                    Reviewed in the United States on June 2, 2024\n                                \n                            \n                        \n                    \n                \n            \n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        \n            \n                Images in this review\n            \n            \n                \n                    \n                        \n                    \n                        \n                    \n                \n            \n        \n    \n        \n    \n\n\n\n\n\n   function toggleSeeAllView() {\n       P.when('A', 'cr-image-popover-controller').execute(function(A, imagePopoverController) {\n          imagePopoverController.toggleSeeAllView(true);\n       });\n   }\n\n\n       &lt;img alt=\"Customer image\" src=\"https://c.media-amazon.com/images/I/71pqWJLSGlL._SY88.jpg\" height=\"88\" width=\"100%\"/&gt;&lt;img alt=\"Customer image\" src=\"https://c.media-amazon.com/images/I/71FONGLRjBL._SY88.jpg\" height=\"88\" width=\"100%\"/&gt;\n\n        P.when('A', 'cr-image-popover-controller').execute(function(A, imagePopoverController) {\n          A.on(\"a:popover:beforeShow:R3JOD685PYM51W_gallerySection_main\", function(data) {\n            imagePopoverController.initImagePopover(\"R3JOD685PYM51W\", \"[https://c.media-amazon.com/images/I/71pqWJLSGlL.jpg, https://c.media-amazon.com/images/I/71FONGLRjBL.jpg]\", data);\n          });\n        });\n    \n\n  31 people found this helpful\n    \n          \n              \n                  Helpful\n              \n          \n      Sending feedback...Thank you for your feedback.Sorry, we failed to record your vote. Please try again\n        Report\n  &lt;img src=\"https://c.media-amazon.com/images/S/amazon-avatars-global/0935382b-3f1c-4637-8f24-e80950897eda._CR0%2C0%2C375%2C375_UX460_.jpg\"/&gt;Sophia Zhang5.0 out of 5 stars\n\n\n\n\n\n\n\n  \n  \n    Highly recommend!\n  \nReviewed in the United States on July 22, 2024Size: 4.0 Cu.FtColor: Stainless Steel Silver(bottom freezer)Verified Purchase\n\n\n\n\n\n\n\n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\nRead more\n\n\n\n\n\n\n\n\n\n\n\n \n  \t\t \n\n\n\n\n    \n        \n        \n            \n        \n            \n        \n        \n            \n            \n        \n        \n            \n            \n        \n    \n    \n        \n\n            \n                &lt;img src=\"https://c.media-amazon.com/images/S/amazon-avatars-global/0935382b-3f1c-4637-8f24-e80950897eda._CR0%2C0%2C375%2C375_UX460_.jpg\"/&gt;Sophia Zhang\n            \n\n            5.0 out of 5 stars\n            \n                Highly recommend!\n            \n            \n            \n                \n                    \n                        \n                        \n                            \n                                \n                                \n                                    Reviewed in the United States on July 22, 2024\n                                \n                            \n                        \n                    \n                \n            \n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src=\"https://c.media-amazon.com/images/I/61SgWHstF4L._SY88.jpg\" height=\"88\" width=\"100%\"/&gt;&lt;img alt=\"Customer image\" src=\"https://c.media-amazon.com/images/I/61VLtTPTV-L._SY88.jpg\" height=\"88\" width=\"100%\"/&gt;&lt;img alt=\"Customer image\" src=\"https://c.media-amazon.com/images/I/61UaM3+9BTL._SY88.jpg\" height=\"88\" width=\"100%\"/&gt;&lt;img alt=\"Customer image\" src=\"https://c.media-amazon.com/images/I/61Cp8E2D-ZL._SY88.jpg\" height=\"88\" width=\"100%\"/&gt;\n\n        P.when('A', 'cr-image-popover-controller').execute(function(A, imagePopoverController) {\n          A.on(\"a:popover:beforeShow:R3NC9NJGFN3IBL_gallerySection_main\", function(data) {\n            imagePopoverController.initImagePopover(\"R3NC9NJGFN3IBL\", \"[https://c.media-amazon.com/images/I/61SgWHstF4L.jpg, https://c.media-amazon.com/images/I/61VLtTPTV-L.jpg, https://c.media-amazon.com/images/I/61UaM3+9BTL.jpg, https://c.media-amazon.com/images/I/61Cp8E2D-ZL.jpg]\", data);\n          });\n        });\n    \n\n  12 people found this helpful\n    \n          \n              \n                  Helpful\n              \n          \n      Sending feedback...Thank you for your feedback.Sorry, we failed to record your vote. Please try again\n        Report",</v>
      </c>
      <c r="AU37" t="str" cm="1">
        <f t="array" ref="AU37">INDEX($P$43:$P$1000, (ROW()-ROW($AU$1))*6 + 1)</f>
        <v>https://www.amazon.com/BANGSON-Refrigerator-Temperature-Adjustable-Apartment/dp/B0C4DLKCDV?psc=&amp;linkCode=ll1&amp;tag=dividy-20&amp;linkId=ef664e4a8f59021238c2255eb010b4ad&amp;language=en_US&amp;ref_=as_li_ss_tl</v>
      </c>
    </row>
    <row r="38" spans="1:47" x14ac:dyDescent="0.2">
      <c r="A38" t="s">
        <v>134</v>
      </c>
      <c r="AO38" t="str" cm="1">
        <f t="array" ref="AO38">INDEX($N$43:$N$1000, (ROW()-ROW($AO$1))*6 + 1)</f>
        <v>https://www.amazon.com/Countertop-Self-Cleaning-Function-Portable-Electric/dp/B0BYSNLCHZ/ref=zg_bs_g_appliances_d_sccl_37/133-8364463-3604600?psc</v>
      </c>
      <c r="AP38" t="str" cm="1">
        <f t="array" ref="AP38">INDEX($N$41:$N$1000, (ROW()-ROW($AP$1))*6 + 1)</f>
        <v>Ice Makers Countertop, Self-Cleaning Function, Portable Electric Ice Cube Maker Machine, 9 Bullet Ice Ready in 6 Mins, 26lbs 24Hrs with Ice Bags and Ice Scoop Basket for Home Bar Camping RV(White)</v>
      </c>
      <c r="AQ38" t="str" cm="1">
        <f t="array" ref="AQ38">INDEX($N$40:$N$1000, (ROW()-ROW($AQ$1))*6 + 1)</f>
        <v>https://c.media-amazon.com/images/I/61d8Zvax9ML._AC_UL300_SR300,200_.jpg</v>
      </c>
      <c r="AR38" t="str" cm="1">
        <f t="array" ref="AR38">INDEX($N$42:$N$1000, (ROW()-ROW($AR$1))*6 + 1)</f>
        <v>Countertop-Self-Cleaning-Function-Portable-Electric</v>
      </c>
      <c r="AS38" t="str" cm="1">
        <f t="array" ref="AS38">INDEX($P$41:$P$1000, (ROW()-ROW($AS$1))*6 + 1)</f>
        <v xml:space="preserve">    "productDetails": "About this item                   Self Cleaning Ice Maker: Our portable ice maker machine has self-cleaning function, which makes the cleaning progress much easier. Press the ON/OFF button for 5 seconds to activate the automatic cleaning mode, the \"S / L\" indicator will flash back and forth during the self cleaning progress. It’s recommended to add a small amount of lemon and baking soda into water for better cleaning.     Quiet and Efficient Ice Machine: This ice machine maker countertop equipped with an upgraded compressor to make it highly efficient and stable in ice making process. With the quiet cooling fan, the rv portable ice maker countertop can does not make too much noise during ice-making, allows you to enjoy clear ice cubes and cool drinks in a quiet environment.     2 Sizes of Ice Cube Selectable: Our countertop ice maker machine provide you the best quality ice cubes. Perfect for when the weather is hot, when you’re craving a cold drink, when you need to keep food fresh, or when you just want to cool off your forehead – we’ve got you covered. It has small or large size of bullet-shaped ice cubes to choose, to meet all your different needs.     Touch Sensitive Control: This ice makers countertop features the advanced infrared sensor technology. When the ice basket is full, the electric ice maker will stop ice making to prevent ice from overflowing. You can see the ice making process through the transparent window. When the water level in the water tank is insufficient, the ice machine indicator also reminds you to replenish water in time.     Portable and Compact Ice Maker: The lightweight and portable design of the countertop ice cube maker is easy to store or carry. This tabletop ice maker machine countertop is equipped with a removable ice basket and ice scoop, so you can move ice cubes easily. You can place the mini portable ice maker countertop anywhere, perfect for kitchen, office, bar, camping, RV, or parties, suitable for your friends who like chilled beer or beverages.       \n                            ›  See more product details",</v>
      </c>
      <c r="AT38" t="str" cm="1">
        <f t="array" ref="AT38">INDEX($P$42:$P$1000, (ROW()-ROW($AT$1))*6 + 1)</f>
        <v xml:space="preserve">    "customerReviews": "&lt;img src=\"https://c.media-amazon.com/images/S/amazon-avatars-global/default.png\"/&gt;Mom in Maryland5.0 out of 5 stars\n\n\n\n\n\n\n\n  \n  \n    Great little ice maker!\n  \nReviewed in the United States on September 3, 2024Size: Bullet Ice - 26lbsColor: WhiteNumber of Items: 1Verified Purchase\n\n\n\n\n\n\n\n\n\n\n\n\n\n\n\n\n\n\n    \n        \n\n        \n        \n            \n        \n\n        \n            \n            \n                \n\n\n\n\n{\"clickstreamNexusMetricsConfig\":{\"actionType\":\"DISCOVERY\",\"productId\":\"\",\"eventOwner\":\"vsemetrics_playercards\",\"schemaId\":\"clickstream.CustomerEvent.4\",\"producerId\":\"vsemetrics_playercards\",\"eventType\":\"IVEVideoView\"},\"clientPrefix\":\"vse_reviews_desktop_r29hu66u0q0v2f_1725655887600\",\"closedCaptionsConfig\":{\"captionsOnTexts\":{\"en\":\"English (Automated)\"},\"captionsOffText\":\"Captions off\",\"languageToLabelTexts\":{\"English\":\"English\"}},\"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mimeType\":\"application/x-mpegURL\",\"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videoHeight\":0,\"videoWidth\":0,\"videoUrl\":\"https://c.media-amazon.com/images/S/vse-vms-transcoding-artifact-us-east-1-prod/b344225b-9c53-4aba-accb-8d8e4652cba3/default.vertical.jobtemplate.hls.m3u8\",\"metricsEmissionMethod\":\"nexus\",\"imageUrl\":\"https://c.media-amazon.com/images/I/51f4D9UcSlL._SY256.jpg\",\"awaConfig\":{\"useUpNextComponent\":false,\"clickstreamNexusMetricsConfig\":{\"actionType\":\"DISCOVERY\",\"productId\":\"\",\"eventOwner\":\"vsemetrics_playercards\",\"schemaId\":\"clickstream.CustomerEvent.4\",\"producerId\":\"vsemetrics_playercards\",\"eventType\":\"IVEVideoView\"},\"initialVideo\":\"R29HU66U0Q0V2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29hu66u0q0v2f_1725655887600-player-5fb951ba-e330-4a66-b7a9-177091a5e371\",\"allowCrossOrigin\":false,\"requestMetadata\":{\"marketplaceId\":\"ATVPDKIKX0DER\",\"clientId\":\"VSE-US\",\"method\":\"cr_inline_review\",\"requestId\":\"H0ZPA7H2Z2PVYV4KWRA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ospLinkCode\":\"\",\"showPosterImage\":true,\"languageCode\":\"en\",\"version\":\"\",\"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16.23%0:00Stream Type LIVESeek to live, currently behind liveLIVERemaining Time -0:37 1xPlayback RateChaptersChaptersDescriptionsdescriptions off, selectedCaptionscaptions off, selectedAudio Trackdefault, selectedFullscreenThis is a modal window.\n\n\n            \n        \n    \n    \n\n\n\n\n\n\n\n\n  \n  \n    This is replacing an igloo I had for a few years. It’s basically the same with a few improvements that are thoughtful. It chugs out cubes every few minutes and keeps going and going. It’s much quieter than the old one, and the ice basket that catches it is a softer plastic, so it doesn’t ‘clang’ when they drop. Included is a scoop you attach with a suction cup that keeps it off the countertop. And, really nice, you can open the lid fully under the cabinets, if positioned away from the cabinet supports. We had to slide the old one forward to remove ice. It’s slightly narrower, and in my small kitchen, every inch helps. Pleasantly surprised at how nice this is. You just fill it with water (and keep it full as the level drops), push the power button, and select large or small cubes. I always pick large. It takes an extra min or so, but the cubes last longer. Fair warning-the basket area is not a freezer. You must remove the ice cubes and stick them in the freezer. The unit will shut off when the basket is full. I recommend this ice maker\n  \nRead more\n  \n    \n          \n              \n                  Helpful\n              \n          \n      Sending feedback...Thank you for your feedback.Sorry, we failed to record your vote. Please try again\n        Report\n  &lt;img src=\"https://c.media-amazon.com/images/S/amazon-avatars-global/default.png\"/&gt;LaKiki5.0 out of 5 stars\n\n\n\n\n\n\n\n  \n  \n    Great ice maker\n  \nReviewed in the United States on August 17, 2024Verified Purchase\n\n\n\n\n\n\n\n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\nRead more\n\n\n\n\n\n\n\n\n\n\n\n \n  \t\t \n\n\n\n\n    \n        \n        \n            \n        \n            \n        \n        \n            \n            \n        \n        \n            \n            \n        \n    \n    \n        \n\n            \n                &lt;img src=\"https://c.media-amazon.com/images/S/amazon-avatars-global/default.png\"/&gt;LaKiki\n            \n\n            5.0 out of 5 stars\n            \n                Great ice maker\n            \n            \n            \n                \n                    \n                        \n                        \n                            \n                                \n                                \n                                    Reviewed in the United States on August 17, 2024\n                                \n                            \n                        \n                    \n                \n            \n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        \n            \n                Images in this review\n            \n            \n                \n                    \n                        \n                    \n                        \n                    \n                \n            \n        \n    \n        \n    \n\n\n\n\n\n   function toggleSeeAllView() {\n       P.when('A', 'cr-image-popover-controller').execute(function(A, imagePopoverController) {\n          imagePopoverController.toggleSeeAllView(true);\n       });\n   }\n\n\n       &lt;img alt=\"Customer image\" src=\"https://c.media-amazon.com/images/I/71IYbTZ+lEL._SY88.jpg\" height=\"88\" width=\"100%\"/&gt;&lt;img alt=\"Customer image\" src=\"https://c.media-amazon.com/images/I/716xdHm6C0L._SY88.jpg\" height=\"88\" width=\"100%\"/&gt;\n\n        P.when('A', 'cr-image-popover-controller').execute(function(A, imagePopoverController) {\n          A.on(\"a:popover:beforeShow:RCX7PY5OX23G1_gallerySection_main\", function(data) {\n            imagePopoverController.initImagePopover(\"RCX7PY5OX23G1\", \"[https://c.media-amazon.com/images/I/71IYbTZ+lEL.jpg, https://c.media-amazon.com/images/I/716xdHm6C0L.jpg]\", data);\n          });\n        });\n    \n\n  2 people found this helpful\n    \n          \n              \n                  Helpful\n              \n          \n      Sending feedback...Thank you for your feedback.Sorry, we failed to record your vote. Please try again\n        Report\n  &lt;img src=\"https://c.media-amazon.com/images/S/amazon-avatars-global/default.png\"/&gt;wreneel5.0 out of 5 stars\n\n\n\n\n\n\n\n  \n  \n    Despite its flaws, I love it\n  \nReviewed in the United States on June 24, 2024Size: Nugget Ice - 34lbsColor: Black - Nugget IceNumber of Items: 1Verified Purchase\n\n\n\n\n\n\n\n  \n  \n    Nugget Ice Maker Countertop, Portable Crushed Sonic Ice Machine, Self Cleaning Ice Makers with One-Click --  My biggest complaint with is unit is the advertising.  PORTABLE? Not really. Needs a power source if used outdoors, it has no handle for easy porting, but it is light enough for one of the big kids to carry.  SELF-CLEANING? Not really.  Someone needs to be around to put in fresh water &amp; any recommended cleaning solution, unplug the reservoir and drain the cleaning solution waters , and then add fresh rinse water a couple of times, however, the machine does not need to be disassembled. The ice basket and scoop are easily hand washed. The only ice flavor manufacturer approved is fresh, clean water.  I've seen social media vids making flavored, brightly colored ice. Self-cleaning? Not likely, somebody will have to be there to change the cleaning water. ICE IN 7 MINS, UP TO 34# CLEAR ICE PER DAY: In 7 mins there will be a few little chucks that would dilute but not chill. In 24 hours \"up to 34 pounds\"... they're talkin' workin' shifts, and fudgin' \"up to\" that \"34 pound\" number.Like other reviewer comments, I agree it is annoying that a basket of ice will have melted ice water running out the bottom. Problem is the reservoir space is just not cold enough. Problem is I did not spend enough $$$.  I LOVE MY LEAKY BASKET OF ICE.\n  \nRead more\n  15 people found this helpful\n    \n          \n              \n                  Helpful\n              \n          \n      Sending feedback...Thank you for your feedback.Sorry, we failed to record your vote. Please try again\n        Report\n  &lt;img src=\"https://c.media-amazon.com/images/S/amazon-avatars-global/default.png\"/&gt;Melissa4.0 out of 5 stars\n\n\n\n\n\n\n\n  \n  \n    Works fine, very easy to use\n  \nReviewed in the United States on August 3, 2024Size: Bullet Ice - 26lbsColor: Silver(Limited Edition)Number of Items: 1Verified Purchase\n\n\n\n\n\n\n\n  \n  \n    The ice maker on our refrigerator went out,  so this is better than buying a new fridge by a long shot.  It is NOT \"Sonic Ice\" or particularly small on the \"small\" setting,  but it's fine.  It takes a while to get much I've, so I fill a container to have in the freezer. The ice is not really very cold,  and is pretty wet when it goes in,  which makes it freeze into clumps,  but it isn't too hard to break apart.  The cubes with a hole in the middle cool drinks fast,  but they also melt super fast. This is just FYI, though.  I don't regret buying it, and I'm happy with the purchase.\n  \nRead more\n  5 people found this helpful\n    \n          \n              \n                  Helpful\n              \n          \n      Sending feedback...Thank you for your feedback.Sorry, we failed to record your vote. Please try again\n        Report\n  &lt;img src=\"https://c.media-amazon.com/images/S/amazon-avatars-global/default.png\"/&gt;thesethreeareone5.0 out of 5 stars\n\n\n\n\n\n\n\n  \n  \n    The ice maker has wonderful for chewing ice and making my protein drinks.\n  \nReviewed in the United States on July 22, 2024Size: Bullet Ice - 26lbsColor: Black(Limited Edition)Number of Items: 1Verified Purchase\n\n\n\n\n\n\n\n  \n  \n    I like that this machine is easy to clean and that it makes ice within six minutes.  The product matches my other appliances and it does not take up too much space.  I have not had any leakage and there is no smell.  This ice machine does not make a lot of noise. and the noise it does make alerts you to fill the water and to empty the ice so new ice can be made.  Thank You, Cherri Bell\n  \nRead more\n  4 people found this helpful\n    \n          \n              \n                  Helpful\n              \n          \n      Sending feedback...Thank you for your feedback.Sorry, we failed to record your vote. Please try again\n        Report\n  &lt;img src=\"https://c.media-amazon.com/images/S/amazon-avatars-global/default.png\"/&gt;Nancy5.0 out of 5 stars\n\n\n\n\n\n\n\n  \n  \n    Love it\n  \nReviewed in the United States on August 16, 2024Size: Nugget Ice - 34lbsColor: Black - Nugget IceNumber of Items: 1Verified Purchase\n\n\n\n\n\n\n\n  \n  \n    Makes best ice, look great on counter. Not bulky at all. Ease set up easy to use. I’ve taste delish. Make sure clean after use and all water is out to avoid any mold\n  \nRead more\n  \n    \n          \n              \n                  Helpful\n              \n          \n      Sending feedback...Thank you for your feedback.Sorry, we failed to record your vote. Please try again\n        Report\n  &lt;img src=\"https://c.media-amazon.com/images/S/amazon-avatars-global/default.png\"/&gt;Phillip Brown5.0 out of 5 stars\n\n\n\n\n\n\n\n  \n  \n    great\n  \nReviewed in the United States on June 21, 2024Size: Nugget Ice - 34lbsColor: Black - Nugget IceNumber of Items: 1Verified Purchase\n\n\n\n\n\n\n\n  \n  \n    I would not reccommend this for a large family, it just can't make enough ice.  But for one or two people, or for an RV, this machine is great.  Another thing I like as a blind person, this easy to use with one button operation.\n  \nRead more\n  12 people found this helpful\n    \n          \n              \n                  Helpful\n              \n          \n      Sending feedback...Thank you for your feedback.Sorry, we failed to record your vote. Please try again\n        Report\n  &lt;img src=\"https://c.media-amazon.com/images/S/amazon-avatars-global/default.png\"/&gt;Georgia3.0 out of 5 stars\n\n\n\n\n\n\n\n  \n  \n    Worked great at first\n  \nReviewed in the United States on July 30, 2024Size: Nugget Ice - 34lbsColor: Black - Nugget IceNumber of Items: 1Verified Purchase\n\n\n\n\n\n\n\n  \n  \n    I bought this for a late Christmas present for myself so I got it in January 24. I hooked it up like it said and did a cleaning cycle and all. Worked great until about may and then it started saying it needed water when it still had water. I even turn it off at night so it doesn’t just cycle for no reason. I checked about chat support but the warranty or whatever must have already ended because there was no option to return. I have cleaned it and it still does that. Now tonight (29th of July) it started making a horrible loud clicking noise and I saw the thing that turns and breaks the ice into chunks was frozen. So I turned it off. Let it melt. Turned it back on and it still does that noise. I’ve turned it off and waited several hours and still makes the noise so I guess it’s busted some how 🥲 I loved this machine so much but I am very disappointed it only worked a few months especially since it was so expensive.\n  \nRead more\n  8 people found this helpful\n    \n          \n              \n                  Helpful\n              \n          \n      Sending feedback...Thank you for your feedback.Sorry, we failed to record your vote. Please try again\n        Report",</v>
      </c>
      <c r="AU38" t="str" cm="1">
        <f t="array" ref="AU38">INDEX($P$43:$P$1000, (ROW()-ROW($AU$1))*6 + 1)</f>
        <v>https://www.amazon.com/Countertop-Self-Cleaning-Function-Portable-Electric/dp/B0BYSNLCHZ?th=1&amp;linkCode=ll1&amp;tag=dividy-20&amp;linkId=5f036cbf76d6454ed8fa1c3db0cac1a1&amp;language=en_US&amp;ref_=as_li_ss_tl</v>
      </c>
    </row>
    <row r="39" spans="1:47" x14ac:dyDescent="0.2">
      <c r="A39" t="s">
        <v>135</v>
      </c>
      <c r="E39" t="str">
        <f>J39&amp;$B$37&amp;B42&amp;K39</f>
        <v>&lt;a href="/Appliances1/Silonn-Countertop-Portable-Machine-Self-Cleaning"&gt;&lt;div class="product-card"&gt;</v>
      </c>
      <c r="J39" t="s">
        <v>146</v>
      </c>
      <c r="K39" t="s">
        <v>145</v>
      </c>
      <c r="O39" s="7"/>
      <c r="AO39" t="str" cm="1">
        <f t="array" ref="AO39">INDEX($N$43:$N$1000, (ROW()-ROW($AO$1))*6 + 1)</f>
        <v>https://www.amazon.com/Scrubba-Wash-Bag-Portable-Backpacking/dp/B01N68XF0O/ref=zg_bs_g_appliances_d_sccl_38/133-8364463-3604600?psc</v>
      </c>
      <c r="AP39" t="str" cm="1">
        <f t="array" ref="AP39">INDEX($N$41:$N$1000, (ROW()-ROW($AP$1))*6 + 1)</f>
        <v>Scrubba Wash Bag Portable Washing Machine - Lightweight Manual Washing Machine for Travel, Camping, Laundry, Baby Clothes - Travel Essentials, Gift - use with Laundry Detergent/Sheets - 5.3 oz.</v>
      </c>
      <c r="AQ39" t="str" cm="1">
        <f t="array" ref="AQ39">INDEX($N$40:$N$1000, (ROW()-ROW($AQ$1))*6 + 1)</f>
        <v>https://c.media-amazon.com/images/I/71U3RhHFaDL._AC_UL300_SR300,200_.jpg</v>
      </c>
      <c r="AR39" t="str" cm="1">
        <f t="array" ref="AR39">INDEX($N$42:$N$1000, (ROW()-ROW($AR$1))*6 + 1)</f>
        <v>Scrubba-Wash-Bag-Portable-Backpacking</v>
      </c>
      <c r="AS39" t="str" cm="1">
        <f t="array" ref="AS39">INDEX($P$41:$P$1000, (ROW()-ROW($AS$1))*6 + 1)</f>
        <v xml:space="preserve">    "productDetails": "About this item                   FAST &amp; CONVENIENT: Experience a machine quality wash in just minutes with our patented washboard-in-a-bag design. Perfect for hotels, hostels, camping, backpacking, dorm rooms, RV and mini scout trips. Your portable washer anytime, anywhere.     SO SMALL &amp; LIGHT: Ultra-portable at only 5.3 oz. The Scrubba Wash Bag is the world’s smallest washing machine. This portable clothes washer folds down to fit in your pocket and takes up no space ensuring you travel clean, light and free.     EASY TO USE &amp; NON ELECTRIC: Save space, water and time. Effortlessly wash clothes without electricity using our simple six-step instructions printed on the bag. Anyone can wash clothes quickly, hygienically, and effectively and reduce their impact on the environment with this off grid hand washing machine.     VERSATILE &amp; MULTIFUNCTIONAL: Ideal for small to medium laundry loads including T-shirts, underwear, socks, bras, delicates, dishcloths and more. This foldable washing machine doubles as a dry bag to keep gear dry or a container for dirty laundry, maximizing its utility on every trip.     JOIN 400,000+ SCRUBBA WASH BAG USERS WORLDWIDE: Grab yours and travel cleaner, lighter and with more freedom. Over 400,000 travelers worldwide trust the Scrubba portable clothes washer for hassle-free journeys. Each purchase is backed by our 2-year worry-free warranty for complete peace of mind. If something goes wrong, we will make it right.       \n                          ›  See more product details",</v>
      </c>
      <c r="AT39" t="str" cm="1">
        <f t="array" ref="AT39">INDEX($P$42:$P$1000, (ROW()-ROW($AT$1))*6 + 1)</f>
        <v xml:space="preserve">    "customerReviews": "&lt;img src=\"https://c.media-amazon.com/images/S/amazon-avatars-global/default.png\"/&gt;Amazon Customer5.0 out of 5 stars\n\n\n\n\n\n\n\n  \n  \n    Worked well for cruise\n  \nReviewed in the United States on August 13, 2024Color: GreenVerified Purchase\n\n\n\n\n\n\n\n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\nRead more\n\n\n\n\n\n\n\n\n\n\n\n \n  \t\t \n\n\n\n\n    \n        \n        \n            \n        \n            \n        \n        \n            \n            \n        \n        \n            \n            \n        \n    \n    \n        \n\n            \n                &lt;img src=\"https://c.media-amazon.com/images/S/amazon-avatars-global/default.png\"/&gt;Amazon Customer\n            \n\n            5.0 out of 5 stars\n            \n                Worked well for cruise\n            \n            \n            \n                \n                    \n                        \n                        \n                            \n                                \n                                \n                                    Reviewed in the United States on August 13, 2024\n                                \n                            \n                        \n                    \n                \n            \n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        \n            \n                Images in this review\n            \n            \n                \n                    \n                        \n                    \n                \n            \n        \n    \n        \n    \n\n\n\n\n\n   function toggleSeeAllView() {\n       P.when('A', 'cr-image-popover-controller').execute(function(A, imagePopoverController) {\n          imagePopoverController.toggleSeeAllView(true);\n       });\n   }\n\n\n       &lt;img alt=\"Customer image\" src=\"https://c.media-amazon.com/images/I/71kYm6BhE4L._SY88.jpg\" height=\"88\" width=\"100%\"/&gt;\n\n        P.when('A', 'cr-image-popover-controller').execute(function(A, imagePopoverController) {\n          A.on(\"a:popover:beforeShow:R2BII9OJB3G2LK_gallerySection_main\", function(data) {\n            imagePopoverController.initImagePopover(\"R2BII9OJB3G2LK\", \"[https://c.media-amazon.com/images/I/71kYm6BhE4L.jpg]\", data);\n          });\n        });\n    \n\n  5 people found this helpful\n    \n          \n              \n                  Helpful\n              \n          \n      Sending feedback...Thank you for your feedback.Sorry, we failed to record your vote. Please try again\n        Report\n  &lt;img src=\"https://c.media-amazon.com/images/S/amazon-avatars-global/6fb21067-7799-499d-83be-462e85fa019e._CR62%2C0%2C375%2C375_SX460_.jpg\"/&gt;Eagle Vision5.0 out of 5 stars\n\n\n\n\n\n\n\n  \n  \n    Works as intended for a portable washing solution\n  \nReviewed in the United States on May 31, 2023Color: GreenVerified Purchase\n\n\n\n\n\n\n\n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\nRead more\n\n\n\n\n\n\n\n\n\n\n\n \n  \t\t \n\n\n\n\n    \n        \n        \n            \n        \n            \n        \n        \n            \n            \n        \n        \n            \n            \n        \n    \n    \n        \n\n            \n                &lt;img src=\"https://c.media-amazon.com/images/S/amazon-avatars-global/6fb21067-7799-499d-83be-462e85fa019e._CR62%2C0%2C375%2C375_SX460_.jpg\"/&gt;Eagle Vision\n            \n\n            5.0 out of 5 stars\n            \n                Works as intended for a portable washing solution\n            \n            \n            \n                \n                    \n                        \n                        \n                            \n                                \n                                \n                                    Reviewed in the United States on May 31, 2023\n                                \n                            \n                        \n                    \n                \n            \n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        \n            \n                Images in this review\n            \n            \n                \n                    \n                        \n                    \n                        \n                    \n                        \n                    \n                \n            \n        \n    \n        \n    \n\n\n\n\n\n   function toggleSeeAllView() {\n       P.when('A', 'cr-image-popover-controller').execute(function(A, imagePopoverController) {\n          imagePopoverController.toggleSeeAllView(true);\n       });\n   }\n\n\n       &lt;img alt=\"Customer image\" src=\"https://c.media-amazon.com/images/I/610PmzuhKHL._SY88.jpg\" height=\"88\" width=\"100%\"/&gt;&lt;img alt=\"Customer image\" src=\"https://c.media-amazon.com/images/I/61C+I-OVmwL._SY88.jpg\" height=\"88\" width=\"100%\"/&gt;&lt;img alt=\"Customer image\" src=\"https://c.media-amazon.com/images/I/71rfd1M2xGL._SY88.jpg\" height=\"88\" width=\"100%\"/&gt;\n\n        P.when('A', 'cr-image-popover-controller').execute(function(A, imagePopoverController) {\n          A.on(\"a:popover:beforeShow:R273CSNEFM3DX0_gallerySection_main\", function(data) {\n            imagePopoverController.initImagePopover(\"R273CSNEFM3DX0\", \"[https://c.media-amazon.com/images/I/610PmzuhKHL.jpg, https://c.media-amazon.com/images/I/61C+I-OVmwL.jpg, https://c.media-amazon.com/images/I/71rfd1M2xGL.jpg]\", data);\n          });\n        });\n    \n\n  105 people found this helpful\n    \n          \n              \n                  Helpful\n              \n          \n      Sending feedback...Thank you for your feedback.Sorry, we failed to record your vote. Please try again\n        Report\n  &lt;img src=\"https://c.media-amazon.com/images/S/amazon-avatars-global/2f636c00-200a-4a5e-a531-0926380125f2._CR0%2C0%2C400%2C400_UX460_.jpg\"/&gt;Shamu4.0 out of 5 stars\n\n\n\n\n\n\n\n  \n  \n    Essential kit for camper van\n  \nReviewed in the United States on May 9, 2023Color: GreenVerified Purchase\n\n\n\n\n\n\n\n  \n  \n    Have been using a Scrubba for about 3 years, almost exclusively for our camper van. We go on multi week trips (no #vanlife) and ride, hike and ruck daily. The scrubba has a bit of a learning curve, but once you figure out the sweet spot for your situation, it works well. Took 1/2 star off due to the material -- ours doesn't leak, but we have to treat it gingerly.Our approach: Fill to the line with clothes (don't overfill). We use a squirt of Bronner's Castile Liquid Soap (Almond when able, my favorite). I fold the seal down but don't take the air out, and shake the Scrubba to get some suds going. Open the valve, bleed the air, scrub for two minutes. Dump into a collapsible pan (or your gray water tank), repeat the process with fresh water. That's it. then we dry it by rolling inside a microfiber towel. If we're good we can do an entire day's worth of bike gear in 20 minutes. If we have direct sunlight, clothes will dry -- and smell great -- in ten minutes. The Castile soap does not irritate nor leave annoying residue.What I don't like: I'm constantly worrying that the material will puncture or tear. You need to find somewhere clean and flat to scrub. In a true outdoors scenario, that is not always possible. Although it uses surprisingly little water —probably less than any other option—you still need to find a way to find, and dispose of, wash water.What I like: When you get the process right (agitating for suds was key for us), washing is quick and effective. When you're done, it air dries quickly, doesn't smell, and packs amazingly small. Required equipment for long trips.What I'd change: The little valve is effective, but tiny and fragile. I'd like to see something more robust for true outdoor use.\n  \nRead more\n  85 people found this helpful\n    \n          \n              \n                  Helpful\n              \n          \n      Sending feedback...Thank you for your feedback.Sorry, we failed to record your vote. Please try again\n        Report\n  &lt;img src=\"https://c.media-amazon.com/images/S/amazon-avatars-global/default.png\"/&gt;Michael5.0 out of 5 stars\n\n\n\n\n\n\n\n  \n  \n    Works as it says\n  \nReviewed in the United States on August 11, 2024Color: GreenVerified Purchase\n\n\n\n\n\n\n\n  \n  \n    Used on a river cruise with a tiny bathroom - perfect as described, Strong quality material. Cleaned clothes really well.\n  \nRead more\n  2 people found this helpful\n    \n          \n              \n                  Helpful\n              \n          \n      Sending feedback...Thank you for your feedback.Sorry, we failed to record your vote. Please try again\n        Report\n  &lt;img src=\"https://c.media-amazon.com/images/S/amazon-avatars-global/ecde0ff1-ea9a-4deb-9950-f1b8f64fa603._CR0%2C0%2C452%2C452_UX460_.jpg\"/&gt;D. Grey5.0 out of 5 stars\n\n\n\n\n\n\n\n  \n  \n    Easy to use, durable, packable, works very well!\n  \nReviewed in the United States on April 15, 2024Color: GreenVerified Purchase\n\n\n\n\n\n\n\n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\nRead more\n\n\n\n\n\n\n\n\n\n\n\n \n  \t\t \n\n\n\n\n    \n        \n        \n            \n        \n            \n        \n        \n            \n            \n        \n        \n            \n            \n        \n    \n    \n        \n\n            \n                &lt;img src=\"https://c.media-amazon.com/images/S/amazon-avatars-global/ecde0ff1-ea9a-4deb-9950-f1b8f64fa603._CR0%2C0%2C452%2C452_UX460_.jpg\"/&gt;D. Grey\n            \n\n            5.0 out of 5 stars\n            \n                Easy to use, durable, packable, works very well!\n            \n            \n            \n                \n                    \n                        \n                        \n                            \n                                \n                                \n                                    Reviewed in the United States on April 15, 2024\n                                \n                            \n                        \n                    \n                \n            \n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        \n            \n                Images in this review\n            \n            \n                \n                    \n                        \n                    \n                \n            \n        \n    \n        \n    \n\n\n\n\n\n   function toggleSeeAllView() {\n       P.when('A', 'cr-image-popover-controller').execute(function(A, imagePopoverController) {\n          imagePopoverController.toggleSeeAllView(true);\n       });\n   }\n\n\n       &lt;img alt=\"Customer image\" src=\"https://c.media-amazon.com/images/I/71LmieEBmyL._SY88.jpg\" height=\"88\" width=\"100%\"/&gt;\n\n        P.when('A', 'cr-image-popover-controller').execute(function(A, imagePopoverController) {\n          A.on(\"a:popover:beforeShow:R2VN2WWNNRTTNC_gallerySection_main\", function(data) {\n            imagePopoverController.initImagePopover(\"R2VN2WWNNRTTNC\", \"[https://c.media-amazon.com/images/I/71LmieEBmyL.jpg]\", data);\n          });\n        });\n    \n\n  9 people found this helpful\n    \n          \n              \n                  Helpful\n              \n          \n      Sending feedback...Thank you for your feedback.Sorry, we failed to record your vote. Please try again\n        Report\n  &lt;img src=\"https://c.media-amazon.com/images/S/amazon-avatars-global/default.png\"/&gt;green shopper3.0 out of 5 stars\n\n\n\n\n\n\n\n  \n  \n    Eh\n  \nReviewed in the United States on August 28, 2024Color: GreenVerified Purchase\n\n\n\n\n\n\n\n  \n  \n    Seemed to work well for washing, but not for rinsing and wringing out, the clothing came out sopping wet.  I purchase for hotel travel and found it was easier to wash and rinse in the sink, hand wring, and hang on hangers to dry.  I gently rolled the wet items in hotel towels to remove more water.  Perhaps this may be better for camping.  Not a good product for me.\n  \nRead more\n  One person found this helpful\n    \n          \n              \n                  Helpful\n              \n          \n      Sending feedback...Thank you for your feedback.Sorry, we failed to record your vote. Please try again\n        Report\n  &lt;img src=\"https://c.media-amazon.com/images/S/amazon-avatars-global/4afe2b9c-ba63-4fa3-96d4-9cfbb97129da._CR0%2C0%2C375%2C375_UX460_.jpg\"/&gt;Eve5.0 out of 5 stars\n\n\n\n\n\n\n\n  \n  \n    Perfect for travel!\n  \nReviewed in the United States on July 18, 2024Color: GreenVerified Purchase\n\n\n\n\n\n\n\n  \n  \n    Purchased this for use on a cruise so I wouldn't have to pack as much, and it was perfect! Worked exactly as advertised and saved space/weight in my luggage. I took this along with a few laundry strips and a portable clothesline. Highly recommended for travel!\n  \nRead more\n  5 people found this helpful\n    \n          \n              \n                  Helpful\n              \n          \n      Sending feedback...Thank you for your feedback.Sorry, we failed to record your vote. Please try again\n        Report\n  &lt;img src=\"https://c.media-amazon.com/images/S/amazon-avatars-global/2db3b4e0-7ef4-4e51-9d5a-f83cad37b14f._CR62%2C0%2C375%2C375_SX460_.jpg\"/&gt;Frank Fries5.0 out of 5 stars\n\n\n\n\n\n\n\n  \n  \n    Super helpful on my last trip\n  \nReviewed in the United States on December 25, 2023Color: GreenVerified Purchase\n\n\n\n\n\n\n\n  \n  \n    My aim is to pack as light as possible and i don't mind doing a little wash on a trip (typically in the hotel sink). The Scrubba however has made this all super easy and without issue.Spent 9 days in Europe and it was a perfect test trip for this wash bag. You can clean most things with it, though don't try to wash a whole weeks worth a clothes at once. Two pairs of socks, two boxer briefs, and a t-shirt fill the bag. I used some Tide travel sink pack sized detergent and followed the instructions. The clothes came out clean. If you have some pants, do those separately. None of my clothes were super dirty to begin with, if you have stuff caked with mud, well this may not work for you or you may need to rinse them first.To dry the clothes, I squeezed out the excess water and then rolled the items in a spare towel. I strung up the Sea to Summit Lite Line Camping and Travel Clothesline in the shower and things were dry by morning.The Scrubba folds up pretty small. I was able to pack it, the clothesline, and the Tide packets flat in a 1 gallon zip top bag. Easily fit into my carry on. Will definitely bring the Scrubba with me for longer trips.\n  \nRead more\n  23 people found this helpful\n    \n          \n              \n                  Helpful\n              \n          \n      Sending feedback...Thank you for your feedback.Sorry, we failed to record your vote. Please try again\n        Report",</v>
      </c>
      <c r="AU39" t="str" cm="1">
        <f t="array" ref="AU39">INDEX($P$43:$P$1000, (ROW()-ROW($AU$1))*6 + 1)</f>
        <v>https://www.amazon.com/Scrubba-Wash-Bag-Portable-Backpacking/dp/B01N68XF0O?th=1&amp;linkCode=ll1&amp;tag=dividy-20&amp;linkId=a01bef5e7836c5d97900e850b96998ab&amp;language=en_US&amp;ref_=as_li_ss_tl</v>
      </c>
    </row>
    <row r="40" spans="1:47" x14ac:dyDescent="0.2">
      <c r="A40" t="s">
        <v>505</v>
      </c>
      <c r="B40" t="str">
        <f>MID(A40, FIND("https://", A40), FIND(".jpg", A40) - FIND("https://", A40) + 4)</f>
        <v>https://c.media-amazon.com/images/I/61AURME4oOL._AC_UL600_SR600,400_.jpg</v>
      </c>
      <c r="E40" t="str">
        <f>J40&amp;B40&amp;K40&amp;B41&amp;L40</f>
        <v>&lt;img src="https://c.media-amazon.com/images/I/61AURME4oOL._AC_UL600_SR600,400_.jpg" alt="Silonn Ice Maker Countertop, Portable Ice Machine with Carry Handle, Self-Cleaning Ice Makers with Basket and Scoop, 9 Cubes in 6 Mins, 26 lbs per Day, Ideal for Home, Kitchen, Camping, RV" class="product-image"&gt;</v>
      </c>
      <c r="J40" t="s">
        <v>140</v>
      </c>
      <c r="K40" t="s">
        <v>141</v>
      </c>
      <c r="L40" t="s">
        <v>142</v>
      </c>
      <c r="N40" t="str">
        <f>B40</f>
        <v>https://c.media-amazon.com/images/I/61AURME4oOL._AC_UL600_SR600,400_.jpg</v>
      </c>
      <c r="O40" t="s">
        <v>341</v>
      </c>
      <c r="AO40" t="str" cm="1">
        <f t="array" ref="AO40">INDEX($N$43:$N$1000, (ROW()-ROW($AO$1))*6 + 1)</f>
        <v>https://www.amazon.com/Broan-BCSD130SS-Glacier-Stainless-30-Inch/dp/B071S9N865/ref=zg_bs_g_appliances_d_sccl_39/133-8364463-3604600?psc</v>
      </c>
      <c r="AP40" t="str" cm="1">
        <f t="array" ref="AP40">INDEX($N$41:$N$1000, (ROW()-ROW($AP$1))*6 + 1)</f>
        <v>Broan-NuTone BCSD130SS Glacier Range Hood with Light, Exhaust Fan for Under Cabinet, Stainless Steel, 30-inch, 300 Max Blower CFM</v>
      </c>
      <c r="AQ40" t="str" cm="1">
        <f t="array" ref="AQ40">INDEX($N$40:$N$1000, (ROW()-ROW($AQ$1))*6 + 1)</f>
        <v>https://c.media-amazon.com/images/I/51fyhUbIDEL._AC_UL300_SR300,200_.jpg</v>
      </c>
      <c r="AR40" t="str" cm="1">
        <f t="array" ref="AR40">INDEX($N$42:$N$1000, (ROW()-ROW($AR$1))*6 + 1)</f>
        <v>Broan-BCSD130SS-Glacier-Stainless-30-Inch</v>
      </c>
      <c r="AS40" t="str" cm="1">
        <f t="array" ref="AS40">INDEX($P$41:$P$1000, (ROW()-ROW($AS$1))*6 + 1)</f>
        <v xml:space="preserve">    "productDetails": "About this item                   30-INCH UNDER-CABINET RANGE HOOD INSERT: Fits neatly underneath cabinets to offer a complete solution to your kitchen ventilation needs by providing both an exhaust fan and overhead light     IMPROVES KITCHEN AIR QUALITY: Captur system provides a MAX 300 CFM and 5.0 Sones performance to remove 97.4% of smoke and cooking odors from the air faster, and the hidden 2-speed rocker switch allows for quick adjustments     INTEGRATED LIGHTING: 2-level built-in lights accept up to 50W halogen bulbs (not included) to evenly illuminate your cooking area and are controlled by a hidden rocker switch for ease of use     DISHWASHER-SAFE FILTER: Dual one-piece dishwasher-safe open mesh grease filters offer easy cleaning and maintain optimum grease capture     4-WAY CONVERTIBLE INSTALLATION: Installs as 3.25\" x 10\" vertical or horizontal ducting with damper, 7\" round vertical ducting (damper sold separately), or non-ducted with air recirculation (filter sold separately) to provide versatile installation       \n                          ›  See more product details",</v>
      </c>
      <c r="AT40" t="str" cm="1">
        <f t="array" ref="AT40">INDEX($P$42:$P$1000, (ROW()-ROW($AT$1))*6 + 1)</f>
        <v xml:space="preserve">    "customerReviews": "&lt;img src=\"https://c.media-amazon.com/images/S/amazon-avatars-global/default.png\"/&gt;Christina5.0 out of 5 stars\n\n\n\n\n\n\n\n  \n  \n    Great Hood! Sturdy, quiet and pretty\n  \nReviewed in the United States on July 23, 2024Color: Stainless SteelSize: 30-InchStyle: HoodVerified Purchase\n\n\n\n\n\n\n\n  \n  \n    I upgraded to this hood from my old version of the same manufacturer. Its the exact same size so the fit was the part I knew I wouldn't have to worry about.This doesn't come with the bulbs. Ordered them at the same time as the hood and they arrived together.Pretty easy install and convertible to use any vent size, or vent less (with extra filters)Hood is super quiet compared to my older model and has way more suction power.\n  \nRead more\n  6 people found this helpful\n    \n          \n              \n                  Helpful\n              \n          \n      Sending feedback...Thank you for your feedback.Sorry, we failed to record your vote. Please try again\n        Report\n  &lt;img src=\"https://c.media-amazon.com/images/S/amazon-avatars-global/578c641d-c306-4f8b-aecc-89d467958f4d._CR87%2C0%2C225%2C225_UX460_.jpg\"/&gt;Jay Boy5.0 out of 5 stars\n\n\n\n\n\n\n\n  \n  \n    Beautiful clean lines, easy install, quiet fan and bright lights.\n  \nReviewed in the United States on May 4, 2020Color: Stainless SteelSize: 24-InchStyle: HoodVerified Purchase\n\n\n\n\n\n\n\n  \n  \n    Great investment with a good price-value. The over-range vent fan/lighting I had before was very outdated (and loud) so I opted to replace it with something a little more modern to address the look, and quiet for my sanity. This over the range hood was well within budget and offered the updated look I was going for. It was very easy to install and the dimensions advertised with accurate.While I did not use the bracket system that came with the product, and had somewhat clear directionz, I did utilize the four holes that were pre-fabricated. They are holding the vent up well and due to its light-weight build, I am not worried about it falling or posing as a hazard if I bump into it (for whatever reason) or if there is an earthquake.Construction: As I mentioned, the internal components seem to be of lightweight construction, probably aluminum as it is very light. Be careful when you move it around during installation and cautious not to bang into anything with it, like the corner of a cabinet, table or coutertop because I am sure the thing will dent easily. Perhaps not the most durable in this sense, however, it is not build to be man-handled or even touched much on that note, so with that being said, once it is up, it looks great!Wiring: I hard wired this myself using the conduit that was in place for the previous vent. I am pretty handy with stuff around the house, but very intermediate with the scary stuff such as gas &amp; electrical... regardless, I gloved up, and got to it. Black to black, white to white, ground or bare wire to provided grounding screws. Be advised, while I did not go through the \"whole-9\" which I 100% advise you to do, including shutting the power to your house then TESTING that it is off using a digital multimeter, I am still alive, breathing, and writing this review with all ten fingers. I have done several electrical jobs around my old house (late 70's) such as socket replacement etc and felt comfortable with this task.The unit did not come with the two halogen bulbs which would have been nice, but they were an easy buy that I made at the local hardware store. I waited for the unit to arrive rather than ordering them off Amazon to ensure they fit property and were the correct specs. These too were easy to install.Overall this was a great buy. Good, clean look, affordable, and easy to install. Specs and dimensions were true, the fan is so quiet I couldn't even tell it was on, and the lights provide great countertop visibility. Would highly recommend for someone looking to update the look of their kitchen.\n  \nRead more\n  23 people found this helpful\n    \n          \n              \n                  Helpful\n              \n          \n      Sending feedback...Thank you for your feedback.Sorry, we failed to record your vote. Please try again\n        Report\n  &lt;img src=\"https://c.media-amazon.com/images/S/amazon-avatars-global/default.png\"/&gt;J.T4.0 out of 5 stars\n\n\n\n\n\n\n\n  \n  \n    Super quiet.  Works like a charm.\n  \nReviewed in the United States on April 22, 2019Color: Stainless SteelSize: 36-InchStyle: HoodVerified Purchase\n\n\n\n\n\n\n\n  \n  \n    Really love this range hood.  Replaced a (probably) 20 year old Broan hood that was super noisy.  I was able to remove the old unit and install this unit on a Saturday afternoon and evening, figuring in breaks to run to the hardware store and spend time with the family.  We've been using it for a little more than a month now and I'd say I'm very satisfied with it. It's not perfect, which is why I gave a 4 star rating, but if I could give it 4.5 stars I would.Things I like:- Really quiet.  We used to have to yell to be heard when the old hood was turned on.  Even on high, this hood doesn't impede us from talking and on low I can barely hear it.- Seems to move air as well, if not better than, our old one.  Fine for typical cooking needs.- Simple, stylish look.  I especially like having filters that cover the whole underside.  I was pretty disgusted when I took the old unit down and found layers of grease and bugs that had collected around the small, single filter that was there before.  I anticipate that it will be easier to keep this unit clean.- Price.  After comparing units online and at home stores, this unit seemed to offer more features at a better price point.  The only feature lacking was LED (see below).Things that could be improved:- It would be nice if this were LED compatible.  I used the halogen bulbs they recommended to ensure use of the dimming feature, but the halogens get SUPER hot.  Between heat from cooking and the bulbs, the top of the hood gets pretty freaking hot.  Even with just the bulbs on, you wouldn't want to place your hand on top of the hood for very long.  So far, as long as I don't put my hand on the hood (which one doesn't really have need to do anyway), it's been fine.- I didn't bother using the \"easy install\" strips because, when installed they hold the hood down an additional 1/16 of an inch.  Maybe I'm anal, but I didn't want any more of a gap between the top of the hood and bottom of the cabinet than is already present because of the irregularities in the sheet metal.  As a result, getting the ductwork fitting placed correctly and putting the hood up on my own was a pain, but I made it work in the end.- The unit arrived with a dent in the top-middle of the exposed, slanted face, which I presume happened during shipping.  It wasn't so bad that I wanted to go through the hassle of repackaging and returning the unit I got, but I was annoyed that it arrived damaged.  I don't really notice the dent now unless I'm looking for it.  I guess that's the risk you take when buying things online.Overall, I'd recommend this hood.  Hope this review was helpful.\n  \nRead more\n  32 people found this helpful\n    \n          \n              \n                  Helpful\n              \n          \n      Sending feedback...Thank you for your feedback.Sorry, we failed to record your vote. Please try again\n        Report",</v>
      </c>
      <c r="AU40" t="str" cm="1">
        <f t="array" ref="AU40">INDEX($P$43:$P$1000, (ROW()-ROW($AU$1))*6 + 1)</f>
        <v>https://www.amazon.com/Broan-BCSD130SS-Glacier-Stainless-30-Inch/dp/B071S9N865?th=1&amp;linkCode=ll1&amp;tag=dividy-20&amp;linkId=6beed2096586ab141b4798e207f52b41&amp;language=en_US&amp;ref_=as_li_ss_tl</v>
      </c>
    </row>
    <row r="41" spans="1:47" x14ac:dyDescent="0.2">
      <c r="A41" t="s">
        <v>506</v>
      </c>
      <c r="B41" t="str">
        <f>MID(A41, FIND("""", A41, FIND("name"":", A41)) + 4, LEN(A41) - FIND("""", A41, FIND("name"":", A41)) - 5)</f>
        <v>Silonn Ice Maker Countertop, Portable Ice Machine with Carry Handle, Self-Cleaning Ice Makers with Basket and Scoop, 9 Cubes in 6 Mins, 26 lbs per Day, Ideal for Home, Kitchen, Camping, RV</v>
      </c>
      <c r="E41" t="str">
        <f>J41&amp;B41&amp;K41</f>
        <v>&lt;h3 class="product-title"&gt;Silonn Ice Maker Countertop, Portable Ice Machine with Carry Handle, Self-Cleaning Ice Makers with Basket and Scoop, 9 Cubes in 6 Mins, 26 lbs per Day, Ideal for Home, Kitchen, Camping, RV&lt;/h3&gt;</v>
      </c>
      <c r="J41" t="s">
        <v>144</v>
      </c>
      <c r="K41" t="s">
        <v>143</v>
      </c>
      <c r="N41" t="str">
        <f>B41</f>
        <v>Silonn Ice Maker Countertop, Portable Ice Machine with Carry Handle, Self-Cleaning Ice Makers with Basket and Scoop, 9 Cubes in 6 Mins, 26 lbs per Day, Ideal for Home, Kitchen, Camping, RV</v>
      </c>
      <c r="O41" t="s">
        <v>704</v>
      </c>
      <c r="P41" t="str">
        <f>O41</f>
        <v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v>
      </c>
      <c r="AO41" t="str" cm="1">
        <f t="array" ref="AO41">INDEX($N$43:$N$1000, (ROW()-ROW($AO$1))*6 + 1)</f>
        <v>https://www.amazon.com/HealSmart-Ice-Maker-Countertop-Cubes/dp/B0D93V1F1C/ref=zg_bs_g_appliances_d_sccl_40/133-8364463-3604600?psc</v>
      </c>
      <c r="AP41" t="str" cm="1">
        <f t="array" ref="AP41">INDEX($N$41:$N$1000, (ROW()-ROW($AP$1))*6 + 1)</f>
        <v>HealSmart Ice Maker for Countertop, 9 Ice Cubes Ready in 6 Mins, 26lbs Ice/24Hrs, with Self-Cleaning Feature, Ice Spoon and Basket, for Home, Kitchen, Camping, Party, Black</v>
      </c>
      <c r="AQ41" t="str" cm="1">
        <f t="array" ref="AQ41">INDEX($N$40:$N$1000, (ROW()-ROW($AQ$1))*6 + 1)</f>
        <v>https://c.media-amazon.com/images/I/716dqcT2tSL._AC_UL300_SR300,200_.jpg</v>
      </c>
      <c r="AR41" t="str" cm="1">
        <f t="array" ref="AR41">INDEX($N$42:$N$1000, (ROW()-ROW($AR$1))*6 + 1)</f>
        <v>HealSmart-Ice-Maker-Countertop-Cubes</v>
      </c>
      <c r="AS41" t="str" cm="1">
        <f t="array" ref="AS41">INDEX($P$41:$P$1000, (ROW()-ROW($AS$1))*6 + 1)</f>
        <v xml:space="preserve">    "productDetails": "About this item                   Compact and Portable:The lightweight and portable design of the mini–ice maker makes it easy to store or carry, just 8.8(W)*11.6(D)*11.4(H) inches and weighs less than 14lbs, more light than other brand, widely used in home, kitchen, office, bar etc.     Quickly Ice Making: Just pour water into the ice maker, run it for 6-8 mins, then you can enjoy 9 ice cubes. It even can produce up to 26 pounds of ice per day, will be a perfect substitute for the old one in your home.     Self-cleaning function: With self-cleaning function, just press on/off button for 5s to start self-cleaning mode, which allows you not to worry how and take time to clean it. Add a little lemon or soda to help better cleaning.     Quiet Operation: Operates at a low 35 decibel level, so you can have a quiet environment. This ensures that you are not disturbed by noise.     Easy to use: Just fill the ice maker with water (less than 1.2L), press the ON button. With infrared sensor, when the ice basket is full (over 1.3lbs), or the water is insufficient, the indicator light will turn on, it will stop the ice making.       \n                            ›  See more product details",</v>
      </c>
      <c r="AT41" t="str" cm="1">
        <f t="array" ref="AT41">INDEX($P$42:$P$1000, (ROW()-ROW($AT$1))*6 + 1)</f>
        <v xml:space="preserve">    "customerReviews": "&lt;img src=\"https://c.media-amazon.com/images/S/amazon-avatars-global/default.png\"/&gt;GAIL W.5.0 out of 5 stars\n\n\n\n\n\n\n\n  \n  \n    Works Great!\n  \nReviewed in the United States on August 29, 2024Color: BlackVerified Purchase\n\n\n\n\n\n\n\n  \n  \n    Works great I wish I would’ve gotten one sooner! I bought a new refrigerator two years ago and it has a ice maker but I don’t have water going to it and they gave me an estimate of $2000 to have water put in and I thought no way I don’t need ice that bad. I’ll pick up a bag, well this summer has proved to be extremely hot. I’ve needed ice and I am so glad that I purchased this machine when I did it’s quick. It’s efficient and one of the comments in the reviews was when you save the ice that it sticks together initially it does, but within an hour or so if you just reach in , pick it up it’ll break all apart so that they’re actual cubes and I will fill up my pan in my freezer quicker than if I would have had the icemaker attached. This has saved me money. You figured $2000 to install a waterline and because we have real bad water here, even though I have softener , I would be changing the filters every three months and those are $54 so this does it all and all it cost me is buying a gallon of water and I may use a third of a gallon to fill up the ice machines water section it will make at least 1 1/2 (whatever you call that thing that catches it) for 2/3 of a gallon of water I’m getting enough ice for $1.23. I called that quite a deal. This machine is paying for itself rather quickly.\n  \nRead more\n  One person found this helpful\n    \n          \n              \n                  Helpful\n              \n          \n      Sending feedback...Thank you for your feedback.Sorry, we failed to record your vote. Please try again\n        Report\n  &lt;img src=\"https://c.media-amazon.com/images/S/amazon-avatars-global/default.png\"/&gt;Jeni H.5.0 out of 5 stars\n\n\n\n\n\n\n\n  \n  \n    Fast Delivery and Quality Product\n  \nReviewed in the United States on August 24, 2024Color: BlackVerified Purchase\n\n\n\n\n\n\n\n  \n  \n    First, the delivery got here about 6 days before the estimated date. It is a heavy item that was packaged nicely and simply. The only thing to assemble was the handle that just pops on. Take the tape out and fill with water. The machine started making ice immediately.\n  \nRead more\n  4 people found this helpful\n    \n          \n              \n                  Helpful\n              \n          \n      Sending feedback...Thank you for your feedback.Sorry, we failed to record your vote. Please try again\n        Report\n  &lt;img src=\"https://c.media-amazon.com/images/S/amazon-avatars-global/d0405d66-a19e-4967-979c-8abdf45c0ab8._CR62%2C0%2C375%2C375_SX460_.jpg\"/&gt;Ren4.0 out of 5 stars\n\n\n\n\n\n\n\n  \n  \n    It's ok\n  \nReviewed in the United States on August 24, 2024Color: BlackVerified Purchase\n\n\n\n\n\n\n\n  \n  \n    I really wanted to like it, and it's not bad but, has some real drawbacks.It arrived today and I set it up per instructions and there were no issues. I wanted an icemaker to supplement the little amount of ice my refrigerator icemaker produces. The problems are this:1. The ice-making area is covered by a thin transparent cover that doesn't retain the temperature so after the ice is made it starts to melt slightly. This creates the second issue. The ice refreezes as more ice is made, and so the ice forms a large chunk from the individual pieces.2. It doesn't make enough ice or very quickly.3. it is a bit loud. It's not an issue for me because my kitchen is separate from my living space, but if you have an open-concept space maybe it might be irksome.If I had no ice maker at all I would probably keep this thing regardless of its flaws, but it just isn't worth the money to me for so little ice. I'll probably just buy a couple of ice trays and end up with the same amount of ice in the same time span. I'm bummed :(\n  \nRead more\n  3 people found this helpful\n    \n          \n              \n                  Helpful\n              \n          \n      Sending feedback...Thank you for your feedback.Sorry, we failed to record your vote. Please try again\n        Report\n  &lt;img src=\"https://c.media-amazon.com/images/S/amazon-avatars-global/default.png\"/&gt;Kindle Customer5.0 out of 5 stars\n\n\n\n\n\n\n\n  \n  \n    Good price\n  \nReviewed in the United States on August 19, 2024Color: BlackVerified Purchase\n\n\n\n\n\n\n\n  \n  \n    This is my second machine in less than a year. The first one I bought at Walmart and paid almost twice as much for it and it didn't last a year. So I bought this one but only recently so I can say so far so good but I can't remark to the longevity of it. I'll be pretty disappointed if it doesn't last either. But for this price I figured I'd try. If this one craps out I'd have to say you probably gotta put the money into a good one. The old... you get what you pay for. It's quiet and makes ice in I think 6 minutes where my last took 9. I think these machines are fantastic as I must have ice in every cold drink. I can't stand them less than ice cold. So I use it often. So far I'm satisfied\n  \nRead more\n  12 people found this helpful\n    \n          \n              \n                  Helpful\n              \n          \n      Sending feedback...Thank you for your feedback.Sorry, we failed to record your vote. Please try again\n        Report\n  &lt;img src=\"https://c.media-amazon.com/images/S/amazon-avatars-global/default.png\"/&gt;Mark Patterson5.0 out of 5 stars\n\n\n\n\n\n\n\n  \n  \n    Quick &amp; Ease\n  \nReviewed in the United States on August 9, 2024Color: BlackVerified Purchase\n\n\n\n\n\n\n\n  \n  \n    Shipment was quick, set-up was very easy, make ice very fast no time at all ,abit noses\n  \nRead more\n  5 people found this helpful\n    \n          \n              \n                  Helpful\n              \n          \n      Sending feedback...Thank you for your feedback.Sorry, we failed to record your vote. Please try again\n        Report\n  &lt;img src=\"https://c.media-amazon.com/images/S/amazon-avatars-global/default.png\"/&gt;SCchickie1.0 out of 5 stars\n\n\n\n\n\n\n\n  \n  \n    Makes very little ice. Not worth it\n  \nReviewed in the United States on August 23,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1w9t42v7ietyx_1725655993738\",\"closedCaptionsConfig\":{\"captionsOnTexts\":{\"en\":\"English (Automated)\"},\"captionsOffText\":\"Captions off\",\"languageToLabelTexts\":{\"English\":\"English\"}},\"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mimeType\":\"application/x-mpegURL\",\"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videoHeight\":0,\"videoWidth\":0,\"initialClosedCaptions\":\"en,https://c.media-amazon.com/images/S/vse-vms-closed-captions-artifact-us-east-1-prod/closedCaptions/f88476db-f930-4e55-a8c4-0e4a0e9692ac.vtt\",\"videoUrl\":\"https://c.media-amazon.com/images/S/vse-vms-transcoding-artifact-us-east-1-prod/473b52f0-d40c-405e-8c89-7a81996565f8/embedded.cc.default.vertical.jobtemplate.hls.m3u8\",\"metricsEmissionMethod\":\"nexus\",\"imageUrl\":\"https://c.media-amazon.com/images/I/51JAATyXZNL._SY256.jpg\",\"awaConfig\":{\"useUpNextComponent\":false,\"clickstreamNexusMetricsConfig\":{\"actionType\":\"DISCOVERY\",\"productId\":\"\",\"eventOwner\":\"vsemetrics_playercards\",\"schemaId\":\"clickstream.CustomerEvent.4\",\"producerId\":\"vsemetrics_playercards\",\"eventType\":\"IVEVideoView\"},\"initialVideo\":\"R1W9T42V7IETYX\",\"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w9t42v7ietyx_1725655993738-player-dd77f1de-5a64-4596-81e7-16cdb73f6818\",\"allowCrossOrigin\":false,\"requestMetadata\":{\"marketplaceId\":\"ATVPDKIKX0DER\",\"clientId\":\"VSE-US\",\"method\":\"cr_inline_review\",\"requestId\":\"8XV1C1DD6ZGTJ17S70MW\",\"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ospLinkCode\":\"\",\"showPosterImage\":true,\"languageCode\":\"en\",\"version\":\"\",\"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window.\n\n\n            \n            \n        \n    \n    \n\n\n\n\n\n\n\n\n  \n  \n    This makes about 12 very small pieces of ice every 8-10 minutes. You get very little ice overall when the basket is “full.” I personally do not think this is worth it, might as well splurge for the more quality ice machine.\n  \nRead more\n\n\n\n\n\n\n\n\n\n\n\n \n  \t\t \n\n\n\n\n    \n        \n        \n            \n        \n            \n        \n        \n            \n            \n        \n        \n            \n            \n        \n    \n    \n        \n\n            \n                &lt;img src=\"https://c.media-amazon.com/images/S/amazon-avatars-global/default.png\"/&gt;SCchickie\n            \n\n            1.0 out of 5 stars\n            \n                Makes very little ice. Not worth it\n            \n            \n            \n                \n                    \n                        \n                        \n                            \n                                \n                                \n                                    Reviewed in the United States on August 23, 2024\n                                \n                            \n                        \n                    \n                \n            \n        \n        \n            This makes about 12 very small pieces of ice every 8-10 minutes. You get very little ice overall when the basket is “full.” I personally do not think this is worth it, might as well splurge for the more quality ice machine.\n        \n        \n            \n                Images in this review\n            \n            \n                \n                    \n                        \n                    \n                \n            \n        \n    \n        \n    \n\n\n\n\n\n   function toggleSeeAllView() {\n       P.when('A', 'cr-image-popover-controller').execute(function(A, imagePopoverController) {\n          imagePopoverController.toggleSeeAllView(true);\n       });\n   }\n\n\n       &lt;img alt=\"Customer image\" src=\"https://c.media-amazon.com/images/I/516SaRulMOL._SY88.jpg\" height=\"88\" width=\"100%\"/&gt;\n\n        P.when('A', 'cr-image-popover-controller').execute(function(A, imagePopoverController) {\n          A.on(\"a:popover:beforeShow:R1W9T42V7IETYX_gallerySection_main\", function(data) {\n            imagePopoverController.initImagePopover(\"R1W9T42V7IETYX\", \"[https://c.media-amazon.com/images/I/516SaRulMOL.jpg]\", data);\n          });\n        });\n    \n\n  One person found this helpful\n    \n          \n              \n                  Helpful\n              \n          \n      Sending feedback...Thank you for your feedback.Sorry, we failed to record your vote. Please try again\n        Report\n  &lt;img src=\"https://c.media-amazon.com/images/S/amazon-avatars-global/default.png\"/&gt;emma5.0 out of 5 stars\n\n\n\n\n\n\n\n  \n  \n    VERY NICE\n  \nReviewed in the United States on August 23, 2024Color: BlackVerified Purchase\n\n\n\n\n\n\n\n  \n  \n    very good quality, exactly what i was looking for and not cheaply made\n  \nRead more\n  3 people found this helpful\n    \n          \n              \n                  Helpful\n              \n          \n      Sending feedback...Thank you for your feedback.Sorry, we failed to record your vote. Please try again\n        Report\n  &lt;img src=\"https://c.media-amazon.com/images/S/amazon-avatars-global/default.png\"/&gt;Amanda Preston5.0 out of 5 stars\n\n\n\n\n\n\n\n  \n  \n    Wonderful ice maker\n  \nReviewed in the United States on August 24, 2024Color: BlackVerified Purchase\n\n\n\n\n\n\n\n  \n  \n    Love the ice maker  perfect  fast shipping\n  \nRead more\n  2 people found this helpful\n    \n          \n              \n                  Helpful\n              \n          \n      Sending feedback...Thank you for your feedback.Sorry, we failed to record your vote. Please try again\n        Report",</v>
      </c>
      <c r="AU41" t="str" cm="1">
        <f t="array" ref="AU41">INDEX($P$43:$P$1000, (ROW()-ROW($AU$1))*6 + 1)</f>
        <v>https://www.amazon.com/HealSmart-Ice-Maker-Countertop-Cubes/dp/B0D93V1F1C?th=1&amp;linkCode=ll1&amp;tag=dividy-20&amp;linkId=3a47bea1648a67411f14722340e6f87e&amp;language=en_US&amp;ref_=as_li_ss_tl</v>
      </c>
    </row>
    <row r="42" spans="1:47" x14ac:dyDescent="0.2">
      <c r="A42" t="s">
        <v>507</v>
      </c>
      <c r="B42" t="str">
        <f>MID(A42, FIND("amazon.com/", A42) + LEN("amazon.com/"), LEN(A42) - FIND("amazon.com/", A42) - LEN("amazon.com/")-1)</f>
        <v>Silonn-Countertop-Portable-Machine-Self-Cleaning</v>
      </c>
      <c r="E42" t="str">
        <f>J42</f>
        <v>&lt;/div&gt;</v>
      </c>
      <c r="J42" t="s">
        <v>111</v>
      </c>
      <c r="N42" t="str">
        <f>B42</f>
        <v>Silonn-Countertop-Portable-Machine-Self-Cleaning</v>
      </c>
      <c r="O42" t="s">
        <v>705</v>
      </c>
      <c r="P42" t="str">
        <f>O42</f>
        <v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v>
      </c>
      <c r="AO42" t="str" cm="1">
        <f t="array" ref="AO42">INDEX($N$43:$N$1000, (ROW()-ROW($AO$1))*6 + 1)</f>
        <v>https://www.amazon.com/FRIGIDAIRE-Gallery-Countertop-Chewable-Cleaning/dp/B0BCXJ5VQL/ref=zg_bs_g_appliances_d_sccl_41/133-8364463-3604600?psc</v>
      </c>
      <c r="AP42" t="str" cm="1">
        <f t="array" ref="AP42">INDEX($N$41:$N$1000, (ROW()-ROW($AP$1))*6 + 1)</f>
        <v>FRIGIDAIRE Gallery EFIC255 Countertop Crunchy Chewable Nugget Ice Maker, 44lbs per Day, Auto Self Cleaning, 2.0 Gen, Navy</v>
      </c>
      <c r="AQ42" t="str" cm="1">
        <f t="array" ref="AQ42">INDEX($N$40:$N$1000, (ROW()-ROW($AQ$1))*6 + 1)</f>
        <v>https://c.media-amazon.com/images/I/7127hcPwT1L._AC_UL300_SR300,200_.jpg</v>
      </c>
      <c r="AR42" t="str" cm="1">
        <f t="array" ref="AR42">INDEX($N$42:$N$1000, (ROW()-ROW($AR$1))*6 + 1)</f>
        <v>FRIGIDAIRE-Gallery-Countertop-Chewable-Cleaning</v>
      </c>
      <c r="AS42" t="str" cm="1">
        <f t="array" ref="AS42">INDEX($P$41:$P$1000, (ROW()-ROW($AS$1))*6 + 1)</f>
        <v xml:space="preserve">    "productDetails": "About this item                   AWARD-WINNING INNOVATION: CES 2023 Innovation Awards Honoree, the Frigidaire Nugget Ice Maker revolutionizes home ice with soft, yet crunchy nuggets that are perfect for any beverage. Enjoy chewable, restaurant-quality ice at home whenever you want!     EFFORTLESS TOUCH CONTROL: Tap into intuitive ice-making with our intelligent control panel. Producing up to 44 lbs. of ice daily, the first ice nuggets are ready in just 10-15 minutes. Conveniently sized, this compact ice maker fits under cabinets for seamless countertop placement.     AUTOMATED SELF-CLEANING: The auto self-cleaning function with the press of a button ensures fresh-tasting ice every time, maintaining optimal hygiene and taste.     CONVENIENT DESIGN: Designed with drawer access and a viewing window, this nugget ice maker allows you to quickly view ice levels. No water hookup needed—just plug in and fill the reservoir for immediate use. With its 3 lbs. ice basket capacity, you'll always have plenty of ice on hand.     SLEEK &amp; PRACTICAL: Designed with a stylish matte exterior, this nugget ice machine adds sophistication to any kitchen. Complete with an ice scoop and drip tray, this compact ice machine is as practical as it is stylish.       \n                            ›  See more product details",</v>
      </c>
      <c r="AT42" t="str" cm="1">
        <f t="array" ref="AT42">INDEX($P$42:$P$1000, (ROW()-ROW($AT$1))*6 + 1)</f>
        <v xml:space="preserve">    "customerReviews": "&lt;img src=\"https://c.media-amazon.com/images/S/amazon-avatars-global/default.png\"/&gt;There pleased the ice makes for a good crunch and it produces ice fairly quick but it’s just a handful at a time. Overall I like it. 5.0 out of 5 stars\n\n\n\n\n\n\n\n  \n  \n    It’s compact\n  \nReviewed in the United States on August 12, 2024Style: Ice MakerVerified Purchase\n\n\n\n\n\n\n\n  \n  \n    The machine is about half the size of a microwave so it’s definitely not making a ton of ice but so far no problem it works good n my ice is nice n crunchy so I like it\n  \nRead more\n  One person found this helpful\n    \n          \n              \n                  Helpful\n              \n          \n      Sending feedback...Thank you for your feedback.Sorry, we failed to record your vote. Please try again\n        Report\n  &lt;img src=\"https://c.media-amazon.com/images/S/amazon-avatars-global/default.png\"/&gt;Ann J. Camarillo5.0 out of 5 stars\n\n\n\n\n\n\n\n  \n  \n    Best Ice Maker Ever\n  \nReviewed in the United States on April 14, 2022Style: Ice MakerVerified Purchase\n\n\n\n\n\n\n\n  \n  \n    The feature that tells you when you’re out of water does not work. This doesn’t bother us. Because it makes the best ice and makes it fast. One of the best purchases I’ve ever made on Amazon. We’ve been running it for months and use it everyday.***UPDATE******DEFECTIVE &amp; HORRIBLE CUSTOMER SERVICE***Less than 6 months after purchase the machine stopped working. I took advantage of the 1-year guarantee. I could only contact the company via email. I had to fill out a very detailed form before they granted me a solution. Despite all the evidence I provided to prove the machine stopped working because it was defective (not from user error or damage) I was forced to mail them the machine so they could repair it or send me a replacement. The cost to mail it (the least expensive option at USPS) was over $60USD - almost the cost of the unit in the first place.Customer service was horrible. It took months to receive a replacement after spending the money on shipping. They kept sending messages saying they were dropping my ticket and my case. It wasn’t until I threatened to go to the police for holding my property with no intention of returning it to me that I suddenly found a new replacement ice maker at my front door - no notice that it was being sent or that my case had been resolved.The replacement seems to be working just fine. It’s been about 6 months since then so fingers crossed it survives longer than the last one!\n  \nRead more\n  99 people found this helpful\n    \n          \n              \n                  Helpful\n              \n          \n      Sending feedback...Thank you for your feedback.Sorry, we failed to record your vote. Please try again\n        Report\n  &lt;img src=\"https://c.media-amazon.com/images/S/amazon-avatars-global/default.png\"/&gt;Brett Kotschwar5.0 out of 5 stars\n\n\n\n\n\n\n\n  \n  \n    Convenient\n  \nReviewed in the United States on August 21, 2024Style: Ice MakerVerified Purchase\n\n\n\n\n\n\n\n  \n  \n    Very handy for get togethers. Couldn't have survived baseball season without it. Ice doesn't last very long in the bin but it recycles the water so it's not an issue.\n  \nRead more\n  \n    \n          \n              \n                  Helpful\n              \n          \n      Sending feedback...Thank you for your feedback.Sorry, we failed to record your vote. Please try again\n        Report\n  &lt;img src=\"https://c.media-amazon.com/images/S/amazon-avatars-global/b916a806-c714-4261-b342-56652980d8cf._CR38%2C0%2C424%2C424_SX460_.jpg\"/&gt;Richard B.1.0 out of 5 stars\n\n\n\n\n\n\n\n  \n  \n    Wonderful.  Now with updates. Even more updates now not so great BROKE\n  \nReviewed in the United States on January 26, 2023Style: Navy - Nugget IceVerified Purchase\n\n\n\n\n\n\n\n\n\n\n\n\n\n\n\n\n\n\n    \n        \n\n        \n        \n            \n        \n\n        \n            \n                \n\n\n\n\n{\"clickstreamNexusMetricsConfig\":{\"actionType\":\"DISCOVERY\",\"productId\":\"\",\"eventOwner\":\"vsemetrics_playercards\",\"schemaId\":\"clickstream.CustomerEvent.4\",\"producerId\":\"vsemetrics_playercards\",\"eventType\":\"IVEVideoView\"},\"clientPrefix\":\"vse_reviews_desktop_r2vrxb5ph3w10q_1725656011530\",\"closedCaptionsConfig\":{\"captionsOnTexts\":{\"en\":\"English (Automated)\"},\"captionsOffText\":\"Captions off\",\"languageToLabelTexts\":{\"English\":\"English\"}},\"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mimeType\":\"application/x-mpegURL\",\"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videoHeight\":0,\"videoWidth\":0,\"initialClosedCaptions\":\"en,https://c.media-amazon.com/images/S/vse-vms-closed-captions-artifact-us-east-1-prod/closedCaptions/50b2c8ca-0793-4c21-b026-7396753024be.vtt\",\"videoUrl\":\"https://c.media-amazon.com/images/S/vse-vms-transcoding-artifact-us-east-1-prod/51b4254b-1361-4279-b6cc-4b322572d7f3/embedded.cc.default.vertical.jobtemplate.hls.m3u8\",\"metricsEmissionMethod\":\"nexus\",\"imageUrl\":\"https://c.media-amazon.com/images/I/61JOv+RhiCL._SY256.jpg\",\"awaConfig\":{\"useUpNextComponent\":false,\"clickstreamNexusMetricsConfig\":{\"actionType\":\"DISCOVERY\",\"productId\":\"\",\"eventOwner\":\"vsemetrics_playercards\",\"schemaId\":\"clickstream.CustomerEvent.4\",\"producerId\":\"vsemetrics_playercards\",\"eventType\":\"IVEVideoView\"},\"initialVideo\":\"R2VRXB5PH3W10Q\",\"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rxb5ph3w10q_1725656011530-player-a94a36df-f6d7-4b8f-b509-676452a01a05\",\"allowCrossOrigin\":false,\"requestMetadata\":{\"marketplaceId\":\"ATVPDKIKX0DER\",\"clientId\":\"VSE-US\",\"method\":\"cr_inline_review\",\"requestId\":\"8F1KZSNTGZPM0KWF4ZP1\",\"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ospLinkCode\":\"\",\"showPosterImage\":true,\"languageCode\":\"en\",\"version\":\"\",\"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0:10Loaded: 60.06%0:00Stream Type LIVESeek to live, currently behind liveLIVERemaining Time -0:10 1xPlayback RateChaptersChaptersDescriptionsdescriptions off, selectedCaptionscaptions off, selectedEnglishAudio Trackdefault, selectedFullscreenThis is a modal window.\n\n\n            \n            \n        \n    \n    \n\n\n\n\n\n\n\n\n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\nRead more\n\n\n\n\n\n\n\n\n\n\n\n \n  \t\t \n\n\n\n\n    \n        \n        \n            \n        \n            \n        \n        \n            \n            \n        \n        \n            \n            \n        \n    \n    \n        \n\n            \n                &lt;img src=\"https://c.media-amazon.com/images/S/amazon-avatars-global/b916a806-c714-4261-b342-56652980d8cf._CR38%2C0%2C424%2C424_SX460_.jpg\"/&gt;Richard B.\n            \n\n            1.0 out of 5 stars\n            \n                Wonderful.  Now with updates. Even more updates now not so great BROKE\n            \n            \n            \n                \n                    \n                        \n                        \n                            \n                                \n                                \n                                    Reviewed in the United States on January 26, 2023\n                                \n                            \n                        \n                    \n                \n            \n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        \n            \n                Images in this review\n            \n            \n                \n                    \n                        \n                    \n                        \n                    \n                        \n                    \n                \n            \n        \n    \n        \n    \n\n\n\n\n\n   function toggleSeeAllView() {\n       P.when('A', 'cr-image-popover-controller').execute(function(A, imagePopoverController) {\n          imagePopoverController.toggleSeeAllView(true);\n       });\n   }\n\n\n       &lt;img alt=\"Customer image\" src=\"https://c.media-amazon.com/images/I/61XH7Uee5CL._SY88.jpg\" height=\"88\" width=\"100%\"/&gt;&lt;img alt=\"Customer image\" src=\"https://c.media-amazon.com/images/I/71htT-HypJL._SY88.jpg\" height=\"88\" width=\"100%\"/&gt;&lt;img alt=\"Customer image\" src=\"https://c.media-amazon.com/images/I/71+k6kXV0NL._SY88.jpg\" height=\"88\" width=\"100%\"/&gt;\n\n        P.when('A', 'cr-image-popover-controller').execute(function(A, imagePopoverController) {\n          A.on(\"a:popover:beforeShow:R2VRXB5PH3W10Q_gallerySection_main\", function(data) {\n            imagePopoverController.initImagePopover(\"R2VRXB5PH3W10Q\", \"[https://c.media-amazon.com/images/I/61XH7Uee5CL.jpg, https://c.media-amazon.com/images/I/71htT-HypJL.jpg, https://c.media-amazon.com/images/I/71+k6kXV0NL.jpg]\", data);\n          });\n        });\n    \n\n  118 people found this helpful\n    \n          \n              \n                  Helpful\n              \n          \n      Sending feedback...Thank you for your feedback.Sorry, we failed to record your vote. Please try again\n        Report\n  &lt;img src=\"https://c.media-amazon.com/images/S/amazon-avatars-global/default.png\"/&gt;Smile1x4me4.0 out of 5 stars\n\n\n\n\n\n\n\n  \n  \n    Nice machine\n  \nReviewed in the United States on August 16, 2024Style: Cream - Nugget IceVerified Purchase\n\n\n\n\n\n\n\n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\nRead more\n\n\n\n\n\n\n\n\n\n\n\n \n  \t\t \n\n\n\n\n    \n        \n        \n            \n        \n            \n        \n        \n            \n            \n        \n        \n            \n            \n        \n    \n    \n        \n\n            \n                &lt;img src=\"https://c.media-amazon.com/images/S/amazon-avatars-global/default.png\"/&gt;Smile1x4me\n            \n\n            4.0 out of 5 stars\n            \n                Nice machine\n            \n            \n            \n                \n                    \n                        \n                        \n                            \n                                \n                                \n                                    Reviewed in the United States on August 16, 2024\n                                \n                            \n                        \n                    \n                \n            \n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        \n            \n                Images in this review\n            \n            \n                \n                    \n                        \n                    \n                \n            \n        \n    \n        \n    \n\n\n\n\n\n   function toggleSeeAllView() {\n       P.when('A', 'cr-image-popover-controller').execute(function(A, imagePopoverController) {\n          imagePopoverController.toggleSeeAllView(true);\n       });\n   }\n\n\n       &lt;img alt=\"Customer image\" src=\"https://c.media-amazon.com/images/I/61iV6Dp+B5L._SY88.jpg\" height=\"88\" width=\"100%\"/&gt;\n\n        P.when('A', 'cr-image-popover-controller').execute(function(A, imagePopoverController) {\n          A.on(\"a:popover:beforeShow:R168JKPNWRXGJW_gallerySection_main\", function(data) {\n            imagePopoverController.initImagePopover(\"R168JKPNWRXGJW\", \"[https://c.media-amazon.com/images/I/61iV6Dp+B5L.jpg]\", data);\n          });\n        });\n    \n\n  \n    \n          \n              \n                  Helpful\n              \n          \n      Sending feedback...Thank you for your feedback.Sorry, we failed to record your vote. Please try again\n        Report\n  &lt;img src=\"https://c.media-amazon.com/images/S/amazon-avatars-global/40e07fb1-2ffb-40c1-9aed-0fef701c561d._CR0%2C0%2C1284%2C1284_SX460_.jpg\"/&gt;Ash5.0 out of 5 stars\n\n\n\n\n\n\n\n  \n  \n    Dense, CRUNCHY ice.\n  \nReviewed in the United States on July 15, 2024Style: Cream - Nugget IceVerified Purchase\n\n\n\n\n\n\n\n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\nRead more\n\n\n\n\n\n\n\n\n\n\n\n \n  \t\t \n\n\n\n\n    \n        \n        \n            \n        \n            \n        \n        \n            \n            \n        \n        \n            \n            \n        \n    \n    \n        \n\n            \n                &lt;img src=\"https://c.media-amazon.com/images/S/amazon-avatars-global/40e07fb1-2ffb-40c1-9aed-0fef701c561d._CR0%2C0%2C1284%2C1284_SX460_.jpg\"/&gt;Ash\n            \n\n            5.0 out of 5 stars\n            \n                Dense, CRUNCHY ice.\n            \n            \n            \n                \n                    \n                        \n                        \n                            \n                                \n                                \n                                    Reviewed in the United States on July 15, 2024\n                                \n                            \n                        \n                    \n                \n            \n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        \n            \n                Images in this review\n            \n            \n                \n                    \n                        \n                    \n                \n            \n        \n    \n        \n    \n\n\n\n\n\n   function toggleSeeAllView() {\n       P.when('A', 'cr-image-popover-controller').execute(function(A, imagePopoverController) {\n          imagePopoverController.toggleSeeAllView(true);\n       });\n   }\n\n\n       &lt;img alt=\"Customer image\" src=\"https://c.media-amazon.com/images/I/71bbu7kjvML._SY88.jpg\" height=\"88\" width=\"100%\"/&gt;\n\n        P.when('A', 'cr-image-popover-controller').execute(function(A, imagePopoverController) {\n          A.on(\"a:popover:beforeShow:R34TJ5Z3M6PAO1_gallerySection_main\", function(data) {\n            imagePopoverController.initImagePopover(\"R34TJ5Z3M6PAO1\", \"[https://c.media-amazon.com/images/I/71bbu7kjvML.jpg]\", data);\n          });\n        });\n    \n\n  6 people found this helpful\n    \n          \n              \n                  Helpful\n              \n          \n      Sending feedback...Thank you for your feedback.Sorry, we failed to record your vote. Please try again\n        Report\n  &lt;img src=\"https://c.media-amazon.com/images/S/amazon-avatars-global/default.png\"/&gt;Amazon Customer5.0 out of 5 stars\n\n\n\n\n\n\n\n  \n  \n    Worth the money\n  \nReviewed in the United States on August 14, 2024Style: Navy - Nugget IceVerified Purchase\n\n\n\n\n\n\n\n  \n  \n    Quick, low noise. It’s slightly larger than I was expecting, and didn’t fit on counter under cabinet.I also loved that it came in the blue. Adding water is easier than previous one I had. Bought it on Prime Day and glad I did.\n  \nRead more\n  \n    \n          \n              \n                  Helpful\n              \n          \n      Sending feedback...Thank you for your feedback.Sorry, we failed to record your vote. Please try again\n        Report\n  &lt;img src=\"https://c.media-amazon.com/images/S/amazon-avatars-global/default.png\"/&gt;Zack5.0 out of 5 stars\n\n\n\n\n\n\n\n  \n  \n    Ice Maker\n  \nReviewed in the United States on June 13, 2024Style: Navy - Nugget IceVerified Purchase\n\n\n\n\n\n\n\n  \n  \n    Had got it for an gift and so far the person has said they've been loving it, since they always wanted crushed ice but fridge doesn't have it. Having add any problems and ice is kinda like sonics crushed ice I'd guess and is made softly so easy to chew if wanted to, so far makes it in no time but the ice can melt quickly to sometimes depending on indoor temps of the house since the inside is not insulted. One last thing also learn every know and then if not getting ice out of it just stir the ice with the scoop and break it apart will try to start sticking together sometimes.Is kinda noisy will say but not horrible, can definitely hear it but not gonna hear it if your like down an hall or something like that.\n  \nRead more\n  6 people found this helpful\n    \n          \n              \n                  Helpful\n              \n          \n      Sending feedback...Thank you for your feedback.Sorry, we failed to record your vote. Please try again\n        Report",</v>
      </c>
      <c r="AU42" t="str" cm="1">
        <f t="array" ref="AU42">INDEX($P$43:$P$1000, (ROW()-ROW($AU$1))*6 + 1)</f>
        <v>https://www.amazon.com/FRIGIDAIRE-Gallery-Countertop-Chewable-Cleaning/dp/B0BCXJ5VQL?th=1&amp;linkCode=ll1&amp;tag=dividy-20&amp;linkId=e16526f2962de52a5b6cb1b5c603c2c8&amp;language=en_US&amp;ref_=as_li_ss_tl</v>
      </c>
    </row>
    <row r="43" spans="1:47" x14ac:dyDescent="0.2">
      <c r="A43" t="s">
        <v>508</v>
      </c>
      <c r="E43" t="str">
        <f>J43</f>
        <v>&lt;/a&gt;</v>
      </c>
      <c r="J43" t="s">
        <v>112</v>
      </c>
      <c r="N43" t="str">
        <f>MID(A43, FIND("https://", A43), FIND("?psc=", A43) - FIND("https://", A43) + LEN("?psc=") - 1)</f>
        <v>https://www.amazon.com/Silonn-Countertop-Portable-Machine-Self-Cleaning/dp/B0BXXKFJK2/ref=zg_bs_g_appliances_d_sccl_1/133-8364463-3604600?psc</v>
      </c>
      <c r="O43" t="s">
        <v>706</v>
      </c>
      <c r="P43" t="str">
        <f>MID(O43, FIND("https://", O43), LEN(O43) - FIND("https://", O43) )</f>
        <v>https://www.amazon.com/Silonn-Countertop-Portable-Machine-Self-Cleaning/dp/B0BXXKFJK2?th=1&amp;linkCode=ll1&amp;tag=dividy-20&amp;linkId=31751bf48ec4f072b10f4d0d7d5a021b&amp;language=en_US&amp;ref_=as_li_ss_tl</v>
      </c>
      <c r="AO43" t="str" cm="1">
        <f t="array" ref="AO43">INDEX($N$43:$N$1000, (ROW()-ROW($AO$1))*6 + 1)</f>
        <v>https://www.amazon.com/Silonn-Countertop-Self-Cleaning-Machine-SLIM09/dp/B0B5D97F23/ref=zg_bs_g_appliances_d_sccl_42/133-8364463-3604600?psc</v>
      </c>
      <c r="AP43" t="str" cm="1">
        <f t="array" ref="AP43">INDEX($N$41:$N$1000, (ROW()-ROW($AP$1))*6 + 1)</f>
        <v>Silonn Countertop Ice Maker, 9 Cubes Ready in 6 Mins, 26lbs in 24Hrs, Self-Cleaning Ice Machine with Ice Scoop and Basket, 2 Sizes of Bullet Ice for Home Kitchen Office Bar Party, Black</v>
      </c>
      <c r="AQ43" t="str" cm="1">
        <f t="array" ref="AQ43">INDEX($N$40:$N$1000, (ROW()-ROW($AQ$1))*6 + 1)</f>
        <v>https://c.media-amazon.com/images/I/610-zPApG9L._AC_UL300_SR300,200_.jpg</v>
      </c>
      <c r="AR43" t="str" cm="1">
        <f t="array" ref="AR43">INDEX($N$42:$N$1000, (ROW()-ROW($AR$1))*6 + 1)</f>
        <v>Silonn-Countertop-Self-Cleaning-Machine-SLIM09</v>
      </c>
      <c r="AS43" t="str" cm="1">
        <f t="array" ref="AS43">INDEX($P$41:$P$1000, (ROW()-ROW($AS$1))*6 + 1)</f>
        <v xml:space="preserve">    "productDetails": "About this item                   Note : Please check the dimension and item weight of the product and confirm it fits your space.Ice - making current : 1.5A, Ice - harvest current : 1.8A, Working Power : ≤160W..Ice-harvesting Current : 1.8 amps     FAST ICE MAKER: The Silonn countertop ice maker only takes 6 minutes to make 9 bullet-shaped ice cubes. Fill the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EASY CARRY DESIGN: Silonn ice maker machine is portable with size of 11 x 9 x 11 inches. Our ice maker also has a sturdy handle that makes carrying from room to room even place to place a breeze. Have ice anywhere, anytime.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\n                          ›  See more product details",</v>
      </c>
      <c r="AT43" t="str" cm="1">
        <f t="array" ref="AT43">INDEX($P$42:$P$1000, (ROW()-ROW($AT$1))*6 + 1)</f>
        <v xml:space="preserve">    "customerReviews": "&lt;img src=\"https://c.media-amazon.com/images/S/amazon-avatars-global/default.png\"/&gt;Limes5.0 out of 5 stars\n\n\n\n\n\n\n\n  \n  \n    A real workhorse for a great price\n  \nReviewed in the United States on August 14, 2024Color: BlackVerified Purchase\n\n\n\n\n\n\n\n  \n  \n    We are renovating our kitchen and we had to move our fridge.  As a result we have no ice making capacity.  I bought this hoping it would help for moments in a pinch, but boy was I pleasantly surprised.  This thing starts making ice right away!  Within 20 mins we had our first cubes, within 2 hours we had a full basket.  I started filling zip loc bags to store in the freezer.  We have now been living in a makeshift kitchen for 2 months and this thing has never faltered.My only wish is that it had a larger water reservoir, so I could go longer without having to dump water in.  There is an option to attach a water line, but I don't have a water line in my living room, so manual it is.Pros:  Lots of ice, compact, fast, relatively inexpensiveCons: It can be a little loud at the beginning of the ice making process.  Also, because the top is light weight plastic, it does not stay ice cold and the ice can start to melt a bit and then stick together if you don't pull it out soon after it is done.\n  \nRead more\n  3 people found this helpful\n    \n          \n              \n                  Helpful\n              \n          \n      Sending feedback...Thank you for your feedback.Sorry, we failed to record your vote. Please try again\n        Report\n  &lt;img src=\"https://c.media-amazon.com/images/S/amazon-avatars-global/d9dab896-c022-4dfb-a352-2c5ad7803281._CR0%2C0%2C686%2C686_SX460_.jpg\"/&gt;Anna P.5.0 out of 5 stars\n\n\n\n\n\n\n\n  \n  \n    Reliable and still going strong 16+ months later!\n  \nReviewed in the United States on July 18, 2024Color: BlackVerified Purchase\n\n\n\n\n\n\n\n  \n  \n    I rarely write reviews but was just talking about these with a family member and figured I'd give a little review. We bought this in March 2023 for $79 and have definitely gotten our money's worth. It is still going strong and makes consistent ice after the first couple rounds.I find it takes about 2-3 hours to make two full containers that we keep in our freezer. I'd imagine maybe double this if you are looking to fill a small/medium cooler.As many have pointed out (which I had read and understood prior to purchasing), this is NOT a freezer. The ice just sits in a tray. You can say the internal temperature stays \"cool\" from the ice, so it's not rapidly melting as if you're leaving it on the sidewalk.. but it is WET ice. What we typically do is dump the ice in the freezer.. and after a few minutes of flash freezing OR before dumping the next load, we use an ice pick to break it up so it's not just a giant block.We use this at least once a week but sometimes multiple days during the week  and always have ice on hand.It is not completely silent, but the noise is not terribly intrusive to us. It does put off some slight heat from the exhaust fan, but again - nothing intrusive.All in all, we are very happy - and would definitely buy again if this ever stops working.  Hope this helps!\n  \nRead more\n  11 people found this helpful\n    \n          \n              \n                  Helpful\n              \n          \n      Sending feedback...Thank you for your feedback.Sorry, we failed to record your vote. Please try again\n        Report\n  &lt;img src=\"https://c.media-amazon.com/images/S/amazon-avatars-global/default.png\"/&gt;H. P.5.0 out of 5 stars\n\n\n\n\n\n\n\n  \n  \n    Works  great\n  \nReviewed in the United States on August 13, 2024Color: BlackVerified Purchase\n\n\n\n\n\n\n\n  \n  \n    It is very convenient  and easy to use. I bought it to have ice available at our little shop on the days we were open. The ice takes about 6 minutes to make. Looking at buying one for home.\n  \nRead more\n  2 people found this helpful\n    \n          \n              \n                  Helpful\n              \n          \n      Sending feedback...Thank you for your feedback.Sorry, we failed to record your vote. Please try again\n        Report\n  &lt;img src=\"https://c.media-amazon.com/images/S/amazon-avatars-global/default.png\"/&gt;Jim S4.0 out of 5 stars\n\n\n\n\n\n\n\n  \n  \n    Good for parties\n  \nReviewed in the United States on June 23, 2024Color: BlackVerified Purchase\n\n\n\n\n\n\n\n  \n  \n    This item makes I’ve very quickly. It’s nice and compact if you have limited counter space. Only four stars because the ice starts to melt in the unit too quickly. Originally saw this at a friend’s house while attending a birthday party and was very impressed. Since our fridge doesn’t have an ice maker, I thought this would be great instead of filling ice cube trays. Unfortunately it’s not something you can keep running 24 hours and forget about it due to melting. But honestly, it makes ice so quickly, you can just turn it on and off when you need some fresh ice.\n  \nRead more\n  6 people found this helpful\n    \n          \n              \n                  Helpful\n              \n          \n      Sending feedback...Thank you for your feedback.Sorry, we failed to record your vote. Please try again\n        Report\n  &lt;img src=\"https://c.media-amazon.com/images/S/amazon-avatars-global/a72195e5-384f-4db6-8c22-7cc42cc5ece6._CR0%2C0%2C500%2C500_SX460_.jpg\"/&gt;Phur5.0 out of 5 stars\n\n\n\n\n\n\n\n  \n  \n    It works.\n  \nReviewed in the United States on July 4, 2024Color: White-1Verified Purchase\n\n\n\n\n\n\n\n  \n  \n    I've been through many of these ice makers over the years. There are many different brands and they all seem to be made very similarly. It makes ice pretty quick, and is very easy to use. It's not too noisy and the quality seems pretty good. I have brought this brand in the past and bought this because it was at a good price and needed a backup. Our ice maker and our refrigerator has failed and this has been a lifesaver. It's very hard to speak on durability because that depends on how much it's being used. The overall build quality is pretty good. And I really can't complain about the performance. We use filtered water so the taste is just fine. Get this if you need a small countertop ice maker. One important tip is make sure you keep at least a few inches on each side open so it vents well. If you start to hear a humming noise that's the telltale sign that you need to add water. Always keep it topped off.\n  \nRead more\n  16 people found this helpful\n    \n          \n              \n                  Helpful\n              \n          \n      Sending feedback...Thank you for your feedback.Sorry, we failed to record your vote. Please try again\n        Report\n  &lt;img src=\"https://c.media-amazon.com/images/S/amazon-avatars-global/default.png\"/&gt;MAURIA PAMPENA5.0 out of 5 stars\n\n\n\n\n\n\n\n  \n  \n    Works great for family!\n  \nReviewed in the United States on July 6, 2024Color: Stainless SteelVerified Purchase\n\n\n\n\n\n\n\n  \n  \n    We love this machine, it works really well and is very efficient.  Makes plenty of ice for the whole family. We dump it into ice bin of refrigerator to dispense from there.  Any ice that melts goes back through the machine to make more. We have not run out since we bought this, and no more buying bags of ice for our beverages.  Noise level is fine too, not very loud.\n  \nRead more\n  9 people found this helpful\n    \n          \n              \n                  Helpful\n              \n          \n      Sending feedback...Thank you for your feedback.Sorry, we failed to record your vote. Please try again\n        Report\n  &lt;img src=\"https://c.media-amazon.com/images/S/amazon-avatars-global/42267992-21e3-45a8-b09b-dcb043d40a4c._CR0%2C0%2C375%2C375_UX460_.jpg\"/&gt;Jenny Koch5.0 out of 5 stars\n\n\n\n\n\n\n\n  \n  \n    My husband’s favorite purchase this year!\n  \nReviewed in the United States on August 23, 2024Color: Stainless SteelVerified Purchase\n\n\n\n\n\n\n\n  \n  \n    We use this all day, everyday!! It makes ice so quickly and is easy to use. Great quality and it is appealing to the eye so I don’t feel so bad leaving it out on the counter.\n  \nRead more\n  \n    \n          \n              \n                  Helpful\n              \n          \n      Sending feedback...Thank you for your feedback.Sorry, we failed to record your vote. Please try again\n        Report",</v>
      </c>
      <c r="AU43" t="str" cm="1">
        <f t="array" ref="AU43">INDEX($P$43:$P$1000, (ROW()-ROW($AU$1))*6 + 1)</f>
        <v>https://www.amazon.com/Silonn-Countertop-Self-Cleaning-Machine-SLIM09/dp/B0B5D97F23?psc=&amp;linkCode=ll1&amp;tag=dividy-20&amp;linkId=f8536df18a11c5077560aaccf1ce5e74&amp;language=en_US&amp;ref_=as_li_ss_tl</v>
      </c>
    </row>
    <row r="44" spans="1:47" x14ac:dyDescent="0.2">
      <c r="A44" t="s">
        <v>136</v>
      </c>
      <c r="O44" t="s">
        <v>162</v>
      </c>
      <c r="AO44" t="str" cm="1">
        <f t="array" ref="AO44">INDEX($N$43:$N$1000, (ROW()-ROW($AO$1))*6 + 1)</f>
        <v>https://www.amazon.com/Countertop-Machine-26-5lbs-Portable-Self-Cleaning/dp/B0D3WNCW59/ref=zg_bs_g_appliances_d_sccl_43/133-8364463-3604600?psc</v>
      </c>
      <c r="AP44" t="str" cm="1">
        <f t="array" ref="AP44">INDEX($N$41:$N$1000, (ROW()-ROW($AP$1))*6 + 1)</f>
        <v>Countertop Ice Maker, Ice Maker Machine 6 Mins 9 Bullet Ice, 26.5lbs/24Hrs, Portable Ice Maker Machine with Self-Cleaning, Ice Scoop, and Basket (Black)</v>
      </c>
      <c r="AQ44" t="str" cm="1">
        <f t="array" ref="AQ44">INDEX($N$40:$N$1000, (ROW()-ROW($AQ$1))*6 + 1)</f>
        <v>https://c.media-amazon.com/images/I/71UeehymriL._AC_UL300_SR300,200_.jpg</v>
      </c>
      <c r="AR44" t="str" cm="1">
        <f t="array" ref="AR44">INDEX($N$42:$N$1000, (ROW()-ROW($AR$1))*6 + 1)</f>
        <v>Countertop-Machine-26-5lbs-Portable-Self-Cleaning</v>
      </c>
      <c r="AS44" t="str" cm="1">
        <f t="array" ref="AS44">INDEX($P$41:$P$1000, (ROW()-ROW($AS$1))*6 + 1)</f>
        <v xml:space="preserve">    "productDetails": "About this item                   ❉【Fast Ice Making with Super Capacity】:This ice maker machine can churn out its first batch of ice in just seven minutes.Thanks to a high-power cooling process,it can produce up to 26 lbs/12 kg of ice in 24 hrs per day.with its 2-liter/68 oz water reservoir.The crunchy,yet chewy nugget ice it makes is perfect for chilling any cocktail or blended beverage.     ❉【Two Sizes of Ice Cubes】:This ice machine can make up to two different sizes of ice (small and large),fitting all of your cocktail-making needs. The ice maker indicators alert you to take out the ice cubes when the basket is full,as well as to add water when the machine is running low.     ❉【Simple to Use and Clean】:With a simple control panel,just simply add water,plug it in,press the power button and let it be,no more complex settings required.Indicator lights for \"ICE FULL\" or \"ADD WATER\" will alert you in time.Big clear view window for easy observation.No installation and plumbing required.Easy to clean with a simple wipe.     ❉【Healthy &amp; Durable Materials】:The portable ice maker is covered with sturdy stainless steel enclosure to construct the machine,corrosion-resistant and durable to ensure years of extended use,easy to clean and help make safe ice cubes.The size of the ice maker is (H)11.4*(W)8.9*(D)11.6 inches,which makes it perfect to be placed and carried anywhere,such as the kitchen,office,bar,garage,basement,RV,or parties.     ❉【Portable &amp; Compact Ice Maker】:The lightweight and portable design of the countertop ice cube maker is easy to store or carry.You can place the mini portable ice maker countertop top rated prime anywhere,perfect for kitchen,office,bar,camping,RV,or parties.       \n                            ›  See more product details",</v>
      </c>
      <c r="AT44" t="str" cm="1">
        <f t="array" ref="AT44">INDEX($P$42:$P$1000, (ROW()-ROW($AT$1))*6 + 1)</f>
        <v xml:space="preserve">    "customerReviews": "&lt;img src=\"https://c.media-amazon.com/images/S/amazon-avatars-global/default.png\"/&gt;DARIN Henry5.0 out of 5 stars\n\n\n\n\n\n\n\n  \n  \n    I made a terrible mistake\n  \nReviewed in the United States on August 29, 2024Color: BlackVerified Purchase\n\n\n\n\n\n\n\n  \n  \n    My electric was out &amp; I thought the machine didn’t work. After further review this ice machine is amazing, the ice is perfect size &amp; you don’t need to do anything, the ice machine does it all\n  \nRead more\n  \n    \n          \n              \n                  Helpful\n              \n          \n      Sending feedback...Thank you for your feedback.Sorry, we failed to record your vote. Please try again\n        Report\n  &lt;img src=\"https://c.media-amazon.com/images/S/amazon-avatars-global/default.png\"/&gt;Janice Alridge5.0 out of 5 stars\n\n\n\n\n\n\n\n  \n  \n    ice maker\n  \nReviewed in the United States on August 16, 2024Color: YellowVerified Purchase\n\n\n\n\n\n\n\n  \n  \n    ❤️ It’s small and lightweight….produces ice quite rapidly….great price….oh, and the color was definitely a hit\n  \nRead more\n  3 people found this helpful\n    \n          \n              \n                  Helpful\n              \n          \n      Sending feedback...Thank you for your feedback.Sorry, we failed to record your vote. Please try again\n        Report\n  &lt;img src=\"https://c.media-amazon.com/images/S/amazon-avatars-global/default.png\"/&gt;C H1.0 out of 5 stars\n\n\n\n\n\n\n\n  \n  \n    Broke on 3rd use\n  \nReviewed in the United States on August 25, 2024Color: BlackVerified Purchase\n\n\n\n\n\n\n\n  \n  \n    Our refrigerator is on the fritz. The ice machine broke and the parts no longer made. So we bought this in hopes it would solve the problem with the ice. Used it a few times and got a handful of ice. It takes much longer than the manual says. There is no refrigeration so if you miss it the ice mets and the process continues.If you just need a little ice the. You are golden! If you need more for lots of people .....pass on this.\n  \nRead more\n  \n    \n          \n              \n                  Helpful\n              \n          \n      Sending feedback...Thank you for your feedback.Sorry, we failed to record your vote. Please try again\n        Report\n  &lt;img src=\"https://c.media-amazon.com/images/S/amazon-avatars-global/f65f06dd-19bc-4bf0-afa2-506536f86c95._CR0%2C0%2C375%2C375_UX460_.jpg\"/&gt;AJ Parker4.0 out of 5 stars\n\n\n\n\n\n\n\n  \n  \n    Does what it says it will do.\n  \nReviewed in the United States on July 27, 2024Color: BlackVerified Purchase\n\n\n\n\n\n\n\n  \n  \n    Our refrigerators ice maker broke so we needed something else. This little cutie works like a champ. The only issue I have, is that the ice that's made starts to melt before we get it to the freezer. Even with this one flaw, I'd buy it again.\n  \nRead more\n  2 people found this helpful\n    \n          \n              \n                  Helpful\n              \n          \n      Sending feedback...Thank you for your feedback.Sorry, we failed to record your vote. Please try again\n        Report\n  &lt;img src=\"https://c.media-amazon.com/images/S/amazon-avatars-global/default.png\"/&gt;Wendy5.0 out of 5 stars\n\n\n\n\n\n\n\n  \n  \n    Perfect size for rv\n  \nReviewed in the United States on August 30, 2024Color: BlackVerified Purchase\n\n\n\n\n\n\n\n  \n  \n    Love how quick it makes ice and how little space it takes. Perfect for our rv.\n  \nRead more\n  \n    \n          \n              \n                  Helpful\n              \n          \n      Sending feedback...Thank you for your feedback.Sorry, we failed to record your vote. Please try again\n        Report\n  &lt;img src=\"https://c.media-amazon.com/images/S/amazon-avatars-global/default.png\"/&gt;Anthony M. Kristensen5.0 out of 5 stars\n\n\n\n\n\n\n\n  \n  \n    Works amazing\n  \nReviewed in the United States on August 31, 2024Color: BlackVerified Purchase\n\n\n\n\n\n\n\n  \n  \n    I bought this to have ice while at training. It’s great to have access to ice whenever I need. Light and easy to move with the carrying handle.\n  \nRead more\n  \n    \n          \n              \n                  Helpful\n              \n          \n      Sending feedback...Thank you for your feedback.Sorry, we failed to record your vote. Please try again\n        Report\n  &lt;img src=\"https://c.media-amazon.com/images/S/amazon-avatars-global/default.png\"/&gt;Mike D.5.0 out of 5 stars\n\n\n\n\n\n\n\n  \n  \n    Makes perfect ice...\n  \nReviewed in the United States on August 23, 2024Color: PinkVerified Purchase\n\n\n\n\n\n\n\n  \n  \n    If you like ice that is easy to crunch this ice maker is for you.  My grandniece is using this in her dorm room at college and she loves it.  She said it makes the perfect kind of ice.\n  \nRead more\n  2 people found this helpful\n    \n          \n              \n                  Helpful\n              \n          \n      Sending feedback...Thank you for your feedback.Sorry, we failed to record your vote. Please try again\n        Report\n  &lt;img src=\"https://c.media-amazon.com/images/S/amazon-avatars-global/default.png\"/&gt;Paulette1.0 out of 5 stars\n\n\n\n\n\n\n\n  \n  \n    Poor quality\n  \nReviewed in the United States on August 31, 2024Color: BlackVerified Purchase\n\n\n\n\n\n\n\n  \n  \n    Purchased this ice maker approximately a month ago and it already stopped working.  I contacted the company and no response.\n  \nRead more\n  \n    \n          \n              \n                  Helpful\n              \n          \n      Sending feedback...Thank you for your feedback.Sorry, we failed to record your vote. Please try again\n        Report",</v>
      </c>
      <c r="AU44" t="str" cm="1">
        <f t="array" ref="AU44">INDEX($P$43:$P$1000, (ROW()-ROW($AU$1))*6 + 1)</f>
        <v>https://www.amazon.com/Countertop-Machine-26-5lbs-Portable-Self-Cleaning/dp/B0D3WNCW59?th=1&amp;linkCode=ll1&amp;tag=dividy-20&amp;linkId=58000778fa4ca36c0a7d92aac2e96189&amp;language=en_US&amp;ref_=as_li_ss_tl</v>
      </c>
    </row>
    <row r="45" spans="1:47" x14ac:dyDescent="0.2">
      <c r="A45" t="s">
        <v>135</v>
      </c>
      <c r="E45" t="str">
        <f t="shared" ref="E45" si="0">J45&amp;$B$37&amp;B48&amp;K45</f>
        <v>&lt;a href="/Appliances1/Silonn-Countertop-Portable-Machine-Self-Cleaning"&gt;&lt;div class="product-card"&gt;</v>
      </c>
      <c r="J45" t="s">
        <v>146</v>
      </c>
      <c r="K45" t="s">
        <v>145</v>
      </c>
      <c r="O45" s="7"/>
      <c r="AO45" t="str" cm="1">
        <f t="array" ref="AO45">INDEX($N$43:$N$1000, (ROW()-ROW($AO$1))*6 + 1)</f>
        <v>https://www.amazon.com/AGLUCKY-Machine-Countertop-Portable-Makers/dp/B08FZYMWJT/ref=zg_bs_g_appliances_d_sccl_44/133-8364463-3604600?psc</v>
      </c>
      <c r="AP45" t="str" cm="1">
        <f t="array" ref="AP45">INDEX($N$41:$N$1000, (ROW()-ROW($AP$1))*6 + 1)</f>
        <v>AGLUCKY Ice Makers Countertop with Self-Cleaning, 26.5lbs/24hrs, 9 Cubes Ready in 6 Mins, Portable Ice Machine with 2 Sizes Bullet Ice/Ice Scoop/Basket for Home/Kitchen/Office/Bar/Party, Black</v>
      </c>
      <c r="AQ45" t="str" cm="1">
        <f t="array" ref="AQ45">INDEX($N$40:$N$1000, (ROW()-ROW($AQ$1))*6 + 1)</f>
        <v>https://c.media-amazon.com/images/I/71J3NMKpGgL._AC_UL300_SR300,200_.jpg</v>
      </c>
      <c r="AR45" t="str" cm="1">
        <f t="array" ref="AR45">INDEX($N$42:$N$1000, (ROW()-ROW($AR$1))*6 + 1)</f>
        <v>AGLUCKY-Machine-Countertop-Portable-Makers</v>
      </c>
      <c r="AS45" t="str" cm="1">
        <f t="array" ref="AS45">INDEX($P$41:$P$1000, (ROW()-ROW($AS$1))*6 + 1)</f>
        <v xml:space="preserve">    "productDetails": "About this item                   Ice makers countertop and Wide Applications : AGLUCKY countertop ice maker has wide applications with compact size 12.3(D)*8.7(W)*12.6(H) inch.With portable and compact design,our countertop ice maker is easy to carry and operate. It have wide applications,whenever and wherever you are, ice is there.You can use it for bar, tea shop, KTV, kitchen and office.     Efficient and Quiet Ice Making : Our ice machine produces 9 ice cubes within only 6-8 minutes.It even can produce up to 26.5 pounds of ice per day, which enables you to have fresh ice every day.Also, this is not a noisy,our ice makers countertop are equipped with a quick and quiet cooling system. This not only helps you save energy, but it also keeps nugget ice machine cool and ensures a quiet environment.     Multiple Functions with Ice Scoop and Basket: Indicators of our ice machine maker countertop will remind you to take out the ice cubes when the basket is full and inform you to add the water when the ice maker lacks of water.     Bullet—shaped ice cubes : Our portable ice maker has two sizes (small &amp; large) of ice cubes available to be selected, which are always used to cool drinks and food.And it produce the round and smooth bullet-shaped ice,it will not hurt your hands,which are always used to cool drinks and food.     Healthy ice cube to use : AGLUCKY ice maker is different from others, the top cover with transparent window ,you can see directly through it. It can produce more pure ice cubes.So It can offer healthy ice cubes for you, ensuring your eating safety.       \n                            ›  See more product details",</v>
      </c>
      <c r="AT45" t="str" cm="1">
        <f t="array" ref="AT45">INDEX($P$42:$P$1000, (ROW()-ROW($AT$1))*6 + 1)</f>
        <v xml:space="preserve">    "customerReviews": "&lt;img src=\"https://c.media-amazon.com/images/S/amazon-avatars-global/abd4ab8d-a485-4594-b93c-5f7da95fc440._CR0%2C0%2C500%2C500_SX460_.jpg\"/&gt;tlsutter5.0 out of 5 stars\n\n\n\n\n\n\n\n  \n  \n    Portable ice marker\n  \nReviewed in the United States on August 1, 2024Size: 26lbs/DayColor: BlackNumber of Items: 1Verified Purchase\n\n\n\n\n\n\n\n  \n  \n    Lovely little machine, works great so far. First day using it . Ice making is quick . Just don’t like that the ice doesn’t stay frozen . It’s melty and keeps making ice as they melt . GREAT GADGET!!\n  \nRead more\n\n\n\n\n\n\n\n\n\n\n\n \n  \t\t \n\n\n\n\n    \n        \n        \n            \n        \n            \n        \n        \n            \n            \n        \n        \n            \n            \n        \n    \n    \n        \n\n            \n                &lt;img src=\"https://c.media-amazon.com/images/S/amazon-avatars-global/abd4ab8d-a485-4594-b93c-5f7da95fc440._CR0%2C0%2C500%2C500_SX460_.jpg\"/&gt;tlsutter\n            \n\n            5.0 out of 5 stars\n            \n                Portable ice marker\n            \n            \n            \n                \n                    \n                        \n                        \n                            \n                                \n                                \n                                    Reviewed in the United States on August 1, 2024\n                                \n                            \n                        \n                    \n                \n            \n        \n        \n            Lovely little machine, works great so far. First day using it . Ice making is quick . Just don’t like that the ice doesn’t stay frozen . It’s melty and keeps making ice as they melt . GREAT GADGET!!\n        \n        \n            \n                Images in this review\n            \n            \n                \n                    \n                        \n                    \n                        \n                    \n                \n            \n        \n    \n        \n    \n\n\n\n\n\n   function toggleSeeAllView() {\n       P.when('A', 'cr-image-popover-controller').execute(function(A, imagePopoverController) {\n          imagePopoverController.toggleSeeAllView(true);\n       });\n   }\n\n\n       &lt;img alt=\"Customer image\" src=\"https://c.media-amazon.com/images/I/61gEz4K1iaL._SY88.jpg\" height=\"88\" width=\"100%\"/&gt;&lt;img alt=\"Customer image\" src=\"https://c.media-amazon.com/images/I/61maYl2j0aL._SY88.jpg\" height=\"88\" width=\"100%\"/&gt;\n\n        P.when('A', 'cr-image-popover-controller').execute(function(A, imagePopoverController) {\n          A.on(\"a:popover:beforeShow:R1RMNUSCZYY7B6_gallerySection_main\", function(data) {\n            imagePopoverController.initImagePopover(\"R1RMNUSCZYY7B6\", \"[https://c.media-amazon.com/images/I/61gEz4K1iaL.jpg, https://c.media-amazon.com/images/I/61maYl2j0aL.jpg]\", data);\n          });\n        });\n    \n\n  \n    \n          \n              \n                  Helpful\n              \n          \n      Sending feedback...Thank you for your feedback.Sorry, we failed to record your vote. Please try again\n        Report\n  &lt;img src=\"https://c.media-amazon.com/images/S/amazon-avatars-global/default.png\"/&gt;arichmann5.0 out of 5 stars\n\n\n\n\n\n\n\n  \n  \n    No help from the seller-updated\n  \nReviewed in the United States on June 13, 2024Size: 26lbs/DayColor: BlackNumber of Items: 1Verified Purchase\n\n\n\n\n\n\n\n  \n  \n    I am updating my review since finally talking to the seller. They did send the part needed to fix my ice maker however another part broke. That being said the seller offered to refund me the purchase price. I  glad we were able to resolve this matter. I bought this back in October 2023. The lift gate that pushes the ice cubes into the basket broken off the hinge. I bought the extended warranty however when filing the claim I’m told it’s still covered under the manufacturer warranty. I spoke to the manufacturer and they told me I have to go thru the company that sold it. Which has been no help. Don’t buy this brand\n  \nRead more\n  16 people found this helpful\n    \n          \n              \n                  Helpful\n              \n          \n      Sending feedback...Thank you for your feedback.Sorry, we failed to record your vote. Please try again\n        Report\n  &lt;img src=\"https://c.media-amazon.com/images/S/amazon-avatars-global/default.png\"/&gt;Matthew4.0 out of 5 stars\n\n\n\n\n\n\n\n  \n  \n    Works Well, Doesn't Last Forever\n  \nReviewed in the United States on February 25, 2024Size: 26lbs/DayColor: GrayNumber of Items: 1Verified Purchase\n\n\n\n\n\n\n\n  \n  \n    This is the second counter top ice maker that I've purchased, and I've found that they work well, producing a good amount of ice for an individual user at a reasonable price. However, the machines tend to break down after approximately a year. I bought this model in January 2023, and it stopped working as of late February of 2024.As long as you understand that the ice maker is probably going to die after a year, this inexpensive ice maker is a pretty good purchase, particularly when compared to models that are almost identical in construction that are priced higher.\n  \nRead more\n  33 people found this helpful\n    \n          \n              \n                  Helpful\n              \n          \n      Sending feedback...Thank you for your feedback.Sorry, we failed to record your vote. Please try again\n        Report\n  &lt;img src=\"https://c.media-amazon.com/images/S/amazon-avatars-global/default.png\"/&gt;SD5.0 out of 5 stars\n\n\n\n\n\n\n\n  \n  \n    Portable Ice Maker\n  \nReviewed in the United States on August 20, 2024Size: 26lbs/DayColor: BlackNumber of Items: 1Verified Purchase\n\n\n\n\n\n\n\n  \n  \n    This ice maker is amazing!! It makes ice soo much faster than any ice maker than I have ever own!! I fill my cup up full of ice &amp; I never run out!  It's AWESOME &amp; AFFORDABLE!! It doesn't take up much room on the counter &amp; it's quiet!! It's quite durable!If you like alot of ice or little  ice, this is for you! All you do is put water in bottom tray &amp; minutes later you have plenty of ice for you &amp; your guests! Or take it on trips so you canmake ice in your hotel room!\n  \nRead more\n  \n    \n          \n              \n                  Helpful\n              \n          \n      Sending feedback...Thank you for your feedback.Sorry, we failed to record your vote. Please try again\n        Report\n  &lt;img src=\"https://c.media-amazon.com/images/S/amazon-avatars-global/default.png\"/&gt;Warren5.0 out of 5 stars\n\n\n\n\n\n\n\n  \n  \n    It works great.\n  \nReviewed in the United States on August 13, 2024Size: 26lbs/DayColor: BlackNumber of Items: 1Verified Purchase\n\n\n\n\n\n\n\n  \n  \n    I have never used a portable ice maker before. This one fits into my routine like a dream. No more frozen air. No more fussing with roommates who don't fill their ice trays. No more having to make special trips to get ice. I just get it ready in the morning and when I am ready, push the button, ice drops in 8 minutes or less. Well worth the money. Easy to follow directions.\n  \nRead more\n  One person found this helpful\n    \n          \n              \n                  Helpful\n              \n          \n      Sending feedback...Thank you for your feedback.Sorry, we failed to record your vote. Please try again\n        Report\n  &lt;img src=\"https://c.media-amazon.com/images/S/amazon-avatars-global/b1e99944-ecb5-4101-a386-e0afecce4edb._CR0%2C0%2C500%2C500_SX460_.jpg\"/&gt;Cookie 5.0 out of 5 stars\n\n\n\n\n\n\n\n  \n  \n    Love this ice maker!\n  \nReviewed in the United States on August 9, 2024Size: 26lbs/DayColor: BlackNumber of Items: 1Verified Purchase\n\n\n\n\n\n\n\n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\nRead more\n\n\n\n\n\n\n\n\n\n\n\n \n  \t\t \n\n\n\n\n    \n        \n        \n            \n        \n            \n        \n        \n            \n            \n        \n        \n            \n            \n        \n    \n    \n        \n\n            \n                &lt;img src=\"https://c.media-amazon.com/images/S/amazon-avatars-global/b1e99944-ecb5-4101-a386-e0afecce4edb._CR0%2C0%2C500%2C500_SX460_.jpg\"/&gt;Cookie \n            \n\n            5.0 out of 5 stars\n            \n                Love this ice maker!\n            \n            \n            \n                \n                    \n                        \n                        \n                            \n                                \n                                \n                                    Reviewed in the United States on August 9, 2024\n                                \n                            \n                        \n                    \n                \n            \n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        \n            \n                Images in this review\n            \n            \n                \n                    \n                        \n                    \n                        \n                    \n                        \n                    \n                \n            \n        \n    \n        \n    \n\n\n\n\n\n   function toggleSeeAllView() {\n       P.when('A', 'cr-image-popover-controller').execute(function(A, imagePopoverController) {\n          imagePopoverController.toggleSeeAllView(true);\n       });\n   }\n\n\n       &lt;img alt=\"Customer image\" src=\"https://c.media-amazon.com/images/I/71aadQKve2L._SY88.jpg\" height=\"88\" width=\"100%\"/&gt;&lt;img alt=\"Customer image\" src=\"https://c.media-amazon.com/images/I/71ZmOCUr+gL._SY88.jpg\" height=\"88\" width=\"100%\"/&gt;&lt;img alt=\"Customer image\" src=\"https://c.media-amazon.com/images/I/61hwQ+BX81L._SY88.jpg\" height=\"88\" width=\"100%\"/&gt;\n\n        P.when('A', 'cr-image-popover-controller').execute(function(A, imagePopoverController) {\n          A.on(\"a:popover:beforeShow:R3GLXP8MSDGAUE_gallerySection_main\", function(data) {\n            imagePopoverController.initImagePopover(\"R3GLXP8MSDGAUE\", \"[https://c.media-amazon.com/images/I/71aadQKve2L.jpg, https://c.media-amazon.com/images/I/71ZmOCUr+gL.jpg, https://c.media-amazon.com/images/I/61hwQ+BX81L.jpg]\", data);\n          });\n        });\n    \n\n  3 people found this helpful\n    \n          \n              \n                  Helpful\n              \n          \n      Sending feedback...Thank you for your feedback.Sorry, we failed to record your vote. Please try again\n        Report\n  &lt;img src=\"https://c.media-amazon.com/images/S/amazon-avatars-global/default.png\"/&gt;Lelani Kekua5.0 out of 5 stars\n\n\n\n\n\n\n\n  \n  \n    Exceeded our expectations\n  \nReviewed in the United States on July 28, 2024Size: 26lbs/DayColor: BlackNumber of Items: 1Verified Purchase\n\n\n\n\n\n\n\n  \n  \n    This little guy saved us a fortune.  We have a 12 year old refrigerator that can no longer make ice, but does everything else very well.  We didn't want to spend a lot of money on a new fridge and put a perfectly fine appliance into recycling/landfill.  It makes ice so quickly and efficiently that even with 5 visiting family members  that LOVE their ice, we had more than plenty of ice.  We even put the ice this guy makes into our refrigerator's ice storage bin so it comes out of the door-dispenser just like the ice maker used to work.  It is very easy to use and makes ice within 6-10 minutes of adding water and turning it on.  We love it.\n  \nRead more\n  6 people found this helpful\n    \n          \n              \n                  Helpful\n              \n          \n      Sending feedback...Thank you for your feedback.Sorry, we failed to record your vote. Please try again\n        Report\n  &lt;img src=\"https://c.media-amazon.com/images/S/amazon-avatars-global/default.png\"/&gt;Joy3.0 out of 5 stars\n\n\n\n\n\n\n\n  \n  \n    Served the purpose\n  \nReviewed in the United States on July 20, 2024Size: 26lbs/DayColor: GrayNumber of Items: 1Verified Purchase\n\n\n\n\n\n\n\n  \n  \n    Very easy to use and fits on rhe countetop. I bought it in gray. The machine gives quick ice with just the right crunch. It melts quick so it's constantly making ice. This is good as you'll alway have ice, bad in that it's always making noise 24/7. The only time it doesn't run is if you turn it off, a piece gets in the way of the sensor, or it stops working. Mine stopped working right at the year mark. I paid $120 for it and wouldn't try it again for that cost. Today it's listed for $40. Definitely worth trying for $40. Best for those who don't sleep near the kitchen, the constant noise is disturbing.\n  \nRead more\n  4 people found this helpful\n    \n          \n              \n                  Helpful\n              \n          \n      Sending feedback...Thank you for your feedback.Sorry, we failed to record your vote. Please try again\n        Report",</v>
      </c>
      <c r="AU45" t="str" cm="1">
        <f t="array" ref="AU45">INDEX($P$43:$P$1000, (ROW()-ROW($AU$1))*6 + 1)</f>
        <v>https://www.amazon.com/AGLUCKY-Machine-Countertop-Portable-Makers/dp/B08FZYMWJT?th=1&amp;linkCode=ll1&amp;tag=dividy-20&amp;linkId=4ae24d6f8fdb41cbd3a3f0c21a2940ed&amp;language=en_US&amp;ref_=as_li_ss_tl</v>
      </c>
    </row>
    <row r="46" spans="1:47" x14ac:dyDescent="0.2">
      <c r="A46" t="s">
        <v>505</v>
      </c>
      <c r="B46" t="str">
        <f t="shared" ref="B46" si="1">MID(A46, FIND("https://", A46), FIND(".jpg", A46) - FIND("https://", A46) + 4)</f>
        <v>https://c.media-amazon.com/images/I/61AURME4oOL._AC_UL600_SR600,400_.jpg</v>
      </c>
      <c r="E46" t="str">
        <f t="shared" ref="E46" si="2">J46&amp;B46&amp;K46&amp;B47&amp;L46</f>
        <v>&lt;img src="https://c.media-amazon.com/images/I/61AURME4oOL._AC_UL600_SR600,400_.jpg" alt="Silonn Ice Maker Countertop, Portable Ice Machine with Carry Handle, Self-Cleaning Ice Makers with Basket and Scoop, 9 Cubes in 6 Mins, 26 lbs per Day, Ideal for Home, Kitchen, Camping, RV" class="product-image"&gt;</v>
      </c>
      <c r="J46" t="s">
        <v>140</v>
      </c>
      <c r="K46" t="s">
        <v>141</v>
      </c>
      <c r="L46" t="s">
        <v>142</v>
      </c>
      <c r="N46" t="str">
        <f t="shared" ref="N46:N48" si="3">B46</f>
        <v>https://c.media-amazon.com/images/I/61AURME4oOL._AC_UL600_SR600,400_.jpg</v>
      </c>
      <c r="O46" t="s">
        <v>341</v>
      </c>
      <c r="AO46" t="str" cm="1">
        <f t="array" ref="AO46">INDEX($N$43:$N$1000, (ROW()-ROW($AO$1))*6 + 1)</f>
        <v>https://www.amazon.com/ecozy-Countertop-One-Click-Operation-Self-Cleaning/dp/B0D2Q8V2MJ/ref=zg_bs_g_appliances_d_sccl_45/133-8364463-3604600?psc</v>
      </c>
      <c r="AP46" t="str" cm="1">
        <f t="array" ref="AP46">INDEX($N$41:$N$1000, (ROW()-ROW($AP$1))*6 + 1)</f>
        <v>ecozy Nugget Ice Maker Countertop, Ice Maker with 33 lbs/24H, Crushed Pellet Ice Cubes, One-Click Operation Ice Machine with Self-Cleaning, for Party/Kitchen/Bar/Office, Stainless Steel</v>
      </c>
      <c r="AQ46" t="str" cm="1">
        <f t="array" ref="AQ46">INDEX($N$40:$N$1000, (ROW()-ROW($AQ$1))*6 + 1)</f>
        <v>https://c.media-amazon.com/images/I/81Uhhg2zZuL._AC_UL300_SR300,200_.jpg</v>
      </c>
      <c r="AR46" t="str" cm="1">
        <f t="array" ref="AR46">INDEX($N$42:$N$1000, (ROW()-ROW($AR$1))*6 + 1)</f>
        <v>ecozy-Countertop-One-Click-Operation-Self-Cleaning</v>
      </c>
      <c r="AS46" t="str" cm="1">
        <f t="array" ref="AS46">INDEX($P$41:$P$1000, (ROW()-ROW($AS$1))*6 + 1)</f>
        <v xml:space="preserve">    "productDetails": "About this item                   Bite, Crunch, Repeat: Transform your drinks from \"meh\" to \"oh yeah!\" with our irresistibly chewable ice cubes. Because who says cooling down can't be a blast? Get your chew on and keep the cool vibes flowing—all day, every day     More Ice More Nice: Nugget ice maker churns out ice quicker than you can say \"refreshing!\" Producing 33 lbs of ice in just 24 hrs, never run out of ice, even during the hottest gatherings. Keeps drinks cool for everyone—no one's left with a warm beverage     Clean Up Made Chill: One-touch self-clean feature. Just press, relax, and let the ice maker do the icy scrubbing. It's the coolest way to keep your ice maker sparkling and your drinks on point—because clean ice is cool ice     Easy Peasy: Just add water, press a button, and voila—ice magic at your fingertips! With advanced infrared sensors and dual indicator lights, it keeps you informed of its status. Plus, a large transparent window lets you check ice storage at a glance     Compact Design: Compact size without sacrificing functionality! Fits easily on most countertops and tables, perfect for homes, offices, kitchens, RVs, basement bars—ideal for personal or family gatherings     Notice: If the ones in the basket aren't used for a while, they'll melt. Use the provided ice bag and scoop to transfer them back to the freezer for later! The ice basket's unique sunken design holds more ice compared to similar products       \n                            ›  See more product details",</v>
      </c>
      <c r="AT46" t="str" cm="1">
        <f t="array" ref="AT46">INDEX($P$42:$P$1000, (ROW()-ROW($AT$1))*6 + 1)</f>
        <v xml:space="preserve">    "customerReviews": "&lt;img src=\"https://c.media-amazon.com/images/S/amazon-avatars-global/default.png\"/&gt;Robyn Turner5.0 out of 5 stars\n\n\n\n\n\n\n\n  \n  \n    ECOZY Nugget Ice Maker A+\n  \nReviewed in the United States on August 13, 2024Color: SilverStyle: Nugget Ice MakerVerified Purchase\n\n\n\n\n\n\n\n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\nRead more\n\n\n\n\n\n\n\n\n\n\n\n \n  \t\t \n\n\n\n\n    \n        \n        \n            \n        \n            \n        \n        \n            \n            \n        \n        \n            \n            \n        \n    \n    \n        \n\n            \n                &lt;img src=\"https://c.media-amazon.com/images/S/amazon-avatars-global/default.png\"/&gt;Robyn Turner\n            \n\n            5.0 out of 5 stars\n            \n                ECOZY Nugget Ice Maker A+\n            \n            \n            \n                \n                    \n                        \n                        \n                            \n                                \n                                \n                                    Reviewed in the United States on August 13, 2024\n                                \n                            \n                        \n                    \n                \n            \n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src=\"https://c.media-amazon.com/images/I/61YviiEFW6L._SY88.jpg\" height=\"88\" width=\"100%\"/&gt;&lt;img alt=\"Customer image\" src=\"https://c.media-amazon.com/images/I/61Vf5UcD7JL._SY88.jpg\" height=\"88\" width=\"100%\"/&gt;&lt;img alt=\"Customer image\" src=\"https://c.media-amazon.com/images/I/61qdE1JjiNL._SY88.jpg\" height=\"88\" width=\"100%\"/&gt;&lt;img alt=\"Customer image\" src=\"https://c.media-amazon.com/images/I/61oCmUbO-YL._SY88.jpg\" height=\"88\" width=\"100%\"/&gt;\n\n        P.when('A', 'cr-image-popover-controller').execute(function(A, imagePopoverController) {\n          A.on(\"a:popover:beforeShow:R1CW3F9OGUWFMF_gallerySection_main\", function(data) {\n            imagePopoverController.initImagePopover(\"R1CW3F9OGUWFMF\", \"[https://c.media-amazon.com/images/I/61YviiEFW6L.jpg, https://c.media-amazon.com/images/I/61Vf5UcD7JL.jpg, https://c.media-amazon.com/images/I/61qdE1JjiNL.jpg, https://c.media-amazon.com/images/I/61oCmUbO-YL.jpg]\", data);\n          });\n        });\n    \n\n  One person found this helpful\n    \n          \n              \n                  Helpful\n              \n          \n      Sending feedback...Thank you for your feedback.Sorry, we failed to record your vote. Please try again\n        Report\n  &lt;img src=\"https://c.media-amazon.com/images/S/amazon-avatars-global/default.png\"/&gt;Rex5.0 out of 5 stars\n\n\n\n\n\n\n\n  \n  \n    An impressive and simple technology Icemaker and robust design\n  \nReviewed in the United States on July 28, 2024Color: SilverStyle: Nugget Ice MakerVerified Purchase\n\n\n\n\n\n\n\n\n\n\n\n\n\n\n\n\n\n\n    \n        \n\n        \n        \n            \n        \n\n        \n            \n                \n\n\n\n\n{\"clickstreamNexusMetricsConfig\":{\"actionType\":\"DISCOVERY\",\"productId\":\"\",\"eventOwner\":\"vsemetrics_playercards\",\"schemaId\":\"clickstream.CustomerEvent.4\",\"producerId\":\"vsemetrics_playercards\",\"eventType\":\"IVEVideoView\"},\"clientPrefix\":\"vse_reviews_desktop_r336wozyvbrvzr_1725656081734\",\"closedCaptionsConfig\":{\"captionsOnTexts\":{\"en\":\"English (Automated)\"},\"captionsOffText\":\"Captions off\",\"languageToLabelTexts\":{\"English\":\"English\"}},\"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mimeType\":\"application/x-mpegURL\",\"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videoHeight\":0,\"videoWidth\":0,\"initialClosedCaptions\":\"en,https://c.media-amazon.com/images/S/vse-vms-closed-captions-artifact-us-east-1-prod/closedCaptions/c2ba084e-af20-4728-9af3-aecbaa11f909.vtt\",\"videoUrl\":\"https://c.media-amazon.com/images/S/vse-vms-transcoding-artifact-us-east-1-prod/e6ae8984-7c9b-4069-bbe6-9ffc565f7961/embedded.cc.default.vertical.jobtemplate.hls.m3u8\",\"metricsEmissionMethod\":\"nexus\",\"imageUrl\":\"https://c.media-amazon.com/images/I/41e+eKkCtKL._SY256.jpg\",\"awaConfig\":{\"useUpNextComponent\":false,\"clickstreamNexusMetricsConfig\":{\"actionType\":\"DISCOVERY\",\"productId\":\"\",\"eventOwner\":\"vsemetrics_playercards\",\"schemaId\":\"clickstream.CustomerEvent.4\",\"producerId\":\"vsemetrics_playercards\",\"eventType\":\"IVEVideoView\"},\"initialVideo\":\"R336WOZYVBRVZR\",\"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336wozyvbrvzr_1725656081734-player-65c04a10-2856-4790-bd6a-39cd8b19b00a\",\"allowCrossOrigin\":false,\"requestMetadata\":{\"marketplaceId\":\"ATVPDKIKX0DER\",\"clientId\":\"VSE-US\",\"method\":\"cr_inline_review\",\"requestId\":\"199B6K49ZHMV05EW0M6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ospLinkCode\":\"\",\"showPosterImage\":true,\"languageCode\":\"en\",\"version\":\"\",\"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0:16Loaded: 0.00%0:00Stream Type LIVESeek to live, currently behind liveLIVERemaining Time -0:16 1xPlayback RateChaptersChaptersDescriptionsdescriptions off, selectedCaptionscaptions off, selectedEnglishAudio Trackdefault, selectedFullscreenThis is a modal window.\n\n\n            \n            \n        \n    \n    \n\n\n\n\n\n\n\n\n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\nRead more\n\n\n\n\n\n\n\n\n\n\n\n \n  \t\t \n\n\n\n\n    \n        \n        \n            \n        \n            \n        \n        \n            \n            \n        \n        \n            \n            \n        \n    \n    \n        \n\n            \n                &lt;img src=\"https://c.media-amazon.com/images/S/amazon-avatars-global/default.png\"/&gt;Rex\n            \n\n            5.0 out of 5 stars\n            \n                An impressive and simple technology Icemaker and robust design\n            \n            \n            \n                \n                    \n                        \n                        \n                            \n                                \n                                \n                                    Reviewed in the United States on July 28, 2024\n                                \n                            \n                        \n                    \n                \n            \n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src=\"https://c.media-amazon.com/images/I/61q0QQ7cwRL._SY88.jpg\" height=\"88\" width=\"100%\"/&gt;&lt;img alt=\"Customer image\" src=\"https://c.media-amazon.com/images/I/61qj2dv7WAL._SY88.jpg\" height=\"88\" width=\"100%\"/&gt;&lt;img alt=\"Customer image\" src=\"https://c.media-amazon.com/images/I/71exp-SZHeL._SY88.jpg\" height=\"88\" width=\"100%\"/&gt;&lt;img alt=\"Customer image\" src=\"https://c.media-amazon.com/images/I/61BvZJiW7iL._SY88.jpg\" height=\"88\" width=\"100%\"/&gt;&lt;img alt=\"Customer image\" src=\"https://c.media-amazon.com/images/I/61pQeRnDHBL._SY88.jpg\" height=\"88\" width=\"100%\"/&gt;&lt;img alt=\"Customer image\" src=\"https://c.media-amazon.com/images/I/61RUCkn00rL._SY88.jpg\" height=\"88\" width=\"100%\"/&gt;&lt;img alt=\"Customer image\" src=\"https://c.media-amazon.com/images/I/71UUKtGx1dL._SY88.jpg\" height=\"88\" width=\"100%\"/&gt;&lt;img alt=\"Customer image\" src=\"https://c.media-amazon.com/images/I/71OWk13EinL._SY88.jpg\" height=\"88\" width=\"100%\"/&gt;&lt;img alt=\"Customer image\" src=\"https://c.media-amazon.com/images/I/61LBjwoVAML._SY88.jpg\" height=\"88\" width=\"100%\"/&gt;\n\n        P.when('A', 'cr-image-popover-controller').execute(function(A, imagePopoverController) {\n          A.on(\"a:popover:beforeShow:R336WOZYVBRVZR_gallerySection_main\", function(data) {\n            imagePopoverController.initImagePopover(\"R336WOZYVBRVZR\", \"[https://c.media-amazon.com/images/I/61q0QQ7cwRL.jpg, https://c.media-amazon.com/images/I/61qj2dv7WAL.jpg, https://c.media-amazon.com/images/I/71exp-SZHeL.jpg, https://c.media-amazon.com/images/I/61BvZJiW7iL.jpg, https://c.media-amazon.com/images/I/61pQeRnDHBL.jpg, https://c.media-amazon.com/images/I/61RUCkn00rL.jpg, https://c.media-amazon.com/images/I/71UUKtGx1dL.jpg, https://c.media-amazon.com/images/I/71OWk13EinL.jpg, https://c.media-amazon.com/images/I/61LBjwoVAML.jpg]\", data);\n          });\n        });\n    \n\n  4 people found this helpful\n    \n          \n              \n                  Helpful\n              \n          \n      Sending feedback...Thank you for your feedback.Sorry, we failed to record your vote. Please try again\n        Report\n  &lt;img src=\"https://c.media-amazon.com/images/S/amazon-avatars-global/default.png\"/&gt;Jaqueline A. Seiwert4.0 out of 5 stars\n\n\n\n\n\n\n\n  \n  \n    Very Nice Ice Maker\n  \nReviewed in the United States on August 10, 2024Color: SilverStyle: Nugget Ice MakerVerified Purchase\n\n\n\n\n\n\n\n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\nRead more\n\n\n\n\n\n\n\n\n\n\n\n \n  \t\t \n\n\n\n\n    \n        \n        \n            \n        \n            \n        \n        \n            \n            \n        \n        \n            \n            \n        \n    \n    \n        \n\n            \n                &lt;img src=\"https://c.media-amazon.com/images/S/amazon-avatars-global/default.png\"/&gt;Jaqueline A. Seiwert\n            \n\n            4.0 out of 5 stars\n            \n                Very Nice Ice Maker\n            \n            \n            \n                \n                    \n                        \n                        \n                            \n                                \n                                \n                                    Reviewed in the United States on August 10, 2024\n                                \n                            \n                        \n                    \n                \n            \n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        \n            \n                Images in this review\n            \n            \n                \n                    \n                        \n                    \n                        \n                    \n                \n            \n        \n    \n        \n    \n\n\n\n\n\n   function toggleSeeAllView() {\n       P.when('A', 'cr-image-popover-controller').execute(function(A, imagePopoverController) {\n          imagePopoverController.toggleSeeAllView(true);\n       });\n   }\n\n\n       &lt;img alt=\"Customer image\" src=\"https://c.media-amazon.com/images/I/81AxcR3b0bL._SY88.jpg\" height=\"88\" width=\"100%\"/&gt;&lt;img alt=\"Customer image\" src=\"https://c.media-amazon.com/images/I/71FboWaBA9L._SY88.jpg\" height=\"88\" width=\"100%\"/&gt;\n\n        P.when('A', 'cr-image-popover-controller').execute(function(A, imagePopoverController) {\n          A.on(\"a:popover:beforeShow:R2KJ3RBZI5B4YR_gallerySection_main\", function(data) {\n            imagePopoverController.initImagePopover(\"R2KJ3RBZI5B4YR\", \"[https://c.media-amazon.com/images/I/81AxcR3b0bL.jpg, https://c.media-amazon.com/images/I/71FboWaBA9L.jpg]\", data);\n          });\n        });\n    \n\n  2 people found this helpful\n    \n          \n              \n                  Helpful\n              \n          \n      Sending feedback...Thank you for your feedback.Sorry, we failed to record your vote. Please try again\n        Report\n  &lt;img src=\"https://c.media-amazon.com/images/S/amazon-avatars-global/default.png\"/&gt;Anna, Huntington Beach CA5.0 out of 5 stars\n\n\n\n\n\n\n\n  \n  \n    Don't wait, just get it!!!!!\n  \nReviewed in the United States on August 11, 2024Color: BlackStyle: Bullet Ice MakerVerified Purchase\n\n\n\n\n\n\n\n  \n  \n    Spoiler alert.... I  love it and wonder why I didn't buy it years ago. But here's my pro's and con's:PRO'S- it's basically ice on demand. I mean I think it makes 6 cubes in 9 minutes or something. The output it perfect for me.- I love ice and use a lot of it and this baby meets my demand. I'm constantly drinking water and like it ultra-cold. I also like ice in other drinks, plus I use it daily to reduce chronic pain.- Both the small and the large cubes easily fit in my Hydroflask. It's so easy to fill my bottle. I just pick up the bin and pour the ice from the corner of the bin right into my bottle. Easy peasy.CON'S- It's kinda loud, especially when it drops the ice. My house is usually relatively quiet and I'll admit the first few times it dropped ice, it literally sacred the crap out of me. It was just a semi-loud, unusual sound. I've gotten used to it now.- It's not meant to store the ice. If you leave the ice in the bin, it will get sweaty and eventually melt. I usually use the ice as it's made so not a huge problem for me, and the Company included a couple bags for ice so you can transfer it to your freezer.- The motor is also loud. I don't know how this compares to other ice makers since it's the first one I've owned and it's not that big of a problem for me. I turn it off at night.For anyone that likes ice and doesn't have a freezer ice maker, I highly recommend this little guy. It's small, portable (even comes with a handle), and produces a good amount of ice. I was spending $10 a week buying bagged ice and I got this guy on sale, so the financial question was a no brainer. It'll pay for itself in a little over a month. It's also very easy to use. You just fill the basin with water and turn it on. Any ice that melts goes right back in the basin to be used again. I only have to fill it every other day or so.I'm so happy with my purchase that my friends and family are sick of hearing about it! I recommend just buying it. You'll see...\n  \nRead more\n  7 people found this helpful\n    \n          \n              \n                  Helpful\n              \n          \n      Sending feedback...Thank you for your feedback.Sorry, we failed to record your vote. Please try again\n        Report",</v>
      </c>
      <c r="AU46" t="str" cm="1">
        <f t="array" ref="AU46">INDEX($P$43:$P$1000, (ROW()-ROW($AU$1))*6 + 1)</f>
        <v>https://www.amazon.com/ecozy-Countertop-One-Click-Operation-Self-Cleaning/dp/B0D2Q8V2MJ?th=1&amp;linkCode=ll1&amp;tag=dividy-20&amp;linkId=9ff2f7c1b61c8d7008b0da0bd176f9f2&amp;language=en_US&amp;ref_=as_li_ss_tl</v>
      </c>
    </row>
    <row r="47" spans="1:47" x14ac:dyDescent="0.2">
      <c r="A47" t="s">
        <v>506</v>
      </c>
      <c r="B47" t="str">
        <f t="shared" ref="B47" si="4">MID(A47, FIND("""", A47, FIND("name"":", A47)) + 4, LEN(A47) - FIND("""", A47, FIND("name"":", A47)) - 5)</f>
        <v>Silonn Ice Maker Countertop, Portable Ice Machine with Carry Handle, Self-Cleaning Ice Makers with Basket and Scoop, 9 Cubes in 6 Mins, 26 lbs per Day, Ideal for Home, Kitchen, Camping, RV</v>
      </c>
      <c r="E47" t="str">
        <f t="shared" ref="E47" si="5">J47&amp;B47&amp;K47</f>
        <v>&lt;h3 class="product-title"&gt;Silonn Ice Maker Countertop, Portable Ice Machine with Carry Handle, Self-Cleaning Ice Makers with Basket and Scoop, 9 Cubes in 6 Mins, 26 lbs per Day, Ideal for Home, Kitchen, Camping, RV&lt;/h3&gt;</v>
      </c>
      <c r="J47" t="s">
        <v>144</v>
      </c>
      <c r="K47" t="s">
        <v>143</v>
      </c>
      <c r="N47" t="str">
        <f t="shared" si="3"/>
        <v>Silonn Ice Maker Countertop, Portable Ice Machine with Carry Handle, Self-Cleaning Ice Makers with Basket and Scoop, 9 Cubes in 6 Mins, 26 lbs per Day, Ideal for Home, Kitchen, Camping, RV</v>
      </c>
      <c r="O47" t="s">
        <v>704</v>
      </c>
      <c r="P47" t="str">
        <f t="shared" ref="P47:P48" si="6">O47</f>
        <v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v>
      </c>
      <c r="AO47" t="str" cm="1">
        <f t="array" ref="AO47">INDEX($N$43:$N$1000, (ROW()-ROW($AO$1))*6 + 1)</f>
        <v>https://www.amazon.com/GE-Profile-Supplies-Opal-Solution/dp/B07F3FFFRC/ref=zg_bs_g_appliances_d_sccl_46/133-8364463-3604600?psc</v>
      </c>
      <c r="AP47" t="str" cm="1">
        <f t="array" ref="AP47">INDEX($N$41:$N$1000, (ROW()-ROW($AP$1))*6 + 1)</f>
        <v>GE Profile Opal | Cleaning Supplies Kit for Opal Nugget Ice Maker | Ice Machine Cleaner Kit Includes (1) 5 oz Bottles of Cleaning Solution, (1) Cleaning Cloth</v>
      </c>
      <c r="AQ47" t="str" cm="1">
        <f t="array" ref="AQ47">INDEX($N$40:$N$1000, (ROW()-ROW($AQ$1))*6 + 1)</f>
        <v>https://c.media-amazon.com/images/I/41p0xXVIlWL._AC_UL300_SR300,200_.jpg</v>
      </c>
      <c r="AR47" t="str" cm="1">
        <f t="array" ref="AR47">INDEX($N$42:$N$1000, (ROW()-ROW($AR$1))*6 + 1)</f>
        <v>GE-Profile-Supplies-Opal-Solution</v>
      </c>
      <c r="AS47" t="str" cm="1">
        <f t="array" ref="AS47">INDEX($P$41:$P$1000, (ROW()-ROW($AS$1))*6 + 1)</f>
        <v xml:space="preserve">    "productDetails": "About this item                   OPAL ICE MAKER CEANING KIT - These ice maker cleaning kit supplies were specially made for the Opal nugget ice maker, giving you everything you need to keep it clean     HOW TO CLEAN ICE MAKER - Use your Opal nugget ice maker cleaning kit regularly for best performance and ice that always tastes fresh     CLEANING SOLUTION INCLUDED - Ice Machine Cleaner Kit Includes (1) 5 oz Bottles of Cleaning Solution, (1) Cleaning Cloth       \n                          ›  See more product details",</v>
      </c>
      <c r="AT47" t="str" cm="1">
        <f t="array" ref="AT47">INDEX($P$42:$P$1000, (ROW()-ROW($AT$1))*6 + 1)</f>
        <v xml:space="preserve">    "customerReviews": "&lt;img src=\"https://c.media-amazon.com/images/S/amazon-avatars-global/e6d22457-144f-4ebe-a2ee-66346f7420dc._CR0%2C0%2C375%2C375_UX460_.jpg\"/&gt;LazyDays5.0 out of 5 stars\n\n\n\n\n\n\n\n  \n  \n    Too expensive, but it cleans when others won't\n  \nReviewed in the United States on July 31, 2024Verified Purchase\n\n\n\n\n\n\n\n  \n  \n    I would sure like to know the ingredients in this, because it will clean the heck out of your machine, gets rid of all the white mineral deposits, when white vinegar and other chemicals will not.I HIGHLY recommend this for cleaning, 1/2 bottle every month.\n  \nRead more\n  \n    \n          \n              \n                  Helpful\n              \n          \n      Sending feedback...Thank you for your feedback.Sorry, we failed to record your vote. Please try again\n        Report\n  &lt;img src=\"https://c.media-amazon.com/images/S/amazon-avatars-global/default.png\"/&gt;Michael5.0 out of 5 stars\n\n\n\n\n\n\n\n  \n  \n    Good product\n  \nReviewed in the United States on August 9, 2024Verified Purchase\n\n\n\n\n\n\n\n  \n  \n    Have not used it as of yet, so can't give a review yet. Only received it a little over a week ago. Suppose to use it in 3 to 4 months on ice machine.\n  \nRead more\n  \n    \n          \n              \n                  Helpful\n              \n          \n      Sending feedback...Thank you for your feedback.Sorry, we failed to record your vote. Please try again\n        Report\n  &lt;img src=\"https://c.media-amazon.com/images/S/amazon-avatars-global/4e800b7d-dc1e-464e-be67-ee1d5288cede._CR4%2C0%2C720%2C720_SX460_.jpg\"/&gt;Christina Pachowicz 1.0 out of 5 stars\n\n\n\n\n\n\n\n  \n  \n    Never again!\n  \nReviewed in the United States on July 7, 2024Verified Purchase\n\n\n\n\n\n\n\n  \n  \n    Product had a broken seal (appeared preexisting, as it was discolored &amp; corroded), allowing it to leak all over prior to receiving it. Since a refund/return was not permitted, this was a waste of money.\n  \nRead more\n  3 people found this helpful\n    \n          \n              \n                  Helpful\n              \n          \n      Sending feedback...Thank you for your feedback.Sorry, we failed to record your vote. Please try again\n        Report\n  &lt;img src=\"https://c.media-amazon.com/images/S/amazon-avatars-global/default.png\"/&gt;Amazon Customer5.0 out of 5 stars\n\n\n\n\n\n\n\n  \n  \n    Cleans great\n  \nReviewed in the United States on July 25, 2024Verified Purchase\n\n\n\n\n\n\n\n  \n  \n    It’s easy to use, I just pour it in the side tank and sometimes I’ll pour it into the bottom of the ice maker itself and after a few cleaning cycles it’s cleaned out.\n  \nRead more\n  \n    \n          \n              \n                  Helpful\n              \n          \n      Sending feedback...Thank you for your feedback.Sorry, we failed to record your vote. Please try again\n        Report\n  &lt;img src=\"https://c.media-amazon.com/images/S/amazon-avatars-global/340aa7db-13f8-4c21-b24a-7ef6f05f9820._CR62%2C0%2C375%2C375_SX460_.jpg\"/&gt;SunBunn4.0 out of 5 stars\n\n\n\n\n\n\n\n  \n  \n    The cleaner you need for the ice maker.\n  \nReviewed in the United States on July 15, 2024Verified Purchase\n\n\n\n\n\n\n\n  \n  \n    We knew we needed to get a couple of these for our new ice maker. It says, depending on your water quality, to clean it about every 3 months. The cleaning cycle takes 18+ hours- so plan for that. We have much softer water than most with a well so don’t need to worry about removing scaling from hard water. We think it’s worth it to have clean ice though &amp; protect the machine.\n  \nRead more\n  One person found this helpful\n    \n          \n              \n                  Helpful\n              \n          \n      Sending feedback...Thank you for your feedback.Sorry, we failed to record your vote. Please try again\n        Report\n  &lt;img src=\"https://c.media-amazon.com/images/S/amazon-avatars-global/default.png\"/&gt;Derek J. Landers5.0 out of 5 stars\n\n\n\n\n\n\n\n  \n  \n    Worked!\n  \nReviewed in the United States on April 26, 2024Verified Purchase\n\n\n\n\n\n\n\n  \n  \n    Overpriced, but worked to get GE OPAL ice maker working again. I have been cleaning the ice maker using an overnight distilled white vinegar cycle approximate once every two months. All of a sudden, the 1-year-old ice maker would stop making ice after a short time, giving a false indication of a low water level. Even after multiple vinegar cleaning attempts the problem persisted.After using the OPAL cleaning solution, the ice maker is working normally.\n  \nRead more\n  10 people found this helpful\n    \n          \n              \n                  Helpful\n              \n          \n      Sending feedback...Thank you for your feedback.Sorry, we failed to record your vote. Please try again\n        Report\n  &lt;img src=\"https://c.media-amazon.com/images/S/amazon-avatars-global/default.png\"/&gt;Kellie3.0 out of 5 stars\n\n\n\n\n\n\n\n  \n  \n    Bottle seal broken\n  \nReviewed in the United States on December 14, 2023Verified Purchase\n\n\n\n\n\n\n\n  \n  \n    This package arrived with the seal, broken and half of the solutions filled out into the bag. I was only able to complete one cleaning of my ice machine due to almost half the bottle being spilled into the bag.\n  \nRead more\n\n\n\n\n\n\n\n\n\n\n\n \n  \t\t \n\n\n\n\n    \n        \n        \n            \n        \n            \n        \n        \n            \n            \n        \n        \n            \n            \n        \n    \n    \n        \n\n            \n                &lt;img src=\"https://c.media-amazon.com/images/S/amazon-avatars-global/default.png\"/&gt;Kellie\n            \n\n            3.0 out of 5 stars\n            \n                Bottle seal broken\n            \n            \n            \n                \n                    \n                        \n                        \n                            \n                                \n                                \n                                    Reviewed in the United States on December 14, 2023\n                                \n                            \n                        \n                    \n                \n            \n        \n        \n            This package arrived with the seal, broken and half of the solutions filled out into the bag. I was only able to complete one cleaning of my ice machine due to almost half the bottle being spilled into the bag.\n        \n        \n            \n                Images in this review\n            \n            \n                \n                    \n                        \n                    \n                        \n                    \n                \n            \n        \n    \n        \n    \n\n\n\n\n\n   function toggleSeeAllView() {\n       P.when('A', 'cr-image-popover-controller').execute(function(A, imagePopoverController) {\n          imagePopoverController.toggleSeeAllView(true);\n       });\n   }\n\n\n       &lt;img alt=\"Customer image\" src=\"https://c.media-amazon.com/images/I/61OQZLCs5-L._SY88.jpg\" height=\"88\" width=\"100%\"/&gt;&lt;img alt=\"Customer image\" src=\"https://c.media-amazon.com/images/I/71jNgBKeWrL._SY88.jpg\" height=\"88\" width=\"100%\"/&gt;\n\n        P.when('A', 'cr-image-popover-controller').execute(function(A, imagePopoverController) {\n          A.on(\"a:popover:beforeShow:R34B7M0IQNA97O_gallerySection_main\", function(data) {\n            imagePopoverController.initImagePopover(\"R34B7M0IQNA97O\", \"[https://c.media-amazon.com/images/I/61OQZLCs5-L.jpg, https://c.media-amazon.com/images/I/71jNgBKeWrL.jpg]\", data);\n          });\n        });\n    \n\n  3 people found this helpful\n    \n          \n              \n                  Helpful\n              \n          \n      Sending feedback...Thank you for your feedback.Sorry, we failed to record your vote. Please try again\n        Report\n  &lt;img src=\"https://c.media-amazon.com/images/S/amazon-avatars-global/default.png\"/&gt;Christopher Strouse5.0 out of 5 stars\n\n\n\n\n\n\n\n  \n  \n    Works Great!\n  \nReviewed in the United States on January 15, 2023Verified Purchase\n\n\n\n\n\n\n\n  \n  \n    I left my ice maker go longer than I should have for cleaning out the mineral deposits.  I used this per the instructions it comes with and it did the job great!  If you have bad buildup of mineral deposits like I did, I definitely recommend letting it do it's job for the full 18 hours it states in the directions.  While my instructions were not clear on this, I did run it about half of the time in \"making ice\" mode to get the chemical into that area. The other half, I had the sponge soaked and sitting up in the machine where the ice drops out, resoaking it every once in awhile.  Once I drained the machine, I ran several cycles of ice, throwing away the ice to ensure the chemical has been removed from the system.\n  \nRead more\n  17 people found this helpful\n    \n          \n              \n                  Helpful\n              \n          \n      Sending feedback...Thank you for your feedback.Sorry, we failed to record your vote. Please try again\n        Report",</v>
      </c>
      <c r="AU47" t="str" cm="1">
        <f t="array" ref="AU47">INDEX($P$43:$P$1000, (ROW()-ROW($AU$1))*6 + 1)</f>
        <v>https://www.amazon.com/GE-Profile-Supplies-Opal-Solution/dp/B07F3FFFRC?psc=&amp;linkCode=ll1&amp;tag=dividy-20&amp;linkId=ef347118fed1a72fd6e492e00454bcc9&amp;language=en_US&amp;ref_=as_li_ss_tl</v>
      </c>
    </row>
    <row r="48" spans="1:47" x14ac:dyDescent="0.2">
      <c r="A48" t="s">
        <v>507</v>
      </c>
      <c r="B48" t="str">
        <f t="shared" ref="B48" si="7">MID(A48, FIND("amazon.com/", A48) + LEN("amazon.com/"), LEN(A48) - FIND("amazon.com/", A48) - LEN("amazon.com/")-1)</f>
        <v>Silonn-Countertop-Portable-Machine-Self-Cleaning</v>
      </c>
      <c r="E48" t="str">
        <f t="shared" ref="E48:E49" si="8">J48</f>
        <v>&lt;/div&gt;</v>
      </c>
      <c r="J48" t="s">
        <v>111</v>
      </c>
      <c r="N48" t="str">
        <f t="shared" si="3"/>
        <v>Silonn-Countertop-Portable-Machine-Self-Cleaning</v>
      </c>
      <c r="O48" t="s">
        <v>705</v>
      </c>
      <c r="P48" t="str">
        <f t="shared" si="6"/>
        <v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v>
      </c>
      <c r="AO48" t="str" cm="1">
        <f t="array" ref="AO48">INDEX($N$43:$N$1000, (ROW()-ROW($AO$1))*6 + 1)</f>
        <v>https://www.amazon.com/HAILANG-Portable-Machine-Countertop-Minutes/dp/B0B9GKFPZ2/ref=zg_bs_g_appliances_d_sccl_47/133-8364463-3604600?psc</v>
      </c>
      <c r="AP48" t="str" cm="1">
        <f t="array" ref="AP48">INDEX($N$41:$N$1000, (ROW()-ROW($AP$1))*6 + 1)</f>
        <v>HAILANG Countertop Ice Maker, Portable Ice Machine with Handle, Self-Cleaning, 26lbs in 24Hrs, 2 Sizes Bullet Shaped Ice, 9 Ice Cubes in 6 Mins with Scoop and Basket for Home/Kitchen/Office/Bar</v>
      </c>
      <c r="AQ48" t="str" cm="1">
        <f t="array" ref="AQ48">INDEX($N$40:$N$1000, (ROW()-ROW($AQ$1))*6 + 1)</f>
        <v>https://c.media-amazon.com/images/I/71z+lDO+TXL._AC_UL300_SR300,200_.jpg</v>
      </c>
      <c r="AR48" t="str" cm="1">
        <f t="array" ref="AR48">INDEX($N$42:$N$1000, (ROW()-ROW($AR$1))*6 + 1)</f>
        <v>HAILANG-Portable-Machine-Countertop-Minutes</v>
      </c>
      <c r="AS48" t="str" cm="1">
        <f t="array" ref="AS48">INDEX($P$41:$P$1000, (ROW()-ROW($AS$1))*6 + 1)</f>
        <v xml:space="preserve">    "productDetails": "About this item                   【Modern Design】Dimensions: 8.82''×11.61‘’×11.34‘’. With portable and compact design, our countertop ice maker is easy to carry and operate. It have wide applications, whenever and wherever you are, ice is there. You can perfectly use it for bar, tea shop, KTV, kitchen and office.     【QUIET &amp; EFFICIENT】Just need two steps:1. Add the water 2. Press on/off switch and chose the ice cube size. Then wait 6-10 minutes and enjoy your iced drinks. The melted ice water will flow into the reservoir again and will be used for the ice-making process. It is energy-saving and works efficiently.     【Multiple Functions】Our ice maker indicators will remind you to take out the ice cubes when the basket is full and inform you to add the water when the ice maker lacks of water.     【2 Sizes Ice Cubes】Our portable ice maker has two sizes (small, large) of ice cubes available to be selected, which are always used to cool drinks and food. And it produce the round and smooth bullet-shaped ice, it will not hurt your hands,which are always used to cool drinks and food.     【HIGH-QUALITY SERVICE】We provide 180-days warranty. You can contact us whenever you have problems about our products.       \n                            ›  See more product details",</v>
      </c>
      <c r="AT48" t="str" cm="1">
        <f t="array" ref="AT48">INDEX($P$42:$P$1000, (ROW()-ROW($AT$1))*6 + 1)</f>
        <v xml:space="preserve">    "customerReviews": "&lt;img src=\"https://c.media-amazon.com/images/S/amazon-avatars-global/default.png\"/&gt;I love it.   Works quickly and efficiently. 5.0 out of 5 stars\n\n\n\n\n\n\n\n  \n  \n    Counter top ice machine\n  \nReviewed in the United States on July 25, 2024Verified Purchase\n\n\n\n\n\n\n\n  \n  \n    The icemaker in my refrigerator had quit working for sometime now so I purchased the countertop ice machine. And it does a very good job, very quick,  efficient and convenient.\n  \nRead more\n  \n    \n          \n              \n                  Helpful\n              \n          \n      Sending feedback...Thank you for your feedback.Sorry, we failed to record your vote. Please try again\n        Report\n  &lt;img src=\"https://c.media-amazon.com/images/S/amazon-avatars-global/default.png\"/&gt;valerie5.0 out of 5 stars\n\n\n\n\n\n\n\n  \n  \n    Works great\n  \nReviewed in the United States on July 24, 2024Verified Purchase\n\n\n\n\n\n\n\n  \n  \n    Bought this for my dad.  He loves it.  The basket when full is the perfect amount for a 40 oz tumbler.  He lives in an apartment and this eliminates him having to buy ice all the time.  Very quiet as well.\n  \nRead more\n  One person found this helpful\n    \n          \n              \n                  Helpful\n              \n          \n      Sending feedback...Thank you for your feedback.Sorry, we failed to record your vote. Please try again\n        Report\n  &lt;img src=\"https://c.media-amazon.com/images/S/amazon-avatars-global/default.png\"/&gt;Ekko121.0 out of 5 stars\n\n\n\n\n\n\n\n  \n  \n    Useless junk\n  \nReviewed in the United States on June 27, 2024Verified Purchase\n\n\n\n\n\n\n\n  \n  \n    I guess I am luckier than the people who bought it and it actually worked for a couple months before failing. It's harder to get Amazon to do the right thing when scammer manufacturers have a product that works just long enough to be ineligible for a refund. Mine just never worked. Turned on, went through cleaning cycles but didn't produce ice. The manufacturer never responded to support requests. Amazon refunded fortunately. That's why it gets one star, also that's the minimum the review is set at. 🙄\n  \nRead more\n  5 people found this helpful\n    \n          \n              \n                  Helpful\n              \n          \n      Sending feedback...Thank you for your feedback.Sorry, we failed to record your vote. Please try again\n        Report\n  &lt;img src=\"https://c.media-amazon.com/images/S/amazon-avatars-global/default.png\"/&gt;gdp515.0 out of 5 stars\n\n\n\n\n\n\n\n  \n  \n    FANTASTIC  ICE MAKER!!\n  \nReviewed in the United States on July 25, 2023Verified Purchase\n\n\n\n\n\n\n\n  \n  \n    I mainly chose this ice maker because of the light weight and the handle. I had one prior that made ice cubes and liked it,so I wasn't sure if I would like the bullet shape.BUT---I absolutely LOVE this ice  maker.Very easy to use. I only hear it when the ice drops.I like the way the ice drops into the basket. The ice is so easy to eat.Soft cubes and there are no sharp edges like the square cubes sometimes have so you don't have sharp edges that can hurt your gums.To wrap it up: I highly recommend this ice maker\n  \nRead more\n  10 people found this helpful\n    \n          \n              \n                  Helpful\n              \n          \n      Sending feedback...Thank you for your feedback.Sorry, we failed to record your vote. Please try again\n        Report\n  &lt;img src=\"https://c.media-amazon.com/images/S/amazon-avatars-global/f5dea8a2-b0ca-465e-ab00-a9ac96161173._CR62%2C0%2C375%2C375_SX460_.jpg\"/&gt;JLCMahoney4.0 out of 5 stars\n\n\n\n\n\n\n\n  \n  \n    Quick ice without trays!\n  \nReviewed in the United States on June 3, 2024Verified Purchase\n\n\n\n\n\n\n\n  \n  \n    It was as described &amp; came sooner than expected.Makes small ice cubes quickly; about 6 minutes. Worth the money for this size. Much quicker &amp; easier than ice trays! Not enough for a big party. I’d make filled freezer bags for that.Pretty quiet &amp; easy to use. It does self clean (which is convenient) however, if the plug came out of the back of the unit it would be easier to bring the unit to the sink to drain. The plug has to come out of the wall &amp; then carry the unit to the sink. The drain plug is under the bottom of the unit. The unit weighs about 15 lbs so it was actually easier to put the unit in a tray with a rack (so cord would not get wet) to drain it rather than bringing it to the sink.Some people complained about the ice not staying frozen in the unit which that would use a lot of electricity to keep running that cold continuously. This is fast enough &amp; putting into freezer bags as it’s being made is good. You can let it fill &amp; then empty into bags also. The ice is cold enough while filling. The cubes are hollow bullet size, which melt a little faster in a drink. If you don’t have an ice maker in your fridge &amp; not much room to have a commercial ice maker, this is way better &amp; faster than ice trays. Once you have enough ice just shut off the machine. Any ice will melt back into unit for next time. If you’re using it a couple times a week it’s good &amp; fresh. If it’s going to be sitting for longer periods, than you’ll have to clean &amp; drain it.\n  \nRead more\n  5 people found this helpful\n    \n          \n              \n                  Helpful\n              \n          \n      Sending feedback...Thank you for your feedback.Sorry, we failed to record your vote. Please try again\n        Report\n  &lt;img src=\"https://c.media-amazon.com/images/S/amazon-avatars-global/default.png\"/&gt;Sandra torres5.0 out of 5 stars\n\n\n\n\n\n\n\n  \n  \n    It was a gift\n  \nReviewed in the United States on August 16, 2024Verified Purchase\n\n\n\n\n\n\n\n  \n  \n    I love my ice machine I put it very early in the morning to make ice. It’s very slow and it’s takes it time to make ice I can’t complain it was a gift\n  \nRead more\n  \n    \n          \n              \n                  Helpful\n              \n          \n      Sending feedback...Thank you for your feedback.Sorry, we failed to record your vote. Please try again\n        Report\n  &lt;img src=\"https://c.media-amazon.com/images/S/amazon-avatars-global/default.png\"/&gt;Rene5.0 out of 5 stars\n\n\n\n\n\n\n\n  \n  \n    Good Choice\n  \nReviewed in the United States on August 7, 2024Verified Purchase\n\n\n\n\n\n\n\n  \n  \n    I bought this a few weeks ago and so far it’s been great!  Ice cubes are smaller, but I like that.  I have no problems with it so far!  I’ve already made  three 8lb bags of ice!\n  \nRead more\n  \n    \n          \n              \n                  Helpful\n              \n          \n      Sending feedback...Thank you for your feedback.Sorry, we failed to record your vote. Please try again\n        Report\n  &lt;img src=\"https://c.media-amazon.com/images/S/amazon-avatars-global/default.png\"/&gt;Eric3.0 out of 5 stars\n\n\n\n\n\n\n\n  \n  \n    Do not waste your money, look somewhere else\n  \nReviewed in the United States on September 2, 2023Verified Purchase\n\n\n\n\n\n\n\n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\nRead more\n\n\n\n\n\n\n\n\n\n\n\n \n  \t\t \n\n\n\n\n    \n        \n        \n            \n        \n            \n        \n        \n            \n            \n        \n        \n            \n            \n        \n    \n    \n        \n\n            \n                &lt;img src=\"https://c.media-amazon.com/images/S/amazon-avatars-global/default.png\"/&gt;Eric\n            \n\n            3.0 out of 5 stars\n            \n                Do not waste your money, look somewhere else\n            \n            \n            \n                \n                    \n                        \n                        \n                            \n                                \n                                \n                                    Reviewed in the United States on September 2, 2023\n                                \n                            \n                        \n                    \n                \n            \n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        \n            \n                Images in this review\n            \n            \n                \n                    \n                        \n                    \n                \n            \n        \n    \n        \n    \n\n\n\n\n\n   function toggleSeeAllView() {\n       P.when('A', 'cr-image-popover-controller').execute(function(A, imagePopoverController) {\n          imagePopoverController.toggleSeeAllView(true);\n       });\n   }\n\n\n       &lt;img alt=\"Customer image\" src=\"https://c.media-amazon.com/images/I/71MNMHjwxxL._SY88.jpg\" height=\"88\" width=\"100%\"/&gt;\n\n        P.when('A', 'cr-image-popover-controller').execute(function(A, imagePopoverController) {\n          A.on(\"a:popover:beforeShow:R1RLQJLKDK3666_gallerySection_main\", function(data) {\n            imagePopoverController.initImagePopover(\"R1RLQJLKDK3666\", \"[https://c.media-amazon.com/images/I/71MNMHjwxxL.jpg]\", data);\n          });\n        });\n    \n\n  12 people found this helpful\n    \n          \n              \n                  Helpful\n              \n          \n      Sending feedback...Thank you for your feedback.Sorry, we failed to record your vote. Please try again\n        Report",</v>
      </c>
      <c r="AU48" t="str" cm="1">
        <f t="array" ref="AU48">INDEX($P$43:$P$1000, (ROW()-ROW($AU$1))*6 + 1)</f>
        <v>https://www.amazon.com/HAILANG-Portable-Machine-Countertop-Minutes/dp/B0B9GKFPZ2?psc=&amp;linkCode=ll1&amp;tag=dividy-20&amp;linkId=fdfb9650cf5a3285d5f17dcb2647d78c&amp;language=en_US&amp;ref_=as_li_ss_tl</v>
      </c>
    </row>
    <row r="49" spans="1:47" x14ac:dyDescent="0.2">
      <c r="A49" t="s">
        <v>508</v>
      </c>
      <c r="E49" t="str">
        <f t="shared" si="8"/>
        <v>&lt;/a&gt;</v>
      </c>
      <c r="J49" t="s">
        <v>112</v>
      </c>
      <c r="N49" t="str">
        <f t="shared" ref="N49" si="9">MID(A49, FIND("https://", A49), FIND("?psc=", A49) - FIND("https://", A49) + LEN("?psc=") - 1)</f>
        <v>https://www.amazon.com/Silonn-Countertop-Portable-Machine-Self-Cleaning/dp/B0BXXKFJK2/ref=zg_bs_g_appliances_d_sccl_1/133-8364463-3604600?psc</v>
      </c>
      <c r="O49" t="s">
        <v>707</v>
      </c>
      <c r="P49" t="str">
        <f t="shared" ref="P49" si="10">MID(O49, FIND("https://", O49), LEN(O49) - FIND("https://", O49) )</f>
        <v>https://www.amazon.com/Silonn-Countertop-Portable-Machine-Self-Cleaning/dp/B0BXXKFJK2?th=1&amp;linkCode=ll1&amp;tag=dividy-20&amp;linkId=0ea524c244844b1a92f45e06e67ba077&amp;language=en_US&amp;ref_=as_li_ss_tl</v>
      </c>
      <c r="AO49" t="str" cm="1">
        <f t="array" ref="AO49">INDEX($N$43:$N$1000, (ROW()-ROW($AO$1))*6 + 1)</f>
        <v>https://www.amazon.com/Comfee-WQP6-3602H-W-Countertop-Dishwasher-White/dp/B096RYWSQM/ref=zg_bs_g_appliances_d_sccl_48/133-8364463-3604600?psc</v>
      </c>
      <c r="AP49" t="str" cm="1">
        <f t="array" ref="AP49">INDEX($N$41:$N$1000, (ROW()-ROW($AP$1))*6 + 1)</f>
        <v>COMFEE’ Portable Mini Dishwasher, Energy Star, Countertop, 6 Place Settings, with 8 Washing Programs, Speed, Baby-Care, ECO&amp; Glass, Dish Washer for Dorm, RV&amp; Apartment, White</v>
      </c>
      <c r="AQ49" t="str" cm="1">
        <f t="array" ref="AQ49">INDEX($N$40:$N$1000, (ROW()-ROW($AQ$1))*6 + 1)</f>
        <v>https://c.media-amazon.com/images/I/51U7DS+AEVL._AC_UL300_SR300,200_.jpg</v>
      </c>
      <c r="AR49" t="str" cm="1">
        <f t="array" ref="AR49">INDEX($N$42:$N$1000, (ROW()-ROW($AR$1))*6 + 1)</f>
        <v>Comfee-WQP6-3602H-W-Countertop-Dishwasher-White</v>
      </c>
      <c r="AS49" t="str" cm="1">
        <f t="array" ref="AS49">INDEX($P$41:$P$1000, (ROW()-ROW($AS$1))*6 + 1)</f>
        <v xml:space="preserve">    "productDetails": "About this item                   6 Place Setting- A perfect size (H17.2″×W21.6″×D19.7″) for 2-3 people, COMFEE’ compact dishwasher is suitable for dorms, RVs, and apartments. This countertop dishwasher can fit up to 70 pieces of tableware and has a plate size of up to 10 inches in diameter. Note: COMFEE dishwashers are tested at the factory before they are shipped. If your new dishwasher has some water inside, this is normal.     Simple Installation- COMFEE' portable dishwasher can be connected to faucet directly (Suitable adaptor needed). Depending on your needs, it can be flexibly placed on the table or fitted in the cupboard.     8 Washing Cycles- Most of the cleaning cycles, including Heavy, Normal, Baby-Care, ECO, Glass, and Speed, helped with extra-drying function, and deliver sparklingly cleaned and dried dishes. Three more cleaning options, including Speed, Mini-party, and Rinse, are designed for COMFEE' compact dishwasher, providing high flexibility for you to choose in different situations.     Heavy Program- Heavily soiled dishes are cleaned evenly with 12 washing nozzles, accompanied with 360° spiral spray wash to ensure complete washing of all the dishes from all angles. Also, high water temperature, which is up to 68℃, together with high water pressure, offer you the best cleaning towards the most stubborn stains.     Speed Program- Only takes you 45 minutes to get all dishes cleaned, perfect for hurry-up situations, like holding a multi-round party. Accompanied with Energy Star compliant, water consumption can be as low as 2.77 gallons of water, which greatly saves your costs.       \n                          ›  See more product details",</v>
      </c>
      <c r="AT49" t="str" cm="1">
        <f t="array" ref="AT49">INDEX($P$42:$P$1000, (ROW()-ROW($AT$1))*6 + 1)</f>
        <v xml:space="preserve">    "customerReviews": "&lt;img src=\"https://c.media-amazon.com/images/S/amazon-avatars-global/default.png\"/&gt;Jeffrey L.5.0 out of 5 stars\n\n\n\n\n\n\n\n  \n  \n    Highly Recommend\n  \nReviewed in the United States on July 12, 2024Color: Whole WhiteVerified Purchase\n\n\n\n\n\n\n\n  \n  \n    Let me just say, the COMFEE’ Portable Mini Dishwasher has been a game-changer in my kitchen! I've always dreaded doing dishes by hand, so when I discovered this little gem, I knew I had to give it a try. And boy, am I glad I did!First off, it's compact yet surprisingly spacious inside. I can fit a good amount of dishes, utensils, and even pots and pans in there without any trouble. The setup was a breeze – just hook it up to the sink faucet and you're good to go. No need for complex plumbing or installation headaches.Performance-wise, it's fantastic. The dishes come out sparkling clean and dry, thanks to its efficient washing and drying cycles. I love the different wash programs it offers, which cater perfectly to whatever mess I throw at it. Plus, it's surprisingly quiet! I can run it even when I'm watching TV in the next room without being disturbed.The design is sleek and modern, blending nicely with my kitchen decor. It doesn't take up much counter space, which is a huge plus in my cozy kitchen. And let's not forget how energy-efficient it is – a win for both the environment and my utility bills.Overall, the COMFEE’ Portable Mini Dishwasher has made my life so much easier. If you're looking for a compact, efficient, and user-friendly dishwasher that gets the job done without breaking the bank, this is it. Highly recommend!\n  \nRead more\n  23 people found this helpful\n    \n          \n              \n                  Helpful\n              \n          \n      Sending feedback...Thank you for your feedback.Sorry, we failed to record your vote. Please try again\n        Report\n  &lt;img src=\"https://c.media-amazon.com/images/S/amazon-avatars-global/default.png\"/&gt;W5.0 out of 5 stars\n\n\n\n\n\n\n\n  \n  \n    Save water, save time\n  \nReviewed in the United States on October 22, 2022Color: Whole WhiteVerified Purchase\n\n\n\n\n\n\n\n  \n  \n    I love this mini dishwasher so much. I’ve recommended it to literally every person I know who lives in a tiny apartment like me.I now do my dishes twice a week rather than every night, and I’m sure my landlord is happy with the savings they’re seeing (they pay water - lucky me!). It was hefty to haul up the steps but easy to setup next to my kitchen sink. I have bigger plates than what they recommend, but it can comfortably fit all my saucers, a medium mixing bowl, a couple food bowls, a 3.5qt pot and lid, all my spoons and steak knives, AND some cooking utensils. If I took out the spoon rack I’d probably have space for a couple regular sized (or in my case oversized) plates. It’s definitely TARDIS-esque - bigger on the inside.My only qualm with this is that the instruction manual doesn’t show you how to get rid of errors. I accidentally turned off my water and unplugged it mid-cycle so it wasn’t getting any water. E1 error popped up and beeped angrily at me while I rushed to plug it back in and turn on the water but it didn’t get rid of the error. And the instructions didn’t have anything to say about how to get rid of it. Rather than starting the whole 1:55min cycle again, I just inspected the dishes, turned it off and back on again, and then set it to rinse off all the detergent. Works like a charm. I let my dishes cool a bit though since they had JUST come from a hot water splash. I’ve had this thing for the past almost 6 months and this is the first error I’ve ever had. No spills, no mess, nothing. Honestly the hardest thing is hoofing it to your apartment.All in all, this has saved me time, energy, lotion, and my landlord on their water bill. Also helps when I’m away and have friends that use my place as a landing spot, they’re able to just Tetris dishes and all into the washer and I can start it up right when I get back. It added back the simplicity to my life that I didn’t know I was lacking. What more could I ask for? If you’re waffling on it and CAN do it, just try it. It will prove it’s worth several times over and will save that one piece of your brain that dreads doing the dishes.P.s.: If you’re having a hard time getting some of the dishes that haven’t been cleaned in… several days (no shame, it happens to me weekly!), HIGHLY recommend sprinkling a lil baking soda into the basin itself or on to your dishes as a pre-wash. Then do the heavy duty wash Program (P1) with the extra wash Function (F1). It’ll run about 2hrs but it works because it washes dishes with the hot water sooner and for longer than any other program. Works. Every. Time. Dishes come out shiny and new and leaves your dishwasher looking brand new.\n  \nRead more\n  105 people found this helpful\n    \n          \n              \n                  Helpful\n              \n          \n      Sending feedback...Thank you for your feedback.Sorry, we failed to record your vote. Please try again\n        Report\n  &lt;img src=\"https://c.media-amazon.com/images/S/amazon-avatars-global/default.png\"/&gt;J. Lane5.0 out of 5 stars\n\n\n\n\n\n\n\n  \n  \n    Life upgrade!\n  \nReviewed in the United States on October 4, 2023Color: Whole WhiteVerified Purchase\n\n\n\n\n\n\n\n  \n  \n    I live in a rental apartment with a tiny, outdated kitchen and no dishwasher. Even for one person, the dishes can pile up fast and make it difficult to cook. Depending on the time of year, fruit flies and ants can also be a huge problem. I tolerated these issues for several years until I finally decided, enough is enough!Now that I've had this dishwasher for a few weeks, I am kicking myself for not doing this sooner. Having a dishwasher again is a huge life upgrade. My kitchen is so much cleaner!Pros:- Great value. Comes with everything you need and washes dishes just as well as a conventional dishwasher.- Quiet - The mechanisms inside are very quiet. However, because the dishwasher does not have the sound insulation of an under-counter dishwasher, expect to hear some sloshing noises as it cleans.- Easy to install and use- Comes with a clip-on sink connector that makes it super easy to attachCons:- Can't use the sink while the dishwasher is running. Minor inconvenience.- The sink attachment requires you to remove the sink aerator. So, unless you want to screw the aerator back on every time you use the sink, you basically have to get used to an aerator-free sink. Again, a minor inconvenience.- The internal height is a little short. The only spot that's tall enough for dinner plates to fit is in the back right corner, and they BARELY fit.- No dedicated spot for tall glasses/water bottles.- I don't love the configuration of the dish rack. The basket for the cutlery is in the front-middle of the drawer, so it gets in the way as you're loading the dishwasher (but you can take it out).- The tines are stuck in place so you can't get too creative with how you load it. The photo in the listing shows it loaded with your standard \"dish set\"--dinner plates, salad plates, small cereal bows, and small mugs. It works great for those things. It is designed for those things. Are those the types of dishes most people need to wash these days? Ehhhh. I am mostly washing plates, tupperware, water bottles, large glasses, cooking utensils, pans, etc. It's a bit of a puzzle to get these things to fit neatly.\n  \nRead more\n  111 people found this helpful\n    \n          \n              \n                  Helpful\n              \n          \n      Sending feedback...Thank you for your feedback.Sorry, we failed to record your vote. Please try again\n        Report",</v>
      </c>
      <c r="AU49" t="str" cm="1">
        <f t="array" ref="AU49">INDEX($P$43:$P$1000, (ROW()-ROW($AU$1))*6 + 1)</f>
        <v>https://www.amazon.com/Comfee-WQP6-3602H-W-Countertop-Dishwasher-White/dp/B096RYWSQM?psc=&amp;linkCode=ll1&amp;tag=dividy-20&amp;linkId=4fdd4ea01a098f65de231d0db55b434e&amp;language=en_US&amp;ref_=as_li_ss_tl</v>
      </c>
    </row>
    <row r="50" spans="1:47" x14ac:dyDescent="0.2">
      <c r="A50" t="s">
        <v>136</v>
      </c>
      <c r="O50" t="s">
        <v>162</v>
      </c>
      <c r="AO50" t="str" cm="1">
        <f t="array" ref="AO50">INDEX($N$43:$N$1000, (ROW()-ROW($AO$1))*6 + 1)</f>
        <v>https://www.amazon.com/Elechelf-Countertop-Insulation-Heavy-Duty-Stainless/dp/B0D8B569TX/ref=zg_bs_g_appliances_d_sccl_49/133-8364463-3604600?psc</v>
      </c>
      <c r="AP50" t="str" cm="1">
        <f t="array" ref="AP50">INDEX($N$41:$N$1000, (ROW()-ROW($AP$1))*6 + 1)</f>
        <v>Elechelf Ice Makers Countertop Self Cleaning 33Ibs | Thick Insulation Foaming Layer Heavy-Duty Stainless Steel Bullet Ice Machine | Silver</v>
      </c>
      <c r="AQ50" t="str" cm="1">
        <f t="array" ref="AQ50">INDEX($N$40:$N$1000, (ROW()-ROW($AQ$1))*6 + 1)</f>
        <v>https://c.media-amazon.com/images/I/61gb3v3E07L._AC_UL300_SR300,200_.jpg</v>
      </c>
      <c r="AR50" t="str" cm="1">
        <f t="array" ref="AR50">INDEX($N$42:$N$1000, (ROW()-ROW($AR$1))*6 + 1)</f>
        <v>Elechelf-Countertop-Insulation-Heavy-Duty-Stainless</v>
      </c>
      <c r="AS50" t="str" cm="1">
        <f t="array" ref="AS50">INDEX($P$41:$P$1000, (ROW()-ROW($AS$1))*6 + 1)</f>
        <v xml:space="preserve">    "productDetails": "About this item                   33IBS HIGH CAPACITY: This Countertop ice makers produce up to 33 lbs of ice per day. a large ice bin capable of storing up to 3.3 lb of ice, providing a steady supply of ice on demand. Enjoy fast and efficient ice production with a powerful compressor designed to quickly and efficiently produce ice.     RAPID ICE MAKING :The ice machine maker countertop product 9pcs bullet-shaped ice in just 8-15 mins. Bullet ice cubes enables them to chill drinks faster than cube-shaped ice as larger surface areas.A versatile household counter ice maker,whether it's a party, office, or in your own home, allowing you to make refreshing cocktails, milkshakes, smoothies, and even seafood dishes. Enjoy your day with a refreshing drink in hand with our ice machine maker countertop!     2 SIZES OF BULLET ICE: Create your desired size of ice with our icemaker machine. Choose the smaller S size (0.8in x 1in) for quick cooling of meat and seafood or the larger L size (1in x 1.2in) for perfect smoothies, beverages, and cocktails. Impress your guests with quality ice made from a versatile counter top ice maker - the perfect christmas gifts for friends, family, and loved ones.     EASY AUTO CLEANING: Say goodbye to the hassle of manually cleaning ice cube maker machine. Our table top ice maker machine features a self-cleaning function that fully cleanses the interior in just 7 minutes. Recommend:Clean the water tank of ice makers machine weekly with a cloth soaked in warm water and vinegar for optimal performance.Keep your home ice maker clean and healthy with ease!     DURABLE CONSTRUCTION: Built to last with a stainless steel exterior, thickened insulation foam layers to effectively isolate exte, and PP interior. the stainless steel construction is designed to be durable and long-lasting, providing years of reliable use.     INSTALLATION: plug and play, no need for installation, no need for assembly. just find a size-suitable countertop space to place     ACCESSORIES INCLUDED: Ice machine, ice scoop, ice basket, manual       \n                            ›  See more product details",</v>
      </c>
      <c r="AT50" t="str" cm="1">
        <f t="array" ref="AT50">INDEX($P$42:$P$1000, (ROW()-ROW($AT$1))*6 + 1)</f>
        <v xml:space="preserve">    "customerReviews": "&lt;img src=\"https://c.media-amazon.com/images/S/amazon-avatars-global/ceb01821-9e6e-4ee4-9425-da5ab9ea8cbc._CR0%2C0%2C333%2C333_UX460_.jpg\"/&gt;MaryFaith5.0 out of 5 stars\n\n\n\n\n\n\n\n  \n  \n    Quality ice maker\n  \nReviewed in the United States on May 20, 2024Verified Purchase\n\n\n\n\n\n\n\n\n\n\n\n\n\n\n\n\n\n\n    \n        \n\n        \n        \n            \n        \n\n        \n            \n                \n\n\n\n\n{\"clickstreamNexusMetricsConfig\":{\"actionType\":\"DISCOVERY\",\"productId\":\"\",\"eventOwner\":\"vsemetrics_playercards\",\"schemaId\":\"clickstream.CustomerEvent.4\",\"producerId\":\"vsemetrics_playercards\",\"eventType\":\"IVEVideoView\"},\"clientPrefix\":\"vse_reviews_desktop_r1911l3cd3lr71_1725656149844\",\"closedCaptionsConfig\":{\"captionsOnTexts\":{\"en\":\"English (Automated)\"},\"captionsOffText\":\"Captions off\",\"languageToLabelTexts\":{\"English\":\"English\"}},\"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mimeType\":\"application/x-mpegURL\",\"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videoHeight\":0,\"videoWidth\":0,\"initialClosedCaptions\":\"en,https://c.media-amazon.com/images/S/vse-vms-closed-captions-artifact-us-east-1-prod/closedCaptions/f5e216ed-a6f4-455d-98e1-dc6da04d8ffb.vtt\",\"videoUrl\":\"https://c.media-amazon.com/images/S/vse-vms-transcoding-artifact-us-east-1-prod/49818875-1301-468d-a8fd-ac46e6dbb998/embedded.cc.default.vertical.jobtemplate.hls.m3u8\",\"metricsEmissionMethod\":\"nexus\",\"imageUrl\":\"https://c.media-amazon.com/images/I/41KGpydiqiL._SY256.jpg\",\"awaConfig\":{\"useUpNextComponent\":false,\"clickstreamNexusMetricsConfig\":{\"actionType\":\"DISCOVERY\",\"productId\":\"\",\"eventOwner\":\"vsemetrics_playercards\",\"schemaId\":\"clickstream.CustomerEvent.4\",\"producerId\":\"vsemetrics_playercards\",\"eventType\":\"IVEVideoView\"},\"initialVideo\":\"R1911L3CD3LR71\",\"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1911l3cd3lr71_1725656149844-player-ea36cae4-73e7-4be0-bf14-986f05723796\",\"allowCrossOrigin\":false,\"requestMetadata\":{\"marketplaceId\":\"ATVPDKIKX0DER\",\"clientId\":\"VSE-US\",\"method\":\"cr_inline_review\",\"requestId\":\"YM3F9EGQA4ZS1GGRCP69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ospLinkCode\":\"\",\"showPosterImage\":true,\"languageCode\":\"en\",\"version\":\"\",\"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1:24Loaded: 7.15%0:00Stream Type LIVESeek to live, currently behind liveLIVERemaining Time -1:24 1xPlayback RateChaptersChaptersDescriptionsdescriptions off, selectedCaptionscaptions off, selectedEnglishAudio Trackdefault, selectedFullscreenThis is a modal window.\n\n\n            \n            \n        \n    \n    \n\n\n\n\n\n\n\n\n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\nRead more\n\n\n\n\n\n\n\n\n\n\n\n \n  \t\t \n\n\n\n\n    \n        \n        \n            \n        \n            \n        \n        \n            \n            \n        \n        \n            \n            \n        \n    \n    \n        \n\n            \n                &lt;img src=\"https://c.media-amazon.com/images/S/amazon-avatars-global/ceb01821-9e6e-4ee4-9425-da5ab9ea8cbc._CR0%2C0%2C333%2C333_UX460_.jpg\"/&gt;MaryFaith\n            \n\n            5.0 out of 5 stars\n            \n                Quality ice maker\n            \n            \n            \n                \n                    \n                        \n                        \n                            \n                                \n                                \n                                    Reviewed in the United States on May 20, 2024\n                                \n                            \n                        \n                    \n                \n            \n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        \n            \n                Images in this review\n            \n            \n                \n                    \n                        \n                    \n                \n            \n        \n    \n        \n    \n\n\n\n\n\n   function toggleSeeAllView() {\n       P.when('A', 'cr-image-popover-controller').execute(function(A, imagePopoverController) {\n          imagePopoverController.toggleSeeAllView(true);\n       });\n   }\n\n\n       &lt;img alt=\"Customer image\" src=\"https://c.media-amazon.com/images/I/61sffAnnCnL._SY88.jpg\" height=\"88\" width=\"100%\"/&gt;\n\n        P.when('A', 'cr-image-popover-controller').execute(function(A, imagePopoverController) {\n          A.on(\"a:popover:beforeShow:R1911L3CD3LR71_gallerySection_main\", function(data) {\n            imagePopoverController.initImagePopover(\"R1911L3CD3LR71\", \"[https://c.media-amazon.com/images/I/61sffAnnCnL.jpg]\", data);\n          });\n        });\n    \n\n  4 people found this helpful\n    \n          \n              \n                  Helpful\n              \n          \n      Sending feedback...Thank you for your feedback.Sorry, we failed to record your vote. Please try again\n        Report\n  &lt;img src=\"https://c.media-amazon.com/images/S/amazon-avatars-global/default.png\"/&gt;Tamera  Keown5.0 out of 5 stars\n\n\n\n\n\n\n\n  \n  \n    Makes ice quickly!\n  \nReviewed in the United States on April 26, 2024Verified Purchase\n\n\n\n\n\n\n\n  \n  \n    It’s a little loud but works so well it’s worth it!  I use this everyday and have not regretted purchasing it from day one!  It’s fast!  The ice tastes wonderful!\n  \nRead more\n  One person found this helpful\n    \n          \n              \n                  Helpful\n              \n          \n      Sending feedback...Thank you for your feedback.Sorry, we failed to record your vote. Please try again\n        Report\n  &lt;img src=\"https://c.media-amazon.com/images/S/amazon-avatars-global/default.png\"/&gt;LA Grafton5.0 out of 5 stars\n\n\n\n\n\n\n\n  \n  \n    Super Awesome Ice Maker\n  \nReviewed in the United States on August 5, 2023Verified Purchase\n\n\n\n\n\n\n\n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\nRead more\n\n\n\n\n\n\n\n\n\n\n\n \n  \t\t \n\n\n\n\n    \n        \n        \n            \n        \n            \n        \n        \n            \n            \n        \n        \n            \n            \n        \n    \n    \n        \n\n            \n                &lt;img src=\"https://c.media-amazon.com/images/S/amazon-avatars-global/default.png\"/&gt;LA Grafton\n            \n\n            5.0 out of 5 stars\n            \n                Super Awesome Ice Maker\n            \n            \n            \n                \n                    \n                        \n                        \n                            \n                                \n                                \n                                    Reviewed in the United States on August 5, 2023\n                                \n                            \n                        \n                    \n                \n            \n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        \n            \n                Images in this review\n            \n            \n                \n                    \n                        \n                    \n                        \n                    \n                        \n                    \n                \n            \n        \n    \n        \n    \n\n\n\n\n\n   function toggleSeeAllView() {\n       P.when('A', 'cr-image-popover-controller').execute(function(A, imagePopoverController) {\n          imagePopoverController.toggleSeeAllView(true);\n       });\n   }\n\n\n       &lt;img alt=\"Customer image\" src=\"https://c.media-amazon.com/images/I/71M2-AfccRL._SY88.jpg\" height=\"88\" width=\"100%\"/&gt;&lt;img alt=\"Customer image\" src=\"https://c.media-amazon.com/images/I/71SQhS+Tr+L._SY88.jpg\" height=\"88\" width=\"100%\"/&gt;&lt;img alt=\"Customer image\" src=\"https://c.media-amazon.com/images/I/71tyKF4C76L._SY88.jpg\" height=\"88\" width=\"100%\"/&gt;\n\n        P.when('A', 'cr-image-popover-controller').execute(function(A, imagePopoverController) {\n          A.on(\"a:popover:beforeShow:R1EPROS12WW2YN_gallerySection_main\", function(data) {\n            imagePopoverController.initImagePopover(\"R1EPROS12WW2YN\", \"[https://c.media-amazon.com/images/I/71M2-AfccRL.jpg, https://c.media-amazon.com/images/I/71SQhS+Tr+L.jpg, https://c.media-amazon.com/images/I/71tyKF4C76L.jpg]\", data);\n          });\n        });\n    \n\n  20 people found this helpful\n    \n          \n              \n                  Helpful\n              \n          \n      Sending feedback...Thank you for your feedback.Sorry, we failed to record your vote. Please try again\n        Report\n  &lt;img src=\"https://c.media-amazon.com/images/S/amazon-avatars-global/default.png\"/&gt;Amazon Customer4.0 out of 5 stars\n\n\n\n\n\n\n\n  \n  \n    Does the job\n  \nReviewed in the United States on December 6, 2023Verified Purchase\n\n\n\n\n\n\n\n  \n  \n    I bought this to replace an Igloo counter top ice maker that finally stopped working.I’m not sure what people are looking for (others who have left bad reviews), but man I LOVE this ice maker. Our old one took FOREVER to drop ice and the “large” size was x small. The large on this is perfect for on-the-go water bottles and it literally only takes 12 minutes to have enough ice for 4 people. It drops ice fast - the self clean cycle is pretty fast as well. Also love the large basket!!We have the worst luck with refrigerators that have ice makers on the freezer side. Hence the need for a counter top ice maker.I have been using this for a month now and my only complaint (the only reason I gave 4 stars) - is an odd noise it makes every now and again. Kinda like a duck laughing (if that makes sense). Although the noise is not super loud- and not nearly as noisy as our last one- it’s still noticeable.Also want to add this is a bit heavy- so make sure it’s not located too far from a sink! I would definitely buy this again!! Side note. This took me 15 minutes to text out and it has dropped ice 3 times!!! LOVE IT!!!\n  \nRead more\n  11 people found this helpful\n    \n          \n              \n                  Helpful\n              \n          \n      Sending feedback...Thank you for your feedback.Sorry, we failed to record your vote. Please try again\n        Report\n  &lt;img src=\"https://c.media-amazon.com/images/S/amazon-avatars-global/default.png\"/&gt;mim5.0 out of 5 stars\n\n\n\n\n\n\n\n  \n  \n    My great ice maker\n  \nReviewed in the United States on August 14, 2024Size: Bullet ice maker 33IbsColor: SilverNumber of Items: 1Verified Purchase\n\n\n\n\n\n\n\n  \n  \n    I never have ice. Now I have ice with out buying a new fridge or run a water line. I am so happy. Very easy to use even I could do it and I am a Sr citizen.\n  \nRead more\n\n\n\n\n\n\n\n\n\n\n\n \n  \t\t \n\n\n\n\n    \n        \n        \n            \n        \n            \n        \n        \n            \n            \n        \n        \n            \n            \n        \n    \n    \n        \n\n            \n                &lt;img src=\"https://c.media-amazon.com/images/S/amazon-avatars-global/default.png\"/&gt;mim\n            \n\n            5.0 out of 5 stars\n            \n                My great ice maker\n            \n            \n            \n                \n                    \n                        \n                        \n                            \n                                \n                                \n                                    Reviewed in the United States on August 14, 2024\n                                \n                            \n                        \n                    \n                \n            \n        \n        \n            I never have ice. Now I have ice with out buying a new fridge or run a water line. I am so happy. Very easy to use even I could do it and I am a Sr citizen.\n        \n        \n            \n                Images in this review\n            \n            \n                \n                    \n                        \n                    \n                \n            \n        \n    \n        \n    \n\n\n\n\n\n   function toggleSeeAllView() {\n       P.when('A', 'cr-image-popover-controller').execute(function(A, imagePopoverController) {\n          imagePopoverController.toggleSeeAllView(true);\n       });\n   }\n\n\n       &lt;img alt=\"Customer image\" src=\"https://c.media-amazon.com/images/I/617yewXfKaL._SY88.jpg\" height=\"88\" width=\"100%\"/&gt;\n\n        P.when('A', 'cr-image-popover-controller').execute(function(A, imagePopoverController) {\n          A.on(\"a:popover:beforeShow:RNEZY5BZWGQ7A_gallerySection_main\", function(data) {\n            imagePopoverController.initImagePopover(\"RNEZY5BZWGQ7A\", \"[https://c.media-amazon.com/images/I/617yewXfKaL.jpg]\",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Features\n  \nReviewed in the United States on March 17, 2024Verified Purchase\n\n\n\n\n\n\n\n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\nRead more\n\n\n\n\n\n\n\n\n\n\n\n \n  \t\t \n\n\n\n\n    \n        \n        \n            \n        \n            \n        \n        \n            \n            \n        \n        \n            \n            \n        \n    \n    \n        \n\n            \n                &lt;img src=\"https://c.media-amazon.com/images/S/amazon-avatars-global/default.png\"/&gt;Amazon Customer\n            \n\n            5.0 out of 5 stars\n            \n                Features\n            \n            \n            \n                \n                    \n                        \n                        \n                            \n                                \n                                \n                                    Reviewed in the United States on March 17, 2024\n                                \n                            \n                        \n                    \n                \n            \n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        \n            \n                Images in this review\n            \n            \n                \n                    \n                        \n                    \n                        \n                    \n                \n            \n        \n    \n        \n    \n\n\n\n\n\n   function toggleSeeAllView() {\n       P.when('A', 'cr-image-popover-controller').execute(function(A, imagePopoverController) {\n          imagePopoverController.toggleSeeAllView(true);\n       });\n   }\n\n\n       &lt;img alt=\"Customer image\" src=\"https://c.media-amazon.com/images/I/61UttMAsTYL._SY88.jpg\" height=\"88\" width=\"100%\"/&gt;&lt;img alt=\"Customer image\" src=\"https://c.media-amazon.com/images/I/61s0zbNNxvL._SY88.jpg\" height=\"88\" width=\"100%\"/&gt;\n\n        P.when('A', 'cr-image-popover-controller').execute(function(A, imagePopoverController) {\n          A.on(\"a:popover:beforeShow:R1GU68HT7HDGCM_gallerySection_main\", function(data) {\n            imagePopoverController.initImagePopover(\"R1GU68HT7HDGCM\", \"[https://c.media-amazon.com/images/I/61UttMAsTYL.jpg, https://c.media-amazon.com/images/I/61s0zbNNxvL.jpg]\", data);\n          });\n        });\n    \n\n  11 people found this helpful\n    \n          \n              \n                  Helpful\n              \n          \n      Sending feedback...Thank you for your feedback.Sorry, we failed to record your vote. Please try again\n        Report\n  &lt;img src=\"https://c.media-amazon.com/images/S/amazon-avatars-global/default.png\"/&gt;Samantha Waligura1.0 out of 5 stars\n\n\n\n\n\n\n\n  \n  \n    Only lasted 8 months\n  \nReviewed in the United States on August 30, 2024Verified Purchase\n\n\n\n\n\n\n\n  \n  \n    Was great when it worked but only worked for 8 months. Sad nothing is made with quality anymore\n  \nRead more\n  One person found this helpful\n    \n          \n              \n                  Helpful\n              \n          \n      Sending feedback...Thank you for your feedback.Sorry, we failed to record your vote. Please try again\n        Report\n  &lt;img src=\"https://c.media-amazon.com/images/S/amazon-avatars-global/default.png\"/&gt;Tiny Campers5.0 out of 5 stars\n\n\n\n\n\n\n\n  \n  \n    Makes big bullet ice pretty fast.\n  \nReviewed in the United States on December 31, 2023Verified Purchase\n\n\n\n\n\n\n\n\n\n\n\n\n\n\n\n\n\n\n    \n        \n\n        \n        \n            \n        \n\n        \n            \n                \n\n\n\n\n{\"clickstreamNexusMetricsConfig\":{\"actionType\":\"DISCOVERY\",\"productId\":\"\",\"eventOwner\":\"vsemetrics_playercards\",\"schemaId\":\"clickstream.CustomerEvent.4\",\"producerId\":\"vsemetrics_playercards\",\"eventType\":\"IVEVideoView\"},\"clientPrefix\":\"vse_reviews_desktop_r3lw73g8x48zfg_1725656150163\",\"closedCaptionsConfig\":{\"captionsOnTexts\":{\"en\":\"English (Automated)\"},\"captionsOffText\":\"Captions off\",\"languageToLabelTexts\":{\"English\":\"English\"}},\"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mimeType\":\"application/x-mpegURL\",\"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videoHeight\":0,\"videoWidth\":0,\"initialClosedCaptions\":\"en,https://c.media-amazon.com/images/S/vse-vms-closed-captions-artifact-us-east-1-prod/closedCaptions/39f0c2d2-dd2f-4cb5-aba4-fbe4452ecee0.vtt\",\"videoUrl\":\"https://c.media-amazon.com/images/S/vse-vms-transcoding-artifact-us-east-1-prod/8b165fc0-8efc-4bdc-8644-7c65ab959cba/embedded.cc.default.jobtemplate.hls.m3u8\",\"metricsEmissionMethod\":\"nexus\",\"imageUrl\":\"https://c.media-amazon.com/images/I/61JLBjJswWL._SY256.jpg\",\"awaConfig\":{\"useUpNextComponent\":false,\"clickstreamNexusMetricsConfig\":{\"actionType\":\"DISCOVERY\",\"productId\":\"\",\"eventOwner\":\"vsemetrics_playercards\",\"schemaId\":\"clickstream.CustomerEvent.4\",\"producerId\":\"vsemetrics_playercards\",\"eventType\":\"IVEVideoView\"},\"initialVideo\":\"R3LW73G8X48ZF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lw73g8x48zfg_1725656150163-player-6e941322-5ff0-4a2b-abf0-98c19e5712ea\",\"allowCrossOrigin\":false,\"requestMetadata\":{\"marketplaceId\":\"ATVPDKIKX0DER\",\"clientId\":\"VSE-US\",\"method\":\"cr_inline_review\",\"requestId\":\"391V8CH4FKTCG71NC2AP\",\"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ospLinkCode\":\"\",\"showPosterImage\":true,\"languageCode\":\"en\",\"version\":\"\",\"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3:10Loaded: 3.16%0:00Stream Type LIVESeek to live, currently behind liveLIVERemaining Time -3:10 1xPlayback RateChaptersChaptersDescriptionsdescriptions off, selectedCaptionscaptions off, selectedEnglishAudio Trackdefault, selectedFullscreenThis is a modal window.\n\n\n            \n            \n        \n    \n    \n\n\n\n\n\n\n\n\n  \n  \n    Large ice maker makes big and small bullet ice.  This is a great unit to use when entertaining guest.  But I think it can also be a good way to fill up an ice chest too.  Since the \"cubes\" are big, they will do great in an ice chest on fishing and camping trips.  Keep things cold or use it is a cold drink.  First batch of ice came after about 12 mins?\n  \nRead more\n  9 people found this helpful\n    \n          \n              \n                  Helpful\n              \n          \n      Sending feedback...Thank you for your feedback.Sorry, we failed to record your vote. Please try again\n        Report",</v>
      </c>
      <c r="AU50" t="str" cm="1">
        <f t="array" ref="AU50">INDEX($P$43:$P$1000, (ROW()-ROW($AU$1))*6 + 1)</f>
        <v>https://www.amazon.com/Elechelf-Countertop-Insulation-Heavy-Duty-Stainless/dp/B0D8B569TX?th=1&amp;linkCode=ll1&amp;tag=dividy-20&amp;linkId=b452fe7b03787c77ba94aa08ce5ddda2&amp;language=en_US&amp;ref_=as_li_ss_tl</v>
      </c>
    </row>
    <row r="51" spans="1:47" x14ac:dyDescent="0.2">
      <c r="A51" t="s">
        <v>135</v>
      </c>
      <c r="E51" t="str">
        <f t="shared" ref="E51" si="11">J51&amp;$B$37&amp;B54&amp;K51</f>
        <v>&lt;a href="/Appliances1/Silonn-Countertop-Portable-Self-cleaning-Bullet-shaped"&gt;&lt;div class="product-card"&gt;</v>
      </c>
      <c r="J51" t="s">
        <v>146</v>
      </c>
      <c r="K51" t="s">
        <v>145</v>
      </c>
      <c r="O51" s="7"/>
      <c r="AO51" t="str" cm="1">
        <f t="array" ref="AO51">INDEX($N$43:$N$1000, (ROW()-ROW($AO$1))*6 + 1)</f>
        <v>https://www.amazon.com/Portable-Cleaning-Underwear-Delicates-Apartment/dp/B0CN9TQQGW/ref=zg_bs_g_appliances_d_sccl_50/133-8364463-3604600?psc</v>
      </c>
      <c r="AP51" t="str" cm="1">
        <f t="array" ref="AP51">INDEX($N$41:$N$1000, (ROW()-ROW($AP$1))*6 + 1)</f>
        <v>Portable Washing Machine, 9L Mini Laundry Washer with 3 Modes Cleaning for Underwear, Baby Clothes, Sock, Small Delicates. Foldable Washer and Dryer Combo for Apartment, Home, Hotel, Camping,RV(Green)</v>
      </c>
      <c r="AQ51" t="str" cm="1">
        <f t="array" ref="AQ51">INDEX($N$40:$N$1000, (ROW()-ROW($AQ$1))*6 + 1)</f>
        <v>https://c.media-amazon.com/images/I/61jxluBZwUL._AC_UL300_SR300,200_.jpg</v>
      </c>
      <c r="AR51" t="str" cm="1">
        <f t="array" ref="AR51">INDEX($N$42:$N$1000, (ROW()-ROW($AR$1))*6 + 1)</f>
        <v>Portable-Cleaning-Underwear-Delicates-Apartment</v>
      </c>
      <c r="AS51" t="str" cm="1">
        <f t="array" ref="AS51">INDEX($P$41:$P$1000, (ROW()-ROW($AS$1))*6 + 1)</f>
        <v xml:space="preserve">    "productDetails": "About this item                   👕【Portable Washing Machine】The small washing machine adopts a foldable design, which measures 11.6 x 11.6 x 11.8 inches when unfolded and 11.5 x 11.5 x 5.7 inches when folded. The body weighs only 3.5 lbs, compact and easy to carry, small portable washer dryer combo can be easily stored in a small space, it is an ideal choice for your home, apartment, dormitory, RV, hotel, travel or camping.     👕【Scope of Application】 Washing machine with blue light design is only suitable for washing small clothes such as baby clothes, underwear or socks, diapers, swimsuits, and other intimate clothing and other small delicates. It's not suitable to wash below kinds of clothes: jeans, long skirts, bathrobes and other large clothes, clothes with zippers. Touch screen design, can be used to switch on and off the machine and adjust the washing mode, very convenient.     👕【Easy to Operate】This foldable washing machine has 3 washing modes ensure a deep and efficient clean with 1-minute, 5-minute and 10-minute timer buttons. (Fill the washing machine with 2/3 of water and water temperature &lt;60℃ to achieve better washing effect). Press and hold for 2 seconds to power on/off. If stuck, it will sound an alarm and shut down automatically. Before cleaning, pull out the bottom drain pipe and hang it upside down on the side of the body to prevent water from flowing out     👕【Washer Dryer Combo】 Considering that the clothes will have more moisture and humidity after washing, we specially designed an auxiliary function of draining, and presented a draining basket. After efficient washing, it can remove most of the water and speed up drying. 【Please note】The washing machine is mainly based on washing, and the drain function cannot remove 100% of the moisture of the clothes.     👕【Strong Deconta mination &amp; Quiet】This washing machine is upgraded with a powerful motor that accelerates the dispersion and emulsification of liquids and stains through turbine rotation and high-frequency ultrasonic vibration to precisely control the washing rhythm. Full range of positive and negative circulation imitation hand scrubbing, the bottom has 4 fixed suction cups, high-speed operation can still maintain low noise and stability, quiet and not noisy     👕【Safety &amp; Energy Saving】The portable washing machine adopts the use of TPE and food grade silicone material, blue light design, very friendly to personal products, baby products, patient families, and more resistant to aging, yellowing, and high temperature(less than 60 degrees). It consumes less water and energy compared to traditional washing machines, Using less water and detergent, reducing your carbon footprint and making a positive impact on the environment     👕【How to Use Washer Dryer Combo】After washing the clothes, drain the water in the washing machine, put the dryer combo basket in the washing machine, the three buckle rings at the bottom of the dryer basket are fastened to the small hole in washing machine, put the clothes in the basket, and select the time mode, rotate to drain. Washing clothes, please do not put drain basket in to avoid affecting the function and washing effect. The drain basket can remove most of the water from the clothe       \n                                  👕【Note】When washing small clothes, please do not put the drain basket into the laundry bucket to prevent reducing the washing effect. When using the switch button, press the \"shift switch\" button below in the middle position, this is the only switch and wash time adjustment button device. The other three time marks above are only time marks, not adjustment buttons. Before washing clothes, pull out the drainpipe hovering at the bottom and hang it upside down on the side of the bucket to avoid water running out when pouring water into the bucket  👕【1 Year Warranty】If you have any questions, please contact us, we will provide you with satisfactory customer service. Contact Us - Log into your Amazon account &gt; select \"Your Orders\" &gt; find the order ID &gt; click \"Contact Seller\". 【Please note】: Water can be injected through the supplied water injection pipe connected to the round hole at the top of the cover or directly. When cleaning, hang the bottom drain pipe upside down on the buckle of the barrel body      Show more            ›  See more product details",</v>
      </c>
      <c r="AT51" t="str" cm="1">
        <f t="array" ref="AT51">INDEX($P$42:$P$1000, (ROW()-ROW($AT$1))*6 + 1)</f>
        <v xml:space="preserve">    "customerReviews": "&lt;img src=\"https://c.media-amazon.com/images/S/amazon-avatars-global/d47add48-3bd5-47f2-a83a-c9e183f7f907._CR37%2C0%2C425%2C425_SX460_.jpg\"/&gt;Naim5.0 out of 5 stars\n\n\n\n\n\n\n\n  \n  \n    Excellent mini portable washing machine\n  \nReviewed in the United States on August 2, 2024Size: 9LColor: greenVerified Purchase\n\n\n\n\n\n\n\n  \n  \n    I recently purchased a mini portable washing machine, and I am thoroughly impressed with its performance and convenience. Living in a small apartment with limited space, I needed a laundry solution that wouldn't take up too much room or require complicated installation. This machine has exceeded my expectations.**Design and Portability:**The machine is lightweight and compact, making it easy to move around and store when not in use. I love that it fits perfectly in my bathroom, and I can easily carry it to the kitchen or even take it with me on trips if needed. The twin tub design is fantastic, allowing me to wash and spin-dry clothes simultaneously, which saves a lot of time.**Performance:**Despite its small size, this little machine packs a punch. It handles my daily laundry needs efficiently, with a decent load capacity of around 6 pounds. The wash cycle is thorough, and my clothes come out clean and fresh every time. The spin dryer, while not as powerful as a full-sized dryer, does a pretty good job of removing excess water, so my clothes dry quickly after hanging them up.**Efficiency:**One of the best features is its water and energy efficiency. It uses significantly less water and electricity compared to traditional washing machines, which is great for my utility bills and the environment. The quick wash cycles mean I can do multiple loads in a short amount of time, which is perfect for my busy schedule.**Ease of Use:**Setting up the machine was a breeze. I just needed to plug it into a standard electrical outlet and place the drainage hose in the sink. The controls are straightforward and easy to understand, even for someone like me who isn’t particularly tech-savvy.**Noise Level:**The only minor downside is that it can be a bit noisy during the spin cycle, but it's not a deal-breaker for me. I usually run it during the day when I'm out and about, so the noise isn't much of an issue.**Conclusion:**Overall, I am extremely satisfied with my mini portable washing machine. It’s a game-changer for anyone living in a small space or needing a portable laundry solution. It’s efficient, effective, and incredibly convenient. I highly recommend it to anyone in a similar situation. Five stars!\n  \nRead more\n  4 people found this helpful\n    \n          \n              \n                  Helpful\n              \n          \n      Sending feedback...Thank you for your feedback.Sorry, we failed to record your vote. Please try again\n        Report\n  &lt;img src=\"https://c.media-amazon.com/images/S/amazon-avatars-global/default.png\"/&gt;DIYer5.0 out of 5 stars\n\n\n\n\n\n\n\n  \n  \n    Great little portable Washing machine\n  \nReviewed in the United States on August 6, 2024Size: 9LColor: greenVerified Purchase\n\n\n\n\n\n\n\n  \n  \n    I purchased this mini portable washing machine for camping and for power outages.It is well made it shipped fast and the seller is fantastic.  The instructions were simple to follow.  Setup was simple.  It takes up no space at all.\n  \nRead more\n\n\n\n\n\n\n\n\n\n\n\n \n  \t\t \n\n\n\n\n    \n        \n        \n            \n        \n            \n        \n        \n            \n            \n        \n        \n            \n            \n        \n    \n    \n        \n\n            \n                &lt;img src=\"https://c.media-amazon.com/images/S/amazon-avatars-global/default.png\"/&gt;DIYer\n            \n\n            5.0 out of 5 stars\n            \n                Great little portable Washing machine\n            \n            \n            \n                \n                    \n                        \n                        \n                            \n                                \n                                \n                                    Reviewed in the United States on August 6, 2024\n                                \n                            \n                        \n                    \n                \n            \n        \n        \n            I purchased this mini portable washing machine for camping and for power outages.It is well made it shipped fast and the seller is fantastic.  The instructions were simple to follow.  Setup was simple.  It takes up no space at all.\n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src=\"https://c.media-amazon.com/images/I/71MCZdk2TgL._SY88.jpg\" height=\"88\" width=\"100%\"/&gt;&lt;img alt=\"Customer image\" src=\"https://c.media-amazon.com/images/I/71Fut0kUYEL._SY88.jpg\" height=\"88\" width=\"100%\"/&gt;&lt;img alt=\"Customer image\" src=\"https://c.media-amazon.com/images/I/61SIpgSS-iL._SY88.jpg\" height=\"88\" width=\"100%\"/&gt;&lt;img alt=\"Customer image\" src=\"https://c.media-amazon.com/images/I/61ksCsAddIL._SY88.jpg\" height=\"88\" width=\"100%\"/&gt;\n\n        P.when('A', 'cr-image-popover-controller').execute(function(A, imagePopoverController) {\n          A.on(\"a:popover:beforeShow:R51DOJQCKG688_gallerySection_main\", function(data) {\n            imagePopoverController.initImagePopover(\"R51DOJQCKG688\", \"[https://c.media-amazon.com/images/I/71MCZdk2TgL.jpg, https://c.media-amazon.com/images/I/71Fut0kUYEL.jpg, https://c.media-amazon.com/images/I/61SIpgSS-iL.jpg, https://c.media-amazon.com/images/I/61ksCsAddIL.jpg]\", data);\n          });\n        });\n    \n\n  One person found this helpful\n    \n          \n              \n                  Helpful\n              \n          \n      Sending feedback...Thank you for your feedback.Sorry, we failed to record your vote. Please try again\n        Report\n  &lt;img src=\"https://c.media-amazon.com/images/S/amazon-avatars-global/default.png\"/&gt;M1.0 out of 5 stars\n\n\n\n\n\n\n\n  \n  \n    Don’t buy it\n  \nReviewed in the United States on August 24, 2024Size: 9LColor: greenVerified Purchase\n\n\n\n\n\n\n\n  \n  \n    I was really hoping to save time by washing my delicates in this instead of dragging them to my building’s basement washer. It worked perfectly once—the first time I used it. The second time onwards the power panel stopped working. The button would not switch between times. Also, no matter what I put it on (1,5, or 10 minutes), it would stop by itself within 30 seconds. I tried unplugging it from the wall outlet to reset it, etc., nothing worked. It is just very cheaply made. So, don’t buy it if you have other options. If you do, pray for good luck every time you turn it on.\n  \nRead more\n  11 people found this helpful\n    \n          \n              \n                  Helpful\n              \n          \n      Sending feedback...Thank you for your feedback.Sorry, we failed to record your vote. Please try again\n        Report\n  &lt;img src=\"https://c.media-amazon.com/images/S/amazon-avatars-global/default.png\"/&gt;bill sanders5.0 out of 5 stars\n\n\n\n\n\n\n\n  \n  \n    Sports Family\n  \nReviewed in the United States on July 25, 2024Size: 9LColor: greenVerified Purchase\n\n\n\n\n\n\n\n  \n  \n    I purchased this washing machine to make sportswear easy to wash. My kids have soccer practice 4 times per week plus games on the weekend so I needed something fast and efficient. I can’t spend 120 minutes on washing and drying these uniforms every day. This machine is gentle on their expensive uniforms, does a great job at washing the items that aren’t super stained, and perfect for travel soccer parents. I can give all of their uniforms a quick wash in the hotel! The only downfall is that the loads have to be fairly small. I’d say one shirt and pair of shorts in one run, but luckily this washer only needs 1,5 or 10 minute washes. Highly recommend!\n  \nRead more\n  2 people found this helpful\n    \n          \n              \n                  Helpful\n              \n          \n      Sending feedback...Thank you for your feedback.Sorry, we failed to record your vote. Please try again\n        Report\n  &lt;img src=\"https://c.media-amazon.com/images/S/amazon-avatars-global/default.png\"/&gt;Lucie W.5.0 out of 5 stars\n\n\n\n\n\n\n\n  \n  \n    Perfect for small clothing items\n  \nReviewed in the United States on September 1, 2024Size: 9LColor: pinkVerified Purchase\n\n\n\n\n\n\n\n  \n  \n    I bought this folding washing machine when I had brachioplasty surgery.  I had to wear compression sleeves in my arms for 6 weeks,  so this was the perfect way to wash them.\n  \nRead more\n  \n    \n          \n              \n                  Helpful\n              \n          \n      Sending feedback...Thank you for your feedback.Sorry, we failed to record your vote. Please try again\n        Report\n  &lt;img src=\"https://c.media-amazon.com/images/S/amazon-avatars-global/default.png\"/&gt;Matt M.2.0 out of 5 stars\n\n\n\n\n\n\n\n  \n  \n    poor design\n  \nReviewed in the United States on July 21, 2024Size: 9LColor: purpleVerified Purchase\n\n\n\n\n\n\n\n  \n  \n    in theory this is a good idea for small loads. i’m disabled and the treck to my apartment building’s laundry room is very difficult so i was hoping this would help me. the machine itself does a pretty good job at washing and spin drying but the issue is that the electrical wiring is fairly exposed at the bottom which is not great for a machine that uses water… i got it wet trying to load the machine and it wouldn’t start so i returned it and got a new one, this time being extra careful, i got through one load before it stopped working again as some water got on the surface i had it on and into the wiring again. feels like a tray or something could have easily covered the wires… would’ve been really great if it was just made a bit better\n  \nRead more\n  16 people found this helpful\n    \n          \n              \n                  Helpful\n              \n          \n      Sending feedback...Thank you for your feedback.Sorry, we failed to record your vote. Please try again\n        Report\n  &lt;img src=\"https://c.media-amazon.com/images/S/amazon-avatars-global/default.png\"/&gt;TANVIR C.5.0 out of 5 stars\n\n\n\n\n\n\n\n  \n  \n    Nice\n  \nReviewed in the United States on September 1, 2024Size: 9LColor: greenVerified Purchase\n\n\n\n\n\n\n\n  \n  \n    It is nice and makes it easy if we need it on the go\n  \nRead more\n  \n    \n          \n              \n                  Helpful\n              \n          \n      Sending feedback...Thank you for your feedback.Sorry, we failed to record your vote. Please try again\n        Report\n  &lt;img src=\"https://c.media-amazon.com/images/S/amazon-avatars-global/3a0aa43a-d14a-4b07-82e7-6206f4566e4f._CR0%2C96%2C660%2C660_SX460_.jpg\"/&gt;Ty little1.0 out of 5 stars\n\n\n\n\n\n\n\n  \n  \n    Doesn’t perform like the video\n  \nReviewed in the United States on August 31, 2024Size: 9LColor: greenVerified Purchase\n\n\n\n\n\n\n\n  \n  \n    It’s a cool product but when it come to the spin part the bucket falls off track and never completes.I brought this product because I can’t make it to my own washer downstairs in my home due to a medical condition so it me it’s a waste of money. That’s my major complaint\n  \nRead more\n  2 people found this helpful\n    \n          \n              \n                  Helpful\n              \n          \n      Sending feedback...Thank you for your feedback.Sorry, we failed to record your vote. Please try again\n        Report",</v>
      </c>
      <c r="AU51" t="str" cm="1">
        <f t="array" ref="AU51">INDEX($P$43:$P$1000, (ROW()-ROW($AU$1))*6 + 1)</f>
        <v>https://www.amazon.com/Portable-Cleaning-Underwear-Delicates-Apartment/dp/B0CN9TQQGW?psc=&amp;linkCode=ll1&amp;tag=dividy-20&amp;linkId=7f3796cdbe73f4d8ac7bb99e595dee8b&amp;language=en_US&amp;ref_=as_li_ss_tl</v>
      </c>
    </row>
    <row r="52" spans="1:47" x14ac:dyDescent="0.2">
      <c r="A52" t="s">
        <v>509</v>
      </c>
      <c r="B52" t="str">
        <f t="shared" ref="B52" si="12">MID(A52, FIND("https://", A52), FIND(".jpg", A52) - FIND("https://", A52) + 4)</f>
        <v>https://c.media-amazon.com/images/I/61eMsTk4w0L._AC_UL600_SR600,400_.jpg</v>
      </c>
      <c r="E52" t="str">
        <f t="shared" ref="E52" si="13">J52&amp;B52&amp;K52&amp;B53&amp;L52</f>
        <v>&lt;img src="https://c.media-amazon.com/images/I/61eMsTk4w0L._AC_UL600_SR600,400_.jpg" alt="Silonn Ice Maker Countertop, 9 Cubes Ready in 6 Mins, 26lbs in 24Hrs, Self-Cleaning Ice Machine with Ice Scoop and Basket, 2 Sizes of Bullet Ice for Home Kitchen Office Bar Party" class="product-image"&gt;</v>
      </c>
      <c r="J52" t="s">
        <v>140</v>
      </c>
      <c r="K52" t="s">
        <v>141</v>
      </c>
      <c r="L52" t="s">
        <v>142</v>
      </c>
      <c r="N52" t="str">
        <f t="shared" ref="N52:N54" si="14">B52</f>
        <v>https://c.media-amazon.com/images/I/61eMsTk4w0L._AC_UL600_SR600,400_.jpg</v>
      </c>
      <c r="O52" t="s">
        <v>341</v>
      </c>
    </row>
    <row r="53" spans="1:47" x14ac:dyDescent="0.2">
      <c r="A53" t="s">
        <v>510</v>
      </c>
      <c r="B53" t="str">
        <f t="shared" ref="B53" si="15">MID(A53, FIND("""", A53, FIND("name"":", A53)) + 4, LEN(A53) - FIND("""", A53, FIND("name"":", A53)) - 5)</f>
        <v>Silonn Ice Maker Countertop, 9 Cubes Ready in 6 Mins, 26lbs in 24Hrs, Self-Cleaning Ice Machine with Ice Scoop and Basket, 2 Sizes of Bullet Ice for Home Kitchen Office Bar Party</v>
      </c>
      <c r="E53" t="str">
        <f t="shared" ref="E53" si="16">J53&amp;B53&amp;K53</f>
        <v>&lt;h3 class="product-title"&gt;Silonn Ice Maker Countertop, 9 Cubes Ready in 6 Mins, 26lbs in 24Hrs, Self-Cleaning Ice Machine with Ice Scoop and Basket, 2 Sizes of Bullet Ice for Home Kitchen Office Bar Party&lt;/h3&gt;</v>
      </c>
      <c r="J53" t="s">
        <v>144</v>
      </c>
      <c r="K53" t="s">
        <v>143</v>
      </c>
      <c r="N53" t="str">
        <f t="shared" si="14"/>
        <v>Silonn Ice Maker Countertop, 9 Cubes Ready in 6 Mins, 26lbs in 24Hrs, Self-Cleaning Ice Machine with Ice Scoop and Basket, 2 Sizes of Bullet Ice for Home Kitchen Office Bar Party</v>
      </c>
      <c r="O53" t="s">
        <v>708</v>
      </c>
      <c r="P53" t="str">
        <f t="shared" ref="P53:P54" si="17">O53</f>
        <v xml:space="preserve">    "productDetails": "About this item                   Note : Please check the dimension and item weight of the product and confirm it fits your space.Ice - Making Current : 1.7 A, Ice - Harvest current : 2.0 A..Refrigerant : R600a     FAST ICE MAKER: The Silonn ice maker only takes 6 minutes to make 9 bullet-shaped ice cubes. Fill 2L of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SELF-CLEANING &amp; PORTABLE: Simply press the ON/OFF button for 5 seconds to start the self-cleaning process. The machine will circulate the water that is poured into it. Silonn's ice maker is compact with dimensions of 12.3 x 8.7 x 12.5 inches.       \n                          ›  See more product details",</v>
      </c>
    </row>
    <row r="54" spans="1:47" x14ac:dyDescent="0.2">
      <c r="A54" t="s">
        <v>511</v>
      </c>
      <c r="B54" t="str">
        <f t="shared" ref="B54" si="18">MID(A54, FIND("amazon.com/", A54) + LEN("amazon.com/"), LEN(A54) - FIND("amazon.com/", A54) - LEN("amazon.com/")-1)</f>
        <v>Silonn-Countertop-Portable-Self-cleaning-Bullet-shaped</v>
      </c>
      <c r="E54" t="str">
        <f t="shared" ref="E54:E55" si="19">J54</f>
        <v>&lt;/div&gt;</v>
      </c>
      <c r="J54" t="s">
        <v>111</v>
      </c>
      <c r="N54" t="str">
        <f t="shared" si="14"/>
        <v>Silonn-Countertop-Portable-Self-cleaning-Bullet-shaped</v>
      </c>
      <c r="O54" t="s">
        <v>709</v>
      </c>
      <c r="P54" t="str">
        <f t="shared" si="17"/>
        <v xml:space="preserve">    "customerReviews": "&lt;img src=\"https://c.media-amazon.com/images/S/amazon-avatars-global/default.png\"/&gt;Avid Reader5.0 out of 5 stars\n\n\n\n\n\n\n\n  \n  \n    We use this every day!\n  \nReviewed in the United States on August 31, 2024Style: Ice MakersColor: BlackVerified Purchase\n\n\n\n\n\n\n\n  \n  \n    I am one of those folks who has to have ice in my water but got tired of spending $6 a bag for ice several time a week. This ice maker does a very good job of making bullet ice for daily use.It is a good size, and was very reasonably priced — it has paid for itself quickly.Pros:Makes ice very fastMakes  several baskets full an hour (about 2 cups per basket)Easy to useCons:Isn’t always quiet (but not LOUD either)Ice melts quickly in drinksNot refrigerated\n  \nRead more\n  2 people found this helpful\n    \n          \n              \n                  Helpful\n              \n          \n      Sending feedback...Thank you for your feedback.Sorry, we failed to record your vote. Please try again\n        Report\n  &lt;img src=\"https://c.media-amazon.com/images/S/amazon-avatars-global/default.png\"/&gt;Thomasd200615.0 out of 5 stars\n\n\n\n\n\n\n\n  \n  \n    For price you cannot go wrong\n  \nReviewed in the United States on July 24, 2024Style: Ice MakersColor: BlackVerified Purchase\n\n\n\n\n\n\n\n  \n  \n    To be transparent, I am impressed.. for the price, I wasn’t expecting much. The box and packaging was great - neat packaging, clear instructions, etc.. when I unboxed, I was shocked by the quality - it’s heavy (good thing as weight reflects quality), clean, and has no obvious manufacturing defects or flaws. When we began use, I couldn’t believe how quickly it begins cranking out ice. My only complaints are around the constant running - it doesn’t hold the cold air in the machine, so the ice melts and replaced with fresh ice. Basically a constant rotation of ice, so I hope it’s energy efficient since it runs all the time. However, given the price, and how quickly it generates ice cubes, you can’t be mad. We’ve only had the machine a couple of days, but so good so far.. my kids love grabbing a cup of ice cubes whenever. In the future we will upgrade to a ice maker that has direct connection to water supply, creates ice nuggets rather than small cubes,  and has a higher capacity but this one will do the job well in the meantime. I am completely happy with this purchase. (Side note: I am not a paid reviewer, nor paid for this review)\n  \nRead more\n  33 people found this helpful\n    \n          \n              \n                  Helpful\n              \n          \n      Sending feedback...Thank you for your feedback.Sorry, we failed to record your vote. Please try again\n        Report\n  &lt;img src=\"https://c.media-amazon.com/images/S/amazon-avatars-global/default.png\"/&gt;Sheryl F4.0 out of 5 stars\n\n\n\n\n\n\n\n  \n  \n    use it to supplement my slow fridge icemaker\n  \nReviewed in the United States on August 10, 2024Style: Ice MakersColor: BlackVerified Purchase\n\n\n\n\n\n\n\n  \n  \n    The ice maker in my fridge can't keep up with our ice usage so I bought this to supplement that. It's pretty good but with one major thing missing. Once it's going, it makes cubes quickly, but therefore fills up quickly. I wish there was a beep that notified you when ice tray is full. It starts to melt if you don't empty it as soon as it's done, resulting in smaller cubes that are wet and stick together in the freezer. If you're trying to do other things while making ice, it's too easy to get distracted and a simple beep would solve this problem.\n  \nRead more\n  3 people found this helpful\n    \n          \n              \n                  Helpful\n              \n          \n      Sending feedback...Thank you for your feedback.Sorry, we failed to record your vote. Please try again\n        Report\n  &lt;img src=\"https://c.media-amazon.com/images/S/amazon-avatars-global/default.png\"/&gt;Surfmonk75.0 out of 5 stars\n\n\n\n\n\n\n\n  \n  \n    Update: Don't fill to Max line\n  \nReviewed in the United States on August 10, 2024Style: Ice MakersColor: Stainless SteelVerified Purchase\n\n\n\n\n\n\n\n  \n  \n    UPDATE: the ice does clump when moving the ice to the freezer. It's not the fault of the ice maker. Pretty much all icemakers are going to make ice that clumps. Try this, take the ice from the ice maker, then put the ice in a brown lunch bag, with the bag closed, hold it sideways and give the ice a good shake. This will remove excess water from the ice. Then put the ice from the bag into the freezer. Works like a charm.First post: So far it works fine and was so easy to set up. The only issue I see so far is that when it's filled to the max line, the water can hit the bottom of the basket when adding more water, which can make your ice melt as the basket is filling with ice. Fill water and put the basket in. If water hits the basket, then scoop out some water\n  \nRead more\n  6 people found this helpful\n    \n          \n              \n                  Helpful\n              \n          \n      Sending feedback...Thank you for your feedback.Sorry, we failed to record your vote. Please try again\n        Report\n  &lt;img src=\"https://c.media-amazon.com/images/S/amazon-avatars-global/default.png\"/&gt;Caitlin blackburn5.0 out of 5 stars\n\n\n\n\n\n\n\n  \n  \n    Game-Changer for Ice Lovers - A Must-Have!\n  \nReviewed in the United States on July 3, 2024Style: Ice MakersColor: Black-transparentVerified Purchase\n\n\n\n\n\n\n\n  \n  \n    I recently bought this on-the-counter ice maker, and it has truly made our life so much better, especially if you are an ice and water girly like me!This ice maker is incredibly convenient. It's compact enough to fit perfectly on our counter without taking up too much space, yet it produces plenty of ice to keep up with our daily needs. The ice is ready quickly, and the machine is super easy to use.For someone who loves cold drinks as much as I do, this has been a game-changer. I no longer have to constantly refill ice trays or run out of ice when I need it most. The quality of the ice is great too—it's clear and melts slowly, which is perfect for my iced coffees and water bottles.Cleaning and maintaining the ice maker is straightforward, and it runs quietly in the background. It's also stylish and blends well with our kitchen decor.Overall, this ice maker is a fantastic addition to our kitchen. If you love having ice on hand all the time, this is definitely a must-have. Five stars!\n  \nRead more\n  11 people found this helpful\n    \n          \n              \n                  Helpful\n              \n          \n      Sending feedback...Thank you for your feedback.Sorry, we failed to record your vote. Please try again\n        Report\n  &lt;img src=\"https://c.media-amazon.com/images/S/amazon-avatars-global/default.png\"/&gt;Deb C5.0 out of 5 stars\n\n\n\n\n\n\n\n  \n  \n    Great ice maker!!\n  \nReviewed in the United States on July 9, 2024Style: Ice MakersColor: BlackVerified Purchase\n\n\n\n\n\n\n\n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\nRead more\n\n\n\n\n\n\n\n\n\n\n\n \n  \t\t \n\n\n\n\n    \n        \n        \n            \n        \n            \n        \n        \n            \n            \n        \n        \n            \n            \n        \n    \n    \n        \n\n            \n                &lt;img src=\"https://c.media-amazon.com/images/S/amazon-avatars-global/default.png\"/&gt;Deb C\n            \n\n            5.0 out of 5 stars\n            \n                Great ice maker!!\n            \n            \n            \n                \n                    \n                        \n                        \n                            \n                                \n                                \n                                    Reviewed in the United States on July 9, 2024\n                                \n                            \n                        \n                    \n                \n            \n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src=\"https://c.media-amazon.com/images/I/714hYdCP3NL._SY88.jpg\" height=\"88\" width=\"100%\"/&gt;&lt;img alt=\"Customer image\" src=\"https://c.media-amazon.com/images/I/61WpkzLmxcL._SY88.jpg\" height=\"88\" width=\"100%\"/&gt;\n\n        P.when('A', 'cr-image-popover-controller').execute(function(A, imagePopoverController) {\n          A.on(\"a:popover:beforeShow:R16DOPR2Y7EJ5X_gallerySection_main\", function(data) {\n            imagePopoverController.initImagePopover(\"R16DOPR2Y7EJ5X\", \"[https://c.media-amazon.com/images/I/714hYdCP3NL.jpg, https://c.media-amazon.com/images/I/61WpkzLmxcL.jpg]\", data);\n          });\n        });\n    \n\n  33 people found this helpful\n    \n          \n              \n                  Helpful\n              \n          \n      Sending feedback...Thank you for your feedback.Sorry, we failed to record your vote. Please try again\n        Report",</v>
      </c>
    </row>
    <row r="55" spans="1:47" x14ac:dyDescent="0.2">
      <c r="A55" t="s">
        <v>512</v>
      </c>
      <c r="E55" t="str">
        <f t="shared" si="19"/>
        <v>&lt;/a&gt;</v>
      </c>
      <c r="J55" t="s">
        <v>112</v>
      </c>
      <c r="N55" t="str">
        <f t="shared" ref="N55" si="20">MID(A55, FIND("https://", A55), FIND("?psc=", A55) - FIND("https://", A55) + LEN("?psc=") - 1)</f>
        <v>https://www.amazon.com/Silonn-Countertop-Portable-Self-cleaning-Bullet-shaped/dp/B08ZYJ8CRX/ref=zg_bs_g_appliances_d_sccl_2/133-8364463-3604600?psc</v>
      </c>
      <c r="O55" t="s">
        <v>710</v>
      </c>
      <c r="P55" t="str">
        <f t="shared" ref="P55" si="21">MID(O55, FIND("https://", O55), LEN(O55) - FIND("https://", O55) )</f>
        <v>https://www.amazon.com/Silonn-Countertop-Portable-Self-cleaning-Bullet-shaped/dp/B08ZYJ8CRX?psc=&amp;linkCode=ll1&amp;tag=dividy-20&amp;linkId=9432da5346cb4695588afd2979f208dd&amp;language=en_US&amp;ref_=as_li_ss_tl</v>
      </c>
    </row>
    <row r="56" spans="1:47" x14ac:dyDescent="0.2">
      <c r="A56" t="s">
        <v>136</v>
      </c>
      <c r="O56" t="s">
        <v>162</v>
      </c>
    </row>
    <row r="57" spans="1:47" x14ac:dyDescent="0.2">
      <c r="A57" t="s">
        <v>135</v>
      </c>
      <c r="E57" t="str">
        <f t="shared" ref="E57" si="22">J57&amp;$B$37&amp;B60&amp;K57</f>
        <v>&lt;a href="/Appliances1/EUHOMY-Countertop-Machine-Auto-Cleaning-Portable"&gt;&lt;div class="product-card"&gt;</v>
      </c>
      <c r="J57" t="s">
        <v>146</v>
      </c>
      <c r="K57" t="s">
        <v>145</v>
      </c>
      <c r="O57" s="7"/>
    </row>
    <row r="58" spans="1:47" x14ac:dyDescent="0.2">
      <c r="A58" t="s">
        <v>513</v>
      </c>
      <c r="B58" t="str">
        <f t="shared" ref="B58" si="23">MID(A58, FIND("https://", A58), FIND(".jpg", A58) - FIND("https://", A58) + 4)</f>
        <v>https://c.media-amazon.com/images/I/717Bh1wcU5L._AC_UL600_SR600,400_.jpg</v>
      </c>
      <c r="E58" t="str">
        <f t="shared" ref="E58" si="24">J58&amp;B58&amp;K58&amp;B59&amp;L58</f>
        <v>&lt;img src="https://c.media-amazon.com/images/I/717Bh1wcU5L._AC_UL600_SR600,400_.jpg" alt="EUHOMY Countertop Ice Maker Machine with Handle, 26lbs in 24Hrs, 9 Ice Cubes Ready in 6 Mins, Auto-Cleaning Portable Ice Maker with Basket and Scoop, for Home/Kitchen/Camping/RV. (Black)" class="product-image"&gt;</v>
      </c>
      <c r="J58" t="s">
        <v>140</v>
      </c>
      <c r="K58" t="s">
        <v>141</v>
      </c>
      <c r="L58" t="s">
        <v>142</v>
      </c>
      <c r="N58" t="str">
        <f t="shared" ref="N58:N60" si="25">B58</f>
        <v>https://c.media-amazon.com/images/I/717Bh1wcU5L._AC_UL600_SR600,400_.jpg</v>
      </c>
      <c r="O58" t="s">
        <v>341</v>
      </c>
    </row>
    <row r="59" spans="1:47" x14ac:dyDescent="0.2">
      <c r="A59" t="s">
        <v>514</v>
      </c>
      <c r="B59" t="str">
        <f t="shared" ref="B59" si="26">MID(A59, FIND("""", A59, FIND("name"":", A59)) + 4, LEN(A59) - FIND("""", A59, FIND("name"":", A59)) - 5)</f>
        <v>EUHOMY Countertop Ice Maker Machine with Handle, 26lbs in 24Hrs, 9 Ice Cubes Ready in 6 Mins, Auto-Cleaning Portable Ice Maker with Basket and Scoop, for Home/Kitchen/Camping/RV. (Black)</v>
      </c>
      <c r="E59" t="str">
        <f t="shared" ref="E59" si="27">J59&amp;B59&amp;K59</f>
        <v>&lt;h3 class="product-title"&gt;EUHOMY Countertop Ice Maker Machine with Handle, 26lbs in 24Hrs, 9 Ice Cubes Ready in 6 Mins, Auto-Cleaning Portable Ice Maker with Basket and Scoop, for Home/Kitchen/Camping/RV. (Black)&lt;/h3&gt;</v>
      </c>
      <c r="J59" t="s">
        <v>144</v>
      </c>
      <c r="K59" t="s">
        <v>143</v>
      </c>
      <c r="N59" t="str">
        <f t="shared" si="25"/>
        <v>EUHOMY Countertop Ice Maker Machine with Handle, 26lbs in 24Hrs, 9 Ice Cubes Ready in 6 Mins, Auto-Cleaning Portable Ice Maker with Basket and Scoop, for Home/Kitchen/Camping/RV. (Black)</v>
      </c>
      <c r="O59" t="s">
        <v>711</v>
      </c>
      <c r="P59" t="str">
        <f t="shared" ref="P59:P60" si="28">O59</f>
        <v xml:space="preserve">    "productDetails": "About this item                   6 Mins Ice-Making &amp; Ultra Quieter: Our Euhomy ice maker only takes 6mins that will enjoy the first batch of fresh bullet ice. With a 1.2L water tank and powerful compressor, the portable ice maker easily makes maximum ice capacity to 26lbs ice per day and holds up to 1.3lbs ice at a time. Also, our ice maker is not only excellent in refrigeration, but also at less than 45db normal noise, ensuring a comfortable and quiet environment to enjoy ice-making, similar to a working freezer.     Portable Design &amp; Perfect Bullet Ice: Our ice maker comes with a sturdy handle, weighs only 13.89lbs and with compact size 11.57(L)*11.42(W)*8.74(H)in. Those features make ice maker easy to carry and perform well on any occasions like Kitchen/Home/Camping/RV. Also, the newly designed countertop ice maker produce the most popular bullet-shaped smooth ice cubes, which won't stick together easily or hurt your hands or mouth even are perfect for cold drinks or iced coffee.     Smart Operation &amp; Self-Cleaning: The ice maker has advanced infrared sensor. The \"ICE FULL\" indicator flashes remind you to take out ice to prevent overflowing when the basket is full. And it'll remind you to add water by flashing \"ADD WATER\". Additionly, the compact ice maker has a one-touch auto-cleaning function. Press the “ON/OFF” for 5s after adding water to run automatic mode for 30mins. Not only are your hands-free but also you get a clean ice maker.     User Friendly &amp; Simple Operation: Euhomy ice maker adopts large see-through window visualized design, allowing viewing of the interior ice-making. Equipped with a 170w upgraded compressor that 4kWh/24H energy consumption to save your electricity bills. And with a easy-to-operate controlable panel for faster operation in just two steps, adding water and press \"ON/OFF\". Then our ice maker will provide you fresh bullet ice for you and your member timely.     Superior Quality &amp; Warranty Promise: Include handle, ice basket, ice scoop, manual and well-designed package can as gifts. Our Mission is committed to providing customers with premium Euhomy ice maker at a reasonable price. You totally deserve a more exquisite life! We offer ① 12-month warranty from the original purchase date; ② Lifetime technical service support. Suppose you have any questions about using our Ice Maker, Our 7*24-hour customer support is always ready to help you!       \n                            ›  See more product details",</v>
      </c>
    </row>
    <row r="60" spans="1:47" x14ac:dyDescent="0.2">
      <c r="A60" t="s">
        <v>515</v>
      </c>
      <c r="B60" t="str">
        <f t="shared" ref="B60" si="29">MID(A60, FIND("amazon.com/", A60) + LEN("amazon.com/"), LEN(A60) - FIND("amazon.com/", A60) - LEN("amazon.com/")-1)</f>
        <v>EUHOMY-Countertop-Machine-Auto-Cleaning-Portable</v>
      </c>
      <c r="E60" t="str">
        <f t="shared" ref="E60:E61" si="30">J60</f>
        <v>&lt;/div&gt;</v>
      </c>
      <c r="J60" t="s">
        <v>111</v>
      </c>
      <c r="N60" t="str">
        <f t="shared" si="25"/>
        <v>EUHOMY-Countertop-Machine-Auto-Cleaning-Portable</v>
      </c>
      <c r="O60" t="s">
        <v>712</v>
      </c>
      <c r="P60" t="str">
        <f t="shared" si="28"/>
        <v xml:space="preserve">    "customerReviews": "&lt;img src=\"https://c.media-amazon.com/images/S/amazon-avatars-global/default.png\"/&gt;Stephen Lusk5.0 out of 5 stars\n\n\n\n\n\n\n\n  \n  \n    Works fine\n  \nReviewed in the United States on August 12, 2024Style: ICE MACHINESize: 11.57\"D x 11.42\"W x 8.74\"HColor: BlackVerified Purchase\n\n\n\n\n\n\n\n  \n  \n    Bought this to replace a Magic Chef ice maker that made the same amount of ice. That one lasted for a little over 2 years so looking forward to seeing how long this one will last. The overall size is a tad bit smaller than our old one. That is both good and bad. This one is a bit shallower where the ice collection basket sits. So far the only down side I’ve found is that when scooping ice from a full basket, it tends to push a cube or two back 8 to the drop chute. This is a small problem, not worth worrying too much about. It makes ice quickly, is relatively quiet and works pretty much like every other version of this variety. It only has 1 size setting for cube size but it makes the larger size cubes. I never used the small size on my other one. I also like the fact that you can get to the freezing apparatus a bit easier for cleaning when needed. Overall it’s a nice little ice maker.TIPS: when using this type of ice maker, fully expect the ice to melt slowly. The ice basket is NOT refrigerated. It sits over an ice bath that will chill after it’s been running for an hour or so. When you first turn it on, the ice cubes it makes will be very small as the water chills. Each successive batch that drops, about every 7 minutes or so, will get bigger as the water bath chills. I recommend dumping the first 3 or 4 drops of ice, back into the water reservoir. This will speed up the water chilling and make bigger ice cubes faster.\n  \nRead more\n  77 people found this helpful\n    \n          \n              \n                  Helpful\n              \n          \n      Sending feedback...Thank you for your feedback.Sorry, we failed to record your vote. Please try again\n        Report\n  &lt;img src=\"https://c.media-amazon.com/images/S/amazon-avatars-global/default.png\"/&gt;Gabrielle O'Neill5.0 out of 5 stars\n\n\n\n\n\n\n\n  \n  \n    Love my icemaker!\n  \nReviewed in the United States on June 5, 2024Style: ICE MACHINESize: 11.57\"D x 11.42\"W x 8.74\"HColor: BlackVerified Purchase\n\n\n\n\n\n\n\n  \n  \n    I recently purchased a countertop icemaker for my kitchen, and I must say, it has been a game-changer. This compact appliance has exceeded my expectations in terms of convenience, efficiency, and overall performance.First and foremost, the countertop icemaker is incredibly convenient. Gone are the days of constantly refilling ice trays and waiting hours for them to freeze. With this icemaker, I can have a fresh batch of ice cubes in as little as 6-8 minutes. This means I never have to worry about running out of ice when hosting parties or enjoying a cold drink on a hot day. The convenience of having a steady supply of ice readily available at my fingertips is truly invaluable.In terms of efficiency, this countertop icemaker is a standout. It is capable of producing a significant amount of ice in a short period of time. With a large water reservoir and a high ice production capacity, I can easily make up to 26 pounds of ice per day. This is more than enough for my daily needs and ensures that I always have plenty of ice on hand. Additionally, the icemaker is energy-efficient, utilizing minimal power to produce ice, which is a great feature for keeping energy costs low.The performance of the countertop icemaker is impressive. It produces clear, well-formed ice cubes that are perfect for a variety of uses, from chilling drinks to filling up ice buckets. The icemaker also offers different ice cube sizes, allowing me to choose between small or large cubes depending on my preferences. The ice cubes are consistently produced and the machine operates quietly, without causing any disturbance in the kitchen. I appreciate the ease of use and reliability of this appliance.Another notable feature of the countertop icemaker is its compact size and sleek design. It takes up minimal space on my countertop and blends seamlessly with my kitchen decor. The lightweight and portable design also make it easy to move the icemaker around if needed. Whether I'm using it in the kitchen, taking it on a camping trip, or using it for outdoor events, the countertop icemaker is versatile and convenient to use in any setting.Maintenance of the icemaker is also hassle-free. The machine is equipped with a self-cleaning function, which helps keep it clean and free from any buildup or odors. The removable ice basket and water reservoir make it easy to clean and refill, ensuring that the icemaker is always ready to go. The simple control panel and user-friendly interface make operating the icemaker a breeze, even for those who are not tech-savvy.Overall, I highly recommend the countertop icemaker to anyone in need of a reliable and efficient ice-making solution. Its convenience, efficiency, and performance make it an essential appliance for any kitchen or entertaining space. Say goodbye to ice trays and hello to a constant supply of ice cubes with this countertop icemaker. It's a game-changer that will elevate your ice-making experience to new heights.\n  \nRead more\n  155 people found this helpful\n    \n          \n              \n                  Helpful\n              \n          \n      Sending feedback...Thank you for your feedback.Sorry, we failed to record your vote. Please try again\n        Report\n  &lt;img src=\"https://c.media-amazon.com/images/S/amazon-avatars-global/71c5efa4-2aed-496b-a55f-51f9c651bb37._CR50%2C0%2C300%2C300_UX460_.jpg\"/&gt;L. H.4.0 out of 5 stars\n\n\n\n\n\n\n\n  \n  \n    A few annoyances\n  \nReviewed in the United States on June 19, 2024Style: ICE MACHINESize: 11.57\"D x 11.42\"W x 8.74\"HColor: BlackVerified Purchase\n\n\n\n\n\n\n\n  \n  \n    Not a bad ice maker. This is my first one but I have used someone else's before so at least have something to compare to. I gave it 4 stars because it works, works fast, and overall is effective for my needs. The cons are just inconveniences.Cons:1. The biggest one for me is the lack of alert when the water is low or the ice is full. You have to babysit these things anyway, as they are NOT freezers and your ice will just melt if you don't regularly transfer it to the freezer, but I get busy and have let my ice melt and refreeze a few times LOL.2. Once it says low water, you can refill it but it will never restart on its own. Only way to get it to go again is to turn it off and back on. WHY? IDK maybe mine is defective.3. The first couple batches of ice are always small and about half the count. I am not even sure how this happens as I know how the unit works. Mystery.4. It can be pretty loud during some of its phases.Pros:1. It does crank out the ice pretty fast. Beats buying ice at the store. I always make 10lbs or so then store the unit in my pantry to keep it off the counter.2. It is easy to clean3. I think it's about as small as they get. Which is not small, but it fits on my shelf fin the pantry\n  \nRead more\n  106 people found this helpful\n    \n          \n              \n                  Helpful\n              \n          \n      Sending feedback...Thank you for your feedback.Sorry, we failed to record your vote. Please try again\n        Report\n  &lt;img src=\"https://c.media-amazon.com/images/S/amazon-avatars-global/default.png\"/&gt;Su Bee5.0 out of 5 stars\n\n\n\n\n\n\n\n  \n  \n    Works perfectly\n  \nReviewed in the United States on July 30, 2024Style: ICE MACHINESize: 11.57\"D x 11.42\"W x 8.74\"HColor: RedVerified Purchase\n\n\n\n\n\n\n\n  \n  \n    LOVE this machine!  Is it THE answer to ice cubes?  Not exactly, but the pros outweigh the cons, to me.  The ice cubes are quite small, about the size of your fingertip to the first knuckle - maybe an inch plus a bit more.  They're thin walled and hollow and they melt very quickly when freshly made, and more slowly once they've been in the freezer for awhile.  It makes them really fast, and within 1/2 an hour you've got a nice bowlful to dump in the freezer.  It needs babysitting so I can see making a 4 or 5 day supply of ice will be a project but I need to be in the kitchen anyway and so do you - get those dishes done while you make ice.  Just do it.\n  \nRead more\n  12 people found this helpful\n    \n          \n              \n                  Helpful\n              \n          \n      Sending feedback...Thank you for your feedback.Sorry, we failed to record your vote. Please try again\n        Report\n  &lt;img src=\"https://c.media-amazon.com/images/S/amazon-avatars-global/default.png\"/&gt;Ana5.0 out of 5 stars\n\n\n\n\n\n\n\n  \n  \n    Ice\n  \nReviewed in the United States on August 14, 2024Style: ICE MACHINESize: 11.57\"D x 11.42\"W x 8.74\"HColor: BlackVerified Purchase\n\n\n\n\n\n\n\n  \n  \n    I love this product it makes ice fast no noise  the quality it’s great the color I got was black and that’s what I got very convenient and effective Now I can save on ice instead of $4 or $5 I can save all that and make a decent amount of ice I make 1 gallon of ziplock bag and it last me and I can take it anywhere if I want to very easy to clean\n  \nRead more\n  One person found this helpful\n    \n          \n              \n                  Helpful\n              \n          \n      Sending feedback...Thank you for your feedback.Sorry, we failed to record your vote. Please try again\n        Report\n  &lt;img src=\"https://c.media-amazon.com/images/S/amazon-avatars-global/default.png\"/&gt;april5.0 out of 5 stars\n\n\n\n\n\n\n\n  \n  \n    We’re so hydrated!\n  \nReviewed in the United States on August 11, 2024Style: ICE MACHINESize: 11.57\"D x 11.42\"W x 8.74\"HColor: BlackVerified Purchase\n\n\n\n\n\n\n\n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\nRead more\n\n\n\n\n\n\n\n\n\n\n\n \n  \t\t \n\n\n\n\n    \n        \n        \n            \n        \n            \n        \n        \n            \n            \n        \n        \n            \n            \n        \n    \n    \n        \n\n            \n                &lt;img src=\"https://c.media-amazon.com/images/S/amazon-avatars-global/default.png\"/&gt;april\n            \n\n            5.0 out of 5 stars\n            \n                We’re so hydrated!\n            \n            \n            \n                \n                    \n                        \n                        \n                            \n                                \n                                \n                                    Reviewed in the United States on August 11, 2024\n                                \n                            \n                        \n                    \n                \n            \n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        \n            \n                Images in this review\n            \n            \n                \n                    \n                        \n                    \n                \n            \n        \n    \n        \n    \n\n\n\n\n\n   function toggleSeeAllView() {\n       P.when('A', 'cr-image-popover-controller').execute(function(A, imagePopoverController) {\n          imagePopoverController.toggleSeeAllView(true);\n       });\n   }\n\n\n       &lt;img alt=\"Customer image\" src=\"https://c.media-amazon.com/images/I/61x1+BQfK8L._SY88.jpg\" height=\"88\" width=\"100%\"/&gt;\n\n        P.when('A', 'cr-image-popover-controller').execute(function(A, imagePopoverController) {\n          A.on(\"a:popover:beforeShow:R1KAM9CVTMM25E_gallerySection_main\", function(data) {\n            imagePopoverController.initImagePopover(\"R1KAM9CVTMM25E\", \"[https://c.media-amazon.com/images/I/61x1+BQfK8L.jpg]\", data);\n          });\n        });\n    \n\n  10 people found this helpful\n    \n          \n              \n                  Helpful\n              \n          \n      Sending feedback...Thank you for your feedback.Sorry, we failed to record your vote. Please try again\n        Report",</v>
      </c>
    </row>
    <row r="61" spans="1:47" x14ac:dyDescent="0.2">
      <c r="A61" t="s">
        <v>516</v>
      </c>
      <c r="E61" t="str">
        <f t="shared" si="30"/>
        <v>&lt;/a&gt;</v>
      </c>
      <c r="J61" t="s">
        <v>112</v>
      </c>
      <c r="N61" t="str">
        <f t="shared" ref="N61" si="31">MID(A61, FIND("https://", A61), FIND("?psc=", A61) - FIND("https://", A61) + LEN("?psc=") - 1)</f>
        <v>https://www.amazon.com/EUHOMY-Countertop-Machine-Auto-Cleaning-Portable/dp/B0BWHZJHPL/ref=zg_bs_g_appliances_d_sccl_3/133-8364463-3604600?psc</v>
      </c>
      <c r="O61" t="s">
        <v>713</v>
      </c>
      <c r="P61" t="str">
        <f t="shared" ref="P61" si="32">MID(O61, FIND("https://", O61), LEN(O61) - FIND("https://", O61) )</f>
        <v>https://www.amazon.com/EUHOMY-Countertop-Machine-Auto-Cleaning-Portable/dp/B0BWHZJHPL?th=1&amp;linkCode=ll1&amp;tag=dividy-20&amp;linkId=1137068059fd9ff061c901e42e47e498&amp;language=en_US&amp;ref_=as_li_ss_tl</v>
      </c>
    </row>
    <row r="62" spans="1:47" x14ac:dyDescent="0.2">
      <c r="A62" t="s">
        <v>136</v>
      </c>
      <c r="O62" t="s">
        <v>162</v>
      </c>
    </row>
    <row r="63" spans="1:47" x14ac:dyDescent="0.2">
      <c r="A63" t="s">
        <v>135</v>
      </c>
      <c r="E63" t="str">
        <f t="shared" ref="E63" si="33">J63&amp;$B$37&amp;B66&amp;K63</f>
        <v>&lt;a href="/Appliances1/COWSAR-Countertop-Portable-Self-Cleaning-Handheld"&gt;&lt;div class="product-card"&gt;</v>
      </c>
      <c r="J63" t="s">
        <v>146</v>
      </c>
      <c r="K63" t="s">
        <v>145</v>
      </c>
      <c r="O63" s="7"/>
    </row>
    <row r="64" spans="1:47" x14ac:dyDescent="0.2">
      <c r="A64" t="s">
        <v>517</v>
      </c>
      <c r="B64" t="str">
        <f t="shared" ref="B64" si="34">MID(A64, FIND("https://", A64), FIND(".jpg", A64) - FIND("https://", A64) + 4)</f>
        <v>https://c.media-amazon.com/images/I/718S8qkSWWL._AC_UL600_SR600,400_.jpg</v>
      </c>
      <c r="E64" t="str">
        <f t="shared" ref="E64" si="35">J64&amp;B64&amp;K64&amp;B65&amp;L64</f>
        <v>&lt;img src="https://c.media-amazon.com/images/I/718S8qkSWWL._AC_UL600_SR600,400_.jpg" alt="COWSAR Ice Maker Countertop, Portable Ice Machine with Self-Cleaning, 26.5lbs/24Hrs, 9 Bullet Ice Cubes in 6 Mins, Ice Basket and Scoop, Ideal for Home, Kitchen, Bar, Camping" class="product-image"&gt;</v>
      </c>
      <c r="J64" t="s">
        <v>140</v>
      </c>
      <c r="K64" t="s">
        <v>141</v>
      </c>
      <c r="L64" t="s">
        <v>142</v>
      </c>
      <c r="N64" t="str">
        <f t="shared" ref="N64:N66" si="36">B64</f>
        <v>https://c.media-amazon.com/images/I/718S8qkSWWL._AC_UL600_SR600,400_.jpg</v>
      </c>
      <c r="O64" t="s">
        <v>341</v>
      </c>
    </row>
    <row r="65" spans="1:16" x14ac:dyDescent="0.2">
      <c r="A65" t="s">
        <v>518</v>
      </c>
      <c r="B65" t="str">
        <f t="shared" ref="B65" si="37">MID(A65, FIND("""", A65, FIND("name"":", A65)) + 4, LEN(A65) - FIND("""", A65, FIND("name"":", A65)) - 5)</f>
        <v>COWSAR Ice Maker Countertop, Portable Ice Machine with Self-Cleaning, 26.5lbs/24Hrs, 9 Bullet Ice Cubes in 6 Mins, Ice Basket and Scoop, Ideal for Home, Kitchen, Bar, Camping</v>
      </c>
      <c r="E65" t="str">
        <f t="shared" ref="E65" si="38">J65&amp;B65&amp;K65</f>
        <v>&lt;h3 class="product-title"&gt;COWSAR Ice Maker Countertop, Portable Ice Machine with Self-Cleaning, 26.5lbs/24Hrs, 9 Bullet Ice Cubes in 6 Mins, Ice Basket and Scoop, Ideal for Home, Kitchen, Bar, Camping&lt;/h3&gt;</v>
      </c>
      <c r="J65" t="s">
        <v>144</v>
      </c>
      <c r="K65" t="s">
        <v>143</v>
      </c>
      <c r="N65" t="str">
        <f t="shared" si="36"/>
        <v>COWSAR Ice Maker Countertop, Portable Ice Machine with Self-Cleaning, 26.5lbs/24Hrs, 9 Bullet Ice Cubes in 6 Mins, Ice Basket and Scoop, Ideal for Home, Kitchen, Bar, Camping</v>
      </c>
      <c r="O65" t="s">
        <v>714</v>
      </c>
      <c r="P65" t="str">
        <f t="shared" ref="P65:P66" si="39">O65</f>
        <v xml:space="preserve">    "productDetails": "About this item                   Quick Ice Making: The COWSAR ice maker is equipped with a powerful compressor to bring you an efficient ice-making experience. It can make 9 bullet-shaped ice cubes in just 6 minutes, and the ice production capacity can reach 26.5 pounds in 24 hours.     Easy to Use: This machine has a simplified design that makes it easy to operate. Just fill the 1.2-liter water tank and press \"on\" to start making ice. When the water is insufficient, the indicator light will automatically light up.     Low-Noise Design: The COWSAR ice machine has a soundproof design to ensure that the machine will not disturb your daily life when it is running. Its noise when making ice is less than 42 decibels.     Self-Cleaning: Long press the on button for 5 seconds to start the self-cleaning function. It is recommended to clean your machine once a month.     Portable and Space-Saving: This ice maker has a compact design and comes with a handle, making it easy to carry. The ice maker weigh is 14.8 pounds.       \n                            ›  See more product details",</v>
      </c>
    </row>
    <row r="66" spans="1:16" x14ac:dyDescent="0.2">
      <c r="A66" t="s">
        <v>519</v>
      </c>
      <c r="B66" t="str">
        <f t="shared" ref="B66" si="40">MID(A66, FIND("amazon.com/", A66) + LEN("amazon.com/"), LEN(A66) - FIND("amazon.com/", A66) - LEN("amazon.com/")-1)</f>
        <v>COWSAR-Countertop-Portable-Self-Cleaning-Handheld</v>
      </c>
      <c r="E66" t="str">
        <f t="shared" ref="E66:E67" si="41">J66</f>
        <v>&lt;/div&gt;</v>
      </c>
      <c r="J66" t="s">
        <v>111</v>
      </c>
      <c r="N66" t="str">
        <f t="shared" si="36"/>
        <v>COWSAR-Countertop-Portable-Self-Cleaning-Handheld</v>
      </c>
      <c r="O66" t="s">
        <v>715</v>
      </c>
      <c r="P66" t="str">
        <f t="shared" si="39"/>
        <v xml:space="preserve">    "customerReviews": "&lt;img src=\"https://c.media-amazon.com/images/S/amazon-avatars-global/default.png\"/&gt;Moises Z.5.0 out of 5 stars\n\n\n\n\n\n\n\n  \n  \n    Best Ice Maker I have Ever Used\n  \nReviewed in the United States on July 4, 2024Size: 26.5LBS / 24HColor: BlackNumber of Items: 1Verified Purchase\n\n\n\n\n\n\n\n  \n  \n    Here are the pros and cons of the COWSAR Ice Maker Countertop, a portable ice machine with self-cleaning functionality:Pros:Convenience: Portable ice makers like the COWSAR offer convenience by producing ice quickly and on demand, eliminating the need to buy bags of ice or wait for ice cube trays to freeze.Compact Design: Designed for countertops, these machines are generally compact and do not take up much space, making them suitable for small kitchens, RVs, or other limited spaces.Speed: They typically produce ice cubes in a relatively short amount of time, often within 6 to 15 minutes, depending on the model and settings.Self-Cleaning Functionality: The self-cleaning feature simplifies maintenance by automating the cleaning process, ensuring the ice maker remains hygienic and efficient.Customization: Many models allow you to select different ice cube sizes (small, medium, large), catering to various preferences or specific cooling needs.Cons:Limited Storage: Portable ice makers usually have a limited storage capacity for ice cubes compared to larger, built-in ice makers or freezers. This means you may need to transfer ice to another container if you need a large amount.No Freezer Compartment: They do not have a freezer compartment to store ice for long periods, so unused ice will eventually melt back into the water reservoir and be recycled into new ice cubes.Noise Levels: Some models can be noisy during operation, especially when the ice is being formed or transferred to the storage basket. This noise may be noticeable in quieter environments.Water Requirement: These machines require a continuous supply of water to produce ice cubes, either from a water reservoir that needs refilling or a direct water line connection.Initial Investment: While generally more affordable than built-in ice makers, portable ice makers still represent an initial investment, which may not be worthwhile if you have infrequent ice needs or limited countertop space.Before purchasing a COWSAR Ice Maker Countertop or any similar product, consider your ice consumption habits, available space, and whether the convenience of having ice on demand outweighs the potential drawbacks of noise, maintenance, and storage limitations.\n  \nRead more\n  68 people found this helpful\n    \n          \n              \n                  Helpful\n              \n          \n      Sending feedback...Thank you for your feedback.Sorry, we failed to record your vote. Please try again\n        Report\n  &lt;img src=\"https://c.media-amazon.com/images/S/amazon-avatars-global/default.png\"/&gt;Emilio5.0 out of 5 stars\n\n\n\n\n\n\n\n  \n  \n    Great product.\n  \nReviewed in the United States on July 19, 2024Size: 26.5LBS / 24HColor: BlackNumber of Items: 1Verified Purchase\n\n\n\n\n\n\n\n  \n  \n    It comes with cleaning instructions that are easy to follow. Just clean it up and let it sit on your counter for 2 hours to let the refrigerant to settle back. It is great quality as an ice maker. Just load in the water to the fill line and you can leave it running for hours. It makes a lot of ice that is the perfect size. It make ice at a nice pace and it is worth the cash.\n  \nRead more\n  12 people found this helpful\n    \n          \n              \n                  Helpful\n              \n          \n      Sending feedback...Thank you for your feedback.Sorry, we failed to record your vote. Please try again\n        Report\n  &lt;img src=\"https://c.media-amazon.com/images/S/amazon-avatars-global/default.png\"/&gt;Lauranator4.0 out of 5 stars\n\n\n\n\n\n\n\n  \n  \n    Not bad,  but not great\n  \nReviewed in the United States on October 27, 2023Size: 26.5LBS / 24HColor: BlackNumber of Items: 1Verified Purchase\n\n\n\n\n\n\n\n  \n  \n    Been using this for a couple months or so and at first it was very quiet,  but now is a bit noisier.  Works fine,  makes ice quickly.  It's very small,  so only makes enough ice for about 2 16oz glasses,  which is fine for me.A bit of annoyance is when the basket is full, the light goes on and it won't make any more ice until it either melts below the sensor or I push the ice down into the basket.  I think the sensor is a bit too sensitive as if there is even a tiny bit of ice in the sensor,  it stops making ice leaving you with a bunch of half melted slushy ice bits.I always have to keep an eye on the water level, though as I go through a lot of ice and have to refill it at least twice a day.  It has an indicator light for when it needs refilling, however I've only seen it light up once.  The only way I know to refill (between times i check it) it is when it makes a whiney noise.  The water level is very low,  and the light should come on,  but it doesn't.  Does the water level need to be so low that the water pump starts overheating and seizing up before it'll light up?  Maybe the one i have is defective? 🤔 I'll keep using it despite all the above, I just think there is room for improvement in its functioning.\n  \nRead more\n  103 people found this helpful\n    \n          \n              \n                  Helpful\n              \n          \n      Sending feedback...Thank you for your feedback.Sorry, we failed to record your vote. Please try again\n        Report\n  &lt;img src=\"https://c.media-amazon.com/images/S/amazon-avatars-global/05ba6989-1375-49bb-be6e-553254ddea32._CR0%2C0%2C375%2C375_UX460_.jpg\"/&gt;Moni5.0 out of 5 stars\n\n\n\n\n\n\n\n  \n  \n    Little Champion\n  \nReviewed in the United States on August 19, 2024Size: 26.5LBS / 24HColor: BlackNumber of Items: 1Verified Purchase\n\n\n\n\n\n\n\n  \n  \n    I love this little ice maker, works like a champ. Noise level is average, but its in my kitchen so the noise does not bother me. I like it More than the 160.00 maker I purchased and returned. The bullet ice comes out evenly and not clumped together. Makes ice quickly. We are a household of 3 and this ice maker is efficient enough. I would recommend it and would purchase again. No issues so far with this product and it was priced very reasonably at $69.99.\n  \nRead more\n  4 people found this helpful\n    \n          \n              \n                  Helpful\n              \n          \n      Sending feedback...Thank you for your feedback.Sorry, we failed to record your vote. Please try again\n        Report\n  &lt;img src=\"https://c.media-amazon.com/images/S/amazon-avatars-global/default.png\"/&gt;bubba broad5.0 out of 5 stars\n\n\n\n\n\n\n\n  \n  \n    Works like a charm. Easy to setup and use. Makes ice fast\n  \nReviewed in the United States on August 17, 2024Size: 26.5LBS / 24HColor: BlackNumber of Items: 1Verified Purchase\n\n\n\n\n\n\n\n  \n  \n    Bought this for my backyard bar to make ice for drinks and works like a charm. Makes ice fast and was easy to setup. Only thing is I wish the drain was easier to get to. I don’t want to leave water sitting in it when not in use to keep from growing mold/mildew.\n  \nRead more\n  4 people found this helpful\n    \n          \n              \n                  Helpful\n              \n          \n      Sending feedback...Thank you for your feedback.Sorry, we failed to record your vote. Please try again\n        Report\n  &lt;img src=\"https://c.media-amazon.com/images/S/amazon-avatars-global/default.png\"/&gt;Doris5.0 out of 5 stars\n\n\n\n\n\n\n\n  \n  \n    Small ice cubes\n  \nReviewed in the United States on August 4, 2024Size: 26.5LBS / 24HColor: BlackNumber of Items: 1Verified Purchase\n\n\n\n\n\n\n\n  \n  \n    I like the way this works and it is very fast.  However, the ice cubes are so small and melt too fast.  If I try to save them in the freezer, they all stick together.  So I'm keeping this as a backup, but have ordered a different one that makes larger cubes.UPDATE:  I was contacted by the seller and offered a refund for the item.  That's some great customer service!  I did try some other ice makers, and ended up coming back to this one because they were worse!  So now this is my go-to machine and I am considering buying another one as a back-up!\n  \nRead more\n  2 people found this helpful\n    \n          \n              \n                  Helpful\n              \n          \n      Sending feedback...Thank you for your feedback.Sorry, we failed to record your vote. Please try again\n        Report\n  &lt;img src=\"https://c.media-amazon.com/images/S/amazon-avatars-global/default.png\"/&gt;stjogirl5.0 out of 5 stars\n\n\n\n\n\n\n\n  \n  \n    Fast perfect Ice\n  \nReviewed in the United States on July 16, 2024Size: 26.5LBS / 24HColor: BlackNumber of Items: 1Verified Purchase\n\n\n\n\n\n\n\n  \n  \n    There isn’t much we dislike about this ice counter top machine! Little noise, attractive, compact size, super fast small cubes. The one small issue is the ice is wet so when I dump in an ice bag it has a tendency to freeze in a lump. I am not upset about that as it quickly separates. Best Buy\n  \nRead more\n  4 people found this helpful\n    \n          \n              \n                  Helpful\n              \n          \n      Sending feedback...Thank you for your feedback.Sorry, we failed to record your vote. Please try again\n        Report",</v>
      </c>
    </row>
    <row r="67" spans="1:16" x14ac:dyDescent="0.2">
      <c r="A67" t="s">
        <v>520</v>
      </c>
      <c r="E67" t="str">
        <f t="shared" si="41"/>
        <v>&lt;/a&gt;</v>
      </c>
      <c r="J67" t="s">
        <v>112</v>
      </c>
      <c r="N67" t="str">
        <f t="shared" ref="N67" si="42">MID(A67, FIND("https://", A67), FIND("?psc=", A67) - FIND("https://", A67) + LEN("?psc=") - 1)</f>
        <v>https://www.amazon.com/COWSAR-Countertop-Portable-Self-Cleaning-Handheld/dp/B0B6BXYVVQ/ref=zg_bs_g_appliances_d_sccl_4/133-8364463-3604600?psc</v>
      </c>
      <c r="O67" t="s">
        <v>716</v>
      </c>
      <c r="P67" t="str">
        <f t="shared" ref="P67" si="43">MID(O67, FIND("https://", O67), LEN(O67) - FIND("https://", O67) )</f>
        <v>https://www.amazon.com/COWSAR-Countertop-Portable-Self-Cleaning-Handheld/dp/B0B6BXYVVQ?th=1&amp;linkCode=ll1&amp;tag=dividy-20&amp;linkId=1ea8781b543e606a8c5590673d5245da&amp;language=en_US&amp;ref_=as_li_ss_tl</v>
      </c>
    </row>
    <row r="68" spans="1:16" x14ac:dyDescent="0.2">
      <c r="A68" t="s">
        <v>136</v>
      </c>
      <c r="O68" t="s">
        <v>162</v>
      </c>
    </row>
    <row r="69" spans="1:16" x14ac:dyDescent="0.2">
      <c r="A69" t="s">
        <v>135</v>
      </c>
      <c r="E69" t="str">
        <f t="shared" ref="E69" si="44">J69&amp;$B$37&amp;B72&amp;K69</f>
        <v>&lt;a href="/Appliances1/Upstreman-Adjustable-Thermostat-Refrigerator-Black-BR321"&gt;&lt;div class="product-card"&gt;</v>
      </c>
      <c r="J69" t="s">
        <v>146</v>
      </c>
      <c r="K69" t="s">
        <v>145</v>
      </c>
      <c r="O69" s="7"/>
    </row>
    <row r="70" spans="1:16" x14ac:dyDescent="0.2">
      <c r="A70" t="s">
        <v>521</v>
      </c>
      <c r="B70" t="str">
        <f t="shared" ref="B70" si="45">MID(A70, FIND("https://", A70), FIND(".jpg", A70) - FIND("https://", A70) + 4)</f>
        <v>https://c.media-amazon.com/images/I/81If+KcnIkL._AC_UL600_SR600,400_.jpg</v>
      </c>
      <c r="E70" t="str">
        <f t="shared" ref="E70" si="46">J70&amp;B70&amp;K70&amp;B71&amp;L70</f>
        <v>&lt;img src="https://c.media-amazon.com/images/I/81If+KcnIkL._AC_UL600_SR600,400_.jpg" alt="Upstreman 3.2 Cu.Ft Mini Fridge with Freezer, Single Door Mini Fridge, Dorm Fridge, Adjustable Thermostat, Mini Refrigerator for Bedroom, Office, Dorm, Black-BR321" class="product-image"&gt;</v>
      </c>
      <c r="J70" t="s">
        <v>140</v>
      </c>
      <c r="K70" t="s">
        <v>141</v>
      </c>
      <c r="L70" t="s">
        <v>142</v>
      </c>
      <c r="N70" t="str">
        <f t="shared" ref="N70:N72" si="47">B70</f>
        <v>https://c.media-amazon.com/images/I/81If+KcnIkL._AC_UL600_SR600,400_.jpg</v>
      </c>
      <c r="O70" t="s">
        <v>341</v>
      </c>
    </row>
    <row r="71" spans="1:16" x14ac:dyDescent="0.2">
      <c r="A71" t="s">
        <v>522</v>
      </c>
      <c r="B71" t="str">
        <f t="shared" ref="B71" si="48">MID(A71, FIND("""", A71, FIND("name"":", A71)) + 4, LEN(A71) - FIND("""", A71, FIND("name"":", A71)) - 5)</f>
        <v>Upstreman 3.2 Cu.Ft Mini Fridge with Freezer, Single Door Mini Fridge, Dorm Fridge, Adjustable Thermostat, Mini Refrigerator for Bedroom, Office, Dorm, Black-BR321</v>
      </c>
      <c r="E71" t="str">
        <f t="shared" ref="E71" si="49">J71&amp;B71&amp;K71</f>
        <v>&lt;h3 class="product-title"&gt;Upstreman 3.2 Cu.Ft Mini Fridge with Freezer, Single Door Mini Fridge, Dorm Fridge, Adjustable Thermostat, Mini Refrigerator for Bedroom, Office, Dorm, Black-BR321&lt;/h3&gt;</v>
      </c>
      <c r="J71" t="s">
        <v>144</v>
      </c>
      <c r="K71" t="s">
        <v>143</v>
      </c>
      <c r="N71" t="str">
        <f t="shared" si="47"/>
        <v>Upstreman 3.2 Cu.Ft Mini Fridge with Freezer, Single Door Mini Fridge, Dorm Fridge, Adjustable Thermostat, Mini Refrigerator for Bedroom, Office, Dorm, Black-BR321</v>
      </c>
      <c r="O71" t="s">
        <v>717</v>
      </c>
      <c r="P71" t="str">
        <f t="shared" ref="P71:P72" si="50">O71</f>
        <v xml:space="preserve">    "productDetails": "About this item                   Single-Door: This mini fridge measures 18.7’’*17.4’’*33.1’’(W*D*H) and has 3.2 Cu.ft(90.6 L) capacity including freezer. The single door design is convenient and space efficient. While being able to grab ice cubes and drinks at one step, this single-door mini fridge has more capacity compares to those double-door small refrigerator with the same size. The storage is greatly utilized, occupies a little space, making it perfect for dorms, offices, bedrooms, RV cars and garages.     Adjustable Thermostat: From 33.8° F to 46.4° F (1° C to 8°C NOT suitable for storing ice cream) , there are 5 variable temperature settings can be manually switched between as per your needs. (Optimum temperature range for perishable food storage is 37 to 41 °F (3 to 5 °C)). The temperature of freezer is affected by the cooler’s temperature settings. Choosing the most favourable temperature setting to keep the food fresh while save on electricity bills.     Energy-efficient &amp; Quiet: The mini fridge energy cost is estimated to be as low as 0.5 kWh per day. The small refrigerator working noise is 38 dB, roughly at the level of quiet rural area. Economic and quiet, you will hardly notice its existence when it’s cooling all your food &amp; drinks, ideal appliance for bedroom, study and quiet space.     Crisper Drawer &amp; Removable Shelves: Features a crisper drawer to keep your greens and fruits fresh and juicy. The small fridge storage space is adjustable to practical uses with removable shelves. Arrange these shelves how you see fit and you’d be amazed how much the small fridge can stores.     Accessories &amp; Services: 1 Upstreman 3.2 cubic feet mini fridge with freezer, 2 removable shelves, 1 crisper drawer, 1 ice tray, 1 defrost tool and worry-free customer service.     Back to School Dorm Fridge!!! Elevate Your School Life !!!       \n                          ›  See more product details",</v>
      </c>
    </row>
    <row r="72" spans="1:16" x14ac:dyDescent="0.2">
      <c r="A72" t="s">
        <v>523</v>
      </c>
      <c r="B72" t="str">
        <f t="shared" ref="B72" si="51">MID(A72, FIND("amazon.com/", A72) + LEN("amazon.com/"), LEN(A72) - FIND("amazon.com/", A72) - LEN("amazon.com/")-1)</f>
        <v>Upstreman-Adjustable-Thermostat-Refrigerator-Black-BR321</v>
      </c>
      <c r="E72" t="str">
        <f t="shared" ref="E72:E73" si="52">J72</f>
        <v>&lt;/div&gt;</v>
      </c>
      <c r="J72" t="s">
        <v>111</v>
      </c>
      <c r="N72" t="str">
        <f t="shared" si="47"/>
        <v>Upstreman-Adjustable-Thermostat-Refrigerator-Black-BR321</v>
      </c>
      <c r="O72" t="s">
        <v>718</v>
      </c>
      <c r="P72" t="str">
        <f t="shared" si="50"/>
        <v xml:space="preserve">    "customerReviews": "&lt;img src=\"https://c.media-amazon.com/images/S/amazon-avatars-global/default.png\"/&gt;Bobby5.0 out of 5 stars\n\n\n\n\n\n\n\n  \n  \n    A redemption story! Love it!\n  \nReviewed in the United States on January 10, 2024Color: Stainless SteelVerified Purchase\n\n\n\n\n\n\n\n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\nRead more\n\n\n\n\n\n\n\n\n\n\n\n \n  \t\t \n\n\n\n\n    \n        \n        \n            \n        \n            \n        \n        \n            \n            \n        \n        \n            \n            \n        \n    \n    \n        \n\n            \n                &lt;img src=\"https://c.media-amazon.com/images/S/amazon-avatars-global/default.png\"/&gt;Bobby\n            \n\n            5.0 out of 5 stars\n            \n                A redemption story! Love it!\n            \n            \n            \n                \n                    \n                        \n                        \n                            \n                                \n                                \n                                    Reviewed in the United States on January 10, 2024\n                                \n                            \n                        \n                    \n                \n            \n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        \n            \n                Images in this review\n            \n            \n                \n                    \n                        \n                    \n                        \n                    \n                \n            \n        \n    \n        \n    \n\n\n\n\n\n   function toggleSeeAllView() {\n       P.when('A', 'cr-image-popover-controller').execute(function(A, imagePopoverController) {\n          imagePopoverController.toggleSeeAllView(true);\n       });\n   }\n\n\n       &lt;img alt=\"Customer image\" src=\"https://c.media-amazon.com/images/I/61kizk2uLjL._SY88.jpg\" height=\"88\" width=\"100%\"/&gt;&lt;img alt=\"Customer image\" src=\"https://c.media-amazon.com/images/I/712Oj68tQhL._SY88.jpg\" height=\"88\" width=\"100%\"/&gt;\n\n        P.when('A', 'cr-image-popover-controller').execute(function(A, imagePopoverController) {\n          A.on(\"a:popover:beforeShow:R180HBBAMQ2CXN_gallerySection_main\", function(data) {\n            imagePopoverController.initImagePopover(\"R180HBBAMQ2CXN\", \"[https://c.media-amazon.com/images/I/61kizk2uLjL.jpg, https://c.media-amazon.com/images/I/712Oj68tQhL.jpg]\", data);\n          });\n        });\n    \n\n  92 people found this helpful\n    \n          \n              \n                  Helpful\n              \n          \n      Sending feedback...Thank you for your feedback.Sorry, we failed to record your vote. Please try again\n        Report\n  &lt;img src=\"https://c.media-amazon.com/images/S/amazon-avatars-global/default.png\"/&gt;Shawna DeHay5.0 out of 5 stars\n\n\n\n\n\n\n\n  \n  \n    Great product!\n  \nReviewed in the United States on August 28, 2024Color: Cameo PinkVerified Purchase\n\n\n\n\n\n\n\n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\nRead more\n\n\n\n\n\n\n\n\n\n\n\n \n  \t\t \n\n\n\n\n    \n        \n        \n            \n        \n            \n        \n        \n            \n            \n        \n        \n            \n            \n        \n    \n    \n        \n\n            \n                &lt;img src=\"https://c.media-amazon.com/images/S/amazon-avatars-global/default.png\"/&gt;Shawna DeHay\n            \n\n            5.0 out of 5 stars\n            \n                Great product!\n            \n            \n            \n                \n                    \n                        \n                        \n                            \n                                \n                                \n                                    Reviewed in the United States on August 28, 2024\n                                \n                            \n                        \n                    \n                \n            \n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        \n            \n                Images in this review\n            \n            \n                \n                    \n                        \n                    \n                        \n                    \n                \n            \n        \n    \n        \n    \n\n\n\n\n\n   function toggleSeeAllView() {\n       P.when('A', 'cr-image-popover-controller').execute(function(A, imagePopoverController) {\n          imagePopoverController.toggleSeeAllView(true);\n       });\n   }\n\n\n       &lt;img alt=\"Customer image\" src=\"https://c.media-amazon.com/images/I/71SFBn60voL._SY88.jpg\" height=\"88\" width=\"100%\"/&gt;&lt;img alt=\"Customer image\" src=\"https://c.media-amazon.com/images/I/61y5su89i0L._SY88.jpg\" height=\"88\" width=\"100%\"/&gt;\n\n        P.when('A', 'cr-image-popover-controller').execute(function(A, imagePopoverController) {\n          A.on(\"a:popover:beforeShow:R2GWMRIBRWGDCP_gallerySection_main\", function(data) {\n            imagePopoverController.initImagePopover(\"R2GWMRIBRWGDCP\", \"[https://c.media-amazon.com/images/I/71SFBn60voL.jpg, https://c.media-amazon.com/images/I/61y5su89i0L.jpg]\", data);\n          });\n        });\n    \n\n  5 people found this helpful\n    \n          \n              \n                  Helpful\n              \n          \n      Sending feedback...Thank you for your feedback.Sorry, we failed to record your vote. Please try again\n        Report\n  &lt;img src=\"https://c.media-amazon.com/images/S/amazon-avatars-global/8b88421d-c51a-48c9-b86f-e9243e9abf10._CR0%2C0%2C480%2C480_SX460_.jpg\"/&gt;Kris Cowley4.0 out of 5 stars\n\n\n\n\n\n\n\n  \n  \n    Dented when received\n  \nReviewed in the United States on August 11, 2024Color: Glossy BlackVerified Purchase\n\n\n\n\n\n\n\n  \n  \n    it works well and makes ice within an hour on highest setting. Bigger than I expected but holds quite a bit for the size and is magnetic which is a nice touch. Pretty quiet for the size. Has a few dents from delivery, biggest one being on the door. For the price It’s not bad.\n  \nRead more\n  2 people found this helpful\n    \n          \n              \n                  Helpful\n              \n          \n      Sending feedback...Thank you for your feedback.Sorry, we failed to record your vote. Please try again\n        Report\n  &lt;img src=\"https://c.media-amazon.com/images/S/amazon-avatars-global/default.png\"/&gt;Carol S.5.0 out of 5 stars\n\n\n\n\n\n\n\n  \n  \n    This has been a great purchase\n  \nReviewed in the United States on July 9, 2024Color: Glossy BlackVerified Purchase\n\n\n\n\n\n\n\n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\nRead more\n\n\n\n\n\n\n\n\n\n\n\n \n  \t\t \n\n\n\n\n    \n        \n        \n            \n        \n            \n        \n        \n            \n            \n        \n        \n            \n            \n        \n    \n    \n        \n\n            \n                &lt;img src=\"https://c.media-amazon.com/images/S/amazon-avatars-global/default.png\"/&gt;Carol S.\n            \n\n            5.0 out of 5 stars\n            \n                This has been a great purchase\n            \n            \n            \n                \n                    \n                        \n                        \n                            \n                                \n                                \n                                    Reviewed in the United States on July 9, 2024\n                                \n                            \n                        \n                    \n                \n            \n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        \n            \n                Images in this review\n            \n            \n                \n                    \n                        \n                    \n                \n            \n        \n    \n        \n    \n\n\n\n\n\n   function toggleSeeAllView() {\n       P.when('A', 'cr-image-popover-controller').execute(function(A, imagePopoverController) {\n          imagePopoverController.toggleSeeAllView(true);\n       });\n   }\n\n\n       &lt;img alt=\"Customer image\" src=\"https://c.media-amazon.com/images/I/61IJp98xkAL._SY88.jpg\" height=\"88\" width=\"100%\"/&gt;\n\n        P.when('A', 'cr-image-popover-controller').execute(function(A, imagePopoverController) {\n          A.on(\"a:popover:beforeShow:RNDPSO0UM8B9S_gallerySection_main\", function(data) {\n            imagePopoverController.initImagePopover(\"RNDPSO0UM8B9S\", \"[https://c.media-amazon.com/images/I/61IJp98xkAL.jpg]\", data);\n          });\n        });\n    \n\n  12 people found this helpful\n    \n          \n              \n                  Helpful\n              \n          \n      Sending feedback...Thank you for your feedback.Sorry, we failed to record your vote. Please try again\n        Report\n  &lt;img src=\"https://c.media-amazon.com/images/S/amazon-avatars-global/default.png\"/&gt;Mete Nar5.0 out of 5 stars\n\n\n\n\n\n\n\n  \n  \n    Best for dorm\n  \nReviewed in the United States on September 3, 2024Color: Glossy BlackVerified Purchase\n\n\n\n\n\n\n\n  \n  \n    This is perfectly fit for my son’s dorm. Temperature control is perfect. Color is amazing.\n  \nRead more\n  \n    \n          \n              \n                  Helpful\n              \n          \n      Sending feedback...Thank you for your feedback.Sorry, we failed to record your vote. Please try again\n        Report\n  &lt;img src=\"https://c.media-amazon.com/images/S/amazon-avatars-global/default.png\"/&gt;Feisty Geezer5.0 out of 5 stars\n\n\n\n\n\n\n\n  \n  \n    So far, so good.\n  \nReviewed in the United States on August 25, 2023Color: Glossy BlackVerified Purchase\n\n\n\n\n\n\n\n  \n  \n    I had a lot of reservations about this fridge before I bought it that were caused by the bad reviews I read.A lot of people complained about dents and scratches, and I was worried that I would suffer the same fate. However, I lucked out. The fridge arrived upright in an undented box, thank goodness. And I noticed a protective tape-like film covering the fridge itself when I took it out of the box.Pulling all that tape/film off wasn't fun. But I think it's safe to say most of us would rather do that than deal with a scratched-up fridge.As for lifting it, I'm a proud geezer (50+), and I was able to put it on a dolly and carry it to the kitchen by myself, pick it up, and put it on a counter by myself without experiencing any pain.To paint a picture, the whole process took about as much effort/strength as it does for me to carry a big bag of pet food or cat litter from the front door to the kitchen. However, I don't have any health or mobility issues that prevent me from lifting &lt;40 lbs. And this fridge weighs about 40 lbs., so get help if you need it.In terms of performance, thus far, I am very pleased with how it's working. I let it sit up, unplugged, for about seven hours to let the compressor oil settle. And I got very nervous after I plugged it in and noticed the top and sides got very warm. But I've learned that that's normal.It's expelling heat, so the exterior cools off when the inside finally gets cold.As for how cold the inside gets, I've opted to set the thermostat to four because I don't have air conditioning and I don't want to overwork the compressor. Plus, four gets the job done for me.My bottled water, leftovers, and produce were/are cold. I also put some bottled water in the chiller rather than use the ice tray that came with the fridge because it's too tiny IMO. And the bottles I put in the chiller got nice and frosty, but they didn't freeze. And it does say in the manual that the chiller is not a freezer, and you shouldn't keep anything in it for more than a few days. So I don't expect to have bottles of ice when I use it. However, cranking the thermostat up to five might turn them into slush.In terms of noise, I noticed some customers complained and said the noise disturbed them. Mine does not make a lot of noise, just a very low hum, which might be annoying if you're extremely sensitive to sound and are in the same room for prolonged periods of time.Neither situation applies to me. So all things considered, I'm a happy camper right now. But I will be updating this review if things change any time soon.\n  \nRead more\n  87 people found this helpful\n    \n          \n              \n                  Helpful\n              \n          \n      Sending feedback...Thank you for your feedback.Sorry, we failed to record your vote. Please try again\n        Report",</v>
      </c>
    </row>
    <row r="73" spans="1:16" x14ac:dyDescent="0.2">
      <c r="A73" t="s">
        <v>524</v>
      </c>
      <c r="E73" t="str">
        <f t="shared" si="52"/>
        <v>&lt;/a&gt;</v>
      </c>
      <c r="J73" t="s">
        <v>112</v>
      </c>
      <c r="N73" t="str">
        <f t="shared" ref="N73" si="53">MID(A73, FIND("https://", A73), FIND("?psc=", A73) - FIND("https://", A73) + LEN("?psc=") - 1)</f>
        <v>https://www.amazon.com/Upstreman-Adjustable-Thermostat-Refrigerator-Black-BR321/dp/B09RWFZTWW/ref=zg_bs_g_appliances_d_sccl_5/133-8364463-3604600?psc</v>
      </c>
      <c r="O73" t="s">
        <v>719</v>
      </c>
      <c r="P73" t="str">
        <f t="shared" ref="P73" si="54">MID(O73, FIND("https://", O73), LEN(O73) - FIND("https://", O73) )</f>
        <v>https://www.amazon.com/Upstreman-Adjustable-Thermostat-Refrigerator-Black-BR321/dp/B09RWFZTWW?th=1&amp;linkCode=ll1&amp;tag=dividy-20&amp;linkId=e6c967cf0f9097aebc43178db52cbf4a&amp;language=en_US&amp;ref_=as_li_ss_tl</v>
      </c>
    </row>
    <row r="74" spans="1:16" x14ac:dyDescent="0.2">
      <c r="A74" t="s">
        <v>136</v>
      </c>
      <c r="O74" t="s">
        <v>162</v>
      </c>
    </row>
    <row r="75" spans="1:16" x14ac:dyDescent="0.2">
      <c r="A75" t="s">
        <v>135</v>
      </c>
      <c r="E75" t="str">
        <f t="shared" ref="E75" si="55">J75&amp;$B$37&amp;B78&amp;K75</f>
        <v>&lt;a href="/Appliances1/EUHOMY-Countertop-Removable-Auto-Cleaning-Portable"&gt;&lt;div class="product-card"&gt;</v>
      </c>
      <c r="J75" t="s">
        <v>146</v>
      </c>
      <c r="K75" t="s">
        <v>145</v>
      </c>
      <c r="O75" s="7"/>
    </row>
    <row r="76" spans="1:16" x14ac:dyDescent="0.2">
      <c r="A76" t="s">
        <v>525</v>
      </c>
      <c r="B76" t="str">
        <f t="shared" ref="B76" si="56">MID(A76, FIND("https://", A76), FIND(".jpg", A76) - FIND("https://", A76) + 4)</f>
        <v>https://c.media-amazon.com/images/I/711CsmPTOKL._AC_UL600_SR600,400_.jpg</v>
      </c>
      <c r="E76" t="str">
        <f t="shared" ref="E76" si="57">J76&amp;B76&amp;K76&amp;B77&amp;L76</f>
        <v>&lt;img src="https://c.media-amazon.com/images/I/711CsmPTOKL._AC_UL600_SR600,400_.jpg" alt="EUHOMY Nugget Ice Maker Countertop with Handle, Ready in 6 Mins, 34lbs Per Day, Removable Top Cover, Auto-Cleaning, Portable Sonic Ice Maker with Basket and Scoop, for Home/Party/RV/Camping (Silver)" class="product-image"&gt;</v>
      </c>
      <c r="J76" t="s">
        <v>140</v>
      </c>
      <c r="K76" t="s">
        <v>141</v>
      </c>
      <c r="L76" t="s">
        <v>142</v>
      </c>
      <c r="N76" t="str">
        <f t="shared" ref="N76:N78" si="58">B76</f>
        <v>https://c.media-amazon.com/images/I/711CsmPTOKL._AC_UL600_SR600,400_.jpg</v>
      </c>
      <c r="O76" t="s">
        <v>341</v>
      </c>
    </row>
    <row r="77" spans="1:16" x14ac:dyDescent="0.2">
      <c r="A77" t="s">
        <v>526</v>
      </c>
      <c r="B77" t="str">
        <f t="shared" ref="B77" si="59">MID(A77, FIND("""", A77, FIND("name"":", A77)) + 4, LEN(A77) - FIND("""", A77, FIND("name"":", A77)) - 5)</f>
        <v>EUHOMY Nugget Ice Maker Countertop with Handle, Ready in 6 Mins, 34lbs Per Day, Removable Top Cover, Auto-Cleaning, Portable Sonic Ice Maker with Basket and Scoop, for Home/Party/RV/Camping (Silver)</v>
      </c>
      <c r="E77" t="str">
        <f t="shared" ref="E77" si="60">J77&amp;B77&amp;K77</f>
        <v>&lt;h3 class="product-title"&gt;EUHOMY Nugget Ice Maker Countertop with Handle, Ready in 6 Mins, 34lbs Per Day, Removable Top Cover, Auto-Cleaning, Portable Sonic Ice Maker with Basket and Scoop, for Home/Party/RV/Camping (Silver)&lt;/h3&gt;</v>
      </c>
      <c r="J77" t="s">
        <v>144</v>
      </c>
      <c r="K77" t="s">
        <v>143</v>
      </c>
      <c r="N77" t="str">
        <f t="shared" si="58"/>
        <v>EUHOMY Nugget Ice Maker Countertop with Handle, Ready in 6 Mins, 34lbs Per Day, Removable Top Cover, Auto-Cleaning, Portable Sonic Ice Maker with Basket and Scoop, for Home/Party/RV/Camping (Silver)</v>
      </c>
      <c r="O77" t="s">
        <v>720</v>
      </c>
      <c r="P77" t="str">
        <f t="shared" ref="P77:P78" si="61">O77</f>
        <v xml:space="preserve">    "productDetails": "About this item                   6 MINS ICE-MAKING &amp; NUGGET ICE: Quench your thirst fast with efficient EUHOMY nugget ice maker! You can enjoy fresh sonic ice and cold drinks in 6-8 mins. Featuring a 1.2Qt water tank, it easily makes up to 34 lbs of ice daily and has a 1.8 lbs removeable basket. The unique, crunchy soft pellet ice won't hurt your hands or mouth and cools drinks quickly while retaining their taste, providing a joyfully chewable experience. It's so perfect for icing coffee, smoothies and munching on ice as a snack     COMPACT &amp; PORTABLE DESIGN: Our nugget ice maker has a sturdy handle, a compact size (LWH) of 9.45x11.61x12.99 inch and pretty light weight. Those features make our pebble ice maker easy to carry and so perfect for any occasions such as Home/Office/Camping/Party/Bar/RV. Another user-friendly design is the ice scoop holder on the back that allows easy storage when not in use, the large viewing window allows direct monitoring of the ice-making process. Buy now and enjoy refreshing drinks all summer long     SMART &amp; AUTO-CLEANING: Unlike other ice makers that run in cycles, aging the internals. EUHOMY nugget ice maker features \"ICE FULL\" indicator to stop ice-making and remind you to take out ice. The \"ADD WATER\" will alert you to add water. Pellet ice maker will run a 15 mins self-cleaning by a simple press the \"Ice/Clean\" for 3s after adding water. The top cover is also easily lifted for more thorough cleaning. Our double cleaning design provides a safe and clean ice-making experience     QUIETER &amp; ENERGY-SAVING &amp; ECO-FRIENDLY: Our countertop nugget ice maker excellent at refrigeration while running at less than 50 dB noise, ensuring a comfortable and quiet environment for working or sleeping. With its low energy consumption of about 1 kWh/8H, you'll save more on electricity bills while enjoying refreshing drinks. And by choosing our eco-friendly ice maker, you'll make a positive impact on the environment. Wow your guests before they try delicious sonic ice     ETL CERTIFICATION &amp; SERVICE PROMISE: Our nugget ice maker is ETL certified to ensure top-quality and safety. You can use pebble ice maker with confidence. Our mission is to provide premium ice makers at reasonable prices. We offer 1-year after-sales service from the original purchase date &amp; technical support. Suppose you have any questions about using our pellet ice maker, please reach out to us anytime! Our customer teams are always ready to help you with anything you need       \n                            ›  See more product details",</v>
      </c>
    </row>
    <row r="78" spans="1:16" x14ac:dyDescent="0.2">
      <c r="A78" t="s">
        <v>527</v>
      </c>
      <c r="B78" t="str">
        <f t="shared" ref="B78" si="62">MID(A78, FIND("amazon.com/", A78) + LEN("amazon.com/"), LEN(A78) - FIND("amazon.com/", A78) - LEN("amazon.com/")-1)</f>
        <v>EUHOMY-Countertop-Removable-Auto-Cleaning-Portable</v>
      </c>
      <c r="E78" t="str">
        <f t="shared" ref="E78:E79" si="63">J78</f>
        <v>&lt;/div&gt;</v>
      </c>
      <c r="J78" t="s">
        <v>111</v>
      </c>
      <c r="N78" t="str">
        <f t="shared" si="58"/>
        <v>EUHOMY-Countertop-Removable-Auto-Cleaning-Portable</v>
      </c>
      <c r="O78" t="s">
        <v>721</v>
      </c>
      <c r="P78" t="str">
        <f t="shared" si="61"/>
        <v xml:space="preserve">    "customerReviews": "&lt;img src=\"https://c.media-amazon.com/images/S/amazon-avatars-global/default.png\"/&gt;Joe5.0 out of 5 stars\n\n\n\n\n\n\n\n  \n  \n    Countertop powerhouse\n  \nReviewed in the United States on June 13, 2024Size: 34LBSColor: BlackNumber of Items: 1Verified Purchase\n\n\n\n\n\n\n\n  \n  \n    I was growing tired of not having enough ice in our house.  We are not filling large coolers and didn’t want to install a waterline and walk to the garage every time I need ice.  We do have multiple kids playing sports and my wife and I keep larger water bottles for hydration during the day.  We needed more ice, but not a commercial ice maker in the.  I was looking for a machine that would fit under by cabinet on the counter garage and didn’t want to spend $500 plus for the extra ice.  I wanted as much capacity and production capacity in a small space.  I also love small nugget ice that I get at some restaurants, and I get larger cube ice from my fridge.  In our house the machine runs a lot during the day, because we all prefer this chewable small cube ice over the larger cubes.The machine makes noise because it has a compressor to cool the water.  I like that I can hear it so that I know when it needs more water, or I need to empty the ice tray.  It is a low hum when it is running.If you keep it full of water and off load the ice this thing can produce a lot of extra ice.  It fills up surprisingly quick.  When we are home we run it all day.  Cleaning is extremely easy, and doing so keeps the ice flowing.  We have sported every weekend it seems, we always have ice for our small coolers.  This crushed Ice is great because it fills small cracks and gives you maximum surface area on what you are trying to cool down.I had a minor issue with my machine.  I contacted support and got prompt answers and they are a great help.  It is so refreshing working with a small business that stands behind their product and want to ensure that you love their product.  There is a reason they have so many high reviews.Tips/Notes- Don't bother buying the fancy amazon cleaning solutions.  Run the clean cycle with vinegar, drain, then run the clean cycle with water to flush, drain, and back to making ice.- As with every ice maker, it will think it is full before it is truly full.  You can either transfer it at that point or move it from the middle and allow it too full up.- The ice bin is slightly insulated, but it is not a freezer.  The ice will eventually melt back to the water tank below and keep re-making the same ice.  Try not to burn up electricity and the machine by trying to run it 24/7.- We run it while we are home and transfer the excess to the freezer.  Then turn it off when we leave.- Since the ice is not made and stored in a freezer, it is not what I would call hard frozen.  So, you cannot just dump it to your ice tray in the freezer because it will clump.  I fill up a gallon bag and then once it is hard frozen I move to my ice tray.  Steady flow of ice now.\n  \nRead more\n  93 people found this helpful\n    \n          \n              \n                  Helpful\n              \n          \n      Sending feedback...Thank you for your feedback.Sorry, we failed to record your vote. Please try again\n        Report\n  &lt;img src=\"https://c.media-amazon.com/images/S/amazon-avatars-global/5416a8d4-ad3e-4218-bbfe-43cd28daadce._CR0%2C0%2C500%2C500_SX460_.jpg\"/&gt;J.B.5.0 out of 5 stars\n\n\n\n\n\n\n\n  \n  \n    As described, fast shipping, &amp; packaged well.\n  \nReviewed in the United States on August 13, 2024Size: 34LBSColor: BlackNumber of Items: 1Verified Purchase\n\n\n\n\n\n\n\n  \n  \n    Love this nugget ice maker. It is a little loud, but well worth it. Delivered in excellent condition. Has made the extra hot summer much more enjoyable. The basket holds\\makes enough ice for my larger water bottle each time. finding all types of uses for this nugget ice maker. I use reverse osmosis water in it to help cut down on natural water mineral scaling. Cleaning is easy with a acidic solution like vinegar, or lemonade mix. Thank you.\n  \nRead more\n  6 people found this helpful\n    \n          \n              \n                  Helpful\n              \n          \n      Sending feedback...Thank you for your feedback.Sorry, we failed to record your vote. Please try again\n        Report\n  &lt;img src=\"https://c.media-amazon.com/images/S/amazon-avatars-global/default.png\"/&gt;DCW4.0 out of 5 stars\n\n\n\n\n\n\n\n  \n  \n    Great ice but loud\n  \nReviewed in the United States on August 12, 2024Size: 34LBSColor: BlackNumber of Items: 1Verified Purchase\n\n\n\n\n\n\n\n  \n  \n    The ice is perfect. Exactly what I was looking for. But the machine is super loud and runs pretty often. I have to turn it off at night. Otherwise it would keep me up. It’s that loud.\n  \nRead more\n  One person found this helpful\n    \n          \n              \n                  Helpful\n              \n          \n      Sending feedback...Thank you for your feedback.Sorry, we failed to record your vote. Please try again\n        Report\n  &lt;img src=\"https://c.media-amazon.com/images/S/amazon-avatars-global/default.png\"/&gt;GogTheHammer5.0 out of 5 stars\n\n\n\n\n\n\n\n  \n  \n    This product is a \"bit of alright!\n  \nReviewed in the United States on February 4, 2024Size: 34LBSColor: BlackNumber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14fx3khoiqr4t_1725655282934\",\"closedCaptionsConfig\":{\"captionsOnTexts\":{\"en\":\"English (Automated)\"},\"captionsOffText\":\"Captions off\",\"languageToLabelTexts\":{\"English\":\"English\"}},\"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mimeType\":\"application/x-mpegURL\",\"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videoHeight\":0,\"videoWidth\":0,\"initialClosedCaptions\":\"en,https://c.media-amazon.com/images/S/vse-vms-closed-captions-artifact-us-east-1-prod/closedCaptions/6b6cd7c4-ab95-4792-bbcd-f43539174f11.vtt\",\"videoUrl\":\"https://c.media-amazon.com/images/S/vse-vms-transcoding-artifact-us-east-1-prod/d7e9e5ef-ec60-42a6-8514-aa8a8963cdf6/default.vertical.jobtemplate.hls.m3u8\",\"metricsEmissionMethod\":\"nexus\",\"imageUrl\":\"https://c.media-amazon.com/images/I/61ghjESmw8L._SY256.jpg\",\"awaConfig\":{\"useUpNextComponent\":false,\"clickstreamNexusMetricsConfig\":{\"actionType\":\"DISCOVERY\",\"productId\":\"\",\"eventOwner\":\"vsemetrics_playercards\",\"schemaId\":\"clickstream.CustomerEvent.4\",\"producerId\":\"vsemetrics_playercards\",\"eventType\":\"IVEVideoView\"},\"initialVideo\":\"R14FX3KHOIQR4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14fx3khoiqr4t_1725655282934-player-cc2595d7-5fe0-4f27-b809-ae5fefe7eeda\",\"allowCrossOrigin\":false,\"requestMetadata\":{\"marketplaceId\":\"ATVPDKIKX0DER\",\"clientId\":\"VSE-US\",\"method\":\"cr_inline_review\",\"requestId\":\"PA7EJHK08Q8N1JHSD4R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ospLinkCode\":\"\",\"showPosterImage\":true,\"languageCode\":\"en\",\"version\":\"\",\"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5:23Loaded: 1.86%0:00Stream Type LIVESeek to live, currently behind liveLIVERemaining Time -5:23 1xPlayback RateChaptersChaptersDescriptionsdescriptions off, selectedCaptionscaptions off, selectedEnglish (Automated)Audio Trackdefault, selectedFullscreenThis is a modal window.\n\n\n            \n            \n        \n    \n    \n\n\n\n\n\n\n\n\n  \n  \n    I bought this nugget icemaker and rec'd it two days ago. Here's what I've learned so far.Pros:a) Packaged really well. Unless someone really tried to destroy it, it should come in just fine. Nice job!b) Easy to take all the pieces out, clean and put back together (hint: there aren't many parts, which is nice!)c) They say ice in 6 mins...  True but not enough to use. lol  My attached video shows this. However, in 20 mins there was enough for one cup. Give it an hour and it'll be about full. It'll auto turn off as the ice gets stuck coming out of the chute so it thinks it's full but it's only about 2/3 full. That's fine. All ice machines will do this. Several glasses worth in an hour.d) Very compact and pretty light.e) Pretty quiet. You can hear it but there is a lot going on inside to create the ice. It's not loud enough to be a bother.f) Delicious nugget ice! No complaints on size or taste!g) Easy to drain, dry off and put away.Cons:I can't come up with any. How long will it last? That's the real question. Only time will tell.Overall, here was my goal. I just wanted to use it for a day, bag up a bunch of ice, drain and dry and put it away until I needed more ice.The reason for this goal was this...  My first nugget maker was the GE Profile 2.0. Almost $600. I ran it 24/7 (I use a lot of ice).  This was a mistake. Running it that much wore it out too quickly and also dirtied it up too easily. There was no good way to clean it other that hoping the \"clean\" setting actually did clean it. Well, it didn't. I don't think any can. You can't take any of them apart enough to make sure there isn't black gunk growing in all the guts of the machines. This nugget maker is easier to get too. The top lifts off and you can actually see the inside water tank and the big front tank and clean them both. Much better and a third of the price.Will it make ice as fast? Heck's no. Can I make ice for a few hours and bag it up and put in the freezer? Heck's yeah.I'm going for price now. I'll make ice, clean up the machine and put away for a week.So far, this is a great buy!!\n  \nRead more\n  215 people found this helpful\n    \n          \n              \n                  Helpful\n              \n          \n      Sending feedback...Thank you for your feedback.Sorry, we failed to record your vote. Please try again\n        Report\n  &lt;img src=\"https://c.media-amazon.com/images/S/amazon-avatars-global/default.png\"/&gt;Donna Smith5.0 out of 5 stars\n\n\n\n\n\n\n\n  \n  \n    Awesome group of people to work with.\n  \nReviewed in the United States on July 31, 2024Size: 34LBSColor: BlackNumber of Items: 1Verified Purchase\n\n\n\n\n\n\n\n  \n  \n    The ice is nice! Small nuggets! However, the first machine was defective. It made ice but was very loud. After sending the company a video, a free replacement was sent to us. During the interim, I decided I needed the counter space more than the ice maker. I  am returning the new unboxed one to Amazon for full refund. This transaction was an all around learning experience!  Thank you to Amazon and Euhomy.\n  \nRead more\n  5 people found this helpful\n    \n          \n              \n                  Helpful\n              \n          \n      Sending feedback...Thank you for your feedback.Sorry, we failed to record your vote. Please try again\n        Report\n  &lt;img src=\"https://c.media-amazon.com/images/S/amazon-avatars-global/default.png\"/&gt;ashley arat5.0 out of 5 stars\n\n\n\n\n\n\n\n  \n  \n    Best purchase I’ve made in a while!\n  \nReviewed in the United States on August 7, 2024Size: 34LBSColor: BlackNumber of Items: 1Verified Purchase\n\n\n\n\n\n\n\n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\nRead more\n\n\n\n\n\n\n\n\n\n\n\n \n  \t\t \n\n\n\n\n    \n        \n        \n            \n        \n            \n        \n        \n            \n            \n        \n        \n            \n            \n        \n    \n    \n        \n\n            \n                &lt;img src=\"https://c.media-amazon.com/images/S/amazon-avatars-global/default.png\"/&gt;ashley arat\n            \n\n            5.0 out of 5 stars\n            \n                Best purchase I’ve made in a while!\n            \n            \n            \n                \n                    \n                        \n                        \n                            \n                                \n                                \n                                    Reviewed in the United States on August 7, 2024\n                                \n                            \n                        \n                    \n                \n            \n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        \n            \n                Images in this review\n            \n            \n                \n                    \n                        \n                    \n                \n            \n        \n    \n        \n    \n\n\n\n\n\n   function toggleSeeAllView() {\n       P.when('A', 'cr-image-popover-controller').execute(function(A, imagePopoverController) {\n          imagePopoverController.toggleSeeAllView(true);\n       });\n   }\n\n\n       &lt;img alt=\"Customer image\" src=\"https://c.media-amazon.com/images/I/612zrqsiYGL._SY88.jpg\" height=\"88\" width=\"100%\"/&gt;\n\n        P.when('A', 'cr-image-popover-controller').execute(function(A, imagePopoverController) {\n          A.on(\"a:popover:beforeShow:R2OZT3N9P7JBT1_gallerySection_main\", function(data) {\n            imagePopoverController.initImagePopover(\"R2OZT3N9P7JBT1\", \"[https://c.media-amazon.com/images/I/612zrqsiYGL.jpg]\", data);\n          });\n        });\n    \n\n  8 people found this helpful\n    \n          \n              \n                  Helpful\n              \n          \n      Sending feedback...Thank you for your feedback.Sorry, we failed to record your vote. Please try again\n        Report",</v>
      </c>
    </row>
    <row r="79" spans="1:16" x14ac:dyDescent="0.2">
      <c r="A79" t="s">
        <v>528</v>
      </c>
      <c r="E79" t="str">
        <f t="shared" si="63"/>
        <v>&lt;/a&gt;</v>
      </c>
      <c r="J79" t="s">
        <v>112</v>
      </c>
      <c r="N79" t="str">
        <f t="shared" ref="N79" si="64">MID(A79, FIND("https://", A79), FIND("?psc=", A79) - FIND("https://", A79) + LEN("?psc=") - 1)</f>
        <v>https://www.amazon.com/EUHOMY-Countertop-Removable-Auto-Cleaning-Portable/dp/B0D2N68J8L/ref=zg_bs_g_appliances_d_sccl_6/133-8364463-3604600?psc</v>
      </c>
      <c r="O79" t="s">
        <v>722</v>
      </c>
      <c r="P79" t="str">
        <f t="shared" ref="P79" si="65">MID(O79, FIND("https://", O79), LEN(O79) - FIND("https://", O79) )</f>
        <v>https://www.amazon.com/EUHOMY-Countertop-Removable-Auto-Cleaning-Portable/dp/B0D2N68J8L?th=1&amp;linkCode=ll1&amp;tag=dividy-20&amp;linkId=877a4b88f55373a1ca95b3592b6fa3ae&amp;language=en_US&amp;ref_=as_li_ss_tl</v>
      </c>
    </row>
    <row r="80" spans="1:16" x14ac:dyDescent="0.2">
      <c r="A80" t="s">
        <v>136</v>
      </c>
      <c r="O80" t="s">
        <v>162</v>
      </c>
    </row>
    <row r="81" spans="1:16" x14ac:dyDescent="0.2">
      <c r="A81" t="s">
        <v>135</v>
      </c>
      <c r="E81" t="str">
        <f t="shared" ref="E81" si="66">J81&amp;$B$37&amp;B84&amp;K81</f>
        <v>&lt;a href="/Appliances1/EUHOMY-Countertop-Machine-Auto-Cleaning-Portable"&gt;&lt;div class="product-card"&gt;</v>
      </c>
      <c r="J81" t="s">
        <v>146</v>
      </c>
      <c r="K81" t="s">
        <v>145</v>
      </c>
      <c r="O81" s="7"/>
    </row>
    <row r="82" spans="1:16" x14ac:dyDescent="0.2">
      <c r="A82" t="s">
        <v>529</v>
      </c>
      <c r="B82" t="str">
        <f t="shared" ref="B82" si="67">MID(A82, FIND("https://", A82), FIND(".jpg", A82) - FIND("https://", A82) + 4)</f>
        <v>https://c.media-amazon.com/images/I/81kL4ahAM+L._AC_UL600_SR600,400_.jpg</v>
      </c>
      <c r="E82" t="str">
        <f t="shared" ref="E82" si="68">J82&amp;B82&amp;K82&amp;B83&amp;L82</f>
        <v>&lt;img src="https://c.media-amazon.com/images/I/81kL4ahAM+L._AC_UL600_SR600,400_.jpg" alt="EUHOMY Countertop Ice Maker Machine with Handle, 26.5lbs Per Day, 9 Cubes in 6 Mins, Auto-Cleaning Portable Ice Maker with Basket and Scoop, for Home/Kitchen/Camping/RV (Silver)" class="product-image"&gt;</v>
      </c>
      <c r="J82" t="s">
        <v>140</v>
      </c>
      <c r="K82" t="s">
        <v>141</v>
      </c>
      <c r="L82" t="s">
        <v>142</v>
      </c>
      <c r="N82" t="str">
        <f t="shared" ref="N82:N84" si="69">B82</f>
        <v>https://c.media-amazon.com/images/I/81kL4ahAM+L._AC_UL600_SR600,400_.jpg</v>
      </c>
      <c r="O82" t="s">
        <v>341</v>
      </c>
    </row>
    <row r="83" spans="1:16" x14ac:dyDescent="0.2">
      <c r="A83" t="s">
        <v>530</v>
      </c>
      <c r="B83" t="str">
        <f t="shared" ref="B83" si="70">MID(A83, FIND("""", A83, FIND("name"":", A83)) + 4, LEN(A83) - FIND("""", A83, FIND("name"":", A83)) - 5)</f>
        <v>EUHOMY Countertop Ice Maker Machine with Handle, 26.5lbs Per Day, 9 Cubes in 6 Mins, Auto-Cleaning Portable Ice Maker with Basket and Scoop, for Home/Kitchen/Camping/RV (Silver)</v>
      </c>
      <c r="E83" t="str">
        <f t="shared" ref="E83" si="71">J83&amp;B83&amp;K83</f>
        <v>&lt;h3 class="product-title"&gt;EUHOMY Countertop Ice Maker Machine with Handle, 26.5lbs Per Day, 9 Cubes in 6 Mins, Auto-Cleaning Portable Ice Maker with Basket and Scoop, for Home/Kitchen/Camping/RV (Silver)&lt;/h3&gt;</v>
      </c>
      <c r="J83" t="s">
        <v>144</v>
      </c>
      <c r="K83" t="s">
        <v>143</v>
      </c>
      <c r="N83" t="str">
        <f t="shared" si="69"/>
        <v>EUHOMY Countertop Ice Maker Machine with Handle, 26.5lbs Per Day, 9 Cubes in 6 Mins, Auto-Cleaning Portable Ice Maker with Basket and Scoop, for Home/Kitchen/Camping/RV (Silver)</v>
      </c>
      <c r="O83" t="s">
        <v>723</v>
      </c>
      <c r="P83" t="str">
        <f t="shared" ref="P83:P84" si="72">O83</f>
        <v xml:space="preserve">    "productDetails": "About this item                   6 Mins Ice-Making &amp; Ultra Quieter: Our Euhomy ice maker only takes 6 minutes to make 9 bullet-shaped ice cubes. With a 1.2L water tank and powerful compressor, the portable ice maker easily makes maximum ice capacity to 26.5lbs ice per day and holds up to 1.3lbs ice at a time. Our ice maker operates quietly, with a noise level under 45 dB, providing a serene ambiance while producing ice     Portable Design &amp; Excellent Bullet Ice: Our ice maker comes with a sturdy handle, weighs only 13.38lbs and with compact size 9.25(L)x11.54(W)x11.61(H)in. Those features make ice maker easy to carry and perform well on any occasions like Kitchen/Home/Camping/RV. Also, the newly designed countertop ice maker produce the most popular bullet-shaped smooth ice cubes, which won't stick together easily or hurt your hands or mouth even are excellent for cold drinks or iced coffee     Smart Design &amp; Auto-Cleaning: The ice maker has advanced infrared sensor. The \"lCE FULL\" indicator light will turn on when the basket is full. And it'll remind you to add water by flashing \"ADD WATER\". Moreover, the compact ice maker has a one-touch auto-cleaning function. Press the “Ice/Clean\" for 3s after adding water to run automatic mode for 30mins, allowing you to clean it quickly and easily     User Friendly &amp; Simple Operation: With large see-through window visualized design, Our ice maker allowing monitor the ice production process. Equipped with a 170w upgraded compressor that 4kWh per day energy consumption to save your electricity bills. And with a easily control panel that simplifies operation to merely two steps-filling with water and pressing the\"Ice/Clean\" button-our ice maker delivers fresh bullet ice for you and your family in no time     Included Accessories &amp; Service Promise: Include handle, ice basket, ice scoop, manual and well-designed package. Our Mission is committed to providing customers with premium Euhomy ice maker at a reasonable price. You totally deserve a more exquisite life! We offer 12-month after-sales service from the original purchase date &amp; technical service support. Suppose you have any questions about using our Ice Maker, our customer support is always ready to help you       \n                            ›  See more product details",</v>
      </c>
    </row>
    <row r="84" spans="1:16" x14ac:dyDescent="0.2">
      <c r="A84" t="s">
        <v>515</v>
      </c>
      <c r="B84" t="str">
        <f t="shared" ref="B84" si="73">MID(A84, FIND("amazon.com/", A84) + LEN("amazon.com/"), LEN(A84) - FIND("amazon.com/", A84) - LEN("amazon.com/")-1)</f>
        <v>EUHOMY-Countertop-Machine-Auto-Cleaning-Portable</v>
      </c>
      <c r="E84" t="str">
        <f t="shared" ref="E84:E85" si="74">J84</f>
        <v>&lt;/div&gt;</v>
      </c>
      <c r="J84" t="s">
        <v>111</v>
      </c>
      <c r="N84" t="str">
        <f t="shared" si="69"/>
        <v>EUHOMY-Countertop-Machine-Auto-Cleaning-Portable</v>
      </c>
      <c r="O84" t="s">
        <v>724</v>
      </c>
      <c r="P84" t="str">
        <f t="shared" si="72"/>
        <v xml:space="preserve">    "customerReviews": "&lt;img src=\"https://c.media-amazon.com/images/S/amazon-avatars-global/default.png\"/&gt;C. Box5.0 out of 5 stars\n\n\n\n\n\n\n\n  \n  \n    Works nice\n  \nReviewed in the United States on August 28, 2024Color: SilverSize: 26.5lbs/dayVerified Purchase\n\n\n\n\n\n\n\n  \n  \n    I bought this to make ice daily for my frig- since in the 100s I put ice it in a pan to help keep it cool. Also, great ice for drinks.My only complaint is when starting out it takes about the 4th batch to be solid full size ice cubes.Am trying to find the book on how to clean it since I can't find the one that came with it\n  \nRead more\n  One person found this helpful\n    \n          \n              \n                  Helpful\n              \n          \n      Sending feedback...Thank you for your feedback.Sorry, we failed to record your vote. Please try again\n        Report\n  &lt;img src=\"https://c.media-amazon.com/images/S/amazon-avatars-global/default.png\"/&gt;Kingcatman5.0 out of 5 stars\n\n\n\n\n\n\n\n  \n  \n    Great for one or two.\n  \nReviewed in the United States on August 29, 2024Color: BlackSize: 26lbs/dayVerified Purchase\n\n\n\n\n\n\n\n  \n  \n    Just the right size for just me. Plenty of ice. I find myself drinking a lot more water now.\n  \nRead more\n  \n    \n          \n              \n                  Helpful\n              \n          \n      Sending feedback...Thank you for your feedback.Sorry, we failed to record your vote. Please try again\n        Report\n  &lt;img src=\"https://c.media-amazon.com/images/S/amazon-avatars-global/default.png\"/&gt;Older Critic4.0 out of 5 stars\n\n\n\n\n\n\n\n  \n  \n    MOSTLY A GOOD PRODUCT\n  \nReviewed in the United States on August 13, 2024Color: SilverSize: 26.5lbs/dayVerified Purchase\n\n\n\n\n\n\n\n  \n  \n    I have used this product for several hours.Inital setup was easy.Let it set for 90 minutes to let the refrigerant to settle.My first liquid was vinegar solution to flush the system.All worked well.I next flushed with clean water, all ok.Next i used clean water.All worked well.do not over filll, the cubes will set in the water and melt.My 4 star review is because there is no alarm when the basket is full.If you no not empty it promptly the cubes melt and the water is recycled.\n  \nRead more\n  4 people found this helpful\n    \n          \n              \n                  Helpful\n              \n          \n      Sending feedback...Thank you for your feedback.Sorry, we failed to record your vote. Please try again\n        Report\n  &lt;img src=\"https://c.media-amazon.com/images/S/amazon-avatars-global/default.png\"/&gt;Willy755.0 out of 5 stars\n\n\n\n\n\n\n\n  \n  \n    Ice ice baby\n  \nReviewed in the United States on July 31, 2024Color: SilverSize: 26.5lbs/dayVerified Purchase\n\n\n\n\n\n\n\n  \n  \n    My fridge ice maker broke so this is the next best thing.  Works great.  Just wish it kept the ice cold but that would most likely a much more expensive machine.\n  \nRead more\n  One person found this helpful\n    \n          \n              \n                  Helpful\n              \n          \n      Sending feedback...Thank you for your feedback.Sorry, we failed to record your vote. Please try again\n        Report\n  &lt;img src=\"https://c.media-amazon.com/images/S/amazon-avatars-global/default.png\"/&gt;Kathleen P.5.0 out of 5 stars\n\n\n\n\n\n\n\n  \n  \n    Works great!\n  \nReviewed in the United States on July 27, 2024Color: SilverSize: 26.5lbs/dayVerified Purchase\n\n\n\n\n\n\n\n  \n  \n    I have a Samsung fridge with a crappy icemaker. This little machine has been a lifesaver.  It cranks out a lot of ice in a short period of time. It has a drainage spout at the bottom to insure water does not sit in the machine. It’s better than ice cube trays!  I would highly recommend!\n  \nRead more\n  5 people found this helpful\n    \n          \n              \n                  Helpful\n              \n          \n      Sending feedback...Thank you for your feedback.Sorry, we failed to record your vote. Please try again\n        Report\n  &lt;img src=\"https://c.media-amazon.com/images/S/amazon-avatars-global/default.png\"/&gt;S. Lowy5.0 out of 5 stars\n\n\n\n\n\n\n\n  \n  \n    Got Ice?\n  \nReviewed in the United States on August 18, 2024Color: SilverSize: 26.5lbs/dayVerified Purchase\n\n\n\n\n\n\n\n  \n  \n    This unit is small, works great and does exactly what I need. MORE ICE!  Highly recommend this.\n  \nRead more\n  \n    \n          \n              \n                  Helpful\n              \n          \n      Sending feedback...Thank you for your feedback.Sorry, we failed to record your vote. Please try again\n        Report\n  &lt;img src=\"https://c.media-amazon.com/images/S/amazon-avatars-global/default.png\"/&gt;Amazon Customer5.0 out of 5 stars\n\n\n\n\n\n\n\n  \n  \n    Icemaker works as promised\n  \nReviewed in the United States on August 12, 2024Color: SilverSize: 26.5lbs/dayVerified Purchase\n\n\n\n\n\n\n\n  \n  \n    This machine is so easy to use and the ice is so clear. I use filtered water. Easy to use, set up was simple. Good product\n  \nRead more\n  One person found this helpful\n    \n          \n              \n                  Helpful\n              \n          \n      Sending feedback...Thank you for your feedback.Sorry, we failed to record your vote. Please try again\n        Report\n  &lt;img src=\"https://c.media-amazon.com/images/S/amazon-avatars-global/e9fdd1d0-cd0d-4693-b76a-51f24a6a745c._CR62%2C0%2C375%2C375_SX460_.jpg\"/&gt;Cheryl Anne5.0 out of 5 stars\n\n\n\n\n\n\n\n  \n  \n    Perfect size for 1 person.\n  \nReviewed in the United States on August 14, 2024Color: BlackSize: 26lbs/dayVerified Purchase\n\n\n\n\n\n\n\n  \n  \n    I love this size as it makes just enough ice for me.\n  \nRead more\n  \n    \n          \n              \n                  Helpful\n              \n          \n      Sending feedback...Thank you for your feedback.Sorry, we failed to record your vote. Please try again\n        Report",</v>
      </c>
    </row>
    <row r="85" spans="1:16" x14ac:dyDescent="0.2">
      <c r="A85" t="s">
        <v>531</v>
      </c>
      <c r="E85" t="str">
        <f t="shared" si="74"/>
        <v>&lt;/a&gt;</v>
      </c>
      <c r="J85" t="s">
        <v>112</v>
      </c>
      <c r="N85" t="str">
        <f t="shared" ref="N85" si="75">MID(A85, FIND("https://", A85), FIND("?psc=", A85) - FIND("https://", A85) + LEN("?psc=") - 1)</f>
        <v>https://www.amazon.com/EUHOMY-Countertop-Machine-Auto-Cleaning-Portable/dp/B0D3GV1VQS/ref=zg_bs_g_appliances_d_sccl_7/133-8364463-3604600?psc</v>
      </c>
      <c r="O85" t="s">
        <v>725</v>
      </c>
      <c r="P85" t="str">
        <f t="shared" ref="P85" si="76">MID(O85, FIND("https://", O85), LEN(O85) - FIND("https://", O85) )</f>
        <v>https://www.amazon.com/EUHOMY-Countertop-Machine-Auto-Cleaning-Portable/dp/B0D3GV1VQS?th=1&amp;linkCode=ll1&amp;tag=dividy-20&amp;linkId=b61c1de8f0ee15692f0b34ced5028402&amp;language=en_US&amp;ref_=as_li_ss_tl</v>
      </c>
    </row>
    <row r="86" spans="1:16" x14ac:dyDescent="0.2">
      <c r="A86" t="s">
        <v>136</v>
      </c>
      <c r="O86" t="s">
        <v>162</v>
      </c>
    </row>
    <row r="87" spans="1:16" x14ac:dyDescent="0.2">
      <c r="A87" t="s">
        <v>135</v>
      </c>
      <c r="E87" t="str">
        <f t="shared" ref="E87" si="77">J87&amp;$B$37&amp;B90&amp;K87</f>
        <v>&lt;a href="/Appliances1/ecozy-Portable-Countertop-Self-Cleaning-Standing"&gt;&lt;div class="product-card"&gt;</v>
      </c>
      <c r="J87" t="s">
        <v>146</v>
      </c>
      <c r="K87" t="s">
        <v>145</v>
      </c>
      <c r="O87" s="7"/>
    </row>
    <row r="88" spans="1:16" x14ac:dyDescent="0.2">
      <c r="A88" t="s">
        <v>532</v>
      </c>
      <c r="B88" t="str">
        <f t="shared" ref="B88" si="78">MID(A88, FIND("https://", A88), FIND(".jpg", A88) - FIND("https://", A88) + 4)</f>
        <v>https://c.media-amazon.com/images/I/710I6vJ4zTL._AC_UL600_SR600,400_.jpg</v>
      </c>
      <c r="E88" t="str">
        <f t="shared" ref="E88" si="79">J88&amp;B88&amp;K88&amp;B89&amp;L88</f>
        <v>&lt;img src="https://c.media-amazon.com/images/I/710I6vJ4zTL._AC_UL600_SR600,400_.jpg" alt="ecozy Portable Countertop Ice Maker - 9 Ice Cubes in 6 Minutes, 26 lbs Daily Output, Self-Cleaning with Ice Bags, Scoop, and Basket for Kitchen, Office, Bar, Party - Black" class="product-image"&gt;</v>
      </c>
      <c r="J88" t="s">
        <v>140</v>
      </c>
      <c r="K88" t="s">
        <v>141</v>
      </c>
      <c r="L88" t="s">
        <v>142</v>
      </c>
      <c r="N88" t="str">
        <f t="shared" ref="N88:N90" si="80">B88</f>
        <v>https://c.media-amazon.com/images/I/710I6vJ4zTL._AC_UL600_SR600,400_.jpg</v>
      </c>
      <c r="O88" t="s">
        <v>341</v>
      </c>
    </row>
    <row r="89" spans="1:16" x14ac:dyDescent="0.2">
      <c r="A89" t="s">
        <v>533</v>
      </c>
      <c r="B89" t="str">
        <f t="shared" ref="B89" si="81">MID(A89, FIND("""", A89, FIND("name"":", A89)) + 4, LEN(A89) - FIND("""", A89, FIND("name"":", A89)) - 5)</f>
        <v>ecozy Portable Countertop Ice Maker - 9 Ice Cubes in 6 Minutes, 26 lbs Daily Output, Self-Cleaning with Ice Bags, Scoop, and Basket for Kitchen, Office, Bar, Party - Black</v>
      </c>
      <c r="E89" t="str">
        <f t="shared" ref="E89" si="82">J89&amp;B89&amp;K89</f>
        <v>&lt;h3 class="product-title"&gt;ecozy Portable Countertop Ice Maker - 9 Ice Cubes in 6 Minutes, 26 lbs Daily Output, Self-Cleaning with Ice Bags, Scoop, and Basket for Kitchen, Office, Bar, Party - Black&lt;/h3&gt;</v>
      </c>
      <c r="J89" t="s">
        <v>144</v>
      </c>
      <c r="K89" t="s">
        <v>143</v>
      </c>
      <c r="N89" t="str">
        <f t="shared" si="80"/>
        <v>ecozy Portable Countertop Ice Maker - 9 Ice Cubes in 6 Minutes, 26 lbs Daily Output, Self-Cleaning with Ice Bags, Scoop, and Basket for Kitchen, Office, Bar, Party - Black</v>
      </c>
      <c r="O89" t="s">
        <v>726</v>
      </c>
      <c r="P89" t="str">
        <f t="shared" ref="P89:P90" si="83">O89</f>
        <v xml:space="preserve">    "productDetails": "About this item                   Rapid 6-Min Ice: Enjoy perfect ice in a flash with this countertop ice maker. With 6-minute cycles, get nine bullet-shaped ice cubes at a time and produce up to 26 lbs of ice per day. Say goodbye to buying ice forever     Quiet and Easy to Use: Experience ice-making tranquility with this whisper-quiet machine, under 35 dB, comparable to a running fridge. Infrared sensors stop ice production when full, and a low water reminder makes it stress-free     Store Ice in Fridge: If the ice cubes in the basket are not used for a while, they will melt. Use the included ice bags and scoop to transfer them to the refrigerator for later use     Effortless Self-cleaning: The Self-cleaning feature thoroughly cleans every nook and cranny of the ice maker with circulating water. We suggest washing the machine before long-term storage and ensuring it is dry inside     Two Ice Size Available: Get perfectly chilled drinks with two ice sizes to choose from. Small cubes for chilling seafood and beer, large cubes for beverages. Enjoy refreshing drinks with family and friends       \n                            ›  See more product details",</v>
      </c>
    </row>
    <row r="90" spans="1:16" x14ac:dyDescent="0.2">
      <c r="A90" t="s">
        <v>534</v>
      </c>
      <c r="B90" t="str">
        <f t="shared" ref="B90" si="84">MID(A90, FIND("amazon.com/", A90) + LEN("amazon.com/"), LEN(A90) - FIND("amazon.com/", A90) - LEN("amazon.com/")-1)</f>
        <v>ecozy-Portable-Countertop-Self-Cleaning-Standing</v>
      </c>
      <c r="E90" t="str">
        <f t="shared" ref="E90:E91" si="85">J90</f>
        <v>&lt;/div&gt;</v>
      </c>
      <c r="J90" t="s">
        <v>111</v>
      </c>
      <c r="N90" t="str">
        <f t="shared" si="80"/>
        <v>ecozy-Portable-Countertop-Self-Cleaning-Standing</v>
      </c>
      <c r="O90" t="s">
        <v>727</v>
      </c>
      <c r="P90" t="str">
        <f t="shared" si="83"/>
        <v xml:space="preserve">    "customerReviews": "&lt;img src=\"https://c.media-amazon.com/images/S/amazon-avatars-global/default.png\"/&gt;ccoulson905.0 out of 5 stars\n\n\n\n\n\n\n\n  \n  \n    ICE ICE BABY\n  \nReviewed in the United States on August 12, 2024Style: Bullet Ice MakerColor: BlackVerified Purchase\n\n\n\n\n\n\n\n  \n  \n    The ecozy Portable Countertop Ice Maker is a standout appliance for any kitchen, office, or party setting. With the ability to produce 9 ice cubes in just 6 minutes and a daily output of 26 lbs, it's perfect for keeping drinks chilled during gatherings. The sleek black design adds a modern touch to any space. The self-cleaning feature is incredibly convenient, ensuring hassle-free maintenance and longevity. Included are ice bags, a scoop, and a basket, making it easy to handle and store ice. This ice maker operates quietly and efficiently, providing a steady supply of ice without the need for frequent refills. Its portability is a huge plus, allowing you to move it effortlessly from room to room. Overall, the ecozy ice maker combines functionality with style, making it a valuable addition to any home or office. Highly recommended for its performance and ease of use!\n  \nRead more\n  12 people found this helpful\n    \n          \n              \n                  Helpful\n              \n          \n      Sending feedback...Thank you for your feedback.Sorry, we failed to record your vote. Please try again\n        Report\n  &lt;img src=\"https://c.media-amazon.com/images/S/amazon-avatars-global/10cef6c1-4205-4794-b6c7-2a94f56dc783._CR0%2C0%2C1280%2C1280_SX460_.jpg\"/&gt;Scott Wise5.0 out of 5 stars\n\n\n\n\n\n\n\n  \n  \n    Best addition to the kitchen\n  \nReviewed in the United States on August 24, 2024Style: Nugget Ice MakerColor: Stainless SteelVerified Purchase\n\n\n\n\n\n\n\n  \n  \n    We have been using this ice maker for a month and love the ice it produces. It is easy to use and is able to produce enough ice for our family of six. We don't even have to run it everyday. We have a system where we empty it into a bucket in the freezer and always have ice when we want a cool drink. I do find that the ice is a bit damp when it goes into the freezer so I use an ice pick to break up a full bucket but don't have to ever pick it again until that bucket is empty.\n  \nRead more\n  4 people found this helpful\n    \n          \n              \n                  Helpful\n              \n          \n      Sending feedback...Thank you for your feedback.Sorry, we failed to record your vote. Please try again\n        Report\n  &lt;img src=\"https://c.media-amazon.com/images/S/amazon-avatars-global/default.png\"/&gt;Terry Middleton4.0 out of 5 stars\n\n\n\n\n\n\n\n  \n  \n    2 weeks and already malfunctioning PLEASE HELP!!!!\n  \nReviewed in the United States on August 3, 2024Style: Cube Ice MakerColor: Shiny SilverVerified Purchase\n\n\n\n\n\n\n\n  \n  \n    OMG i like a lot about this ice maker but already started having problems.  First it makes a ton of ice i mean a ton and fast when working right and I live in ARIZONA. The ice maker was loud at first, sounded like the microwave was running non-stop.  After several days it got even louder.  Now I crave bacon all the time because it sounds like i have a pig farm in my kitchen because the machine is now squealing a lot.  I have done several cleaning cycles and have realized not all the water drains out yuck!!!  The buttons don't consistently work correctly and i have to unplug the machine often to get the water to flow again and make ice.  The little water cover on top already broke.  It has the capacity to hold a water jug and i have yet to find one that works I've tried 1,2,3 gallons and nothing!!!!  They SHOULD GIVE you the appropriate water JUG for the price of this machine!!!  ODDLY with all that's going wrong I'm thinking I got a fluke failure and I will decide if i should try again!!!  And ODDLY enough I think the REALLY annoying thing is the damn JUG lol!!!! I read customer service is great and I'll update my rating accordingly!Update:  it is completely true their customer service is the best I've EVER dealt with.  Just started up the replacement and I thought it was broken because it was so quiet.  I'm anxious to see if it stays this way because that would be incredible!  I'm reserving one star to see if it holds up.  Just know company has your back. Thank you customer service\n  \nRead more\n  24 people found this helpful\n    \n          \n              \n                  Helpful\n              \n          \n      Sending feedback...Thank you for your feedback.Sorry, we failed to record your vote. Please try again\n        Report\n  &lt;img src=\"https://c.media-amazon.com/images/S/amazon-avatars-global/default.png\"/&gt;Angela L. Dellinger5.0 out of 5 stars\n\n\n\n\n\n\n\n  \n  \n    Highly recommended!\n  \nReviewed in the United States on August 4, 2024Style: Nugget Ice MakerColor: Stainless SteelVerified Purchase\n\n\n\n\n\n\n\n  \n  \n    I love this ice machine!  It makes “the good ice” quickly. The ice isn’t exactly like Sonic, but still the good chewable ice.The pros: it gets me to drink more water. Combine this ice with my Berkey water and it’s SO good!! You get ice pretty quickly, easy maintenance/clean, easy to operate, small footprint, feels well made.My only (low importance) con is that it’s a little loud, but nothing that doesn’t end up becoming background noise like a fridge. But still, it’s noticeable when it’s on.Overall, if you’re looking for an ice machine I say  spend a bit more money for “the good ice” instead of a bullet machine. For something you will use on the regular, it’s worth it to get something that you actually enjoy.\n  \nRead more\n  11 people found this helpful\n    \n          \n              \n                  Helpful\n              \n          \n      Sending feedback...Thank you for your feedback.Sorry, we failed to record your vote. Please try again\n        Report\n  &lt;img src=\"https://c.media-amazon.com/images/S/amazon-avatars-global/default.png\"/&gt;Emily5.0 out of 5 stars\n\n\n\n\n\n\n\n  \n  \n    Made an awful noise the first day\n  \nReviewed in the United States on August 4, 2024Style: Cube Ice MakerColor: Shiny SilverVerified Purchase\n\n\n\n\n\n\n\n  \n  \n    UPDATE: the company reached out and replaced the unit. The new one works great! And no noise!! The customer service was great. They really have excellent service and product.Okay so I bought this for our vacation where we like to keep a cooler of drinks outside so we have more room in the fridge for food. We have 9 people to feed and cook most of our meals so we don’t have much room. I was so excited to have this so we didn’t have to go and buy ice every day but it started to make a god awful noise the first day!! Tried turning it off and let it sit for an hour but it didn’t help. I wish I would have read the reviews. I will say it did a pretty good job of keeping the drinks cold in the cooler and we were able to use it for cups as well and it didn’t leak. Easy to use and set up. But the noise was awful. We would turn it off frequently just to get a break from it. Sending it back.\n  \nRead more\n  3 people found this helpful\n    \n          \n              \n                  Helpful\n              \n          \n      Sending feedback...Thank you for your feedback.Sorry, we failed to record your vote. Please try again\n        Report",</v>
      </c>
    </row>
    <row r="91" spans="1:16" x14ac:dyDescent="0.2">
      <c r="A91" t="s">
        <v>535</v>
      </c>
      <c r="E91" t="str">
        <f t="shared" si="85"/>
        <v>&lt;/a&gt;</v>
      </c>
      <c r="J91" t="s">
        <v>112</v>
      </c>
      <c r="N91" t="str">
        <f t="shared" ref="N91" si="86">MID(A91, FIND("https://", A91), FIND("?psc=", A91) - FIND("https://", A91) + LEN("?psc=") - 1)</f>
        <v>https://www.amazon.com/ecozy-Portable-Countertop-Self-Cleaning-Standing/dp/B0B498C643/ref=zg_bs_g_appliances_d_sccl_8/133-8364463-3604600?psc</v>
      </c>
      <c r="O91" t="s">
        <v>728</v>
      </c>
      <c r="P91" t="str">
        <f t="shared" ref="P91" si="87">MID(O91, FIND("https://", O91), LEN(O91) - FIND("https://", O91) )</f>
        <v>https://www.amazon.com/ecozy-Portable-Countertop-Self-Cleaning-Standing/dp/B0B498C643?th=1&amp;linkCode=ll1&amp;tag=dividy-20&amp;linkId=ec232b54dd554113250b2f3304c57018&amp;language=en_US&amp;ref_=as_li_ss_tl</v>
      </c>
    </row>
    <row r="92" spans="1:16" x14ac:dyDescent="0.2">
      <c r="A92" t="s">
        <v>136</v>
      </c>
      <c r="O92" t="s">
        <v>162</v>
      </c>
    </row>
    <row r="93" spans="1:16" x14ac:dyDescent="0.2">
      <c r="A93" t="s">
        <v>135</v>
      </c>
      <c r="E93" t="str">
        <f t="shared" ref="E93" si="88">J93&amp;$B$37&amp;B96&amp;K93</f>
        <v>&lt;a href="/Appliances1/Broan-413001-Capable-Non-Ducted-Under-Cabinet"&gt;&lt;div class="product-card"&gt;</v>
      </c>
      <c r="J93" t="s">
        <v>146</v>
      </c>
      <c r="K93" t="s">
        <v>145</v>
      </c>
      <c r="O93" s="7"/>
    </row>
    <row r="94" spans="1:16" x14ac:dyDescent="0.2">
      <c r="A94" t="s">
        <v>536</v>
      </c>
      <c r="B94" t="str">
        <f t="shared" ref="B94" si="89">MID(A94, FIND("https://", A94), FIND(".jpg", A94) - FIND("https://", A94) + 4)</f>
        <v>https://c.media-amazon.com/images/I/61k1xPKvtyL._AC_UL600_SR600,400_.jpg</v>
      </c>
      <c r="E94" t="str">
        <f t="shared" ref="E94" si="90">J94&amp;B94&amp;K94&amp;B95&amp;L94</f>
        <v>&lt;img src="https://c.media-amazon.com/images/I/61k1xPKvtyL._AC_UL600_SR600,400_.jpg" alt="Broan-NuTone 413001 Non-Ducted Ductless Range Hood with Lights Exhaust Fan for Under Cabinet, 30-Inch, White" class="product-image"&gt;</v>
      </c>
      <c r="J94" t="s">
        <v>140</v>
      </c>
      <c r="K94" t="s">
        <v>141</v>
      </c>
      <c r="L94" t="s">
        <v>142</v>
      </c>
      <c r="N94" t="str">
        <f t="shared" ref="N94:N96" si="91">B94</f>
        <v>https://c.media-amazon.com/images/I/61k1xPKvtyL._AC_UL600_SR600,400_.jpg</v>
      </c>
      <c r="O94" t="s">
        <v>341</v>
      </c>
    </row>
    <row r="95" spans="1:16" x14ac:dyDescent="0.2">
      <c r="A95" t="s">
        <v>537</v>
      </c>
      <c r="B95" t="str">
        <f t="shared" ref="B95" si="92">MID(A95, FIND("""", A95, FIND("name"":", A95)) + 4, LEN(A95) - FIND("""", A95, FIND("name"":", A95)) - 5)</f>
        <v>Broan-NuTone 413001 Non-Ducted Ductless Range Hood with Lights Exhaust Fan for Under Cabinet, 30-Inch, White</v>
      </c>
      <c r="E95" t="str">
        <f t="shared" ref="E95" si="93">J95&amp;B95&amp;K95</f>
        <v>&lt;h3 class="product-title"&gt;Broan-NuTone 413001 Non-Ducted Ductless Range Hood with Lights Exhaust Fan for Under Cabinet, 30-Inch, White&lt;/h3&gt;</v>
      </c>
      <c r="J95" t="s">
        <v>144</v>
      </c>
      <c r="K95" t="s">
        <v>143</v>
      </c>
      <c r="N95" t="str">
        <f t="shared" si="91"/>
        <v>Broan-NuTone 413001 Non-Ducted Ductless Range Hood with Lights Exhaust Fan for Under Cabinet, 30-Inch, White</v>
      </c>
      <c r="O95" t="s">
        <v>729</v>
      </c>
      <c r="P95" t="str">
        <f t="shared" ref="P95:P96" si="94">O95</f>
        <v xml:space="preserve">    "productDetails": "About this item                   HIGH-QUALITY DUCTLESS RANGE HOOD INSERT: White hood insert improves ventilation and lighting over your stove with the non-ducted filtration system that effectively removes smoke and odors     EFFECTIVE INCANDESCENT LIGHTING: A protective lamp lens distributes light evenly over the cook-top and accepts up to 75W bulb (bulb not included)     EASY CARE: Charcoal filter is replaceable so you can maintain optimum grease capture and keep the kitchen fresh     VERSATILE: Separate rocker switches control the light and the 2-speed fan for easy use     IDEAL SIZE: Range hood insert measures 30\" and should be installed at least 18\" above cook top     Installs as non-ducted only with charcoal filter     75-watt cooktop lighting (bulb not included)       \n                                  Non-ducted filter - effective non-ducted filtration system removes smoke and odors  Rocker-type fan and light control; 2-Speed fan  30-inch Width by 17.5-inch Depth by 6-inch Height      Show more            ›  See more product details",</v>
      </c>
    </row>
    <row r="96" spans="1:16" x14ac:dyDescent="0.2">
      <c r="A96" t="s">
        <v>538</v>
      </c>
      <c r="B96" t="str">
        <f t="shared" ref="B96" si="95">MID(A96, FIND("amazon.com/", A96) + LEN("amazon.com/"), LEN(A96) - FIND("amazon.com/", A96) - LEN("amazon.com/")-1)</f>
        <v>Broan-413001-Capable-Non-Ducted-Under-Cabinet</v>
      </c>
      <c r="E96" t="str">
        <f t="shared" ref="E96:E97" si="96">J96</f>
        <v>&lt;/div&gt;</v>
      </c>
      <c r="J96" t="s">
        <v>111</v>
      </c>
      <c r="N96" t="str">
        <f t="shared" si="91"/>
        <v>Broan-413001-Capable-Non-Ducted-Under-Cabinet</v>
      </c>
      <c r="O96" t="s">
        <v>730</v>
      </c>
      <c r="P96" t="str">
        <f t="shared" si="94"/>
        <v xml:space="preserve">    "customerReviews": "&lt;img src=\"https://c.media-amazon.com/images/S/amazon-avatars-global/default.png\"/&gt;funtime5.0 out of 5 stars\n\n\n\n\n\n\n\n  \n  \n    Works Great!\n  \nReviewed in the United States on July 8, 2024Color: WhiteSize: 30-InchVerified Purchase\n\n\n\n\n\n\n\n  \n  \n    This is really easy to put in. I like that it has a low and high fan. The light is also bright which I love. Looks great in my kitchen.\n  \nRead more\n  2 people found this helpful\n    \n          \n              \n                  Helpful\n              \n          \n      Sending feedback...Thank you for your feedback.Sorry, we failed to record your vote. Please try again\n        Report\n  &lt;img src=\"https://c.media-amazon.com/images/S/amazon-avatars-global/default.png\"/&gt;Patty Robinson5.0 out of 5 stars\n\n\n\n\n\n\n\n  \n  \n    Nice Hood\n  \nReviewed in the United States on August 27, 2024Color: Stainless SteelSize: 36-InchVerified Purchase\n\n\n\n\n\n\n\n  \n  \n    I really do like this hood, but mine came in with a couple small dents nothing that anyone but myself will most likely see but I know they are there. This is my first one I have had so not sure if it’s quite but doesn’t seem to be very loud. The air flow seems to be good with the filter that did come with it. Also it appears to be pretty durable. I would say it definitely works as expected.\n  \nRead more\n  One person found this helpful\n    \n          \n              \n                  Helpful\n              \n          \n      Sending feedback...Thank you for your feedback.Sorry, we failed to record your vote. Please try again\n        Report\n  &lt;img src=\"https://c.media-amazon.com/images/S/amazon-avatars-global/default.png\"/&gt;Misty Farthing5.0 out of 5 stars\n\n\n\n\n\n\n\n  \n  \n    Awesome\n  \nReviewed in the United States on August 11, 2024Color: BlackSize: 30-InchVerified Purchase\n\n\n\n\n\n\n\n  \n  \n    Love the style, very quiet, has high and low speed, washable filter and I recommend it due to great performance for a great price\n  \nRead more\n  2 people found this helpful\n    \n          \n              \n                  Helpful\n              \n          \n      Sending feedback...Thank you for your feedback.Sorry, we failed to record your vote. Please try again\n        Report\n  &lt;img src=\"https://c.media-amazon.com/images/S/amazon-avatars-global/default.png\"/&gt;Lowell Underwood4.0 out of 5 stars\n\n\n\n\n\n\n\n  \n  \n    Pretty Good\n  \nReviewed in the United States on July 10, 2024Color: WhiteSize: 30-InchVerified Purchase\n\n\n\n\n\n\n\n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\nRead more\n\n\n\n\n\n\n\n\n\n\n\n \n  \t\t \n\n\n\n\n    \n        \n        \n            \n        \n            \n        \n        \n            \n            \n        \n        \n            \n            \n        \n    \n    \n        \n\n            \n                &lt;img src=\"https://c.media-amazon.com/images/S/amazon-avatars-global/default.png\"/&gt;Lowell Underwood\n            \n\n            4.0 out of 5 stars\n            \n                Pretty Good\n            \n            \n            \n                \n                    \n                        \n                        \n                            \n                                \n                                \n                                    Reviewed in the United States on July 10, 2024\n                                \n                            \n                        \n                    \n                \n            \n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        \n            \n                Images in this review\n            \n            \n                \n                    \n                        \n                    \n                \n            \n        \n    \n        \n    \n\n\n\n\n\n   function toggleSeeAllView() {\n       P.when('A', 'cr-image-popover-controller').execute(function(A, imagePopoverController) {\n          imagePopoverController.toggleSeeAllView(true);\n       });\n   }\n\n\n       &lt;img alt=\"Customer image\" src=\"https://c.media-amazon.com/images/I/712GjK-F1UL._SY88.jpg\" height=\"88\" width=\"100%\"/&gt;\n\n        P.when('A', 'cr-image-popover-controller').execute(function(A, imagePopoverController) {\n          A.on(\"a:popover:beforeShow:R1PEGTBT7U9UZ7_gallerySection_main\", function(data) {\n            imagePopoverController.initImagePopover(\"R1PEGTBT7U9UZ7\", \"[https://c.media-amazon.com/images/I/712GjK-F1UL.jpg]\", data);\n          });\n        });\n    \n\n  5 people found this helpful\n    \n          \n              \n                  Helpful\n              \n          \n      Sending feedback...Thank you for your feedback.Sorry, we failed to record your vote. Please try again\n        Report\n  &lt;img src=\"https://c.media-amazon.com/images/S/amazon-avatars-global/default.png\"/&gt;Farah M5.0 out of 5 stars\n\n\n\n\n\n\n\n  \n  \n    DIY easy installation\n  \nReviewed in the United States on July 26, 2024Color: Stainless SteelSize: 24-InchVerified Purchase\n\n\n\n\n\n\n\n  \n  \n    It was easy to install. Works great in my kitchen. Noise and lighting is good. Easy to clean.\n  \nRead more\n  One person found this helpful\n    \n          \n              \n                  Helpful\n              \n          \n      Sending feedback...Thank you for your feedback.Sorry, we failed to record your vote. Please try again\n        Report\n  &lt;img src=\"https://c.media-amazon.com/images/S/amazon-avatars-global/default.png\"/&gt;Strdog7005.0 out of 5 stars\n\n\n\n\n\n\n\n  \n  \n    Perfect for our needs\n  \nReviewed in the United States on August 26, 2023Color: Stainless SteelSize: 30-InchVerified Purchase\n\n\n\n\n\n\n\n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\nRead more\n\n\n\n\n\n\n\n\n\n\n\n \n  \t\t \n\n\n\n\n    \n        \n        \n            \n        \n            \n        \n        \n            \n            \n        \n        \n            \n            \n        \n    \n    \n        \n\n            \n                &lt;img src=\"https://c.media-amazon.com/images/S/amazon-avatars-global/default.png\"/&gt;Strdog700\n            \n\n            5.0 out of 5 stars\n            \n                Perfect for our needs\n            \n            \n            \n                \n                    \n                        \n                        \n                            \n                                \n                                \n                                    Reviewed in the United States on August 26, 2023\n                                \n                            \n                        \n                    \n                \n            \n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src=\"https://c.media-amazon.com/images/I/61OcI0uMcFL._SY88.jpg\" height=\"88\" width=\"100%\"/&gt;\n\n        P.when('A', 'cr-image-popover-controller').execute(function(A, imagePopoverController) {\n          A.on(\"a:popover:beforeShow:R368PU2VL2DNDC_gallerySection_main\", function(data) {\n            imagePopoverController.initImagePopover(\"R368PU2VL2DNDC\", \"[https://c.media-amazon.com/images/I/61OcI0uMcFL.jpg]\", data);\n          });\n        });\n    \n\n  17 people found this helpful\n    \n          \n              \n                  Helpful\n              \n          \n      Sending feedback...Thank you for your feedback.Sorry, we failed to record your vote. Please try again\n        Report\n  &lt;img src=\"https://c.media-amazon.com/images/S/amazon-avatars-global/default.png\"/&gt;chipper15.0 out of 5 stars\n\n\n\n\n\n\n\n  \n  \n    Quality a plus\n  \nReviewed in the United States on June 22, 2024Color: Stainless SteelSize: 24-InchVerified Purchase\n\n\n\n\n\n\n\n  \n  \n    This range hood is well worth the money for my purposes. Seems to be well made and works well.\n  \nRead more\n  One person found this helpful\n    \n          \n              \n                  Helpful\n              \n          \n      Sending feedback...Thank you for your feedback.Sorry, we failed to record your vote. Please try again\n        Report\n  &lt;img src=\"https://c.media-amazon.com/images/S/amazon-avatars-global/default.png\"/&gt;Kevin Long5.0 out of 5 stars\n\n\n\n\n\n\n\n  \n  \n    No power cord included\n  \nReviewed in the United States on August 27, 2024Color: Stainless SteelSize: 30-InchVerified Purchase\n\n\n\n\n\n\n\n  \n  \n    This replaced an older Broan hood with a bad motor originally purchased from a home improvement center many years ago and included a power cord.  A replacement motor was more than a new hood and we wanted to change from white to stainless steel anyway.I moved the power cord and hardware from the bad one to this one to wire it like the original.  The mounting holes lined up with the other one so installation was very quick.The exhaust vent blows almost straight up and not directly in your face.The cover over the bulb in the product picture is not included and must be purchased separately.  The installation guide said it is only needed if using an incandescent bulb (75 watt max.)\n  \nRead more\n  2 people found this helpful\n    \n          \n              \n                  Helpful\n              \n          \n      Sending feedback...Thank you for your feedback.Sorry, we failed to record your vote. Please try again\n        Report",</v>
      </c>
    </row>
    <row r="97" spans="1:16" x14ac:dyDescent="0.2">
      <c r="A97" t="s">
        <v>539</v>
      </c>
      <c r="E97" t="str">
        <f t="shared" si="96"/>
        <v>&lt;/a&gt;</v>
      </c>
      <c r="J97" t="s">
        <v>112</v>
      </c>
      <c r="N97" t="str">
        <f t="shared" ref="N97" si="97">MID(A97, FIND("https://", A97), FIND("?psc=", A97) - FIND("https://", A97) + LEN("?psc=") - 1)</f>
        <v>https://www.amazon.com/Broan-413001-Capable-Non-Ducted-Under-Cabinet/dp/B0002YTLZY/ref=zg_bs_g_appliances_d_sccl_9/133-8364463-3604600?psc</v>
      </c>
      <c r="O97" t="s">
        <v>731</v>
      </c>
      <c r="P97" t="str">
        <f t="shared" ref="P97" si="98">MID(O97, FIND("https://", O97), LEN(O97) - FIND("https://", O97) )</f>
        <v>https://www.amazon.com/Broan-413001-Capable-Non-Ducted-Under-Cabinet/dp/B0002YTLZY?th=1&amp;linkCode=ll1&amp;tag=dividy-20&amp;linkId=da575cd7e35ef7e7c4865a29a3aa419c&amp;language=en_US&amp;ref_=as_li_ss_tl</v>
      </c>
    </row>
    <row r="98" spans="1:16" x14ac:dyDescent="0.2">
      <c r="A98" t="s">
        <v>136</v>
      </c>
      <c r="O98" t="s">
        <v>162</v>
      </c>
    </row>
    <row r="99" spans="1:16" x14ac:dyDescent="0.2">
      <c r="A99" t="s">
        <v>135</v>
      </c>
      <c r="E99" t="str">
        <f t="shared" ref="E99" si="99">J99&amp;$B$37&amp;B102&amp;K99</f>
        <v>&lt;a href="/Appliances1/FRIGIDAIRE-EFIC128AMZBLK-Compact-Countertop-Maker"&gt;&lt;div class="product-card"&gt;</v>
      </c>
      <c r="J99" t="s">
        <v>146</v>
      </c>
      <c r="K99" t="s">
        <v>145</v>
      </c>
      <c r="O99" s="7"/>
    </row>
    <row r="100" spans="1:16" x14ac:dyDescent="0.2">
      <c r="A100" t="s">
        <v>540</v>
      </c>
      <c r="B100" t="str">
        <f t="shared" ref="B100" si="100">MID(A100, FIND("https://", A100), FIND(".jpg", A100) - FIND("https://", A100) + 4)</f>
        <v>https://c.media-amazon.com/images/I/61mLmNIlJwL._AC_UL600_SR600,400_.jpg</v>
      </c>
      <c r="E100" t="str">
        <f t="shared" ref="E100" si="101">J100&amp;B100&amp;K100&amp;B101&amp;L100</f>
        <v>&lt;img src="https://c.media-amazon.com/images/I/61mLmNIlJwL._AC_UL600_SR600,400_.jpg" alt="FRIGIDAIRE EFIC128AMZBLK Compact Countertop Ice Maker, 26 lb per Day, Black" class="product-image"&gt;</v>
      </c>
      <c r="J100" t="s">
        <v>140</v>
      </c>
      <c r="K100" t="s">
        <v>141</v>
      </c>
      <c r="L100" t="s">
        <v>142</v>
      </c>
      <c r="N100" t="str">
        <f t="shared" ref="N100:N102" si="102">B100</f>
        <v>https://c.media-amazon.com/images/I/61mLmNIlJwL._AC_UL600_SR600,400_.jpg</v>
      </c>
      <c r="O100" t="s">
        <v>341</v>
      </c>
    </row>
    <row r="101" spans="1:16" x14ac:dyDescent="0.2">
      <c r="A101" t="s">
        <v>541</v>
      </c>
      <c r="B101" t="str">
        <f t="shared" ref="B101" si="103">MID(A101, FIND("""", A101, FIND("name"":", A101)) + 4, LEN(A101) - FIND("""", A101, FIND("name"":", A101)) - 5)</f>
        <v>FRIGIDAIRE EFIC128AMZBLK Compact Countertop Ice Maker, 26 lb per Day, Black</v>
      </c>
      <c r="E101" t="str">
        <f t="shared" ref="E101" si="104">J101&amp;B101&amp;K101</f>
        <v>&lt;h3 class="product-title"&gt;FRIGIDAIRE EFIC128AMZBLK Compact Countertop Ice Maker, 26 lb per Day, Black&lt;/h3&gt;</v>
      </c>
      <c r="J101" t="s">
        <v>144</v>
      </c>
      <c r="K101" t="s">
        <v>143</v>
      </c>
      <c r="N101" t="str">
        <f t="shared" si="102"/>
        <v>FRIGIDAIRE EFIC128AMZBLK Compact Countertop Ice Maker, 26 lb per Day, Black</v>
      </c>
      <c r="O101" t="s">
        <v>732</v>
      </c>
      <c r="P101" t="str">
        <f t="shared" ref="P101:P102" si="105">O101</f>
        <v xml:space="preserve">    "productDetails": "About this item                   Note : Please check the dimension and item weight of the product and confirm it fits your space.Rated power : 105W..Refrigerant : R600a     MODERN DESIGN: Ice Maker with a large transparent window so you can always see your ice being made and the level.     COMPACT &amp; EASY: ‎Frigidaire's countertop portable ice maker offers a wide range of uses with a compact dimension of 13 x 11 x 12.5 inches. Our countertop ice maker is portable and compact, making it simple to transport and use.     EFFICIENCY: Each 5-6 minute cycle produces 9 ice cubes, with a total capacity of 26lbs in 24 hours. When unused ice melts, the machines recycle the water to produce a fresh batch of ice. At any time, you may enjoy fresh ice.     FUNCTIONALITY: When the basket is full, our ice maker indicators will remind you to take out the ice cubes, and when the ice maker is low on water, it will alert you to add more.       \n                            ›  See more product details",</v>
      </c>
    </row>
    <row r="102" spans="1:16" x14ac:dyDescent="0.2">
      <c r="A102" t="s">
        <v>542</v>
      </c>
      <c r="B102" t="str">
        <f t="shared" ref="B102" si="106">MID(A102, FIND("amazon.com/", A102) + LEN("amazon.com/"), LEN(A102) - FIND("amazon.com/", A102) - LEN("amazon.com/")-1)</f>
        <v>FRIGIDAIRE-EFIC128AMZBLK-Compact-Countertop-Maker</v>
      </c>
      <c r="E102" t="str">
        <f t="shared" ref="E102:E103" si="107">J102</f>
        <v>&lt;/div&gt;</v>
      </c>
      <c r="J102" t="s">
        <v>111</v>
      </c>
      <c r="N102" t="str">
        <f t="shared" si="102"/>
        <v>FRIGIDAIRE-EFIC128AMZBLK-Compact-Countertop-Maker</v>
      </c>
      <c r="O102" t="s">
        <v>733</v>
      </c>
      <c r="P102" t="str">
        <f t="shared" si="105"/>
        <v xml:space="preserve">    "customerReviews": "&lt;img src=\"https://c.media-amazon.com/images/S/amazon-avatars-global/default.png\"/&gt;Rick5.0 out of 5 stars\n\n\n\n\n\n\n\n  \n  \n    Important helpful points and pros and cons\n  \nReviewed in the United States on October 14, 2020Color: SilverVerified Purchase\n\n\n\n\n\n\n\n  \n  \n    We are always running out of ice and this has solved the problem.  I wish I would have bought this a long time ago.This ice maker is excellent and will delivery the 26 lbs. of ice per day.  What a lot of people don't understand about countertop ice makers is that when the ice is made it is about 27 degrees and the ice maker is not a storage freezer.  Think of it like the ice that was just made will sit in the ice maker which is like keeping ice in a cooler.  It won't get colder it will just slowly melt and then gets turned back into ice again.Keep in mind when you pull ice out of your kitchen freezer that has been in there for several hours it is around 0 degrees vs. the 27 degrees right out of the countertop ice maker.  So, ice from your freezer is going to last a lot longer in a drink than ice out of this countertop ice maker.  So, that may not be ideal for some if you are having a drink outside on a hot day and not using an insulated cup.  For best results take the ice out of the countertop ice maker and put it in a gallon ziplock bag and place it in the freezer for a little while so it will get down to the 0 degrees.  That is not necessary though.  The ice that comes right out of the machine is plenty cold enough for drinking beverages indoors.  If you want to use the ice outdoors just place the ice in an insulated cup.Pros:Very quality built machine.Very easy to use.It uses lights to notify you of the status rather than annoying beeps.It really does make 26 lbs. of ice in an hour.First ice in about 8 minutes.Full basket of ice in about an hour.Pauses itself when ice basket is full and will resume ice production automatically as soon as some ice is removed.Light comes on when water needs to be added (keep in mind you still have a full basket of ice when this triggers).Melts very slowly and if you leave it on over night it only comes on once or twice to replace the ice that melted.Quite operation.It doesn't take up a lot of countertop space so we are able to leave it out and it matches our stainless steel fridge.It comes with a nice ice scoop which is great for parties.This ice maker keeps dropping ice every 8 minutes.The cord is very long so it doesn't have to be right up against the outlet.Cons:The only con I have about the machine is trying to drain the water remaining when you are done using it.  There is a drain plug underneath it that is a little tricky to use because you can't see underneath the machine and you can't just turn the machine upside down to drain it per their instructions.  That will harm the machine.What I found to be a great solution is instead of using the drain plug I use a microfiber towel to soak up all the water left in the machine.  That only takes a quick second and you don't have to move the ice maker over the sink to drain it.  I then leave the lid open to make sure it dries out.  So it really isn't a con if you use the microfiber towel.  It is so easy this way which means I never mind using the machine even to make a small amount of ice.\n  \nRead more\n  2,437 people found this helpful\n    \n          \n              \n                  Helpful\n              \n          \n      Sending feedback...Thank you for your feedback.Sorry, we failed to record your vote. Please try again\n        Report\n  &lt;img src=\"https://c.media-amazon.com/images/S/amazon-avatars-global/4a800824-6772-408d-84ef-6344120e67f6._CR62%2C0%2C375%2C375_SX460_.jpg\"/&gt;James Barnes5.0 out of 5 stars\n\n\n\n\n\n\n\n  \n  \n    So much ice!!\n  \nReviewed in the United States on July 12, 2024Color: BlackVerified Purchase\n\n\n\n\n\n\n\n  \n  \n    It works great! It makes so fast that in a few hours it filled my ice bin and I’m using a gallon size ziplock to continue. I probably won’t run it as often as I thought I would because it makes plenty for a week or so just running for a few hours. The ice goes into the bin wet and does freeze together into a block in the freezer if you’re not careful tho. Beautiful in appearance and looks great on my counter. Using filtered water and they taste perfect. Light weight little machine I can hide in my cabinet. Happy to have it on these really hot days. May become almost useless during the winter when I drink room temp water but a gawd send for the hot summer!!\n  \nRead more\n  10 people found this helpful\n    \n          \n              \n                  Helpful\n              \n          \n      Sending feedback...Thank you for your feedback.Sorry, we failed to record your vote. Please try again\n        Report\n  &lt;img src=\"https://c.media-amazon.com/images/S/amazon-avatars-global/default.png\"/&gt;lt5.0 out of 5 stars\n\n\n\n\n\n\n\n  \n  \n    Great counter top ice maker.\n  \nReviewed in the United States on August 29, 2024Color: BlackVerified Purchase\n\n\n\n\n\n\n\n  \n  \n    Actually I put it on a Alexa operated plug and prefer it to the one in my French door fridge with ice in the door. One little want, it does not turn on when the plug energizes it, you have to press the button. It does not have a freezer storage so ice slowly melts and is recycled. Light enough to dump water in sink every few days and start fresh. I would suggest filtered water, ours is very good so odors will not build up over time, I just dump and refill every few days for peace of mind.\n  \nRead more\n  4 people found this helpful\n    \n          \n              \n                  Helpful\n              \n          \n      Sending feedback...Thank you for your feedback.Sorry, we failed to record your vote. Please try again\n        Report\n  &lt;img src=\"https://c.media-amazon.com/images/S/amazon-avatars-global/default.png\"/&gt;Keith Edward lowry4.0 out of 5 stars\n\n\n\n\n\n\n\n  \n  \n    Works Great!\n  \nReviewed in the United States on August 25, 2024Color: SilverVerified Purchase\n\n\n\n\n\n\n\n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\nRead more\n\n\n\n\n\n\n\n\n\n\n\n \n  \t\t \n\n\n\n\n    \n        \n        \n            \n        \n            \n        \n        \n            \n            \n        \n        \n            \n            \n        \n    \n    \n        \n\n            \n                &lt;img src=\"https://c.media-amazon.com/images/S/amazon-avatars-global/default.png\"/&gt;Keith Edward lowry\n            \n\n            4.0 out of 5 stars\n            \n                Works Great!\n            \n            \n            \n                \n                    \n                        \n                        \n                            \n                                \n                                \n                                    Reviewed in the United States on August 25, 2024\n                                \n                            \n                        \n                    \n                \n            \n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        \n            \n                Images in this review\n            \n            \n                \n                    \n                        \n                    \n                \n            \n        \n    \n        \n    \n\n\n\n\n\n   function toggleSeeAllView() {\n       P.when('A', 'cr-image-popover-controller').execute(function(A, imagePopoverController) {\n          imagePopoverController.toggleSeeAllView(true);\n       });\n   }\n\n\n       &lt;img alt=\"Customer image\" src=\"https://c.media-amazon.com/images/I/71x-sNumM1L._SY88.jpg\" height=\"88\" width=\"100%\"/&gt;\n\n        P.when('A', 'cr-image-popover-controller').execute(function(A, imagePopoverController) {\n          A.on(\"a:popover:beforeShow:R1YYHNW4E104NJ_gallerySection_main\", function(data) {\n            imagePopoverController.initImagePopover(\"R1YYHNW4E104NJ\", \"[https://c.media-amazon.com/images/I/71x-sNumM1L.jpg]\", data);\n          });\n        });\n    \n\n  2 people found this helpful\n    \n          \n              \n                  Helpful\n              \n          \n      Sending feedback...Thank you for your feedback.Sorry, we failed to record your vote. Please try again\n        Report\n  &lt;img src=\"https://c.media-amazon.com/images/S/amazon-avatars-global/default.png\"/&gt;cev1235.0 out of 5 stars\n\n\n\n\n\n\n\n  \n  \n    Works very well!\n  \nReviewed in the United States on July 25, 2024Color: SilverVerified Purchase\n\n\n\n\n\n\n\n  \n  \n    While this does take up a little space on the counter, it’s totally worth it. The price is great for what you get. This little machine makes ice very quickly and will keep working as long as you fill it with water. You can hear it working when it pulls the water but it’s not any louder than an old refrigerator humming. Definitely worth it if you’re looking for something to replace the old fashioned, fill and freeze ice trays.\n  \nRead more\n  2 people found this helpful\n    \n          \n              \n                  Helpful\n              \n          \n      Sending feedback...Thank you for your feedback.Sorry, we failed to record your vote. Please try again\n        Report\n  &lt;img src=\"https://c.media-amazon.com/images/S/amazon-avatars-global/default.png\"/&gt;LCD5.0 out of 5 stars\n\n\n\n\n\n\n\n  \n  \n    Makes ice quickly\n  \nReviewed in the United States on August 20, 2024Color: SilverVerified Purchase\n\n\n\n\n\n\n\n  \n  \n    I love that I never run out of ice anymore. I make it in here and fill the freezer bucket and in a day or so make some more. You just have to remember to empty the small bucket in the ice maker every so often so the ice doesn’t begin to melt and stick together. Once it’s full, it stops making ice, so it just sits there until you dump it. Cleaning the machine is a must. It has a pull drain on the bottom front. It picks up a musty odor if left too long. I just drain it and use a little vinegar to wipe it out. It’s paid for itself many times over. I used to have to buy a bag of ice every couple of days with all the people who use ice in this house. I’d recommend it for sure.\n  \nRead more\n  3 people found this helpful\n    \n          \n              \n                  Helpful\n              \n          \n      Sending feedback...Thank you for your feedback.Sorry, we failed to record your vote. Please try again\n        Report\n  &lt;img src=\"https://c.media-amazon.com/images/S/amazon-avatars-global/2f5656bc-83e6-457a-8069-177b1d10cce6._CR0%2C0%2C500%2C500_SX460_.jpg\"/&gt;Tonia Kurowicki5.0 out of 5 stars\n\n\n\n\n\n\n\n  \n  \n    Exceedingly pleased\n  \nReviewed in the United States on August 7, 2024Color: SilverVerified Purchase\n\n\n\n\n\n\n\n  \n  \n    Works great.Used it for several months during the heat of summer.Make ice very fast. CAUTION - takes common sense to operate. Use the tools provided with the product. Ice sticks sometimes, get over it.\n  \nRead more\n  2 people found this helpful\n    \n          \n              \n                  Helpful\n              \n          \n      Sending feedback...Thank you for your feedback.Sorry, we failed to record your vote. Please try again\n        Report",</v>
      </c>
    </row>
    <row r="103" spans="1:16" x14ac:dyDescent="0.2">
      <c r="A103" t="s">
        <v>543</v>
      </c>
      <c r="E103" t="str">
        <f t="shared" si="107"/>
        <v>&lt;/a&gt;</v>
      </c>
      <c r="J103" t="s">
        <v>112</v>
      </c>
      <c r="N103" t="str">
        <f t="shared" ref="N103" si="108">MID(A103, FIND("https://", A103), FIND("?psc=", A103) - FIND("https://", A103) + LEN("?psc=") - 1)</f>
        <v>https://www.amazon.com/FRIGIDAIRE-EFIC128AMZBLK-Compact-Countertop-Maker/dp/B0CXZR6HQB/ref=zg_bs_g_appliances_d_sccl_10/133-8364463-3604600?psc</v>
      </c>
      <c r="O103" t="s">
        <v>734</v>
      </c>
      <c r="P103" t="str">
        <f t="shared" ref="P103" si="109">MID(O103, FIND("https://", O103), LEN(O103) - FIND("https://", O103) )</f>
        <v>https://www.amazon.com/FRIGIDAIRE-EFIC128AMZBLK-Compact-Countertop-Maker/dp/B0CXZR6HQB?th=1&amp;linkCode=ll1&amp;tag=dividy-20&amp;linkId=ab9104dfb1dfd00265d14b426c4eeb1a&amp;language=en_US&amp;ref_=as_li_ss_tl</v>
      </c>
    </row>
    <row r="104" spans="1:16" x14ac:dyDescent="0.2">
      <c r="A104" t="s">
        <v>136</v>
      </c>
      <c r="O104" t="s">
        <v>162</v>
      </c>
    </row>
    <row r="105" spans="1:16" x14ac:dyDescent="0.2">
      <c r="A105" t="s">
        <v>135</v>
      </c>
      <c r="E105" t="str">
        <f t="shared" ref="E105" si="110">J105&amp;$B$37&amp;B108&amp;K105</f>
        <v>&lt;a href="/Appliances1/midea-MRC070S0AWW-Chest-Freezer-Cubic"&gt;&lt;div class="product-card"&gt;</v>
      </c>
      <c r="J105" t="s">
        <v>146</v>
      </c>
      <c r="K105" t="s">
        <v>145</v>
      </c>
      <c r="O105" s="7"/>
    </row>
    <row r="106" spans="1:16" x14ac:dyDescent="0.2">
      <c r="A106" t="s">
        <v>544</v>
      </c>
      <c r="B106" t="str">
        <f t="shared" ref="B106" si="111">MID(A106, FIND("https://", A106), FIND(".jpg", A106) - FIND("https://", A106) + 4)</f>
        <v>https://c.media-amazon.com/images/I/51tUkt7w9lL._AC_UL600_SR600,400_.jpg</v>
      </c>
      <c r="E106" t="str">
        <f t="shared" ref="E106" si="112">J106&amp;B106&amp;K106&amp;B107&amp;L106</f>
        <v>&lt;img src="https://c.media-amazon.com/images/I/51tUkt7w9lL._AC_UL600_SR600,400_.jpg" alt="Midea MRC070S0AWW Chest Freezer, 7.0 Cubic Feet, White" class="product-image"&gt;</v>
      </c>
      <c r="J106" t="s">
        <v>140</v>
      </c>
      <c r="K106" t="s">
        <v>141</v>
      </c>
      <c r="L106" t="s">
        <v>142</v>
      </c>
      <c r="N106" t="str">
        <f t="shared" ref="N106:N108" si="113">B106</f>
        <v>https://c.media-amazon.com/images/I/51tUkt7w9lL._AC_UL600_SR600,400_.jpg</v>
      </c>
      <c r="O106" t="s">
        <v>341</v>
      </c>
    </row>
    <row r="107" spans="1:16" x14ac:dyDescent="0.2">
      <c r="A107" t="s">
        <v>545</v>
      </c>
      <c r="B107" t="str">
        <f t="shared" ref="B107" si="114">MID(A107, FIND("""", A107, FIND("name"":", A107)) + 4, LEN(A107) - FIND("""", A107, FIND("name"":", A107)) - 5)</f>
        <v>Midea MRC070S0AWW Chest Freezer, 7.0 Cubic Feet, White</v>
      </c>
      <c r="E107" t="str">
        <f t="shared" ref="E107" si="115">J107&amp;B107&amp;K107</f>
        <v>&lt;h3 class="product-title"&gt;Midea MRC070S0AWW Chest Freezer, 7.0 Cubic Feet, White&lt;/h3&gt;</v>
      </c>
      <c r="J107" t="s">
        <v>144</v>
      </c>
      <c r="K107" t="s">
        <v>143</v>
      </c>
      <c r="N107" t="str">
        <f t="shared" si="113"/>
        <v>Midea MRC070S0AWW Chest Freezer, 7.0 Cubic Feet, White</v>
      </c>
      <c r="O107" t="s">
        <v>735</v>
      </c>
      <c r="P107" t="str">
        <f t="shared" ref="P107:P108" si="116">O107</f>
        <v xml:space="preserve">    "productDetails": "About this item                   Mechanical Control with Adjustable Thermostat from -12 to -28 Degrees (Great for Storing Frozen Food, Ice Cream, Ice, etc.)     Contains 1 Hanging Wire Storage Basket     Hinge-Style Door Remains Open from 45 to 75 Degree Angles     External Product Dimensions: 32. 1 X 21. 7 X 33. 5(inch)     Full 1-Year/ Compressor 2-Year       \n                          ›  See more product details",</v>
      </c>
    </row>
    <row r="108" spans="1:16" x14ac:dyDescent="0.2">
      <c r="A108" t="s">
        <v>546</v>
      </c>
      <c r="B108" t="str">
        <f t="shared" ref="B108" si="117">MID(A108, FIND("amazon.com/", A108) + LEN("amazon.com/"), LEN(A108) - FIND("amazon.com/", A108) - LEN("amazon.com/")-1)</f>
        <v>midea-MRC070S0AWW-Chest-Freezer-Cubic</v>
      </c>
      <c r="E108" t="str">
        <f t="shared" ref="E108:E109" si="118">J108</f>
        <v>&lt;/div&gt;</v>
      </c>
      <c r="J108" t="s">
        <v>111</v>
      </c>
      <c r="N108" t="str">
        <f t="shared" si="113"/>
        <v>midea-MRC070S0AWW-Chest-Freezer-Cubic</v>
      </c>
      <c r="O108" t="s">
        <v>736</v>
      </c>
      <c r="P108" t="str">
        <f t="shared" si="116"/>
        <v xml:space="preserve">    "customerReviews": "&lt;img src=\"https://c.media-amazon.com/images/S/amazon-avatars-global/default.png\"/&gt;Linda5.0 out of 5 stars\n\n\n\n\n\n\n\n  \n  \n    Great small freezer\n  \nReviewed in the United States on August 1, 2024Size: 3.5 Cubic FeetVerified Purchase\n\n\n\n\n\n\n\n  \n  \n    This freezer was just the right size to put next to a kitchen counter.  It came well-packaged and was ready to use with no dents, etc.  Getting the plug out was a bit confusing, but a bit of force opened the lid (where it says 'Open Here') on the back of the freezer.  It's working well and holding a lot of food.  We are very happy with it.\n  \nRead more\n  5 people found this helpful\n    \n          \n              \n                  Helpful\n              \n          \n      Sending feedback...Thank you for your feedback.Sorry, we failed to record your vote. Please try again\n        Report\n  &lt;img src=\"https://c.media-amazon.com/images/S/amazon-avatars-global/0744104f-ea5a-46dc-92f3-0441721f77ad._CR3%2C0%2C210%2C210_UX460_.jpg\"/&gt;Coffee Fan5.0 out of 5 stars\n\n\n\n\n\n\n\n  \n  \n    So Quiet, I thought it was Defective!\n  \nReviewed in the United States on March 11, 2019Size: 3.5 Cubic FeetVerified Purchase\n\n\n\n\n\n\n\n  \n  \n    I have had this freezer now for about 6 weeks, and I'll tell you what.  I LOVE IT!Yes, when I first got it, I noticed a small dent on the front.  Not a deal breaker.  When I plugged it in, I was very disappointed as nothing happened.  No sounds at all.  I'm thinking I got a DUD!  Now, the only thing running through my head was how I going to send this darn thing back!  After about 5 minutes, I did notice the bottom getting cold, so I let it run.  After 45 minutes, my thermometer showed -10 F.  I reduced the knob to about 3/4, and it's been keeping steady at -10 F since.This thing runs so quietly, you'd be hard pressed to know its even on!  Best yet, no difference in my electric bill.  I don't know why I did not buy one of these things long ago.  I hesitated buying the 3.5 Cu, because I thought it would be too small.  Boy, was I wrong!  If you have a refrigerator with a top freezer (like me), this chest freezer has to be at least 3-times the volume!  Only my wife and I, and I have yet to fill this thing to the top!  Yet, we always seem to have plenty of food in the house.  This thing is great for freezing several loaves of bread, which would be impossible in my small freezer.  Bread takes up a lot of room!  I really feel this freezer would suffice for families of 4 or less.  I enjoy having this freezer, I found it a great value, and am glad I bought it.\n  \nRead more\n  68 people found this helpful\n    \n          \n              \n                  Helpful\n              \n          \n      Sending feedback...Thank you for your feedback.Sorry, we failed to record your vote. Please try again\n        Report\n  &lt;img src=\"https://c.media-amazon.com/images/S/amazon-avatars-global/default.png\"/&gt;Jill S5.0 out of 5 stars\n\n\n\n\n\n\n\n  \n  \n    Happy customer!\n  \nReviewed in the United States on August 31, 2024Size: 5 Cubic FeetVerified Purchase\n\n\n\n\n\n\n\n  \n  \n    This little freezer arrived in great shape, which I was worried about because of other reviews. Not a scratch. She fits perfectly next to my fridge. This gives me all the extra space I needed for tomatoe harvest so I don't have to bother canning them, so much easier! I'm really happy that I took the chance. The price is good and it gives so much extra space, it's definately worth it.\n  \nRead more\n  2 people found this helpful\n    \n          \n              \n                  Helpful\n              \n          \n      Sending feedback...Thank you for your feedback.Sorry, we failed to record your vote. Please try again\n        Report\n  &lt;img src=\"https://c.media-amazon.com/images/S/amazon-avatars-global/default.png\"/&gt;CC5.0 out of 5 stars\n\n\n\n\n\n\n\n  \n  \n    Very good Freezer for a small apartment\n  \nReviewed in the United States on August 21, 2024Size: 5 Cubic FeetVerified Purchase\n\n\n\n\n\n\n\n  \n  \n    My 5.0 cubic feet freezer arrived in excellent condition, worked well right away.  As it only had one basket I bought 3 more to easily freeze the food I need. It’s quite spacious for my needs.\n  \nRead more\n  One person found this helpful\n    \n          \n              \n                  Helpful\n              \n          \n      Sending feedback...Thank you for your feedback.Sorry, we failed to record your vote. Please try again\n        Report\n  &lt;img src=\"https://c.media-amazon.com/images/S/amazon-avatars-global/default.png\"/&gt;Shop4.0 out of 5 stars\n\n\n\n\n\n\n\n  \n  \n    Expect some cosmetic damage\n  \nReviewed in the United States on August 11, 2024Size: 5 Cubic FeetVerified Purchase\n\n\n\n\n\n\n\n  \n  \n    Runs great and pretty well made for $229… But just like most reviews there was some cosmetic damage. It seams that the items are being dropped or set roughly as the bottom corners were wrinkled on one side. I used a rubber mallet to smooth some of it out, but you can still see some kinks on it. It was for the garage, so it really didn’t matter as long as the door seals well and it works well. I wouldn’t recommend for somewhere that is on display. The risk of damage is too great. It is really quiet and cooled rapidly.\n  \nRead more\n  4 people found this helpful\n    \n          \n              \n                  Helpful\n              \n          \n      Sending feedback...Thank you for your feedback.Sorry, we failed to record your vote. Please try again\n        Report\n  &lt;img src=\"https://c.media-amazon.com/images/S/amazon-avatars-global/b6eefa44-cec9-4353-a944-599c5e8ac916._CR0%2C0%2C1944%2C1944_SX460_.jpg\"/&gt;Jenna5.0 out of 5 stars\n\n\n\n\n\n\n\n  \n  \n    You Get Value For Your Money\n  \nReviewed in the United States on August 8, 2024Size: 3.5 Cubic FeetVerified Purchase\n\n\n\n\n\n\n\n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\nRead more\n\n\n\n\n\n\n\n\n\n\n\n \n  \t\t \n\n\n\n\n    \n        \n        \n            \n        \n            \n        \n        \n            \n            \n        \n        \n            \n            \n        \n    \n    \n        \n\n            \n                &lt;img src=\"https://c.media-amazon.com/images/S/amazon-avatars-global/b6eefa44-cec9-4353-a944-599c5e8ac916._CR0%2C0%2C1944%2C1944_SX460_.jpg\"/&gt;Jenna\n            \n\n            5.0 out of 5 stars\n            \n                You Get Value For Your Money\n            \n            \n            \n                \n                    \n                        \n                        \n                            \n                                \n                                \n                                    Reviewed in the United States on August 8, 2024\n                                \n                            \n                        \n                    \n                \n            \n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        \n            \n                Images in this review\n            \n            \n                \n                    \n                        \n                    \n                        \n                    \n                        \n                    \n                \n            \n        \n    \n        \n    \n\n\n\n\n\n   function toggleSeeAllView() {\n       P.when('A', 'cr-image-popover-controller').execute(function(A, imagePopoverController) {\n          imagePopoverController.toggleSeeAllView(true);\n       });\n   }\n\n\n       &lt;img alt=\"Customer image\" src=\"https://c.media-amazon.com/images/I/71AMtB32fML._SY88.jpg\" height=\"88\" width=\"100%\"/&gt;&lt;img alt=\"Customer image\" src=\"https://c.media-amazon.com/images/I/61tF-HXjUDL._SY88.jpg\" height=\"88\" width=\"100%\"/&gt;&lt;img alt=\"Customer image\" src=\"https://c.media-amazon.com/images/I/61-jzTx2vRL._SY88.jpg\" height=\"88\" width=\"100%\"/&gt;\n\n        P.when('A', 'cr-image-popover-controller').execute(function(A, imagePopoverController) {\n          A.on(\"a:popover:beforeShow:R156RNONHE7SB7_gallerySection_main\", function(data) {\n            imagePopoverController.initImagePopover(\"R156RNONHE7SB7\", \"[https://c.media-amazon.com/images/I/71AMtB32fML.jpg, https://c.media-amazon.com/images/I/61tF-HXjUDL.jpg, https://c.media-amazon.com/images/I/61-jzTx2vRL.jpg]\", data);\n          });\n        });\n    \n\n  5 people found this helpful\n    \n          \n              \n                  Helpful\n              \n          \n      Sending feedback...Thank you for your feedback.Sorry, we failed to record your vote. Please try again\n        Report\n  &lt;img src=\"https://c.media-amazon.com/images/S/amazon-avatars-global/default.png\"/&gt;Just me cherie5.0 out of 5 stars\n\n\n\n\n\n\n\n  \n  \n    Little hard for me to Carri\n  \nReviewed in the United States on June 17, 2024Size: 5 Cubic FeetVerified Purchase\n\n\n\n\n\n\n\n  \n  \n    I love it so far. Way bigger than I thought. Holds so much food. I love this freezer. I live alone so this unit saves me money being able to buy small bulk in reasonable portions.This is the BEST money I spent for taking care of me.I totally recommend this unit, I have not one bad thing to say.As with all appliances the packaging can be a challenge. This unit is not so bad. One .big black leaf bad will fit in recycling. Unit is clean simple to use and totally energy efficient.BEST BUY FOR MY NEEDS, no more freezer burn 😎no more tossing good foodAmazon carried up my stars and put in my kitchen. My doors are small without there help, I never would have got into kitchen.What kind strong drivers has. I love the freezer and appreciate Amazon drivers. They work hard for us\n  \nRead more\n  24 people found this helpful\n    \n          \n              \n                  Helpful\n              \n          \n      Sending feedback...Thank you for your feedback.Sorry, we failed to record your vote. Please try again\n        Report\n  &lt;img src=\"https://c.media-amazon.com/images/S/amazon-avatars-global/default.png\"/&gt;Great 4.0 out of 5 stars\n\n\n\n\n\n\n\n  \n  \n    Nice minus the damage\n  \nReviewed in the United States on August 7, 2024Size: 5 Cubic FeetVerified Purchase\n\n\n\n\n\n\n\n  \n  \n    Nice little freezer but it showed up with a big dent in the corner like other people stated so just know it’s likely to be damaged when you receive it.\n  \nRead more\n\n\n\n\n\n\n\n\n\n\n\n \n  \t\t \n\n\n\n\n    \n        \n        \n            \n        \n            \n        \n        \n            \n            \n        \n        \n            \n            \n        \n    \n    \n        \n\n            \n                &lt;img src=\"https://c.media-amazon.com/images/S/amazon-avatars-global/default.png\"/&gt;Great \n            \n\n            4.0 out of 5 stars\n            \n                Nice minus the damage\n            \n            \n            \n                \n                    \n                        \n                        \n                            \n                                \n                                \n                                    Reviewed in the United States on August 7, 2024\n                                \n                            \n                        \n                    \n                \n            \n        \n        \n            Nice little freezer but it showed up with a big dent in the corner like other people stated so just know it’s likely to be damaged when you receive it.\n        \n        \n            \n                Images in this review\n            \n            \n                \n                    \n                        \n                    \n                \n            \n        \n    \n        \n    \n\n\n\n\n\n   function toggleSeeAllView() {\n       P.when('A', 'cr-image-popover-controller').execute(function(A, imagePopoverController) {\n          imagePopoverController.toggleSeeAllView(true);\n       });\n   }\n\n\n       &lt;img alt=\"Customer image\" src=\"https://c.media-amazon.com/images/I/51YBVCb93KL._SY88.jpg\" height=\"88\" width=\"100%\"/&gt;\n\n        P.when('A', 'cr-image-popover-controller').execute(function(A, imagePopoverController) {\n          A.on(\"a:popover:beforeShow:R1DCRTKIX48PFK_gallerySection_main\", function(data) {\n            imagePopoverController.initImagePopover(\"R1DCRTKIX48PFK\", \"[https://c.media-amazon.com/images/I/51YBVCb93KL.jpg]\", data);\n          });\n        });\n    \n\n  4 people found this helpful\n    \n          \n              \n                  Helpful\n              \n          \n      Sending feedback...Thank you for your feedback.Sorry, we failed to record your vote. Please try again\n        Report",</v>
      </c>
    </row>
    <row r="109" spans="1:16" x14ac:dyDescent="0.2">
      <c r="A109" t="s">
        <v>547</v>
      </c>
      <c r="E109" t="str">
        <f t="shared" si="118"/>
        <v>&lt;/a&gt;</v>
      </c>
      <c r="J109" t="s">
        <v>112</v>
      </c>
      <c r="N109" t="str">
        <f t="shared" ref="N109" si="119">MID(A109, FIND("https://", A109), FIND("?psc=", A109) - FIND("https://", A109) + LEN("?psc=") - 1)</f>
        <v>https://www.amazon.com/midea-MRC070S0AWW-Chest-Freezer-Cubic/dp/B07PWLNZDN/ref=zg_bs_g_appliances_d_sccl_11/133-8364463-3604600?psc</v>
      </c>
      <c r="O109" t="s">
        <v>737</v>
      </c>
      <c r="P109" t="str">
        <f t="shared" ref="P109" si="120">MID(O109, FIND("https://", O109), LEN(O109) - FIND("https://", O109) )</f>
        <v>https://www.amazon.com/midea-MRC070S0AWW-Chest-Freezer-Cubic/dp/B07PWLNZDN?th=1&amp;linkCode=ll1&amp;tag=dividy-20&amp;linkId=7e5837fe1910621dd8bfaeb484572915&amp;language=en_US&amp;ref_=as_li_ss_tl</v>
      </c>
    </row>
    <row r="110" spans="1:16" x14ac:dyDescent="0.2">
      <c r="A110" t="s">
        <v>136</v>
      </c>
      <c r="O110" t="s">
        <v>162</v>
      </c>
    </row>
    <row r="111" spans="1:16" x14ac:dyDescent="0.2">
      <c r="A111" t="s">
        <v>135</v>
      </c>
      <c r="E111" t="str">
        <f t="shared" ref="E111" si="121">J111&amp;$B$37&amp;B114&amp;K111</f>
        <v>&lt;a href="/Appliances1/FREE-VILLAGE-Countertop-Self-Cleaning-One-Click"&gt;&lt;div class="product-card"&gt;</v>
      </c>
      <c r="J111" t="s">
        <v>146</v>
      </c>
      <c r="K111" t="s">
        <v>145</v>
      </c>
      <c r="O111" s="7"/>
    </row>
    <row r="112" spans="1:16" x14ac:dyDescent="0.2">
      <c r="A112" t="s">
        <v>548</v>
      </c>
      <c r="B112" t="str">
        <f t="shared" ref="B112" si="122">MID(A112, FIND("https://", A112), FIND(".jpg", A112) - FIND("https://", A112) + 4)</f>
        <v>https://c.media-amazon.com/images/I/81ybmDTK5uL._AC_UL600_SR600,400_.jpg</v>
      </c>
      <c r="E112" t="str">
        <f t="shared" ref="E112" si="123">J112&amp;B112&amp;K112&amp;B113&amp;L112</f>
        <v>&lt;img src="https://c.media-amazon.com/images/I/81ybmDTK5uL._AC_UL600_SR600,400_.jpg" alt="FREE VILLAGE Nugget Ice Maker Countertop, Pebble Ice Maker Machine with Soft Chewable Ice, 34lbs/24H, Self-Cleaning, One-Click Operation, Stainless Steel, Crushed Ice Maker for Home Kitchen Office" class="product-image"&gt;</v>
      </c>
      <c r="J112" t="s">
        <v>140</v>
      </c>
      <c r="K112" t="s">
        <v>141</v>
      </c>
      <c r="L112" t="s">
        <v>142</v>
      </c>
      <c r="N112" t="str">
        <f t="shared" ref="N112:N114" si="124">B112</f>
        <v>https://c.media-amazon.com/images/I/81ybmDTK5uL._AC_UL600_SR600,400_.jpg</v>
      </c>
      <c r="O112" t="s">
        <v>341</v>
      </c>
    </row>
    <row r="113" spans="1:16" x14ac:dyDescent="0.2">
      <c r="A113" t="s">
        <v>549</v>
      </c>
      <c r="B113" t="str">
        <f t="shared" ref="B113" si="125">MID(A113, FIND("""", A113, FIND("name"":", A113)) + 4, LEN(A113) - FIND("""", A113, FIND("name"":", A113)) - 5)</f>
        <v>FREE VILLAGE Nugget Ice Maker Countertop, Pebble Ice Maker Machine with Soft Chewable Ice, 34lbs/24H, Self-Cleaning, One-Click Operation, Stainless Steel, Crushed Ice Maker for Home Kitchen Office</v>
      </c>
      <c r="E113" t="str">
        <f t="shared" ref="E113" si="126">J113&amp;B113&amp;K113</f>
        <v>&lt;h3 class="product-title"&gt;FREE VILLAGE Nugget Ice Maker Countertop, Pebble Ice Maker Machine with Soft Chewable Ice, 34lbs/24H, Self-Cleaning, One-Click Operation, Stainless Steel, Crushed Ice Maker for Home Kitchen Office&lt;/h3&gt;</v>
      </c>
      <c r="J113" t="s">
        <v>144</v>
      </c>
      <c r="K113" t="s">
        <v>143</v>
      </c>
      <c r="N113" t="str">
        <f t="shared" si="124"/>
        <v>FREE VILLAGE Nugget Ice Maker Countertop, Pebble Ice Maker Machine with Soft Chewable Ice, 34lbs/24H, Self-Cleaning, One-Click Operation, Stainless Steel, Crushed Ice Maker for Home Kitchen Office</v>
      </c>
      <c r="O113" t="s">
        <v>738</v>
      </c>
      <c r="P113" t="str">
        <f t="shared" ref="P113:P114" si="127">O113</f>
        <v xml:space="preserve">    "productDetails": "About this item                   Fast Ice Making: FREE VILLAGE nugget ice maker countertop can produce up to 34 lbs of ice per day. It begins making ice in just 12 minutes and features internal ice storage for up to 1.54 lbs, so you’ll never run out of ice     Soft Chewable Nugget Ice: With our ice makers countertop, you can have chewable, crunchable nugget ice every day. It’s ideal for drinks and cocktails thanks to its optimal melting speed and the softer composition won’t hurt your teeth     Hassle-Free Self-Cleaning: The ice maker’s self-cleaning feature provides a thorough and quick clean, so your ice always tastes fresh. Just press the “Ice/Clean” button for 5 seconds to start and in just 15 minutes you can make nugget ice again     Easy to Use: Fill the pebble ice maker with water, press the “Ice/Clean” button and that’s it! The indicator light turns on when the ice machine is low on water or the ice basket is full. In just a few steps, you can enjoy a cool moment with your family     Quiet &amp; Compact: This nugget ice maker operates at a quiet 40 dB and weighs just 19.4 lbs. Compact size (11 5/16\" x 8 11/16\" x 12 11/16\") with a carry handle makes it perfect for home, kitchen, office, camping, RV, or parties. Enjoy chewable ice anywhere     User-Friendly Design: This pellet ice maker has an ice scoop holder on the back to easily store the ice scoop when you’re not using it. Besides, the transparent lid lets you monitor the ice-making process, ensuring that each ice cube is pure       \n                          ›  See more product details",</v>
      </c>
    </row>
    <row r="114" spans="1:16" x14ac:dyDescent="0.2">
      <c r="A114" t="s">
        <v>550</v>
      </c>
      <c r="B114" t="str">
        <f t="shared" ref="B114" si="128">MID(A114, FIND("amazon.com/", A114) + LEN("amazon.com/"), LEN(A114) - FIND("amazon.com/", A114) - LEN("amazon.com/")-1)</f>
        <v>FREE-VILLAGE-Countertop-Self-Cleaning-One-Click</v>
      </c>
      <c r="E114" t="str">
        <f t="shared" ref="E114:E115" si="129">J114</f>
        <v>&lt;/div&gt;</v>
      </c>
      <c r="J114" t="s">
        <v>111</v>
      </c>
      <c r="N114" t="str">
        <f t="shared" si="124"/>
        <v>FREE-VILLAGE-Countertop-Self-Cleaning-One-Click</v>
      </c>
      <c r="O114" t="s">
        <v>739</v>
      </c>
      <c r="P114" t="str">
        <f t="shared" si="127"/>
        <v xml:space="preserve">    "customerReviews": "&lt;img src=\"https://c.media-amazon.com/images/S/amazon-avatars-global/default.png\"/&gt;Cindy5.0 out of 5 stars\n\n\n\n\n\n\n\n  \n  \n    So far so good\n  \nReviewed in the United States on August 6, 2024Size: Bullet Ice-26.5Lbs/24HColor: BlackNumber of Items: 1Verified Purchase\n\n\n\n\n\n\n\n  \n  \n    So far it works great. Happy with the price. Makes plenty of ice and very quickly. The only thing is the ice melts when not used for a while and it will keep making ice (pulling more power than necessary). If the icemaker could act like a freezer, then that would be better. But overall, really liking it so far.\n  \nRead more\n  2 people found this helpful\n    \n          \n              \n                  Helpful\n              \n          \n      Sending feedback...Thank you for your feedback.Sorry, we failed to record your vote. Please try again\n        Report\n  &lt;img src=\"https://c.media-amazon.com/images/S/amazon-avatars-global/default.png\"/&gt;T5.0 out of 5 stars\n\n\n\n\n\n\n\n  \n  \n    Little machine that could!!\n  \nReviewed in the United States on August 19, 2024Size: Bullet Ice-26.5Lbs/24HColor: BlackNumber of Items: 1Verified Purchase\n\n\n\n\n\n\n\n  \n  \n    Very happy with my purchase. Ice maker simple to use and very efficient.Once the tray fills with ice you can empty the contents into a freezer bag orAnother container. If the ice stays in the tray it will melt. Quiet and compact.Thank you.\n  \nRead more\n  2 people found this helpful\n    \n          \n              \n                  Helpful\n              \n          \n      Sending feedback...Thank you for your feedback.Sorry, we failed to record your vote. Please try again\n        Report\n  &lt;img src=\"https://c.media-amazon.com/images/S/amazon-avatars-global/default.png\"/&gt;Honest Review4.0 out of 5 stars\n\n\n\n\n\n\n\n  \n  \n    Convenient Ice Maker\n  \nReviewed in the United States on July 26, 2024Size: Bullet Ice-26.5Lbs/24HColor: BlackNumber of Items: 1Verified Purchase\n\n\n\n\n\n\n\n  \n  \n    We have had this ice maker for about a week.  So far so good.  I followed the directions of letting it sit at least two hours before using it, washed everything out and all that.  I filled it with our filtered water and like many reviews, the first set was smaller than expected.  I think I dumped those out and then the next set was larger.  I remembered reading about someone putting a set in the tank to help cool the water so I did that.  It seemed to work well.  I ran the whole batch through as another reviewer stated, wiped it down, and then ran it for keeps.  The ice is great!  It is a decent piece to chew if you like chewing ice.  It kept my water cold which is what it's for.  It may melt a tiny bit quicker than other ice, but it's a smaller size with quite a bit of surface area due to the shape so that is to be expected.  I really use it for mostly water so I'll just put more ice in my bottle, not a big deal.I knocked off one star simply to the fact that it says 6 minutes but it really takes more like 8.  I am also using water that's been refrigerated to help with the coolness factor and it still takes 8 minutes.  To me, the time isn't a huge deal, but if it's advertised as six, it should be six.  Overall I'm very happy with it.  I do take the time to empty and dry it out after I've used it as an attempt to keep it clean.\n  \nRead more\n  10 people found this helpful\n    \n          \n              \n                  Helpful\n              \n          \n      Sending feedback...Thank you for your feedback.Sorry, we failed to record your vote. Please try again\n        Report\n  &lt;img src=\"https://c.media-amazon.com/images/S/amazon-avatars-global/default.png\"/&gt;Mrs. Myers5.0 out of 5 stars\n\n\n\n\n\n\n\n  \n  \n    I love this little icemaker! Perfect chewable ice.\n  \nReviewed in the United States on August 2, 2024Size: Nugget Ice-34Lbs/24HColor: Stainless Steel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6ydpwe2immrt_1725655428521\",\"closedCaptionsConfig\":{\"captionsOnTexts\":{\"en\":\"English (Automated)\"},\"captionsOffText\":\"Captions off\",\"languageToLabelTexts\":{\"English\":\"English\"}},\"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mimeType\":\"application/x-mpegURL\",\"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videoHeight\":0,\"videoWidth\":0,\"initialClosedCaptions\":\"en,https://c.media-amazon.com/images/S/vse-vms-closed-captions-artifact-us-east-1-prod/closedCaptions/ed4d06ac-d7f0-45f6-a223-6bac098a6445.vtt\",\"videoUrl\":\"https://c.media-amazon.com/images/S/vse-vms-transcoding-artifact-us-east-1-prod/3d37607d-d5e5-481b-964e-11dcf2ccd0db/embedded.cc.default.jobtemplate.hls.m3u8\",\"metricsEmissionMethod\":\"nexus\",\"imageUrl\":\"https://c.media-amazon.com/images/I/41TiJnpzodL._SY256.jpg\",\"awaConfig\":{\"useUpNextComponent\":false,\"clickstreamNexusMetricsConfig\":{\"actionType\":\"DISCOVERY\",\"productId\":\"\",\"eventOwner\":\"vsemetrics_playercards\",\"schemaId\":\"clickstream.CustomerEvent.4\",\"producerId\":\"vsemetrics_playercards\",\"eventType\":\"IVEVideoView\"},\"initialVideo\":\"R6YDPWE2IMMR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6ydpwe2immrt_1725655428521-player-dccdf310-68eb-482a-874d-9041b9cc5228\",\"allowCrossOrigin\":false,\"requestMetadata\":{\"marketplaceId\":\"ATVPDKIKX0DER\",\"clientId\":\"VSE-US\",\"method\":\"cr_inline_review\",\"requestId\":\"871J86JVHAFEB76KF304\",\"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ospLinkCode\":\"\",\"showPosterImage\":true,\"languageCode\":\"en\",\"version\":\"\",\"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\nRead more\n\n\n\n\n\n\n\n\n\n\n\n \n  \t\t \n\n\n\n\n    \n        \n        \n            \n        \n            \n        \n        \n            \n            \n        \n        \n            \n            \n        \n    \n    \n        \n\n            \n                &lt;img src=\"https://c.media-amazon.com/images/S/amazon-avatars-global/default.png\"/&gt;Mrs. Myers\n            \n\n            5.0 out of 5 stars\n            \n                I love this little icemaker! Perfect chewable ice.\n            \n            \n            \n                \n                    \n                        \n                        \n                            \n                                \n                                \n                                    Reviewed in the United States on August 2, 2024\n                                \n                            \n                        \n                    \n                \n            \n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        \n            \n                Images in this review\n            \n            \n                \n                    \n                        \n                    \n                        \n                    \n                \n            \n        \n    \n        \n    \n\n\n\n\n\n   function toggleSeeAllView() {\n       P.when('A', 'cr-image-popover-controller').execute(function(A, imagePopoverController) {\n          imagePopoverController.toggleSeeAllView(true);\n       });\n   }\n\n\n       &lt;img alt=\"Customer image\" src=\"https://c.media-amazon.com/images/I/71OGmOkVr9L._SY88.jpg\" height=\"88\" width=\"100%\"/&gt;&lt;img alt=\"Customer image\" src=\"https://c.media-amazon.com/images/I/61RD6PMClwL._SY88.jpg\" height=\"88\" width=\"100%\"/&gt;\n\n        P.when('A', 'cr-image-popover-controller').execute(function(A, imagePopoverController) {\n          A.on(\"a:popover:beforeShow:R6YDPWE2IMMRT_gallerySection_main\", function(data) {\n            imagePopoverController.initImagePopover(\"R6YDPWE2IMMRT\", \"[https://c.media-amazon.com/images/I/71OGmOkVr9L.jpg, https://c.media-amazon.com/images/I/61RD6PMClwL.jpg]\", data);\n          });\n        });\n    \n\n  8 people found this helpful\n    \n          \n              \n                  Helpful\n              \n          \n      Sending feedback...Thank you for your feedback.Sorry, we failed to record your vote. Please try again\n        Report\n  &lt;img src=\"https://c.media-amazon.com/images/S/amazon-avatars-global/default.png\"/&gt;Alice20805.0 out of 5 stars\n\n\n\n\n\n\n\n  \n  \n    Amazing\n  \nReviewed in the United States on August 3, 2024Size: Nugget Ice-34Lbs/24HColor: Stainless Steel SilverNumber of Items: 1Verified Purchase\n\n\n\n\n\n\n\n  \n  \n    I probably had this product for about a month . It works great! The ice is amazing! Probably the only thing that's slightly annoying is it's a little loud but it's in the kitchen so I don't have to worry. The ice is perfect though I love it!\n  \nRead more\n  4 people found this helpful\n    \n          \n              \n                  Helpful\n              \n          \n      Sending feedback...Thank you for your feedback.Sorry, we failed to record your vote. Please try again\n        Report\n  &lt;img src=\"https://c.media-amazon.com/images/S/amazon-avatars-global/08fcaf0e-acfd-45e8-92f5-12eeaeba4361._CR0%2C0%2C401%2C401_UX460_.jpg\"/&gt;J. L. Spence5.0 out of 5 stars\n\n\n\n\n\n\n\n  \n  \n    A worthy piece of garbage!\n  \nReviewed in the United States on June 17, 2024Size: Bullet Ice-26.5Lbs/24HColor: BlackNumber of Items: 1Verified Purchase\n\n\n\n\n\n\n\n  \n  \n    Am now on unit #2 of this counter ice maker (the first one lasted 11 months to the day) and yes, it's a five star piece of garbage, but worthy of my investment.  Why?  Allow me to explain.  In my experience in these days of cheaply made products originating from CHI-NA, ALL residential grade ice makers, whether integrated into a fridge or not, are absolute trash, hands down IMHO.  The only way that I'm aware of to get a decent ice maker is to invest in a commercial grade unit which is by no means practical for most folks (especially with inflation and the cost of living being what it is).  So, have resigned myself to the notion that if my wife and are are going to enjoy the luxury of having a ready supply of ice on hand at home, will be purchasing one of these units pretty much on a yearly basis.  I \"like\" this one because it's reasonably priced (won't break the bank), easy to maintain, quiet and it makes ice like there's no tomorrow until it doesn't (which is exactly what happened to the very same unit I purchased last year).  And, since they are NOT worth repairing, will run this one until it craps out and get another piece of junk God willing of course.\n  \nRead more\n  249 people found this helpful\n    \n          \n              \n                  Helpful\n              \n          \n      Sending feedback...Thank you for your feedback.Sorry, we failed to record your vote. Please try again\n        Report\n  &lt;img src=\"https://c.media-amazon.com/images/S/amazon-avatars-global/default.png\"/&gt;StarRiver3.0 out of 5 stars\n\n\n\n\n\n\n\n  \n  \n    Grows mold\n  \nReviewed in the United States on August 31, 2024Size: Bullet Ice-26.5Lbs/24HColor: BlackNumber of Items: 1Verified Purchase\n\n\n\n\n\n\n\n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\nRead more\n\n\n\n\n\n\n\n\n\n\n\n \n  \t\t \n\n\n\n\n    \n        \n        \n            \n        \n            \n        \n        \n            \n            \n        \n        \n            \n            \n        \n    \n    \n        \n\n            \n                &lt;img src=\"https://c.media-amazon.com/images/S/amazon-avatars-global/default.png\"/&gt;StarRiver\n            \n\n            3.0 out of 5 stars\n            \n                Grows mold\n            \n            \n            \n                \n                    \n                        \n                        \n                            \n                                \n                                \n                                    Reviewed in the United States on August 31, 2024\n                                \n                            \n                        \n                    \n                \n            \n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        \n            \n                Images in this review\n            \n            \n                \n                    \n                        \n                    \n                        \n                    \n                \n            \n        \n    \n        \n    \n\n\n\n\n\n   function toggleSeeAllView() {\n       P.when('A', 'cr-image-popover-controller').execute(function(A, imagePopoverController) {\n          imagePopoverController.toggleSeeAllView(true);\n       });\n   }\n\n\n       &lt;img alt=\"Customer image\" src=\"https://c.media-amazon.com/images/I/61KrJvivalL._SY88.jpg\" height=\"88\" width=\"100%\"/&gt;&lt;img alt=\"Customer image\" src=\"https://c.media-amazon.com/images/I/61DIg5Cf7VL._SY88.jpg\" height=\"88\" width=\"100%\"/&gt;\n\n        P.when('A', 'cr-image-popover-controller').execute(function(A, imagePopoverController) {\n          A.on(\"a:popover:beforeShow:R588S1XKHQO3Y_gallerySection_main\", function(data) {\n            imagePopoverController.initImagePopover(\"R588S1XKHQO3Y\", \"[https://c.media-amazon.com/images/I/61KrJvivalL.jpg, https://c.media-amazon.com/images/I/61DIg5Cf7VL.jpg]\", data);\n          });\n        });\n    \n\n  4 people found this helpful\n    \n          \n              \n                  Helpful\n              \n          \n      Sending feedback...Thank you for your feedback.Sorry, we failed to record your vote. Please try again\n        Report\n  &lt;img src=\"https://c.media-amazon.com/images/S/amazon-avatars-global/default.png\"/&gt;Katie S.4.0 out of 5 stars\n\n\n\n\n\n\n\n  \n  \n    Good for price\n  \nReviewed in the United States on March 7, 2024Size: Bullet Ice-26.5Lbs/24HColor: BlackNumber of Items: 1Verified Purchase\n\n\n\n\n\n\n\n  \n  \n    I am an ice snob, I love it, I need it. Unfortunately the universe has decided I should never be blessed with a fridge with an operable ice machine. I’ve been through 4 fridges and not one time has my ice machine actually worked. It’s a cosmic joke at this point. I bought bagged ice but my husband always stole it for his cooler. After pondering throwing hands a couple times I decided to treat myself, avoid the charge and purchase an ice machine.I would not call it sturdy ice. It does not last very long, melts pretty quick and easy. The basket is not terribly large so you are getting enough for two glasses before needing to wait for it to refresh. It works pretty quick so that’s not terrible. And it’s easy to clean. I’d say good for camping or mild/moderate use\n  \nRead more\n  18 people found this helpful\n    \n          \n              \n                  Helpful\n              \n          \n      Sending feedback...Thank you for your feedback.Sorry, we failed to record your vote. Please try again\n        Report",</v>
      </c>
    </row>
    <row r="115" spans="1:16" x14ac:dyDescent="0.2">
      <c r="A115" t="s">
        <v>551</v>
      </c>
      <c r="E115" t="str">
        <f t="shared" si="129"/>
        <v>&lt;/a&gt;</v>
      </c>
      <c r="J115" t="s">
        <v>112</v>
      </c>
      <c r="N115" t="str">
        <f t="shared" ref="N115" si="130">MID(A115, FIND("https://", A115), FIND("?psc=", A115) - FIND("https://", A115) + LEN("?psc=") - 1)</f>
        <v>https://www.amazon.com/FREE-VILLAGE-Countertop-Self-Cleaning-One-Click/dp/B0D2H1DD7W/ref=zg_bs_g_appliances_d_sccl_12/133-8364463-3604600?psc</v>
      </c>
      <c r="O115" t="s">
        <v>740</v>
      </c>
      <c r="P115" t="str">
        <f t="shared" ref="P115" si="131">MID(O115, FIND("https://", O115), LEN(O115) - FIND("https://", O115) )</f>
        <v>https://www.amazon.com/FREE-VILLAGE-Countertop-Self-Cleaning-One-Click/dp/B0D2H1DD7W?th=1&amp;linkCode=ll1&amp;tag=dividy-20&amp;linkId=f94115958959d4e7b42dc64fd8368a31&amp;language=en_US&amp;ref_=as_li_ss_tl</v>
      </c>
    </row>
    <row r="116" spans="1:16" x14ac:dyDescent="0.2">
      <c r="A116" t="s">
        <v>136</v>
      </c>
      <c r="O116" t="s">
        <v>162</v>
      </c>
    </row>
    <row r="117" spans="1:16" x14ac:dyDescent="0.2">
      <c r="A117" t="s">
        <v>135</v>
      </c>
      <c r="E117" t="str">
        <f t="shared" ref="E117" si="132">J117&amp;$B$37&amp;B120&amp;K117</f>
        <v>&lt;a href="/Appliances1/Upstreman-Adjustable-Thermostat-Refrigerator-Black-FR17"&gt;&lt;div class="product-card"&gt;</v>
      </c>
      <c r="J117" t="s">
        <v>146</v>
      </c>
      <c r="K117" t="s">
        <v>145</v>
      </c>
      <c r="O117" s="7"/>
    </row>
    <row r="118" spans="1:16" x14ac:dyDescent="0.2">
      <c r="A118" t="s">
        <v>552</v>
      </c>
      <c r="B118" t="str">
        <f t="shared" ref="B118" si="133">MID(A118, FIND("https://", A118), FIND(".jpg", A118) - FIND("https://", A118) + 4)</f>
        <v>https://c.media-amazon.com/images/I/61Y4tbAP8zL._AC_UL600_SR600,400_.jpg</v>
      </c>
      <c r="E118" t="str">
        <f t="shared" ref="E118" si="134">J118&amp;B118&amp;K118&amp;B119&amp;L118</f>
        <v>&lt;img src="https://c.media-amazon.com/images/I/61Y4tbAP8zL._AC_UL600_SR600,400_.jpg" alt="Upstreman 1.7 Cu.ft Mini Fridge with Freezer, Dorm Essentials, Adjustable Thermostat, Energy Saving, Low Noise, Single Door Compact Refrigerator for Dorm, Office, Bedroom, Black-FR17" class="product-image"&gt;</v>
      </c>
      <c r="J118" t="s">
        <v>140</v>
      </c>
      <c r="K118" t="s">
        <v>141</v>
      </c>
      <c r="L118" t="s">
        <v>142</v>
      </c>
      <c r="N118" t="str">
        <f t="shared" ref="N118:N120" si="135">B118</f>
        <v>https://c.media-amazon.com/images/I/61Y4tbAP8zL._AC_UL600_SR600,400_.jpg</v>
      </c>
      <c r="O118" t="s">
        <v>341</v>
      </c>
    </row>
    <row r="119" spans="1:16" x14ac:dyDescent="0.2">
      <c r="A119" t="s">
        <v>553</v>
      </c>
      <c r="B119" t="str">
        <f t="shared" ref="B119" si="136">MID(A119, FIND("""", A119, FIND("name"":", A119)) + 4, LEN(A119) - FIND("""", A119, FIND("name"":", A119)) - 5)</f>
        <v>Upstreman 1.7 Cu.ft Mini Fridge with Freezer, Dorm Essentials, Adjustable Thermostat, Energy Saving, Low Noise, Single Door Compact Refrigerator for Dorm, Office, Bedroom, Black-FR17</v>
      </c>
      <c r="E119" t="str">
        <f t="shared" ref="E119" si="137">J119&amp;B119&amp;K119</f>
        <v>&lt;h3 class="product-title"&gt;Upstreman 1.7 Cu.ft Mini Fridge with Freezer, Dorm Essentials, Adjustable Thermostat, Energy Saving, Low Noise, Single Door Compact Refrigerator for Dorm, Office, Bedroom, Black-FR17&lt;/h3&gt;</v>
      </c>
      <c r="J119" t="s">
        <v>144</v>
      </c>
      <c r="K119" t="s">
        <v>143</v>
      </c>
      <c r="N119" t="str">
        <f t="shared" si="135"/>
        <v>Upstreman 1.7 Cu.ft Mini Fridge with Freezer, Dorm Essentials, Adjustable Thermostat, Energy Saving, Low Noise, Single Door Compact Refrigerator for Dorm, Office, Bedroom, Black-FR17</v>
      </c>
      <c r="O119" t="s">
        <v>741</v>
      </c>
      <c r="P119" t="str">
        <f t="shared" ref="P119:P120" si="138">O119</f>
        <v xml:space="preserve">    "productDetails": "About this item                   Compact: Given a dimension of 18.9” *17.7” *19.3” (W*D*H), this mini fridge can fit anywhere you need. Whether it’s on the counter or under the desk, it requires little space yet offers plenty of storage room     Adjustable Temperatures: Ranges from 33.8° F to 46.4° F (Not for storing ice cream), the fridge offers 5 variable temperature settings per your need. Includes a compact freezer that allow you to make ice cubes, keep your food fresh and drinks chilled     38dB Quiet: Operates at a low noise of 38 dB, this fridge brings the peace and refreshing cold at the same time. Free of any disturbance while it’s keeping all your food nice and fresh, ideal for environment like dorm, bedroom, office, kitchen and study     Energy-efficient and Eco friendly: The daily cost is as low as 0.5 kWh per day, use the least energy to get the job done. The refrigerant R600a contributes no ozone depletion potential and a lower global warming potential compared to earlier refrigerants     Worry-free Service: As an outstanding appliance brand, Upstreman offers one-year quality and service, satisfaction assured on all     Back to School Dorm Fridge! Off to College Essentials! Upstreman Keep Life Fresh       \n                          ›  See more product details",</v>
      </c>
    </row>
    <row r="120" spans="1:16" x14ac:dyDescent="0.2">
      <c r="A120" t="s">
        <v>554</v>
      </c>
      <c r="B120" t="str">
        <f t="shared" ref="B120" si="139">MID(A120, FIND("amazon.com/", A120) + LEN("amazon.com/"), LEN(A120) - FIND("amazon.com/", A120) - LEN("amazon.com/")-1)</f>
        <v>Upstreman-Adjustable-Thermostat-Refrigerator-Black-FR17</v>
      </c>
      <c r="E120" t="str">
        <f t="shared" ref="E120:E121" si="140">J120</f>
        <v>&lt;/div&gt;</v>
      </c>
      <c r="J120" t="s">
        <v>111</v>
      </c>
      <c r="N120" t="str">
        <f t="shared" si="135"/>
        <v>Upstreman-Adjustable-Thermostat-Refrigerator-Black-FR17</v>
      </c>
      <c r="O120" t="s">
        <v>742</v>
      </c>
      <c r="P120" t="str">
        <f t="shared" si="138"/>
        <v xml:space="preserve">    "customerReviews": "&lt;img src=\"https://c.media-amazon.com/images/S/amazon-avatars-global/default.png\"/&gt;Mama Jones5.0 out of 5 stars\n\n\n\n\n\n\n\n  \n  \n    Arrived in perfect condition!\n  \nReviewed in the United States on August 4, 2024Color: StainlessVerified Purchase\n\n\n\n\n\n\n\n  \n  \n    This is a great little fridge!  Had no issues at all with the delivery by FedEx.  Arrived in perfect condition, proper side up.  Runs exceptionally quietly (and I'm very sensitive to ambient about sound) so A++ for this feature.  Setting this on 5 (coldest setting) in a climate controlled office keeps beverages very cold but not frozen.  Keeps medical, gel ice packs perfectly cold in little freezer.  100% happy with this purchase! (Stainless Steel option)\n  \nRead more\n  5 people found this helpful\n    \n          \n              \n                  Helpful\n              \n          \n      Sending feedback...Thank you for your feedback.Sorry, we failed to record your vote. Please try again\n        Report\n  &lt;img src=\"https://c.media-amazon.com/images/S/amazon-avatars-global/default.png\"/&gt;Avid Reader5.0 out of 5 stars\n\n\n\n\n\n\n\n  \n  \n    Impressive for performance for the price\n  \nReviewed in the United States on July 22, 2024Color: BlackVerified Purchase\n\n\n\n\n\n\n\n  \n  \n    I am very impressed with this little fridge. It came excellently protected by the packaging. It runs quietly. There is a removable wire shelf that allows configuration of both cans and half gallon containers. On the recommended setting of 3, it is as cold as my husband likes.  It just sits there and does its job without fuss. If I need another small fridge, I will definitely buy another of these.\n  \nRead more\n  One person found this helpful\n    \n          \n              \n                  Helpful\n              \n          \n      Sending feedback...Thank you for your feedback.Sorry, we failed to record your vote. Please try again\n        Report\n  &lt;img src=\"https://c.media-amazon.com/images/S/amazon-avatars-global/default.png\"/&gt;Melisa4.0 out of 5 stars\n\n\n\n\n\n\n\n  \n  \n    Fits well under my desk\n  \nReviewed in the United States on August 15, 2024Color: BlackVerified Purchase\n\n\n\n\n\n\n\n  \n  \n    I have a thermometer in the fridge, which has to be set close to its highest setting to keep food at a safe temperature. But that being said, it holds the temp and is small enough to be out of the way and keep my lunch cold. Perfect.\n  \nRead more\n  2 people found this helpful\n    \n          \n              \n                  Helpful\n              \n          \n      Sending feedback...Thank you for your feedback.Sorry, we failed to record your vote. Please try again\n        Report\n  &lt;img src=\"https://c.media-amazon.com/images/S/amazon-avatars-global/default.png\"/&gt;hannah f.5.0 out of 5 stars\n\n\n\n\n\n\n\n  \n  \n    Great fridge and customer\n  \nReviewed in the United States on August 28, 2024Color: RedVerified Purchase\n\n\n\n\n\n\n\n  \n  \n    I love this refrigerator. I got the red one for my classroom and it is so cute. It also, and more importantly, works well. The customer service department was very kind and helpful for one of the needs I had.\n  \nRead more\n  One person found this helpful\n    \n          \n              \n                  Helpful\n              \n          \n      Sending feedback...Thank you for your feedback.Sorry, we failed to record your vote. Please try again\n        Report\n  &lt;img src=\"https://c.media-amazon.com/images/S/amazon-avatars-global/default.png\"/&gt;tacomahn5.0 out of 5 stars\n\n\n\n\n\n\n\n  \n  \n    Impressed\n  \nReviewed in the United States on July 16, 2024Color: BlueVerified Purchase\n\n\n\n\n\n\n\n  \n  \n    I wasn't sure what to expect with this, but it's actually a very good fridge! The box arrived undamaged, and everything was packaged very well. It's enough packaging for normal handling during shipment, but if they toss it on the floor or something extreme, the fridge would likely get damaged. Thankfully, after I pulled all of the packaging off, there was no damage.As for the operation of the fridge, it's a typical mini fridge with a small freezer section (not suitable for ice cream however). The fridge comes with a drip tray, ice cube tray, and ice scraper. There are 5 temperature settings. I turned it on \"3\" and measured the inside with a thermometer at 37 degrees about an hour after plugging it in. Not bad!! It's rated to go down to 33 degrees, which I believe is accurate if turned it to the coldest setting.Noise is very minimal. The compressor is quiet, including the initial startup. You'll hear some slight creaking/popping noises coming from the evaporator inside as it cools but that's normal.All things considered, this is a wonderful mini fridge and I would definitely recommend it.\n  \nRead more\n  9 people found this helpful\n    \n          \n              \n                  Helpful\n              \n          \n      Sending feedback...Thank you for your feedback.Sorry, we failed to record your vote. Please try again\n        Report\n  &lt;img src=\"https://c.media-amazon.com/images/S/amazon-avatars-global/default.png\"/&gt;Karen Seiden- Hinton author: Love and Loathing in Silicon Valley5.0 out of 5 stars\n\n\n\n\n\n\n\n  \n  \n    Love love love this upstream 1.7 ft.³ refrigerator/freezer\n  \nReviewed in the United States on April 16, 2024Color: StainlessVerified Purchase\n\n\n\n\n\n\n\n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\nRead more\n\n\n\n\n\n\n\n\n\n\n\n \n  \t\t \n\n\n\n\n    \n        \n        \n            \n        \n            \n        \n        \n            \n            \n        \n        \n            \n            \n        \n    \n    \n        \n\n            \n                &lt;img src=\"https://c.media-amazon.com/images/S/amazon-avatars-global/default.png\"/&gt;Karen Seiden- Hinton author: Love and Loathing in Silicon Valley\n            \n\n            5.0 out of 5 stars\n            \n                Love love love this upstream 1.7 ft.³ refrigerator/freezer\n            \n            \n            \n                \n                    \n                        \n                        \n                            \n                                \n                                \n                                    Reviewed in the United States on April 16, 2024\n                                \n                            \n                        \n                    \n                \n            \n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src=\"https://c.media-amazon.com/images/I/71dGS5QDu6L._SY88.jpg\" height=\"88\" width=\"100%\"/&gt;&lt;img alt=\"Customer image\" src=\"https://c.media-amazon.com/images/I/71C0zTlcQYL._SY88.jpg\" height=\"88\" width=\"100%\"/&gt;&lt;img alt=\"Customer image\" src=\"https://c.media-amazon.com/images/I/71XwyqYlr1L._SY88.jpg\" height=\"88\" width=\"100%\"/&gt;&lt;img alt=\"Customer image\" src=\"https://c.media-amazon.com/images/I/71dXqZW0CVL._SY88.jpg\" height=\"88\" width=\"100%\"/&gt;&lt;img alt=\"Customer image\" src=\"https://c.media-amazon.com/images/I/61BrSMw1rvL._SY88.jpg\" height=\"88\" width=\"100%\"/&gt;&lt;img alt=\"Customer image\" src=\"https://c.media-amazon.com/images/I/711fJYjqfiL._SY88.jpg\" height=\"88\" width=\"100%\"/&gt;\n\n        P.when('A', 'cr-image-popover-controller').execute(function(A, imagePopoverController) {\n          A.on(\"a:popover:beforeShow:R2GBKUU0X7QOXP_gallerySection_main\", function(data) {\n            imagePopoverController.initImagePopover(\"R2GBKUU0X7QOXP\", \"[https://c.media-amazon.com/images/I/71dGS5QDu6L.jpg, https://c.media-amazon.com/images/I/71C0zTlcQYL.jpg, https://c.media-amazon.com/images/I/71XwyqYlr1L.jpg, https://c.media-amazon.com/images/I/71dXqZW0CVL.jpg, https://c.media-amazon.com/images/I/61BrSMw1rvL.jpg, https://c.media-amazon.com/images/I/711fJYjqfiL.jpg]\", data);\n          });\n        });\n    \n\n  32 people found this helpful\n    \n          \n              \n                  Helpful\n              \n          \n      Sending feedback...Thank you for your feedback.Sorry, we failed to record your vote. Please try again\n        Report\n  &lt;img src=\"https://c.media-amazon.com/images/S/amazon-avatars-global/41c0b961-7469-42db-847d-11f55dfb2ec8._CR0%2C0%2C500%2C500_SX460_.jpg\"/&gt;Joan H.5.0 out of 5 stars\n\n\n\n\n\n\n\n  \n  \n    Perfect for dorm or room\n  \nReviewed in the United States on August 23, 2024Color: BlackVerified Purchase\n\n\n\n\n\n\n\n  \n  \n    Bought for my mom to have her protein shake close by. Gets nice and cold easy to install and clean. Not heavy but sturdy and fits up to 36 cans or 24 shakes\n  \nRead more\n  3 people found this helpful\n    \n          \n              \n                  Helpful\n              \n          \n      Sending feedback...Thank you for your feedback.Sorry, we failed to record your vote. Please try again\n        Report\n  &lt;img src=\"https://c.media-amazon.com/images/S/amazon-avatars-global/default.png\"/&gt;Grammie x35.0 out of 5 stars\n\n\n\n\n\n\n\n  \n  \n    Fits in small space, has room for veggies, cheese, tuna in container, water etc.\n  \nReviewed in the United States on May 14, 2024Color: BlackVerified Purchase\n\n\n\n\n\n\n\n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\nRead more\n\n\n\n\n\n\n\n\n\n\n\n \n  \t\t \n\n\n\n\n    \n        \n        \n            \n        \n            \n        \n        \n            \n            \n        \n        \n            \n            \n        \n    \n    \n        \n\n            \n                &lt;img src=\"https://c.media-amazon.com/images/S/amazon-avatars-global/default.png\"/&gt;Grammie x3\n            \n\n            5.0 out of 5 stars\n            \n                Fits in small space, has room for veggies, cheese, tuna in container, water etc.\n            \n            \n            \n                \n                    \n                        \n                        \n                            \n                                \n                                \n                                    Reviewed in the United States on May 14, 2024\n                                \n                            \n                        \n                    \n                \n            \n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        \n            \n                Images in this review\n            \n            \n                \n                    \n                        \n                    \n                \n            \n        \n    \n        \n    \n\n\n\n\n\n   function toggleSeeAllView() {\n       P.when('A', 'cr-image-popover-controller').execute(function(A, imagePopoverController) {\n          imagePopoverController.toggleSeeAllView(true);\n       });\n   }\n\n\n       &lt;img alt=\"Customer image\" src=\"https://c.media-amazon.com/images/I/61ous34CK6L._SY88.jpg\" height=\"88\" width=\"100%\"/&gt;\n\n        P.when('A', 'cr-image-popover-controller').execute(function(A, imagePopoverController) {\n          A.on(\"a:popover:beforeShow:RV9QU1PSO4JX4_gallerySection_main\", function(data) {\n            imagePopoverController.initImagePopover(\"RV9QU1PSO4JX4\", \"[https://c.media-amazon.com/images/I/61ous34CK6L.jpg]\", data);\n          });\n        });\n    \n\n  17 people found this helpful\n    \n          \n              \n                  Helpful\n              \n          \n      Sending feedback...Thank you for your feedback.Sorry, we failed to record your vote. Please try again\n        Report",</v>
      </c>
    </row>
    <row r="121" spans="1:16" x14ac:dyDescent="0.2">
      <c r="A121" t="s">
        <v>555</v>
      </c>
      <c r="E121" t="str">
        <f t="shared" si="140"/>
        <v>&lt;/a&gt;</v>
      </c>
      <c r="J121" t="s">
        <v>112</v>
      </c>
      <c r="N121" t="str">
        <f t="shared" ref="N121" si="141">MID(A121, FIND("https://", A121), FIND("?psc=", A121) - FIND("https://", A121) + LEN("?psc=") - 1)</f>
        <v>https://www.amazon.com/Upstreman-Adjustable-Thermostat-Refrigerator-Black-FR17/dp/B09W9KSQBL/ref=zg_bs_g_appliances_d_sccl_13/133-8364463-3604600?psc</v>
      </c>
      <c r="O121" t="s">
        <v>743</v>
      </c>
      <c r="P121" t="str">
        <f t="shared" ref="P121" si="142">MID(O121, FIND("https://", O121), LEN(O121) - FIND("https://", O121) )</f>
        <v>https://www.amazon.com/Upstreman-Adjustable-Thermostat-Refrigerator-Black-FR17/dp/B09W9KSQBL?th=1&amp;linkCode=ll1&amp;tag=dividy-20&amp;linkId=851c9f6eda39b9b58e37523001779930&amp;language=en_US&amp;ref_=as_li_ss_tl</v>
      </c>
    </row>
    <row r="122" spans="1:16" x14ac:dyDescent="0.2">
      <c r="A122" t="s">
        <v>136</v>
      </c>
      <c r="O122" t="s">
        <v>162</v>
      </c>
    </row>
    <row r="123" spans="1:16" x14ac:dyDescent="0.2">
      <c r="A123" t="s">
        <v>135</v>
      </c>
      <c r="E123" t="str">
        <f t="shared" ref="E123" si="143">J123&amp;$B$37&amp;B126&amp;K123</f>
        <v>&lt;a href="/Appliances1/Frigidaire-Countertop-Maker-Black-Stainless"&gt;&lt;div class="product-card"&gt;</v>
      </c>
      <c r="J123" t="s">
        <v>146</v>
      </c>
      <c r="K123" t="s">
        <v>145</v>
      </c>
      <c r="O123" s="7"/>
    </row>
    <row r="124" spans="1:16" x14ac:dyDescent="0.2">
      <c r="A124" t="s">
        <v>556</v>
      </c>
      <c r="B124" t="str">
        <f t="shared" ref="B124" si="144">MID(A124, FIND("https://", A124), FIND(".jpg", A124) - FIND("https://", A124) + 4)</f>
        <v>https://c.media-amazon.com/images/I/713BdP+EGEL._AC_UL600_SR600,400_.jpg</v>
      </c>
      <c r="E124" t="str">
        <f t="shared" ref="E124" si="145">J124&amp;B124&amp;K124&amp;B125&amp;L124</f>
        <v>&lt;img src="https://c.media-amazon.com/images/I/713BdP+EGEL._AC_UL600_SR600,400_.jpg" alt="Frigidaire 26 Lbs per day Portable Compact Maker, Ice Making Machine, Black Stainless, Medium" class="product-image"&gt;</v>
      </c>
      <c r="J124" t="s">
        <v>140</v>
      </c>
      <c r="K124" t="s">
        <v>141</v>
      </c>
      <c r="L124" t="s">
        <v>142</v>
      </c>
      <c r="N124" t="str">
        <f t="shared" ref="N124:N126" si="146">B124</f>
        <v>https://c.media-amazon.com/images/I/713BdP+EGEL._AC_UL600_SR600,400_.jpg</v>
      </c>
      <c r="O124" t="s">
        <v>341</v>
      </c>
    </row>
    <row r="125" spans="1:16" x14ac:dyDescent="0.2">
      <c r="A125" t="s">
        <v>557</v>
      </c>
      <c r="B125" t="str">
        <f t="shared" ref="B125" si="147">MID(A125, FIND("""", A125, FIND("name"":", A125)) + 4, LEN(A125) - FIND("""", A125, FIND("name"":", A125)) - 5)</f>
        <v>Frigidaire 26 Lbs per day Portable Compact Maker, Ice Making Machine, Black Stainless, Medium</v>
      </c>
      <c r="E125" t="str">
        <f t="shared" ref="E125" si="148">J125&amp;B125&amp;K125</f>
        <v>&lt;h3 class="product-title"&gt;Frigidaire 26 Lbs per day Portable Compact Maker, Ice Making Machine, Black Stainless, Medium&lt;/h3&gt;</v>
      </c>
      <c r="J125" t="s">
        <v>144</v>
      </c>
      <c r="K125" t="s">
        <v>143</v>
      </c>
      <c r="N125" t="str">
        <f t="shared" si="146"/>
        <v>Frigidaire 26 Lbs per day Portable Compact Maker, Ice Making Machine, Black Stainless, Medium</v>
      </c>
      <c r="O125" t="s">
        <v>744</v>
      </c>
      <c r="P125" t="str">
        <f t="shared" ref="P125:P126" si="149">O125</f>
        <v xml:space="preserve">    "productDetails": "About this item                   SLEEK DESIGN: Never run out of ice again with the Frigidaire Stainless Steel Ice Maker that produces up to 26 lbs. of ice per day. Elevate your space with its sleek stainless steel countertop design that blends seamlessly with any kitchen, bar, office, or dorm.     FAST ICE PRODUCTION: This compact ice maker makes hosting easy! It churns out 9 bullet-shaped ice cubes every 7 minutes, with two size options to suit any beverage or occasion.     INTUITIVE CONTROL: The ice maker features a transparent window so you can easily monitor ice levels and see when ice is being made. Take full control with the digital LED control panel, allowing easy adjustment of settings and ice size selection for ultimate convenience.     LARGE WATER CAPACITY: With a 2.3 qt. water tank capacity, you can enjoy uninterrupted ice making without having to constantly refill. Say goodbye to tedious cleaning routines with the drain plug feature that provides easy emptying and cleaning for hassle-free maintenance.     BONUS ACCESSORY: Enhance your ice making experience with the included ice scoop for easy retrieval of ice cubes. The interior basket holds up to 1.5 lbs. of ice at a time, so you’ll always have ice on hand.       \n                            ›  See more product details",</v>
      </c>
    </row>
    <row r="126" spans="1:16" x14ac:dyDescent="0.2">
      <c r="A126" t="s">
        <v>558</v>
      </c>
      <c r="B126" t="str">
        <f t="shared" ref="B126" si="150">MID(A126, FIND("amazon.com/", A126) + LEN("amazon.com/"), LEN(A126) - FIND("amazon.com/", A126) - LEN("amazon.com/")-1)</f>
        <v>Frigidaire-Countertop-Maker-Black-Stainless</v>
      </c>
      <c r="E126" t="str">
        <f t="shared" ref="E126:E127" si="151">J126</f>
        <v>&lt;/div&gt;</v>
      </c>
      <c r="J126" t="s">
        <v>111</v>
      </c>
      <c r="N126" t="str">
        <f t="shared" si="146"/>
        <v>Frigidaire-Countertop-Maker-Black-Stainless</v>
      </c>
      <c r="O126" t="s">
        <v>745</v>
      </c>
      <c r="P126" t="str">
        <f t="shared" si="149"/>
        <v xml:space="preserve">    "customerReviews": "&lt;img src=\"https://c.media-amazon.com/images/S/amazon-avatars-global/default.png\"/&gt;Amazon Customer5.0 out of 5 stars\n\n\n\n\n\n\n\n  \n  \n    Finally have enough ice\n  \nReviewed in the United States on June 24, 2024Color: RED STAINLESSVerified Purchase\n\n\n\n\n\n\n\n  \n  \n    I almost returned this when my wife pointed out it doesn't make Sonic style ice but so far I'm really glad I kept it!My household uses a lot of ice. Our fridge ice maker is defective so I got this as an alternative. I got the red one because the copper one that some reviews mentioned as a better model took longer to deliver. I have been using the large ice setting, I haven't tried the small size yet. I love the simplistic looking design, you can see exactly how it makes the ice.So I've had this for a month now, plugged in and going. I'm not sure if I'm really supposed to run it overnight but I've left it going.I keep scooping and it keeps filling up the ice. If I don't get to the ice in time it melts back into the tank, no big deal because new ice is made quickly. I've refilled the water about 7 or 8 times since I got it; I fill it like every 3-4 days. It's been great in the morning to fill water bottles for my kids before school. Even if a cube got stuck overnight and it's down near the bottom, I just scoop it out and let it make a few batches of new ice every few minutes.Based on other reviews I was worried about the need to clean it frequently but there's no visible sign of mold yet. I think the combination of frequent use and having a big BlueAir purifier in the kitchen as well helps tremendously. I've noticed my air purifier seems to keep a lot of mold out of the air and prevents it from growing on food and surfaces like inside this ice maker.The fan makes noise, nothing obnoxious or distracting but if you're standing next to it while someone's talking to you from another room, you might not hear them clearly. It doesn't bother me.I think it's fairly energy efficient. Aside from a 2 second 8A peak at startup my Kill-A-Watt says it uses about 95W while it's freezing which is about 5-8 minutes per ice batch. The rest of the time plugged in I wasn't measuring anything other than 6W when it's dumping the ice into the tray.So far the only annoyance is when it dumps ice into the tray and one piece blocks the IR sensor so it thinks the ice is full. It happens occasionally if there's partially melted ice on the bottom.5 stars for now; I love never running out of ice!\n  \nRead more\n  32 people found this helpful\n    \n          \n              \n                  Helpful\n              \n          \n      Sending feedback...Thank you for your feedback.Sorry, we failed to record your vote. Please try again\n        Report\n  &lt;img src=\"https://c.media-amazon.com/images/S/amazon-avatars-global/ac5dc58f-2abc-4d35-9040-409ebeadcd1c._CR0%2C50%2C233%2C233_UX460_.jpg\"/&gt;Bella &amp; Shelby's Mamma 🩷🐾🩷🐩5.0 out of 5 stars\n\n\n\n\n\n\n\n  \n  \n    ⚠️ 📢🦠UPDATE: Feb 2024 |  85 y/o Grandparents Approved! 🧊\n  \nReviewed in the United States on May 7, 2023Color: STAINLESSVerified Purchase\n\n\n\n\n\n\n\n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\nRead more\n\n\n\n\n\n\n\n\n\n\n\n \n  \t\t \n\n\n\n\n    \n        \n        \n            \n        \n            \n        \n        \n            \n            \n        \n        \n            \n            \n        \n    \n    \n        \n\n            \n                &lt;img src=\"https://c.media-amazon.com/images/S/amazon-avatars-global/ac5dc58f-2abc-4d35-9040-409ebeadcd1c._CR0%2C50%2C233%2C233_UX460_.jpg\"/&gt;Bella &amp; Shelby's Mamma 🩷🐾🩷🐩\n            \n\n            5.0 out of 5 stars\n            \n                ⚠️ 📢🦠UPDATE: Feb 2024 |  85 y/o Grandparents Approved! 🧊\n            \n            \n            \n                \n                    \n                        \n                        \n                            \n                                \n                                \n                                    Reviewed in the United States on May 7, 2023\n                                \n                            \n                        \n                    \n                \n            \n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src=\"https://c.media-amazon.com/images/I/51D1pBDnkQL._SY88.jpg\" height=\"88\" width=\"100%\"/&gt;&lt;img alt=\"Customer image\" src=\"https://c.media-amazon.com/images/I/61zNMlc9x0L._SY88.jpg\" height=\"88\" width=\"100%\"/&gt;&lt;img alt=\"Customer image\" src=\"https://c.media-amazon.com/images/I/61gBUG7sk6L._SY88.jpg\" height=\"88\" width=\"100%\"/&gt;&lt;img alt=\"Customer image\" src=\"https://c.media-amazon.com/images/I/61y7e3ioLkL._SY88.jpg\" height=\"88\" width=\"100%\"/&gt;&lt;img alt=\"Customer image\" src=\"https://c.media-amazon.com/images/I/71-oS8yhLjL._SY88.jpg\" height=\"88\" width=\"100%\"/&gt;&lt;img alt=\"Customer image\" src=\"https://c.media-amazon.com/images/I/71LgfvHozwL._SY88.jpg\" height=\"88\" width=\"100%\"/&gt;&lt;img alt=\"Customer image\" src=\"https://c.media-amazon.com/images/I/616ULvOipPL._SY88.jpg\" height=\"88\" width=\"100%\"/&gt;&lt;img alt=\"Customer image\" src=\"https://c.media-amazon.com/images/I/61fjsMbu5pL._SY88.jpg\" height=\"88\" width=\"100%\"/&gt;&lt;img alt=\"Customer image\" src=\"https://c.media-amazon.com/images/I/71fFUkqcPaL._SY88.jpg\" height=\"88\" width=\"100%\"/&gt;\n\n        P.when('A', 'cr-image-popover-controller').execute(function(A, imagePopoverController) {\n          A.on(\"a:popover:beforeShow:R2N5OAKGDADVXL_gallerySection_main\", function(data) {\n            imagePopoverController.initImagePopover(\"R2N5OAKGDADVXL\", \"[https://c.media-amazon.com/images/I/51D1pBDnkQL.jpg, https://c.media-amazon.com/images/I/61zNMlc9x0L.jpg, https://c.media-amazon.com/images/I/61gBUG7sk6L.jpg, https://c.media-amazon.com/images/I/61y7e3ioLkL.jpg, https://c.media-amazon.com/images/I/71-oS8yhLjL.jpg, https://c.media-amazon.com/images/I/71LgfvHozwL.jpg, https://c.media-amazon.com/images/I/616ULvOipPL.jpg, https://c.media-amazon.com/images/I/61fjsMbu5pL.jpg, https://c.media-amazon.com/images/I/71fFUkqcPaL.jpg]\", data);\n          });\n        });\n    \n\n  743 people found this helpful\n    \n          \n              \n                  Helpful\n              \n          \n      Sending feedback...Thank you for your feedback.Sorry, we failed to record your vote. Please try again\n        Report\n  &lt;img src=\"https://c.media-amazon.com/images/S/amazon-avatars-global/default.png\"/&gt;Larry C5.0 out of 5 stars\n\n\n\n\n\n\n\n  \n  \n    I like this small counter top ice maker.\n  \nReviewed in the United States on August 31, 2024Color: STAINLESSVerified Purchase\n\n\n\n\n\n\n\n  \n  \n    I like this small counter top ice maker.  It is sufficiently quiet &amp; produces eight bullet shaped ice pellets every 8 1/2 minutes.  Be aware that, like most countertop devices, this icemaker has no provision to keep the ice frozen so it either needs to be used right away or transferred to a container that can go in the freezer.  That works fine for my needs as the ice is produced so quickly that I just turn the maker on a half an hour before I need ice.\n  \nRead more\n  One person found this helpful\n    \n          \n              \n                  Helpful\n              \n          \n      Sending feedback...Thank you for your feedback.Sorry, we failed to record your vote. Please try again\n        Report\n  &lt;img src=\"https://c.media-amazon.com/images/S/amazon-avatars-global/default.png\"/&gt;Alex H.4.0 out of 5 stars\n\n\n\n\n\n\n\n  \n  \n    Good countertop machine, does not keep ice cold\n  \nReviewed in the United States on August 7, 2024Color: STAINLESSVerified Purchase\n\n\n\n\n\n\n\n  \n  \n    Great machine for my use... only complaints are that it does not do an effective job of keeping the cubes frozen once they're in the basket and the difference between \"small\" and \"large\" cubes is marginal (think USD 5¢ nickel &gt; 25¢ quarter sizes).I just empty the basket into a separate ice bucket and keep them in my freezer so they don't melt. Low noise and very fast.\n  \nRead more\n  7 people found this helpful\n    \n          \n              \n                  Helpful\n              \n          \n      Sending feedback...Thank you for your feedback.Sorry, we failed to record your vote. Please try again\n        Report",</v>
      </c>
    </row>
    <row r="127" spans="1:16" x14ac:dyDescent="0.2">
      <c r="A127" t="s">
        <v>559</v>
      </c>
      <c r="E127" t="str">
        <f t="shared" si="151"/>
        <v>&lt;/a&gt;</v>
      </c>
      <c r="J127" t="s">
        <v>112</v>
      </c>
      <c r="N127" t="str">
        <f t="shared" ref="N127" si="152">MID(A127, FIND("https://", A127), FIND("?psc=", A127) - FIND("https://", A127) + LEN("?psc=") - 1)</f>
        <v>https://www.amazon.com/Frigidaire-Countertop-Maker-Black-Stainless/dp/B07J1YVSNQ/ref=zg_bs_g_appliances_d_sccl_14/133-8364463-3604600?psc</v>
      </c>
      <c r="O127" t="s">
        <v>746</v>
      </c>
      <c r="P127" t="str">
        <f t="shared" ref="P127" si="153">MID(O127, FIND("https://", O127), LEN(O127) - FIND("https://", O127) )</f>
        <v>https://www.amazon.com/Frigidaire-Countertop-Maker-Black-Stainless/dp/B07J1YVSNQ?th=1&amp;linkCode=ll1&amp;tag=dividy-20&amp;linkId=8dfe8c4c866d8a91a0ecc48ab3899ae4&amp;language=en_US&amp;ref_=as_li_ss_tl</v>
      </c>
    </row>
    <row r="128" spans="1:16" x14ac:dyDescent="0.2">
      <c r="A128" t="s">
        <v>136</v>
      </c>
      <c r="O128" t="s">
        <v>162</v>
      </c>
    </row>
    <row r="129" spans="1:16" x14ac:dyDescent="0.2">
      <c r="A129" t="s">
        <v>135</v>
      </c>
      <c r="E129" t="str">
        <f t="shared" ref="E129" si="154">J129&amp;$B$37&amp;B132&amp;K129</f>
        <v>&lt;a href="/Appliances1/GE-Profile-XPIO13SCSS-Stainless-Nugget"&gt;&lt;div class="product-card"&gt;</v>
      </c>
      <c r="J129" t="s">
        <v>146</v>
      </c>
      <c r="K129" t="s">
        <v>145</v>
      </c>
      <c r="O129" s="7"/>
    </row>
    <row r="130" spans="1:16" x14ac:dyDescent="0.2">
      <c r="A130" t="s">
        <v>560</v>
      </c>
      <c r="B130" t="str">
        <f t="shared" ref="B130" si="155">MID(A130, FIND("https://", A130), FIND(".jpg", A130) - FIND("https://", A130) + 4)</f>
        <v>https://c.media-amazon.com/images/I/71nOg6w4K6L._AC_UL600_SR600,400_.jpg</v>
      </c>
      <c r="E130" t="str">
        <f t="shared" ref="E130" si="156">J130&amp;B130&amp;K130&amp;B131&amp;L130</f>
        <v>&lt;img src="https://c.media-amazon.com/images/I/71nOg6w4K6L._AC_UL600_SR600,400_.jpg" alt="GE Profile Opal 2.0 with 0.75 Gallon Tank, Chewable Crunchable Countertop Nugget Ice Maker, Scoop included, 38 lbs in 24 hours, Pellet Ice Machine with WiFi &amp; Smart Connected, Stainless Steel" class="product-image"&gt;</v>
      </c>
      <c r="J130" t="s">
        <v>140</v>
      </c>
      <c r="K130" t="s">
        <v>141</v>
      </c>
      <c r="L130" t="s">
        <v>142</v>
      </c>
      <c r="N130" t="str">
        <f t="shared" ref="N130:N132" si="157">B130</f>
        <v>https://c.media-amazon.com/images/I/71nOg6w4K6L._AC_UL600_SR600,400_.jpg</v>
      </c>
      <c r="O130" t="s">
        <v>341</v>
      </c>
    </row>
    <row r="131" spans="1:16" x14ac:dyDescent="0.2">
      <c r="A131" t="s">
        <v>561</v>
      </c>
      <c r="B131" t="str">
        <f t="shared" ref="B131" si="158">MID(A131, FIND("""", A131, FIND("name"":", A131)) + 4, LEN(A131) - FIND("""", A131, FIND("name"":", A131)) - 5)</f>
        <v>GE Profile Opal 2.0 with 0.75 Gallon Tank, Chewable Crunchable Countertop Nugget Ice Maker, Scoop included, 38 lbs in 24 hours, Pellet Ice Machine with WiFi &amp; Smart Connected, Stainless Steel</v>
      </c>
      <c r="E131" t="str">
        <f t="shared" ref="E131" si="159">J131&amp;B131&amp;K131</f>
        <v>&lt;h3 class="product-title"&gt;GE Profile Opal 2.0 with 0.75 Gallon Tank, Chewable Crunchable Countertop Nugget Ice Maker, Scoop included, 38 lbs in 24 hours, Pellet Ice Machine with WiFi &amp; Smart Connected, Stainless Steel&lt;/h3&gt;</v>
      </c>
      <c r="J131" t="s">
        <v>144</v>
      </c>
      <c r="K131" t="s">
        <v>143</v>
      </c>
      <c r="N131" t="str">
        <f t="shared" si="157"/>
        <v>GE Profile Opal 2.0 with 0.75 Gallon Tank, Chewable Crunchable Countertop Nugget Ice Maker, Scoop included, 38 lbs in 24 hours, Pellet Ice Machine with WiFi &amp; Smart Connected, Stainless Steel</v>
      </c>
      <c r="O131" t="s">
        <v>747</v>
      </c>
      <c r="P131" t="str">
        <f t="shared" ref="P131:P132" si="160">O131</f>
        <v xml:space="preserve">    "productDetails": "About this item                   OPAL NUGGET ICE, THE GOOD ICE: Serve up chewable, crunchable, craveable nugget ice that's ready fast and retains its flavor, unlike traditional hard cubes. Refreshing nugget ice is made from compacted ice flakes and is perfect for your favorite beverages     38 POUNDS OF ICE PER DAY: Begin enjoying your first batch of ice in 10 minutes or less. Never run out of nugget ice thanks to a large capacity ice maker that makes 1.6 lbs of fresh ice per hour and the removable drawer holds up to 3lbs of ice at a time     BUILT-IN WIFI AND VOICE CONTROL: Pair your ice maker with the SmartHQ app to monitor device status and schedule fresh ice. Receive automatic software updates that include ice maker features and access voice control capabilities through Alexa and Google     WATER TANK: Eliminate the need for an outside water source with an attached water supply for ice, which allows you to produce up to three times more ice and Easily detaches for water filling and clean up     CONVENIENT CLEANING SOLUTIONS: Advance cleaning system that helps sanitize and descale when used regularly, keeping ice tasting fresh and machine performance at its best. Water filter (P4INKFILTR) and cleaning kit (P4INKCLEAN) sold separately       \n                            ›  See more product details",</v>
      </c>
    </row>
    <row r="132" spans="1:16" x14ac:dyDescent="0.2">
      <c r="A132" t="s">
        <v>562</v>
      </c>
      <c r="B132" t="str">
        <f t="shared" ref="B132" si="161">MID(A132, FIND("amazon.com/", A132) + LEN("amazon.com/"), LEN(A132) - FIND("amazon.com/", A132) - LEN("amazon.com/")-1)</f>
        <v>GE-Profile-XPIO13SCSS-Stainless-Nugget</v>
      </c>
      <c r="E132" t="str">
        <f t="shared" ref="E132:E133" si="162">J132</f>
        <v>&lt;/div&gt;</v>
      </c>
      <c r="J132" t="s">
        <v>111</v>
      </c>
      <c r="N132" t="str">
        <f t="shared" si="157"/>
        <v>GE-Profile-XPIO13SCSS-Stainless-Nugget</v>
      </c>
      <c r="O132" t="s">
        <v>748</v>
      </c>
      <c r="P132" t="str">
        <f t="shared" si="160"/>
        <v xml:space="preserve">    "customerReviews": "&lt;img src=\"https://c.media-amazon.com/images/S/amazon-avatars-global/51160841-c4a6-4c6e-8dd8-430965f3b005._CR83%2C0%2C333%2C333_SX460_.jpg\"/&gt;chiflatin5.0 out of 5 stars\n\n\n\n\n\n\n\n  \n  \n    Very fancy and good.\n  \nReviewed in the United States on August 8, 2024Style: Opal 2.0 + Side TankColor: Stainless SteelVerified Purchase\n\n\n\n\n\n\n\n  \n  \n    8/8/2024 Week 1: I'll start off by mentioning the things I learned after actually using it. The water in the Tank (if you got the tank) drains into the space under the ice bucket, from there it goes through the strainer and up to make ice. If you don't have the tank, you must pull out the ice bucket and pour water in there instead. If at first it's not draining into that space or you get the \"REFILL WATER\" light when the tank is clearly full of water: remove the ice bucket so you can see inside the machine, grab the whole side Tank assembly and lift it up as high as you can for a few seconds with the hose connected to clear any air bubbles. You will see the water slowly starting to fill.Secondly, since I despise maintenance and was worried about descaling this thing each month I buy 5 gallon distilled jugs and got a cheap battery powered pump and refill the ice maker with that. We leave ours in the laundry room and just carry the side tank over there to fill it periodically.Third, IF YOU TURN IT ON and there is still ice in it, it will be gone because the machine circulates a lot of water through the ice bucket and back into the reservoir underneath each time it is turned on. Grab that ice you need before you turn it back on so you don't need to wait.The ice melt kinda fast, it's pretty well insulated but the ice is soft so it melts quick. I turn it on a 4pm and off at 7 or so and it keeps 2-3 people in ice drinks.The rest of the stuff it covered in other reviews, the sound is about dishwasher level and I only have it on when I need so I never even notice it.\n  \nRead more\n  20 people found this helpful\n    \n          \n              \n                  Helpful\n              \n          \n      Sending feedback...Thank you for your feedback.Sorry, we failed to record your vote. Please try again\n        Report\n  &lt;img src=\"https://c.media-amazon.com/images/S/amazon-avatars-global/31ZfZrbz81L._CR0%2C0%2C159%2C159_UX460_.gif\"/&gt;D. Delcher5.0 out of 5 stars\n\n\n\n\n\n\n\n  \n  \n    Very nice ice Maker, My family loved it.\n  \nReviewed in the United States on December 4, 2022Style: Opal 2.0 + Side TankColor: Stainless SteelVerified Purchase\n\n\n\n\n\n\n\n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\nRead more\n\n\n\n\n\n\n\n\n\n\n\n \n  \t\t \n\n\n\n\n    \n        \n        \n            \n        \n            \n        \n        \n            \n            \n        \n        \n            \n            \n        \n    \n    \n        \n\n            \n                &lt;img src=\"https://c.media-amazon.com/images/S/amazon-avatars-global/31ZfZrbz81L._CR0%2C0%2C159%2C159_UX460_.gif\"/&gt;D. Delcher\n            \n\n            5.0 out of 5 stars\n            \n                Very nice ice Maker, My family loved it.\n            \n            \n            \n                \n                    \n                        \n                        \n                            \n                                \n                                \n                                    Reviewed in the United States on December 4, 2022\n                                \n                            \n                        \n                    \n                \n            \n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        \n            \n                Images in this review\n            \n            \n                \n                    \n                        \n                    \n                        \n                    \n                        \n                    \n                        \n                    \n                        \n                    \n                        \n                    \n                        \n                    \n                        \n                    \n                        \n                    \n                        \n                    \n                \n            \n        \n    \n        \n    \n\n\n\n\n\n   function toggleSeeAllView() {\n       P.when('A', 'cr-image-popover-controller').execute(function(A, imagePopoverController) {\n          imagePopoverController.toggleSeeAllView(true);\n       });\n   }\n\n\n       &lt;img alt=\"Customer image\" src=\"https://c.media-amazon.com/images/I/81hahlG1wkL._SY88.jpg\" height=\"88\" width=\"100%\"/&gt;&lt;img alt=\"Customer image\" src=\"https://c.media-amazon.com/images/I/51hsvy192iL._SY88.jpg\" height=\"88\" width=\"100%\"/&gt;&lt;img alt=\"Customer image\" src=\"https://c.media-amazon.com/images/I/81fehmMZBZL._SY88.jpg\" height=\"88\" width=\"100%\"/&gt;&lt;img alt=\"Customer image\" src=\"https://c.media-amazon.com/images/I/71fx6svGSWL._SY88.jpg\" height=\"88\" width=\"100%\"/&gt;&lt;img alt=\"Customer image\" src=\"https://c.media-amazon.com/images/I/51qV1Qc47WL._SY88.jpg\" height=\"88\" width=\"100%\"/&gt;&lt;img alt=\"Customer image\" src=\"https://c.media-amazon.com/images/I/61iYDcO+w3L._SY88.jpg\" height=\"88\" width=\"100%\"/&gt;&lt;img alt=\"Customer image\" src=\"https://c.media-amazon.com/images/I/71u3Duvcl2L._SY88.jpg\" height=\"88\" width=\"100%\"/&gt;&lt;img alt=\"Customer image\" src=\"https://c.media-amazon.com/images/I/71wqgEUXtNL._SY88.jpg\" height=\"88\" width=\"100%\"/&gt;&lt;img alt=\"Customer image\" src=\"https://c.media-amazon.com/images/I/71vQq62wdHL._SY88.jpg\" height=\"88\" width=\"100%\"/&gt;&lt;img alt=\"Customer image\" src=\"https://c.media-amazon.com/images/I/71W5ligxxkL._SY88.jpg\" height=\"88\" width=\"100%\"/&gt;\n\n        P.when('A', 'cr-image-popover-controller').execute(function(A, imagePopoverController) {\n          A.on(\"a:popover:beforeShow:R1HMPLQVPF783E_gallerySection_main\", function(data) {\n            imagePopoverController.initImagePopover(\"R1HMPLQVPF783E\", \"[https://c.media-amazon.com/images/I/81hahlG1wkL.jpg, https://c.media-amazon.com/images/I/51hsvy192iL.jpg, https://c.media-amazon.com/images/I/81fehmMZBZL.jpg, https://c.media-amazon.com/images/I/71fx6svGSWL.jpg, https://c.media-amazon.com/images/I/51qV1Qc47WL.jpg, https://c.media-amazon.com/images/I/61iYDcO+w3L.jpg, https://c.media-amazon.com/images/I/71u3Duvcl2L.jpg, https://c.media-amazon.com/images/I/71wqgEUXtNL.jpg, https://c.media-amazon.com/images/I/71vQq62wdHL.jpg, https://c.media-amazon.com/images/I/71W5ligxxkL.jpg]\", data);\n          });\n        });\n    \n\n  266 people found this helpful\n    \n          \n              \n                  Helpful\n              \n          \n      Sending feedback...Thank you for your feedback.Sorry, we failed to record your vote. Please try again\n        Report\n  &lt;img src=\"https://c.media-amazon.com/images/S/amazon-avatars-global/default.png\"/&gt;Shelley K.1.0 out of 5 stars\n\n\n\n\n\n\n\n  \n  \n    DO NOT BUY. Go get the Opal 1 version, this one is just plain terrible. And so is Opal support.\n  \nReviewed in the United States on July 7, 2023Style: Opal 2.0 + Side TankColor: Stainless SteelVerified Purchase\n\n\n\n\n\n\n\n\n\n\n\n\n\n\n\n\n\n\n    \n        \n\n        \n        \n            \n        \n\n        \n            \n                \n\n\n\n\n{\"clickstreamNexusMetricsConfig\":{\"actionType\":\"DISCOVERY\",\"productId\":\"\",\"eventOwner\":\"vsemetrics_playercards\",\"schemaId\":\"clickstream.CustomerEvent.4\",\"producerId\":\"vsemetrics_playercards\",\"eventType\":\"IVEVideoView\"},\"clientPrefix\":\"vse_reviews_desktop_r2c5k87jpkkpet_1725655482796\",\"closedCaptionsConfig\":{\"captionsOnTexts\":{\"en\":\"English (Automated)\"},\"captionsOffText\":\"Captions off\",\"languageToLabelTexts\":{\"English\":\"English\"}},\"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mimeType\":\"application/x-mpegURL\",\"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videoHeight\":0,\"videoWidth\":0,\"initialClosedCaptions\":\"en,https://c.media-amazon.com/images/S/vse-vms-closed-captions-artifact-us-east-1-prod/closedCaptions/d76b35c4-6ac8-4120-b227-bb8cb5372e27.vtt\",\"videoUrl\":\"https://c.media-amazon.com/images/S/vse-vms-transcoding-artifact-us-east-1-prod/f3605f39-f24d-46b0-9d0f-be0ebb18175d/default.vertical.jobtemplate.hls.m3u8\",\"metricsEmissionMethod\":\"nexus\",\"imageUrl\":\"https://c.media-amazon.com/images/I/41VdJfocsfL._SY256.jpg\",\"awaConfig\":{\"useUpNextComponent\":false,\"clickstreamNexusMetricsConfig\":{\"actionType\":\"DISCOVERY\",\"productId\":\"\",\"eventOwner\":\"vsemetrics_playercards\",\"schemaId\":\"clickstream.CustomerEvent.4\",\"producerId\":\"vsemetrics_playercards\",\"eventType\":\"IVEVideoView\"},\"initialVideo\":\"R2C5K87JPKKPE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c5k87jpkkpet_1725655482796-player-fd86dbd4-e39e-47f2-a649-be3ff2295b11\",\"allowCrossOrigin\":false,\"requestMetadata\":{\"marketplaceId\":\"ATVPDKIKX0DER\",\"clientId\":\"VSE-US\",\"method\":\"cr_inline_review\",\"requestId\":\"G4DDAS1C2HFK0ZVPGNXT\",\"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ospLinkCode\":\"\",\"showPosterImage\":true,\"languageCode\":\"en\",\"version\":\"\",\"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window.\n\n\n            \n            \n        \n    \n    \n\n\n\n\n\n\n\n\n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\nRead more\n\n\n\n\n\n\n\n\n\n\n\n \n  \t\t \n\n\n\n\n    \n        \n        \n            \n        \n            \n        \n        \n            \n            \n        \n        \n            \n            \n        \n    \n    \n        \n\n            \n                &lt;img src=\"https://c.media-amazon.com/images/S/amazon-avatars-global/default.png\"/&gt;Shelley K.\n            \n\n            1.0 out of 5 stars\n            \n                DO NOT BUY. Go get the Opal 1 version, this one is just plain terrible. And so is Opal support.\n            \n            \n            \n                \n                    \n                        \n                        \n                            \n                                \n                                \n                                    Reviewed in the United States on July 7, 2023\n                                \n                            \n                        \n                    \n                \n            \n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        \n            \n                Images in this review\n            \n            \n                \n                    \n                        \n                    \n                \n </v>
      </c>
    </row>
    <row r="133" spans="1:16" x14ac:dyDescent="0.2">
      <c r="A133" t="s">
        <v>563</v>
      </c>
      <c r="E133" t="str">
        <f t="shared" si="162"/>
        <v>&lt;/a&gt;</v>
      </c>
      <c r="J133" t="s">
        <v>112</v>
      </c>
      <c r="N133" t="str">
        <f t="shared" ref="N133" si="163">MID(A133, FIND("https://", A133), FIND("?psc=", A133) - FIND("https://", A133) + LEN("?psc=") - 1)</f>
        <v>https://www.amazon.com/GE-Profile-XPIO13SCSS-Stainless-Nugget/dp/B0964BF4N7/ref=zg_bs_g_appliances_d_sccl_15/133-8364463-3604600?psc</v>
      </c>
      <c r="O133" t="s">
        <v>749</v>
      </c>
      <c r="P133" t="str">
        <f t="shared" ref="P133" si="164">MID(O133, FIND("https://", O133), LEN(O133) - FIND("https://", O133) )</f>
        <v>https://c.media-amazon.com/images/I/616F6z7acHL._SY88.jpg\" height=\"88\" width=\"100%\"/&gt;\n\n        P.when('A', 'cr-image-popover-controller').execute(function(A, imagePopoverController) {\n          A.on(\"a:popover:beforeShow:R2C5K87JPKKPET_gallerySection_main\", function(data) {\n            imagePopoverController.initImagePopover(\"R2C5K87JPKKPET\", \"[https://c.media-amazon.com/images/I/616F6z7acHL.jpg]\", data);\n          });\n        });\n    \n\n  649 people found this helpful\n    \n          \n              \n                  Helpful\n              \n          \n      Sending feedback...Thank you for your feedback.Sorry, we failed to record your vote. Please try again\n        Report"</v>
      </c>
    </row>
    <row r="134" spans="1:16" x14ac:dyDescent="0.2">
      <c r="A134" t="s">
        <v>136</v>
      </c>
      <c r="O134" t="s">
        <v>750</v>
      </c>
    </row>
    <row r="135" spans="1:16" x14ac:dyDescent="0.2">
      <c r="A135" t="s">
        <v>135</v>
      </c>
      <c r="E135" t="str">
        <f t="shared" ref="E135" si="165">J135&amp;$B$37&amp;B138&amp;K135</f>
        <v>&lt;a href="/Appliances1/AGLUCKY-Countertop-26-5Lbs-Portable-Self-Cleaning"&gt;&lt;div class="product-card"&gt;</v>
      </c>
      <c r="J135" t="s">
        <v>146</v>
      </c>
      <c r="K135" t="s">
        <v>145</v>
      </c>
      <c r="O135" s="7" t="s">
        <v>162</v>
      </c>
    </row>
    <row r="136" spans="1:16" x14ac:dyDescent="0.2">
      <c r="A136" t="s">
        <v>564</v>
      </c>
      <c r="B136" t="str">
        <f t="shared" ref="B136" si="166">MID(A136, FIND("https://", A136), FIND(".jpg", A136) - FIND("https://", A136) + 4)</f>
        <v>https://c.media-amazon.com/images/I/71BFpUMS5zL._AC_UL600_SR600,400_.jpg</v>
      </c>
      <c r="E136" t="str">
        <f t="shared" ref="E136" si="167">J136&amp;B136&amp;K136&amp;B137&amp;L136</f>
        <v>&lt;img src="https://c.media-amazon.com/images/I/71BFpUMS5zL._AC_UL600_SR600,400_.jpg" alt="AGLUCKY Ice Makers Countertop with Handle,26.5Lbs/24H,9 Cubes in 6 Mins,2 Sizes of Bullet Ice,Portable Ice Maker Machine with Self-Cleaning,Perfect for Home Kitchen(Black)" class="product-image"&gt;</v>
      </c>
      <c r="J136" t="s">
        <v>140</v>
      </c>
      <c r="K136" t="s">
        <v>141</v>
      </c>
      <c r="L136" t="s">
        <v>142</v>
      </c>
      <c r="N136" t="str">
        <f t="shared" ref="N136:N138" si="168">B136</f>
        <v>https://c.media-amazon.com/images/I/71BFpUMS5zL._AC_UL600_SR600,400_.jpg</v>
      </c>
      <c r="O136" t="s">
        <v>341</v>
      </c>
    </row>
    <row r="137" spans="1:16" x14ac:dyDescent="0.2">
      <c r="A137" t="s">
        <v>565</v>
      </c>
      <c r="B137" t="str">
        <f t="shared" ref="B137" si="169">MID(A137, FIND("""", A137, FIND("name"":", A137)) + 4, LEN(A137) - FIND("""", A137, FIND("name"":", A137)) - 5)</f>
        <v>AGLUCKY Ice Makers Countertop with Handle,26.5Lbs/24H,9 Cubes in 6 Mins,2 Sizes of Bullet Ice,Portable Ice Maker Machine with Self-Cleaning,Perfect for Home Kitchen(Black)</v>
      </c>
      <c r="E137" t="str">
        <f t="shared" ref="E137" si="170">J137&amp;B137&amp;K137</f>
        <v>&lt;h3 class="product-title"&gt;AGLUCKY Ice Makers Countertop with Handle,26.5Lbs/24H,9 Cubes in 6 Mins,2 Sizes of Bullet Ice,Portable Ice Maker Machine with Self-Cleaning,Perfect for Home Kitchen(Black)&lt;/h3&gt;</v>
      </c>
      <c r="J137" t="s">
        <v>144</v>
      </c>
      <c r="K137" t="s">
        <v>143</v>
      </c>
      <c r="N137" t="str">
        <f t="shared" si="168"/>
        <v>AGLUCKY Ice Makers Countertop with Handle,26.5Lbs/24H,9 Cubes in 6 Mins,2 Sizes of Bullet Ice,Portable Ice Maker Machine with Self-Cleaning,Perfect for Home Kitchen(Black)</v>
      </c>
      <c r="O137" t="s">
        <v>751</v>
      </c>
      <c r="P137" t="str">
        <f t="shared" ref="P137:P138" si="171">O137</f>
        <v xml:space="preserve">    "productDetails": "About this item                   【Rapid Ice Production】Experience the convenience of quick ice-making with AGLUCKY ice maker, which takes just 6-8 minutes each round to form 9 shaped bullet-shaped ice cubes, producing 26.5 pounds of ice a day. With a 1.2L water tank, you won’t have to constantly refill the ice machine with water,ensuring you never run out of ice during gatherings or hot days.     【Bullet Ice Design】Compared to crushed or square ice, these bullet ice cubes are smooth, reducing the risk of mouth injuries. Additionally, you have the flexibility to choose the size of the ice cubes according to your preference, large ice cubes are better for chilling drinks, while small ice cubes can cool drinks quickly and maintain the taste.     【Self-Cleaning Functionality】Say goodbye to the hassle of manual cleaning. Countertop ice maker features a one-touch self-cleaning function – simply press the \"Clean\" button, and in just 5 seconds, the machine initiates its self-cleaning process, maintaining hygiene effortlessly.leaving you with more time to enjoy the cool refreshment of your favorite beverages.     【Intelligent Control Panel】The intuitive design includes indicators for \"Ice Full\" and \"Add Water,\" ensuring user-friendly interaction. The ice machine automatically stop operation and illuminates the corresponding indicator lights to alert you when it's time to empty the ice bin or add water, enhancing convenience and efficiency.     【Portable and Friendly Design】Designed for on-the-go lifestyles, small ice maker has been upgraded and improved with a sturdy handle and compact dimensions of 11.42*8.74*11.57 inches, weighing 14.25 pounds, it is extremely convenient both on the go and in storage. The large viewing window adds a user-friendly experience to observe the ice-making process in real-time.       \n                            ›  See more product details",</v>
      </c>
    </row>
    <row r="138" spans="1:16" x14ac:dyDescent="0.2">
      <c r="A138" t="s">
        <v>566</v>
      </c>
      <c r="B138" t="str">
        <f t="shared" ref="B138" si="172">MID(A138, FIND("amazon.com/", A138) + LEN("amazon.com/"), LEN(A138) - FIND("amazon.com/", A138) - LEN("amazon.com/")-1)</f>
        <v>AGLUCKY-Countertop-26-5Lbs-Portable-Self-Cleaning</v>
      </c>
      <c r="E138" t="str">
        <f t="shared" ref="E138:E139" si="173">J138</f>
        <v>&lt;/div&gt;</v>
      </c>
      <c r="J138" t="s">
        <v>111</v>
      </c>
      <c r="N138" t="str">
        <f t="shared" si="168"/>
        <v>AGLUCKY-Countertop-26-5Lbs-Portable-Self-Cleaning</v>
      </c>
      <c r="O138" t="s">
        <v>752</v>
      </c>
      <c r="P138" t="str">
        <f t="shared" si="171"/>
        <v xml:space="preserve">    "customerReviews": "&lt;img src=\"https://c.media-amazon.com/images/S/amazon-avatars-global/default.png\"/&gt;Veronica Woods5.0 out of 5 stars\n\n\n\n\n\n\n\n  \n  \n    Fast ice turnout\n  \nReviewed in the United States on August 28, 2024Size: 26.5Lbs/24HColor: BLACKNumber of Items: 1Verified Purchase\n\n\n\n\n\n\n\n  \n  \n    The ice maker is not too bulky. It turns out ice quickly I use cold filtered water it does not keep ice cold so you have to remove your ice and put it in the freezer, but I didn't find it inconvenient. Once you fill it with water it makes a good amount of ice on one filling, there is no beep that indicates your ice is done but you will hear the ice drop, there is also no sound when the water needs to be refilled a light ontop will light red when it sences the ice basket is full or it needs more water. It is pretty quite with a light fan noise. The quality is good and it is efficient. For the price it does what is expected you get ice fast it's portable. Some reviews didn't like the fact that it doesn't actually keep your ice cold but it would definitely cost more and the machine would have to be bigger to house that type of motor so keep that in mind. It's made to be portable and make ice quickly about 6 minutes and it dose that so I'm happy with my purchase.\n  \nRead more\n  4 people found this helpful\n    \n          \n              \n                  Helpful\n              \n          \n      Sending feedback...Thank you for your feedback.Sorry, we failed to record your vote. Please try again\n        Report\n  &lt;img src=\"https://c.media-amazon.com/images/S/amazon-avatars-global/default.png\"/&gt;kiki5.0 out of 5 stars\n\n\n\n\n\n\n\n  \n  \n    Great little ice maker\n  \nReviewed in the United States on August 13, 2024Size: 26.5Lbs/24HColor: BLACKNumber of Items: 1Verified Purchase\n\n\n\n\n\n\n\n  \n  \n    Bought this for our travel trailer since we only have a small fridge with no ice maker and I got tired of buying ice all the time.  It fits perfectly on top of our water cooler which makes for convenient filling of the ice maker tank - just lift the lid and dump it in.It works very well making ice quickly and is pretty quiet.  Being able to make 2 sizes of ice is a nice versatile feature.  It is also easy to clean.  We use RO filtered water and haven't noticed any tastes from the ice maker.Since we're off grid using solar power, electricity usage is a concern and this unit doesn't use very much power, less than 200w.The ice holding area is not refrigerated so you need to use the ice or move it to the freezer, but if you don't get to it right away, the ice will melt and the water will drop back into the tank for the next batch.\n  \nRead more\n  13 people found this helpful\n    \n          \n              \n                  Helpful\n              \n          \n      Sending feedback...Thank you for your feedback.Sorry, we failed to record your vote. Please try again\n        Report\n  &lt;img src=\"https://c.media-amazon.com/images/S/amazon-avatars-global/default.png\"/&gt;The Mom4.0 out of 5 stars\n\n\n\n\n\n\n\n  \n  \n    Makes ice!\n  \nReviewed in the United States on August 24, 2024Size: 26.5Lbs/24HColor: GREYNumber of Items: 1Verified Purchase\n\n\n\n\n\n\n\n  \n  \n    Ok, we have been using this ice maker daily. So far, no issues. Senses when the bucket is full and stops making ice. The ice stays solid for a good while. Few cons, if you’d even consider them cons… the little scooper is awkward to use and I wish it had a wee bit bigger capacity. But completely satisfied with purchase.\n  \nRead more\n  4 people found this helpful\n    \n          \n              \n                  Helpful\n              \n          \n      Sending feedback...Thank you for your feedback.Sorry, we failed to record your vote. Please try again\n        Report\n  &lt;img src=\"https://c.media-amazon.com/images/S/amazon-avatars-global/default.png\"/&gt;Koimomma5.0 out of 5 stars\n\n\n\n\n\n\n\n  \n  \n    This is the best appliance! Highly recommend!\n  \nReviewed in the United States on August 14, 2024Size: 26.5Lbs/24HColor: GREYNumber of Items: 1Verified Purchase\n\n\n\n\n\n\n\n  \n  \n    I drink TONS of ice water. I cannot have an ice maker in my fridge due to well water. A bag of ice in my community is $2.34 for a 7# bag.  This machine has already paid for itself.  It dumps ice quickly, it isn’t too loud, easy to operate and maintain.  The design is nice so I don’t mind leaving it on the counter. Such a cool product, no more ice trays for me!\n  \nRead more\n  6 people found this helpful\n    \n          \n              \n                  Helpful\n              \n          \n      Sending feedback...Thank you for your feedback.Sorry, we failed to record your vote. Please try again\n        Report\n  &lt;img src=\"https://c.media-amazon.com/images/S/amazon-avatars-global/default.png\"/&gt;Jnshav5.0 out of 5 stars\n\n\n\n\n\n\n\n  \n  \n    Love this\n  \nReviewed in the United States on August 23, 2024Size: 26.5Lbs/24HColor: GREYNumber of Items: 1Verified Purchase\n\n\n\n\n\n\n\n  \n  \n    The ice maker on our refrigerator couldn't keep up with our needs and this works perfectly.  The ice is wet so it doesn't last in your cup as long, but it makes ice quickly.\n  \nRead more\n  One person found this helpful\n    \n          \n              \n                  Helpful\n              \n          \n      Sending feedback...Thank you for your feedback.Sorry, we failed to record your vote. Please try again\n        Report\n  &lt;img src=\"https://c.media-amazon.com/images/S/amazon-avatars-global/default.png\"/&gt;Lily5.0 out of 5 stars\n\n\n\n\n\n\n\n  \n  \n    Amazing\n  \nReviewed in the United States on August 27, 2024Size: 26.5Lbs/24HColor: WHITENumber of Items: 1Verified Purchase\n\n\n\n\n\n\n\n  \n  \n    I love this thing and I brought it to college with me. It is very easy to use. It does not keep the ice cold after it makes it but they do stay relatively unmelted in the ice maker for a longish period of time. You need to make sure the fans on the side aren't being covered by anything or it'll get too hot. But I just move the ice over into my mini freezer after I am done making it. It makes ice super quick, and I would recommend it to anyone without a fridge that makes ice but also still has access to storage in a freezer.\n  \nRead more\n  One person found this helpful\n    \n          \n              \n                  Helpful\n              \n          \n      Sending feedback...Thank you for your feedback.Sorry, we failed to record your vote. Please try again\n        Report\n  &lt;img src=\"https://c.media-amazon.com/images/S/amazon-avatars-global/default.png\"/&gt;Bill5.0 out of 5 stars\n\n\n\n\n\n\n\n  \n  \n    Well worth the price\n  \nReviewed in the United States on August 2, 2024Size: 26.5Lbs/24HColor: WHITENumber of Items: 1Verified Purchase\n\n\n\n\n\n\n\n  \n  \n    Easy to operate and maintain. Makes ice very quickly.  The only real questions remaining are: How long will it last? And is the handle, which is rather thin, going to end up breaking over time?\n  \nRead more\n  One person found this helpful\n    \n          \n              \n                  Helpful\n              \n          \n      Sending feedback...Thank you for your feedback.Sorry, we failed to record your vote. Please try again\n        Report\n  &lt;img src=\"https://c.media-amazon.com/images/S/amazon-avatars-global/default.png\"/&gt;Valerie5.0 out of 5 stars\n\n\n\n\n\n\n\n  \n  \n    Love it\n  \nReviewed in the United States on August 14, 2024Size: 26.5Lbs/24HColor: BLACKNumber of Items: 1Verified Purchase\n\n\n\n\n\n\n\n  \n  \n    I was a little skeptical when I first started this ice maker up. But after I let I go without standing over it I realized how much I love it! I’ve been making ice to store in freezer to have when needed and boy is it nice. I’ve done over 5 bags now and it’s still going great. It’s so easy to use and it’s nice looking. I haven’t made it on the small cubes yet but am happy with the bigger size. I run it while I’m working in the kitchen so I can empty the hopper and keep it going.\n  \nRead more\n  3 people found this helpful\n    \n          \n              \n                  Helpful\n              \n          \n      Sending feedback...Thank you for your feedback.Sorry, we failed to record your vote. Please try again\n        Report",</v>
      </c>
    </row>
    <row r="139" spans="1:16" x14ac:dyDescent="0.2">
      <c r="A139" t="s">
        <v>567</v>
      </c>
      <c r="E139" t="str">
        <f t="shared" si="173"/>
        <v>&lt;/a&gt;</v>
      </c>
      <c r="J139" t="s">
        <v>112</v>
      </c>
      <c r="N139" t="str">
        <f t="shared" ref="N139" si="174">MID(A139, FIND("https://", A139), FIND("?psc=", A139) - FIND("https://", A139) + LEN("?psc=") - 1)</f>
        <v>https://www.amazon.com/AGLUCKY-Countertop-26-5Lbs-Portable-Self-Cleaning/dp/B0CNVL19YJ/ref=zg_bs_g_appliances_d_sccl_16/133-8364463-3604600?psc</v>
      </c>
      <c r="O139" t="s">
        <v>753</v>
      </c>
      <c r="P139" t="str">
        <f t="shared" ref="P139" si="175">MID(O139, FIND("https://", O139), LEN(O139) - FIND("https://", O139) )</f>
        <v>https://www.amazon.com/AGLUCKY-Countertop-26-5Lbs-Portable-Self-Cleaning/dp/B0CNVL19YJ?psc=&amp;linkCode=ll1&amp;tag=dividy-20&amp;linkId=403d3b571363636284c1b2ae31793fa9&amp;language=en_US&amp;ref_=as_li_ss_tl</v>
      </c>
    </row>
    <row r="140" spans="1:16" x14ac:dyDescent="0.2">
      <c r="A140" t="s">
        <v>136</v>
      </c>
      <c r="O140" t="s">
        <v>162</v>
      </c>
    </row>
    <row r="141" spans="1:16" x14ac:dyDescent="0.2">
      <c r="A141" t="s">
        <v>135</v>
      </c>
      <c r="E141" t="str">
        <f t="shared" ref="E141" si="176">J141&amp;$B$37&amp;B144&amp;K141</f>
        <v>&lt;a href="/Appliances1/Black-Decker-BPWM09W-Portable-Washer"&gt;&lt;div class="product-card"&gt;</v>
      </c>
      <c r="J141" t="s">
        <v>146</v>
      </c>
      <c r="K141" t="s">
        <v>145</v>
      </c>
      <c r="O141" s="7"/>
    </row>
    <row r="142" spans="1:16" x14ac:dyDescent="0.2">
      <c r="A142" t="s">
        <v>568</v>
      </c>
      <c r="B142" t="str">
        <f t="shared" ref="B142" si="177">MID(A142, FIND("https://", A142), FIND(".jpg", A142) - FIND("https://", A142) + 4)</f>
        <v>https://c.media-amazon.com/images/I/61tNdgVDSLL._AC_UL600_SR600,400_.jpg</v>
      </c>
      <c r="E142" t="str">
        <f t="shared" ref="E142" si="178">J142&amp;B142&amp;K142&amp;B143&amp;L142</f>
        <v>&lt;img src="https://c.media-amazon.com/images/I/61tNdgVDSLL._AC_UL600_SR600,400_.jpg" alt="BLACK+DECKER 0.9 Cu. Ft. Portable Washer, 6.6 lb. Capacity Washing Machine for Homes &amp; Apartments, 5 Wash Cycles, Quick Connect Sink Adapter and Drain Hose Included, Transparent Lid &amp; LED Display, BPWM09W, White" class="product-image"&gt;</v>
      </c>
      <c r="J142" t="s">
        <v>140</v>
      </c>
      <c r="K142" t="s">
        <v>141</v>
      </c>
      <c r="L142" t="s">
        <v>142</v>
      </c>
      <c r="N142" t="str">
        <f t="shared" ref="N142:N144" si="179">B142</f>
        <v>https://c.media-amazon.com/images/I/61tNdgVDSLL._AC_UL600_SR600,400_.jpg</v>
      </c>
      <c r="O142" t="s">
        <v>341</v>
      </c>
    </row>
    <row r="143" spans="1:16" x14ac:dyDescent="0.2">
      <c r="A143" t="s">
        <v>569</v>
      </c>
      <c r="B143" t="str">
        <f t="shared" ref="B143" si="180">MID(A143, FIND("""", A143, FIND("name"":", A143)) + 4, LEN(A143) - FIND("""", A143, FIND("name"":", A143)) - 5)</f>
        <v>BLACK+DECKER 0.9 Cu. Ft. Portable Washer, 6.6 lb. Capacity Washing Machine for Homes &amp; Apartments, 5 Wash Cycles, Quick Connect Sink Adapter and Drain Hose Included, Transparent Lid &amp; LED Display, BPWM09W, White</v>
      </c>
      <c r="E143" t="str">
        <f t="shared" ref="E143" si="181">J143&amp;B143&amp;K143</f>
        <v>&lt;h3 class="product-title"&gt;BLACK+DECKER 0.9 Cu. Ft. Portable Washer, 6.6 lb. Capacity Washing Machine for Homes &amp; Apartments, 5 Wash Cycles, Quick Connect Sink Adapter and Drain Hose Included, Transparent Lid &amp; LED Display, BPWM09W, White&lt;/h3&gt;</v>
      </c>
      <c r="J143" t="s">
        <v>144</v>
      </c>
      <c r="K143" t="s">
        <v>143</v>
      </c>
      <c r="N143" t="str">
        <f t="shared" si="179"/>
        <v>BLACK+DECKER 0.9 Cu. Ft. Portable Washer, 6.6 lb. Capacity Washing Machine for Homes &amp; Apartments, 5 Wash Cycles, Quick Connect Sink Adapter and Drain Hose Included, Transparent Lid &amp; LED Display, BPWM09W, White</v>
      </c>
      <c r="O143" t="s">
        <v>754</v>
      </c>
      <c r="P143" t="str">
        <f t="shared" ref="P143:P144" si="182">O143</f>
        <v xml:space="preserve">    "productDetails": "About this item                   Plastic     Multiple Wash Cycles: Wash your laundry at home with this Black and Decker portable washer. Our portable clothes washer has 5 cycle selections: Heavy, Gentle, Normal, Rapid, and Soak.     Cold Water Wash Only: This portable washing machine offers 3 water level choices for small, medium, and large loads up to 6.6 lbs. capacity for cold water only temperature settings.     Stainless Steel Tub: Our 0.9 cu. ft. portable laundry machine features a durable, rust and corrosion-resistant stainless steel wash tub with top loading transparent quiet-close lid to view contents.     Safety Features: Our small washing machine features auto unbalance detection to ensure laundry is cleaned at peak performance, as well as auto shutoff safety features and child lock protection.     Portable Convenience: Connect and disconnect this apartment washing machine with ease and transport from kitchen or bathroom to storage closet on two roller wheels with side handles when its needed.       \n                          ›  See more product details",</v>
      </c>
    </row>
    <row r="144" spans="1:16" x14ac:dyDescent="0.2">
      <c r="A144" t="s">
        <v>570</v>
      </c>
      <c r="B144" t="str">
        <f t="shared" ref="B144" si="183">MID(A144, FIND("amazon.com/", A144) + LEN("amazon.com/"), LEN(A144) - FIND("amazon.com/", A144) - LEN("amazon.com/")-1)</f>
        <v>Black-Decker-BPWM09W-Portable-Washer</v>
      </c>
      <c r="E144" t="str">
        <f t="shared" ref="E144:E145" si="184">J144</f>
        <v>&lt;/div&gt;</v>
      </c>
      <c r="J144" t="s">
        <v>111</v>
      </c>
      <c r="N144" t="str">
        <f t="shared" si="179"/>
        <v>Black-Decker-BPWM09W-Portable-Washer</v>
      </c>
      <c r="O144" t="s">
        <v>755</v>
      </c>
      <c r="P144" t="str">
        <f t="shared" si="182"/>
        <v xml:space="preserve">    "customerReviews": "&lt;img src=\"https://c.media-amazon.com/images/S/amazon-avatars-global/default.png\"/&gt;Friendly Ghost 095.0 out of 5 stars\n\n\n\n\n\n\n\n  \n  \n    Large enough for a queen size blanket plus\n  \nReviewed in the United States on April 28, 2024Style: 2.0 Cu. Ft. WasherVerified Purchase\n\n\n\n\n\n\n\n  \n  \n    I wanted a machine that could accommodate sheets and pillowcases for a queen sized bed. This is larger than what is required. It will easily wash 3 pair of jeans, 3 pair of denim shorts and 3 shirts. Maybe more. I'm surprised that it can also manage my poofy mattress pad.This is an impressive washing machine. It is very quiet and stable. There is very little rattling when it enters the rinse mode and when spinning at full speed. It's a snap to install, but it is heavy. My clothes come out no different than they did in the larger machines. The \"quick\" setting on a medium size load takes just 22 minutes! A full load on \"normal\" takes 37 minutes. The longest setting takes 57 minutes. The bottom of the tub is a plastic shield and the sides are stainless. There is a small, easily accessible filter on the side of the tub that needs to be emptied every 2 or 3 loads.The tiny wheels on the back might be inadequate considering it is supposed to be portable. If you are going to move it around your place, save your back, get a wheeled stand.  There is no way I could manage this thing without help. It weighs 80 pounds.I'm glad I chose this machine knowing that it is distributed by an American company that offers some service if there are issues. There are a number of other off brands that cost as much as 30% less, but after reading the negative reviews, I discovered if there are any issues with damage during shipping, or with the machine, the cost of having to return a hunk of junk makes this look like a bargain.If there are any issues with durability, I will update. But today, this machine is nicer than I anticipated and I'm confident it will save me more in laundry expenses than I was spending at the Laundromat by multiples. It is much nicer than what I anticipated. That doesn't happen often.Warning: When measuring your space, be sure to include about 3-4 inches to accommodate the hose connections on the back.  Also, make certain the drain hose is fixed above the height of the machine.\n  \nRead more\n  105 people found this helpful\n    \n          \n              \n                  Helpful\n              \n          \n      Sending feedback...Thank you for your feedback.Sorry, we failed to record your vote. Please try again\n        Report\n  &lt;img src=\"https://c.media-amazon.com/images/S/amazon-avatars-global/default.png\"/&gt;Amazon Customer5.0 out of 5 stars\n\n\n\n\n\n\n\n  \n  \n    A little weird for bucket filling but works great once you get it down.\n  \nReviewed in the United States on February 6, 2024Style: 2.0 Cu. Ft. WasherVerified Purchase\n\n\n\n\n\n\n\n  \n  \n    So I specifically bought this to bucket fill… I live off grid and don’t have any water source to directly hook it to. I have also had the Japanese style ones where there’s a wash cycle on one side and a spin on the other and they’re AWFUL. This is much much better. I had seen a couple reviews stating that they bucket fill this one, but not much info about water usage doing that or how it works, so here’s what I’ve learned so far (please note, this is for the largest model offered):The system seems to be weight based. Given that it’s hooked up to nothing I can hear the intake pump running at the beginning of a cycle. This will continue until the unit has enough water in it, but how does it know? I played around a lot and decided it’s gotta be weight based, which correlates with the size of load you’re running. So, I put my wash settings on “normal”, change the load size to small, add about 8 gallons of water + the drum 3/4 filled with clothes will get it to start. You’ll see the time for the wash drop from 37 minutes to 34 as soon as it’s got enough water. The cycle size you choose will affect how much water it wants, so I always choose “small” for size and this cuts down on how much water I use.The same thing happens on the rinse cycle. It drains the water from the wash cycle and wants another 8 gallons to do the rinse cycle. At this point it really depends what I’m washing if I choose to do this or not. I have a geriatric dog that makes a whole lot of laundry throughout the week, and for those items I don’t really worry about the rinse cycle. I’ll let the system run through the beginning of the rinse cycle where it is draining most of the wash water off, pause the program, turn the washer off and back on, and then put it on the “spin only” cycle. This cycle is automatically 27 minutes but I usually run it for about 10 and then stop it again. I use those little $3 Walmart micro fleece blankets for him and after 10 minutes in spin only they come out almost completely dry and smelling super fresh. I’ll hang them on a rack in front of a box fan and they’re bone dry within an hour. I also have a regular household pillow for him as a dog bed and that will spin out and dry super fast (2-3 hours) with the same method. This machine will hold two of the fleece blankets and the pillow at the same time, and get everything very clean on the normal cycle, small size.For my clothes I do want a rinse cycle so when the washer changes from wash to rinse I’ll let it drain the wash water, add another 8 gallons, and let the rinse cycle run. The main thing I listen for is if the inlet pump is trying to run. If it is, add more water. You’ll have to pause the system every time you’re adding more water or you’ll get an “E3” error, which just means the lid is open.So, all in all, it is kind of hands on if you’re a bucket filler. It uses between 8-16 gallons of water on small cycle depending on if you want to do a rinse cycle.Based on other reviews I was cautious to have the drain inlet at the proper height. I drain it to my bathroom sink and it works great. If it’s too low it won’t hold water, too high and the pump isn’t strong enough to drain. The drain hose has a nice moveable gooseneck on it and the power of the pump has yet to be so strong it kicks the gooseneck out of the sink, which has been my biggest fear.Despite the hands on nature of it, I really love it. It took me about a week of use, using it 2-3x a day to where I felt really comfortable not just standing over it staring and learning the sounds it’s making to know when it needs my attention. Living in a small space I can just attend to it while I’m doing other chores and it doesn’t feel like a pain. This may depend on how much you hate the laundromat or how much access you have to one. There’s only one laundromat nearby but this woman runs a wash and fold out of it and will tie up all the machines until about 3 pm, and then the rest of the community has a mad dash to try to get their stuff in so it feels like sometimes there’s a laundromat nearby, but it’s a huge source of stress to try to time my day around it’s availability.Other pros: it is really really quiet. I’ll run it at night while my s/o is sleeping and it doesn’t bother them at all. Whether you use the rinse cycle or not everything comes out smelling incredibly fresh. If you want to soak anything, just put it all in with water, soak as long as you want, then run the cycle as you see fit. Will definitely be keeping.\n  \nRead more\n  175 people found this helpful\n    \n          \n              \n                  Helpful\n              \n          \n      Sending feedback...Thank you for your feedback.Sorry, we failed to record your vote. Please try again\n        Report\n  &lt;img src=\"https://c.media-amazon.com/images/S/amazon-avatars-global/default.png\"/&gt;GReviews5.0 out of 5 stars\n\n\n\n\n\n\n\n  \n  \n    Best portable washer look no further\n  \nReviewed in the United States on September 2, 2024Style: 1.7 Cu. Ft. WasherVerified Purchase\n\n\n\n\n\n\n\n  \n  \n    Love it, by far the best investment I made while in an apartment. I wasn’t sure but with the small back tires I can roll it around and not keep plugged in the bathroom sink all the time. I tried other portable washers but they were fake garbage or they were not good. This has an all stainless steel tub and a strong motor. I need to get another drying rack because of so much it can wash efficiently (get a good portable rack). I got tired of laundry mats. Fits comfortably between the doors not issues. Not heavy at all while moving unless you need to raise it. Spins the clothes dry all the time and if it doesn’t just tap that setting and boom it spins. Only a few small negatives, if you only use one water inlet then it’s always the cold one (settings cold and warm work) don’t use hot or it will error out unless you use both inlets… ask me how I know????. Because of the performance and power it tears apart pocket papers and things so be careful not to leave anything in pockets. There are 2 filters so remember to check both. You don’t need too much soap so be careful. Avoid express wash unless you are washing like dress clothes or clothes that you wore for a few hours since it only washes for 5 minutes…. Why???….. last thing add the softener after the water finishes dropping for the wash other wise. Soap and softener both drop and your clothes doesn’t wash well because softener is neutralizing soap. But I hope these small tips help you. FYI got the insurance for the piece of mind.\n  \nRead more\n  One person found this helpful\n    \n          \n              \n                  Helpful\n              \n          \n      Sending feedback...Thank you for your feedback.Sorry, we failed to record your vote. Please try again\n        Report",</v>
      </c>
    </row>
    <row r="145" spans="1:16" x14ac:dyDescent="0.2">
      <c r="A145" t="s">
        <v>571</v>
      </c>
      <c r="E145" t="str">
        <f t="shared" si="184"/>
        <v>&lt;/a&gt;</v>
      </c>
      <c r="J145" t="s">
        <v>112</v>
      </c>
      <c r="N145" t="str">
        <f t="shared" ref="N145" si="185">MID(A145, FIND("https://", A145), FIND("?psc=", A145) - FIND("https://", A145) + LEN("?psc=") - 1)</f>
        <v>https://www.amazon.com/Black-Decker-BPWM09W-Portable-Washer/dp/B0799Q45TT/ref=zg_bs_g_appliances_d_sccl_17/133-8364463-3604600?psc</v>
      </c>
      <c r="O145" t="s">
        <v>756</v>
      </c>
      <c r="P145" t="str">
        <f t="shared" ref="P145" si="186">MID(O145, FIND("https://", O145), LEN(O145) - FIND("https://", O145) )</f>
        <v>https://www.amazon.com/Black-Decker-BPWM09W-Portable-Washer/dp/B0799Q45TT?th=1&amp;linkCode=ll1&amp;tag=dividy-20&amp;linkId=3385e60c9649a73cd0198609ed2c51a5&amp;language=en_US&amp;ref_=as_li_ss_tl</v>
      </c>
    </row>
    <row r="146" spans="1:16" x14ac:dyDescent="0.2">
      <c r="A146" t="s">
        <v>136</v>
      </c>
      <c r="O146" t="s">
        <v>162</v>
      </c>
    </row>
    <row r="147" spans="1:16" x14ac:dyDescent="0.2">
      <c r="A147" t="s">
        <v>135</v>
      </c>
      <c r="E147" t="str">
        <f t="shared" ref="E147" si="187">J147&amp;$B$37&amp;B150&amp;K147</f>
        <v>&lt;a href="/Appliances1/EUHOMY-Removable-Adjustable-Thermostat-Free-Standing"&gt;&lt;div class="product-card"&gt;</v>
      </c>
      <c r="J147" t="s">
        <v>146</v>
      </c>
      <c r="K147" t="s">
        <v>145</v>
      </c>
      <c r="O147" s="7"/>
    </row>
    <row r="148" spans="1:16" x14ac:dyDescent="0.2">
      <c r="A148" t="s">
        <v>572</v>
      </c>
      <c r="B148" t="str">
        <f t="shared" ref="B148" si="188">MID(A148, FIND("https://", A148), FIND(".jpg", A148) - FIND("https://", A148) + 4)</f>
        <v>https://c.media-amazon.com/images/I/7131-GiNR6L._AC_UL600_SR600,400_.jpg</v>
      </c>
      <c r="E148" t="str">
        <f t="shared" ref="E148" si="189">J148&amp;B148&amp;K148&amp;B149&amp;L148</f>
        <v>&lt;img src="https://c.media-amazon.com/images/I/7131-GiNR6L._AC_UL600_SR600,400_.jpg" alt="EUHOMY 3.5 Cu.Ft Chest Freezer with Removable Basket, Small Deep Freezer Adjustable 7 Thermostat, Quiet Mini Freezer Free-Standing Top Door, Energy Saving for Apartment/Garage/Basement/Dorm/Home,Black" class="product-image"&gt;</v>
      </c>
      <c r="J148" t="s">
        <v>140</v>
      </c>
      <c r="K148" t="s">
        <v>141</v>
      </c>
      <c r="L148" t="s">
        <v>142</v>
      </c>
      <c r="N148" t="str">
        <f t="shared" ref="N148:N150" si="190">B148</f>
        <v>https://c.media-amazon.com/images/I/7131-GiNR6L._AC_UL600_SR600,400_.jpg</v>
      </c>
      <c r="O148" t="s">
        <v>341</v>
      </c>
    </row>
    <row r="149" spans="1:16" x14ac:dyDescent="0.2">
      <c r="A149" t="s">
        <v>573</v>
      </c>
      <c r="B149" t="str">
        <f t="shared" ref="B149" si="191">MID(A149, FIND("""", A149, FIND("name"":", A149)) + 4, LEN(A149) - FIND("""", A149, FIND("name"":", A149)) - 5)</f>
        <v>EUHOMY 3.5 Cu.Ft Chest Freezer with Removable Basket, Small Deep Freezer Adjustable 7 Thermostat, Quiet Mini Freezer Free-Standing Top Door, Energy Saving for Apartment/Garage/Basement/Dorm/Home,Black</v>
      </c>
      <c r="E149" t="str">
        <f t="shared" ref="E149" si="192">J149&amp;B149&amp;K149</f>
        <v>&lt;h3 class="product-title"&gt;EUHOMY 3.5 Cu.Ft Chest Freezer with Removable Basket, Small Deep Freezer Adjustable 7 Thermostat, Quiet Mini Freezer Free-Standing Top Door, Energy Saving for Apartment/Garage/Basement/Dorm/Home,Black&lt;/h3&gt;</v>
      </c>
      <c r="J149" t="s">
        <v>144</v>
      </c>
      <c r="K149" t="s">
        <v>143</v>
      </c>
      <c r="N149" t="str">
        <f t="shared" si="190"/>
        <v>EUHOMY 3.5 Cu.Ft Chest Freezer with Removable Basket, Small Deep Freezer Adjustable 7 Thermostat, Quiet Mini Freezer Free-Standing Top Door, Energy Saving for Apartment/Garage/Basement/Dorm/Home,Black</v>
      </c>
      <c r="O149" t="s">
        <v>757</v>
      </c>
      <c r="P149" t="str">
        <f t="shared" ref="P149:P150" si="193">O149</f>
        <v xml:space="preserve">    "productDetails": "About this item                   COMBINE CAPACITY AND SIZE - Euhomy freezer requires only a small footprint of 3.2 ft² and fits into the corner of most kitchens, apartments, dining rooms, garages. The compact size: 21.2\"(W) x 21.6\"(D) x 31\"(H) allows the deep freezer to fit cabinets, and the large internal capacity of 3.5 cuft can hold about 33lbs of beef and 48lbs of fish, enough to meet daily needs     DEEP FREEZE FRESHNESS - Our chest freezer uses a high performance R600a compressor, which consumes about 0.53kWh of power per day and has a 12-hour freezing power of 24 pounds. The operation is only 38dB low noise. Even if the power is off, the mini freezer is equipped with a high-density foam layer and insulated door seal that effectively hinders hot and cold interactions and delays the freezer storage time     7-STAGE ADJUSTABLE THERMOSTAT - The mini deep freezer uses 7-stage knob to precisely control the temperature, \"0\" (off),\"1\"(warmest),\"7\"(coldest), each stage can adjust the temperature difference of about 2℉, temperature range: -7.6℉ ~ 10℉, the small freezer has a variety of modes enough for chicken, beef, seafood and other ingredients to mention the cabinet the most delicate temperature     THOUGHTFUL DESIGN - The freezers has a built-in small mesh basket, easy to classify food storage, to avoid small pieces of hard to find.Top door design, open the door angle to 45 ° -85 ° can hover, pregnant women do not have to hand-hold can easily take things. The bottom of the small deep freezer is equipped with a drainage port, can quickly help you discharge the melted water after the power failure     AFTER-SALES SERVICE - Euhomy small chest freezer has a professional and efficient service team that is ready to answer your questions. Product list: Chest freezer 3.5 cu ft *1 Removable inner basket *1 Ice shovel *1 Water plug *1 User's manual *1 Tips: Please let the meat freezer stand upright for at least 24 hours before use       \n                          ›  See more product details",</v>
      </c>
    </row>
    <row r="150" spans="1:16" x14ac:dyDescent="0.2">
      <c r="A150" t="s">
        <v>574</v>
      </c>
      <c r="B150" t="str">
        <f t="shared" ref="B150" si="194">MID(A150, FIND("amazon.com/", A150) + LEN("amazon.com/"), LEN(A150) - FIND("amazon.com/", A150) - LEN("amazon.com/")-1)</f>
        <v>EUHOMY-Removable-Adjustable-Thermostat-Free-Standing</v>
      </c>
      <c r="E150" t="str">
        <f t="shared" ref="E150:E151" si="195">J150</f>
        <v>&lt;/div&gt;</v>
      </c>
      <c r="J150" t="s">
        <v>111</v>
      </c>
      <c r="N150" t="str">
        <f t="shared" si="190"/>
        <v>EUHOMY-Removable-Adjustable-Thermostat-Free-Standing</v>
      </c>
      <c r="O150" t="s">
        <v>758</v>
      </c>
      <c r="P150" t="str">
        <f t="shared" si="193"/>
        <v xml:space="preserve">    "customerReviews": "&lt;img src=\"https://c.media-amazon.com/images/S/amazon-avatars-global/default.png\"/&gt;Hello5.0 out of 5 stars\n\n\n\n\n\n\n\n  \n  \n    I needed this desperately!\n  \nReviewed in the United States on August 28, 2024Size: 3.5 Cu.FtVerified Purchase\n\n\n\n\n\n\n\n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\nRead more\n\n\n\n\n\n\n\n\n\n\n\n \n  \t\t \n\n\n\n\n    \n        \n        \n            \n        \n            \n        \n        \n            \n            \n        \n        \n            \n            \n        \n    \n    \n        \n\n            \n                &lt;img src=\"https://c.media-amazon.com/images/S/amazon-avatars-global/default.png\"/&gt;Hello\n            \n\n            5.0 out of 5 stars\n            \n                I needed this desperately!\n            \n            \n            \n                \n                    \n                        \n                        \n                            \n                                \n                                \n                                    Reviewed in the United States on August 28, 2024\n                                \n                            \n                        \n                    \n                \n            \n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src=\"https://c.media-amazon.com/images/I/61pCdsH2SqL._SY88.jpg\" height=\"88\" width=\"100%\"/&gt;&lt;img alt=\"Customer image\" src=\"https://c.media-amazon.com/images/I/61LEq7oiAXL._SY88.jpg\" height=\"88\" width=\"100%\"/&gt;&lt;img alt=\"Customer image\" src=\"https://c.media-amazon.com/images/I/71WQphutK5L._SY88.jpg\" height=\"88\" width=\"100%\"/&gt;&lt;img alt=\"Customer image\" src=\"https://c.media-amazon.com/images/I/61mE0Mb-JfL._SY88.jpg\" height=\"88\" width=\"100%\"/&gt;&lt;img alt=\"Customer image\" src=\"https://c.media-amazon.com/images/I/713HSQBTumL._SY88.jpg\" height=\"88\" width=\"100%\"/&gt;\n\n        P.when('A', 'cr-image-popover-controller').execute(function(A, imagePopoverController) {\n          A.on(\"a:popover:beforeShow:R31WP3N6GNB8D6_gallerySection_main\", function(data) {\n            imagePopoverController.initImagePopover(\"R31WP3N6GNB8D6\", \"[https://c.media-amazon.com/images/I/61pCdsH2SqL.jpg, https://c.media-amazon.com/images/I/61LEq7oiAXL.jpg, https://c.media-amazon.com/images/I/71WQphutK5L.jpg, https://c.media-amazon.com/images/I/61mE0Mb-JfL.jpg, https://c.media-amazon.com/images/I/713HSQBTumL.jpg]\", data);\n          });\n        });\n    \n\n  3 people found this helpful\n    \n          \n              \n                  Helpful\n              \n          \n      Sending feedback...Thank you for your feedback.Sorry, we failed to record your vote. Please try again\n        Report\n  &lt;img src=\"https://c.media-amazon.com/images/S/amazon-avatars-global/6472af07-05f2-4d63-a975-5e0fda79e06a._CR0%2C0%2C373%2C373_UX460_.jpg\"/&gt;C. H.5.0 out of 5 stars\n\n\n\n\n\n\n\n  \n  \n    Frozen\n  \nReviewed in the United States on June 14, 2024Size: 3.5 Cu.FtVerified Purchase\n\n\n\n\n\n\n\n  \n  \n    I needed a freezer for my food delivery that came unexpectedly and this came within a few days. It has two sturdy baskets that sit on top. It has a shelf that allows you to stack items that might get lost. At the bottom is a plug for draining when defrosting every three months or so. The drain plug is in front along with the indicator light showing it is chilling. The black cabinet is easy to clean and has a hinged lid with two finger holders for opening. I have a very small kitchen dinette area so the size is just right. Most of all, this freezer is oh so quiet! It cooled down quickly in just a few hours and I only adjusted the temperature up one notch from four to five. I haven’t seen any frost yet so that’s a plus! So happy so far! At only 44 pounds I can easily slide it around for cleaning, which is an enormous help to me. I am working on finding an affordable solar battery to use with this when power to the house shuts off in a hurricane. This freezer should stay colder than my other one in my fridge.\n  \nRead more\n  14 people found this helpful\n    \n          \n              \n                  Helpful\n              \n          \n      Sending feedback...Thank you for your feedback.Sorry, we failed to record your vote. Please try again\n        Report\n  &lt;img src=\"https://c.media-amazon.com/images/S/amazon-avatars-global/default.png\"/&gt;Ricki4.0 out of 5 stars\n\n\n\n\n\n\n\n  \n  \n    Freezer\n  \nReviewed in the United States on August 5, 2024Size: 3.5 Cu.FtVerified Purchase\n\n\n\n\n\n\n\n  \n  \n    Nice small and quiet\n  \nRead more\n  3 people found this helpful\n    \n          \n              \n                  Helpful\n              \n          \n      Sending feedback...Thank you for your feedback.Sorry, we failed to record your vote. Please try again\n        Report\n  &lt;img src=\"https://c.media-amazon.com/images/S/amazon-avatars-global/default.png\"/&gt;Andrea Cowan5.0 out of 5 stars\n\n\n\n\n\n\n\n  \n  \n    Small chest freezer\n  \nReviewed in the United States on August 30, 2024Size: 3.5 Cu.FtVerified Purchase\n\n\n\n\n\n\n\n  \n  \n    It was a nice freezer. Compact but smaller than what we expected but in the long run it was perfect.\n  \nRead more\n  \n    \n          \n              \n                  Helpful\n              \n          \n      Sending feedback...Thank you for your feedback.Sorry, we failed to record your vote. Please try again\n        Report\n  &lt;img src=\"https://c.media-amazon.com/images/S/amazon-avatars-global/default.png\"/&gt;Debbie Terry5.0 out of 5 stars\n\n\n\n\n\n\n\n  \n  \n    Best compact freezer!\n  \nReviewed in the United States on March 29, 2024Size: 3.5 Cu.FtVerified Purchase\n\n\n\n\n\n\n\n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\nRead more\n\n\n\n\n\n\n\n\n\n\n\n \n  \t\t \n\n\n\n\n    \n        \n        \n            \n        \n            \n        \n        \n            \n            \n        \n        \n            \n            \n        \n    \n    \n        \n\n            \n                &lt;img src=\"https://c.media-amazon.com/images/S/amazon-avatars-global/default.png\"/&gt;Debbie Terry\n            \n\n            5.0 out of 5 stars\n            \n                Best compact freezer!\n            \n            \n            \n                \n                    \n                        \n                        \n                            \n                                \n                                \n                                    Reviewed in the United States on March 29, 2024\n                                \n                            \n                        \n                    \n                \n            \n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        \n            \n                Images in this review\n            \n            \n                \n                    \n                        \n                    \n                \n            \n        \n    \n        \n    \n\n\n\n\n\n   function toggleSeeAllView() {\n       P.when('A', 'cr-image-popover-controller').execute(function(A, imagePopoverController) {\n          imagePopoverController.toggleSeeAllView(true);\n       });\n   }\n\n\n       &lt;img alt=\"Customer image\" src=\"https://c.media-amazon.com/images/I/71GRiEwTDTL._SY88.jpg\" height=\"88\" width=\"100%\"/&gt;\n\n        P.when('A', 'cr-image-popover-controller').execute(function(A, imagePopoverController) {\n          A.on(\"a:popover:beforeShow:R25GDQA3VBNK9X_gallerySection_main\", function(data) {\n            imagePopoverController.initImagePopover(\"R25GDQA3VBNK9X\", \"[https://c.media-amazon.com/images/I/71GRiEwTDTL.jpg]\", data);\n          });\n        });\n    \n\n  21 people found this helpful\n    \n          \n              \n                  Helpful\n              \n          \n      Sending feedback...Thank you for your feedback.Sorry, we failed to record your vote. Please try again\n        Report\n  &lt;img src=\"https://c.media-amazon.com/images/S/amazon-avatars-global/default.png\"/&gt;Bombbae5.0 out of 5 stars\n\n\n\n\n\n\n\n  \n  \n    Dent!\n  \nReviewed in the United States on June 15, 2024Size: 3.5 Cu.FtVerified Purchase\n\n\n\n\n\n\n\n  \n  \n    Good size, we’re a family of 3 and needed some extra space. This works perfectly for all our extra frozen foods. 3 stars because of the dent.\n  \nRead more\n\n\n\n\n\n\n\n\n\n\n\n \n  \t\t \n\n\n\n\n    \n        \n        \n            \n        \n            \n        \n        \n            \n            \n        \n        \n            \n            \n        \n    \n    \n        \n\n            \n                &lt;img src=\"https://c.media-amazon.com/images/S/amazon-avatars-global/default.png\"/&gt;Bombbae\n            \n\n            5.0 out of 5 stars\n            \n                Dent!\n            \n            \n            \n                \n                    \n                        \n                        \n                            \n                                \n                                \n                                    Reviewed in the United States on June 15, 2024\n                                \n                            \n                        \n                    \n                \n            \n        \n        \n            Good size, we’re a family of 3 and needed some extra space. This works perfectly for all our extra frozen foods. 3 stars because of the dent.\n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src=\"https://c.media-amazon.com/images/I/71aF99rvDAL._SY88.jpg\" height=\"88\" width=\"100%\"/&gt;&lt;img alt=\"Customer image\" src=\"https://c.media-amazon.com/images/I/71fRK1CYyVL._SY88.jpg\" height=\"88\" width=\"100%\"/&gt;&lt;img alt=\"Customer image\" src=\"https://c.media-amazon.com/images/I/71sXoHSHrhL._SY88.jpg\" height=\"88\" width=\"100%\"/&gt;&lt;img alt=\"Customer image\" src=\"https://c.media-amazon.com/images/I/71SSBo4XiWL._SY88.jpg\" height=\"88\" width=\"100%\"/&gt;&lt;img alt=\"Customer image\" src=\"https://c.media-amazon.com/images/I/61KEdK4F-WL._SY88.jpg\" height=\"88\" width=\"100%\"/&gt;\n\n        P.when('A', 'cr-image-popover-controller').execute(function(A, imagePopoverController) {\n          A.on(\"a:popover:beforeShow:R2FZE77BFTDVE4_gallerySection_main\", function(data) {\n            imagePopoverController.initImagePopover(\"R2FZE77BFTDVE4\", \"[https://c.media-amazon.com/images/I/71aF99rvDAL.jpg, https://c.media-amazon.com/images/I/71fRK1CYyVL.jpg, https://c.media-amazon.com/images/I/71sXoHSHrhL.jpg, https://c.media-amazon.com/images/I/71SSBo4XiWL.jpg, https://c.media-amazon.com/images/I/61KEdK4F-WL.jpg]\", data);\n          });\n        });\n    \n\n  8 people found this helpful\n    \n          \n              \n                  Helpful\n              \n          \n      Sending feedback...Thank you for your feedback.Sorry, we failed to record your vote. Please try again\n        Report\n  &lt;img src=\"https://c.media-amazon.com/images/S/amazon-avatars-global/default.png\"/&gt;Kimberly1.0 out of 5 stars\n\n\n\n\n\n\n\n  \n  \n    Pissed\n  \nReviewed in the United States on August 27, 2024Size: 3.5 Cu.FtVerified Purchase\n\n\n\n\n\n\n\n  \n  \n    I was excited about getting this freezer. Deliver today with a dent on the side. The side of the box was damaged. Now, I have to figure out how to get it replaced. Pissed delivery! Cute otherwise!\n  \nRead more\n  2 people found this helpful\n    \n          \n              \n                  Helpful\n              \n          \n      Sending feedback...Thank you for your feedback.Sorry, we failed to record your vote. Please try again\n        Report\n  &lt;img src=\"https://c.media-amazon.com/images/S/amazon-avatars-global/default.png\"/&gt;Taylor5.0 out of 5 stars\n\n\n\n\n\n\n\n  \n  \n    Really enjoy\n  \nReviewed in the United States on August 21, 2024Size: 3.5 Cu.FtVerified Purchase\n\n\n\n\n\n\n\n  \n  \n    Great freezer for our apartment. We constantly were running outta space in the small fridge freezer and this has been a life saver for our small family. 10/10\n  \nRead more\n  3 people found this helpful\n    \n          \n              \n                  Helpful\n              \n          \n      Sending feedback...Thank you for your feedback.Sorry, we failed to record your vote. Please try again\n        Report",</v>
      </c>
    </row>
    <row r="151" spans="1:16" x14ac:dyDescent="0.2">
      <c r="A151" t="s">
        <v>575</v>
      </c>
      <c r="E151" t="str">
        <f t="shared" si="195"/>
        <v>&lt;/a&gt;</v>
      </c>
      <c r="J151" t="s">
        <v>112</v>
      </c>
      <c r="N151" t="str">
        <f t="shared" ref="N151" si="196">MID(A151, FIND("https://", A151), FIND("?psc=", A151) - FIND("https://", A151) + LEN("?psc=") - 1)</f>
        <v>https://www.amazon.com/EUHOMY-Removable-Adjustable-Thermostat-Free-Standing/dp/B0C4FVKZTL/ref=zg_bs_g_appliances_d_sccl_18/133-8364463-3604600?psc</v>
      </c>
      <c r="O151" t="s">
        <v>759</v>
      </c>
      <c r="P151" t="str">
        <f t="shared" ref="P151" si="197">MID(O151, FIND("https://", O151), LEN(O151) - FIND("https://", O151) )</f>
        <v>https://www.amazon.com/EUHOMY-Removable-Adjustable-Thermostat-Free-Standing/dp/B0C4FVKZTL?psc=&amp;linkCode=ll1&amp;tag=dividy-20&amp;linkId=49d2a96d91737b80238f634f74aa50d6&amp;language=en_US&amp;ref_=as_li_ss_tl</v>
      </c>
    </row>
    <row r="152" spans="1:16" x14ac:dyDescent="0.2">
      <c r="A152" t="s">
        <v>136</v>
      </c>
      <c r="O152" t="s">
        <v>162</v>
      </c>
    </row>
    <row r="153" spans="1:16" x14ac:dyDescent="0.2">
      <c r="A153" t="s">
        <v>135</v>
      </c>
      <c r="E153" t="str">
        <f t="shared" ref="E153" si="198">J153&amp;$B$37&amp;B156&amp;K153</f>
        <v>&lt;a href="/Appliances1/Silonn-Countertop-One-Click-Operation-Self-Cleaning"&gt;&lt;div class="product-card"&gt;</v>
      </c>
      <c r="J153" t="s">
        <v>146</v>
      </c>
      <c r="K153" t="s">
        <v>145</v>
      </c>
      <c r="O153" s="7"/>
    </row>
    <row r="154" spans="1:16" x14ac:dyDescent="0.2">
      <c r="A154" t="s">
        <v>576</v>
      </c>
      <c r="B154" t="str">
        <f t="shared" ref="B154" si="199">MID(A154, FIND("https://", A154), FIND(".jpg", A154) - FIND("https://", A154) + 4)</f>
        <v>https://c.media-amazon.com/images/I/71fw9r9rc6L._AC_UL600_SR600,400_.jpg</v>
      </c>
      <c r="E154" t="str">
        <f t="shared" ref="E154" si="200">J154&amp;B154&amp;K154&amp;B155&amp;L154</f>
        <v>&lt;img src="https://c.media-amazon.com/images/I/71fw9r9rc6L._AC_UL600_SR600,400_.jpg" alt="Silonn Nugget Ice Maker Countertop, Pebble Ice Maker with Soft Chewable Ice, One-Click Operation Ice Machine with Self-Cleaning, 33lbs/24H for Home,Kitchen,Office" class="product-image"&gt;</v>
      </c>
      <c r="J154" t="s">
        <v>140</v>
      </c>
      <c r="K154" t="s">
        <v>141</v>
      </c>
      <c r="L154" t="s">
        <v>142</v>
      </c>
      <c r="N154" t="str">
        <f t="shared" ref="N154:N156" si="201">B154</f>
        <v>https://c.media-amazon.com/images/I/71fw9r9rc6L._AC_UL600_SR600,400_.jpg</v>
      </c>
      <c r="O154" t="s">
        <v>341</v>
      </c>
    </row>
    <row r="155" spans="1:16" x14ac:dyDescent="0.2">
      <c r="A155" t="s">
        <v>577</v>
      </c>
      <c r="B155" t="str">
        <f t="shared" ref="B155" si="202">MID(A155, FIND("""", A155, FIND("name"":", A155)) + 4, LEN(A155) - FIND("""", A155, FIND("name"":", A155)) - 5)</f>
        <v>Silonn Nugget Ice Maker Countertop, Pebble Ice Maker with Soft Chewable Ice, One-Click Operation Ice Machine with Self-Cleaning, 33lbs/24H for Home,Kitchen,Office</v>
      </c>
      <c r="E155" t="str">
        <f t="shared" ref="E155" si="203">J155&amp;B155&amp;K155</f>
        <v>&lt;h3 class="product-title"&gt;Silonn Nugget Ice Maker Countertop, Pebble Ice Maker with Soft Chewable Ice, One-Click Operation Ice Machine with Self-Cleaning, 33lbs/24H for Home,Kitchen,Office&lt;/h3&gt;</v>
      </c>
      <c r="J155" t="s">
        <v>144</v>
      </c>
      <c r="K155" t="s">
        <v>143</v>
      </c>
      <c r="N155" t="str">
        <f t="shared" si="201"/>
        <v>Silonn Nugget Ice Maker Countertop, Pebble Ice Maker with Soft Chewable Ice, One-Click Operation Ice Machine with Self-Cleaning, 33lbs/24H for Home,Kitchen,Office</v>
      </c>
      <c r="O155" t="s">
        <v>760</v>
      </c>
      <c r="P155" t="str">
        <f t="shared" ref="P155:P156" si="204">O155</f>
        <v xml:space="preserve">    "productDetails": "About this item                   ✔Nicer Iced Drinks: The chewable nugget ice has a softer texture and a larger surface area that chills drinks faster. Experience coolness in all its fullness!     ✔Ice On-Demand: Enjoy your favorite drink the right way right away. Fresh nugget ice start making in just 6 minutes. Keep parties going with the ice flowing.     ✔Intuitive Control and Clear Status: The control button and status indicator are positioned prominently on the front for easier access and visibility. See status at a glance, with no need to walk over and check.     ✔Effective Ice-Making: The daily output of 33 lbs is about 48 cups (8.5 fl oz) full of nugget ice. It easily meets the needs of large families and parties. Make great iced tea, coffee, or cocktails. Even chill beers and keep food fresh.     ✔Automatic Cleaning: The ice maker has a thorough self-cleaning mode to save you the hassle of frequent cleaning. This model also features a detachable top for fuss-free access when you want to manually descale or deep-clean the machine.       \n                            ›  See more product details",</v>
      </c>
    </row>
    <row r="156" spans="1:16" x14ac:dyDescent="0.2">
      <c r="A156" t="s">
        <v>578</v>
      </c>
      <c r="B156" t="str">
        <f t="shared" ref="B156" si="205">MID(A156, FIND("amazon.com/", A156) + LEN("amazon.com/"), LEN(A156) - FIND("amazon.com/", A156) - LEN("amazon.com/")-1)</f>
        <v>Silonn-Countertop-One-Click-Operation-Self-Cleaning</v>
      </c>
      <c r="E156" t="str">
        <f t="shared" ref="E156:E157" si="206">J156</f>
        <v>&lt;/div&gt;</v>
      </c>
      <c r="J156" t="s">
        <v>111</v>
      </c>
      <c r="N156" t="str">
        <f t="shared" si="201"/>
        <v>Silonn-Countertop-One-Click-Operation-Self-Cleaning</v>
      </c>
      <c r="O156" t="s">
        <v>761</v>
      </c>
      <c r="P156" t="str">
        <f t="shared" si="204"/>
        <v xml:space="preserve">    "customerReviews": "&lt;img src=\"https://c.media-amazon.com/images/S/amazon-avatars-global/default.png\"/&gt;CKM5.0 out of 5 stars\n\n\n\n\n\n\n\n  \n  \n    Makes great ice and a lot of it!\n  \nReviewed in the United States on August 17, 2024Style: Ice MakerColor: BlackVerified Purchase\n\n\n\n\n\n\n\n  \n  \n    We love this ice machine. After reading many reviews and watching user videos, I decided on this one for its cost, ease of use and cleaning, ice production, and small size for sitting on the countertop. We use a lot of ice and our fridge ice maker does not work well sadly. We waited the recommended 24 hours, leaving the machine upright in the box. Then we loaded it with water, plugged it in, and pressed the button; it began making ice within 6 minutes. (we tossed the first 5 batches or so as rec.) It has a slight hum when it is on, but nothing bothersome to us. Some say this ice cannot be frozen, or it turns into a block of ice, but we figured out a way that works for us. Once the ice basket is full, we dump the ice in a bin in our freezer. After we get a good amount of ice in the bin, we break it up with an ice pic We may have to do this a couple of times, but we are ok with that for the amount of ice we can produce over a few hours.This is our second Silon ice machine. The first one turned on but never made ice. We returned with no hassle and ordered the one we now have. It just must have been a bad machine. We are thankful the return was easy.\n  \nRead more\n  2 people found this helpful\n    \n          \n              \n                  Helpful\n              \n          \n      Sending feedback...Thank you for your feedback.Sorry, we failed to record your vote. Please try again\n        Report\n  &lt;img src=\"https://c.media-amazon.com/images/S/amazon-avatars-global/default.png\"/&gt;Debbie's Themes5.0 out of 5 stars\n\n\n\n\n\n\n\n  \n  \n    Small but Mighty!\n  \nReviewed in the United States on December 16, 2023Style: Ice MakerColor: WhiteVerified Purchase\n\n\n\n\n\n\n\n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\nRead more\n\n\n\n\n\n\n\n\n\n\n\n \n  \t\t \n\n\n\n\n    \n        \n        \n            \n        \n            \n        \n        \n            \n            \n        \n        \n            \n            \n        \n    \n    \n        \n\n            \n                &lt;img src=\"https://c.media-amazon.com/images/S/amazon-avatars-global/default.png\"/&gt;Debbie's Themes\n            \n\n            5.0 out of 5 stars\n            \n                Small but Mighty!\n            \n            \n            \n                \n                    \n                        \n                        \n                            \n                                \n                                \n                                    Reviewed in the United States on December 16, 2023\n                                \n                            \n                        \n                    \n                \n            \n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src=\"https://c.media-amazon.com/images/I/71IE9X2Q8pL._SY88.jpg\" height=\"88\" width=\"100%\"/&gt;&lt;img alt=\"Customer image\" src=\"https://c.media-amazon.com/images/I/71Vs54lef+L._SY88.jpg\" height=\"88\" width=\"100%\"/&gt;&lt;img alt=\"Customer image\" src=\"https://c.media-amazon.com/images/I/61fOOw3S+eL._SY88.jpg\" height=\"88\" width=\"100%\"/&gt;&lt;img alt=\"Customer image\" src=\"https://c.media-amazon.com/images/I/61k7Y5tqozL._SY88.jpg\" height=\"88\" width=\"100%\"/&gt;\n\n        P.when('A', 'cr-image-popover-controller').execute(function(A, imagePopoverController) {\n          A.on(\"a:popover:beforeShow:R552KU5TET5ON_gallerySection_main\", function(data) {\n            imagePopoverController.initImagePopover(\"R552KU5TET5ON\", \"[https://c.media-amazon.com/images/I/71IE9X2Q8pL.jpg, https://c.media-amazon.com/images/I/71Vs54lef+L.jpg, https://c.media-amazon.com/images/I/61fOOw3S+eL.jpg, https://c.media-amazon.com/images/I/61k7Y5tqozL.jpg]\", data);\n          });\n        });\n    \n\n  66 people found this helpful\n    \n          \n              \n                  Helpful\n              \n          \n      Sending feedback...Thank you for your feedback.Sorry, we failed to record your vote. Please try again\n        Report\n  &lt;img src=\"https://c.media-amazon.com/images/S/amazon-avatars-global/default.png\"/&gt;SC5.0 out of 5 stars\n\n\n\n\n\n\n\n  \n  \n    Quality ice\n  \nReviewed in the United States on August 17, 2024Style: Ice MakerColor: BlackVerified Purchase\n\n\n\n\n\n\n\n  \n  \n    This little machine works great.  My family and I love the ice it creates. It is a bit noisy when running but not overly loud.  I do wish it worked a little faster.  It is easy to use, good quality, and overall I am extremely happy with my purchase!\n  \nRead more\n  \n    \n          \n              \n                  Helpful\n              \n          \n      Sending feedback...Thank you for your feedback.Sorry, we failed to record your vote. Please try again\n        Report\n  &lt;img src=\"https://c.media-amazon.com/images/S/amazon-avatars-global/default.png\"/&gt;Tina4.0 out of 5 stars\n\n\n\n\n\n\n\n  \n  \n    Makes good ice\n  \nReviewed in the United States on July 7, 2024Style: Ice MakerColor: BlackVerified Purchase\n\n\n\n\n\n\n\n\n\n\n\n\n\n\n\n\n\n\n    \n        \n\n        \n        \n            \n        \n\n        \n            \n            \n                \n\n\n\n\n{\"clickstreamNexusMetricsConfig\":{\"actionType\":\"DISCOVERY\",\"productId\":\"\",\"eventOwner\":\"vsemetrics_playercards\",\"schemaId\":\"clickstream.CustomerEvent.4\",\"producerId\":\"vsemetrics_playercards\",\"eventType\":\"IVEVideoView\"},\"clientPrefix\":\"vse_reviews_desktop_r15hncgk9be1tk_1725655554675\",\"closedCaptionsConfig\":{\"captionsOnTexts\":{\"en\":\"English (Automated)\"},\"captionsOffText\":\"Captions off\",\"languageToLabelTexts\":{\"English\":\"English\"}},\"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mimeType\":\"application/x-mpegURL\",\"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videoHeight\":0,\"videoWidth\":0,\"videoUrl\":\"https://c.media-amazon.com/images/S/vse-vms-transcoding-artifact-us-east-1-prod/0d3947b3-ffde-4bf4-a562-0dd56773fba7/default.vertical.jobtemplate.hls.m3u8\",\"metricsEmissionMethod\":\"nexus\",\"imageUrl\":\"https://c.media-amazon.com/images/I/51hDQZfZQmL._SY256.jpg\",\"awaConfig\":{\"useUpNextComponent\":false,\"clickstreamNexusMetricsConfig\":{\"actionType\":\"DISCOVERY\",\"productId\":\"\",\"eventOwner\":\"vsemetrics_playercards\",\"schemaId\":\"clickstream.CustomerEvent.4\",\"producerId\":\"vsemetrics_playercards\",\"eventType\":\"IVEVideoView\"},\"initialVideo\":\"R15HNCGK9BE1TK\",\"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15hncgk9be1tk_1725655554675-player-9f33a646-9746-4cf9-a4be-a0bf5b097c9a\",\"allowCrossOrigin\":false,\"requestMetadata\":{\"marketplaceId\":\"ATVPDKIKX0DER\",\"clientId\":\"VSE-US\",\"method\":\"cr_inline_review\",\"requestId\":\"MM7KFJ2RXGP7GJS39D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ospLinkCode\":\"\",\"showPosterImage\":true,\"languageCode\":\"en\",\"version\":\"\",\"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window.\n\n\n            \n        \n    \n    \n\n\n\n\n\n\n\n\n  \n  \n    This is a nice ice maker. It looks good and is relatively small than other ice machines. It’s does make some noise, but I believe they all do. It makes good nugget or sonic ice, that stays pretty cold when in drinks. This unit replaced another Silonn countertop ice maker that I had for a few years that suddenly stopped producing ice. This one is just as easy to use, but produces less, has a smaller water reserve. But I wanted a nice looking one, which this one looks sleeker on counter.\n  \nRead more\n  21 people found this helpful\n    \n          \n              \n                  Helpful\n              \n          \n      Sending feedback...Thank you for your feedback.Sorry, we failed to record your vote. Please try again\n        Report\n  &lt;img src=\"https://c.media-amazon.com/images/S/amazon-avatars-global/default.png\"/&gt;MP5.0 out of 5 stars\n\n\n\n\n\n\n\n  \n  \n    Perfect Nugget Ice...Surprisingly Quiet\n  \nReviewed in the United States on July 23, 2024Style: Ice MakerColor: BlackVerified Purchase\n\n\n\n\n\n\n\n  \n  \n    This nugget ice is great.  Very crisp and clean - not melty.  Took about 30 minutes to make enough for a glass and about 90 minutes for several glasses - very fast.  I was most concerned about potential noise...I had seen previous videos and was not sure about the noise but this has been relatively quiet.  It sounds like a regular tower fan and I didn't notice it after a few minutes - very happy about that.  Daughter is taking it to college so it passed her test.  Very compact and simple to use.  Extremely happy with the purchase - there are a lot of choices out there but highly would recommend this for consideration\n  \nRead more\n  8 people found this helpful\n    \n          \n              \n                  Helpful\n              \n          \n      Sending feedback...Thank you for your feedback.Sorry, we failed to record your vote. Please try again\n        Report\n  &lt;img src=\"https://c.media-amazon.com/images/S/amazon-avatars-global/default.png\"/&gt;Brandy Dennis5.0 out of 5 stars\n\n\n\n\n\n\n\n  \n  \n    Lots of hoops to jump through, but very good icemaker\n  \nReviewed in the United States on July 18, 2024Style: Ice MakerColor: BlackVerified Purchase\n\n\n\n\n\n\n\n  \n  \n    Updated:I originally gave one star because of the reasons down below, but once I emailed them again and provided the video and the documentation and the photographs as they requested, they were really good about everything. They are sending me a new unit. Lots of hoops to jump through to get a replacement, but I understand that they have to make sure that they’re not being scammed for a second free icemaker.Icemaker died after six weeks. It started making clicking and grinding and popping noises, so I turned it off and turned it back on again, and it started making its normal humming noise, but will no longer produce ice. I contacted the company and gave them the Amazon order number as they requested and explained the issue, now they want me to send them an invoice document other than the order number from Amazon that I already sent them. (There is no invoice document!) They also want me to send a photograph of the back of the machine and take a video narrating the problem so they can supposedly help me troubleshoot. There is no troubleshooting to be done. The ice machine pump motor obviously burned out and stopped producing ice! I contacted Amazon as well and they told us that we would need to contact Amazon’s warranty department with no instructions on how to go about doing that. You Are Amazon, I’m talking to you!So basically I’m getting the runaround after spending almost $200 on this damn thing and having it crap out on me after six weeks of use…never again with this company\n  \nRead more\n  11 people found this helpful\n    \n          \n              \n                  Helpful\n              \n          \n      Sending feedback...Thank you for your feedback.Sorry, we failed to record your vote. Please try again\n        Report",</v>
      </c>
    </row>
    <row r="157" spans="1:16" x14ac:dyDescent="0.2">
      <c r="A157" t="s">
        <v>579</v>
      </c>
      <c r="E157" t="str">
        <f t="shared" si="206"/>
        <v>&lt;/a&gt;</v>
      </c>
      <c r="J157" t="s">
        <v>112</v>
      </c>
      <c r="N157" t="str">
        <f t="shared" ref="N157" si="207">MID(A157, FIND("https://", A157), FIND("?psc=", A157) - FIND("https://", A157) + LEN("?psc=") - 1)</f>
        <v>https://www.amazon.com/Silonn-Countertop-One-Click-Operation-Self-Cleaning/dp/B0CD2C8M4D/ref=zg_bs_g_appliances_d_sccl_19/133-8364463-3604600?psc</v>
      </c>
      <c r="O157" t="s">
        <v>762</v>
      </c>
      <c r="P157" t="str">
        <f t="shared" ref="P157" si="208">MID(O157, FIND("https://", O157), LEN(O157) - FIND("https://", O157) )</f>
        <v>https://www.amazon.com/Silonn-Countertop-One-Click-Operation-Self-Cleaning/dp/B0CD2C8M4D?th=1&amp;linkCode=ll1&amp;tag=dividy-20&amp;linkId=df44a49225144549cf83312c989c682c&amp;language=en_US&amp;ref_=as_li_ss_tl</v>
      </c>
    </row>
    <row r="158" spans="1:16" x14ac:dyDescent="0.2">
      <c r="A158" t="s">
        <v>136</v>
      </c>
      <c r="O158" t="s">
        <v>162</v>
      </c>
    </row>
    <row r="159" spans="1:16" x14ac:dyDescent="0.2">
      <c r="A159" t="s">
        <v>135</v>
      </c>
      <c r="E159" t="str">
        <f t="shared" ref="E159" si="209">J159&amp;$B$37&amp;B162&amp;K159</f>
        <v>&lt;a href="/Appliances1/COWSAR-Countertop-One-Button-Self-Cleaning-Stainless"&gt;&lt;div class="product-card"&gt;</v>
      </c>
      <c r="J159" t="s">
        <v>146</v>
      </c>
      <c r="K159" t="s">
        <v>145</v>
      </c>
      <c r="O159" s="7"/>
    </row>
    <row r="160" spans="1:16" x14ac:dyDescent="0.2">
      <c r="A160" t="s">
        <v>580</v>
      </c>
      <c r="B160" t="str">
        <f t="shared" ref="B160" si="210">MID(A160, FIND("https://", A160), FIND(".jpg", A160) - FIND("https://", A160) + 4)</f>
        <v>https://c.media-amazon.com/images/I/7140Q3v6cbL._AC_UL600_SR600,400_.jpg</v>
      </c>
      <c r="E160" t="str">
        <f t="shared" ref="E160" si="211">J160&amp;B160&amp;K160&amp;B161&amp;L160</f>
        <v>&lt;img src="https://c.media-amazon.com/images/I/7140Q3v6cbL._AC_UL600_SR600,400_.jpg" alt="COWSAR Nugget Ice Makers Countertop, Soft Chewable Crushed Ice Maker Machine, Portable Pebble Ice Maker Countertop, 34Lbs/Day, Self-Cleaning, One-Button Operation Ice Machine for Home Kitchen Party" class="product-image"&gt;</v>
      </c>
      <c r="J160" t="s">
        <v>140</v>
      </c>
      <c r="K160" t="s">
        <v>141</v>
      </c>
      <c r="L160" t="s">
        <v>142</v>
      </c>
      <c r="N160" t="str">
        <f t="shared" ref="N160:N162" si="212">B160</f>
        <v>https://c.media-amazon.com/images/I/7140Q3v6cbL._AC_UL600_SR600,400_.jpg</v>
      </c>
      <c r="O160" t="s">
        <v>341</v>
      </c>
    </row>
    <row r="161" spans="1:16" x14ac:dyDescent="0.2">
      <c r="A161" t="s">
        <v>581</v>
      </c>
      <c r="B161" t="str">
        <f t="shared" ref="B161" si="213">MID(A161, FIND("""", A161, FIND("name"":", A161)) + 4, LEN(A161) - FIND("""", A161, FIND("name"":", A161)) - 5)</f>
        <v>COWSAR Nugget Ice Makers Countertop, Soft Chewable Crushed Ice Maker Machine, Portable Pebble Ice Maker Countertop, 34Lbs/Day, Self-Cleaning, One-Button Operation Ice Machine for Home Kitchen Party</v>
      </c>
      <c r="E161" t="str">
        <f t="shared" ref="E161" si="214">J161&amp;B161&amp;K161</f>
        <v>&lt;h3 class="product-title"&gt;COWSAR Nugget Ice Makers Countertop, Soft Chewable Crushed Ice Maker Machine, Portable Pebble Ice Maker Countertop, 34Lbs/Day, Self-Cleaning, One-Button Operation Ice Machine for Home Kitchen Party&lt;/h3&gt;</v>
      </c>
      <c r="J161" t="s">
        <v>144</v>
      </c>
      <c r="K161" t="s">
        <v>143</v>
      </c>
      <c r="N161" t="str">
        <f t="shared" si="212"/>
        <v>COWSAR Nugget Ice Makers Countertop, Soft Chewable Crushed Ice Maker Machine, Portable Pebble Ice Maker Countertop, 34Lbs/Day, Self-Cleaning, One-Button Operation Ice Machine for Home Kitchen Party</v>
      </c>
      <c r="O161" t="s">
        <v>763</v>
      </c>
      <c r="P161" t="str">
        <f t="shared" ref="P161:P162" si="215">O161</f>
        <v xml:space="preserve">    "productDetails": "About this item                   FAST &amp; CONTINUOUS ICE MAKING: Fill with approximately 1.1L/0.3 gallons of water, enjoy soft nugget ice within 7 minutes. The COWSAR nugget ice maker countertop drops ice continuously and serves up to 34 pounds of pellet ice within 24 hours, ensuring a steady supply of fresh nugget ice for household or party use.     SOFT CHEWABLE NUGGET ICE: By extruding water and instantly freezing it in the ideal pellet shape, our nugget ice maker produces the uniquely soft, chewy nugget ice with unparalleled cooling power that can’t be replicated with normal ice cube trays, giving you a better beverage experience just at home.     HASSLE-FREE SELF-CLEANING: The ice maker countertop features a self-cleaning function that can greatly simplify your daily maintenance. Press and hold the \"Ice/Clean\" button for 5s to initiate automatic cleaning, which takes about 15 minutes. No more tedious manual cleaning with our effortless self-cleaning function.     EASY TO USE: Designed with one button, this countertop ice maker is easy to use and makes ice with just one press. Using an advanced infrared sensor, there are two indicators to alert you the status of nugget ice maker. It also comes with a large transparent visual window, allowing you to quickly get ice storage situation.     COMPACT &amp; PORTABLE DESIGN: This mini ice maker just weights 20.68 pounds and has compact dimensions of 11.3 x 8.66 x 12.68 inches. It can easily fit in most countertop and tabletop or being taken out, and perfect for home, office, kitchen, RV, basement bars, especially for personal or family party use.       \n                            ›  See more product details",</v>
      </c>
    </row>
    <row r="162" spans="1:16" x14ac:dyDescent="0.2">
      <c r="A162" t="s">
        <v>582</v>
      </c>
      <c r="B162" t="str">
        <f t="shared" ref="B162" si="216">MID(A162, FIND("amazon.com/", A162) + LEN("amazon.com/"), LEN(A162) - FIND("amazon.com/", A162) - LEN("amazon.com/")-1)</f>
        <v>COWSAR-Countertop-One-Button-Self-Cleaning-Stainless</v>
      </c>
      <c r="E162" t="str">
        <f t="shared" ref="E162:E163" si="217">J162</f>
        <v>&lt;/div&gt;</v>
      </c>
      <c r="J162" t="s">
        <v>111</v>
      </c>
      <c r="N162" t="str">
        <f t="shared" si="212"/>
        <v>COWSAR-Countertop-One-Button-Self-Cleaning-Stainless</v>
      </c>
      <c r="O162" t="s">
        <v>764</v>
      </c>
      <c r="P162" t="str">
        <f t="shared" si="215"/>
        <v xml:space="preserve">    "customerReviews": "&lt;img src=\"https://c.media-amazon.com/images/S/amazon-avatars-global/default.png\"/&gt;R3Tx5.0 out of 5 stars\n\n\n\n\n\n\n\n  \n  \n    Love the crunch!\n  \nReviewed in the United States on August 30, 2024Size: 34lbs/24HColor: SilverNumber of Items: 1Verified Purchase\n\n\n\n\n\n\n\n  \n  \n    It makes a lot of ice. It’s easy to use. The only problem is that you periodically have to clear the path for the ice to come out or it backs up and stops making ice.\n  \nRead more\n  One person found this helpful\n    \n          \n              \n                  Helpful\n              \n          \n      Sending feedback...Thank you for your feedback.Sorry, we failed to record your vote. Please try again\n        Report\n  &lt;img src=\"https://c.media-amazon.com/images/S/amazon-avatars-global/default.png\"/&gt;JJones5.0 out of 5 stars\n\n\n\n\n\n\n\n  \n  \n    Makes perfect ice\n  \nReviewed in the United States on July 29, 2024Size: 34lbs/24HColor: BlackNumber of Items: 1Verified Purchase\n\n\n\n\n\n\n\n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\nRead more\n\n\n\n\n\n\n\n\n\n\n\n \n  \t\t \n\n\n\n\n    \n        \n        \n            \n        \n            \n        \n        \n            \n            \n        \n        \n            \n            \n        \n    \n    \n        \n\n            \n                &lt;img src=\"https://c.media-amazon.com/images/S/amazon-avatars-global/default.png\"/&gt;JJones\n            \n\n            5.0 out of 5 stars\n            \n                Makes perfect ice\n            \n            \n            \n                \n                    \n                        \n                        \n                            \n                                \n                                \n                                    Reviewed in the United States on July 29, 2024\n                                \n                            \n                        \n                    \n                \n            \n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        \n            \n                Images in this review\n            \n            \n                \n                    \n                        \n                    \n                \n            \n        \n    \n        \n    \n\n\n\n\n\n   function toggleSeeAllView() {\n       P.when('A', 'cr-image-popover-controller').execute(function(A, imagePopoverController) {\n          imagePopoverController.toggleSeeAllView(true);\n       });\n   }\n\n\n       &lt;img alt=\"Customer image\" src=\"https://c.media-amazon.com/images/I/7187wBt8RqL._SY88.jpg\" height=\"88\" width=\"100%\"/&gt;\n\n        P.when('A', 'cr-image-popover-controller').execute(function(A, imagePopoverController) {\n          A.on(\"a:popover:beforeShow:R5MZGQK7CAB96_gallerySection_main\", function(data) {\n            imagePopoverController.initImagePopover(\"R5MZGQK7CAB96\", \"[https://c.media-amazon.com/images/I/7187wBt8RqL.jpg]\", data);\n          });\n        });\n    \n\n  8 people found this helpful\n    \n          \n              \n                  Helpful\n              \n          \n      Sending feedback...Thank you for your feedback.Sorry, we failed to record your vote. Please try again\n        Report\n  &lt;img src=\"https://c.media-amazon.com/images/S/amazon-avatars-global/default.png\"/&gt;busymamaof34.0 out of 5 stars\n\n\n\n\n\n\n\n  \n  \n    Great ice! Kind of slow\n  \nReviewed in the United States on July 20, 2024Size: 34lbs/24HColor: SilverNumber of Items: 1Verified Purchase\n\n\n\n\n\n\n\n  \n  \n    I purchased this ice maker for my husband as he and my kids love to crunch on the nugget ice. It was a great price point, and the ice is the perfect size and texture! The speed of the machine is quite slow though. It took us about 2 1/2 hours to fill our cups to take to the pool, which was less than ideal. For future use, we ran it for the day and filled gallon bags with the ice. This definitely works, it just requires more prep time and extra freezer space than we originally anticipated. It is easy to use, cleans quickly, and isn’t super noisy, so we will keep it and continue to use it. The quality of the ice is excellent, which makes the extra time worth it for the price of the machine! If you need something quick to use however, I would look elsewhere as this machine is definitely a slow performer.\n  \nRead more\n  6 people found this helpful\n    \n          \n              \n                  Helpful\n              \n          \n      Sending feedback...Thank you for your feedback.Sorry, we failed to record your vote. Please try again\n        Report\n  &lt;img src=\"https://c.media-amazon.com/images/S/amazon-avatars-global/default.png\"/&gt;Helen Chen 5.0 out of 5 stars\n\n\n\n\n\n\n\n  \n  \n    Makes ice really fast\n  \nReviewed in the United States on June 24, 2024Size: 34lbs/24HColor: SilverNumber of Items: 1Verified Purchase\n\n\n\n\n\n\n\n  \n  \n    Makes ice really fast.First, this ice maker makes great nugget ice that is a pleasure to chew. Compared to other ice makers I've used in the past, it starts putting ice out very quickly. The noise when the machine is running is quieter than my previous ice makers as well.The setup was easy. Self-cleaning function, add a little vinegar to the tank and cleaning will be easy. I was very happy with the price point for a nugget ice maker. This machine is small, doesn't take up much space and is a great addition to my kitchen, love it!\n  \nRead more\n  25 people found this helpful\n    \n          \n              \n                  Helpful\n              \n          \n      Sending feedback...Thank you for your feedback.Sorry, we failed to record your vote. Please try again\n        Report\n  &lt;img src=\"https://c.media-amazon.com/images/S/amazon-avatars-global/default.png\"/&gt;Jeremy A Carrus3.0 out of 5 stars\n\n\n\n\n\n\n\n  \n  \n    It’s ok but has some cons.\n  \nReviewed in the United States on June 12, 2024Size: 34lbs/24HColor: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3orz50ge0z30f_1725655571568\",\"closedCaptionsConfig\":{\"captionsOnTexts\":{\"en\":\"English (Automated)\"},\"captionsOffText\":\"Captions off\",\"languageToLabelTexts\":{\"English\":\"English\"}},\"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mimeType\":\"application/x-mpegURL\",\"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videoHeight\":0,\"videoWidth\":0,\"initialClosedCaptions\":\"en,https://c.media-amazon.com/images/S/vse-vms-closed-captions-artifact-us-east-1-prod/closedCaptions/4fc0dac9-0bed-4a39-aada-3bf0a1777237.vtt\",\"videoUrl\":\"https://c.media-amazon.com/images/S/vse-vms-transcoding-artifact-us-east-1-prod/d1942875-6245-4d4c-9853-68902c7b2f15/default.vertical.jobtemplate.hls.m3u8\",\"metricsEmissionMethod\":\"nexus\",\"imageUrl\":\"https://c.media-amazon.com/images/I/617UsL5doML._SY256.jpg\",\"awaConfig\":{\"useUpNextComponent\":false,\"clickstreamNexusMetricsConfig\":{\"actionType\":\"DISCOVERY\",\"productId\":\"\",\"eventOwner\":\"vsemetrics_playercards\",\"schemaId\":\"clickstream.CustomerEvent.4\",\"producerId\":\"vsemetrics_playercards\",\"eventType\":\"IVEVideoView\"},\"initialVideo\":\"R3ORZ50GE0Z30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orz50ge0z30f_1725655571568-player-272411e5-802f-460f-9f74-c9c1ea57fdc9\",\"allowCrossOrigin\":false,\"requestMetadata\":{\"marketplaceId\":\"ATVPDKIKX0DER\",\"clientId\":\"VSE-US\",\"method\":\"cr_inline_review\",\"requestId\":\"YP7CAX9MN71BBPX3SA7C\",\"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ospLinkCode\":\"\",\"showPosterImage\":true,\"languageCode\":\"en\",\"version\":\"\",\"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0:34Loaded: 17.66%0:00Stream Type LIVESeek to live, currently behind liveLIVERemaining Time -0:34 1xPlayback RateChaptersChaptersDescriptionsdescriptions off, selectedCaptionscaptions off, selectedEnglish (Automated)Audio Trackdefault, selectedFullscreenThis is a modal window.\n\n\n            \n            \n        \n    \n    \n\n\n\n\n\n\n\n\n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\nRead more\n\n\n\n\n\n\n\n\n\n\n\n \n  \t\t \n\n\n\n\n    \n        \n        \n            \n        \n            \n        \n        \n            \n            \n        \n        \n            \n            \n        \n    \n    \n        \n\n            \n                &lt;img src=\"https://c.media-amazon.com/images/S/amazon-avatars-global/default.png\"/&gt;Jeremy A Carrus\n            \n\n            3.0 out of 5 stars\n            \n                It’s ok but has some cons.\n            \n            \n            \n                \n                    \n                        \n                        \n                            \n                                \n                                \n                                    Reviewed in the United States on June 12, 2024\n                                \n                            \n                        \n                    \n                \n            \n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        \n            \n                Images in this review\n            \n            \n                \n                    \n                        \n                    \n                \n            \n        \n    \n        \n    \n\n\n\n\n\n   function toggleSeeAllView() {\n       P.when('A', 'cr-image-popover-controller').execute(function(A, imagePopoverController) {\n          imagePopoverController.toggleSeeAllView(true);\n       });\n   }\n\n\n       &lt;img alt=\"Customer image\" src=\"https://c.media-amazon.com/images/I/71mCxiL8FmL._SY88.jpg\" height=\"88\" width=\"100%\"/&gt;\n\n        P.when('A', 'cr-image-popover-controller').execute(function(A, imagePopoverController) {\n          A.on(\"a:popover:beforeShow:R3ORZ50GE0Z30F_gallerySection_main\", function(data) {\n            imagePopoverController.initImagePopover(\"R3ORZ50GE0Z30F\", \"[https://c.media-amazon.com/images/I/71mCxiL8FmL.jpg]\", data);\n          });\n        });\n    \n\n  16 people found this helpful\n    \n          \n              \n                  Helpful\n              \n          \n      Sending feedback...Thank you for your feedback.Sorry, we failed to record your vote. Please try again\n        Report\n  &lt;img src=\"https://c.media-amazon.com/images/S/amazon-avatars-global/default.png\"/&gt;jess5.0 out of 5 stars\n\n\n\n\n\n\n\n  \n  \n    Great for the price\n  \nReviewed in the United States on August 23, 2024Size: 34lbs/24HColor: SilverNumber of Items: 1Verified Purchase\n\n\n\n\n\n\n\n  \n  \n    This is perfect for counter top use! The only thing that I would complain about is the way the ice drops causes you to have to rearrange it so it doesn’t think the tray is full. It will stop making ice and says ‘ice full’. But it makes it pretty quick. AND it’s the good ice!\n  \nRead more\n  One person found this helpful\n    \n          \n              \n                  Helpful\n              \n          \n      Sending feedback...Thank you for your feedback.Sorry, we failed to record your vote. Please try again\n        Report\n  &lt;img src=\"https://c.media-amazon.com/images/S/amazon-avatars-global/default.png\"/&gt;Kahau Kai5.0 out of 5 stars\n\n\n\n\n\n\n\n  \n  \n    I LOVE THIS ICE MAKER!\n  \nReviewed in the United States on August 27, 2024Size: 34lbs/24HColor: SilverNumber of Items: 1Verified Purchase\n\n\n\n\n\n\n\n  \n  \n    I forget what I paid for this ice maker, but it was worth every penny! Fill it with water, press a button, and minutes later, fill your cup with delicious Sonic type ice! The wait isn’t long for the ice and the ice comes out soft and crunchy!\n  \nRead more\n\n\n\n\n\n\n\n\n\n\n\n \n  \t\t \n\n\n\n\n    \n        \n        \n            \n        \n            \n        \n        \n            \n            \n        \n        \n            \n            \n        \n    \n    \n        \n\n            \n                &lt;img src=\"https://c.media-amazon.com/images/S/amazon-avatars-global/default.png\"/&gt;Kahau Kai\n            \n\n            5.0 out of 5 stars\n            \n                I LOVE THIS ICE MAKER!\n            \n            \n            \n                \n                    \n                        \n                        \n                            \n                                \n                                \n                                    Reviewed in the United States on August 27, 2024\n                                \n                            \n                        \n                    \n                \n            \n        \n        \n            I forget what I paid for this ice maker, but it was worth every penny! Fill it with water, press a button, and minutes later, fill your cup with delicious Sonic type ice! The wait isn’t long for the ice and the ice comes out soft and crunchy!\n        \n        \n            \n                Images in this review\n            \n            \n                \n                    \n                        \n                    \n                \n            \n        \n    \n        \n    \n\n\n\n\n\n   function toggleSeeAllView() {\n       P.when('A', 'cr-image-popover-controller').execute(function(A, imagePopoverController) {\n          imagePopoverController.toggleSeeAllView(true);\n       });\n   }\n\n\n       &lt;img alt=\"Customer image\" src=\"https://c.media-amazon.com/images/I/61M7HvHIpLL._SY88.jpg\" height=\"88\" width=\"100%\"/&gt;\n\n        P.when('A', 'cr-image-popover-controller').execute(function(A, imagePopoverController) {\n          A.on(\"a:popover:beforeShow:R36JVPWT24SF85_gallerySection_main\", function(data) {\n            imagePopoverController.initImagePopover(\"R36JVPWT24SF85\", \"[https://c.media-amazon.com/images/I/61M7HvHIpLL.jpg]\", data);\n          });\n        });\n    \n\n  \n    \n          \n              \n                  Helpful\n              \n          \n      Sending feedback...Thank you for your feedback.Sorry, we failed to record your vote. Please try again\n        Report\n  &lt;img src=\"https://c.media-amazon.com/images/S/amazon-avatars-global/b2985a79-5761-465e-a3db-c18f363207d0._CR0%2C26%2C281%2C281_UX460_.jpg\"/&gt;Alicia A.4.0 out of 5 stars\n\n\n\n\n\n\n\n  \n  \n    Almost Perfect\n  \nReviewed in the United States on June 24, 2024Size: 34lbs/24HColor: SilverNumber of Items: 1Verified Purchase\n\n\n\n\n\n\n\n  \n  \n    The ice maker is perfect size to fit on countertop. Very simple to use and understand. It has self cleaning option but it’s easy to wash by hand as well. The initial ice that it makes is the consistency of shaved ice, but as it continues to make ice, it produces the nugget ice. The machine is a little loud and seems slower at making ice. Seems it needs to constantly be filled with water to produce a basket full.  Honestly for the price, it should be quieter and have a bigger reservoir to hold water. In the end, would I purchase it again, Yes, as long as it has the discount available.\n  \nRead more\n  7 people found this helpful\n    \n          \n              \n                  Helpful\n              \n          \n      Sending feedback...Thank you for your feedback.Sorry, we failed to record your vote. Please try again\n        Report",</v>
      </c>
    </row>
    <row r="163" spans="1:16" x14ac:dyDescent="0.2">
      <c r="A163" t="s">
        <v>583</v>
      </c>
      <c r="E163" t="str">
        <f t="shared" si="217"/>
        <v>&lt;/a&gt;</v>
      </c>
      <c r="J163" t="s">
        <v>112</v>
      </c>
      <c r="N163" t="str">
        <f t="shared" ref="N163" si="218">MID(A163, FIND("https://", A163), FIND("?psc=", A163) - FIND("https://", A163) + LEN("?psc=") - 1)</f>
        <v>https://www.amazon.com/COWSAR-Countertop-One-Button-Self-Cleaning-Stainless/dp/B0CCR7NFMQ/ref=zg_bs_g_appliances_d_sccl_20/133-8364463-3604600?psc</v>
      </c>
      <c r="O163" t="s">
        <v>765</v>
      </c>
      <c r="P163" t="str">
        <f t="shared" ref="P163" si="219">MID(O163, FIND("https://", O163), LEN(O163) - FIND("https://", O163) )</f>
        <v>https://www.amazon.com/COWSAR-Countertop-One-Button-Self-Cleaning-Stainless/dp/B0CCR7NFMQ?th=1&amp;linkCode=ll1&amp;tag=dividy-20&amp;linkId=3813aa66d87f9ac671883e7ce1418d0f&amp;language=en_US&amp;ref_=as_li_ss_tl</v>
      </c>
    </row>
    <row r="164" spans="1:16" x14ac:dyDescent="0.2">
      <c r="A164" t="s">
        <v>136</v>
      </c>
      <c r="O164" t="s">
        <v>162</v>
      </c>
    </row>
    <row r="165" spans="1:16" x14ac:dyDescent="0.2">
      <c r="A165" t="s">
        <v>135</v>
      </c>
      <c r="E165" t="str">
        <f t="shared" ref="E165" si="220">J165&amp;$B$37&amp;B168&amp;K165</f>
        <v>&lt;a href="/Appliances1/Countertop-Silonn-Chewable-Self-Cleaning-Function"&gt;&lt;div class="product-card"&gt;</v>
      </c>
      <c r="J165" t="s">
        <v>146</v>
      </c>
      <c r="K165" t="s">
        <v>145</v>
      </c>
      <c r="O165" s="7"/>
    </row>
    <row r="166" spans="1:16" x14ac:dyDescent="0.2">
      <c r="A166" t="s">
        <v>584</v>
      </c>
      <c r="B166" t="str">
        <f t="shared" ref="B166" si="221">MID(A166, FIND("https://", A166), FIND(".jpg", A166) - FIND("https://", A166) + 4)</f>
        <v>https://c.media-amazon.com/images/I/718a7VbShXL._AC_UL600_SR600,400_.jpg</v>
      </c>
      <c r="E166" t="str">
        <f t="shared" ref="E166" si="222">J166&amp;B166&amp;K166&amp;B167&amp;L166</f>
        <v>&lt;img src="https://c.media-amazon.com/images/I/718a7VbShXL._AC_UL600_SR600,400_.jpg" alt="Nugget Ice Maker Countertop, Silonn Chewable Pellet Ice Machine with Self-Cleaning Function, 33lbs/24H, Portable Ice Makers for Home, Kitchen, Office, Black" class="product-image"&gt;</v>
      </c>
      <c r="J166" t="s">
        <v>140</v>
      </c>
      <c r="K166" t="s">
        <v>141</v>
      </c>
      <c r="L166" t="s">
        <v>142</v>
      </c>
      <c r="N166" t="str">
        <f t="shared" ref="N166:N168" si="223">B166</f>
        <v>https://c.media-amazon.com/images/I/718a7VbShXL._AC_UL600_SR600,400_.jpg</v>
      </c>
      <c r="O166" t="s">
        <v>341</v>
      </c>
    </row>
    <row r="167" spans="1:16" x14ac:dyDescent="0.2">
      <c r="A167" t="s">
        <v>585</v>
      </c>
      <c r="B167" t="str">
        <f t="shared" ref="B167" si="224">MID(A167, FIND("""", A167, FIND("name"":", A167)) + 4, LEN(A167) - FIND("""", A167, FIND("name"":", A167)) - 5)</f>
        <v>Nugget Ice Maker Countertop, Silonn Chewable Pellet Ice Machine with Self-Cleaning Function, 33lbs/24H, Portable Ice Makers for Home, Kitchen, Office, Black</v>
      </c>
      <c r="E167" t="str">
        <f t="shared" ref="E167" si="225">J167&amp;B167&amp;K167</f>
        <v>&lt;h3 class="product-title"&gt;Nugget Ice Maker Countertop, Silonn Chewable Pellet Ice Machine with Self-Cleaning Function, 33lbs/24H, Portable Ice Makers for Home, Kitchen, Office, Black&lt;/h3&gt;</v>
      </c>
      <c r="J167" t="s">
        <v>144</v>
      </c>
      <c r="K167" t="s">
        <v>143</v>
      </c>
      <c r="N167" t="str">
        <f t="shared" si="223"/>
        <v>Nugget Ice Maker Countertop, Silonn Chewable Pellet Ice Machine with Self-Cleaning Function, 33lbs/24H, Portable Ice Makers for Home, Kitchen, Office, Black</v>
      </c>
      <c r="O167" t="s">
        <v>766</v>
      </c>
      <c r="P167" t="str">
        <f t="shared" ref="P167:P168" si="226">O167</f>
        <v xml:space="preserve">    "productDetails": "About this item                   LIGHTNING FAST ICE MAKER - The Silonn Nugget Ice Maker can produce up to 33 pounds of ice per day. This countertop ice maker makes ice so fast that the first round takes only 6 minutes, much faster than the average 20 minutes.     CHEWABLE NUGGET ICE - Our nugget ice maker produces chewable nugget ice, perfect for smoothies, cocktails, sodas, and more. Unlike regular ice cubes, the satisfying crunch and chewy texture of nugget ice comes from the compacted and layered ice flakes, resulting in a better mouthfeel.     SELF-CLEANING FUNCTION - The countertop ice maker has a removable cover that makes it easy to reach every nook and cranny for deep cleaning. The ice maker also features an automatic self-cleaning cycle that can be activated by pressing and holding the ICE/CLEAN button for 5 seconds.     QUIET ICE-MAKING - The nugget ice maker is designed with a quiet cooling process, making it one of the quietest nugget ice makers on the market. Enjoy silent, smooth operation that doesn’t disturb your home or office space. An indicator light illuminates when water is low or the ice basket is full.     COMPACT AND PORTABLE - The ice maker measures 11.3″ W x 8.66″ D x 12.68″ H, compact enough to fit right on your countertop and perfect for use at home, in the office, or at parties. Take this nugget ice maker wherever you go and enjoy frozen treats with friends and family.     Note : Please check the dimension and item weight of the product and confirm it fits your space.       \n                            ›  See more product details",</v>
      </c>
    </row>
    <row r="168" spans="1:16" x14ac:dyDescent="0.2">
      <c r="A168" t="s">
        <v>586</v>
      </c>
      <c r="B168" t="str">
        <f t="shared" ref="B168" si="227">MID(A168, FIND("amazon.com/", A168) + LEN("amazon.com/"), LEN(A168) - FIND("amazon.com/", A168) - LEN("amazon.com/")-1)</f>
        <v>Countertop-Silonn-Chewable-Self-Cleaning-Function</v>
      </c>
      <c r="E168" t="str">
        <f t="shared" ref="E168:E169" si="228">J168</f>
        <v>&lt;/div&gt;</v>
      </c>
      <c r="J168" t="s">
        <v>111</v>
      </c>
      <c r="N168" t="str">
        <f t="shared" si="223"/>
        <v>Countertop-Silonn-Chewable-Self-Cleaning-Function</v>
      </c>
      <c r="O168" t="s">
        <v>767</v>
      </c>
      <c r="P168" t="str">
        <f t="shared" si="226"/>
        <v xml:space="preserve">    "customerReviews": "&lt;img src=\"https://c.media-amazon.com/images/S/amazon-avatars-global/default.png\"/&gt;Steven W. Bagby5.0 out of 5 stars\n\n\n\n\n\n\n\n  \n  \n    Works well\n  \nReviewed in the United States on July 27, 2024Color: ‎Black-transparentVerified Purchase\n\n\n\n\n\n\n\n  \n  \n    This has been a nice addition to our small appliances. Makes ice very quickly and has a small footprint on the counter. The fan isn’t quite but also isn’t loud like the fan over the stove. Just loud enough so you know it’s on and you can hear the first ice fall into the basket.The water reservoir is on the small side and is very easy to fill. The basket comes out easily to empty the ice and allows you drain the water off before dumping the ice. The scoop fits perfectly in the basket and the hanger has keep us from losing it.One thing to consider when you’re saving a lot of ice for a party and storing it in the freezer, the ice pellets freeze together &amp; we have to use an ice pick to break it up.Overall we’re very pleased with this purchase.\n  \nRead more\n  11 people found this helpful\n    \n          \n              \n                  Helpful\n              \n          \n      Sending feedback...Thank you for your feedback.Sorry, we failed to record your vote. Please try again\n        Report\n  &lt;img src=\"https://c.media-amazon.com/images/S/amazon-avatars-global/default.png\"/&gt;celida borjas5.0 out of 5 stars\n\n\n\n\n\n\n\n  \n  \n    Love it!\n  \nReviewed in the United States on August 15, 2024Color: ‎Black-transparentVerified Purchase\n\n\n\n\n\n\n\n  \n  \n    This is my second ice maker. The first one was the bullet-size one, but I have to say this is great. The only downside to it, it's loud.  I thought it was a quiet one, and nope, you can hear it compared to the other one, but the ice is awesome.\n  \nRead more\n  6 people found this helpful\n    \n          \n              \n                  Helpful\n              \n          \n      Sending feedback...Thank you for your feedback.Sorry, we failed to record your vote. Please try again\n        Report\n  &lt;img src=\"https://c.media-amazon.com/images/S/amazon-avatars-global/default.png\"/&gt;klaw5.0 out of 5 stars\n\n\n\n\n\n\n\n  \n  \n    Love It\n  \nReviewed in the United States on July 23, 2024Color: Stainless SteelVerified Purchase\n\n\n\n\n\n\n\n  \n  \n    I am really enjoying this ice machine!  I love Sonic ice, and this is very close to it.  It makes the ice quickly, and cycles off and on to keep ice made until you turn it off.  The machine does not keep it cold, so as the ice melts, the water cycles back through to be made into ice again.  The scoop that came with it is just the right size, but I cannot get the suction cup to stay on the side of the machine.  I created a whole drink station with drink enhancers and cute insulated cups, and I just feel spoiled having this ice at home.  When I put it in an insulated cup, there is still ice left 12 hours later.\n  \nRead more\n  8 people found this helpful\n    \n          \n              \n                  Helpful\n              \n          \n      Sending feedback...Thank you for your feedback.Sorry, we failed to record your vote. Please try again\n        Report\n  &lt;img src=\"https://c.media-amazon.com/images/S/amazon-avatars-global/default.png\"/&gt;Carla Anonymous4.0 out of 5 stars\n\n\n\n\n\n\n\n  \n  \n    Delivers on all of the claims, including great customer service\n  \nReviewed in the United States on June 26, 2024Color: Stainless SteelVerified Purchase\n\n\n\n\n\n\n\n  \n  \n    IMPORTANT; Before plugging it in, set it upright on a lever surface for 24 hours. The device ships on it’s side so the machine oil needs time to settle. I’m willing to be the reviews about awful noises are because this wasn’t done. It’s killed me to have to wait, but it was worth it.First thing the next day, like a kid on Christmas morning, I filled the reservoir and stared at the ice chute. Sure enough, it stared producing ice in just a few minutes.And the ice is wonderful! Small chewy bits of frozen goodness! I haven’t made 30 pounds of ice in one day, but I’m certain the machine is capable of it. There are two of us and we both love ice and lots of it. We’ve never run out. We’ve come close, but it only takes about 20 minutes and the bin is full again.It’s like a loud refrigerator and will get on your nerves if you have a great room with a kitchen. This is a negative for all portable ice machines. I doubt there is such a thing as a quiet portable ice maker. Plan on setting it up in a nearby room. We have ours in a stand in the laundry room.We’ve had ours for three months and absolutely love it! Very highly recommended!UPDATE: Silonn has great customer service! Three months past the warranty, our machine started acting up. I contacted customer service and heard back in less than 24 hours! They asked for a few pictures of the machine and the serial number. Again, in less than 24 hours, customer service informed us they were shipping us a replacement. We didn’t even have to return the broken machine. Not only that, they’re sending us a tracking number when it ships. Extraordinary!\n  \nRead more\n  34 people found this helpful\n    \n          \n              \n                  Helpful\n              \n          \n      Sending feedback...Thank you for your feedback.Sorry, we failed to record your vote. Please try again\n        Report\n  &lt;img src=\"https://c.media-amazon.com/images/S/amazon-avatars-global/default.png\"/&gt;Jennifer 5.0 out of 5 stars\n\n\n\n\n\n\n\n  \n  \n    Awesome crunchy ice!!\n  \nReviewed in the United States on August 9, 2024Color: ‎Black-transparentVerified Purchase\n\n\n\n\n\n\n\n  \n  \n    Fast &amp; not loud! It's not quite Sonic ice...but darn close. So glad I got this!!\n  \nRead more\n\n\n\n\n\n\n\n\n\n\n\n \n  \t\t \n\n\n\n\n    \n        \n        \n            \n        \n            \n        \n        \n            \n            \n        \n        \n            \n            \n        \n    \n    \n        \n\n            \n                &lt;img src=\"https://c.media-amazon.com/images/S/amazon-avatars-global/default.png\"/&gt;Jennifer \n            \n\n            5.0 out of 5 stars\n            \n                Awesome crunchy ice!!\n            \n            \n            \n                \n                    \n                        \n                        \n                            \n                                \n                                \n                                    Reviewed in the United States on August 9, 2024\n                                \n                            \n                        \n                    \n                \n            \n        \n        \n            Fast &amp; not loud! It's not quite Sonic ice...but darn close. So glad I got this!!\n        \n        \n            \n                Images in this review\n            \n            \n                \n                    \n                        \n                    \n                \n            \n        \n    \n        \n    \n\n\n\n\n\n   function toggleSeeAllView() {\n       P.when('A', 'cr-image-popover-controller').execute(function(A, imagePopoverController) {\n          imagePopoverController.toggleSeeAllView(true);\n       });\n   }\n\n\n       &lt;img alt=\"Customer image\" src=\"https://c.media-amazon.com/images/I/612wchkhQOL._SY88.jpg\" height=\"88\" width=\"100%\"/&gt;\n\n        P.when('A', 'cr-image-popover-controller').execute(function(A, imagePopoverController) {\n          A.on(\"a:popover:beforeShow:R34MKV02EJMFIS_gallerySection_main\", function(data) {\n            imagePopoverController.initImagePopover(\"R34MKV02EJMFIS\", \"[https://c.media-amazon.com/images/I/612wchkhQOL.jpg]\", data);\n          });\n        });\n    \n\n  2 people found this helpful\n    \n          \n              \n                  Helpful\n              \n          \n      Sending feedback...Thank you for your feedback.Sorry, we failed to record your vote. Please try again\n        Report\n  &lt;img src=\"https://c.media-amazon.com/images/S/amazon-avatars-global/35179f2c-fc6c-4c94-9291-7e1b1cec686d._CR0%2C220%2C1080%2C1080_SX460_.jpg\"/&gt;Mel Callihan5.0 out of 5 stars\n\n\n\n\n\n\n\n  \n  \n    Makes THE GOOD ice!\n  \nReviewed in the United States on May 28, 2024Color: ‎Black-transparentVerified Purchase\n\n\n\n\n\n\n\n  \n  \n    I am so glad I made this purchase! Yes, it makes the GOOD ice....like Sonic! It's compact and doesn't take up too much space on my counter, yet big enough to make a decent sized amount of ice each cycle. It's super easy to use and isn't loud at all. It's also very easy to clean. I do not store it with water remaining inside. I highly recommend you always drain it and dry before storing, even if it's for a day or two. Occasionally, the machine with alert you that it's full when it's not. It's only because the ice will sometimes stack up when dispensing out and the machine thinks the basket is full. Just knock the ice down into the basket and it will start making more ice. My favorite feature is it comes with a little hook on a suction cup to hold the ice scoop! At first I was like what in the world is this little hook for then I figured it out and was like ohhhhh, clever! I have had this machine for several months now and have had no issues at all. The ice also freezes will, without clumping into one big glob of ice. I will often dump ice into a freezer bag and store so I will have it when friends are over. I am very pleased with my purchase and highly recommend!\n  \nRead more\n  39 people found this helpful\n    \n          \n              \n                  Helpful\n              \n          \n      Sending feedback...Thank you for your feedback.Sorry, we failed to record your vote. Please try again\n        Report\n  &lt;img src=\"https://c.media-amazon.com/images/S/amazon-avatars-global/default.png\"/&gt;kconard5.0 out of 5 stars\n\n\n\n\n\n\n\n  \n  \n    Love this thing!\n  \nReviewed in the United States on June 12, 2024Color: ‎Black-transparentVerified Purchase\n\n\n\n\n\n\n\n\n\n\n\n\n\n\n\n\n\n\n    \n        \n\n        \n        \n            \n        \n\n        \n            \n                \n\n\n\n\n{\"clickstreamNexusMetricsConfig\":{\"actionType\":\"DISCOVERY\",\"productId\":\"\",\"eventOwner\":\"vsemetrics_playercards\",\"schemaId\":\"clickstream.CustomerEvent.4\",\"producerId\":\"vsemetrics_playercards\",\"eventType\":\"IVEVideoView\"},\"clientPrefix\":\"vse_reviews_desktop_rzf0onfyd3qro_1725655589209\",\"closedCaptionsConfig\":{\"captionsOnTexts\":{\"en\":\"English (Automated)\"},\"captionsOffText\":\"Captions off\",\"languageToLabelTexts\":{\"English\":\"English\"}},\"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mimeType\":\"application/x-mpegURL\",\"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videoHeight\":0,\"videoWidth\":0,\"initialClosedCaptions\":\"en,https://c.media-amazon.com/images/S/vse-vms-closed-captions-artifact-us-east-1-prod/closedCaptions/a4f1af2e-abcf-470d-8f70-84ca0301c0ea.vtt\",\"videoUrl\":\"https://c.media-amazon.com/images/S/vse-vms-transcoding-artifact-us-east-1-prod/f5cd90c6-81a5-43a5-a634-4f4e2a2b5967/default.vertical.jobtemplate.hls.m3u8\",\"metricsEmissionMethod\":\"nexus\",\"imageUrl\":\"https://c.media-amazon.com/images/I/61gEv2L8ToL._SY256.jpg\",\"awaConfig\":{\"useUpNextComponent\":false,\"clickstreamNexusMetricsConfig\":{\"actionType\":\"DISCOVERY\",\"productId\":\"\",\"eventOwner\":\"vsemetrics_playercards\",\"schemaId\":\"clickstream.CustomerEvent.4\",\"producerId\":\"vsemetrics_playercards\",\"eventType\":\"IVEVideoView\"},\"initialVideo\":\"RZF0ONFYD3QRO\",\"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zf0onfyd3qro_1725655589209-player-cba67e1d-4d06-4379-a9fe-9d2ed0d43fa0\",\"allowCrossOrigin\":false,\"requestMetadata\":{\"marketplaceId\":\"ATVPDKIKX0DER\",\"clientId\":\"VSE-US\",\"method\":\"cr_inline_review\",\"requestId\":\"8HAA95MECWFPB7W7HEB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ospLinkCode\":\"\",\"showPosterImage\":true,\"languageCode\":\"en\",\"version\":\"\",\"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\nRead more\n\n\n\n\n\n\n\n\n\n\n\n \n  \t\t \n\n\n\n\n    \n        \n        \n            \n        \n            \n        \n        \n            \n            \n        \n        \n            \n            \n        \n    \n    \n        \n\n            \n                &lt;img src=\"https://c.media-amazon.com/images/S/amazon-avatars-global/default.png\"/&gt;kconard\n            \n\n            5.0 out of 5 stars\n            \n                Love this thing!\n            \n            \n            \n                \n                    \n                        \n                        \n                            \n                                \n                                \n                                    Reviewed in the United States on June 12, 2024\n                                \n                            \n                        \n                    \n                \n            \n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        \n            \n                Images in this review\n            \n            \n                \n                    \n                        \n                    \n                \n            \n        \n    \n        \n    \n\n\n\n\n\n   function toggleSeeAllView() {\n       P.when('A', 'cr-image-popover-controller').execute(function(A, imagePopoverController) {\n          imagePopoverController.toggleSeeAllView(true);\n       });\n   }\n\n\n       &lt;img alt=\"Customer image\" src=\"https://c.media-amazon.com/images/I/61WS+gxmMmL._SY88.jpg\" height=\"88\" width=\"100%\"/&gt;\n\n        P.when('A', 'cr-image-popover-controller').execute(function(A, imagePopoverController) {\n          A.on(\"a:popover:beforeShow:RZF0ONFYD3QRO_gallerySection_main\", function(data) {\n            imagePopoverController.initImagePopover(\"RZF0ONFYD3QRO\", \"[https://c.media-amazon.com/images/I/61WS+gxmMmL.jpg]\", data);\n          });\n        });\n    \n\n  14 people found this helpful\n    \n          \n              \n                  Helpful\n              \n          \n      Sending feedback...Thank you for your feedback.Sorry, we failed to record your vote. Please try again\n        Report",</v>
      </c>
    </row>
    <row r="169" spans="1:16" x14ac:dyDescent="0.2">
      <c r="A169" t="s">
        <v>587</v>
      </c>
      <c r="E169" t="str">
        <f t="shared" si="228"/>
        <v>&lt;/a&gt;</v>
      </c>
      <c r="J169" t="s">
        <v>112</v>
      </c>
      <c r="N169" t="str">
        <f t="shared" ref="N169" si="229">MID(A169, FIND("https://", A169), FIND("?psc=", A169) - FIND("https://", A169) + LEN("?psc=") - 1)</f>
        <v>https://www.amazon.com/Countertop-Silonn-Chewable-Self-Cleaning-Function/dp/B0C9SWH3RC/ref=zg_bs_g_appliances_d_sccl_21/133-8364463-3604600?psc</v>
      </c>
      <c r="O169" t="s">
        <v>768</v>
      </c>
      <c r="P169" t="str">
        <f t="shared" ref="P169" si="230">MID(O169, FIND("https://", O169), LEN(O169) - FIND("https://", O169) )</f>
        <v>https://www.amazon.com/Countertop-Silonn-Chewable-Self-Cleaning-Function/dp/B0C9SWH3RC?th=1&amp;linkCode=ll1&amp;tag=dividy-20&amp;linkId=8174fc550b9c3271a6cbf5c27853eee4&amp;language=en_US&amp;ref_=as_li_ss_tl</v>
      </c>
    </row>
    <row r="170" spans="1:16" x14ac:dyDescent="0.2">
      <c r="A170" t="s">
        <v>136</v>
      </c>
      <c r="O170" t="s">
        <v>162</v>
      </c>
    </row>
    <row r="171" spans="1:16" x14ac:dyDescent="0.2">
      <c r="A171" t="s">
        <v>135</v>
      </c>
      <c r="E171" t="str">
        <f t="shared" ref="E171" si="231">J171&amp;$B$37&amp;B174&amp;K171</f>
        <v>&lt;a href="/Appliances1/EUHOMY-Countertop-Machine-Self-Cleaning-Stainless"&gt;&lt;div class="product-card"&gt;</v>
      </c>
      <c r="J171" t="s">
        <v>146</v>
      </c>
      <c r="K171" t="s">
        <v>145</v>
      </c>
      <c r="O171" s="7"/>
    </row>
    <row r="172" spans="1:16" x14ac:dyDescent="0.2">
      <c r="A172" t="s">
        <v>588</v>
      </c>
      <c r="B172" t="str">
        <f t="shared" ref="B172" si="232">MID(A172, FIND("https://", A172), FIND(".jpg", A172) - FIND("https://", A172) + 4)</f>
        <v>https://c.media-amazon.com/images/I/81af7UY1YvL._AC_UL600_SR600,400_.jpg</v>
      </c>
      <c r="E172" t="str">
        <f t="shared" ref="E172" si="233">J172&amp;B172&amp;K172&amp;B173&amp;L172</f>
        <v>&lt;img src="https://c.media-amazon.com/images/I/81af7UY1YvL._AC_UL600_SR600,400_.jpg" alt="EUHOMY Nugget Ice Makers Countertop, Pebble Ice Maker Machine with 35lbs/24H Soft Ice, Self-Cleaning Sonic Ice Maker with Ice Scoop&amp;Basket, Pellet Ice Maker for Home/Kitchen/Office(Stainless Steels)" class="product-image"&gt;</v>
      </c>
      <c r="J172" t="s">
        <v>140</v>
      </c>
      <c r="K172" t="s">
        <v>141</v>
      </c>
      <c r="L172" t="s">
        <v>142</v>
      </c>
      <c r="N172" t="str">
        <f t="shared" ref="N172:N174" si="234">B172</f>
        <v>https://c.media-amazon.com/images/I/81af7UY1YvL._AC_UL600_SR600,400_.jpg</v>
      </c>
      <c r="O172" t="s">
        <v>341</v>
      </c>
    </row>
    <row r="173" spans="1:16" x14ac:dyDescent="0.2">
      <c r="A173" t="s">
        <v>589</v>
      </c>
      <c r="B173" t="str">
        <f t="shared" ref="B173" si="235">MID(A173, FIND("""", A173, FIND("name"":", A173)) + 4, LEN(A173) - FIND("""", A173, FIND("name"":", A173)) - 5)</f>
        <v>EUHOMY Nugget Ice Makers Countertop, Pebble Ice Maker Machine with 35lbs/24H Soft Ice, Self-Cleaning Sonic Ice Maker with Ice Scoop&amp;Basket, Pellet Ice Maker for Home/Kitchen/Office(Stainless Steels)</v>
      </c>
      <c r="E173" t="str">
        <f t="shared" ref="E173" si="236">J173&amp;B173&amp;K173</f>
        <v>&lt;h3 class="product-title"&gt;EUHOMY Nugget Ice Makers Countertop, Pebble Ice Maker Machine with 35lbs/24H Soft Ice, Self-Cleaning Sonic Ice Maker with Ice Scoop&amp;Basket, Pellet Ice Maker for Home/Kitchen/Office(Stainless Steels)&lt;/h3&gt;</v>
      </c>
      <c r="J173" t="s">
        <v>144</v>
      </c>
      <c r="K173" t="s">
        <v>143</v>
      </c>
      <c r="N173" t="str">
        <f t="shared" si="234"/>
        <v>EUHOMY Nugget Ice Makers Countertop, Pebble Ice Maker Machine with 35lbs/24H Soft Ice, Self-Cleaning Sonic Ice Maker with Ice Scoop&amp;Basket, Pellet Ice Maker for Home/Kitchen/Office(Stainless Steels)</v>
      </c>
      <c r="O173" t="s">
        <v>769</v>
      </c>
      <c r="P173" t="str">
        <f t="shared" ref="P173:P174" si="237">O173</f>
        <v xml:space="preserve">    "productDetails": "About this item                   Fast &amp; Endless Ice Supply: Euhomy nugget ice maker machine produces soft chewable ice in just 7-10 mins , our countertop ice maker machine filled with a 1.1L water tank, you'll get about 35 pounds of pebble ice within 24 hours, ensuring a steady supply of fresh nugget ice for your household or party, No need to the store for ice anymore!     Joyful Nugget Ice: Like chewing ice and chilled drink? Our Pebble ice maker machine provides you with crunchy ice, the pellet ice produced by our compact ice maker not only has authentic flavors, but also melts slowly, Whether you enjoy it on its own or add the ice to cocktails, sodas, and more, all are great choice.     Easy to Use: Still worried about having difficulties operating the pebble ice maker machine? Do not worry, our nugget ice maker countertop is designed with a user-friendly concept in mind, all you need to do is to push the \"ICE\" button, and then the countertop ice machine maker will start making pellet ice for you at once.     Automatic Cleaning: Thanks to the Automatic cleaning system built into the nugget countertop ice maker, you can easily skip the procedure of scrubbing, press the \"CLEAN\" button for about 5s, and the cleaning program of the pebble ice maker will be activated, no more tedious manual cleaning with the self-cleaning function.     Compact Design &amp; Reliable Support: Our sonic pebble ice machine has compact dimensions of 12.6 x10.2 x 14.6 inches, It can fit on most countertops and tabletops easily, and is ideal for home, office, kitchen, RV, etc. Meanwhile, if you have any question while using the ice maker, please let us konw promptly, We're always here for you whenever you need assistance. NOTE: IF THE ICE MAKER YOU GOT IS BLUE/GREEN, THAT'S THE PROTECTIVE FILM.       \n                            ›  See more product details",</v>
      </c>
    </row>
    <row r="174" spans="1:16" x14ac:dyDescent="0.2">
      <c r="A174" t="s">
        <v>590</v>
      </c>
      <c r="B174" t="str">
        <f t="shared" ref="B174" si="238">MID(A174, FIND("amazon.com/", A174) + LEN("amazon.com/"), LEN(A174) - FIND("amazon.com/", A174) - LEN("amazon.com/")-1)</f>
        <v>EUHOMY-Countertop-Machine-Self-Cleaning-Stainless</v>
      </c>
      <c r="E174" t="str">
        <f t="shared" ref="E174:E175" si="239">J174</f>
        <v>&lt;/div&gt;</v>
      </c>
      <c r="J174" t="s">
        <v>111</v>
      </c>
      <c r="N174" t="str">
        <f t="shared" si="234"/>
        <v>EUHOMY-Countertop-Machine-Self-Cleaning-Stainless</v>
      </c>
      <c r="O174" t="s">
        <v>770</v>
      </c>
      <c r="P174" t="str">
        <f t="shared" si="237"/>
        <v xml:space="preserve">    "customerReviews": "&lt;img src=\"https://c.media-amazon.com/images/S/amazon-avatars-global/default.png\"/&gt;Peter D5.0 out of 5 stars\n\n\n\n\n\n\n\n  \n  \n    Makes great nugget ice!\n  \nReviewed in the United States on August 16, 2024Style: ICE MACHINESize: 35LBSColor: SilverVerified Purchase\n\n\n\n\n\n\n\n  \n  \n    I have been wanting a nugget ice maker for quite awhile.  I am an avid ice chewer.  I worried that I would break a tooth chewing my cube ice from my refrigerator freezer.  The nuggets are just like the Sonic ice.  And the ice maker is way cheaper than the high priced GE.It is quiet ( as much noise as a new dishwasher), steadily drops ice and takes up as much space on the counter as a bread machine.  I just made my 1st 8-lb bag of ice.  Granted, the ice piles up and you have to scatter the pile so it keeps dropping, but I devoted an afternoon/evening stockpiling my ice.  My bag should last me about a week, depending on how much outside work I do in this +95 degree heat.One hint, empty the full bin into a plastic bowl, and put it in the freezer for about 15-20 min, allowing it to \"re-freeze\"  since the ice is wet.  This \"dries\" the ice.  Then dump it into a plastic ice bag and give it a smack.  The nuggets shatter loose for easy scooping.If all subsequent batches are as good at the 1st, I am a happy customer.\n  \nRead more\n  6 people found this helpful\n    \n          \n              \n                  Helpful\n              \n          \n      Sending feedback...Thank you for your feedback.Sorry, we failed to record your vote. Please try again\n        Report\n  &lt;img src=\"https://c.media-amazon.com/images/S/amazon-avatars-global/default.png\"/&gt;The Californian5.0 out of 5 stars\n\n\n\n\n\n\n\n  \n  \n    A little noisier, but makes ice faster\n  \nReviewed in the United States on May 16, 2023Verified Purchase\n\n\n\n\n\n\n\n  \n  \n    This is our third ice maker.  We use icemakers for about 5 months per year and our prior ice makers lasted 5-6 years, so I am hoping for the same out of this one.  I picked this ice maker because it is a little taller, giving it a bigger capacity without a bigger footprint.  The prior ice makers were nearly silent and used a computer-type fan to disperse the heat.  This one uses a more powerful fan and compressor, making it sounds more like a mini refrigerator. It's not loud, but you may notice the noise if you are sitting nearby.In exchange for the extra noise, you get a new set of ice cubes every 5 minutes, which is faster than my prior ice cube makers.  The ice cubes are also a little bigger/taller.  Of course, the loudest sound is the falling ice, which is not any different for this or my past ice makers.  If you have guests sleeping nearby on the couch, you'll want to turn this off at night.It comes with an ice scoop and the basket has a slot at the bottom to hold the scoop upright, so the scoop doesn't get buried in the ice. This year I was tempted by Amazon's add-on recommendation to buy an Osco ice scoop.  However, the Osco scoop does not stand upright, and it gets buried under the ice if you leave it lying flat in the ice basket.  Unless you have a nearby drawer to hold the scoop, I suggest sticking with the free scoop that comes with the ice maker.\n  \nRead more\n  9 people found this helpful\n    \n          \n              \n                  Helpful\n              \n          \n      Sending feedback...Thank you for your feedback.Sorry, we failed to record your vote. Please try again\n        Report\n  &lt;img src=\"https://c.media-amazon.com/images/S/amazon-avatars-global/default.png\"/&gt;Bob4.0 out of 5 stars\n\n\n\n\n\n\n\n  \n  \n    Nice ice pellets\n  \nReviewed in the United States on August 15, 2024Style: ICE MACHINESize: 35LBSColor: SilverVerified Purchase\n\n\n\n\n\n\n\n  \n  \n    We like the shape of the ice pellets - small and so good in a Pepsi. My only concern is that it is not putting out a very high quantity and today the machine quit completely. We unplugged it, waited a while, and tried again. It recovered nicely, but a new (2 week old) machine shouldn't do that. I don't know if others are having the same issues.\n  \nRead more\n  2 people found this helpful\n    \n          \n              \n                  Helpful\n              \n          \n      Sending feedback...Thank you for your feedback.Sorry, we failed to record your vote. Please try again\n        Report\n  &lt;img src=\"https://c.media-amazon.com/images/S/amazon-avatars-global/default.png\"/&gt;Amazon Customer1.0 out of 5 stars\n\n\n\n\n\n\n\n  \n  \n    Hassle\n  \nReviewed in the United States on July 26, 2024Style: ICE MACHINESize: 35LBSColor: SilverVerified Purchase\n\n\n\n\n\n\n\n  \n  \n    This ice maker would be PERFECT accept the way the ice dispenser drops ice into the bucket. It causes it to stop producing ice from building up to the opening. You have to constantly move the ice in the bucket to allow new ice to be made and dump. It’s not a noisy ice maker and the right size, but it is a hassle to keep ice production steady. We returned it. The return process has been an all out headache also! You print your label, UPS schedules a pickup and you can’t be refunded until THEY get it back. They show to have had it back for 2 days and haven’t issued the refund yet! They definitely aren’t like other Amazon distributors that refund once they have a tracking number. Therefore, I can’t buy another one until they complete the return!!!!!\n  \nRead more\n  4 people found this helpful\n    \n          \n              \n                  Helpful\n              \n          \n      Sending feedback...Thank you for your feedback.Sorry, we failed to record your vote. Please try again\n        Report\n  &lt;img src=\"https://c.media-amazon.com/images/S/amazon-avatars-global/6e9bb660-2c63-4a23-94d8-e0139b7426e6._CR0%2C0%2C500%2C500_SX460_.jpg\"/&gt;Gabriel Garcia Marquez5.0 out of 5 stars\n\n\n\n\n\n\n\n  \n  \n    Love it\n  \nReviewed in the United States on September 4, 2024Style: ICE MACHINESize: 35LBSColor: SilverVerified Purchase\n\n\n\n\n\n\n\n  \n  \n    Easy to use, easy to clean, makes a lot of ice in couple of hours. the ice I poor in a new container and gets me ice for days. ( the ice sticks while freezing due to the water while transferring but easy to fix if you shake it a few min after in the freezer then they wont stick again )\n  \nRead more\n  \n    \n          \n              \n                  Helpful\n              \n          \n      Sending feedback...Thank you for your feedback.Sorry, we failed to record your vote. Please try again\n        Report\n  &lt;img src=\"https://c.media-amazon.com/images/S/amazon-avatars-global/default.png\"/&gt;TrendyDaddy5.0 out of 5 stars\n\n\n\n\n\n\n\n  \n  \n    Great Ice Maker\n  \nReviewed in the United States on August 13, 2024Style: ICE MACHINESize: 35LBSColor: SilverVerified Purchase\n\n\n\n\n\n\n\n  \n  \n    We needed to invest in an ice maker but did not want to pay so much for nugget ice.  This one was perfect.  Got a good deal and it fits nicely on the countertop.  Start a little loud but once its making ice, it quiets down.  Needs a little space due to the heat that comes from the motor.  Ice is a little wet and tends to stick so the ice needs to be broken up once in the freezer.  I would recommend this ice maker.\n  \nRead more\n  \n    \n          \n              \n                  Helpful\n              \n          \n      Sending feedback...Thank you for your feedback.Sorry, we failed to record your vote. Please try again\n        Report\n  &lt;img src=\"https://c.media-amazon.com/images/S/amazon-avatars-global/default.png\"/&gt;Regina2.0 out of 5 stars\n\n\n\n\n\n\n\n  \n  \n    Works great until it doesn’t\n  \nReviewed in the United States on August 3, 2024Style: ICE MACHINESize: 35LBSColor: SilverVerified Purchase\n\n\n\n\n\n\n\n  \n  \n    I don’t normally do reviews even though I purchase pretty much everything from Amazon. This is the second one of these I’ve had.  I returned the first within days due to a clunky sound and then it would stop making ice. The second one gave us slush the first few days then started putting out nuggets UNTIL it gets frozen up then it gives you slush. Now it works a few hours then starts screeching so loud we have to turn it off for an hour or two. Then we can turn it back on. It works great until it doesn’t. This would be good as backup ice but not as your primary source of ice. I will return this and try another brand as this is the second with mechanical issues.\n  \nRead more\n  3 people found this helpful\n    \n          \n              \n                  Helpful\n              \n          \n      Sending feedback...Thank you for your feedback.Sorry, we failed to record your vote. Please try again\n        Report\n  &lt;img src=\"https://c.media-amazon.com/images/S/amazon-avatars-global/default.png\"/&gt;tblackx25.0 out of 5 stars\n\n\n\n\n\n\n\n  \n  \n    FINALLY!!!!\n  \nReviewed in the United States on August 26, 2024Style: ICE MACHINESize: 35LBSColor: SilverVerified Purchase\n\n\n\n\n\n\n\n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\nRead more\n\n\n\n\n\n\n\n\n\n\n\n \n  \t\t \n\n\n\n\n    \n        \n        \n            \n        \n            \n        \n        \n            \n            \n        \n        \n            \n            \n        \n    \n    \n        \n\n            \n                &lt;img src=\"https://c.media-amazon.com/images/S/amazon-avatars-global/default.png\"/&gt;tblackx2\n            \n\n            5.0 out of 5 stars\n            \n                FINALLY!!!!\n            \n            \n            \n                \n                    \n                        \n                        \n                            \n                                \n                                \n                                    Reviewed in the United States on August 26, 2024\n                                \n                            \n                        \n                    \n                \n            \n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src=\"https://c.media-amazon.com/images/I/71CkUEvZsmL._SY88.jpg\" height=\"88\" width=\"100%\"/&gt;&lt;img alt=\"Customer image\" src=\"https://c.media-amazon.com/images/I/61hy-tbm9JL._SY88.jpg\" height=\"88\" width=\"100%\"/&gt;&lt;img alt=\"Customer image\" src=\"https://c.media-amazon.com/images/I/61lYmPZOHhL._SY88.jpg\" height=\"88\" width=\"100%\"/&gt;&lt;img alt=\"Customer image\" src=\"https://c.media-amazon.com/images/I/71wntUFuJcL._SY88.jpg\" height=\"88\" width=\"100%\"/&gt;\n\n        P.when('A', 'cr-image-popover-controller').execute(function(A, imagePopoverController) {\n          A.on(\"a:popover:beforeShow:R3QRAPU1GUTW2E_gallerySection_main\", function(data) {\n            imagePopoverController.initImagePopover(\"R3QRAPU1GUTW2E\", \"[https://c.media-amazon.com/images/I/71CkUEvZsmL.jpg, https://c.media-amazon.com/images/I/61hy-tbm9JL.jpg, https://c.media-amazon.com/images/I/61lYmPZOHhL.jpg, https://c.media-amazon.com/images/I/71wntUFuJcL.jpg]\", data);\n          });\n        });\n    \n\n  One person found this helpful\n    \n          \n              \n                  Helpful\n              \n          \n      Sending feedback...Thank you for your feedback.Sorry, we failed to record your vote. Please try again\n        Report",</v>
      </c>
    </row>
    <row r="175" spans="1:16" x14ac:dyDescent="0.2">
      <c r="A175" t="s">
        <v>591</v>
      </c>
      <c r="E175" t="str">
        <f t="shared" si="239"/>
        <v>&lt;/a&gt;</v>
      </c>
      <c r="J175" t="s">
        <v>112</v>
      </c>
      <c r="N175" t="str">
        <f t="shared" ref="N175" si="240">MID(A175, FIND("https://", A175), FIND("?psc=", A175) - FIND("https://", A175) + LEN("?psc=") - 1)</f>
        <v>https://www.amazon.com/EUHOMY-Countertop-Machine-Self-Cleaning-Stainless/dp/B0CTCD3GGL/ref=zg_bs_g_appliances_d_sccl_22/133-8364463-3604600?psc</v>
      </c>
      <c r="O175" t="s">
        <v>771</v>
      </c>
      <c r="P175" t="str">
        <f t="shared" ref="P175" si="241">MID(O175, FIND("https://", O175), LEN(O175) - FIND("https://", O175) )</f>
        <v>https://www.amazon.com/EUHOMY-Countertop-Machine-Self-Cleaning-Stainless/dp/B0CTCD3GGL?th=1&amp;linkCode=ll1&amp;tag=dividy-20&amp;linkId=77232d504f13bb4cddf6f983b96ec9ab&amp;language=en_US&amp;ref_=as_li_ss_tl</v>
      </c>
    </row>
    <row r="176" spans="1:16" x14ac:dyDescent="0.2">
      <c r="A176" t="s">
        <v>136</v>
      </c>
      <c r="O176" t="s">
        <v>162</v>
      </c>
    </row>
    <row r="177" spans="1:16" x14ac:dyDescent="0.2">
      <c r="A177" t="s">
        <v>135</v>
      </c>
      <c r="E177" t="str">
        <f t="shared" ref="E177" si="242">J177&amp;$B$37&amp;B180&amp;K177</f>
        <v>&lt;a href="/Appliances1/Govee-Life-Countertop-Self-Cleaning-Stainless"&gt;&lt;div class="product-card"&gt;</v>
      </c>
      <c r="J177" t="s">
        <v>146</v>
      </c>
      <c r="K177" t="s">
        <v>145</v>
      </c>
      <c r="O177" s="7"/>
    </row>
    <row r="178" spans="1:16" x14ac:dyDescent="0.2">
      <c r="A178" t="s">
        <v>592</v>
      </c>
      <c r="B178" t="str">
        <f t="shared" ref="B178" si="243">MID(A178, FIND("https://", A178), FIND(".jpg", A178) - FIND("https://", A178) + 4)</f>
        <v>https://c.media-amazon.com/images/I/71jINQGoQvL._AC_UL600_SR600,400_.jpg</v>
      </c>
      <c r="E178" t="str">
        <f t="shared" ref="E178" si="244">J178&amp;B178&amp;K178&amp;B179&amp;L178</f>
        <v>&lt;img src="https://c.media-amazon.com/images/I/71jINQGoQvL._AC_UL600_SR600,400_.jpg" alt="GoveeLife Smart Ice Makers Countertop, Portable Ice Machine with Voice Remote, 9 Ice Cubes in 6 Minutes 3 Sizes, 26lbs/Day, Self Cleaning, Quiet Ice Maker for Home Kitchen Office, Stainless Silver" class="product-image"&gt;</v>
      </c>
      <c r="J178" t="s">
        <v>140</v>
      </c>
      <c r="K178" t="s">
        <v>141</v>
      </c>
      <c r="L178" t="s">
        <v>142</v>
      </c>
      <c r="N178" t="str">
        <f t="shared" ref="N178:N180" si="245">B178</f>
        <v>https://c.media-amazon.com/images/I/71jINQGoQvL._AC_UL600_SR600,400_.jpg</v>
      </c>
      <c r="O178" t="s">
        <v>341</v>
      </c>
    </row>
    <row r="179" spans="1:16" x14ac:dyDescent="0.2">
      <c r="A179" t="s">
        <v>593</v>
      </c>
      <c r="B179" t="str">
        <f t="shared" ref="B179" si="246">MID(A179, FIND("""", A179, FIND("name"":", A179)) + 4, LEN(A179) - FIND("""", A179, FIND("name"":", A179)) - 5)</f>
        <v>GoveeLife Smart Ice Makers Countertop, Portable Ice Machine with Voice Remote, 9 Ice Cubes in 6 Minutes 3 Sizes, 26lbs/Day, Self Cleaning, Quiet Ice Maker for Home Kitchen Office, Stainless Silver</v>
      </c>
      <c r="E179" t="str">
        <f t="shared" ref="E179" si="247">J179&amp;B179&amp;K179</f>
        <v>&lt;h3 class="product-title"&gt;GoveeLife Smart Ice Makers Countertop, Portable Ice Machine with Voice Remote, 9 Ice Cubes in 6 Minutes 3 Sizes, 26lbs/Day, Self Cleaning, Quiet Ice Maker for Home Kitchen Office, Stainless Silver&lt;/h3&gt;</v>
      </c>
      <c r="J179" t="s">
        <v>144</v>
      </c>
      <c r="K179" t="s">
        <v>143</v>
      </c>
      <c r="N179" t="str">
        <f t="shared" si="245"/>
        <v>GoveeLife Smart Ice Makers Countertop, Portable Ice Machine with Voice Remote, 9 Ice Cubes in 6 Minutes 3 Sizes, 26lbs/Day, Self Cleaning, Quiet Ice Maker for Home Kitchen Office, Stainless Silver</v>
      </c>
      <c r="O179" t="s">
        <v>772</v>
      </c>
      <c r="P179" t="str">
        <f t="shared" ref="P179:P180" si="248">O179</f>
        <v xml:space="preserve">    "productDetails": "About this item                   Control Remotely via App: Start your countertop ice maker remotely via Govee Home App, even when away from home. Enjoy chewy ice once returning home, making your life smarter and more efficient. Compatible with Alexa, Google Assistant, and IFTTT.     Fast and Energy Saving: With GoveeLife's portable countertop ice maker, you'll enjoy 9 bullet-shaped ice cubes in 6 minutes. Make 26 lbs of ice cubes in 24 hours on less than 0.1kWh on average per hour, making it a good value for daily household use     10 Minute Self-Cleaning: Designed with an auto-cleaning function, it can circulate water to clean every corner inside the bullet ice maker, contributing to a healthy lifestyle. To prolong service life, please ensure the inside is dry when storing.     Chewable in 3 Sizes: The GoveeLife ice machine makes 3 sizes of bullet-shaped ice cubes that melt slowly and do not stick easily. Flavored ice cubes can also be made with pulp-free beverages to accommodate cold drinks and foods.     A Smart &amp; Convenient Choice Our home ice maker is equipped with advanced sensors that stop making ice when the ice basket is full or out of water. It will alert you via voice, panel, and app, so you never have to stand by the machine.       \n                            ›  See more product details",</v>
      </c>
    </row>
    <row r="180" spans="1:16" x14ac:dyDescent="0.2">
      <c r="A180" t="s">
        <v>594</v>
      </c>
      <c r="B180" t="str">
        <f t="shared" ref="B180" si="249">MID(A180, FIND("amazon.com/", A180) + LEN("amazon.com/"), LEN(A180) - FIND("amazon.com/", A180) - LEN("amazon.com/")-1)</f>
        <v>Govee-Life-Countertop-Self-Cleaning-Stainless</v>
      </c>
      <c r="E180" t="str">
        <f t="shared" ref="E180:E181" si="250">J180</f>
        <v>&lt;/div&gt;</v>
      </c>
      <c r="J180" t="s">
        <v>111</v>
      </c>
      <c r="N180" t="str">
        <f t="shared" si="245"/>
        <v>Govee-Life-Countertop-Self-Cleaning-Stainless</v>
      </c>
      <c r="O180" t="s">
        <v>773</v>
      </c>
      <c r="P180" t="str">
        <f t="shared" si="248"/>
        <v xml:space="preserve">    "customerReviews": "&lt;img src=\"https://c.media-amazon.com/images/S/amazon-avatars-global/default.png\"/&gt;Sam Correia5.0 out of 5 stars\n\n\n\n\n\n\n\n  \n  \n    Excellent Ice Machine\n  \nReviewed in the United States on August 14, 2024Verified Purchase\n\n\n\n\n\n\n\n  \n  \n    The ice machine looks presentable on my counter and is now a permanent fixture of my kitchen. The ice is made quickly and efficiently.This is a well worth it purchase if you do not have an icemaker in your fridge and our tired of having to make ice with the plastic or silicone molds manually.\n  \nRead more\n  2 people found this helpful\n    \n          \n              \n                  Helpful\n              \n          \n      Sending feedback...Thank you for your feedback.Sorry, we failed to record your vote. Please try again\n        Report\n  &lt;img src=\"https://c.media-amazon.com/images/S/amazon-avatars-global/default.png\"/&gt;Eileen O.5.0 out of 5 stars\n\n\n\n\n\n\n\n  \n  \n    My GoveeLife is an ice-making beast\n  \nReviewed in the United States on January 18, 2024Verified Purchase\n\n\n\n\n\n\n\n  \n  \n    I bought this ice machine when my ice maker in my refrigerator stopped working due to a part that is no longer available.  I still have the huge ice drawer in the freezer and the in-door ice dispenser--I just needed the ice.  Enter GoveeLife.  By my measurement, it takes nine cups of water to fill it to MAX, which lasts me about a week.  I use the large \"cube\" size (shaped more like ice bullets).  I use filtered water and always empty out the ice maker between uses, so the ice always tastes fresh and delicious.  It makes nine of the largest-sized \"cubes\" at a time, and cranks them out every 5 minutes or so.  I let the first batch of \"cubes\" drop back down into the water to chill the water so it takes less time to make future batches (plus the first batch can be quite wet and freeze back together into a clump if you're not careful to shake your ice drawer every time you add a new batch of ice).  I put each batch of ice into the freezer drawer as soon as it drops in the ice maker, since the ice maker itself isn't refrigerated and the ice can start to re-melt if you don't catch it within a couple of batches.  Don't bother to buy the ice maker cleaner solution since it comes with directions for how to clean it using white vinegar that works beautifully (I mistakenly used nine cups of white vinegar to clean mine the first time which was not necessary--next time I'll use more like 1 cup).  The main thing I don't like about this ice maker is how difficult it is to get the last of the water out of the device when you're done making ice for the day.  The plug in the bottom is very difficult for me to remove, and you're cautioned in the instructions not to turn the machine upside down, so it's very awkward and messy trying to remove the water using the plug.  So I got a long straw and just suck the water out from the top, then wipe the inside of the machine clean and dry.  I leave it open for a couple of days to dry before I close and cover it until next use.  There are areas where water goes in the machine that are not visible or reachable and I worry about getting mold in those areas like happened with coffee makers back in the olden days, so I really hope it's all drying out between uses.  Running vinegar through every once in a while should help also.  I really love this ice maker--it saved me having to buy a new refrigerator just to be able to have an ice dispenser.  Oh, I'm a sucker for anything that talks to Alexa, but truthfully, the machine is so well programmed that it turns itself off if it runs low on water and other conditions so I've really never had occasion to talk to it via Alexa, but I have tested the feature and it works well, both with the mobile app and Alexa voice.\n  \nRead more\n  60 people found this helpful\n    \n          \n              \n                  Helpful\n              \n          \n      Sending feedback...Thank you for your feedback.Sorry, we failed to record your vote. Please try again\n        Report\n  &lt;img src=\"https://c.media-amazon.com/images/S/amazon-avatars-global/default.png\"/&gt;LikesStuff4.0 out of 5 stars\n\n\n\n\n\n\n\n  \n  \n    Ice ice baby 🧊\n  \nReviewed in the United States on August 13, 2024Verified Purchase\n\n\n\n\n\n\n\n  \n  \n    Creates ice quickly and works great! I haven't used the Bluetooth factor yet but the manual operations are easy and great! It's is a little nosier than a previous one that I've had, but I love it even still!\n  \nRead more\n  \n    \n          \n              \n                  Helpful\n              \n          \n      Sending feedback...Thank you for your feedback.Sorry, we failed to record your vote. Please try again\n        Report\n  &lt;img src=\"https://c.media-amazon.com/images/S/amazon-avatars-global/default.png\"/&gt;Carebear635.0 out of 5 stars\n\n\n\n\n\n\n\n  \n  \n    Customer service A+\n  \nReviewed in the United States on August 27, 2024Verified Purchase\n\n\n\n\n\n\n\n  \n  \n    Out of the box &amp; it won't freeze. I tried for 5 hours over &amp; over, not even the START of an ice cube!! **EDIT: I contacted the manufacturer &amp; they say they are shipping me a replacement, so customer service seems good. **UPDATE: I received a replacement in 4 days through the app, directly with GoveeLife! Excellent turn around and this one works as expected. Thank you!\n  \nRead more\n  3 people found this helpful\n    \n          \n              \n                  Helpful\n              \n          \n      Sending feedback...Thank you for your feedback.Sorry, we failed to record your vote. Please try again\n        Report\n  &lt;img src=\"https://c.media-amazon.com/images/S/amazon-avatars-global/default.png\"/&gt;Rachael Leggore5.0 out of 5 stars\n\n\n\n\n\n\n\n  \n  \n    Yes yes yes\n  \nReviewed in the United States on September 3, 2024Verified Purchase\n\n\n\n\n\n\n\n  \n  \n    Absolutely love this product.  I love ice cold drinks and this machine is incredible.  Very low noise level, it is a nice designs and looks great amongst all my other appliances.  And so easy to use.\n  \nRead more\n  \n    \n          \n              \n                  Helpful\n              \n          \n      Sending feedback...Thank you for your feedback.Sorry, we failed to record your vote. Please try again\n        Report\n  &lt;img src=\"https://c.media-amazon.com/images/S/amazon-avatars-global/default.png\"/&gt;Amazon Customer5.0 out of 5 stars\n\n\n\n\n\n\n\n  \n  \n    Fast ice maker\n  \nReviewed in the United States on September 2, 2024Verified Purchase\n\n\n\n\n\n\n\n  \n  \n    Love this icemaker.  Have been using it to supplement our refrigerator icemaker all summer. It is fast and  the ice cubes are solid and a good size.  There are options for different sizes of cubes but I am happy with the large size and have not tried the others. I recommend this icemaker highly.\n  \nRead more\n  \n    \n          \n              \n                  Helpful\n              \n          \n      Sending feedback...Thank you for your feedback.Sorry, we failed to record your vote. Please try again\n        Report\n  &lt;img src=\"https://c.media-amazon.com/images/S/amazon-avatars-global/default.png\"/&gt;Sharon5.0 out of 5 stars\n\n\n\n\n\n\n\n  \n  \n    Ice, ice, baby!\n  \nReviewed in the United States on August 23, 2024Verified Purchase\n\n\n\n\n\n\n\n  \n  \n    This countertop ice maker is excellent, offering multiple ice size options. The ice it produces is perfectly versatile—soft enough to chew if that’s your preference, yet firm enough to blend into a smoothie for a perfectly frothy texture.\n  \nRead more\n  One person found this helpful\n    \n          \n              \n                  Helpful\n              \n          \n      Sending feedback...Thank you for your feedback.Sorry, we failed to record your vote. Please try again\n        Report\n  &lt;img src=\"https://c.media-amazon.com/images/S/amazon-avatars-global/default.png\"/&gt;Boomer3.0 out of 5 stars\n\n\n\n\n\n\n\n  \n  \n    Not all I'd hoped for\n  \nReviewed in the United States on August 21, 2023Verified Purchase\n\n\n\n\n\n\n\n  \n  \n    I've had this icemaker for about two months now after getting tired of dealing with ice cube trays in the freezer. A countertop icemaker seemed like a quick and convenient way to make sure my drinks were cold in the hot summer months. It does function well but I can't say I'm 100% satisfied with it.To cover the good points first it's a small and compact machine, and should fit comfortably on any counter space. It's reasonably quiet and makes ice at a fast pace with a new batch dropping every 10 minutes or so. There are three available ice cube sizes to choose from. Keep in mind this is not a freezer unit, so it makes the ice and the ice then sits in a basket and slowly melts down with the water running into the tank below and the whole process starts over again. This is \"soft\" ice so it definitely doesn't last long and will dissolve in water pretty quickly.The machine stops automatically once the ice basket is full and will give you a warning when the water is running low. It has a nice self cleaning option where you just need to add a mixture of water and vinegar and it'll do it all automaticallyOn the bad side, if you're planning on getting this for parties or a larger family, it probably won't keep up with the demand even with the quick 10 minute turn around - the ice melts too quickly and in my house with just two adults we find ourselves constantly emptying the basket especially on the hotter days, then waiting around for the next batch. The machine also has an irritating habit of automatically stopping and giving my an \"add water\" warning, but when I check it still has water in it. I'm not talking just a tiny bit in the bottom of the tank either - it's still a good 1/4 to 1/3 full yet the machine flat out refuses to make any more ice until I fill the tank back to the top again. It's very annoying to have to keep topping it up and restricts the flow of ice even more!Overall I can't say I would recommend this. It does work, but it's not as efficient as I had hoped. If I could do it again, I'd look at some larger, more expensive models, and pay the extra. It's worth a look if you are on a budget and don't need much ice though\n  \nRead more\n  52 people found this helpful\n    \n          \n              \n                  Helpful\n              \n          \n      Sending feedback...Thank you for your feedback.Sorry, we failed to record your vote. Please try again\n        Report",</v>
      </c>
    </row>
    <row r="181" spans="1:16" x14ac:dyDescent="0.2">
      <c r="A181" t="s">
        <v>595</v>
      </c>
      <c r="E181" t="str">
        <f t="shared" si="250"/>
        <v>&lt;/a&gt;</v>
      </c>
      <c r="J181" t="s">
        <v>112</v>
      </c>
      <c r="N181" t="str">
        <f t="shared" ref="N181" si="251">MID(A181, FIND("https://", A181), FIND("?psc=", A181) - FIND("https://", A181) + LEN("?psc=") - 1)</f>
        <v>https://www.amazon.com/Govee-Life-Countertop-Self-Cleaning-Stainless/dp/B0BQBR9X5Q/ref=zg_bs_g_appliances_d_sccl_23/133-8364463-3604600?psc</v>
      </c>
      <c r="O181" t="s">
        <v>774</v>
      </c>
      <c r="P181" t="str">
        <f t="shared" ref="P181" si="252">MID(O181, FIND("https://", O181), LEN(O181) - FIND("https://", O181) )</f>
        <v>https://www.amazon.com/Govee-Life-Countertop-Self-Cleaning-Stainless/dp/B0BQBR9X5Q?psc=&amp;linkCode=ll1&amp;tag=dividy-20&amp;linkId=2bdddb521966d96cc6a74c32b9503dd7&amp;language=en_US&amp;ref_=as_li_ss_tl</v>
      </c>
    </row>
    <row r="182" spans="1:16" x14ac:dyDescent="0.2">
      <c r="A182" t="s">
        <v>136</v>
      </c>
      <c r="O182" t="s">
        <v>162</v>
      </c>
    </row>
    <row r="183" spans="1:16" x14ac:dyDescent="0.2">
      <c r="A183" t="s">
        <v>135</v>
      </c>
      <c r="E183" t="str">
        <f t="shared" ref="E183" si="253">J183&amp;$B$37&amp;B186&amp;K183</f>
        <v>&lt;a href="/Appliances1/Auertech-Portable-Washing-Semi-automatic-Apartments"&gt;&lt;div class="product-card"&gt;</v>
      </c>
      <c r="J183" t="s">
        <v>146</v>
      </c>
      <c r="K183" t="s">
        <v>145</v>
      </c>
      <c r="O183" s="7"/>
    </row>
    <row r="184" spans="1:16" x14ac:dyDescent="0.2">
      <c r="A184" t="s">
        <v>596</v>
      </c>
      <c r="B184" t="str">
        <f t="shared" ref="B184" si="254">MID(A184, FIND("https://", A184), FIND(".jpg", A184) - FIND("https://", A184) + 4)</f>
        <v>https://c.media-amazon.com/images/I/61CoDohL3wL._AC_UL600_SR600,400_.jpg</v>
      </c>
      <c r="E184" t="str">
        <f t="shared" ref="E184" si="255">J184&amp;B184&amp;K184&amp;B185&amp;L184</f>
        <v>&lt;img src="https://c.media-amazon.com/images/I/61CoDohL3wL._AC_UL600_SR600,400_.jpg" alt="Auertech Portable Washing Machine, 28lbs Twin Tub Washer Mini Compact Laundry Machine with Drain Pump, Semi-automatic 18lbs Washer 10lbs Spinner Combo for Dorms, Apartments, RVs" class="product-image"&gt;</v>
      </c>
      <c r="J184" t="s">
        <v>140</v>
      </c>
      <c r="K184" t="s">
        <v>141</v>
      </c>
      <c r="L184" t="s">
        <v>142</v>
      </c>
      <c r="N184" t="str">
        <f t="shared" ref="N184:N186" si="256">B184</f>
        <v>https://c.media-amazon.com/images/I/61CoDohL3wL._AC_UL600_SR600,400_.jpg</v>
      </c>
      <c r="O184" t="s">
        <v>341</v>
      </c>
    </row>
    <row r="185" spans="1:16" x14ac:dyDescent="0.2">
      <c r="A185" t="s">
        <v>597</v>
      </c>
      <c r="B185" t="str">
        <f t="shared" ref="B185" si="257">MID(A185, FIND("""", A185, FIND("name"":", A185)) + 4, LEN(A185) - FIND("""", A185, FIND("name"":", A185)) - 5)</f>
        <v>Auertech Portable Washing Machine, 28lbs Twin Tub Washer Mini Compact Laundry Machine with Drain Pump, Semi-automatic 18lbs Washer 10lbs Spinner Combo for Dorms, Apartments, RVs</v>
      </c>
      <c r="E185" t="str">
        <f t="shared" ref="E185" si="258">J185&amp;B185&amp;K185</f>
        <v>&lt;h3 class="product-title"&gt;Auertech Portable Washing Machine, 28lbs Twin Tub Washer Mini Compact Laundry Machine with Drain Pump, Semi-automatic 18lbs Washer 10lbs Spinner Combo for Dorms, Apartments, RVs&lt;/h3&gt;</v>
      </c>
      <c r="J185" t="s">
        <v>144</v>
      </c>
      <c r="K185" t="s">
        <v>143</v>
      </c>
      <c r="N185" t="str">
        <f t="shared" si="256"/>
        <v>Auertech Portable Washing Machine, 28lbs Twin Tub Washer Mini Compact Laundry Machine with Drain Pump, Semi-automatic 18lbs Washer 10lbs Spinner Combo for Dorms, Apartments, RVs</v>
      </c>
      <c r="O185" t="s">
        <v>775</v>
      </c>
      <c r="P185" t="str">
        <f t="shared" ref="P185:P186" si="259">O185</f>
        <v xml:space="preserve">    "productDetails": "About this item                   【Large Capacity Twin tub Washer】Auertech portable mini washer has two separate tubs, washing tub and spin tub, allowing you to wash and dry clothes at the same time. The compact and lightweight design makes it easy to fit in bathrooms or closets. Perfect for dorms, apartments, RVs, etc. Note: There is water in the washing machine because it is tested before packaging, we do not sell used products!     【Powerful Performance】Equipped with a 1300 rpm powerful motor, clothes can be washed quickly and efficiently. Washer: 18lbs, Spin Cycle: 10lbs. The transparent window allows you to see the process of washing or spinning. Our mini washer machine can achieve low consumption and save water, while free your hands.     【Equip with Drain Pump &amp; Adjustable Inlet Hose】 This portable washing machine equipped with a drainage pump. You can choose freely drain water to a higher position or a convenient place randomly. You never need to worry about the drainage problem.     【Separate Time Control &amp; Lint Filter】Users can control washing time, washing mode and spinning time through the three control switches on the panel. There is two water inlets on the panel for connecting the hose to easily add water. With the simple control panel, this mini washer is easy to operate and you can get clean clothes in three steps.     【User-friendly Design】Thanks to the high quality PP body, this washing machine is lightweight, does not deform and rust easily, and has a long service life. The washer produces the powerful water flow that effectively cleans clothes and reduces wear. It is equipped with a drain hose to easily drain out dirty water.     【Time &amp; Space Saver】The washing cycle is up to 15 minutes and the spinning cycle is up to 5 minutes each load, it could save your valuable time. The overall dimension is 27\" x 15\" x 32\" inches, it is suitable for limited space. No installation is required. NOTE: Feel free to contact us if you have any problems, we will respond within 24hrs and resolve the problems as the way you want.       \n                          ›  See more product details",</v>
      </c>
    </row>
    <row r="186" spans="1:16" x14ac:dyDescent="0.2">
      <c r="A186" t="s">
        <v>598</v>
      </c>
      <c r="B186" t="str">
        <f t="shared" ref="B186" si="260">MID(A186, FIND("amazon.com/", A186) + LEN("amazon.com/"), LEN(A186) - FIND("amazon.com/", A186) - LEN("amazon.com/")-1)</f>
        <v>Auertech-Portable-Washing-Semi-automatic-Apartments</v>
      </c>
      <c r="E186" t="str">
        <f t="shared" ref="E186:E187" si="261">J186</f>
        <v>&lt;/div&gt;</v>
      </c>
      <c r="J186" t="s">
        <v>111</v>
      </c>
      <c r="N186" t="str">
        <f t="shared" si="256"/>
        <v>Auertech-Portable-Washing-Semi-automatic-Apartments</v>
      </c>
      <c r="O186" t="s">
        <v>776</v>
      </c>
      <c r="P186" t="str">
        <f t="shared" si="259"/>
        <v xml:space="preserve">    "customerReviews": "&lt;img src=\"https://c.media-amazon.com/images/S/amazon-avatars-global/default.png\"/&gt;DIH5.0 out of 5 stars\n\n\n\n\n\n\n\n  \n  \n    Nice Portable Washer\n  \nReviewed in the United States on July 23, 2024Size: 20lbs capacityVerified Purchase\n\n\n\n\n\n\n\n  \n  \n    The 31-pound unit arrived nicely packaged with a Styrofoam top and bottom inside a carton.  Nice size washing tub, and separate spinner. Manual controls. I like the manual controls because it allows for soaking items before starting the washer. 58-inch three-prong plug. 46-inch drain hose on the side. I bought a separate Elyfree 10-foot drain hose from Amazon just in case I needed it. Brisk agitation clockwise and counterclockwise with a choice of \"normal\" or \"soft\". The spinner takes a sopping wet item and returns it as lightly damp via the 1,300-rpm separate spin tub. I did a test run with only 4-gallons of water with a kitchen towel or two and it came back clean from the wash, and nearly dry from the spinner. I plan to use it in my workshop for towels and such since I prefer not to clean that stuff in the home washer. I imagine it could be handy for a woman who wants to clean some bras and underwear in a wash bag but do not want to use the home washer for such small items. This washer will do an excellent job, spin it nearly dry, rinse in clean water, and spin it again. The unit is lightweight and easy to move. The unit is plastic, the hoses are on the thin side, but they could be changed using a better grade hose. The power cord at just shy of 5-feet is rather short but a short, nice gauge extension cord should help out. The concept of a good active wash cycle, and an efficient spinner makes the unit a winner if you need something upstairs without running the main washer for limited items. It would be good for traveling, camping et cetera. I filled the washer with water using a five-gallon bucket and drain using a five-gallon bucket if I lack a deep sink or such. Drains well with a good pump action. Incidentally, you can attach a small hose to the spinner and run water while spinning to rinse if you prefer. Hope this helps.\n  \nRead more\n  18 people found this helpful\n    \n          \n              \n                  Helpful\n              \n          \n      Sending feedback...Thank you for your feedback.Sorry, we failed to record your vote. Please try again\n        Report\n  &lt;img src=\"https://c.media-amazon.com/images/S/amazon-avatars-global/default.png\"/&gt;KF1235.0 out of 5 stars\n\n\n\n\n\n\n\n  \n  \n    No washer/dryer connections? Buy it!\n  \nReviewed in the United States on August 17, 2024Size: 40lbs capacityVerified Purchase\n\n\n\n\n\n\n\n\n\n\n\n\n\n\n\n\n\n\n    \n        \n\n        \n        \n            \n        \n\n        \n            \n                \n\n\n\n\n{\"clickstreamNexusMetricsConfig\":{\"actionType\":\"DISCOVERY\",\"productId\":\"\",\"eventOwner\":\"vsemetrics_playercards\",\"schemaId\":\"clickstream.CustomerEvent.4\",\"producerId\":\"vsemetrics_playercards\",\"eventType\":\"IVEVideoView\"},\"clientPrefix\":\"vse_reviews_desktop_ro5kr3mc6efki_1725655640382\",\"closedCaptionsConfig\":{\"captionsOnTexts\":{\"en\":\"English (Automated)\"},\"captionsOffText\":\"Captions off\",\"languageToLabelTexts\":{\"English\":\"English\"}},\"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mimeType\":\"application/x-mpegURL\",\"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videoHeight\":0,\"videoWidth\":0,\"initialClosedCaptions\":\"en,https://c.media-amazon.com/images/S/vse-vms-closed-captions-artifact-us-east-1-prod/closedCaptions/886a1ff3-15e2-4c15-9c46-d3b82ca50e49.vtt\",\"videoUrl\":\"https://c.media-amazon.com/images/S/vse-vms-transcoding-artifact-us-east-1-prod/2fa19865-f25d-4b86-ab3a-1478e3c769bb/default.vertical.jobtemplate.hls.m3u8\",\"metricsEmissionMethod\":\"nexus\",\"imageUrl\":\"https://c.media-amazon.com/images/I/51WyIejVEuL._SY256.jpg\",\"awaConfig\":{\"useUpNextComponent\":false,\"clickstreamNexusMetricsConfig\":{\"actionType\":\"DISCOVERY\",\"productId\":\"\",\"eventOwner\":\"vsemetrics_playercards\",\"schemaId\":\"clickstream.CustomerEvent.4\",\"producerId\":\"vsemetrics_playercards\",\"eventType\":\"IVEVideoView\"},\"initialVideo\":\"RO5KR3MC6EFK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o5kr3mc6efki_1725655640382-player-e55e3e17-1089-4f0d-b671-eb1fdc87228c\",\"allowCrossOrigin\":false,\"requestMetadata\":{\"marketplaceId\":\"ATVPDKIKX0DER\",\"clientId\":\"VSE-US\",\"method\":\"cr_inline_review\",\"requestId\":\"4B32KHF51T06ZT8FZC6N\",\"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ospLinkCode\":\"\",\"showPosterImage\":true,\"languageCode\":\"en\",\"version\":\"\",\"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0:23Loaded: 26.11%0:00Stream Type LIVESeek to live, currently behind liveLIVERemaining Time -0:23 1xPlayback RateChaptersChaptersDescriptionsdescriptions off, selectedCaptionscaptions off, selectedEnglish (Automated)Audio Trackdefault, selectedFullscreenThis is a modal window.\n\n\n            \n            \n        \n    \n    \n\n\n\n\n\n\n\n\n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\nRead more\n\n\n\n\n\n\n\n\n\n\n\n \n  \t\t \n\n\n\n\n    \n        \n        \n            \n        \n            \n        \n        \n            \n            \n        \n        \n            \n            \n        \n    \n    \n        \n\n            \n                &lt;img src=\"https://c.media-amazon.com/images/S/amazon-avatars-global/default.png\"/&gt;KF123\n            \n\n            5.0 out of 5 stars\n            \n                No washer/dryer connections? Buy it!\n            \n            \n            \n                \n                    \n                        \n                        \n                            \n                                \n                                \n                                    Reviewed in the United States on August 17, 2024\n                                \n                            \n                        \n                    \n                \n            \n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src=\"https://c.media-amazon.com/images/I/71JMKdw9s0L._SY88.jpg\" height=\"88\" width=\"100%\"/&gt;&lt;img alt=\"Customer image\" src=\"https://c.media-amazon.com/images/I/7175woJmm4L._SY88.jpg\" height=\"88\" width=\"100%\"/&gt;&lt;img alt=\"Customer image\" src=\"https://c.media-amazon.com/images/I/715Z9NMr8-L._SY88.jpg\" height=\"88\" width=\"100%\"/&gt;&lt;img alt=\"Customer image\" src=\"https://c.media-amazon.com/images/I/71CUSfmrmrL._SY88.jpg\" height=\"88\" width=\"100%\"/&gt;&lt;img alt=\"Customer image\" src=\"https://c.media-amazon.com/images/I/71FMHjNZ4nL._SY88.jpg\" height=\"88\" width=\"100%\"/&gt;&lt;img alt=\"Customer image\" src=\"https://c.media-amazon.com/images/I/61j3FXC7fUL._SY88.jpg\" height=\"88\" width=\"100%\"/&gt;\n\n        P.when('A', 'cr-image-popover-controller').execute(function(A, imagePopoverController) {\n          A.on(\"a:popover:beforeShow:RO5KR3MC6EFKI_gallerySection_main\", function(data) {\n            imagePopoverController.initImagePopover(\"RO5KR3MC6EFKI\", \"[https://c.media-amazon.com/images/I/71JMKdw9s0L.jpg, https://c.media-amazon.com/images/I/7175woJmm4L.jpg, https://c.media-amazon.com/images/I/715Z9NMr8-L.jpg, https://c.media-amazon.com/images/I/71CUSfmrmrL.jpg, https://c.media-amazon.com/images/I/71FMHjNZ4nL.jpg, https://c.media-amazon.com/images/I/61j3FXC7fUL.jpg]\", data);\n          });\n        });\n    \n\n  30 people found this helpful\n    \n          \n              \n                  Helpful\n              \n          \n      Sending feedback...Thank you for your feedback.Sorry, we failed to record your vote. Please try again\n        Report\n  &lt;img src=\"https://c.media-amazon.com/images/S/amazon-avatars-global/71397b9b-736c-40e2-ba55-5ad71962101e._CR0%2C20%2C292%2C292_UX460_.jpg\"/&gt;Nicole Alonso4.0 out of 5 stars\n\n\n\n\n\n\n\n  \n  \n    Great Option!\n  \nReviewed in the United States on August 7, 2024Size: 28lbs capacityVerified Purchase\n\n\n\n\n\n\n\n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\nRead more\n\n\n\n\n\n\n\n\n\n\n\n \n  \t\t \n\n\n\n\n    \n        \n        \n            \n        \n            \n        \n        \n            \n            \n        \n        \n            \n            \n        \n    \n    \n        \n\n            \n                &lt;img src=\"https://c.media-amazon.com/images/S/amazon-avatars-global/71397b9b-736c-40e2-ba55-5ad71962101e._CR0%2C20%2C292%2C292_UX460_.jpg\"/&gt;Nicole Alonso\n            \n\n            4.0 out of 5 stars\n            \n                Great Option!\n            \n            \n            \n                \n                    \n                        \n                        \n                            \n                                \n                                \n                                    Reviewed in the United States on August 7, 2024\n                                \n                            \n                        \n                    \n                \n            \n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        \n            \n                Images in this review\n            \n            \n                \n                    \n                        \n                    \n                        \n                    \n                \n            \n        \n    \n        \n    \n\n\n\n\n\n   function toggleSeeAllView() {\n       P.when('A', 'cr-image-popover-controller').execute(function(A, imagePopoverController) {\n          imagePopoverController.toggleSeeAllView(true);\n       });\n   }\n\n\n       &lt;img alt=\"Customer image\" src=\"https://c.media-amazon.com/images/I/61MjQLzlo3L._SY88.jpg\" height=\"88\" width=\"100%\"/&gt;&lt;img alt=\"Customer image\" src=\"https://c.media-amazon.com/images/I/71mEOp6ltTL._SY88.jpg\" height=\"88\" width=\"100%\"/&gt;\n\n        P.when('A', 'cr-image-popover-controller').execute(function(A, imagePopoverController) {\n          A.on(\"a:popover:beforeShow:R17CAS3VNQYKQS_gallerySection_main\", function(data) {\n            imagePopoverController.initImagePopover(\"R17CAS3VNQYKQS\", \"[https://c.media-amazon.com/images/I/61MjQLzlo3L.jpg, https://c.media-amazon.com/images/I/71mEOp6ltTL.jpg]\", data);\n          });\n        });\n    \n\n  13 people found this helpful\n    \n          \n              \n                  Helpful\n              \n          \n      Sending feedback...Thank you for your feedback.Sorry, we failed to record your vote. Please try again\n        Report\n  &lt;img src=\"https://c.media-amazon.com/images/S/amazon-avatars-global/default.png\"/&gt;Alls5.0 out of 5 stars\n\n\n\n\n\n\n\n  \n  \n    PERFECT for apartment dwellers!\n  \nReviewed in the United States on November 8, 2023Size: 28lbs capacityVerified Purchase\n\n\n\n\n\n\n\n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\nRead more\n\n\n\n\n\n\n\n\n\n\n\n \n  \t\t \n\n\n\n\n    \n        \n        \n            \n        \n            \n        \n        \n            \n            \n        \n        \n            \n            \n        \n    \n    \n        \n\n            \n                &lt;img src=\"https://c.media-amazon.com/images/S/amazon-avatars-global/default.png\"/&gt;Alls\n            \n\n            5.0 out of 5 stars\n            \n                PERFECT for apartment dwellers!\n            \n            \n            \n                \n                    \n                        \n                        \n                            \n                                \n                                \n                                    Reviewed in the United States on November 8, 2023\n                                \n                            \n                        \n                    \n                \n            \n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        \n            \n                Images in this review\n            \n            \n                \n                    \n                        \n                    \n                        \n                    \n                        \n                    \n                \n            \n        \n    \n        \n    \n\n\n\n\n\n   function toggleSeeAllView() {\n       P.when('A', 'cr-image-popover-controller').execute(function(A, imagePopoverController) {\n          imagePopoverController.toggleSeeAllView(true);\n       });\n   }\n\n\n       &lt;img alt=\"Customer image\" src=\"https://c.media-amazon.com/images/I/51rWzuZSlML._SY88.jpg\" height=\"88\" width=\"100%\"/&gt;&lt;img alt=\"Customer image\" src=\"https://c.media-amazon.com/images/I/51VjuU7tnHL._SY88.jpg\" height=\"88\" width=\"100%\"/&gt;&lt;img alt=\"Customer image\" src=\"https://c.media-amazon.com/images/I/51uJykv6a4L._SY88.jpg\" height=\"88\" width=\"100%\"/&gt;\n\n        P.when('A', 'cr-image-popover-controller').execute(function(A, imagePopoverController) {\n          A.on(\"a:popover:beforeShow:RRZN5I2SZVJVY_gallerySection_main\", function(data) {\n            imagePopoverController.initImagePopover(\"RRZN5I2SZVJVY\", \"[https://c.media-amazon.com/images/I/51rWzuZSlML.jpg, https://c.media-amazon.com/images/I/51VjuU7tnHL.jpg, https://c.media-amazon.com/images/I/51uJykv6a4L.jpg]\", data);\n          });\n        });\n    \n\n  348 people found this helpful\n    \n          \n              \n                  Helpful\n              \n          \n      Sending feedback...Thank you for your feedback.Sorry, we failed to record your vote. Please try again\n        Report",</v>
      </c>
    </row>
    <row r="187" spans="1:16" x14ac:dyDescent="0.2">
      <c r="A187" t="s">
        <v>599</v>
      </c>
      <c r="E187" t="str">
        <f t="shared" si="261"/>
        <v>&lt;/a&gt;</v>
      </c>
      <c r="J187" t="s">
        <v>112</v>
      </c>
      <c r="N187" t="str">
        <f t="shared" ref="N187" si="262">MID(A187, FIND("https://", A187), FIND("?psc=", A187) - FIND("https://", A187) + LEN("?psc=") - 1)</f>
        <v>https://www.amazon.com/Auertech-Portable-Washing-Semi-automatic-Apartments/dp/B09YLKMHLH/ref=zg_bs_g_appliances_d_sccl_24/133-8364463-3604600?psc</v>
      </c>
      <c r="O187" t="s">
        <v>777</v>
      </c>
      <c r="P187" t="str">
        <f t="shared" ref="P187" si="263">MID(O187, FIND("https://", O187), LEN(O187) - FIND("https://", O187) )</f>
        <v>https://www.amazon.com/Auertech-Portable-Washing-Semi-automatic-Apartments/dp/B09YLKMHLH?th=1&amp;linkCode=ll1&amp;tag=dividy-20&amp;linkId=edb9ef462e74fc28891d32f1e7ea4327&amp;language=en_US&amp;ref_=as_li_ss_tl</v>
      </c>
    </row>
    <row r="188" spans="1:16" x14ac:dyDescent="0.2">
      <c r="A188" t="s">
        <v>136</v>
      </c>
      <c r="O188" t="s">
        <v>162</v>
      </c>
    </row>
    <row r="189" spans="1:16" x14ac:dyDescent="0.2">
      <c r="A189" t="s">
        <v>135</v>
      </c>
      <c r="E189" t="str">
        <f t="shared" ref="E189" si="264">J189&amp;$B$37&amp;B192&amp;K189</f>
        <v>&lt;a href="/Appliances1/BANGSON-Fridge-Freezer-Refrigerator-Bedroom"&gt;&lt;div class="product-card"&gt;</v>
      </c>
      <c r="J189" t="s">
        <v>146</v>
      </c>
      <c r="K189" t="s">
        <v>145</v>
      </c>
      <c r="O189" s="7"/>
    </row>
    <row r="190" spans="1:16" x14ac:dyDescent="0.2">
      <c r="A190" t="s">
        <v>600</v>
      </c>
      <c r="B190" t="str">
        <f t="shared" ref="B190" si="265">MID(A190, FIND("https://", A190), FIND(".jpg", A190) - FIND("https://", A190) + 4)</f>
        <v>https://c.media-amazon.com/images/I/61qXXMei3oL._AC_UL600_SR600,400_.jpg</v>
      </c>
      <c r="E190" t="str">
        <f t="shared" ref="E190" si="266">J190&amp;B190&amp;K190&amp;B191&amp;L190</f>
        <v>&lt;img src="https://c.media-amazon.com/images/I/61qXXMei3oL._AC_UL600_SR600,400_.jpg" alt="BANGSON Mini Fridge with Freezer, 2 Door Small Refrigerator with Freezer, Mini Fridge for Bedroom, 3.2 CU.FT, For Home, Office, Dorm, Garage or RV, (Black)" class="product-image"&gt;</v>
      </c>
      <c r="J190" t="s">
        <v>140</v>
      </c>
      <c r="K190" t="s">
        <v>141</v>
      </c>
      <c r="L190" t="s">
        <v>142</v>
      </c>
      <c r="N190" t="str">
        <f t="shared" ref="N190:N192" si="267">B190</f>
        <v>https://c.media-amazon.com/images/I/61qXXMei3oL._AC_UL600_SR600,400_.jpg</v>
      </c>
      <c r="O190" t="s">
        <v>341</v>
      </c>
    </row>
    <row r="191" spans="1:16" x14ac:dyDescent="0.2">
      <c r="A191" t="s">
        <v>601</v>
      </c>
      <c r="B191" t="str">
        <f t="shared" ref="B191" si="268">MID(A191, FIND("""", A191, FIND("name"":", A191)) + 4, LEN(A191) - FIND("""", A191, FIND("name"":", A191)) - 5)</f>
        <v>BANGSON Mini Fridge with Freezer, 2 Door Small Refrigerator with Freezer, Mini Fridge for Bedroom, 3.2 CU.FT, For Home, Office, Dorm, Garage or RV, (Black)</v>
      </c>
      <c r="E191" t="str">
        <f t="shared" ref="E191" si="269">J191&amp;B191&amp;K191</f>
        <v>&lt;h3 class="product-title"&gt;BANGSON Mini Fridge with Freezer, 2 Door Small Refrigerator with Freezer, Mini Fridge for Bedroom, 3.2 CU.FT, For Home, Office, Dorm, Garage or RV, (Black)&lt;/h3&gt;</v>
      </c>
      <c r="J191" t="s">
        <v>144</v>
      </c>
      <c r="K191" t="s">
        <v>143</v>
      </c>
      <c r="N191" t="str">
        <f t="shared" si="267"/>
        <v>BANGSON Mini Fridge with Freezer, 2 Door Small Refrigerator with Freezer, Mini Fridge for Bedroom, 3.2 CU.FT, For Home, Office, Dorm, Garage or RV, (Black)</v>
      </c>
      <c r="O191" t="s">
        <v>778</v>
      </c>
      <c r="P191" t="str">
        <f t="shared" ref="P191:P192" si="270">O191</f>
        <v xml:space="preserve">    "productDetails": "About this item                   Space Saving &amp; Large Capacity：This small refrigerator with freezer measures 19.68\"x 17.9\"x34.01\" and has a capacity of 3.2 cubic feet. The large capacity and separate storage provide freshness to your favorite beverages, fruits, or vegetables     Energy Saving &amp; Low Noise：The mini refrigerator consumes only 0.88kWh of electricity a day. The noise of our silent compressor is less than 38dB. Feel free to have it in your dormitory, apartment, bedroom, office     Refrigeration and Freezing： The small refrigeration effect is excellent. By turning the thermostat knob of the small refrigerator, there are five levels of adjustable thermostat control, with the first gear being the hottest and the fifth gear being the coldest. The cooling capacity is 2.26 cubic feet, and the freshness of the food is maintained from 33.8 degrees Fahrenheit to 46.4 degrees Fahrenheit. BANGSON refrigerator can meet your more choices     Convenient Features &amp; Humanized Design：The door is reversible for your own habits. The glass shelves can be taken off to expand the available space. You can use the adjustable legs to stabilize the item on uneven ground. LED light inside enables you to use it at night     Accessories &amp; Services： 2 removable shelves, 1 crisper drawer, 1 ice tray, 1 defrost tool. If you have any questions, please get in touch with us, and we will reply in time       \n                          ›  See more product details",</v>
      </c>
    </row>
    <row r="192" spans="1:16" x14ac:dyDescent="0.2">
      <c r="A192" t="s">
        <v>602</v>
      </c>
      <c r="B192" t="str">
        <f t="shared" ref="B192" si="271">MID(A192, FIND("amazon.com/", A192) + LEN("amazon.com/"), LEN(A192) - FIND("amazon.com/", A192) - LEN("amazon.com/")-1)</f>
        <v>BANGSON-Fridge-Freezer-Refrigerator-Bedroom</v>
      </c>
      <c r="E192" t="str">
        <f t="shared" ref="E192:E193" si="272">J192</f>
        <v>&lt;/div&gt;</v>
      </c>
      <c r="J192" t="s">
        <v>111</v>
      </c>
      <c r="N192" t="str">
        <f t="shared" si="267"/>
        <v>BANGSON-Fridge-Freezer-Refrigerator-Bedroom</v>
      </c>
      <c r="O192" t="s">
        <v>779</v>
      </c>
      <c r="P192" t="str">
        <f t="shared" si="270"/>
        <v xml:space="preserve">    "customerReviews": "&lt;img src=\"https://c.media-amazon.com/images/S/amazon-avatars-global/default.png\"/&gt;Charline 5.0 out of 5 stars\n\n\n\n\n\n\n\n  \n  \n    Quiet fridge\n  \nReviewed in the United States on May 17, 2024Color: RedVerified Purchase\n\n\n\n\n\n\n\n  \n  \n    I am amazed how quiet this refrigerator is and the freezer portion actually freezes my ice cream. Lots of freezer space, high quality product and lots of beautiful colors to choose from. I’m definitely receiving value for my money. Installation was easy. Door handles are located inside of fridge and can easily be snapped on the door of fridge. Refrigerator came nicely secured and wrapped tight. I give it 5 stars and 2 thumbs up. 👍 👍\n  \nRead more\n  20 people found this helpful\n    \n          \n              \n                  Helpful\n              \n          \n      Sending feedback...Thank you for your feedback.Sorry, we failed to record your vote. Please try again\n        Report\n  &lt;img src=\"https://c.media-amazon.com/images/S/amazon-avatars-global/default.png\"/&gt;L.S.5.0 out of 5 stars\n\n\n\n\n\n\n\n  \n  \n    This Little Refrigerator is Great!\n  \nReviewed in the United States on July 3, 2024Color: BlackVerified Purchase\n\n\n\n\n\n\n\n  \n  \n    My normal sized Fridge died. I can’t afford a 1,500 fridge right now, so I found this on Amazon and I love it.  I love that the freezer has its own door.  You can fit a lot in the freezer.  The refrigerator is great…it has drawers and shelves that are easily removed if you need to fit bigger items.  I’m still trying to figure out what I’m supposed.to put in the door part.  Things fall out easily so I’m thinking about tightening the bars or adding elastic??  I know there is a way.  It’s only 50 pounds, so when they delivered it on the porch, I easily brought it in the house and set it up no problem!  I do love it so much and it will hold me over until I get another normal sized fridge…. Then I can move it to the office!\n  \nRead more\n  11 people found this helpful\n    \n          \n              \n                  Helpful\n              \n          \n      Sending feedback...Thank you for your feedback.Sorry, we failed to record your vote. Please try again\n        Report\n  &lt;img src=\"https://c.media-amazon.com/images/S/amazon-avatars-global/default.png\"/&gt;William daggett5.0 out of 5 stars\n\n\n\n\n\n\n\n  \n  \n    Works great\n  \nReviewed in the United States on July 28, 2024Color: RedVerified Purchase\n\n\n\n\n\n\n\n  \n  \n    It's a cool little refrigerator. It's perfect for what we need for our Casita so far has kept everything cold and it looks great with The retro red color that matches my other appliances, came in great condition\n  \nRead more\n  4 people found this helpful\n    \n          \n              \n                  Helpful\n              \n          \n      Sending feedback...Thank you for your feedback.Sorry, we failed to record your vote. Please try again\n        Report\n  &lt;img src=\"https://c.media-amazon.com/images/S/amazon-avatars-global/default.png\"/&gt;Ms Lynn4.0 out of 5 stars\n\n\n\n\n\n\n\n  \n  \n    The Bangson Refrigerator is banging!\n  \nReviewed in the United States on August 1, 2024Color: SilverVerified Purchase\n\n\n\n\n\n\n\n  \n  \n    Very nice, little fridge. Holds a desirable amount, and is very efficient. Nice little fridge and the freezer portion is a reasonable size. The design in terms of compartments, with the drawer and bottles compartment on the side is nice, however, I would have preferred another side shelf on the door, instead of the bottles unit. I could store other food products besides bottles of water, which have to be 12 ounce plastic bottles. Nice product nonetheless.\n  \nRead more\n  2 people found this helpful\n    \n          \n              \n                  Helpful\n              \n          \n      Sending feedback...Thank you for your feedback.Sorry, we failed to record your vote. Please try again\n        Report\n  &lt;img src=\"https://c.media-amazon.com/images/S/amazon-avatars-global/default.png\"/&gt;Kris5.0 out of 5 stars\n\n\n\n\n\n\n\n  \n  \n    Perfect dorm fridge\n  \nReviewed in the United States on August 19, 2024Color: BlackVerified Purchase\n\n\n\n\n\n\n\n  \n  \n    Bought this for my daughter who is starting college. The fridge is so spacious. The freezer quality is amazing. Great value for the money.\n  \nRead more\n  3 people found this helpful\n    \n          \n              \n                  Helpful\n              \n          \n      Sending feedback...Thank you for your feedback.Sorry, we failed to record your vote. Please try again\n        Report\n  &lt;img src=\"https://c.media-amazon.com/images/S/amazon-avatars-global/default.png\"/&gt;Troy W O'Neal1.0 out of 5 stars\n\n\n\n\n\n\n\n  \n  \n    Defective material first sale on Amazon\n  \nReviewed in the United States on July 11, 2024Color: WhiteVerified Purchase\n\n\n\n\n\n\n\n  \n  \n    I bought this fridge . I was busy at the time so it sat in my apartment for a few days . Finally I found the time to swap it out and plug it in . All I heard was a click . Not thinking I filled it with food . 24 hours later I realized my food wasn't cold . I lost all of the food and meats from the freezer . I was not happy at all. I cut up the box when I unpacked it so returning it seems to be no option but I'm stick with a nice looking $200.00 + dollar fridge that wasted all of my groceries in one day . Honestly I can't give this item a good review .\n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Perfect Fridge\n  \nReviewed in the United States on August 17, 2024Color: BlackVerified Purchase\n\n\n\n\n\n\n\n  \n  \n    Setting up my office. Thought this was an unnecessary expense, but I indulged myself. A few months later, I realize it's one of the best features of my office. It's quiet. Keeps things cold (could easily keep them colder). Set halfway (at 4), the freezer is in deep freeze and the refrigerator is on the cold side of \"regular refrigerator temp.\" Hardly any energy used to keep things cold. Not noisy. I rarely notice the sound. Easy to unbox.\n  \nRead more\n  5 people found this helpful\n    \n          \n              \n                  Helpful\n              \n          \n      Sending feedback...Thank you for your feedback.Sorry, we failed to record your vote. Please try again\n        Report\n  &lt;img src=\"https://c.media-amazon.com/images/S/amazon-avatars-global/default.png\"/&gt;Amazon Customer5.0 out of 5 stars\n\n\n\n\n\n\n\n  \n  \n    Excellent product and even more excellent service.\n  \nReviewed in the United States on January 13, 2024Color: WhiteVerified Purchase\n\n\n\n\n\n\n\n  \n  \n    I ordered this mini fridge online for my granddaughter for Christmas. The only thing that she really wanted. When plugged in, the refrigerator made a loud rattling noise. It would not cool or freeze no matter what we tried. And eventually stopped working altogether. I had a very unhappy granddaughter. I messaged the seller about the problem with the fridge, very distraught at how I was supposed to send this large thing back, but the seller instantly messaged me back. They gave me tips on what to try to get the refrigerator working. Then told me not to worry about sending it back, they already had a new replacement on the way. The new refrigerator worked perfect. Very quiet running, with an ice tray which she loves. The product itself is wonderful and if I could give the seller an extra 5 stars for customers service I would. Thank you for such a wonderful experience. I would definitely order from this company again.\n  \nRead more\n  33 people found this helpful\n    \n          \n              \n                  Helpful\n              \n          \n      Sending feedback...Thank you for your feedback.Sorry, we failed to record your vote. Please try again\n        Report",</v>
      </c>
    </row>
    <row r="193" spans="1:16" x14ac:dyDescent="0.2">
      <c r="A193" t="s">
        <v>603</v>
      </c>
      <c r="E193" t="str">
        <f t="shared" si="272"/>
        <v>&lt;/a&gt;</v>
      </c>
      <c r="J193" t="s">
        <v>112</v>
      </c>
      <c r="N193" t="str">
        <f t="shared" ref="N193" si="273">MID(A193, FIND("https://", A193), FIND("?psc=", A193) - FIND("https://", A193) + LEN("?psc=") - 1)</f>
        <v>https://www.amazon.com/BANGSON-Fridge-Freezer-Refrigerator-Bedroom/dp/B0CB7J3WV3/ref=zg_bs_g_appliances_d_sccl_25/133-8364463-3604600?psc</v>
      </c>
      <c r="O193" t="s">
        <v>780</v>
      </c>
      <c r="P193" t="str">
        <f t="shared" ref="P193" si="274">MID(O193, FIND("https://", O193), LEN(O193) - FIND("https://", O193) )</f>
        <v>https://www.amazon.com/BANGSON-Fridge-Freezer-Refrigerator-Bedroom/dp/B0CB7J3WV3?th=1&amp;linkCode=ll1&amp;tag=dividy-20&amp;linkId=ebfdc69db1582c3917456bc3f0651378&amp;language=en_US&amp;ref_=as_li_ss_tl</v>
      </c>
    </row>
    <row r="194" spans="1:16" x14ac:dyDescent="0.2">
      <c r="A194" t="s">
        <v>136</v>
      </c>
      <c r="O194" t="s">
        <v>162</v>
      </c>
    </row>
    <row r="195" spans="1:16" x14ac:dyDescent="0.2">
      <c r="A195" t="s">
        <v>135</v>
      </c>
      <c r="E195" t="str">
        <f t="shared" ref="E195" si="275">J195&amp;$B$37&amp;B198&amp;K195</f>
        <v>&lt;a href="/Appliances1/Countertop-Self-Cleaning-Portable-Machine-Bullet-Shaped"&gt;&lt;div class="product-card"&gt;</v>
      </c>
      <c r="J195" t="s">
        <v>146</v>
      </c>
      <c r="K195" t="s">
        <v>145</v>
      </c>
      <c r="O195" s="7"/>
    </row>
    <row r="196" spans="1:16" x14ac:dyDescent="0.2">
      <c r="A196" t="s">
        <v>604</v>
      </c>
      <c r="B196" t="str">
        <f t="shared" ref="B196" si="276">MID(A196, FIND("https://", A196), FIND(".jpg", A196) - FIND("https://", A196) + 4)</f>
        <v>https://c.media-amazon.com/images/I/81x+FBJu5jL._AC_UL600_SR600,400_.jpg</v>
      </c>
      <c r="E196" t="str">
        <f t="shared" ref="E196" si="277">J196&amp;B196&amp;K196&amp;B197&amp;L196</f>
        <v>&lt;img src="https://c.media-amazon.com/images/I/81x+FBJu5jL._AC_UL600_SR600,400_.jpg" alt="Portable Countertop Ice Maker Machine with Handle, 9 Bullet-Shaped Ice Cubes Ready in 6 Mins, 26Lbs/24H, Self-Cleaning Function with Ice Scoop and Basket for Home/Kitchen/Party (Grey)" class="product-image"&gt;</v>
      </c>
      <c r="J196" t="s">
        <v>140</v>
      </c>
      <c r="K196" t="s">
        <v>141</v>
      </c>
      <c r="L196" t="s">
        <v>142</v>
      </c>
      <c r="N196" t="str">
        <f t="shared" ref="N196:N198" si="278">B196</f>
        <v>https://c.media-amazon.com/images/I/81x+FBJu5jL._AC_UL600_SR600,400_.jpg</v>
      </c>
      <c r="O196" t="s">
        <v>341</v>
      </c>
    </row>
    <row r="197" spans="1:16" x14ac:dyDescent="0.2">
      <c r="A197" t="s">
        <v>605</v>
      </c>
      <c r="B197" t="str">
        <f t="shared" ref="B197" si="279">MID(A197, FIND("""", A197, FIND("name"":", A197)) + 4, LEN(A197) - FIND("""", A197, FIND("name"":", A197)) - 5)</f>
        <v>Portable Countertop Ice Maker Machine with Handle, 9 Bullet-Shaped Ice Cubes Ready in 6 Mins, 26Lbs/24H, Self-Cleaning Function with Ice Scoop and Basket for Home/Kitchen/Party (Grey)</v>
      </c>
      <c r="E197" t="str">
        <f t="shared" ref="E197" si="280">J197&amp;B197&amp;K197</f>
        <v>&lt;h3 class="product-title"&gt;Portable Countertop Ice Maker Machine with Handle, 9 Bullet-Shaped Ice Cubes Ready in 6 Mins, 26Lbs/24H, Self-Cleaning Function with Ice Scoop and Basket for Home/Kitchen/Party (Grey)&lt;/h3&gt;</v>
      </c>
      <c r="J197" t="s">
        <v>144</v>
      </c>
      <c r="K197" t="s">
        <v>143</v>
      </c>
      <c r="N197" t="str">
        <f t="shared" si="278"/>
        <v>Portable Countertop Ice Maker Machine with Handle, 9 Bullet-Shaped Ice Cubes Ready in 6 Mins, 26Lbs/24H, Self-Cleaning Function with Ice Scoop and Basket for Home/Kitchen/Party (Grey)</v>
      </c>
      <c r="O197" t="s">
        <v>781</v>
      </c>
      <c r="P197" t="str">
        <f t="shared" ref="P197:P198" si="281">O197</f>
        <v xml:space="preserve">    "productDetails": "About this item                   Compact size &amp; Easy to Carry - The size of Crzoe countertop ice maker is 11.22*8.66*11.73 inches could save space. Meanwhile, our ice maker machine is easy to carry and move with its handle that could allow you to select it any place!     Quick Ice Making in 6-8 Mins - Crzoe countertop ice maker allows you to get crisp and tasty rounded ice cubes quickly. It could prepare 9 bullet-shaped Ice cubes ready in 6 mins and make 26 lbs per day. You can enjoy a cool and refreshing summer in just only a few minutes!     Self-Cleaning Function - This portable ice maker comes with an advanced self-cleaning feature, it can not only save your time and effort in cleaning, but also ensures that you can enjoy clean and healthy ice cubes. To protect you and your family's health, it is necessary to clean the ice maker every 2 months. Just press“ON/OFF”button for more than 5 seconds to start the self-cleaning mode.     Bullet-Shaped Ice Cubes - Our countertop ice maker machine makes bullet shaped ice cubes. With its rounded appearance, it can prevent your mouth from being scratched while eating. At the same time, the shape of the bullets is also ornamental.     Edible Grade Material - It is an important issue to provide customers with healthy and safe food. Our ice makers are made of edible grade materials to protect your health. You can trust our efforts for your health.       \n                            ›  See more product details",</v>
      </c>
    </row>
    <row r="198" spans="1:16" x14ac:dyDescent="0.2">
      <c r="A198" t="s">
        <v>606</v>
      </c>
      <c r="B198" t="str">
        <f t="shared" ref="B198" si="282">MID(A198, FIND("amazon.com/", A198) + LEN("amazon.com/"), LEN(A198) - FIND("amazon.com/", A198) - LEN("amazon.com/")-1)</f>
        <v>Countertop-Self-Cleaning-Portable-Machine-Bullet-Shaped</v>
      </c>
      <c r="E198" t="str">
        <f t="shared" ref="E198:E199" si="283">J198</f>
        <v>&lt;/div&gt;</v>
      </c>
      <c r="J198" t="s">
        <v>111</v>
      </c>
      <c r="N198" t="str">
        <f t="shared" si="278"/>
        <v>Countertop-Self-Cleaning-Portable-Machine-Bullet-Shaped</v>
      </c>
      <c r="O198" t="s">
        <v>782</v>
      </c>
      <c r="P198" t="str">
        <f t="shared" si="281"/>
        <v xml:space="preserve">    "customerReviews": "&lt;img src=\"https://c.media-amazon.com/images/S/amazon-avatars-global/default.png\"/&gt;Diane Will5.0 out of 5 stars\n\n\n\n\n\n\n\n  \n  \n    So happy to have this during the summer heat\n  \nReviewed in the United States on August 11, 2024Size: 26LBS/24HColor: WhiteNumber of Items: 1Verified Purchase\n\n\n\n\n\n\n\n  \n  \n    I happen to have a refrigerator that does NOT have an icemaker.  I'm so happy to have this instead.  Runs super quiet and makes ice cubes very quickly.  The first batch always seems to be a little thinner that those that follow so I guess that is just part of the process.  I added water up to the fill line and with just that amount of water, this created more than 100 ice cubes.  So handy to have this on the counter to add fresh ice cubes to cold drinks.  The unit does not keep the ice cubes frozen so once you have a batch of ice cubes you need to scoop them out and put them in your freezer.  The unit is portable as long as you have an available electrical outlet.\n  \nRead more\n  37 people found this helpful\n    \n          \n              \n                  Helpful\n              \n          \n      Sending feedback...Thank you for your feedback.Sorry, we failed to record your vote. Please try again\n        Report\n  &lt;img src=\"https://c.media-amazon.com/images/S/amazon-avatars-global/default.png\"/&gt;Jenna Mueller5.0 out of 5 stars\n\n\n\n\n\n\n\n  \n  \n    Perfect Ice Maker - And How To Keep It Clean!\n  \nReviewed in the United States on July 15, 2024Size: 26LBS/24HColor: WhiteNumber of Items: 1Verified Purchase\n\n\n\n\n\n\n\n  \n  \n    We moved to a new house and sadly there was no waterline for our fridge. Not the biggest deal, but we are really bad about remembering to empty and refill ice trays. I did some research on countertop ice makers and came across this one. It's the perfect size, doesn't make a lot of noise, and it makes enough ice in a good amount of time. The ice melts down into the water reservoir and can be reused.A common complaint I saw about this particular model was of mold growing inside the water reservoir and above the area where the ice is made. We've had our ice maker a while, and have done my best to keep it clean. The instructions do not share how to prevent mold, but I figured out that if you remove the two screws under the lifting lid above the ice, you can remove the whole top half of the ice maker to clean out everything carefully.It also recommends using the self-cleaning function (holding down the power button until all the lights start flashing) at least once a week, and draining out the water and cleaning it with mild soap regularly. I also add a capful of white vinegar and run the self-cleaning every other week, dump it out, and run the self cleaning again with fresh water and dump that out. It has helped keep any mold issues at bay, and our ice sparkling.I hope this helps anyone who is on the fence from the reviews about the mold, and I hope this helps anyone else who is looking into getting this one. As I said, it's fairly quiet, but when the ice drops, it does make a bit of noise. You get used to it pretty quick, but it does spook the cats sometimes, ha ha.\n  \nRead more\n  179 people found this helpful\n    \n          \n              \n                  Helpful\n              \n          \n      Sending feedback...Thank you for your feedback.Sorry, we failed to record your vote. Please try again\n        Report\n  &lt;img src=\"https://c.media-amazon.com/images/S/amazon-avatars-global/38e28eb1-fea5-43d9-b4a0-42d44ee74e9b._CR0%2C0%2C2208%2C2208_SX460_.jpg\"/&gt;Tina5.0 out of 5 stars\n\n\n\n\n\n\n\n  \n  \n    Would recommend!\n  \nReviewed in the United States on August 9, 2024Size: 26LBS/24HColor: Deeply BlackNumber of Items: 1Verified Purchase\n\n\n\n\n\n\n\n  \n  \n    I was so excited to have this ice maker! First 2 times I used it, it worked perfectly! Third time I go to use it, it made the first batch of ice, then after that it kept indicating that it needed water, even though the water was at the fill line. So I shut it off let it sit for a few minutes, turned it back on and it made a batch of ice, then AGAIN it indicated it needed water, and this has been ongoing. Now it will only make ice if I shut it off and turn it back on, repeat, repeat, repeat....so disappointing! I guess I'll be returning it.Edit:I decided to exchange it for a new machine, and have used it several times without incident. The second one so far is working perfectly. I can have an entire freezer bag of ice in less than an hour. Takes much longer to freeze ice in trays, never have to mess with that again!My aunt also bought one, and hers is working good too. The exchange process was very easy and convenient also! They just simply send you a new one, and give you a time limit to return the broken one and you're not charged. Love this ice machine!\n  \nRead more\n  6 people found this helpful\n    \n          \n              \n                  Helpful\n              \n          \n      Sending feedback...Thank you for your feedback.Sorry, we failed to record your vote. Please try again\n        Report\n  &lt;img src=\"https://c.media-amazon.com/images/S/amazon-avatars-global/default.png\"/&gt;Ronald York4.0 out of 5 stars\n\n\n\n\n\n\n\n  \n  \n    Good ice maker\n  \nReviewed in the United States on August 13, 2024Size: 26LBS/24HColor: RedNumber of Items: 1Verified Purchase\n\n\n\n\n\n\n\n  \n  \n    looks good, works well, priced right,\n  \nRead more\n  \n    \n          \n              \n                  Helpful\n              \n          \n      Sending feedback...Thank you for your feedback.Sorry, we failed to record your vote. Please try again\n        Report\n  &lt;img src=\"https://c.media-amazon.com/images/S/amazon-avatars-global/default.png\"/&gt;Rebecca 5.0 out of 5 stars\n\n\n\n\n\n\n\n  \n  \n    Best EVER!\n  \nReviewed in the United States on August 23, 2024Size: 26LBS/24HColor: GreyNumber of Items: 1Verified Purchase\n\n\n\n\n\n\n\n  \n  \n    I absolutely love this ice maker. It makes so much ice. The ice cubes aren’t too small or too big. Super easy to clean. I live in an apartment with not much counter space, but this machine fits perfectly on my countertop. If you’re looking for a great, affordable ice maker, I highly recommend this one.\n  \nRead more\n  4 people found this helpful\n    \n          \n              \n                  Helpful\n              \n          \n      Sending feedback...Thank you for your feedback.Sorry, we failed to record your vote. Please try again\n        Report\n  &lt;img src=\"https://c.media-amazon.com/images/S/amazon-avatars-global/default.png\"/&gt;Mother Weary5.0 out of 5 stars\n\n\n\n\n\n\n\n  \n  \n    Works just dandy\n  \nReviewed in the United States on August 15, 2024Size: 26LBS/24HColor: GreenNumber of Items: 1Verified Purchase\n\n\n\n\n\n\n\n  \n  \n    This gizmo does precisely what it says it will do: sit on a countertop and produce ice quickly. It's fairly quiet. The controls are simple and simple to understand; the capacity is adequate for general household needs. One thing you should know: the ice \"cubes\" form around bullet-shaped freezing bars, so the ice is hollow. This means it warms up faster than a solid ice cube would melt. That's my only complaint, and its a pretty minor one. I am pleased with this device.\n  \nRead more\n  7 people found this helpful\n    \n          \n              \n                  Helpful\n              \n          \n      Sending feedback...Thank you for your feedback.Sorry, we failed to record your vote. Please try again\n        Report\n  &lt;img src=\"https://c.media-amazon.com/images/S/amazon-avatars-global/default.png\"/&gt;Amazon Customer5.0 out of 5 stars\n\n\n\n\n\n\n\n  \n  \n    Love\n  \nReviewed in the United States on September 2, 2024Size: 26LBS/24HColor: GreyNumber of Items: 1Verified Purchase\n\n\n\n\n\n\n\n  \n  \n    Works fantastic. Ice doesn’t melt immediately like our old one.\n  \nRead more\n  \n    \n          \n              \n                  Helpful\n              \n          \n      Sending feedback...Thank you for your feedback.Sorry, we failed to record your vote. Please try again\n        Report\n  &lt;img src=\"https://c.media-amazon.com/images/S/amazon-avatars-global/default.png\"/&gt;Morgan Parker5.0 out of 5 stars\n\n\n\n\n\n\n\n  \n  \n    Really does what it says!\n  \nReviewed in the United States on February 14, 2024Size: 26LBS/24HColor: BlackNumber of Items: 1Verified Purchase\n\n\n\n\n\n\n\n  \n  \n    This ice maker really will give u several pounds of ice within 24 hrs!!! In less than 5 hrs, we had filled our ice tray in the freezer. I'm so happy with this purchase!! We live in South Florida and got a water filter attached to the sink; however, the water rarely gets cold, so this ice maker is very convenient. The ice cubes will melt if you don't move them to the freezer when they're done bc as other reviews have stated: this is an ice MAKER not a freezer. It's not meant to store your ice cubes, so if you're looking for a product that does that, look elsewhere. BUT, if you're looking for perfectly crisp bullet ice cubes made within mins, GET THIS RIGHT NOW. Also, saw ppl mention the cube size changing thing the manual mentions, and I don't even think that's a feature applicable to this machine. I don't even understand why it's included in the manual as if it's a viable option. I like the little basket and scoop it comes with. Makes it very easy to transfer the ice to the freezer! We keep our scoop in our freezer's ice box bc there's no handle or anything on the ice maker. Plus, like I said, this is an ice MAKER, not a freezer. Oh yeah, not sure why other ppl included this, but the flavor of the ice is dependent on the water you use just as with plain ice trays. I use filtered tap water and I live in South Florida. My ice cubes taste great! Very fresh and clean tasting.\n  \nRead more\n  126 people found this helpful\n    \n          \n              \n                  Helpful\n              \n          \n      Sending feedback...Thank you for your feedback.Sorry, we failed to record your vote. Please try again\n        Report",</v>
      </c>
    </row>
    <row r="199" spans="1:16" x14ac:dyDescent="0.2">
      <c r="A199" t="s">
        <v>607</v>
      </c>
      <c r="E199" t="str">
        <f t="shared" si="283"/>
        <v>&lt;/a&gt;</v>
      </c>
      <c r="J199" t="s">
        <v>112</v>
      </c>
      <c r="N199" t="str">
        <f t="shared" ref="N199" si="284">MID(A199, FIND("https://", A199), FIND("?psc=", A199) - FIND("https://", A199) + LEN("?psc=") - 1)</f>
        <v>https://www.amazon.com/Countertop-Self-Cleaning-Portable-Machine-Bullet-Shaped/dp/B0BL7DCJBH/ref=zg_bs_g_appliances_d_sccl_26/133-8364463-3604600?psc</v>
      </c>
      <c r="O199" t="s">
        <v>783</v>
      </c>
      <c r="P199" t="str">
        <f t="shared" ref="P199" si="285">MID(O199, FIND("https://", O199), LEN(O199) - FIND("https://", O199) )</f>
        <v>https://www.amazon.com/Countertop-Self-Cleaning-Portable-Machine-Bullet-Shaped/dp/B0BL7DCJBH?th=1&amp;linkCode=ll1&amp;tag=dividy-20&amp;linkId=1b43868fe9915708deef1bf8f19607a3&amp;language=en_US&amp;ref_=as_li_ss_tl</v>
      </c>
    </row>
    <row r="200" spans="1:16" x14ac:dyDescent="0.2">
      <c r="A200" t="s">
        <v>136</v>
      </c>
      <c r="O200" t="s">
        <v>162</v>
      </c>
    </row>
    <row r="201" spans="1:16" x14ac:dyDescent="0.2">
      <c r="A201" t="s">
        <v>135</v>
      </c>
      <c r="E201" t="str">
        <f t="shared" ref="E201" si="286">J201&amp;$B$37&amp;B204&amp;K201</f>
        <v>&lt;a href="/Appliances1/FIREGAS-Ductless-Convertible-Stainless-Aluminum"&gt;&lt;div class="product-card"&gt;</v>
      </c>
      <c r="J201" t="s">
        <v>146</v>
      </c>
      <c r="K201" t="s">
        <v>145</v>
      </c>
      <c r="O201" s="7"/>
    </row>
    <row r="202" spans="1:16" x14ac:dyDescent="0.2">
      <c r="A202" t="s">
        <v>608</v>
      </c>
      <c r="B202" t="str">
        <f t="shared" ref="B202" si="287">MID(A202, FIND("https://", A202), FIND(".jpg", A202) - FIND("https://", A202) + 4)</f>
        <v>https://c.media-amazon.com/images/I/51+RxKPca+L._AC_UL600_SR600,400_.jpg</v>
      </c>
      <c r="E202" t="str">
        <f t="shared" ref="E202" si="288">J202&amp;B202&amp;K202&amp;B203&amp;L202</f>
        <v>&lt;img src="https://c.media-amazon.com/images/I/51+RxKPca+L._AC_UL600_SR600,400_.jpg" alt="FIREGAS 30 inch Range Hood Under Cabinet, Ducted/Ductless Convertible Stainless Steel Kitchen Range Hood with Rocker Button Control, 2 Speed Exhaust Fan, 300 CFM Aluminum Filter Included" class="product-image"&gt;</v>
      </c>
      <c r="J202" t="s">
        <v>140</v>
      </c>
      <c r="K202" t="s">
        <v>141</v>
      </c>
      <c r="L202" t="s">
        <v>142</v>
      </c>
      <c r="N202" t="str">
        <f t="shared" ref="N202:N204" si="289">B202</f>
        <v>https://c.media-amazon.com/images/I/51+RxKPca+L._AC_UL600_SR600,400_.jpg</v>
      </c>
      <c r="O202" t="s">
        <v>341</v>
      </c>
    </row>
    <row r="203" spans="1:16" x14ac:dyDescent="0.2">
      <c r="A203" t="s">
        <v>609</v>
      </c>
      <c r="B203" t="str">
        <f t="shared" ref="B203" si="290">MID(A203, FIND("""", A203, FIND("name"":", A203)) + 4, LEN(A203) - FIND("""", A203, FIND("name"":", A203)) - 5)</f>
        <v>FIREGAS 30 inch Range Hood Under Cabinet, Ducted/Ductless Convertible Stainless Steel Kitchen Range Hood with Rocker Button Control, 2 Speed Exhaust Fan, 300 CFM Aluminum Filter Included</v>
      </c>
      <c r="E203" t="str">
        <f t="shared" ref="E203" si="291">J203&amp;B203&amp;K203</f>
        <v>&lt;h3 class="product-title"&gt;FIREGAS 30 inch Range Hood Under Cabinet, Ducted/Ductless Convertible Stainless Steel Kitchen Range Hood with Rocker Button Control, 2 Speed Exhaust Fan, 300 CFM Aluminum Filter Included&lt;/h3&gt;</v>
      </c>
      <c r="J203" t="s">
        <v>144</v>
      </c>
      <c r="K203" t="s">
        <v>143</v>
      </c>
      <c r="N203" t="str">
        <f t="shared" si="289"/>
        <v>FIREGAS 30 inch Range Hood Under Cabinet, Ducted/Ductless Convertible Stainless Steel Kitchen Range Hood with Rocker Button Control, 2 Speed Exhaust Fan, 300 CFM Aluminum Filter Included</v>
      </c>
      <c r="O203" t="s">
        <v>784</v>
      </c>
      <c r="P203" t="str">
        <f t="shared" ref="P203:P204" si="292">O203</f>
        <v xml:space="preserve">    "productDetails": "About this item                   WORK EFFICIENTLY RANGE HOOD: Under cabinet range hood 30 inch with 2-speed exhaust fan quickly remove greese and smoke in your kitchen,small profile are very suitable small kitchen about condos and apartment.This range hood is hard-wired without plug.     STAINLESS STEEL KITCHEN STOVE VENT HOOD: range hood 30 inch under cabinet constructed with 430 grade stainless steel for exceptional resistance to corrosion and rust.30 inch range hood with Multi-layers aluminum filter (charcoal filter sold separately, model: FGS-TF39-LW) trap grease and oil efficiently.     EASY OPERATION VENT HOOD: Rocker button control, simple operate. Easy to turn on and off,Low/ High Speed button suitable for different cooking method.2W LED offer enough brightness to meet your cooking need.Quiet operation keeps noise level less than 57dB at high speed.     EASY INSTALLATION AND GREAT LOOK: Easy to install with the instruction manual and the installation guide video.Stylish and simple appearance, kitchen exhaust fan suitable for both modern kitchen and old style.Range Hoods Product Dimensions: 29.9 in. (W) x 17.5 in. (D) x 4.7 in. (H)     PACKAGE INCLUDES &amp; 1-YEAR WARRANTY : Including a under cabinet range hood, recirculation sheet, air outlet, manual, installation instruction, multi-layer aluminum filter without charcoal filter and hard-wired without plug (plug sold separately, model: FGS-TF39-DYX). 1-year warranty and friendly customer service. Please contact our tech support team when you need our assistance with your range hood 30 inch.       \n                          ›  See more product details",</v>
      </c>
    </row>
    <row r="204" spans="1:16" x14ac:dyDescent="0.2">
      <c r="A204" t="s">
        <v>610</v>
      </c>
      <c r="B204" t="str">
        <f t="shared" ref="B204" si="293">MID(A204, FIND("amazon.com/", A204) + LEN("amazon.com/"), LEN(A204) - FIND("amazon.com/", A204) - LEN("amazon.com/")-1)</f>
        <v>FIREGAS-Ductless-Convertible-Stainless-Aluminum</v>
      </c>
      <c r="E204" t="str">
        <f t="shared" ref="E204:E205" si="294">J204</f>
        <v>&lt;/div&gt;</v>
      </c>
      <c r="J204" t="s">
        <v>111</v>
      </c>
      <c r="N204" t="str">
        <f t="shared" si="289"/>
        <v>FIREGAS-Ductless-Convertible-Stainless-Aluminum</v>
      </c>
      <c r="O204" t="s">
        <v>785</v>
      </c>
      <c r="P204" t="str">
        <f t="shared" si="292"/>
        <v xml:space="preserve">    "customerReviews": "&lt;img src=\"https://c.media-amazon.com/images/S/amazon-avatars-global/default.png\"/&gt;Erika M5.0 out of 5 stars\n\n\n\n\n\n\n\n  \n  \n    Good Product\n  \nReviewed in the United States on August 19, 2024Pattern Name: Stainless Steel 2-speed Exhaust FanVerified Purchase\n\n\n\n\n\n\n\n  \n  \n    Very nice product, price was reasonable. I had my son install this took about 15-20 minutes. So pleased it really makes the kitchen look modern and updated. I am happy that the lighting isn’t too bright!! The fan is powerful but yet not noisy.\n  \nRead more\n\n\n\n\n\n\n\n\n\n\n\n \n  \t\t \n\n\n\n\n    \n        \n        \n            \n        \n            \n        \n        \n            \n            \n        \n        \n            \n            \n        \n    \n    \n        \n\n            \n                &lt;img src=\"https://c.media-amazon.com/images/S/amazon-avatars-global/default.png\"/&gt;Erika M\n            \n\n            5.0 out of 5 stars\n            \n                Good Product\n            \n            \n            \n                \n                    \n                        \n                        \n                            \n                                \n                                \n                                    Reviewed in the United States on August 19, 2024\n                                \n                            \n                        \n                    \n                \n            \n        \n        \n            Very nice product, price was reasonable. I had my son install this took about 15-20 minutes. So pleased it really makes the kitchen look modern and updated. I am happy that the lighting isn’t too bright!! The fan is powerful but yet not noisy.\n        \n        \n            \n                Images in this review\n            \n            \n                \n                    \n                        \n                    \n                \n            \n        \n    \n        \n    \n\n\n\n\n\n   function toggleSeeAllView() {\n       P.when('A', 'cr-image-popover-controller').execute(function(A, imagePopoverController) {\n          imagePopoverController.toggleSeeAllView(true);\n       });\n   }\n\n\n       &lt;img alt=\"Customer image\" src=\"https://c.media-amazon.com/images/I/71HoBgW7XTL._SY88.jpg\" height=\"88\" width=\"100%\"/&gt;\n\n        P.when('A', 'cr-image-popover-controller').execute(function(A, imagePopoverController) {\n          A.on(\"a:popover:beforeShow:R1GW2OWGNQHSBA_gallerySection_main\", function(data) {\n            imagePopoverController.initImagePopover(\"R1GW2OWGNQHSBA\", \"[https://c.media-amazon.com/images/I/71HoBgW7XTL.jpg]\", data);\n          });\n        });\n    \n\n  \n    \n          \n              \n                  Helpful\n              \n          \n      Sending feedback...Thank you for your feedback.Sorry, we failed to record your vote. Please try again\n        Report\n  &lt;img src=\"https://c.media-amazon.com/images/S/amazon-avatars-global/default.png\"/&gt;Worth Every Cent!5.0 out of 5 stars\n\n\n\n\n\n\n\n  \n  \n    Worth every cent, surprised how well it works\n  \nReviewed in the United States on August 30, 2024Pattern Name: White 2-speed Exhaust FanVerified Purchase\n\n\n\n\n\n\n\n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\nRead more\n\n\n\n\n\n\n\n\n\n\n\n \n  \t\t \n\n\n\n\n    \n        \n        \n            \n        \n            \n        \n        \n            \n            \n        \n        \n            \n            \n        \n    \n    \n        \n\n            \n                &lt;img src=\"https://c.media-amazon.com/images/S/amazon-avatars-global/default.png\"/&gt;Worth Every Cent!\n            \n\n            5.0 out of 5 stars\n            \n                Worth every cent, surprised how well it works\n            \n            \n            \n                \n                    \n                        \n                        \n                            \n                                \n                                \n                                    Reviewed in the United States on August 30, 2024\n                                \n                            \n                        \n                    \n                \n            \n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src=\"https://c.media-amazon.com/images/I/616r7ggk0GL._SY88.jpg\" height=\"88\" width=\"100%\"/&gt;&lt;img alt=\"Customer image\" src=\"https://c.media-amazon.com/images/I/61m+FRRLsyL._SY88.jpg\" height=\"88\" width=\"100%\"/&gt;&lt;img alt=\"Customer image\" src=\"https://c.media-amazon.com/images/I/71937dTOWpL._SY88.jpg\" height=\"88\" width=\"100%\"/&gt;&lt;img alt=\"Customer image\" src=\"https://c.media-amazon.com/images/I/61cJExhqElL._SY88.jpg\" height=\"88\" width=\"100%\"/&gt;\n\n        P.when('A', 'cr-image-popover-controller').execute(function(A, imagePopoverController) {\n          A.on(\"a:popover:beforeShow:RT5XSLUTGWI1N_gallerySection_main\", function(data) {\n            imagePopoverController.initImagePopover(\"RT5XSLUTGWI1N\", \"[https://c.media-amazon.com/images/I/616r7ggk0GL.jpg, https://c.media-amazon.com/images/I/61m+FRRLsyL.jpg, https://c.media-amazon.com/images/I/71937dTOWpL.jpg, https://c.media-amazon.com/images/I/61cJExhqElL.jpg]\", data);\n          });\n        });\n    \n\n  \n    \n          \n              \n                  Helpful\n              \n          \n      Sending feedback...Thank you for your feedback.Sorry, we failed to record your vote. Please try again\n        Report\n  &lt;img src=\"https://c.media-amazon.com/images/S/amazon-avatars-global/default.png\"/&gt;Josh4.0 out of 5 stars\n\n\n\n\n\n\n\n  \n  \n    Works as intended. Budget friendly and looks great.\n  \nReviewed in the United States on February 4, 2024Pattern Name: Stainless Steel 3-speed Exhaust FanVerified Purchase\n\n\n\n\n\n\n\n  \n  \n    Needed something to replace my Over the range microwave as it had broken. Did not want to spend the money on another as I was never impressed with its ventilation fan + don't use the microwave much. I needed something that would mount under the cabinet and also would recirculate inside. There isn't any piping installed for outside venting (yet). Chose this Firegas hood model because it checks all the boxes. It filters the smoke and cooking fumes from cooking very well especially since I have it setup for inside recirculation. The LED lights are much brighter than I expected which I love. It comes with different ventilation attachments for various installation types. The activated carbon filter included is a nice bonus. Comes pre-wired for a 110 outlet. 300cfm is enough for my needs. The stainless looks sharp however be mindful to clean fingerprints and grease often. The fan is on the noisier side. Especially on speed 3/the highest mode but you'll never really need it as the suction is more than sufficient for ventilation on speeds 1 and 2. The only complaints I have are that the included instruction manual are a bit vague and the protective film tape was hard to peel off. Take your time and peel it off slowly and you'll be fine. It's been roughly over a month and so far, so good!\n  \nRead more\n  3 people found this helpful\n    \n          \n              \n                  Helpful\n              \n          \n      Sending feedback...Thank you for your feedback.Sorry, we failed to record your vote. Please try again\n        Report\n  &lt;img src=\"https://c.media-amazon.com/images/S/amazon-avatars-global/6ef3cc9f-39ed-4b7a-a402-ab889c35b6ad._CR0%2C0%2C400%2C400_UX460_.jpg\"/&gt;Amanda Papa5.0 out of 5 stars\n\n\n\n\n\n\n\n  \n  \n    Updated an older kitchen\n  \nReviewed in the United States on September 1, 2024Pattern Name: Stainless Steel 2-speed Exhaust FanVerified Purchase\n\n\n\n\n\n\n\n  \n  \n    Easy to install, pretty quick install, and looks great!\n  \nRead more\n  \n    \n          \n              \n                  Helpful\n              \n          \n      Sending feedback...Thank you for your feedback.Sorry, we failed to record your vote. Please try again\n        Report\n  &lt;img src=\"https://c.media-amazon.com/images/S/amazon-avatars-global/default.png\"/&gt;bhaz25.0 out of 5 stars\n\n\n\n\n\n\n\n  \n  \n    Great looking range hood!\n  \nReviewed in the United States on August 27, 2024Pattern Name: Stainless Steel 3-speed Exhaust FanVerified Purchase\n\n\n\n\n\n\n\n  \n  \n    This cool looking range hood looks ‘rich’! It makes those expensive, yet cheap-looking ones from Hone Depot, look like junk! (Those ones are!) But this stainless steel one looks and works fantastic!\n  \nRead more\n  \n    \n          \n              \n                  Helpful\n              \n          \n      Sending feedback...Thank you for your feedback.Sorry, we failed to record your vote. Please try again\n        Report\n  &lt;img src=\"https://c.media-amazon.com/images/S/amazon-avatars-global/default.png\"/&gt;dale ellis3.0 out of 5 stars\n\n\n\n\n\n\n\n  \n  \n    Very nice but.\n  \nReviewed in the United States on August 28, 2024Pattern Name: Stainless Steel 2-speed Exhaust FanVerified Purchase\n\n\n\n\n\n\n\n  \n  \n    Easy install works very well but needs brighter light and power cord could be about 4 inches longer\n  \nRead more\n  \n    \n          \n              \n                  Helpful\n              \n          \n      Sending feedback...Thank you for your feedback.Sorry, we failed to record your vote. Please try again\n        Report\n  &lt;img src=\"https://c.media-amazon.com/images/S/amazon-avatars-global/1da85afe-f361-418d-ad22-e73a6da48295._CR62%2C0%2C375%2C375_SX460_.jpg\"/&gt;DM5.0 out of 5 stars\n\n\n\n\n\n\n\n  \n  \n    Great quality\n  \nReviewed in the United States on August 20, 2024Pattern Name: Stainless Steel 2-speed Exhaust FanVerified Purchase\n\n\n\n\n\n\n\n  \n  \n    Looks beautiful and works great\n  \nRead more\n  \n    \n          \n              \n                  Helpful\n              \n          \n      Sending feedback...Thank you for your feedback.Sorry, we failed to record your vote. Please try again\n        Report\n  &lt;img src=\"https://c.media-amazon.com/images/S/amazon-avatars-global/default.png\"/&gt;N. Clark5.0 out of 5 stars\n\n\n\n\n\n\n\n  \n  \n    Great\n  \nReviewed in the United States on August 14, 2024Pattern Name: White 2-speed Exhaust FanVerified Purchase\n\n\n\n\n\n\n\n  \n  \n    There was nothing to dislike. It was easy to install. Air is good. Slim and out of the way.\n  \nRead more\n  \n    \n          \n              \n                  Helpful\n              \n          \n      Sending feedback...Thank you for your feedback.Sorry, we failed to record your vote. Please try again\n        Report",</v>
      </c>
    </row>
    <row r="205" spans="1:16" x14ac:dyDescent="0.2">
      <c r="A205" t="s">
        <v>611</v>
      </c>
      <c r="E205" t="str">
        <f t="shared" si="294"/>
        <v>&lt;/a&gt;</v>
      </c>
      <c r="J205" t="s">
        <v>112</v>
      </c>
      <c r="N205" t="str">
        <f t="shared" ref="N205" si="295">MID(A205, FIND("https://", A205), FIND("?psc=", A205) - FIND("https://", A205) + LEN("?psc=") - 1)</f>
        <v>https://www.amazon.com/FIREGAS-Ductless-Convertible-Stainless-Aluminum/dp/B0BVH5ZS47/ref=zg_bs_g_appliances_d_sccl_27/133-8364463-3604600?psc</v>
      </c>
      <c r="O205" t="s">
        <v>786</v>
      </c>
      <c r="P205" t="str">
        <f t="shared" ref="P205" si="296">MID(O205, FIND("https://", O205), LEN(O205) - FIND("https://", O205) )</f>
        <v>https://www.amazon.com/FIREGAS-Ductless-Convertible-Stainless-Aluminum/dp/B0BVH5ZS47?th=1&amp;linkCode=ll1&amp;tag=dividy-20&amp;linkId=66c6733ac63db699498bbb50cfff4546&amp;language=en_US&amp;ref_=as_li_ss_tl</v>
      </c>
    </row>
    <row r="206" spans="1:16" x14ac:dyDescent="0.2">
      <c r="A206" t="s">
        <v>136</v>
      </c>
      <c r="O206" t="s">
        <v>162</v>
      </c>
    </row>
    <row r="207" spans="1:16" x14ac:dyDescent="0.2">
      <c r="A207" t="s">
        <v>135</v>
      </c>
      <c r="E207" t="str">
        <f t="shared" ref="E207" si="297">J207&amp;$B$37&amp;B210&amp;K207</f>
        <v>&lt;a href="/Appliances1/Upright-freezer-Reversible-Stainless-Apartment"&gt;&lt;div class="product-card"&gt;</v>
      </c>
      <c r="J207" t="s">
        <v>146</v>
      </c>
      <c r="K207" t="s">
        <v>145</v>
      </c>
      <c r="O207" s="7"/>
    </row>
    <row r="208" spans="1:16" x14ac:dyDescent="0.2">
      <c r="A208" t="s">
        <v>612</v>
      </c>
      <c r="B208" t="str">
        <f t="shared" ref="B208" si="298">MID(A208, FIND("https://", A208), FIND(".jpg", A208) - FIND("https://", A208) + 4)</f>
        <v>https://c.media-amazon.com/images/I/71CuoFC8k1L._AC_UL600_SR600,400_.jpg</v>
      </c>
      <c r="E208" t="str">
        <f t="shared" ref="E208" si="299">J208&amp;B208&amp;K208&amp;B209&amp;L208</f>
        <v>&lt;img src="https://c.media-amazon.com/images/I/71CuoFC8k1L._AC_UL600_SR600,400_.jpg" alt="EUHOMY Upright freezer, 3.0 Cubic Feet, Single Door Compact Mini Freezer with Reversible Stainless Steel Door, Small freezer for Home/Dorms/Apartment/Office, Silver" class="product-image"&gt;</v>
      </c>
      <c r="J208" t="s">
        <v>140</v>
      </c>
      <c r="K208" t="s">
        <v>141</v>
      </c>
      <c r="L208" t="s">
        <v>142</v>
      </c>
      <c r="N208" t="str">
        <f t="shared" ref="N208:N210" si="300">B208</f>
        <v>https://c.media-amazon.com/images/I/71CuoFC8k1L._AC_UL600_SR600,400_.jpg</v>
      </c>
      <c r="O208" t="s">
        <v>341</v>
      </c>
    </row>
    <row r="209" spans="1:16" x14ac:dyDescent="0.2">
      <c r="A209" t="s">
        <v>613</v>
      </c>
      <c r="B209" t="str">
        <f t="shared" ref="B209" si="301">MID(A209, FIND("""", A209, FIND("name"":", A209)) + 4, LEN(A209) - FIND("""", A209, FIND("name"":", A209)) - 5)</f>
        <v>EUHOMY Upright freezer, 3.0 Cubic Feet, Single Door Compact Mini Freezer with Reversible Stainless Steel Door, Small freezer for Home/Dorms/Apartment/Office, Silver</v>
      </c>
      <c r="E209" t="str">
        <f t="shared" ref="E209" si="302">J209&amp;B209&amp;K209</f>
        <v>&lt;h3 class="product-title"&gt;EUHOMY Upright freezer, 3.0 Cubic Feet, Single Door Compact Mini Freezer with Reversible Stainless Steel Door, Small freezer for Home/Dorms/Apartment/Office, Silver&lt;/h3&gt;</v>
      </c>
      <c r="J209" t="s">
        <v>144</v>
      </c>
      <c r="K209" t="s">
        <v>143</v>
      </c>
      <c r="N209" t="str">
        <f t="shared" si="300"/>
        <v>EUHOMY Upright freezer, 3.0 Cubic Feet, Single Door Compact Mini Freezer with Reversible Stainless Steel Door, Small freezer for Home/Dorms/Apartment/Office, Silver</v>
      </c>
      <c r="O209" t="s">
        <v>787</v>
      </c>
      <c r="P209" t="str">
        <f t="shared" ref="P209:P210" si="303">O209</f>
        <v xml:space="preserve">    "productDetails": "About this item                   EUHOMY - RESPONSIBLE FOR YOUR FOOD - Euhomy’s mini freezer uses 3D refrigeration technology, and rapid cooling technology is good for food fresh and storage. The internal capacity (3.0 cu.ft) and the multilayer structure allow you to have more choices. It can not only provide ample storage space for food/fruit/vegetables/seafood/ice cream, but also prevent odor, allowing you to enjoy clean and odorless food all the time     YOU CAN USE IT VERY EASILY - The small freezer does not require additional installation and very easy to use. The streamlined shape design and the weight control of each component make the freezer very easy to move. You can change the position of the freezer at any time according to changes in demand. Not only that, it will not take up too much space for you. You can determine whether the size of the freezer meets your needs before buying. SIZE: (precise): 20.1\"L x 21.3\"D x 31.4\"H     7-LEVEL THERMOSTAT SYSTEM - The temperature control device of the 3.0 cu.ft freezer is designed inside the freezer. The 7-level temperature control system allows you to choose within the temperature range -7.6°F to 6.8°F. The upright freezer is equipped with a powerful compressor, which not only keeps the freezer working efficiently, but also the deep freezer can help you save electricity, which will reduce your electricity bill     FUNCTION UPGRADES - Euhomy freezer have designed some additional functions that are different from those on the market according to people's habits and needs. REVERSIBLE DOOR: It is easy to change the direction of the door switch. ADJUSTABLE FEET: keep the machine from being corroded by moisture on the ground. BUILT-IN HANDLE: not only easier to open the freezer door, but also makes the freezer more simple and beautiful     FROM EUHOMY (MULTIPLE SCENES) - The original intention of Euhomy's freezer design is to meet the needs of more people, and college students can use it in the dorm. Mom and Dad can use it in the kitchen, living room and bedroom at home or in the apartment. It will also be a portable partner for you when you travel. And this partner is very quiet, you will feel very comfortable when you use it. NOTE: You'd better put the small freezer upright for at least 1 day before using it       \n                          ›  See more product details",</v>
      </c>
    </row>
    <row r="210" spans="1:16" x14ac:dyDescent="0.2">
      <c r="A210" t="s">
        <v>614</v>
      </c>
      <c r="B210" t="str">
        <f t="shared" ref="B210" si="304">MID(A210, FIND("amazon.com/", A210) + LEN("amazon.com/"), LEN(A210) - FIND("amazon.com/", A210) - LEN("amazon.com/")-1)</f>
        <v>Upright-freezer-Reversible-Stainless-Apartment</v>
      </c>
      <c r="E210" t="str">
        <f t="shared" ref="E210:E211" si="305">J210</f>
        <v>&lt;/div&gt;</v>
      </c>
      <c r="J210" t="s">
        <v>111</v>
      </c>
      <c r="N210" t="str">
        <f t="shared" si="300"/>
        <v>Upright-freezer-Reversible-Stainless-Apartment</v>
      </c>
      <c r="O210" t="s">
        <v>788</v>
      </c>
      <c r="P210" t="str">
        <f t="shared" si="303"/>
        <v xml:space="preserve">    "customerReviews": "&lt;img src=\"https://c.media-amazon.com/images/S/amazon-avatars-global/default.png\"/&gt;Mairead 5.0 out of 5 stars\n\n\n\n\n\n\n\n  \n  \n    Great little freezer\n  \nReviewed in the United States on August 3, 2024Size: 3.0 CU.FTColor: BlackVerified Purchase\n\n\n\n\n\n\n\n  \n  \n    Great size, runs super quiet.  Have it in my kitchen and would never know it was there it is so quiet.  Lots of room inside and I don’t lose things in this freezer like I do in my bottom of the fridge one.  Not heavy, easy to move and keeps things frozen solid.  Good value for the money with two shelves inside making it good for storage\n  \nRead more\n  13 people found this helpful\n    \n          \n              \n                  Helpful\n              \n          \n      Sending feedback...Thank you for your feedback.Sorry, we failed to record your vote. Please try again\n        Report\n  &lt;img src=\"https://c.media-amazon.com/images/S/amazon-avatars-global/default.png\"/&gt;SLIM 5.0 out of 5 stars\n\n\n\n\n\n\n\n  \n  \n    Compact Efficient\n  \nReviewed in the United States on September 3, 2024Size: 3.0 CU.FTColor: SilverVerified Purchase\n\n\n\n\n\n\n\n  \n  \n    Nice compact freezer, shipping was on time, freezer was \"crated\" / boxed securely.  Holds temperature at zero to -10 degrees F  Good price, I really appreciate it and really really like it.  The only downside is that it's manual defrost, and if frosts up quicker than I would like.\n  \nRead more\n  \n    \n          \n              \n                  Helpful\n              \n          \n      Sending feedback...Thank you for your feedback.Sorry, we failed to record your vote. Please try again\n        Report\n  &lt;img src=\"https://c.media-amazon.com/images/S/amazon-avatars-global/default.png\"/&gt;Judith4.0 out of 5 stars\n\n\n\n\n\n\n\n  \n  \n    Great for ice cream!!\n  \nReviewed in the United States on May 19, 2024Size: 2.1 CU.FTColor: SilverVerified Purchase\n\n\n\n\n\n\n\n  \n  \n    The size is perfect, it keeps foods frozen at the recommended setting, and it is attractive. The only reason I gave it 4 stars is that it frosts up VERY quickly and there is frost on some of the packages. Not a deal breaker and I am happy with it.One other problem. I ordered the recommended tray to go under it, but the door doesn't open when it is on the tray. We solved that by raising the fridge with 2 pieces of wood. Now its fine.\n  \nRead more\n  15 people found this helpful\n    \n          \n              \n                  Helpful\n              \n          \n      Sending feedback...Thank you for your feedback.Sorry, we failed to record your vote. Please try again\n        Report\n  &lt;img src=\"https://c.media-amazon.com/images/S/amazon-avatars-global/501fd71c-e966-4fff-a89d-2d6fed98a0a3._CR0%2C0%2C358%2C358_UX460_.jpg\"/&gt;GrannyFucious5.0 out of 5 stars\n\n\n\n\n\n\n\n  \n  \n    Excellent product, quiet, efficient, no off-gassing\n  \nReviewed in the United States on June 25, 2021Size: 1.1 CU.FTColor: SilverVerified Purchase\n\n\n\n\n\n\n\n  \n  \n    This was a great choice. Looks nice and performs perfectly.  I had not correctly measured the spot where I'd hoped to place it, so a temporary adjustment is working out for the time being. Please measure carefully, and do leave air space at sides, top and back (manual recommends 4\").  The ENTIRE frame of the freezer is shrink wrapped...blue on the door, clear on the black box part. It's hard to see on the black part, but it is on there, and is a thick plastic to be peeled away.  Once in place, as \"the manual\" says, I let it set for 24 hours before plugging in, to let the coolant stabilize from shipping and unpacking. Don't ever turn it on its side. I always read manuals and highlight those things that should be remembered.Before plugging in, the manual says to be sure the temperature dial is on \"4\" to start. Then adjustments can be made later for more or less freezing.  Dial is located on the back, bottom left. Temperature \"1\" is warmest, \"7\" coldest.  Put on Zero \"0\" to defrost when necessary.Also, as recommended, I first wiped down the inside with baking soda/water and then dried.  There was absolutely NO odor of any kind before or after.When first plugged in, while initializing, the outside of the case gets hot.  Don't put anything on top of it at this time.  I set several water-filled cups and items inside to monitor the freezing process, and as soon as I felt it was cold enough, put some of my frozen foods inside.  They have stayed rock-hard at the \"4\" setting!  I'm surprised at how much can be placed inside.  I have room to spare, and am really pleased with this quiet, efficient little freezer.\n  \nRead more\n  64 people found this helpful\n    \n          \n              \n                  Helpful\n              \n          \n      Sending feedback...Thank you for your feedback.Sorry, we failed to record your vote. Please try again\n        Report\n  &lt;img src=\"https://c.media-amazon.com/images/S/amazon-avatars-global/default.png\"/&gt;jrlexjr5.0 out of 5 stars\n\n\n\n\n\n\n\n  \n  \n    Small Workhorse\n  \nReviewed in the United States on August 14, 2024Size: 1.1 CU.FTColor: SilverVerified Purchase\n\n\n\n\n\n\n\n  \n  \n    I bought this for my office-away-from-home and it is ideal for my needs - ice cubes, frozen fruit for my smoothies. So far it is exactly as advertised.\n  \nRead more\n  5 people found this helpful\n    \n          \n              \n                  Helpful\n              \n          \n      Sending feedback...Thank you for your feedback.Sorry, we failed to record your vote. Please try again\n        Report\n  &lt;img src=\"https://c.media-amazon.com/images/S/amazon-avatars-global/default.png\"/&gt;NJ Grandma5.0 out of 5 stars\n\n\n\n\n\n\n\n  \n  \n    Great small freezer!\n  \nReviewed in the United States on June 21, 2024Size: 3.0 CU.FTColor: BlackVerified Purchase\n\n\n\n\n\n\n\n  \n  \n    I’ve only had this for a week so I can’t attest to its longevity or energy efficiency.  But I can tell you it was easy for a couple of 75 year olds to carry down a basement flight of stairs, easy to set up and adjust the temp to our satisfaction, kind of fun to remove all the packing film and an absolute joy to have extra freezer storage space. It seems to be very quiet although it is not right in my living space.  I can’t believe I waited this long to purchase this item!\n  \nRead more\n  18 people found this helpful\n    \n          \n              \n                  Helpful\n              \n          \n      Sending feedback...Thank you for your feedback.Sorry, we failed to record your vote. Please try again\n        Report\n  &lt;img src=\"https://c.media-amazon.com/images/S/amazon-avatars-global/default.png\"/&gt;James Williams1.0 out of 5 stars\n\n\n\n\n\n\n\n  \n  \n    Horrible fit and finish\n  \nReviewed in the United States on May 23, 2024Size: 1.1 CU.FTColor: SilverVerified Purchase\n\n\n\n\n\n\n\n  \n  \n    This mini freezer came with the worst fit and finish I have ever seen when it comes to the assembly process. They even assembled the whole unit with a horrible plastic film tucked under all of the plastics and mounting brackets which everyone knows how much of a pain that is. At least the main visible panels don’t look as horrible once you finally get the majority of plastic film off of them. Also this units stainless steel door isn’t smudge proof like everything is now days so just the slightest touch leaves the nastiest smudges.Overall due to these issues I would totally give it the worst rating possible but the unit does work well and the one nice thing about it is that the temp control is on the outside on the back which is awesome since all mini fridges and freezers always have the problem of freezing over and it always freezes the temp control.Have had this mini freezer for 3 months and it has now stopped working… I have now changed this freezer’s review to a 1 star and is a complete waist of money.\n  \nRead more\n  5 people found this helpful\n    \n          \n              \n                  Helpful\n              \n          \n      Sending feedback...Thank you for your feedback.Sorry, we failed to record your vote. Please try again\n        Report\n  &lt;img src=\"https://c.media-amazon.com/images/S/amazon-avatars-global/default.png\"/&gt;Anne5.0 out of 5 stars\n\n\n\n\n\n\n\n  \n  \n    JUST WHAT I WANTED!\n  \nReviewed in the United States on June 26, 2024Size: 3.0 CU.FTColor: BlackVerified Purchase\n\n\n\n\n\n\n\n  \n  \n    The best part of the freezer is that it has three shelves so I don't have to go pull out everything to find the item that I wanted which was at the bottom.  So far the Temperature is very good.  It is very quiet.  It fits nicely with the black furniture I have in my kitchen.  Am very happy with this purchase.I can't speak about energy efficiency because I have not had it long enough to judge.\n  \nRead more\n  8 people found this helpful\n    \n          \n              \n                  Helpful\n              \n          \n      Sending feedback...Thank you for your feedback.Sorry, we failed to record your vote. Please try again\n        Report",</v>
      </c>
    </row>
    <row r="211" spans="1:16" x14ac:dyDescent="0.2">
      <c r="A211" t="s">
        <v>615</v>
      </c>
      <c r="E211" t="str">
        <f t="shared" si="305"/>
        <v>&lt;/a&gt;</v>
      </c>
      <c r="J211" t="s">
        <v>112</v>
      </c>
      <c r="N211" t="str">
        <f t="shared" ref="N211" si="306">MID(A211, FIND("https://", A211), FIND("?psc=", A211) - FIND("https://", A211) + LEN("?psc=") - 1)</f>
        <v>https://www.amazon.com/Upright-freezer-Reversible-Stainless-Apartment/dp/B082PHYNMY/ref=zg_bs_g_appliances_d_sccl_28/133-8364463-3604600?psc</v>
      </c>
      <c r="O211" t="s">
        <v>789</v>
      </c>
      <c r="P211" t="str">
        <f t="shared" ref="P211" si="307">MID(O211, FIND("https://", O211), LEN(O211) - FIND("https://", O211) )</f>
        <v>https://www.amazon.com/Upright-freezer-Reversible-Stainless-Apartment/dp/B082PHYNMY?psc=&amp;linkCode=ll1&amp;tag=dividy-20&amp;linkId=01b91dca3bbb746d26cee80850d6390e&amp;language=en_US&amp;ref_=as_li_ss_tl</v>
      </c>
    </row>
    <row r="212" spans="1:16" x14ac:dyDescent="0.2">
      <c r="A212" t="s">
        <v>136</v>
      </c>
      <c r="O212" t="s">
        <v>162</v>
      </c>
    </row>
    <row r="213" spans="1:16" x14ac:dyDescent="0.2">
      <c r="A213" t="s">
        <v>135</v>
      </c>
      <c r="E213" t="str">
        <f t="shared" ref="E213" si="308">J213&amp;$B$37&amp;B216&amp;K213</f>
        <v>&lt;a href="/Appliances1/Igloo-Automatic-Cleaning-Countertop-Included"&gt;&lt;div class="product-card"&gt;</v>
      </c>
      <c r="J213" t="s">
        <v>146</v>
      </c>
      <c r="K213" t="s">
        <v>145</v>
      </c>
      <c r="O213" s="7"/>
    </row>
    <row r="214" spans="1:16" x14ac:dyDescent="0.2">
      <c r="A214" t="s">
        <v>616</v>
      </c>
      <c r="B214" t="str">
        <f t="shared" ref="B214" si="309">MID(A214, FIND("https://", A214), FIND(".jpg", A214) - FIND("https://", A214) + 4)</f>
        <v>https://c.media-amazon.com/images/I/81XqnDASRML._AC_UL600_SR600,400_.jpg</v>
      </c>
      <c r="E214" t="str">
        <f t="shared" ref="E214" si="310">J214&amp;B214&amp;K214&amp;B215&amp;L214</f>
        <v>&lt;img src="https://c.media-amazon.com/images/I/81XqnDASRML._AC_UL600_SR600,400_.jpg" alt="Igloo Automatic Ice Maker, Self- Cleaning, Countertop Size, 26 Pounds in 24 Hours,9 Large or Small Cubes in 7 Minutes,LED Control Panel, Scoop Included, for Water Bottles,Mixed Drinks,Black" class="product-image"&gt;</v>
      </c>
      <c r="J214" t="s">
        <v>140</v>
      </c>
      <c r="K214" t="s">
        <v>141</v>
      </c>
      <c r="L214" t="s">
        <v>142</v>
      </c>
      <c r="N214" t="str">
        <f t="shared" ref="N214:N216" si="311">B214</f>
        <v>https://c.media-amazon.com/images/I/81XqnDASRML._AC_UL600_SR600,400_.jpg</v>
      </c>
      <c r="O214" t="s">
        <v>341</v>
      </c>
    </row>
    <row r="215" spans="1:16" x14ac:dyDescent="0.2">
      <c r="A215" t="s">
        <v>617</v>
      </c>
      <c r="B215" t="str">
        <f t="shared" ref="B215" si="312">MID(A215, FIND("""", A215, FIND("name"":", A215)) + 4, LEN(A215) - FIND("""", A215, FIND("name"":", A215)) - 5)</f>
        <v>Igloo Automatic Ice Maker, Self- Cleaning, Countertop Size, 26 Pounds in 24 Hours,9 Large or Small Cubes in 7 Minutes,LED Control Panel, Scoop Included, for Water Bottles,Mixed Drinks,Black</v>
      </c>
      <c r="E215" t="str">
        <f t="shared" ref="E215" si="313">J215&amp;B215&amp;K215</f>
        <v>&lt;h3 class="product-title"&gt;Igloo Automatic Ice Maker, Self- Cleaning, Countertop Size, 26 Pounds in 24 Hours,9 Large or Small Cubes in 7 Minutes,LED Control Panel, Scoop Included, for Water Bottles,Mixed Drinks,Black&lt;/h3&gt;</v>
      </c>
      <c r="J215" t="s">
        <v>144</v>
      </c>
      <c r="K215" t="s">
        <v>143</v>
      </c>
      <c r="N215" t="str">
        <f t="shared" si="311"/>
        <v>Igloo Automatic Ice Maker, Self- Cleaning, Countertop Size, 26 Pounds in 24 Hours,9 Large or Small Cubes in 7 Minutes,LED Control Panel, Scoop Included, for Water Bottles,Mixed Drinks,Black</v>
      </c>
      <c r="O215" t="s">
        <v>790</v>
      </c>
      <c r="P215" t="str">
        <f t="shared" ref="P215:P216" si="314">O215</f>
        <v xml:space="preserve">    "productDetails": "About this item                   Note : Please check the dimension and item weight of the product and confirm it fits your space     MADE FOR CONVENIENCE: Portable, sleek, convenient, and compact in size, the Igloo Ice Maker is suited for any sized countertop space for producing perfectly formed ice cubes wherever and whenever you need it     HIGH ICE YIELD: The water tank can hold up to 1.5 quarts of water; keep it filled and this unit will produce 26 pounds of ice in a 24-hour period. That’s enough ice to keep drinks refreshingly cold all day long.     EFFICIENT PRODUCTION: 120 Watts powers this machine to make 9 small or large cylinder-shaped ice cubes in as little as 7 minutes. The automatic ice maker will keep making ice until the ice basket is completely full.     2 ICE CUBE SIZES: Choose small or large cylindrical ice cube sizes using the easy-to-use control panel according to your preference.     CONTROL PANEL: Simple to understand and illuminated with LED lights, the electronic control panel on the front of the ice maker tells you when you need to add water, when the ice basket is full, and allows you to choose the size of the ice cubes.     SELF-CLEANING: Automatic cleaning function makes clean up easy and effortless, allowing for cleaner ice every time. There’s no hassle involved with keeping your ice maker crisp and clean.       \n                                  TRANSPARENT LID: Large clear lid allows for easy viewing of ice ready to be taken while keeping the cold air locked in the ice chamber.  ICE SCOOP &amp; BASKET: Removable, sturdy 1.5 lb capacity ice basket and convenient scoop are included for you to easily take ice from the machine and fill your cup, water bottle, or whatever you need to fill with ice.      Show more            ›  See more product details",</v>
      </c>
    </row>
    <row r="216" spans="1:16" x14ac:dyDescent="0.2">
      <c r="A216" t="s">
        <v>618</v>
      </c>
      <c r="B216" t="str">
        <f t="shared" ref="B216" si="315">MID(A216, FIND("amazon.com/", A216) + LEN("amazon.com/"), LEN(A216) - FIND("amazon.com/", A216) - LEN("amazon.com/")-1)</f>
        <v>Igloo-Automatic-Cleaning-Countertop-Included</v>
      </c>
      <c r="E216" t="str">
        <f t="shared" ref="E216:E217" si="316">J216</f>
        <v>&lt;/div&gt;</v>
      </c>
      <c r="J216" t="s">
        <v>111</v>
      </c>
      <c r="N216" t="str">
        <f t="shared" si="311"/>
        <v>Igloo-Automatic-Cleaning-Countertop-Included</v>
      </c>
      <c r="O216" t="s">
        <v>791</v>
      </c>
      <c r="P216" t="str">
        <f t="shared" si="314"/>
        <v xml:space="preserve">    "customerReviews": "&lt;img src=\"https://c.media-amazon.com/images/S/amazon-avatars-global/c7706b41-2f07-404b-b429-7b0ccf869cda._CR0%2C0%2C1000%2C1000_SX460_.jpg\"/&gt;Lauren S.  Verified Amazon Customer5.0 out of 5 stars\n\n\n\n\n\n\n\n  \n  \n    Great little Ice Maker\n  \nReviewed in the United States on July 29, 2024Size: 33 LbColor: Stainless SteelVerified Purchase\n\n\n\n\n\n\n\n  \n  \n    In May I purchased this Igloo Ice maker. It is a great little machine that produces ice within about 6-8 minutes to produce ice.  I would purchase from this company again.  It worked fine for a couple of months, but unfortunately it started giving messages that it was out of water, when it wasn't and the ice machine stopped working.  I contacted customer support through email, and called them.  I spoke with a woman who asked me a few questions, and made a few suggestions, which ended up not working, but the kindness and customer service was awesome.  They sent me a new icemaker and it came within 4 or 5 days (Came from California).  Thanks for great customer support!\n  \nRead more\n  8 people found this helpful\n    \n          \n              \n                  Helpful\n              \n          \n      Sending feedback...Thank you for your feedback.Sorry, we failed to record your vote. Please try again\n        Report\n  &lt;img src=\"https://c.media-amazon.com/images/S/amazon-avatars-global/default.png\"/&gt;lois weixler5.0 out of 5 stars\n\n\n\n\n\n\n\n  \n  \n    Great machine!\n  \nReviewed in the United States on August 22, 2024Size: 26 LbColor: Stainless SteelVerified Purchase\n\n\n\n\n\n\n\n  \n  \n    This igloo machine  is great. It makes 2 sizes of ice. It is quiet and fairly quick to get first batch.The reservoir to hold ice is a little small and fills up quickly.The machine is compact and easy to clean\n  \nRead more\n  \n    \n          \n              \n                  Helpful\n              \n          \n      Sending feedback...Thank you for your feedback.Sorry, we failed to record your vote. Please try again\n        Report\n  &lt;img src=\"https://c.media-amazon.com/images/S/amazon-avatars-global/default.png\"/&gt;Catherine Kost4.0 out of 5 stars\n\n\n\n\n\n\n\n  \n  \n    Does the job\n  \nReviewed in the United States on August 10, 2024Size: 26 Lb HandleColor: Stainless SteelVerified Purchase\n\n\n\n\n\n\n\n  \n  \n    I like the drain on the bottom and self cleaning feature. It makes ice but does shut off from time to time. It came a little scratched up and the handle seems flimsy but It makes ice quickly and it is loud.\n  \nRead more\n  \n    \n          \n              \n                  Helpful\n              \n          \n      Sending feedback...Thank you for your feedback.Sorry, we failed to record your vote. Please try again\n        Report\n  &lt;img src=\"https://c.media-amazon.com/images/S/amazon-avatars-global/default.png\"/&gt;Penny Angel3.0 out of 5 stars\n\n\n\n\n\n\n\n  \n  \n    My final thoughts on this\n  \nReviewed in the United States on July 26, 2024Size: 44 LbColor: Stainless SteelVerified Purchase\n\n\n\n\n\n\n\n  \n  \n    Our old Magic Chef died last week after 20+ years. We bought the big 44lb daily one for our RV as it was one of the only ones we could find that produces 12 cubes each cycle. Could have got one 1/3 of the price but smaller and we expected top of the line for the price. Well, the pros are it produces lots of ice quickly, has the sno cone thing and was slightly smaller and lighter than our old MC. The cons are it is not very quiet  although the RV AC blowing is louder so we don't hear it unless the AC is off at the moment. We use it for our 2ndary ice chest so we need alot of ice and it does produce it. The basket inside is much smaller than our old unit too plus it seems to gather on one side and not fill it completely either. We were going to return it due to the noise but it's only for camping, which we do for months at a time since retired. We decided to keep it due to minimal other acceptable options.\n  \nRead more\n  One person found this helpful\n    \n          \n              \n                  Helpful\n              \n          \n      Sending feedback...Thank you for your feedback.Sorry, we failed to record your vote. Please try again\n        Report\n  &lt;img src=\"https://c.media-amazon.com/images/S/amazon-avatars-global/default.png\"/&gt;virgil amick5.0 out of 5 stars\n\n\n\n\n\n\n\n  \n  \n    Great Machine!!!!!\n  \nReviewed in the United States on August 29, 2024Size: 33 LbColor: BlackVerified Purchase\n\n\n\n\n\n\n\n  \n  \n    To begin with, this is my first counter top ice maker. I fill an ice container that sits in my freezer, the ice this machine makes is kind of wet so all of the ice freezes together but it breaks apart easily, not sure if all counter top ice machines are like that.That being said, after about 200 lbs of ice that has been made over the last month, I can say that this machine is AWESOME!!!!!!!! Also when I was researching ice makers one of the complaints I kept seeing was about how loud some units are, this one is not loud at all, again my experience is limited to just this one ice maker. 😁\n  \nRead more\n  \n    \n          \n              \n                  Helpful\n              \n          \n      Sending feedback...Thank you for your feedback.Sorry, we failed to record your vote. Please try again\n        Report\n  &lt;img src=\"https://c.media-amazon.com/images/S/amazon-avatars-global/default.png\"/&gt;OrangeAlert5.0 out of 5 stars\n\n\n\n\n\n\n\n  \n  \n    Approved By an Ice Addict (w update)\n  \nReviewed in the United States on January 7, 2022Verified Purchase\n\n\n\n\n\n\n\n  \n  \n    I don't consider something a liquid to drink if it lacks ice. This machine works great and I love it dearly. I just was tortuted by a more expense NewAir Unit that ran 10 days, then it eventual replacement that was \"Refurbished\" to which I objected but got anyway. After the \"runaround circuit of misery\" by NewAir? The eventual Refurb \"New Unit\" arrived D.O.A. It turned on but the arms would not turn just like the junk unit I bought new. I finally bought this \"Igloo- The Wirecutter Recommendation\". I LOVE IT!!!It just keeps WORKING AND WORKING CRANKING OUT REALLY NICE ICE.  Buy THIS ONE.  Please read their EXCELLENT User's Manual.  It's highly informative: tells you what to expect, troubleshooting tips, how to use the self-cleaning (easy) feature. It does take a very few minutes of no sounds before you hear it working this is normal. A tip I received from people experienced in buying ice machines: Get the extended warranty. I bought it for 3 years. I realized what a bargain and convenience this unit was compared to the cost and hauling of bagged ice.  This wonderful machine also weighs 1/3 of the NewAir garbage.  BUY THIS ONE!Update 2 years later:  I bought this 12/21.  Have used it 24/7 365 to perfection!  Now close to two years later it malfunctioned and stopped making ice.  The \"people in the know\" who said \"always buy an extended warranty on an ice-maker were right!  The warranty people are picking up the device from my home tomorrow for free and issuing me an Amazon credit for the full price to buy a new one.  Honestly? Even for the time it worked perfectly non-stop it was worth the $145 or so I paid for it even if I wasn't getting a new one.  The dependability and non-stop availability of ice nonstop without having to spend a cent on a bag and lug it around, then have it take precious space in. my freezer was divine.I am left with one confusion: My machine is the \"Original Aqua (it might mention the arm) now at $172.00 (approx) I can pay the difference.  But the page pulls up the $99 unit \"Aqua Arm\" or \"with Aqua Arm.\"  I would rather pay less, but in reading the reviews they were better for the more expensive unit I had, and the model numbers are similar but different: It is ICEB26HNAQ vs IGLICEB26HNAQ (Higher Price vs Lower Price) but I don't want to be a dummy and pay more if I don't need to, so I'll check with Igloo first comparing motors and here comparing dimensions.  I don't want to screw up getting a machine that delivered beyond my wildest dreams because cash is tight.  I retried the NewAir junk.  It still never worked.  I hate that company for charging more, delivering a dud and replacing it with a dud.  They robbed me of about $200.00 and tortured me.  Never had a functional machine.  Stay away from New Air, they are thieves that make broken machines and run an unethical operation.  I will bring this up every chance I get as I've never bought and been stuck and replaced and stuck with a lemon buying from ANY company.  New Air are \"Gypsies, Tramps and Thieves\" as the song goes and are the more expensive choice!  They cannot even begun to be compared to Igloo!\n  \nRead more\n  174 people found this helpful\n    \n          \n              \n                  Helpful\n              \n          \n      Sending feedback...Thank you for your feedback.Sorry, we failed to record your vote. Please try again\n        Report\n  &lt;img src=\"https://c.media-amazon.com/images/S/amazon-avatars-global/default.png\"/&gt;Palash Misra5.0 out of 5 stars\n\n\n\n\n\n\n\n  \n  \n    So Grateful for this purchase!\n  \nReviewed in the United States on July 1, 2024Size: 26 Lb HandleColor: BlackVerified Purchase\n\n\n\n\n\n\n\n  \n  \n    This ice maker has been an absolute LIFESAVER in my household! It is a little bulky, but totally worth the counter space! This ice maker makes small or large pieces so quickly! I was absolutely shocked how fast it was! I love the light details in the machine and how it comes with a special scooper! The fact that the machine places the ice into a basket with the sensors and automatic scooper is incredible! Plus, the cleaning process was simple. One time, I hopped in the shower and afterwards there was enough ice for days! So if you are looking for something simple to build and never disappoints, GET THIS ICEMAKER.\n  \nRead more\n  24 people found this helpful\n    \n          \n              \n                  Helpful\n              \n          \n      Sending feedback...Thank you for your feedback.Sorry, we failed to record your vote. Please try again\n        Report",</v>
      </c>
    </row>
    <row r="217" spans="1:16" x14ac:dyDescent="0.2">
      <c r="A217" t="s">
        <v>619</v>
      </c>
      <c r="E217" t="str">
        <f t="shared" si="316"/>
        <v>&lt;/a&gt;</v>
      </c>
      <c r="J217" t="s">
        <v>112</v>
      </c>
      <c r="N217" t="str">
        <f t="shared" ref="N217" si="317">MID(A217, FIND("https://", A217), FIND("?psc=", A217) - FIND("https://", A217) + LEN("?psc=") - 1)</f>
        <v>https://www.amazon.com/Igloo-Automatic-Cleaning-Countertop-Included/dp/B0B1FZ1KZ5/ref=zg_bs_g_appliances_d_sccl_29/133-8364463-3604600?psc</v>
      </c>
      <c r="O217" t="s">
        <v>792</v>
      </c>
      <c r="P217" t="str">
        <f t="shared" ref="P217" si="318">MID(O217, FIND("https://", O217), LEN(O217) - FIND("https://", O217) )</f>
        <v>https://www.amazon.com/Igloo-Automatic-Cleaning-Countertop-Included/dp/B0B1FZ1KZ5?th=1&amp;linkCode=ll1&amp;tag=dividy-20&amp;linkId=9e2a7dc9ee688b05914953bb376e2a89&amp;language=en_US&amp;ref_=as_li_ss_tl</v>
      </c>
    </row>
    <row r="218" spans="1:16" x14ac:dyDescent="0.2">
      <c r="A218" t="s">
        <v>136</v>
      </c>
      <c r="O218" t="s">
        <v>162</v>
      </c>
    </row>
    <row r="219" spans="1:16" x14ac:dyDescent="0.2">
      <c r="A219" t="s">
        <v>135</v>
      </c>
      <c r="E219" t="str">
        <f t="shared" ref="E219" si="319">J219&amp;$B$37&amp;B222&amp;K219</f>
        <v>&lt;a href="/Appliances1/ZAFRO-Countertop-Portable-Machine-Self-Cleaning"&gt;&lt;div class="product-card"&gt;</v>
      </c>
      <c r="J219" t="s">
        <v>146</v>
      </c>
      <c r="K219" t="s">
        <v>145</v>
      </c>
      <c r="O219" s="7"/>
    </row>
    <row r="220" spans="1:16" x14ac:dyDescent="0.2">
      <c r="A220" t="s">
        <v>620</v>
      </c>
      <c r="B220" t="str">
        <f t="shared" ref="B220" si="320">MID(A220, FIND("https://", A220), FIND(".jpg", A220) - FIND("https://", A220) + 4)</f>
        <v>https://c.media-amazon.com/images/I/61XGTfmpLcL._AC_UL600_SR600,400_.jpg</v>
      </c>
      <c r="E220" t="str">
        <f t="shared" ref="E220" si="321">J220&amp;B220&amp;K220&amp;B221&amp;L220</f>
        <v>&lt;img src="https://c.media-amazon.com/images/I/61XGTfmpLcL._AC_UL600_SR600,400_.jpg" alt="ZAFRO Countertop Ice Maker,Portable Ice Machine with Carry Handle,Self-Cleaning,Basket and Scoop,9 Cubes in 6 Mins,26.5lbs/24Hrs,2 Sizes of Bullet Ice,for Home,Kitchen,Party,Black" class="product-image"&gt;</v>
      </c>
      <c r="J220" t="s">
        <v>140</v>
      </c>
      <c r="K220" t="s">
        <v>141</v>
      </c>
      <c r="L220" t="s">
        <v>142</v>
      </c>
      <c r="N220" t="str">
        <f t="shared" ref="N220:N222" si="322">B220</f>
        <v>https://c.media-amazon.com/images/I/61XGTfmpLcL._AC_UL600_SR600,400_.jpg</v>
      </c>
      <c r="O220" t="s">
        <v>341</v>
      </c>
    </row>
    <row r="221" spans="1:16" x14ac:dyDescent="0.2">
      <c r="A221" t="s">
        <v>621</v>
      </c>
      <c r="B221" t="str">
        <f t="shared" ref="B221" si="323">MID(A221, FIND("""", A221, FIND("name"":", A221)) + 4, LEN(A221) - FIND("""", A221, FIND("name"":", A221)) - 5)</f>
        <v>ZAFRO Countertop Ice Maker,Portable Ice Machine with Carry Handle,Self-Cleaning,Basket and Scoop,9 Cubes in 6 Mins,26.5lbs/24Hrs,2 Sizes of Bullet Ice,for Home,Kitchen,Party,Black</v>
      </c>
      <c r="E221" t="str">
        <f t="shared" ref="E221" si="324">J221&amp;B221&amp;K221</f>
        <v>&lt;h3 class="product-title"&gt;ZAFRO Countertop Ice Maker,Portable Ice Machine with Carry Handle,Self-Cleaning,Basket and Scoop,9 Cubes in 6 Mins,26.5lbs/24Hrs,2 Sizes of Bullet Ice,for Home,Kitchen,Party,Black&lt;/h3&gt;</v>
      </c>
      <c r="J221" t="s">
        <v>144</v>
      </c>
      <c r="K221" t="s">
        <v>143</v>
      </c>
      <c r="N221" t="str">
        <f t="shared" si="322"/>
        <v>ZAFRO Countertop Ice Maker,Portable Ice Machine with Carry Handle,Self-Cleaning,Basket and Scoop,9 Cubes in 6 Mins,26.5lbs/24Hrs,2 Sizes of Bullet Ice,for Home,Kitchen,Party,Black</v>
      </c>
      <c r="O221" t="s">
        <v>793</v>
      </c>
      <c r="P221" t="str">
        <f t="shared" ref="P221:P222" si="325">O221</f>
        <v xml:space="preserve">    "productDetails": "About this item                   Fast 6 Mins Ice-Making: Our ice maker only takes 6 minutes to enjoy the first batch of fresh bullet ice. The powerful compressor can produce up to 26 lbs.1.3 lbs storage capacity&amp; 1.2 L water tank design.     Two Sizes of Ice Cubes: Choose the size of the ice cubes according to your needs: S/L. Small ice cubes cool seafood and beer to keep it fresh and cool. Large ice cubes are best placed in drinks to achieve a rapid cooling effect.     Compact Size: This portable ice maker with size 11.42\"D x 8.74\"W x 11.57\"H, Suitable for any applicable environment and easy to carry anywhere.     Double Handle Design: The countertop ice maker with the handle is convenient for you to take to any situation, whether it is a party with friends or camping is a good company. Meanwhile, the handle of the ice basket is detachable for easy cleaning and easy removal from the ice machine.You can use it for bar party, tea shop, kitchen and office.     Self-cleaning Function: Keep your ice fresh and clean with the automatic self-cleaning function.Press the ON/OFF button for 5 seconds to start the self-cleaning process.       \n                            ›  See more product details",</v>
      </c>
    </row>
    <row r="222" spans="1:16" x14ac:dyDescent="0.2">
      <c r="A222" t="s">
        <v>622</v>
      </c>
      <c r="B222" t="str">
        <f t="shared" ref="B222" si="326">MID(A222, FIND("amazon.com/", A222) + LEN("amazon.com/"), LEN(A222) - FIND("amazon.com/", A222) - LEN("amazon.com/")-1)</f>
        <v>ZAFRO-Countertop-Portable-Machine-Self-Cleaning</v>
      </c>
      <c r="E222" t="str">
        <f t="shared" ref="E222:E223" si="327">J222</f>
        <v>&lt;/div&gt;</v>
      </c>
      <c r="J222" t="s">
        <v>111</v>
      </c>
      <c r="N222" t="str">
        <f t="shared" si="322"/>
        <v>ZAFRO-Countertop-Portable-Machine-Self-Cleaning</v>
      </c>
      <c r="O222" t="s">
        <v>794</v>
      </c>
      <c r="P222" t="str">
        <f t="shared" si="325"/>
        <v xml:space="preserve">    "customerReviews": "&lt;img src=\"https://c.media-amazon.com/images/S/amazon-avatars-global/default.png\"/&gt;Ryans Cats5.0 out of 5 stars\n\n\n\n\n\n\n\n  \n  \n    AWESOME!\n  \nReviewed in the United States on August 24, 2024Color: GreenVerified Purchase\n\n\n\n\n\n\n\n  \n  \n    This thing is amazing! It is just as described. I looked at so many reviews of this and other ones. The common complaint was the ice freezes into one big hunk. It started that way for me. It holds way more water than ice it makes off of it. You need to empty the ice out of it every few cycles. keep in mind this is NOT a freezer really. Makes a ton of ice and quickly. Altho it does produce cold air as a by product of the ice making, it doesnt make it to keep the ice frozen. The ice does get dumped with \"water\" on the outside of the ice from the way it is made. I found the work around of the big block of ice was to first put the bin full of ice in a bowl and once fully \"dry/frozen\" put it in you big ice bin breaking apart anything that froze together. I use alot of ice and made dang near a weeks worth in a day.  Also it is pretty quiet just a hum like a desk top computer fan running.\n  \nRead more\n  \n    \n          \n              \n                  Helpful\n              \n          \n      Sending feedback...Thank you for your feedback.Sorry, we failed to record your vote. Please try again\n        Report\n  &lt;img src=\"https://c.media-amazon.com/images/S/amazon-avatars-global/default.png\"/&gt;lori5.0 out of 5 stars\n\n\n\n\n\n\n\n  \n  \n    Best thing I invested in.\n  \nReviewed in the United States on July 31, 2024Color: GreenVerified Purchase\n\n\n\n\n\n\n\n  \n  \n    I love the size and chewable ice , fast and easy to use and clean. Better then tap water, spill able ice trays.\n  \nRead more\n  One person found this helpful\n    \n          \n              \n                  Helpful\n              \n          \n      Sending feedback...Thank you for your feedback.Sorry, we failed to record your vote. Please try again\n        Report\n  &lt;img src=\"https://c.media-amazon.com/images/S/amazon-avatars-global/288286a1-944d-49c1-ac31-f9fa856ed888._CR0%2C26%2C280%2C280_UX460_.jpg\"/&gt;Sarah4.0 out of 5 stars\n\n\n\n\n\n\n\n  \n  \n    Makes ice quick!\n  \nReviewed in the United States on August 19, 2024Color: GreenVerified Purchase\n\n\n\n\n\n\n\n  \n  \n    So far this little ice maker has worked great, just a little noisy when it is cycling the water through. Pushes ice out quick. It's fairly easy to clean and drain! It's the perfect size for my counter top, and it's a cute color!\n  \nRead more\n  One person found this helpful\n    \n          \n              \n                  Helpful\n              \n          \n      Sending feedback...Thank you for your feedback.Sorry, we failed to record your vote. Please try again\n        Report\n  &lt;img src=\"https://c.media-amazon.com/images/S/amazon-avatars-global/default.png\"/&gt;Xraycer5.0 out of 5 stars\n\n\n\n\n\n\n\n  \n  \n    Works great!\n  \nReviewed in the United States on August 10, 2024Color: GreenVerified Purchase\n\n\n\n\n\n\n\n  \n  \n    So far, this ice maker has worked great for us! We would let the basket fill, which takes under an hour, and we empty the contents into a one gallon ziploc bag. We lay the bag flat in the freezer, and separate the ice so they don't clump on top of one another. By the time the next basket is filled, the bagged ice is frozen, and we drop it on the counter to separate the ice that has stuck together. We empty the contents of the bag into an ice container that's in the freezer, and repeat the process with the ice from ice maker basket. In a few hours, we could fully fill the ice cube container in the freezer.For me, this beats running to the store for ice or making ice cubes in freezer trays, since the trays take up a bit too much space in out freezer.Only negative I would give to this maker is that it's not as quiet as I would like.\n  \nRead more\n  One person found this helpful\n    \n          \n              \n                  Helpful\n              \n          \n      Sending feedback...Thank you for your feedback.Sorry, we failed to record your vote. Please try again\n        Report\n  &lt;img src=\"https://c.media-amazon.com/images/S/amazon-avatars-global/default.png\"/&gt;MikeH5.0 out of 5 stars\n\n\n\n\n\n\n\n  \n  \n    Works well.  Makes ice FAST.  Fantastic price.\n  \nReviewed in the United States on August 18, 2024Color: GreenVerified Purchase\n\n\n\n\n\n\n\n  \n  \n    Pricing made it stand out.Performance is great.\n  \nRead more\n  \n    \n          \n              \n                  Helpful\n              \n          \n      Sending feedback...Thank you for your feedback.Sorry, we failed to record your vote. Please try again\n        Report\n  &lt;img src=\"https://c.media-amazon.com/images/S/amazon-avatars-global/default.png\"/&gt;Cake Lady5.0 out of 5 stars\n\n\n\n\n\n\n\n  \n  \n    Fast\n  \nReviewed in the United States on July 30, 2024Color: GreenVerified Purchase\n\n\n\n\n\n\n\n  \n  \n    This ice maker is just what I needed! It doesn’t take up a lot of space on the countertop. Takes only six minutes to make a batch of small cubes. The bullet shaped ice cubes seem to last longer than most other shapes. It does hum when turned on, but it’s not loud. Very easy to operate. Love it!!!\n  \nRead more\n  One person found this helpful\n    \n          \n              \n                  Helpful\n              \n          \n      Sending feedback...Thank you for your feedback.Sorry, we failed to record your vote. Please try again\n        Report\n  &lt;img src=\"https://c.media-amazon.com/images/S/amazon-avatars-global/default.png\"/&gt;Travis Smith3.0 out of 5 stars\n\n\n\n\n\n\n\n  \n  \n    Works fine\n  \nReviewed in the United States on August 2, 2024Color: GreenVerified Purchase\n\n\n\n\n\n\n\n  \n  \n    Love the color, works fine, it takes awhile to get much ice tho. Don’t leave the ice in the machine because it melts.\n  \nRead more\n  2 people found this helpful\n    \n          \n              \n                  Helpful\n              \n          \n      Sending feedback...Thank you for your feedback.Sorry, we failed to record your vote. Please try again\n        Report\n  &lt;img src=\"https://c.media-amazon.com/images/S/amazon-avatars-global/default.png\"/&gt;Jennifer Prestridge5.0 out of 5 stars\n\n\n\n\n\n\n\n  \n  \n    One of the best buys we have ever made!!!\n  \nReviewed in the United States on August 19, 2024Color: BlackVerified Purchase\n\n\n\n\n\n\n\n  \n  \n    Our new countertop ice maker has gone well beyond what we ever hoped for!!!  It is completely reliable.  It has been running just one afternoon/evening and has made a gallon size bag of ice for us to keep in our freezer - and we didn't even have to do anything for the additional ice like fill ice trays.  It's a very impressive machine.  My family loves the scoop holder on the front, it is easy to see when the ice is dispensing or getting full.  My son loves anticipating the delivery of the ice.  It's his new hobby.  LOL  My husband works in the heat all day and our refrigerator just wasn't keeping up with the demand in our house, which is INSANE...  It's a nice fridge, too...  This machine WAY outperforms our fridge.  Kudos to the makers!!!\n  \nRead more\n  \n    \n          \n              \n                  Helpful\n              \n          \n      Sending feedback...Thank you for your feedback.Sorry, we failed to record your vote. Please try again\n        Report",</v>
      </c>
    </row>
    <row r="223" spans="1:16" x14ac:dyDescent="0.2">
      <c r="A223" t="s">
        <v>623</v>
      </c>
      <c r="E223" t="str">
        <f t="shared" si="327"/>
        <v>&lt;/a&gt;</v>
      </c>
      <c r="J223" t="s">
        <v>112</v>
      </c>
      <c r="N223" t="str">
        <f t="shared" ref="N223" si="328">MID(A223, FIND("https://", A223), FIND("?psc=", A223) - FIND("https://", A223) + LEN("?psc=") - 1)</f>
        <v>https://www.amazon.com/ZAFRO-Countertop-Portable-Machine-Self-Cleaning/dp/B0CQJ82KX5/ref=zg_bs_g_appliances_d_sccl_30/133-8364463-3604600?psc</v>
      </c>
      <c r="O223" t="s">
        <v>795</v>
      </c>
      <c r="P223" t="str">
        <f t="shared" ref="P223" si="329">MID(O223, FIND("https://", O223), LEN(O223) - FIND("https://", O223) )</f>
        <v>https://www.amazon.com/ZAFRO-Countertop-Portable-Machine-Self-Cleaning/dp/B0CQJ82KX5?th=1&amp;linkCode=ll1&amp;tag=dividy-20&amp;linkId=57f71255ab14f758160e943dd79248b4&amp;language=en_US&amp;ref_=as_li_ss_tl</v>
      </c>
    </row>
    <row r="224" spans="1:16" x14ac:dyDescent="0.2">
      <c r="A224" t="s">
        <v>136</v>
      </c>
      <c r="O224" t="s">
        <v>162</v>
      </c>
    </row>
    <row r="225" spans="1:16" x14ac:dyDescent="0.2">
      <c r="A225" t="s">
        <v>135</v>
      </c>
      <c r="E225" t="str">
        <f t="shared" ref="E225" si="330">J225&amp;$B$37&amp;B228&amp;K225</f>
        <v>&lt;a href="/Appliances1/Countertop-Self-Cleaning-One-Click-Operation-Stainless"&gt;&lt;div class="product-card"&gt;</v>
      </c>
      <c r="J225" t="s">
        <v>146</v>
      </c>
      <c r="K225" t="s">
        <v>145</v>
      </c>
      <c r="O225" s="7"/>
    </row>
    <row r="226" spans="1:16" x14ac:dyDescent="0.2">
      <c r="A226" t="s">
        <v>624</v>
      </c>
      <c r="B226" t="str">
        <f t="shared" ref="B226" si="331">MID(A226, FIND("https://", A226), FIND(".jpg", A226) - FIND("https://", A226) + 4)</f>
        <v>https://c.media-amazon.com/images/I/81WQdDu1A6L._AC_UL300_SR300,200_.jpg</v>
      </c>
      <c r="E226" t="str">
        <f t="shared" ref="E226" si="332">J226&amp;B226&amp;K226&amp;B227&amp;L226</f>
        <v>&lt;img src="https://c.media-amazon.com/images/I/81WQdDu1A6L._AC_UL300_SR300,200_.jpg" alt="Nugget Countertop Ice Maker with Soft Chewable Ice, 34Lbs/24H, Pebble Portable Ice Machine with Ice Scoop, Self-Cleaning, One-Click Operation, for Kitchen,Office Stainless Steel Silver" class="product-image"&gt;</v>
      </c>
      <c r="J226" t="s">
        <v>140</v>
      </c>
      <c r="K226" t="s">
        <v>141</v>
      </c>
      <c r="L226" t="s">
        <v>142</v>
      </c>
      <c r="N226" t="str">
        <f t="shared" ref="N226:N228" si="333">B226</f>
        <v>https://c.media-amazon.com/images/I/81WQdDu1A6L._AC_UL300_SR300,200_.jpg</v>
      </c>
      <c r="O226" t="s">
        <v>341</v>
      </c>
    </row>
    <row r="227" spans="1:16" x14ac:dyDescent="0.2">
      <c r="A227" t="s">
        <v>625</v>
      </c>
      <c r="B227" t="str">
        <f t="shared" ref="B227" si="334">MID(A227, FIND("""", A227, FIND("name"":", A227)) + 4, LEN(A227) - FIND("""", A227, FIND("name"":", A227)) - 5)</f>
        <v>Nugget Countertop Ice Maker with Soft Chewable Ice, 34Lbs/24H, Pebble Portable Ice Machine with Ice Scoop, Self-Cleaning, One-Click Operation, for Kitchen,Office Stainless Steel Silver</v>
      </c>
      <c r="E227" t="str">
        <f t="shared" ref="E227" si="335">J227&amp;B227&amp;K227</f>
        <v>&lt;h3 class="product-title"&gt;Nugget Countertop Ice Maker with Soft Chewable Ice, 34Lbs/24H, Pebble Portable Ice Machine with Ice Scoop, Self-Cleaning, One-Click Operation, for Kitchen,Office Stainless Steel Silver&lt;/h3&gt;</v>
      </c>
      <c r="J227" t="s">
        <v>144</v>
      </c>
      <c r="K227" t="s">
        <v>143</v>
      </c>
      <c r="N227" t="str">
        <f t="shared" si="333"/>
        <v>Nugget Countertop Ice Maker with Soft Chewable Ice, 34Lbs/24H, Pebble Portable Ice Machine with Ice Scoop, Self-Cleaning, One-Click Operation, for Kitchen,Office Stainless Steel Silver</v>
      </c>
      <c r="O227" t="s">
        <v>796</v>
      </c>
      <c r="P227" t="str">
        <f t="shared" ref="P227:P228" si="336">O227</f>
        <v xml:space="preserve">    "productDetails": "About this item                   FAST ICE MAKING：Fill 1.1l of water into the water tank, maximum ice capacity can reach 34lbs in 24 hours. It won't make you feel anxious because of waiting, let you and your family have ice cubes all day long.     CHEWABLE NUGGET ICE: Chewing-block ice is made from crushed ice cut with blades, as opposed to traditional hard block ice which are chewable, brittle, ready fast and retains its flavor. The optimal melting speed preserves the original flavor of whisky and cold drinks.     QUIET AND USER FRIENDLY: It makes ice with low noise. The transparent lid allows you to monitor the ice making process. A considerate ice scoop holder, easy to find your ice scoop before making ice. Only need to press one button, helps you to quickly understand how to use it. When the water is insufficient or the ice basket is full, the indicator light will turn on.     SELF-CLEANING FUNCTION: Press “ICE/CLEAN” button for 5 seconds, the ring indicator light flashes white. It will run the cleaning procedure for 15 minutes and automatically exit. Press this button again during the cleaning procedure and it will exit immediately.     SMALL FOOTPRINT: This mini ice maker measures just 9.06 x 11.81 x 12.99 inches. Large Capacity Based on Small Footprint, Small Enough to fit on most countertop and easy to store when not in use. It takes up less space at home or in the office, barbeques, outdoor parties, or basement bars.       \n                            ›  See more product details",</v>
      </c>
    </row>
    <row r="228" spans="1:16" x14ac:dyDescent="0.2">
      <c r="A228" t="s">
        <v>626</v>
      </c>
      <c r="B228" t="str">
        <f t="shared" ref="B228" si="337">MID(A228, FIND("amazon.com/", A228) + LEN("amazon.com/"), LEN(A228) - FIND("amazon.com/", A228) - LEN("amazon.com/")-1)</f>
        <v>Countertop-Self-Cleaning-One-Click-Operation-Stainless</v>
      </c>
      <c r="E228" t="str">
        <f t="shared" ref="E228:E229" si="338">J228</f>
        <v>&lt;/div&gt;</v>
      </c>
      <c r="J228" t="s">
        <v>111</v>
      </c>
      <c r="N228" t="str">
        <f t="shared" si="333"/>
        <v>Countertop-Self-Cleaning-One-Click-Operation-Stainless</v>
      </c>
      <c r="O228" t="s">
        <v>797</v>
      </c>
      <c r="P228" t="str">
        <f t="shared" si="336"/>
        <v xml:space="preserve">    "customerReviews": "&lt;img src=\"https://c.media-amazon.com/images/S/amazon-avatars-global/26298066-4da3-4a59-b8b6-328677cd7463._CR0%2C0%2C500%2C500_SX460_.jpg\"/&gt;Priss Ann5.0 out of 5 stars\n\n\n\n\n\n\n\n  \n  \n    Easy to use, easy to clean\n  \nReviewed in the United States on May 29, 2024Size: 34Lbs/24HColor: Stainless Steel SilverNumber of Items: 1Verified Purchase\n\n\n\n\n\n\n\n  \n  \n    This makes plenty of ice for our wants. It's not going to make it super fast, but it'll be faster than filling an ice tray or waiting for your fridge ice maker to get some ice. It makes tiny pellets, and makes roughly two cups of ice at a time. Perfect for us. We simply fill a two gallon freezer bag for some ready made ice and break it up with a rubber mallet when we want some. it does break up really well and doesn't stay in huge chunks. Whether it's for soda, water or an iced coffee, this has been fantastic ice.The machine did make some funky noises once. I turned it off, unplugged it for a little bit, then plugged it back in and started it back up. No issues since.Don't let it run constantly. It is a small machine and needs breaks. It does not keep the ice in the basket frozen forever. Hence the reason why we bag and store some, and make more as we need it. Having ready made pellet ice that isn't costing us a lot by the bag is fantastic and saves us a trip across town to grab more.I've had zero issues thus far, and filter water before I fill it. I do expect I will have to run a descaling cycle on it to clean, but it does have a self cleaning cycle I can run with descaler, then follow up with a couple rinse cycles. Much like I do with my single cup coffee maker.The ice comes out tasting great and doesn't leave anything behind in my drinks. It doesn't melt too fast and is a little more solid than some popular ice providers, which I love. I might have to get these as holiday gifts for my offspring, as they love pellet ice as well.For the price, portability and size, I'm really digging on this ice maker. Time will tell on lifetime of this machine, but if I get a good couple years out of it, it will have easily paid for itself in that time. Perfect on a budget.\n  \nRead more\n  35 people found this helpful\n    \n          \n              \n                  Helpful\n              \n          \n      Sending feedback...Thank you for your feedback.Sorry, we failed to record your vote. Please try again\n        Report\n  &lt;img src=\"https://c.media-amazon.com/images/S/amazon-avatars-global/7806e77a-ee81-4d52-a9e6-3d711bcdd40f._CR0%2C0%2C500%2C500_SX460_.jpg\"/&gt;J. D. Jones5.0 out of 5 stars\n\n\n\n\n\n\n\n  \n  \n    Who doesn't love chewable ice at home?\n  \nReviewed in the United States on June 4, 2024Size: 34Lbs/24HColor: Stainless Steel SilverNumber of Items: 1Verified Purchase\n\n\n\n\n\n\n\n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\nRead more\n\n\n\n\n\n\n\n\n\n\n\n \n  \t\t \n\n\n\n\n    \n        \n        \n            \n        \n            \n        \n        \n            \n            \n        \n        \n            \n            \n        \n    \n    \n        \n\n            \n                &lt;img src=\"https://c.media-amazon.com/images/S/amazon-avatars-global/7806e77a-ee81-4d52-a9e6-3d711bcdd40f._CR0%2C0%2C500%2C500_SX460_.jpg\"/&gt;J. D. Jones\n            \n\n            5.0 out of 5 stars\n            \n                Who doesn't love chewable ice at home?\n            \n            \n            \n                \n                    \n                        \n                        \n                            \n                                \n                                \n                                    Reviewed in the United States on June 4, 2024\n                                \n                            \n                        \n                    \n                \n            \n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        \n            \n                Images in this review\n            \n            \n                \n                    \n                        \n                    \n                        \n                    \n                        \n                    \n                        \n                    \n                \n            \n        \n    \n        \n    \n\n\n\n\n\n   function toggleSeeAllView() {\n       P.when('A', 'cr-image-popover-controller').execute(function(A, imagePopoverController) {\n          imagePopoverController.toggleSeeAllView(true);\n       });\n   }\n\n\n       &lt;img alt=\"Customer image\" src=\"https://c.media-amazon.com/images/I/81FfNb1cxJL._SY88.jpg\" height=\"88\" width=\"100%\"/&gt;&lt;img alt=\"Customer image\" src=\"https://c.media-amazon.com/images/I/71limcqLoBL._SY88.jpg\" height=\"88\" width=\"100%\"/&gt;&lt;img alt=\"Customer image\" src=\"https://c.media-amazon.com/images/I/71d+ZOiwANL._SY88.jpg\" height=\"88\" width=\"100%\"/&gt;&lt;img alt=\"Customer image\" src=\"https://c.media-amazon.com/images/I/71HUYf0hLZL._SY88.jpg\" height=\"88\" width=\"100%\"/&gt;\n\n        P.when('A', 'cr-image-popover-controller').execute(function(A, imagePopoverController) {\n          A.on(\"a:popover:beforeShow:R2RQ1H88XO8KX4_gallerySection_main\", function(data) {\n            imagePopoverController.initImagePopover(\"R2RQ1H88XO8KX4\", \"[https://c.media-amazon.com/images/I/81FfNb1cxJL.jpg, https://c.media-amazon.com/images/I/71limcqLoBL.jpg, https://c.media-amazon.com/images/I/71d+ZOiwANL.jpg, https://c.media-amazon.com/images/I/71HUYf0hLZL.jpg]\", data);\n          });\n        });\n    \n\n  41 people found this helpful\n    \n          \n              \n                  Helpful\n              \n          \n      Sending feedback...Thank you for your feedback.Sorry, we failed to record your vote. Please try again\n        Report\n  &lt;img src=\"https://c.media-amazon.com/images/S/amazon-avatars-global/default.png\"/&gt;Mariana4.0 out of 5 stars\n\n\n\n\n\n\n\n  \n  \n    Excellent for the price\n  \nReviewed in the United States on July 10, 2024Size: 34Lbs/24HColor: Stainless Steel SilverNumber of Items: 1Verified Purchase\n\n\n\n\n\n\n\n  \n  \n    This icemaker is so easy to set up and use, I was a little worried about the performance some reviewers mentioned it breaking after a couple of weeks, but I’ve had this now for I believe 4 months and I’ve had no issues whatsoever. Performance is great my one and only complained is that it does hold a very small amount of ice, and it is kind of loud, but what do you expect It is a portable icemaker  but the ice is nice and crisp and very easy to chew so I don’t complain much. It’s super easy to clean. I had a previous icemaker had no self cleaning mode was horrible to keep clean with this one you just follow the directions press the little button and you are good to go. Definitely worth the money.\n  \nRead more\n  11 people found this helpful\n    \n          \n              \n                  Helpful\n              \n          \n      Sending feedback...Thank you for your feedback.Sorry, we failed to record your vote. Please try again\n        Report\n  &lt;img src=\"https://c.media-amazon.com/images/S/amazon-avatars-global/default.png\"/&gt;Candace M5.0 out of 5 stars\n\n\n\n\n\n\n\n  \n  \n    Was great… until it wasn’t\n  \nReviewed in the United States on August 10, 2024Size: 34Lbs/24HColor: Stainless Steel BlackNumber of Items: 1Verified Purchase\n\n\n\n\n\n\n\n  \n  \n    Update: The seller reached out and offered a full refund. Changing to 5 stars since they still offered a refund outside of the return period. Thank you!I loved this little machine so much. It was perfect for a family size of 2. Quickly made ice and stayed a nice consistency even after freezing leftover ice. Great price compared to other machines. HOWEVER, I am extremely disappointed that it has stopped working just a few months after purchasing it. After working flawlessly, it randomly got stuck on the add water light. Obviously there was water in it but for whatever reason the machine was not registering it. I tried to give the inside a good scrub with some vinegar water in hopes to maybe dislodge some hard water build up, unplugged for 15 mins then retried, attempted to run the cleaning mode… but alas, no such luck. So now it’s just a large paperweight lol. I contacted customer service and got no reply, so that sucks too.\n  \nRead more\n  6 people found this helpful\n    \n          \n              \n                  Helpful\n              \n          \n      Sending feedback...Thank you for your feedback.Sorry, we failed to record your vote. Please try again\n        Report",</v>
      </c>
    </row>
    <row r="229" spans="1:16" x14ac:dyDescent="0.2">
      <c r="A229" t="s">
        <v>627</v>
      </c>
      <c r="E229" t="str">
        <f t="shared" si="338"/>
        <v>&lt;/a&gt;</v>
      </c>
      <c r="J229" t="s">
        <v>112</v>
      </c>
      <c r="N229" t="str">
        <f t="shared" ref="N229" si="339">MID(A229, FIND("https://", A229), FIND("?psc=", A229) - FIND("https://", A229) + LEN("?psc=") - 1)</f>
        <v>https://www.amazon.com/Countertop-Self-Cleaning-One-Click-Operation-Stainless/dp/B0BYJ3WWTX/ref=zg_bs_g_appliances_d_sccl_31/133-8364463-3604600?psc</v>
      </c>
      <c r="O229" t="s">
        <v>798</v>
      </c>
      <c r="P229" t="str">
        <f t="shared" ref="P229" si="340">MID(O229, FIND("https://", O229), LEN(O229) - FIND("https://", O229) )</f>
        <v>https://www.amazon.com/Countertop-Self-Cleaning-One-Click-Operation-Stainless/dp/B0BYJ3WWTX?th=1&amp;linkCode=ll1&amp;tag=dividy-20&amp;linkId=84bb4239f96910bad251da4561cbec7b&amp;language=en_US&amp;ref_=as_li_ss_tl</v>
      </c>
    </row>
    <row r="230" spans="1:16" x14ac:dyDescent="0.2">
      <c r="A230" t="s">
        <v>136</v>
      </c>
      <c r="O230" t="s">
        <v>162</v>
      </c>
    </row>
    <row r="231" spans="1:16" x14ac:dyDescent="0.2">
      <c r="A231" t="s">
        <v>135</v>
      </c>
      <c r="E231" t="str">
        <f t="shared" ref="E231" si="341">J231&amp;$B$37&amp;B234&amp;K231</f>
        <v>&lt;a href="/Appliances1/Kismile-Countertop-One-Click-Operation-Self-Cleaning"&gt;&lt;div class="product-card"&gt;</v>
      </c>
      <c r="J231" t="s">
        <v>146</v>
      </c>
      <c r="K231" t="s">
        <v>145</v>
      </c>
      <c r="O231" s="7"/>
    </row>
    <row r="232" spans="1:16" x14ac:dyDescent="0.2">
      <c r="A232" t="s">
        <v>628</v>
      </c>
      <c r="B232" t="str">
        <f t="shared" ref="B232" si="342">MID(A232, FIND("https://", A232), FIND(".jpg", A232) - FIND("https://", A232) + 4)</f>
        <v>https://c.media-amazon.com/images/I/81O1mY77NXL._AC_UL300_SR300,200_.jpg</v>
      </c>
      <c r="E232" t="str">
        <f t="shared" ref="E232" si="343">J232&amp;B232&amp;K232&amp;B233&amp;L232</f>
        <v>&lt;img src="https://c.media-amazon.com/images/I/81O1mY77NXL._AC_UL300_SR300,200_.jpg" alt="Kismile Nugget Ice Makers Countertop,Pebble Ice Maker Machine with Chewable Ice, 35lbs/Day,One-Click Operation,Self-Cleaning Countertop Ice Machine,Pellet Ice Maker Countertop for Home/Kitchen/Office" class="product-image"&gt;</v>
      </c>
      <c r="J232" t="s">
        <v>140</v>
      </c>
      <c r="K232" t="s">
        <v>141</v>
      </c>
      <c r="L232" t="s">
        <v>142</v>
      </c>
      <c r="N232" t="str">
        <f t="shared" ref="N232:N234" si="344">B232</f>
        <v>https://c.media-amazon.com/images/I/81O1mY77NXL._AC_UL300_SR300,200_.jpg</v>
      </c>
      <c r="O232" t="s">
        <v>341</v>
      </c>
    </row>
    <row r="233" spans="1:16" x14ac:dyDescent="0.2">
      <c r="A233" t="s">
        <v>629</v>
      </c>
      <c r="B233" t="str">
        <f t="shared" ref="B233" si="345">MID(A233, FIND("""", A233, FIND("name"":", A233)) + 4, LEN(A233) - FIND("""", A233, FIND("name"":", A233)) - 5)</f>
        <v>Kismile Nugget Ice Makers Countertop,Pebble Ice Maker Machine with Chewable Ice, 35lbs/Day,One-Click Operation,Self-Cleaning Countertop Ice Machine,Pellet Ice Maker Countertop for Home/Kitchen/Office</v>
      </c>
      <c r="E233" t="str">
        <f t="shared" ref="E233" si="346">J233&amp;B233&amp;K233</f>
        <v>&lt;h3 class="product-title"&gt;Kismile Nugget Ice Makers Countertop,Pebble Ice Maker Machine with Chewable Ice, 35lbs/Day,One-Click Operation,Self-Cleaning Countertop Ice Machine,Pellet Ice Maker Countertop for Home/Kitchen/Office&lt;/h3&gt;</v>
      </c>
      <c r="J233" t="s">
        <v>144</v>
      </c>
      <c r="K233" t="s">
        <v>143</v>
      </c>
      <c r="N233" t="str">
        <f t="shared" si="344"/>
        <v>Kismile Nugget Ice Makers Countertop,Pebble Ice Maker Machine with Chewable Ice, 35lbs/Day,One-Click Operation,Self-Cleaning Countertop Ice Machine,Pellet Ice Maker Countertop for Home/Kitchen/Office</v>
      </c>
      <c r="O233" t="s">
        <v>799</v>
      </c>
      <c r="P233" t="str">
        <f t="shared" ref="P233:P234" si="347">O233</f>
        <v xml:space="preserve">    "productDetails": "About this item                   【Rapid Ice Production】New Nugget ice maker machine is remarkably efficient! With its 1.1L water tank, it produces 35 pounds of ice within 24 hours. Our countertop ice maker machine churns out the first batch in just 7 minutes,ensuring continuous and rapid ice-making. No more trips to the store for ice!     【Effortless Care, Uninterrupted Freshness】Bid farewell to laborious cleaning tasks. A mere 5-second press of the ON/OFF button activates the pebble ice maker machine's self-cleaning feature. In just 15 minutes, a brand-new ice maker emerges, ready to serve you with fresh ice.     【Chewable Nugget Ice】 Crafted by crushed ice maker, chewable nugget ice stands apart. Its delightful crunchiness arises from compacted, layered ice flakes, boasting a slow melt and superior texture. Ideal for slushies, cocktails, sodas, and more, it preserves the authentic flavors like no other ice.     【Quiet and User-Friendly】 Portable ice maker rigorously tested in a noise-controlled environment, producing a mere 43 DB to ensure a tranquil atmosphere for any occasion.Plus, Sonic ice maker's intuitive LED indicators keep you informed about water levels, ice production, and self-cleaning status, making ice preparation a breeze.     【Compact Countertop Ice Maker】 It's more than a ice machine; it's a modern work of art. With dimensions of 8.66\" x 11.3\" x 12.68\", Small ice maker's stylish design adds an elegant touch to any space. The transparent casing lets you check ice storage at a glance, and you can savor ice with the included scoop.       \n                            ›  See more product details",</v>
      </c>
    </row>
    <row r="234" spans="1:16" x14ac:dyDescent="0.2">
      <c r="A234" t="s">
        <v>630</v>
      </c>
      <c r="B234" t="str">
        <f t="shared" ref="B234" si="348">MID(A234, FIND("amazon.com/", A234) + LEN("amazon.com/"), LEN(A234) - FIND("amazon.com/", A234) - LEN("amazon.com/")-1)</f>
        <v>Kismile-Countertop-One-Click-Operation-Self-Cleaning</v>
      </c>
      <c r="E234" t="str">
        <f t="shared" ref="E234:E235" si="349">J234</f>
        <v>&lt;/div&gt;</v>
      </c>
      <c r="J234" t="s">
        <v>111</v>
      </c>
      <c r="N234" t="str">
        <f t="shared" si="344"/>
        <v>Kismile-Countertop-One-Click-Operation-Self-Cleaning</v>
      </c>
      <c r="O234" t="s">
        <v>800</v>
      </c>
      <c r="P234" t="str">
        <f t="shared" si="347"/>
        <v xml:space="preserve">    "customerReviews": "&lt;img src=\"https://c.media-amazon.com/images/S/amazon-avatars-global/default.png\"/&gt;1compgeek5.0 out of 5 stars\n\n\n\n\n\n\n\n  \n  \n    The ice maker is great, just what I was looking for\n  \nReviewed in the United States on May 9, 2024Size: 35lbs/24HColor: Stainless Steels Silver UpgradeNumber of Items: 1Verified Purchase\n\n\n\n\n\n\n\n  \n  \n    To start with, this ice maker makes great nugget ice that is a pleasure to chew on. When compared to other ice makers I have had in the past it starts putting ice out very quickly. The rate at which ice keeps coming out is also in my opinion very good. The noise when the machine is running is quieter than my previous ice makers as well. I found the basket to be a good size to hold enough ice to suit my needs. When I take off in the morning I feel a 1-gallon insulated jug with water and ice for the day. It was enough ice to keep that cold all day even sitting in my hot car.The setup was easy. Ice output was fast and good. Cleaning was a breeze with its cleaning feature and a little bit of vinegar in the water reservoir. I was very happy with the price point for a nugget ice maker. It was no bigger than the air fryer we have and fit well on our counter. It is a solid unit.Shortly into its operating life, it developed an issue where the auger would seize up and it would make a screeching sound as if the motor was still trying to spin it but slipping. I am a service engineer for my work. I do not see a component failure as being indicative of a horrible machine and I will not go on a rant about that. It is the nature of electromechanical objects that you will get component failures. The big differentiation is how those failures are dealt with. In this case, the after-sales service team was fabulous to work with. Their responses were quick and they made a very satisfactory, if not above and beyond resolution for this issue. After all my experiences in owning this machine so far, Not only would I purchase this again knowing what I know, but it is being replaced by the same machine. I like it.\n  \nRead more\n  84 people found this helpful\n    \n          \n              \n                  Helpful\n              \n          \n      Sending feedback...Thank you for your feedback.Sorry, we failed to record your vote. Please try again\n        Report\n  &lt;img src=\"https://c.media-amazon.com/images/S/amazon-avatars-global/default.png\"/&gt;James Jarrett5.0 out of 5 stars\n\n\n\n\n\n\n\n  \n  \n    Great little machine.\n  \nReviewed in the United States on September 3, 2024Size: 35lbs/24HColor: Stainless Steels Silver UpgradeNumber of Items: 1Verified Purchase\n\n\n\n\n\n\n\n  \n  \n    Its a little slow to make ice, but does it quite well.  Just don't expect it to make enough ice for a party as it won't.  The machine only makes individual amounts and doesn't cool it so it has to be used the moment it is made or it will melt away based on the ambient temperature.\n  \nRead more\n  \n    \n          \n              \n                  Helpful\n              \n          \n      Sending feedback...Thank you for your feedback.Sorry, we failed to record your vote. Please try again\n        Report\n  &lt;img src=\"https://c.media-amazon.com/images/S/amazon-avatars-global/default.png\"/&gt;Charity Conklin-Brennan5.0 out of 5 stars\n\n\n\n\n\n\n\n  \n  \n    Good Machine\n  \nReviewed in the United States on September 2, 2024Size: 35lbs/24HColor: Stainless Steels Silver UpgradeNumber of Items: 1Verified Purchase\n\n\n\n\n\n\n\n  \n  \n    This is my second pellet counter ice machine. Compared to my last one (different brand) It is easy to operate and clean.  It makes ice very quickly which is a huge plus.The only con I have so far is that the ice is not very hard and disintegrates very quickly in the basket. The only way I can describe the pellets  are that they are wet and melty, unlike my former machine that held the “cubes” solid for a lengthy period of time.Would definitely purchase again!\n  \nRead more\n  \n    \n          \n              \n                  Helpful\n              \n          \n      Sending feedback...Thank you for your feedback.Sorry, we failed to record your vote. Please try again\n        Report\n  &lt;img src=\"https://c.media-amazon.com/images/S/amazon-avatars-global/default.png\"/&gt;T-Ranger4.0 out of 5 stars\n\n\n\n\n\n\n\n  \n  \n    Ice gets a musty/moldy taste if unit is not cleaned every few days.\n  \nReviewed in the United States on June 21, 2024Size: 35lbs/24HColor: Stainless Steels Silver UpgradeNumber of Items: 1Verified Purchase\n\n\n\n\n\n\n\n  \n  \n    This ice maker makes ice relatively fast, but has a smaller container for the ice so it stacks up quickly and will stop producing ice until that ice is used or moved. It is NOISY. It is much loader than our older unit, but is 100% easier to clean as I can run brushes down the tubes where I couldn't with our other unit. You can tell when you need to clean your machine when the ice tastes \"musty\", which is usually once a week. We never had musty ice with our other unit, but this one gets musty tasting after it is used for about a week. It doesn't matter if we use soapy water or professional ice machine cleaner.The ice tastes great until about day 5-6. The manual does state in needs to be cleaned daily in order to keep the ice tasting great so it must be just how this system is designed creates more mold/bacteria and we live in a dry state.Overall for the price it is a great little unit. It will fit under the upper cupboards on the countertop and in smaller spaces where our other unit would not fit.\n  \nRead more\n  11 people found this helpful\n    \n          \n              \n                  Helpful\n              \n          \n      Sending feedback...Thank you for your feedback.Sorry, we failed to record your vote. Please try again\n        Report\n  &lt;img src=\"https://c.media-amazon.com/images/S/amazon-avatars-global/default.png\"/&gt;Michelle L Adkins5.0 out of 5 stars\n\n\n\n\n\n\n\n  \n  \n    Omgosh!!!! I love it!!\n  \nReviewed in the United States on July 24, 2024Size: 35lbs/24HColor: Stainless Steels Silver UpgradeNumber of Items: 1Verified Purchase\n\n\n\n\n\n\n\n  \n  \n    I am very particular about my ice. Even though my freezer has an automatic ice maker, I don't use it because to me, it tastes terrible, and I never use ice trays. I probably need a new filter or line or something.  Anyway, because of that I buy ice almost daily.When I found this ice maker on prime day I thought why not give it a try.  It'll save money in the end and also the time it takes to go out and buy ice.I was delivered quickly and extremely easy to set up and operate.Let me tell you how happy this little machine has made me. It makes the perfect little pieces of ice. Surprisingly fast. I LOVE IT. It fills my Stanley cup and lasts my entire shift at work. I run home to fill it back up as soon as my shift is over.This was the best purchase I could have \"wasted\" money on. I definitely recommend this ice maker and will purchase again if needed.\n  \nRead more\n  3 people found this helpful\n    \n          \n              \n                  Helpful\n              \n          \n      Sending feedback...Thank you for your feedback.Sorry, we failed to record your vote. Please try again\n        Report\n  &lt;img src=\"https://c.media-amazon.com/images/S/amazon-avatars-global/default.png\"/&gt;Emily Crawford5.0 out of 5 stars\n\n\n\n\n\n\n\n  \n  \n    I'm obsessed\n  \nReviewed in the United States on September 3, 2024Size: 35lbs/24HColor: Stainless Steels Black UpgradeNumber of Items: 1Verified Purchase\n\n\n\n\n\n\n\n  \n  \n    This doesn't take up too much of my counter space, makes ice very quickly, and the instructions are simple for cleaning and making ice. Not super loud, no louder than my water dispenser anyways. The ice bin isn't refrigerated but that's okay because as it melts it gets re-cycled and made into more ice.\n  \nRead more\n  \n    \n          \n              \n                  Helpful\n              \n          \n      Sending feedback...Thank you for your feedback.Sorry, we failed to record your vote. Please try again\n        Report\n  &lt;img src=\"https://c.media-amazon.com/images/S/amazon-avatars-global/default.png\"/&gt;Mary E. Limon5.0 out of 5 stars\n\n\n\n\n\n\n\n  \n  \n    I am an ice junkie and love it\n  \nReviewed in the United States on July 26, 2024Size: 35lbs/24HColor: Stainless Steels Black UpgradeNumber of Items: 1Verified Purchase\n\n\n\n\n\n\n\n  \n  \n    Many of my friends got ice makers for their homes, so I got mine for my RV. Absolutely the best thing. It makes about 7 lbs of ice in a few hours and I turn it off. When I open the 2nd gallon bag of ice I turn it on and fill up another. It is perfect. If I leave it on the counter, it will make a full basket. When it melts it recycles into the water tank and makes ice again, so you always have a full thing of ice if you leave it on. Makes a little noise nothing the TV or Pandora doesn't cover hide. I am madly in love with it. I think those who got one that isn't working or shocking them just got a defective unit Amazon is great about exchanges. I think I got a great buy on this one.\n  \nRead more\n  2 people found this helpful\n    \n          \n              \n                  Helpful\n              \n          \n      Sending feedback...Thank you for your feedback.Sorry, we failed to record your vote. Please try again\n        Report",</v>
      </c>
    </row>
    <row r="235" spans="1:16" x14ac:dyDescent="0.2">
      <c r="A235" t="s">
        <v>631</v>
      </c>
      <c r="E235" t="str">
        <f t="shared" si="349"/>
        <v>&lt;/a&gt;</v>
      </c>
      <c r="J235" t="s">
        <v>112</v>
      </c>
      <c r="N235" t="str">
        <f t="shared" ref="N235" si="350">MID(A235, FIND("https://", A235), FIND("?psc=", A235) - FIND("https://", A235) + LEN("?psc=") - 1)</f>
        <v>https://www.amazon.com/Kismile-Countertop-One-Click-Operation-Self-Cleaning/dp/B0CCVM5BLY/ref=zg_bs_g_appliances_d_sccl_32/133-8364463-3604600?psc</v>
      </c>
      <c r="O235" t="s">
        <v>801</v>
      </c>
      <c r="P235" t="str">
        <f t="shared" ref="P235" si="351">MID(O235, FIND("https://", O235), LEN(O235) - FIND("https://", O235) )</f>
        <v>https://www.amazon.com/Kismile-Countertop-One-Click-Operation-Self-Cleaning/dp/B0CCVM5BLY?th=1&amp;linkCode=ll1&amp;tag=dividy-20&amp;linkId=6d8dede38438161573000fa373d90412&amp;language=en_US&amp;ref_=as_li_ss_tl</v>
      </c>
    </row>
    <row r="236" spans="1:16" x14ac:dyDescent="0.2">
      <c r="A236" t="s">
        <v>136</v>
      </c>
      <c r="O236" t="s">
        <v>162</v>
      </c>
    </row>
    <row r="237" spans="1:16" x14ac:dyDescent="0.2">
      <c r="A237" t="s">
        <v>135</v>
      </c>
      <c r="E237" t="str">
        <f t="shared" ref="E237" si="352">J237&amp;$B$37&amp;B240&amp;K237</f>
        <v>&lt;a href="/Appliances1/Silonn-Ice-Maker-Coutertop-Machine"&gt;&lt;div class="product-card"&gt;</v>
      </c>
      <c r="J237" t="s">
        <v>146</v>
      </c>
      <c r="K237" t="s">
        <v>145</v>
      </c>
      <c r="O237" s="7"/>
    </row>
    <row r="238" spans="1:16" x14ac:dyDescent="0.2">
      <c r="A238" t="s">
        <v>632</v>
      </c>
      <c r="B238" t="str">
        <f t="shared" ref="B238" si="353">MID(A238, FIND("https://", A238), FIND(".jpg", A238) - FIND("https://", A238) + 4)</f>
        <v>https://c.media-amazon.com/images/I/81JC3ftCOYL._AC_UL300_SR300,200_.jpg</v>
      </c>
      <c r="E238" t="str">
        <f t="shared" ref="E238" si="354">J238&amp;B238&amp;K238&amp;B239&amp;L238</f>
        <v>&lt;img src="https://c.media-amazon.com/images/I/81JC3ftCOYL._AC_UL300_SR300,200_.jpg" alt="Silonn Ice Maker Coutertop Machine - Portable Ice Cube Maker, 20lbs of Bullet Ice per Day, 6 ice Cubes in 6 Mins, Visible Water Level Window, Stainless Steel, Ideal for Kitchen, Office, Camping" class="product-image"&gt;</v>
      </c>
      <c r="J238" t="s">
        <v>140</v>
      </c>
      <c r="K238" t="s">
        <v>141</v>
      </c>
      <c r="L238" t="s">
        <v>142</v>
      </c>
      <c r="N238" t="str">
        <f t="shared" ref="N238:N240" si="355">B238</f>
        <v>https://c.media-amazon.com/images/I/81JC3ftCOYL._AC_UL300_SR300,200_.jpg</v>
      </c>
      <c r="O238" t="s">
        <v>341</v>
      </c>
    </row>
    <row r="239" spans="1:16" x14ac:dyDescent="0.2">
      <c r="A239" t="s">
        <v>633</v>
      </c>
      <c r="B239" t="str">
        <f t="shared" ref="B239" si="356">MID(A239, FIND("""", A239, FIND("name"":", A239)) + 4, LEN(A239) - FIND("""", A239, FIND("name"":", A239)) - 5)</f>
        <v>Silonn Ice Maker Coutertop Machine - Portable Ice Cube Maker, 20lbs of Bullet Ice per Day, 6 ice Cubes in 6 Mins, Visible Water Level Window, Stainless Steel, Ideal for Kitchen, Office, Camping</v>
      </c>
      <c r="E239" t="str">
        <f t="shared" ref="E239" si="357">J239&amp;B239&amp;K239</f>
        <v>&lt;h3 class="product-title"&gt;Silonn Ice Maker Coutertop Machine - Portable Ice Cube Maker, 20lbs of Bullet Ice per Day, 6 ice Cubes in 6 Mins, Visible Water Level Window, Stainless Steel, Ideal for Kitchen, Office, Camping&lt;/h3&gt;</v>
      </c>
      <c r="J239" t="s">
        <v>144</v>
      </c>
      <c r="K239" t="s">
        <v>143</v>
      </c>
      <c r="N239" t="str">
        <f t="shared" si="355"/>
        <v>Silonn Ice Maker Coutertop Machine - Portable Ice Cube Maker, 20lbs of Bullet Ice per Day, 6 ice Cubes in 6 Mins, Visible Water Level Window, Stainless Steel, Ideal for Kitchen, Office, Camping</v>
      </c>
      <c r="O239" t="s">
        <v>802</v>
      </c>
      <c r="P239" t="str">
        <f t="shared" ref="P239:P240" si="358">O239</f>
        <v xml:space="preserve">    "productDetails": "About this item                   Small Ice Maker: Featuring 7.3 x 12.8 x 11.6 inch in size, the Silonn countertop ice maker produces a total of 20 lbs ice per day, it's portable and compact for daily use     Water Level Indicator: The ice maker machine features a water level window to allow convenient fill line monitoring. A gentle blue light illuminates the countertop ice maker's ice storage compartment for a clean, modern look     Intuitive Touch Controls: Easily operate the ice makers countertop with the user-friendly touch controls. The automatic cleaning function makes maintenance a breeze to ensure fresh-tasting ice with minimal effort     2 Ice Cube Sizes: Our ice makers offers two ice cube sizes. Choose larger cubes for whiskey, food chilling, and ice packs. Choose smaller cubes to quickly chill juice, coffee, and tea. Customize your ice to complement your favorite beverages     Whisper-Quiet Operation: With a noise level of approximately 40dB, the ice maker machine runs quietly without disturbing your living space. Enjoy fresh ice at any hour while still maintaining a calm and peaceful space       \n                            ›  See more product details",</v>
      </c>
    </row>
    <row r="240" spans="1:16" x14ac:dyDescent="0.2">
      <c r="A240" t="s">
        <v>634</v>
      </c>
      <c r="B240" t="str">
        <f t="shared" ref="B240" si="359">MID(A240, FIND("amazon.com/", A240) + LEN("amazon.com/"), LEN(A240) - FIND("amazon.com/", A240) - LEN("amazon.com/")-1)</f>
        <v>Silonn-Ice-Maker-Coutertop-Machine</v>
      </c>
      <c r="E240" t="str">
        <f t="shared" ref="E240:E241" si="360">J240</f>
        <v>&lt;/div&gt;</v>
      </c>
      <c r="J240" t="s">
        <v>111</v>
      </c>
      <c r="N240" t="str">
        <f t="shared" si="355"/>
        <v>Silonn-Ice-Maker-Coutertop-Machine</v>
      </c>
      <c r="O240" t="s">
        <v>803</v>
      </c>
      <c r="P240" t="str">
        <f t="shared" si="358"/>
        <v xml:space="preserve">    "customerReviews": "&lt;img src=\"https://c.media-amazon.com/images/S/amazon-avatars-global/default.png\"/&gt;Amanda5.0 out of 5 stars\n\n\n\n\n\n\n\n  \n  \n    Great buy\n  \nReviewed in the United States on August 10, 2024Color: BlackVerified Purchase\n\n\n\n\n\n\n\n  \n  \n    I absolutely love this ice maker it is the perfect size to put on your kitchen counter. So sleek. Very easy to use, makes a good amount of cubes. Has the choice of small or large. I love how it lights up and it makes the ice. Definitely worth the money. I am so pleased with it.\n  \nRead more\n  5 people found this helpful\n    \n          \n              \n                  Helpful\n              \n          \n      Sending feedback...Thank you for your feedback.Sorry, we failed to record your vote. Please try again\n        Report\n  &lt;img src=\"https://c.media-amazon.com/images/S/amazon-avatars-global/default.png\"/&gt;Aurora Eddington5.0 out of 5 stars\n\n\n\n\n\n\n\n  \n  \n    Love it!\n  \nReviewed in the United States on August 6, 2024Color: BlackVerified Purchase\n\n\n\n\n\n\n\n  \n  \n    Wasn't sure about the noise because that's what most reviews said was the main issue, but it's not loud at all-about as loud as a fan. The nuggets are a little bigger than expected, the large are about an inch or so and the small are maybe 3/4 of an inch. The ice also doesn't freeze really hard, so it's really easy to eat. Overall size is pretty small, fits perfectly on our counter.\n  \nRead more\n  \n    \n          \n              \n                  Helpful\n              \n          \n      Sending feedback...Thank you for your feedback.Sorry, we failed to record your vote. Please try again\n        Report\n  &lt;img src=\"https://c.media-amazon.com/images/S/amazon-avatars-global/default.png\"/&gt;Cheryl R.4.0 out of 5 stars\n\n\n\n\n\n\n\n  \n  \n    Very nice, works well, Recommended\n  \nReviewed in the United States on August 5, 2024Color: BlackVerified Purchase\n\n\n\n\n\n\n\n  \n  \n    I like it.  At first I thought the ice cubes would be too small (even on the large setting) and there is a hole inside each.  They look like a bullet shell...Although they are not like FULL ice cubes if you use enough of them they will keep your beverage cool.  The blue lighting is very appealing when on the countertop.  Ice cubes keep nice and cool inside the ice compartment and do not melt.  My only complaint would be this isn't something you can keep on all day and forget about it.  The area that holds the water is quite small so I need to refill it hourly - maybe an hour and a half tops.  The ice holder itself is small so if it fills to the top you need to shake it a bit so more can fit.  I just spill it into my ice maker compartment of my freezer.  The reason I got this is my Samsung will no longer make ice so this was the solution, make ice and keep filling the dispenser.  It definitely serves that purpose.  Overall not a bad item for the $90 I paid.  I am pleased.  Used it every day so far for about a month now and no problems.\n  \nRead more\n  2 people found this helpful\n    \n          \n              \n                  Helpful\n              \n          \n      Sending feedback...Thank you for your feedback.Sorry, we failed to record your vote. Please try again\n        Report\n  &lt;img src=\"https://c.media-amazon.com/images/S/amazon-avatars-global/default.png\"/&gt;p. stav5.0 out of 5 stars\n\n\n\n\n\n\n\n  \n  \n    Over 1 year, zero issues, runs 24/7\n  \nReviewed in the United States on August 29, 2024Color: Ink BlackVerified Purchase\n\n\n\n\n\n\n\n  \n  \n    Purchased this product to use ice for cooler to keep a case of water cold for the crew. Can make enough ice daily, to bag approx 8 to 10 pounds. Not 1 issue so far. A bag of ice is approx $3.00. Thats $60.00 a month. This thing has paid itself off several times over already\n  \nRead more\n  \n    \n          \n              \n                  Helpful\n              \n          \n      Sending feedback...Thank you for your feedback.Sorry, we failed to record your vote. Please try again\n        Report\n  &lt;img src=\"https://c.media-amazon.com/images/S/amazon-avatars-global/bd905efe-7460-482b-886d-cbafede9fb34._CR128%2C0%2C243%2C243_SX460_.jpg\"/&gt;KEVIN S OSTLER5.0 out of 5 stars\n\n\n\n\n\n\n\n  \n  \n    Ice\n  \nReviewed in the United States on August 21, 2024Color: BlackVerified Purchase\n\n\n\n\n\n\n\n  \n  \n    Love my new ice maker I come home from work turn it on. It is so easy there is only one draw back you can't leave the ice in the ice tray bc it will melt. So I take it out and put in my freezer\n  \nRead more\n  \n    \n          \n              \n                  Helpful\n              \n          \n      Sending feedback...Thank you for your feedback.Sorry, we failed to record your vote. Please try again\n        Report\n  &lt;img src=\"https://c.media-amazon.com/images/S/amazon-avatars-global/default.png\"/&gt;Jo Nathan1.0 out of 5 stars\n\n\n\n\n\n\n\n  \n  \n    Nice addition to kitchen appliances\n  \nReviewed in the United States on September 27, 2022Verified Purchase\n\n\n\n\n\n\n\n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\nRead more\n\n\n\n\n\n\n\n\n\n\n\n \n  \t\t \n\n\n\n\n    \n        \n        \n            \n        \n            \n        \n        \n            \n            \n        \n        \n            \n            \n        \n    \n    \n        \n\n            \n                &lt;img src=\"https://c.media-amazon.com/images/S/amazon-avatars-global/default.png\"/&gt;Jo Nathan\n            \n\n            1.0 out of 5 stars\n            \n                Nice addition to kitchen appliances\n            \n            \n            \n                \n                    \n                        \n                        \n                            \n                                \n                                \n                                    Reviewed in the United States on September 27, 2022\n                                \n                            \n                        \n                    \n                \n            \n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        \n            \n                Images in this review\n            \n            \n                \n                    \n                        \n                    \n                        \n                    \n                        \n                    \n                        \n                    \n                \n            \n        \n    \n        \n    \n\n\n\n\n\n   function toggleSeeAllView() {\n       P.when('A', 'cr-image-popover-controller').execute(function(A, imagePopoverController) {\n          imagePopoverController.toggleSeeAllView(true);\n       });\n   }\n\n\n       &lt;img alt=\"Customer image\" src=\"https://c.media-amazon.com/images/I/61t6-PHzZZL._SY88.jpg\" height=\"88\" width=\"100%\"/&gt;&lt;img alt=\"Customer image\" src=\"https://c.media-amazon.com/images/I/61yiRfyRtaL._SY88.jpg\" height=\"88\" width=\"100%\"/&gt;&lt;img alt=\"Customer image\" src=\"https://c.media-amazon.com/images/I/61M9wy5AMHL._SY88.jpg\" height=\"88\" width=\"100%\"/&gt;&lt;img alt=\"Customer image\" src=\"https://c.media-amazon.com/images/I/61+NR1HvnhL._SY88.jpg\" height=\"88\" width=\"100%\"/&gt;\n\n        P.when('A', 'cr-image-popover-controller').execute(function(A, imagePopoverController) {\n          A.on(\"a:popover:beforeShow:R9BT5XYED43D4_gallerySection_main\", function(data) {\n            imagePopoverController.initImagePopover(\"R9BT5XYED43D4\", \"[https://c.media-amazon.com/images/I/61t6-PHzZZL.jpg, https://c.media-amazon.com/images/I/61yiRfyRtaL.jpg, https://c.media-amazon.com/images/I/61M9wy5AMHL.jpg, https://c.media-amazon.com/images/I/61+NR1HvnhL.jpg]\", data);\n          });\n        });\n    \n\n  3 people found this helpful\n    \n          \n              \n                  Helpful\n              \n          \n      Sending feedback...Thank you for your feedback.Sorry, we failed to record your vote. Please try again\n        Report\n  &lt;img src=\"https://c.media-amazon.com/images/S/amazon-avatars-global/default.png\"/&gt;M3.0 out of 5 stars\n\n\n\n\n\n\n\n  \n  \n    It's good\n  \nReviewed in the United States on August 9, 2024Color: BlackVerified Purchase\n\n\n\n\n\n\n\n  \n  \n    This makes ice, does the job, but the container that holds the ice that it makes does not keep the ice cold enough to not start melting before the whole ice cycle is done. So you get some melted ice in the end. I would recommend if it is the only thing you can afford.\n  \nRead more\n  \n    \n          \n              \n                  Helpful\n              \n          \n      Sending feedback...Thank you for your feedback.Sorry, we failed to record your vote. Please try again\n        Report\n  &lt;img src=\"https://c.media-amazon.com/images/S/amazon-avatars-global/default.png\"/&gt;Brooke5.0 out of 5 stars\n\n\n\n\n\n\n\n  \n  \n    Most important ... it really makes ice cubes..\n  \nReviewed in the United States on August 26, 2024Color: BlackVerified Purchase\n\n\n\n\n\n\n\n  \n  \n    No problems here. Thank you, smile.On these Hot days ,\n  \nRead more\n  One person found this helpful\n    \n          \n              \n                  Helpful\n              \n          \n      Sending feedback...Thank you for your feedback.Sorry, we failed to record your vote. Please try again\n        Report",</v>
      </c>
    </row>
    <row r="241" spans="1:16" x14ac:dyDescent="0.2">
      <c r="A241" t="s">
        <v>635</v>
      </c>
      <c r="E241" t="str">
        <f t="shared" si="360"/>
        <v>&lt;/a&gt;</v>
      </c>
      <c r="J241" t="s">
        <v>112</v>
      </c>
      <c r="N241" t="str">
        <f t="shared" ref="N241" si="361">MID(A241, FIND("https://", A241), FIND("?psc=", A241) - FIND("https://", A241) + LEN("?psc=") - 1)</f>
        <v>https://www.amazon.com/Silonn-Ice-Maker-Coutertop-Machine/dp/B0D453TBMV/ref=zg_bs_g_appliances_d_sccl_33/133-8364463-3604600?psc</v>
      </c>
      <c r="O241" t="s">
        <v>804</v>
      </c>
      <c r="P241" t="str">
        <f t="shared" ref="P241" si="362">MID(O241, FIND("https://", O241), LEN(O241) - FIND("https://", O241) )</f>
        <v>https://www.amazon.com/Silonn-Ice-Maker-Coutertop-Machine/dp/B0D453TBMV?th=1&amp;linkCode=ll1&amp;tag=dividy-20&amp;linkId=42c4cafaa90086a63889332a99ec63ca&amp;language=en_US&amp;ref_=as_li_ss_tl</v>
      </c>
    </row>
    <row r="242" spans="1:16" x14ac:dyDescent="0.2">
      <c r="A242" t="s">
        <v>136</v>
      </c>
      <c r="O242" t="s">
        <v>162</v>
      </c>
    </row>
    <row r="243" spans="1:16" x14ac:dyDescent="0.2">
      <c r="A243" t="s">
        <v>135</v>
      </c>
      <c r="E243" t="str">
        <f t="shared" ref="E243" si="363">J243&amp;$B$37&amp;B246&amp;K243</f>
        <v>&lt;a href="/Appliances1/Ductless-Durable-Stainless-Kitchen-Reusable"&gt;&lt;div class="product-card"&gt;</v>
      </c>
      <c r="J243" t="s">
        <v>146</v>
      </c>
      <c r="K243" t="s">
        <v>145</v>
      </c>
      <c r="O243" s="7"/>
    </row>
    <row r="244" spans="1:16" x14ac:dyDescent="0.2">
      <c r="A244" t="s">
        <v>636</v>
      </c>
      <c r="B244" t="str">
        <f t="shared" ref="B244" si="364">MID(A244, FIND("https://", A244), FIND(".jpg", A244) - FIND("https://", A244) + 4)</f>
        <v>https://c.media-amazon.com/images/I/51fzSY+YO3L._AC_UL300_SR300,200_.jpg</v>
      </c>
      <c r="E244" t="str">
        <f t="shared" ref="E244" si="365">J244&amp;B244&amp;K244&amp;B245&amp;L244</f>
        <v>&lt;img src="https://c.media-amazon.com/images/I/51fzSY+YO3L._AC_UL300_SR300,200_.jpg" alt="Comfee' Range Hood 30 Inch Ducted Ductless Vent Hood Durable Stainless Steel Kitchen Hood for Under Cabinet with 2 Reusable Filter, 200 CFM, 2 Speed Exhaust Fan" class="product-image"&gt;</v>
      </c>
      <c r="J244" t="s">
        <v>140</v>
      </c>
      <c r="K244" t="s">
        <v>141</v>
      </c>
      <c r="L244" t="s">
        <v>142</v>
      </c>
      <c r="N244" t="str">
        <f t="shared" ref="N244:N246" si="366">B244</f>
        <v>https://c.media-amazon.com/images/I/51fzSY+YO3L._AC_UL300_SR300,200_.jpg</v>
      </c>
      <c r="O244" t="s">
        <v>341</v>
      </c>
    </row>
    <row r="245" spans="1:16" x14ac:dyDescent="0.2">
      <c r="A245" t="s">
        <v>637</v>
      </c>
      <c r="B245" t="str">
        <f t="shared" ref="B245" si="367">MID(A245, FIND("""", A245, FIND("name"":", A245)) + 4, LEN(A245) - FIND("""", A245, FIND("name"":", A245)) - 5)</f>
        <v>Comfee' Range Hood 30 Inch Ducted Ductless Vent Hood Durable Stainless Steel Kitchen Hood for Under Cabinet with 2 Reusable Filter, 200 CFM, 2 Speed Exhaust Fan</v>
      </c>
      <c r="E245" t="str">
        <f t="shared" ref="E245" si="368">J245&amp;B245&amp;K245</f>
        <v>&lt;h3 class="product-title"&gt;Comfee' Range Hood 30 Inch Ducted Ductless Vent Hood Durable Stainless Steel Kitchen Hood for Under Cabinet with 2 Reusable Filter, 200 CFM, 2 Speed Exhaust Fan&lt;/h3&gt;</v>
      </c>
      <c r="J245" t="s">
        <v>144</v>
      </c>
      <c r="K245" t="s">
        <v>143</v>
      </c>
      <c r="N245" t="str">
        <f t="shared" si="366"/>
        <v>Comfee' Range Hood 30 Inch Ducted Ductless Vent Hood Durable Stainless Steel Kitchen Hood for Under Cabinet with 2 Reusable Filter, 200 CFM, 2 Speed Exhaust Fan</v>
      </c>
      <c r="O245" t="s">
        <v>805</v>
      </c>
      <c r="P245" t="str">
        <f t="shared" ref="P245:P246" si="369">O245</f>
        <v xml:space="preserve">    "productDetails": "About this item                   Improving Kitchen Air Quality High-quality Comfee range hood with 2-speed exhaust fan provides strong air suction to remove most of the smoke and cooking odors from the air faster while keeping the noise low.     Ductless and Ducted for your Option Providing with 2 high-quality filters: 1 Aluminum mesh &amp;Activated Carbon Cotton Composite Filter     Matt Black apparence with 30-inch deal sizes range hood fits your cabinet perfectly and saves space. Great for condos and apartments. Product Dimensions: 30\" (W) x 18\" (L) x 5.6\" (H).     Whats in the Box This Range Hood package includes 1* 30 inch Range Hood, 1*Aluminum Filter, 1*Aluminum &amp; Activated Carbon Composite Filter, 1*E26 Lamp Holder, 1*Screw Pack, 1*Long baffle, 1*Exhaust Pipe Connector. NOT INCLUDED: 7\" Diameter Exhaust Pipe, Power Plug, Lamp separately purchase: E26 base, 120V, max 9W, LED only.       \n                          ›  See more product details",</v>
      </c>
    </row>
    <row r="246" spans="1:16" x14ac:dyDescent="0.2">
      <c r="A246" t="s">
        <v>638</v>
      </c>
      <c r="B246" t="str">
        <f t="shared" ref="B246" si="370">MID(A246, FIND("amazon.com/", A246) + LEN("amazon.com/"), LEN(A246) - FIND("amazon.com/", A246) - LEN("amazon.com/")-1)</f>
        <v>Ductless-Durable-Stainless-Kitchen-Reusable</v>
      </c>
      <c r="E246" t="str">
        <f t="shared" ref="E246:E247" si="371">J246</f>
        <v>&lt;/div&gt;</v>
      </c>
      <c r="J246" t="s">
        <v>111</v>
      </c>
      <c r="N246" t="str">
        <f t="shared" si="366"/>
        <v>Ductless-Durable-Stainless-Kitchen-Reusable</v>
      </c>
      <c r="O246" t="s">
        <v>806</v>
      </c>
      <c r="P246" t="str">
        <f t="shared" si="369"/>
        <v xml:space="preserve">    "customerReviews": "&lt;img src=\"https://c.media-amazon.com/images/S/amazon-avatars-global/default.png\"/&gt;cristopher corona5.0 out of 5 stars\n\n\n\n\n\n\n\n  \n  \n    sleek and modern\n  \nReviewed in the United States on July 30, 2024Size: 30 inchStyle: 2 Speed Exhaust FanColor: Stainless SteelVerified Purchase\n\n\n\n\n\n\n\n  \n  \n    very easy to install, great value for the money, sleek and modern looking, grabbed this range on a sale, can’t beat that, love it!!\n  \nRead more\n  One person found this helpful\n    \n          \n              \n                  Helpful\n              \n          \n      Sending feedback...Thank you for your feedback.Sorry, we failed to record your vote. Please try again\n        Report\n  &lt;img src=\"https://c.media-amazon.com/images/S/amazon-avatars-global/default.png\"/&gt;Tina Standley5.0 out of 5 stars\n\n\n\n\n\n\n\n  \n  \n    Beautified the kitchen\n  \nReviewed in the United States on August 18, 2024Size: 30 inchStyle: 2 Speed Exhaust FanColor: Stainless SteelVerified Purchase\n\n\n\n\n\n\n\n  \n  \n    Remodeling a kitchen and this was a game changer.  It made the kitchen look so much more modern.  Works well too.\n  \nRead more\n  One person found this helpful\n    \n          \n              \n                  Helpful\n              \n          \n      Sending feedback...Thank you for your feedback.Sorry, we failed to record your vote. Please try again\n        Report\n  &lt;img src=\"https://c.media-amazon.com/images/S/amazon-avatars-global/default.png\"/&gt;Beverly Timberlake4.0 out of 5 stars\n\n\n\n\n\n\n\n  \n  \n    Poor light\n  \nReviewed in the United States on July 19, 2024Size: 30 inchStyle: 3 Speed Exhaust FanColor: BlackVerified Purchase\n\n\n\n\n\n\n\n  \n  \n    Hood is fine  Works well but the light is insufficient\n  \nRead more\n  2 people found this helpful\n    \n          \n              \n                  Helpful\n              \n          \n      Sending feedback...Thank you for your feedback.Sorry, we failed to record your vote. Please try again\n        Report\n  &lt;img src=\"https://c.media-amazon.com/images/S/amazon-avatars-global/default.png\"/&gt;LadytSangz5.0 out of 5 stars\n\n\n\n\n\n\n\n  \n  \n    Perfectly Priced\n  \nReviewed in the United States on September 3, 2024Size: 30 inchStyle: 2 Speed Exhaust FanColor: Stainless SteelVerified Purchase\n\n\n\n\n\n\n\n  \n  \n    I needed this in an apartment kitchen.. Priced it in the big hardware stores. Best price was right here on Amazon! Works great looks great! Love the light and dual fan settings. Not too loud .\n  \nRead more\n  \n    \n          \n              \n                  Helpful\n              \n          \n      Sending feedback...Thank you for your feedback.Sorry, we failed to record your vote. Please try again\n        Report\n  &lt;img src=\"https://c.media-amazon.com/images/S/amazon-avatars-global/default.png\"/&gt;D'harans5.0 out of 5 stars\n\n\n\n\n\n\n\n  \n  \n    Comparison to Samsung from the big box stores. Know what you are getting\n  \nReviewed in the United States on July 25, 2023Size: 27 inchStyle: Build inColor: Stainless SteelVine Customer Review of Free Product( What's this? )Verified Purchase\n\n\n\n\n\n\n\n  \n  \n    I'm going to award 5 stars for this hood, but I want to be clear about the trade-offs being made in this purchase. So, let's say you live in a nice house, but you want to upgrade your \"builder-grade\" under cabinet hood to match your new 36 inch gas stove. When I say, match your stove, I mean your hood has to be able to draw in the gases (fuel+CO), smoke and grease. Without a decent hood, your gas stove is going to be a source of pollutants, irritation to the lungs and even cause asthma (apparently). So a good range hood is essential. Now, I normally think of high quality appliances as being heavy and sturdy, with lightweight appliances being cheap. So, I was disappointed when I first lifted the feather weight package. I thought how can something so light be better than what I have? But, lighter materials allow cheaper shipping, which allows more technology. Frankly, this is the ONLY range hood I have seen with gesture controls, whereby you can simply wave your hand in front of the sensor and change the speed or turn on or off the lights. Wave left or wave right to go up or down in fan speed. For the low price, light weight item you are also getting 3 fan speeds instead of 2 from the big box stores. I use the lowest setting mostly, but if I use multiple burners I need to crank it up. It is relatively quiet and sounds 'smooth' like a fan without obstruction. Surprisingly it is advertised as 450 cfm, that is double the power of most of the similar priced hoods I am seeing. Now, I have no way of proving it is 450 cfm, but the high setting seems to be drawing a lot of air. You also get your choice between ducted (mine) or a ductless filtered system. I advise going ducted if you can, because it is less maintenance and the smells go outside rather than clogging a filter. Now, interestingly, this unit blows the Samsung model out of the water when it comes to actual surface area of the hood that draws air. The Samsung has a 30 inch model with about a 15 inch area that draws air. This one is much wider to (I think) draw more air. So, these factors are why I am giving it a 5 star review. I also saw that Comfee won a consumer award for some appliance, so the manufacturer seems legit. Yet, I still have reservations about the feather weight appliance that enables such great technology. Firstly, I have read the reviews before posting my own. Not one of the 11 reviews mentioned the gesture controls, but instead referred to the touch controls. I assume this is because the gesturing might take time to get used to (waving your hand instead of touching a button). But it might be because it isnt working. Indeed, when I first received my unit I was standing in front of the sensor (do not block the sensor) and my gesturing was inoperable. I ended up getting a replacement because I did not think gesturing worked. And in reality, it seemed to vary according to how fast/hard I waved my hand. And we have to wonder how often the smoke and grease will clog the sensors? I have no idea about that. I also worry about digital controls. How long will they last, as compared to manual controls? With all of this said, for the added technology and the more powerful cfm (which I think is safer as it pulls more exhaust out of the living area) and the wider area for the fan to operate as compared to competitors, I still give it 5 stars. I suppose the worst that could happen is needing to replace it after couple of years (it has a one year warranty). All up, it is kinda cool and a little awesome if you have appropriate expectations.\n  \nRead more\n  10 people found this helpful\n    \n          \n              \n                  Helpful\n              \n          \n      Sending feedback...Thank you for your feedback.Sorry, we failed to record your vote. Please try again\n        Report\n  &lt;img src=\"https://c.media-amazon.com/images/S/amazon-avatars-global/16c4df8a-5d55-4978-b36c-7acc872fb3e4._CR0%2C0%2C375%2C375_UX460_.jpg\"/&gt;Dave3.0 out of 5 stars\n\n\n\n\n\n\n\n  \n  \n    Plug in\n  \nReviewed in the United States on July 23, 2024Size: 30 inchStyle: 3 Speed Exhaust FanColor: Stainless SteelVerified Purchase\n\n\n\n\n\n\n\n  \n  \n    It’s very flimsy but for the price it’s worth it. Never fails, the other half is not happy with it because the light isn’t bright enough, O WELL! Deal with it! What I didn’t realize is that it comes with a plug. I thought it was made to be hard wired. Needless to say I modified it. Fit perfectly in place after removing the old one.\n  \nRead more\n  3 people found this helpful\n    \n          \n              \n                  Helpful\n              \n          \n      Sending feedback...Thank you for your feedback.Sorry, we failed to record your vote. Please try again\n        Report\n  &lt;img src=\"https://c.media-amazon.com/images/S/amazon-avatars-global/default.png\"/&gt;Kevin suya5.0 out of 5 stars\n\n\n\n\n\n\n\n  \n  \n    Very affordable\n  \nReviewed in the United States on July 13, 2024Size: 30 inchStyle: 2 Speed Exhaust FanColor: Stainless SteelVerified Purchase\n\n\n\n\n\n\n\n  \n  \n    Works great, a little bit too loud but it gets the job done\n  \nRead more\n  One person found this helpful\n    \n          \n              \n                  Helpful\n              \n          \n      Sending feedback...Thank you for your feedback.Sorry, we failed to record your vote. Please try again\n        Report\n  &lt;img src=\"https://c.media-amazon.com/images/S/amazon-avatars-global/default.png\"/&gt;Computech4.0 out of 5 stars\n\n\n\n\n\n\n\n  \n  \n    Bought used, Great fan!\n  \nReviewed in the United States on May 29, 2024Size: 30 inchStyle: 2 Speed Exhaust FanColor: Stainless SteelVerified Purchase\n\n\n\n\n\n\n\n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\nRead more\n\n\n\n\n\n\n\n\n\n\n\n \n  \t\t \n\n\n\n\n    \n        \n        \n            \n        \n            \n        \n        \n            \n            \n        \n        \n            \n            \n        \n    \n    \n        \n\n            \n                &lt;img src=\"https://c.media-amazon.com/images/S/amazon-avatars-global/default.png\"/&gt;Computech\n            \n\n            4.0 out of 5 stars\n            \n                Bought used, Great fan!\n            \n            \n            \n                \n                    \n                        \n                        \n                            \n                                \n                                \n                                    Reviewed in the United States on May 29, 2024\n                                \n                            \n                        \n                    \n                \n            \n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        \n            \n                Images in this review\n            \n            \n                \n                    \n                        \n                    \n                        \n                    \n                \n            \n        \n    \n        \n    \n\n\n\n\n\n   function toggleSeeAllView() {\n       P.when('A', 'cr-image-popover-controller').execute(function(A, imagePopoverController) {\n          imagePopoverController.toggleSeeAllView(true);\n       });\n   }\n\n\n       &lt;img alt=\"Customer image\" src=\"https://c.media-amazon.com/images/I/71SxmDdN9SL._SY88.jpg\" height=\"88\" width=\"100%\"/&gt;&lt;img alt=\"Customer image\" src=\"https://c.media-amazon.com/images/I/71esJetsQwL._SY88.jpg\" height=\"88\" width=\"100%\"/&gt;\n\n        P.when('A', 'cr-image-popover-controller').execute(function(A, imagePopoverController) {\n          A.on(\"a:popover:beforeShow:RMHHMOCCJ28N7_gallerySection_main\", function(data) {\n            imagePopoverController.initImagePopover(\"RMHHMOCCJ28N7\", \"[https://c.media-amazon.com/images/I/71SxmDdN9SL.jpg, https://c.media-amazon.com/images/I/71esJetsQwL.jpg]\", data);\n          });\n        });\n    \n\n  \n    \n          \n              \n                  Helpful\n              \n          \n      Sending feedback...Thank you for your feedback.Sorry, we failed to record your vote. Please try again\n        Report",</v>
      </c>
    </row>
    <row r="247" spans="1:16" x14ac:dyDescent="0.2">
      <c r="A247" t="s">
        <v>639</v>
      </c>
      <c r="E247" t="str">
        <f t="shared" si="371"/>
        <v>&lt;/a&gt;</v>
      </c>
      <c r="J247" t="s">
        <v>112</v>
      </c>
      <c r="N247" t="str">
        <f t="shared" ref="N247" si="372">MID(A247, FIND("https://", A247), FIND("?psc=", A247) - FIND("https://", A247) + LEN("?psc=") - 1)</f>
        <v>https://www.amazon.com/Ductless-Durable-Stainless-Kitchen-Reusable/dp/B0CLH1LZT4/ref=zg_bs_g_appliances_d_sccl_34/133-8364463-3604600?psc</v>
      </c>
      <c r="O247" t="s">
        <v>807</v>
      </c>
      <c r="P247" t="str">
        <f t="shared" ref="P247" si="373">MID(O247, FIND("https://", O247), LEN(O247) - FIND("https://", O247) )</f>
        <v>https://www.amazon.com/Ductless-Durable-Stainless-Kitchen-Reusable/dp/B0CLH1LZT4?th=1&amp;linkCode=ll1&amp;tag=dividy-20&amp;linkId=bf889072850011960775ff7452ff6e98&amp;language=en_US&amp;ref_=as_li_ss_tl</v>
      </c>
    </row>
    <row r="248" spans="1:16" x14ac:dyDescent="0.2">
      <c r="A248" t="s">
        <v>136</v>
      </c>
      <c r="O248" t="s">
        <v>162</v>
      </c>
    </row>
    <row r="249" spans="1:16" x14ac:dyDescent="0.2">
      <c r="A249" t="s">
        <v>135</v>
      </c>
      <c r="E249" t="str">
        <f t="shared" ref="E249" si="374">J249&amp;$B$37&amp;B252&amp;K249</f>
        <v>&lt;a href="/Appliances1/Portable-Clothes-Stainless-Electric-Apartment"&gt;&lt;div class="product-card"&gt;</v>
      </c>
      <c r="J249" t="s">
        <v>146</v>
      </c>
      <c r="K249" t="s">
        <v>145</v>
      </c>
      <c r="O249" s="7"/>
    </row>
    <row r="250" spans="1:16" x14ac:dyDescent="0.2">
      <c r="A250" t="s">
        <v>640</v>
      </c>
      <c r="B250" t="str">
        <f t="shared" ref="B250" si="375">MID(A250, FIND("https://", A250), FIND(".jpg", A250) - FIND("https://", A250) + 4)</f>
        <v>https://c.media-amazon.com/images/I/71JWKUm4SQL._AC_UL300_SR300,200_.jpg</v>
      </c>
      <c r="E250" t="str">
        <f t="shared" ref="E250" si="376">J250&amp;B250&amp;K250&amp;B251&amp;L250</f>
        <v>&lt;img src="https://c.media-amazon.com/images/I/71JWKUm4SQL._AC_UL300_SR300,200_.jpg" alt="Euhomy 110V Portable Clothes Dryer 850W Compact Laundry Dryers 1.5 cu.ft Front Load Stainless Steel Electric Dryers Machine with Stainless Steel Tub for Apartment,RVs,Dorms,White Easy Control" class="product-image"&gt;</v>
      </c>
      <c r="J250" t="s">
        <v>140</v>
      </c>
      <c r="K250" t="s">
        <v>141</v>
      </c>
      <c r="L250" t="s">
        <v>142</v>
      </c>
      <c r="N250" t="str">
        <f t="shared" ref="N250:N252" si="377">B250</f>
        <v>https://c.media-amazon.com/images/I/71JWKUm4SQL._AC_UL300_SR300,200_.jpg</v>
      </c>
      <c r="O250" t="s">
        <v>341</v>
      </c>
    </row>
    <row r="251" spans="1:16" x14ac:dyDescent="0.2">
      <c r="A251" t="s">
        <v>641</v>
      </c>
      <c r="B251" t="str">
        <f t="shared" ref="B251" si="378">MID(A251, FIND("""", A251, FIND("name"":", A251)) + 4, LEN(A251) - FIND("""", A251, FIND("name"":", A251)) - 5)</f>
        <v>Euhomy 110V Portable Clothes Dryer 850W Compact Laundry Dryers 1.5 cu.ft Front Load Stainless Steel Electric Dryers Machine with Stainless Steel Tub for Apartment,RVs,Dorms,White Easy Control</v>
      </c>
      <c r="E251" t="str">
        <f t="shared" ref="E251" si="379">J251&amp;B251&amp;K251</f>
        <v>&lt;h3 class="product-title"&gt;Euhomy 110V Portable Clothes Dryer 850W Compact Laundry Dryers 1.5 cu.ft Front Load Stainless Steel Electric Dryers Machine with Stainless Steel Tub for Apartment,RVs,Dorms,White Easy Control&lt;/h3&gt;</v>
      </c>
      <c r="J251" t="s">
        <v>144</v>
      </c>
      <c r="K251" t="s">
        <v>143</v>
      </c>
      <c r="N251" t="str">
        <f t="shared" si="377"/>
        <v>Euhomy 110V Portable Clothes Dryer 850W Compact Laundry Dryers 1.5 cu.ft Front Load Stainless Steel Electric Dryers Machine with Stainless Steel Tub for Apartment,RVs,Dorms,White Easy Control</v>
      </c>
      <c r="O251" t="s">
        <v>808</v>
      </c>
      <c r="P251" t="str">
        <f t="shared" ref="P251:P252" si="380">O251</f>
        <v xml:space="preserve">    "productDetails": "About this item                   【Powerful Power】The portable dryer is compact and portable, but with 850W power, and the electric clothes dryer has a full 10 pounds of large capacity (wet clothes). The maximum temperature is 140 ℉ to protect your and your family's skin. And the sound is so quiet when the apartment dryer is in use that it doesn't interfere with your normal conversation or sleep. Save electricity compared to other dryers.     【Compact Mini Dryer】Euhomy compact portable dryer (19.5\"*15.7\"*23.6\") is perfect for small spaces, apartments,dorm rooms,bedrooms or near home gyms,etc.The 37.5lbs weight allows the dryer machine to be easily moved anywhere in the room.And, the laundry dryer is suitable for drying baby clothes or small items of clothing, such as underwear,T-shirts, pajamas, towels,etc.This clothes dryer can be mounted on the wall, placed on a sturdy horizontal floor or mounted on a shelf (stand not included).     【Multifunctional Electric Dryer】You can set different drying modes according to different fabrics and weights. Cold (0-20 minutes): cool down, warm (30-120 minutes): dry and cool cloth, anti-wrinkle, hot (120-200 minutes): for drying large quantities or large items, air dry (0-80 minutes) run with room temperature air for freshening. Note: Use after dehydration for better drying effect.     【Enjoy the Portable Dryer】The small dryer's 105° door opening allows you to put in and take out your clothes easily. The see-through door window allows you to observe the status of your clothes at all times. If you accidentally open the door while the mini dryer is running, it will automatically stop to ensure the safety of you. In addition, the three-layer cotton filter effectively filters lint and prevents it from flying out, so even if there are pets in the house, they are no longer afraid.     【Use-friendly Design】ETL and DOE certification can guarantee the safety and quality of our portable dryer. Package includes 1 dryer, 2 hanging brackets, 2 plastic washers, 1 exhaust fitting, 4 screws 12mm long, 4 screws 25mm long, 1 manual. And we provide 1 year warranty, if you have any problem, please feel free to contact us, our professional after-sales team will try their effort to solve your problem.       \n                          ›  See more product details",</v>
      </c>
    </row>
    <row r="252" spans="1:16" x14ac:dyDescent="0.2">
      <c r="A252" t="s">
        <v>642</v>
      </c>
      <c r="B252" t="str">
        <f t="shared" ref="B252" si="381">MID(A252, FIND("amazon.com/", A252) + LEN("amazon.com/"), LEN(A252) - FIND("amazon.com/", A252) - LEN("amazon.com/")-1)</f>
        <v>Portable-Clothes-Stainless-Electric-Apartment</v>
      </c>
      <c r="E252" t="str">
        <f t="shared" ref="E252:E253" si="382">J252</f>
        <v>&lt;/div&gt;</v>
      </c>
      <c r="J252" t="s">
        <v>111</v>
      </c>
      <c r="N252" t="str">
        <f t="shared" si="377"/>
        <v>Portable-Clothes-Stainless-Electric-Apartment</v>
      </c>
      <c r="O252" t="s">
        <v>809</v>
      </c>
      <c r="P252" t="str">
        <f t="shared" si="380"/>
        <v xml:space="preserve">    "customerReviews": "&lt;img src=\"https://c.media-amazon.com/images/S/amazon-avatars-global/default.png\"/&gt;LF5.0 out of 5 stars\n\n\n\n\n\n\n\n  \n  \n    A Wonderful Little Machine!\n  \nReviewed in the United States on April 1, 2024Style: 1.5 cu. ft.Verified Purchase\n\n\n\n\n\n\n\n  \n  \n    This is a wonderful little machine!  It fits tiny places, is easy to move around, and does a good job of drying the clothes.  I mainly wanted it for sheets, towels, &amp; lightweight blankets. I washed my 2 tablecloths and 4 chair covers tonight.  Within a couple of hours, they were back in place clean and free of cat hair.  I dried the load in two batches, first the tablecloths and then the 4 chair covers. Both dried very quickly.It is very, very quiet.  I barely hear it running at all.  It makes my window AC sound like a jet plane.  Perfect for small spaces and renters.I was trying to figure out how to vent it to the outside and in the process ordered a window vent that was misrepresented in the description and had to return it.  I closed the window a little hard in frustration and can't get it open again.  Now what?  I thought about rolling it outside when I'm using it, but didn't want the hassle. I finally just decided to try it vented indoors and it really didn't heat the house up at all.  Maybe in the high summer heat, but for an evening load in the 70s outside it was fine.  I might just get the indoor dryer vent. But in all honesty, I didn't see any lint blowing out of the vent.  Maybe with towels that will be different.Overall, I am so happy I ordered this dryer.  I can't say it better than another reviewer who said it perfectly already when she wrote it improved the quality of her life dramatically.  It sure does!  No more \"ghosts\" made of sheets hanging all over the place with fans blowing on them (ghosts hanging from ceiling fans, doorways, over exercise equipment, clothes racks, the occasional lampshade, etc.)  No more wet clothes that take so long to dry they start to smell funny.  It does a great job getting the cat hair off everything too.  Just need to clean the lint trap regularly.I won't be embarrassed anymore if someone stops by.  Just buy one!\n  \nRead more\n  62 people found this helpful\n    \n          \n              \n                  Helpful\n              \n          \n      Sending feedback...Thank you for your feedback.Sorry, we failed to record your vote. Please try again\n        Report\n  &lt;img src=\"https://c.media-amazon.com/images/S/amazon-avatars-global/default.png\"/&gt;Keisha5.0 out of 5 stars\n\n\n\n\n\n\n\n  \n  \n    Update to previous review…\n  \nReviewed in the United States on July 3, 2024Style: 2.65 cu. ft.Verified Purchase\n\n\n\n\n\n\n\n  \n  \n    The previous dryer arrived severely damaged. So dented, the barrel didn’t even spin and the operation screen face was detached. However, the Seller replaced damaged dryer. The response was delayed, I believe, due to time differences. The new dryer works perfect! I tried smaller loads first, which I thought I would have to run for the whole 150 minutes, however those were dry in 20-30 mins. I then tried a normal wash load, which surprisingly fit with some space left and it completely dried in 60 mins, including jeans. Easy to set up and use. Heating is very good. This tiny thing is a beast. I originally bought it in place of a regular dryer on a budget until I could get the matching dryer to the washer I just bought. But, it works so well, I’m reluctant to replace it. Perfect for dorms, airbnb, camper vans and regular household use on a pinch.\n  \nRead more\n  37 people found this helpful\n    \n          \n              \n                  Helpful\n              \n          \n      Sending feedback...Thank you for your feedback.Sorry, we failed to record your vote. Please try again\n        Report\n  &lt;img src=\"https://c.media-amazon.com/images/S/amazon-avatars-global/903b8c83-848f-4057-94f5-7c329b55ba58._CR0%2C33%2C266%2C266_UX460_.jpg\"/&gt;veronica Johnson5.0 out of 5 stars\n\n\n\n\n\n\n\n  \n  \n    Very nice dryer\n  \nReviewed in the United States on August 9, 2024Style: 1.5 cu. ft.Verified Purchase\n\n\n\n\n\n\n\n  \n  \n    So far so good. Everything's working. I'm loving it. Not to big and not to small,  perfect size. Hoping it last me a long time. Great buy and good quality.  Delivery was on time and no damages to dryer nor box. Beautiful.  Thank you.\n  \nRead more\n  5 people found this helpful\n    \n          \n              \n                  Helpful\n              \n          \n      Sending feedback...Thank you for your feedback.Sorry, we failed to record your vote. Please try again\n        Report\n  &lt;img src=\"https://c.media-amazon.com/images/S/amazon-avatars-global/default.png\"/&gt;Vanetta Michael4.0 out of 5 stars\n\n\n\n\n\n\n\n  \n  \n    Great product! Excellent customer service!  Glad I bought this\n  \nReviewed in the United States on May 4, 2024Style: 3.5 cu. ft.Verified Purchase\n\n\n\n\n\n\n\n  \n  \n    I received my dryer a week ago, 2-3 days earlier than expected.  My young grandsons easily unboxed it and put it in place.  It holds more clothes than I expected and dries everything in a reasonable amount of time.  My clothes are fluffy and wrinkle free.  It’s fairly quiet when running and overall I’m very satisfied with the end results!  It is large and efficient enough to keep up with laundry for my family of 4.  There was/is a minor mechanical issue:  the drive belt squeaks briefly on startup and when the dryer flips/reverses during the cycle.  This doesn’t seem to adversely affect the functionality of the dryer.  I contacted the company by email and was very surprised, they responded within a few hours and were very eager to resolve the issue to my satisfaction.  I can’t say enough good things about their customer service!  Overall, the dryer is a great product and the customer service is top notch!  I very happy with this purchase!\n  \nRead more\n  47 people found this helpful\n    \n          \n              \n                  Helpful\n              \n          \n      Sending feedback...Thank you for your feedback.Sorry, we failed to record your vote. Please try again\n        Report\n  &lt;img src=\"https://c.media-amazon.com/images/S/amazon-avatars-global/default.png\"/&gt;Diana O.5.0 out of 5 stars\n\n\n\n\n\n\n\n  \n  \n    Compact and Reliable\n  \nReviewed in the United States on August 23, 2024Style: 2.65 cu. ft.Verified Purchase\n\n\n\n\n\n\n\n  \n  \n    This dryer has been a great purchase. Very quiet . Works great. It takes more time to dry than a normal capacity dryer, but happy with the work it does.\n  \nRead more\n\n\n\n\n\n\n\n\n\n\n\n \n  \t\t \n\n\n\n\n    \n        \n        \n            \n        \n            \n        \n        \n            \n            \n        \n        \n            \n            \n        \n    \n    \n        \n\n            \n                &lt;img src=\"https://c.media-amazon.com/images/S/amazon-avatars-global/default.png\"/&gt;Diana O.\n            \n\n            5.0 out of 5 stars\n            \n                Compact and Reliable\n            \n            \n            \n                \n                    \n                        \n                        \n                            \n                                \n                                \n                                    Reviewed in the United States on August 23, 2024\n                                \n                            \n                        \n                    \n                \n            \n        \n        \n            This dryer has been a great purchase. Very quiet . Works great. It takes more time to dry than a normal capacity dryer, but happy with the work it does.\n        \n        \n            \n                Images in this review\n            \n            \n                \n                    \n                        \n                    \n                \n            \n        \n    \n        \n    \n\n\n\n\n\n   function toggleSeeAllView() {\n       P.when('A', 'cr-image-popover-controller').execute(function(A, imagePopoverController) {\n          imagePopoverController.toggleSeeAllView(true);\n       });\n   }\n\n\n       &lt;img alt=\"Customer image\" src=\"https://c.media-amazon.com/images/I/61r4oJpYZuL._SY88.jpg\" height=\"88\" width=\"100%\"/&gt;\n\n        P.when('A', 'cr-image-popover-controller').execute(function(A, imagePopoverController) {\n          A.on(\"a:popover:beforeShow:RNIKQRUX7O2RO_gallerySection_main\", function(data) {\n            imagePopoverController.initImagePopover(\"RNIKQRUX7O2RO\", \"[https://c.media-amazon.com/images/I/61r4oJpYZuL.jpg]\", data);\n          });\n        });\n    \n\n  4 people found this helpful\n    \n          \n              \n                  Helpful\n              \n          \n      Sending feedback...Thank you for your feedback.Sorry, we failed to record your vote. Please try again\n        Report\n  &lt;img src=\"https://c.media-amazon.com/images/S/amazon-avatars-global/default.png\"/&gt;Hazel M Harrison5.0 out of 5 stars\n\n\n\n\n\n\n\n  \n  \n    This is a winner! 5 stars for sure!\n  \nReviewed in the United States on March 4, 2024Style: 3.5 cu. ft.Verified Purchase\n\n\n\n\n\n\n\n\n\n\n\n\n\n\n\n\n\n\n    \n        \n\n        \n        \n            \n        \n\n        \n            \n                \n\n\n\n\n{\"clickstreamNexusMetricsConfig\":{\"actionType\":\"DISCOVERY\",\"productId\":\"\",\"eventOwner\":\"vsemetrics_playercards\",\"schemaId\":\"clickstream.CustomerEvent.4\",\"producerId\":\"vsemetrics_playercards\",\"eventType\":\"IVEVideoView\"},\"clientPrefix\":\"vse_reviews_desktop_r2nlghcjt9zarn_1725655854817\",\"closedCaptionsConfig\":{\"captionsOnTexts\":{\"en\":\"English (Automated)\"},\"captionsOffText\":\"Captions off\",\"languageToLabelTexts\":{\"English\":\"English\"}},\"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mimeType\":\"application/x-mpegURL\",\"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videoHeight\":0,\"videoWidth\":0,\"initialClosedCaptions\":\"en,https://c.media-amazon.com/images/S/vse-vms-closed-captions-artifact-us-east-1-prod/closedCaptions/4270e2d5-ef2a-4ce6-aabb-d38e8e71b9c5.vtt\",\"videoUrl\":\"https://c.media-amazon.com/images/S/vse-vms-transcoding-artifact-us-east-1-prod/51251321-f643-479d-9535-59ba56bacbfb/default.vertical.jobtemplate.hls.m3u8\",\"metricsEmissionMethod\":\"nexus\",\"imageUrl\":\"https://c.media-amazon.com/images/I/51kePqcmwML._SY256.jpg\",\"awaConfig\":{\"useUpNextComponent\":false,\"clickstreamNexusMetricsConfig\":{\"actionType\":\"DISCOVERY\",\"productId\":\"\",\"eventOwner\":\"vsemetrics_playercards\",\"schemaId\":\"clickstream.CustomerEvent.4\",\"producerId\":\"vsemetrics_playercards\",\"eventType\":\"IVEVideoView\"},\"initialVideo\":\"R2NLGHCJT9ZARN\",\"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nlghcjt9zarn_1725655854817-player-c6706b35-cad6-471e-a8c8-72698251f4e4\",\"allowCrossOrigin\":false,\"requestMetadata\":{\"marketplaceId\":\"ATVPDKIKX0DER\",\"clientId\":\"VSE-US\",\"method\":\"cr_inline_review\",\"requestId\":\"2TSM8446QH43VZTGV32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ospLinkCode\":\"\",\"showPosterImage\":true,\"languageCode\":\"en\",\"version\":\"\",\"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window.\n\n\n            \n            \n        \n    \n    \n\n\n\n\n\n\n\n\n  \n  \n    I got the larger capacity dryer ( 13. Something pounds). It was extremely well packaged, in fact had two think pieces of wood at the ends. It took me longer to unpack it than it did to set it up. Just a note for the dyslexic and perplexed ( like l was) The instruction manual is in the drum of the dryer. It took me a while to figure out how to get the darned door open. For those who find themselves similarly perplexed there is an indented handle on the inner ring of the door on the right. Once you find that it’s easy to open and the instruction manual is inside. It was very easy to set up and does come with a vent hose. You just need to buy something to put on the end. If you watch the video l got this off Amazon too and you just put water in it. This dryer performs like a champ. It actually does much better than my old full sized dryer. My friend, who is a clutz, managed to break my dryer a month ago. Because l have so much crap in my basement ( where the dryer is) l couldn’t order a replacement because there isn’t a path in due to all the junk. I ordered this one and it is in my back room. I have had it for 3 days and, because l had a months worth of laundry, it has been going none stop. It dries my clothes faster than my old dryer and is very quiet. I love the display and it gives a little buzz when the load is done. With the exception of a blanket all my loads were completely dry by about 2/3rds into the cycle. The only thing l would change about it is the lint filter. I am old and have terrible arthritis and l have to get on my hands and knees to empty the lint filter, which is in the back of the drum. Other than that l am thrilled with this purchase.\n  \nRead more\n  158 people found this helpful\n    \n          \n              \n                  Helpful\n              \n          \n      Sending feedback...Thank you for your feedback.Sorry, we failed to record your vote. Please try again\n        Report",</v>
      </c>
    </row>
    <row r="253" spans="1:16" x14ac:dyDescent="0.2">
      <c r="A253" t="s">
        <v>643</v>
      </c>
      <c r="E253" t="str">
        <f t="shared" si="382"/>
        <v>&lt;/a&gt;</v>
      </c>
      <c r="J253" t="s">
        <v>112</v>
      </c>
      <c r="N253" t="str">
        <f t="shared" ref="N253" si="383">MID(A253, FIND("https://", A253), FIND("?psc=", A253) - FIND("https://", A253) + LEN("?psc=") - 1)</f>
        <v>https://www.amazon.com/Portable-Clothes-Stainless-Electric-Apartment/dp/B0C84L96D2/ref=zg_bs_g_appliances_d_sccl_35/133-8364463-3604600?psc</v>
      </c>
      <c r="O253" t="s">
        <v>810</v>
      </c>
      <c r="P253" t="str">
        <f t="shared" ref="P253" si="384">MID(O253, FIND("https://", O253), LEN(O253) - FIND("https://", O253) )</f>
        <v>https://www.amazon.com/Portable-Clothes-Stainless-Electric-Apartment/dp/B0C84L96D2?psc=&amp;linkCode=ll1&amp;tag=dividy-20&amp;linkId=827105cc575580f4ba2dd2ac36f9bc14&amp;language=en_US&amp;ref_=as_li_ss_tl</v>
      </c>
    </row>
    <row r="254" spans="1:16" x14ac:dyDescent="0.2">
      <c r="A254" t="s">
        <v>136</v>
      </c>
      <c r="O254" t="s">
        <v>162</v>
      </c>
    </row>
    <row r="255" spans="1:16" x14ac:dyDescent="0.2">
      <c r="A255" t="s">
        <v>135</v>
      </c>
      <c r="E255" t="str">
        <f t="shared" ref="E255" si="385">J255&amp;$B$37&amp;B258&amp;K255</f>
        <v>&lt;a href="/Appliances1/BANGSON-Refrigerator-Temperature-Adjustable-Apartment"&gt;&lt;div class="product-card"&gt;</v>
      </c>
      <c r="J255" t="s">
        <v>146</v>
      </c>
      <c r="K255" t="s">
        <v>145</v>
      </c>
      <c r="O255" s="7"/>
    </row>
    <row r="256" spans="1:16" x14ac:dyDescent="0.2">
      <c r="A256" t="s">
        <v>644</v>
      </c>
      <c r="B256" t="str">
        <f t="shared" ref="B256" si="386">MID(A256, FIND("https://", A256), FIND(".jpg", A256) - FIND("https://", A256) + 4)</f>
        <v>https://c.media-amazon.com/images/I/71cNY6lKsXL._AC_UL300_SR300,200_.jpg</v>
      </c>
      <c r="E256" t="str">
        <f t="shared" ref="E256" si="387">J256&amp;B256&amp;K256&amp;B257&amp;L256</f>
        <v>&lt;img src="https://c.media-amazon.com/images/I/71cNY6lKsXL._AC_UL300_SR300,200_.jpg" alt="BANGSON Small Refrigerator with Freezer, 4.0 Cu.Ft, Samll Fridge with Freezer, 5 Settings Temperature Adjustable, 2 Doors, Compact Refrigerator for Apartment Bedroom Dorm and Office, Black" class="product-image"&gt;</v>
      </c>
      <c r="J256" t="s">
        <v>140</v>
      </c>
      <c r="K256" t="s">
        <v>141</v>
      </c>
      <c r="L256" t="s">
        <v>142</v>
      </c>
      <c r="N256" t="str">
        <f t="shared" ref="N256:N258" si="388">B256</f>
        <v>https://c.media-amazon.com/images/I/71cNY6lKsXL._AC_UL300_SR300,200_.jpg</v>
      </c>
      <c r="O256" t="s">
        <v>341</v>
      </c>
    </row>
    <row r="257" spans="1:16" x14ac:dyDescent="0.2">
      <c r="A257" t="s">
        <v>645</v>
      </c>
      <c r="B257" t="str">
        <f t="shared" ref="B257" si="389">MID(A257, FIND("""", A257, FIND("name"":", A257)) + 4, LEN(A257) - FIND("""", A257, FIND("name"":", A257)) - 5)</f>
        <v>BANGSON Small Refrigerator with Freezer, 4.0 Cu.Ft, Samll Fridge with Freezer, 5 Settings Temperature Adjustable, 2 Doors, Compact Refrigerator for Apartment Bedroom Dorm and Office, Black</v>
      </c>
      <c r="E257" t="str">
        <f t="shared" ref="E257" si="390">J257&amp;B257&amp;K257</f>
        <v>&lt;h3 class="product-title"&gt;BANGSON Small Refrigerator with Freezer, 4.0 Cu.Ft, Samll Fridge with Freezer, 5 Settings Temperature Adjustable, 2 Doors, Compact Refrigerator for Apartment Bedroom Dorm and Office, Black&lt;/h3&gt;</v>
      </c>
      <c r="J257" t="s">
        <v>144</v>
      </c>
      <c r="K257" t="s">
        <v>143</v>
      </c>
      <c r="N257" t="str">
        <f t="shared" si="388"/>
        <v>BANGSON Small Refrigerator with Freezer, 4.0 Cu.Ft, Samll Fridge with Freezer, 5 Settings Temperature Adjustable, 2 Doors, Compact Refrigerator for Apartment Bedroom Dorm and Office, Black</v>
      </c>
      <c r="O257" t="s">
        <v>811</v>
      </c>
      <c r="P257" t="str">
        <f t="shared" ref="P257:P258" si="391">O257</f>
        <v xml:space="preserve">    "productDetails": "About this item                   Space-saving and enough capacity fridge:BANGSON fridge of 4.0 Cu.Ft, 17.9\" W x18.3\" D x 45\"H,only occupying an area of 2.28 sq.ft. With a freezer capacity of 0.96 Cu.Ft and a refrigerated section capacity of 3.04 Cu.Ft, this small refrigerator is designed to optimize space while providing ample room for storing your favorite food and beverages.It is ideal for dorms,apartments,bedroom,office,and kitchen.     5 temperature settings: The BANGSON fridge has five temperature settings with excellent cooling performance. The freezer ranges from -4 to 10.4°F and the refrigerator,from 28.4 to 50°F.The temperature settings range from 1 (highest) to 5 (lowest), with 3 being the optimal temperature. You can store various foods including meat, eggs, milk, beer,coffee,vegetables, fruit, and ice cream. Enjoy optimal food preservation with our adjustable temperature fridge.     Efficient internal compartments:the compact fridge has a double-door design with a separate freezer and refrigerator. The refrigerated section includes three removable glass shelves,you can freely adjust the height of the compartment in this area to meet your storage needs. The crisper drawer provides a separate storage area for fruits and vegetables, which is more hygienic and clean. The side door racks offer beverage storage, and the bottom of the area fits three 67.6 oz servings of beverage.     Energy-efficient and quiet: This refrigerator is designed to save energy and operates at an average of 38 dB during normal use, which won't disturb your daily life.Please note that due to transport, the refrigerator may experience some bumps, so it's recommended to place it upright for 6-12 hours before plugging it in to ensure its quiet operation and longer lifespan.     Enhanced details: BANGSON's compact fridge comes with reversible doors to fit your preference. The automatic night light in the refrigeration compartment makes it easy to locate items in the dark. The bottom leveling legs allow it for stable placement on uneven surfaces. The removable door seal makes cleaning a breeze. It also includes an ice tray and a defrost tool.       \n                          ›  See more product details",</v>
      </c>
    </row>
    <row r="258" spans="1:16" x14ac:dyDescent="0.2">
      <c r="A258" t="s">
        <v>646</v>
      </c>
      <c r="B258" t="str">
        <f t="shared" ref="B258" si="392">MID(A258, FIND("amazon.com/", A258) + LEN("amazon.com/"), LEN(A258) - FIND("amazon.com/", A258) - LEN("amazon.com/")-1)</f>
        <v>BANGSON-Refrigerator-Temperature-Adjustable-Apartment</v>
      </c>
      <c r="E258" t="str">
        <f t="shared" ref="E258:E259" si="393">J258</f>
        <v>&lt;/div&gt;</v>
      </c>
      <c r="J258" t="s">
        <v>111</v>
      </c>
      <c r="N258" t="str">
        <f t="shared" si="388"/>
        <v>BANGSON-Refrigerator-Temperature-Adjustable-Apartment</v>
      </c>
      <c r="O258" t="s">
        <v>812</v>
      </c>
      <c r="P258" t="str">
        <f t="shared" si="391"/>
        <v xml:space="preserve">    "customerReviews": "&lt;img src=\"https://c.media-amazon.com/images/S/amazon-avatars-global/16e430cb-f855-498c-84d0-9e328a604615._CR62%2C0%2C375%2C375_SX460_.jpg\"/&gt;Lucky5.0 out of 5 stars\n\n\n\n\n\n\n\n  \n  \n    Impressive 'frig!\n  \nReviewed in the United States on January 5, 2024Size: 4.0 Cu.FtColor: Stainless Steel Silver(upper freezer)Verified Purchase\n\n\n\n\n\n\n\n  \n  \n    What do you do when your 'frig is always crowded and it's a royal pain trying to find what you need? In our case, we have lots of beverages (milk, soda, juice, beer) and they seemed to always be in the way of finding actual food, so we opted for a small 'frig for just the beverages.After researching what seemed to be nearly every small refrigerator on Amazon and elsewhere, comparing square footage, features, finishes, freezer styles, and prices, we chose this one.PRO:Nice size! It can easily hold all our beverages, making it easier to locate food in the main 'frig. It can hold six cans in the door along with a couple of 2-liter bottles of soda, and the shelves are adjustable for those 16.9 ounces bottles of soda - the top shelf easily holds a dozen of them standing upright. Other shelves can be positioned to accommodate bottles laying down (fits six across easily), the third shelf houses two 12-packs of cans, and the little crisper drawer is great for odds and ends, like snacks.Looks nice in the den. Never thought I'd want a 'frig in the den, but this one has a nice silver finish on the doors and a black, no-fingerprint surface on the sides. It doesn't look out of place next to a bookshelf.Well made. It arrived in a sturdy box with lots of packaging and reinforcements to keep it from getting dented, but then again, it's made of sturdy metal which wouldn't have easily been damaged. Inside and out, it's easy to see that some thought and ingenuity went into this 'frig. We've owned those little cube-type 'frigs, and this one is in a different league.Reasonable price. We managed to get it while it was on sale, so the price was within our budget. Now that we have used it for a couple of months, I can honestly say we got a really good deal. I don't expect the savings to be eaten up by additional costs to the utility bill either. It seems to be a real energy-mizer.Cold! It took less than an hour to reach a very cold temp, and at level 2! It has kept everything in it exceptionally cold on a rather low setting.Ample freezer. We really didn't want to get a freezer because most are tiny, have to been defrosted often, and are located in the same compartment as the 'frig. This one is huge compared to what those little cube-types offer and after a couple of months, we're not seeing a build-up of frost which we expected since we live in humid Florida. It holds a lot of food and keeps it solidly frozen.Con:I'm nit-picking here, because what in life is perfect? Nothing. But this little 'frig comes mighty close! Like my regular-size 'frig, I hear it come on and off and that's no big deal. Everyone in a while I hear some slight vibration, but then again, we live in a house that was built in the 40s, so the floor isn't level. You can shift it ever so slightly and the vibration goes away. A couple of small felt furniture pads might also do the trick (dang! I just gave myself another project!).This \"small\" frig has, without a doubt, been one of the best purchases we made in 2023.\n  \nRead more\n  76 people found this helpful\n    \n          \n              \n                  Helpful\n              \n          \n      Sending feedback...Thank you for your feedback.Sorry, we failed to record your vote. Please try again\n        Report\n  &lt;img src=\"https://c.media-amazon.com/images/S/amazon-avatars-global/default.png\"/&gt;cheese5.0 out of 5 stars\n\n\n\n\n\n\n\n  \n  \n    Works great so far!\n  \nReviewed in the United States on August 29, 2024Size: 4.0 Cu.FtColor: Stainless Steel Silver(bottom freezer)Verified Purchase\n\n\n\n\n\n\n\n  \n  \n    I really like how the fridge look and there’s ample space inside the fridge for a college student. So far the temperature is great, can adjust how cold you want the fridge to be. The only minor issue is that it came with a small dent on the edge of the back side. Other than that, been pretty happy with it so far.\n  \nRead more\n  \n    \n          \n              \n                  Helpful\n              \n          \n      Sending feedback...Thank you for your feedback.Sorry, we failed to record your vote. Please try again\n        Report\n  &lt;img src=\"https://c.media-amazon.com/images/S/amazon-avatars-global/default.png\"/&gt;M. Hall4.0 out of 5 stars\n\n\n\n\n\n\n\n  \n  \n    It's nice but....doesn't stop running\n  \nReviewed in the United States on June 2, 2024Size: 4.0 Cu.FtColor: Stainless Steel Silver(upper freezer)Verified Purchase\n\n\n\n\n\n\n\n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\nRead more\n\n\n\n\n\n\n\n\n\n\n\n \n  \t\t \n\n\n\n\n    \n        \n        \n            \n        \n            \n        \n        \n            \n            \n        \n        \n            \n            \n        \n    \n    \n        \n\n            \n                &lt;img src=\"https://c.media-amazon.com/images/S/amazon-avatars-global/default.png\"/&gt;M. Hall\n            \n\n            4.0 out of 5 stars\n            \n                It's nice but....doesn't stop running\n            \n            \n            \n                \n                    \n                        \n                        \n                            \n                                \n                                \n                                    Reviewed in the United States on June 2, 2024\n                                \n                            \n                        \n                    \n                \n            \n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        \n            \n                Images in this review\n            \n            \n                \n                    \n                        \n                    \n                        \n                    \n                \n            \n        \n    \n        \n    \n\n\n\n\n\n   function toggleSeeAllView() {\n       P.when('A', 'cr-image-popover-controller').execute(function(A, imagePopoverController) {\n          imagePopoverController.toggleSeeAllView(true);\n       });\n   }\n\n\n       &lt;img alt=\"Customer image\" src=\"https://c.media-amazon.com/images/I/71pqWJLSGlL._SY88.jpg\" height=\"88\" width=\"100%\"/&gt;&lt;img alt=\"Customer image\" src=\"https://c.media-amazon.com/images/I/71FONGLRjBL._SY88.jpg\" height=\"88\" width=\"100%\"/&gt;\n\n        P.when('A', 'cr-image-popover-controller').execute(function(A, imagePopoverController) {\n          A.on(\"a:popover:beforeShow:R3JOD685PYM51W_gallerySection_main\", function(data) {\n            imagePopoverController.initImagePopover(\"R3JOD685PYM51W\", \"[https://c.media-amazon.com/images/I/71pqWJLSGlL.jpg, https://c.media-amazon.com/images/I/71FONGLRjBL.jpg]\", data);\n          });\n        });\n    \n\n  31 people found this helpful\n    \n          \n              \n                  Helpful\n              \n          \n      Sending feedback...Thank you for your feedback.Sorry, we failed to record your vote. Please try again\n        Report\n  &lt;img src=\"https://c.media-amazon.com/images/S/amazon-avatars-global/0935382b-3f1c-4637-8f24-e80950897eda._CR0%2C0%2C375%2C375_UX460_.jpg\"/&gt;Sophia Zhang5.0 out of 5 stars\n\n\n\n\n\n\n\n  \n  \n    Highly recommend!\n  \nReviewed in the United States on July 22, 2024Size: 4.0 Cu.FtColor: Stainless Steel Silver(bottom freezer)Verified Purchase\n\n\n\n\n\n\n\n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\nRead more\n\n\n\n\n\n\n\n\n\n\n\n \n  \t\t \n\n\n\n\n    \n        \n        \n            \n        \n            \n        \n        \n            \n            \n        \n        \n            \n            \n        \n    \n    \n        \n\n            \n                &lt;img src=\"https://c.media-amazon.com/images/S/amazon-avatars-global/0935382b-3f1c-4637-8f24-e80950897eda._CR0%2C0%2C375%2C375_UX460_.jpg\"/&gt;Sophia Zhang\n            \n\n            5.0 out of 5 stars\n            \n                Highly recommend!\n            \n            \n            \n                \n                    \n                        \n                        \n                            \n                                \n                                \n                                    Reviewed in the United States on July 22, 2024\n                                \n                            \n                        \n                    \n                \n            \n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src=\"https://c.media-amazon.com/images/I/61SgWHstF4L._SY88.jpg\" height=\"88\" width=\"100%\"/&gt;&lt;img alt=\"Customer image\" src=\"https://c.media-amazon.com/images/I/61VLtTPTV-L._SY88.jpg\" height=\"88\" width=\"100%\"/&gt;&lt;img alt=\"Customer image\" src=\"https://c.media-amazon.com/images/I/61UaM3+9BTL._SY88.jpg\" height=\"88\" width=\"100%\"/&gt;&lt;img alt=\"Customer image\" src=\"https://c.media-amazon.com/images/I/61Cp8E2D-ZL._SY88.jpg\" height=\"88\" width=\"100%\"/&gt;\n\n        P.when('A', 'cr-image-popover-controller').execute(function(A, imagePopoverController) {\n          A.on(\"a:popover:beforeShow:R3NC9NJGFN3IBL_gallerySection_main\", function(data) {\n            imagePopoverController.initImagePopover(\"R3NC9NJGFN3IBL\", \"[https://c.media-amazon.com/images/I/61SgWHstF4L.jpg, https://c.media-amazon.com/images/I/61VLtTPTV-L.jpg, https://c.media-amazon.com/images/I/61UaM3+9BTL.jpg, https://c.media-amazon.com/images/I/61Cp8E2D-ZL.jpg]\", data);\n          });\n        });\n    \n\n  12 people found this helpful\n    \n          \n              \n                  Helpful\n              \n          \n      Sending feedback...Thank you for your feedback.Sorry, we failed to record your vote. Please try again\n        Report",</v>
      </c>
    </row>
    <row r="259" spans="1:16" x14ac:dyDescent="0.2">
      <c r="A259" t="s">
        <v>647</v>
      </c>
      <c r="E259" t="str">
        <f t="shared" si="393"/>
        <v>&lt;/a&gt;</v>
      </c>
      <c r="J259" t="s">
        <v>112</v>
      </c>
      <c r="N259" t="str">
        <f t="shared" ref="N259" si="394">MID(A259, FIND("https://", A259), FIND("?psc=", A259) - FIND("https://", A259) + LEN("?psc=") - 1)</f>
        <v>https://www.amazon.com/BANGSON-Refrigerator-Temperature-Adjustable-Apartment/dp/B0C4DLKCDV/ref=zg_bs_g_appliances_d_sccl_36/133-8364463-3604600?psc</v>
      </c>
      <c r="O259" t="s">
        <v>813</v>
      </c>
      <c r="P259" t="str">
        <f t="shared" ref="P259" si="395">MID(O259, FIND("https://", O259), LEN(O259) - FIND("https://", O259) )</f>
        <v>https://www.amazon.com/BANGSON-Refrigerator-Temperature-Adjustable-Apartment/dp/B0C4DLKCDV?psc=&amp;linkCode=ll1&amp;tag=dividy-20&amp;linkId=ef664e4a8f59021238c2255eb010b4ad&amp;language=en_US&amp;ref_=as_li_ss_tl</v>
      </c>
    </row>
    <row r="260" spans="1:16" x14ac:dyDescent="0.2">
      <c r="A260" t="s">
        <v>136</v>
      </c>
      <c r="O260" t="s">
        <v>162</v>
      </c>
    </row>
    <row r="261" spans="1:16" x14ac:dyDescent="0.2">
      <c r="A261" t="s">
        <v>135</v>
      </c>
      <c r="E261" t="str">
        <f t="shared" ref="E261" si="396">J261&amp;$B$37&amp;B264&amp;K261</f>
        <v>&lt;a href="/Appliances1/Countertop-Self-Cleaning-Function-Portable-Electric"&gt;&lt;div class="product-card"&gt;</v>
      </c>
      <c r="J261" t="s">
        <v>146</v>
      </c>
      <c r="K261" t="s">
        <v>145</v>
      </c>
      <c r="O261" s="7"/>
    </row>
    <row r="262" spans="1:16" x14ac:dyDescent="0.2">
      <c r="A262" t="s">
        <v>648</v>
      </c>
      <c r="B262" t="str">
        <f t="shared" ref="B262" si="397">MID(A262, FIND("https://", A262), FIND(".jpg", A262) - FIND("https://", A262) + 4)</f>
        <v>https://c.media-amazon.com/images/I/61d8Zvax9ML._AC_UL300_SR300,200_.jpg</v>
      </c>
      <c r="E262" t="str">
        <f t="shared" ref="E262" si="398">J262&amp;B262&amp;K262&amp;B263&amp;L262</f>
        <v>&lt;img src="https://c.media-amazon.com/images/I/61d8Zvax9ML._AC_UL300_SR300,200_.jpg" alt="Ice Makers Countertop, Self-Cleaning Function, Portable Electric Ice Cube Maker Machine, 9 Bullet Ice Ready in 6 Mins, 26lbs 24Hrs with Ice Bags and Ice Scoop Basket for Home Bar Camping RV(White)" class="product-image"&gt;</v>
      </c>
      <c r="J262" t="s">
        <v>140</v>
      </c>
      <c r="K262" t="s">
        <v>141</v>
      </c>
      <c r="L262" t="s">
        <v>142</v>
      </c>
      <c r="N262" t="str">
        <f t="shared" ref="N262:N264" si="399">B262</f>
        <v>https://c.media-amazon.com/images/I/61d8Zvax9ML._AC_UL300_SR300,200_.jpg</v>
      </c>
      <c r="O262" t="s">
        <v>341</v>
      </c>
    </row>
    <row r="263" spans="1:16" x14ac:dyDescent="0.2">
      <c r="A263" t="s">
        <v>649</v>
      </c>
      <c r="B263" t="str">
        <f t="shared" ref="B263" si="400">MID(A263, FIND("""", A263, FIND("name"":", A263)) + 4, LEN(A263) - FIND("""", A263, FIND("name"":", A263)) - 5)</f>
        <v>Ice Makers Countertop, Self-Cleaning Function, Portable Electric Ice Cube Maker Machine, 9 Bullet Ice Ready in 6 Mins, 26lbs 24Hrs with Ice Bags and Ice Scoop Basket for Home Bar Camping RV(White)</v>
      </c>
      <c r="E263" t="str">
        <f t="shared" ref="E263" si="401">J263&amp;B263&amp;K263</f>
        <v>&lt;h3 class="product-title"&gt;Ice Makers Countertop, Self-Cleaning Function, Portable Electric Ice Cube Maker Machine, 9 Bullet Ice Ready in 6 Mins, 26lbs 24Hrs with Ice Bags and Ice Scoop Basket for Home Bar Camping RV(White)&lt;/h3&gt;</v>
      </c>
      <c r="J263" t="s">
        <v>144</v>
      </c>
      <c r="K263" t="s">
        <v>143</v>
      </c>
      <c r="N263" t="str">
        <f t="shared" si="399"/>
        <v>Ice Makers Countertop, Self-Cleaning Function, Portable Electric Ice Cube Maker Machine, 9 Bullet Ice Ready in 6 Mins, 26lbs 24Hrs with Ice Bags and Ice Scoop Basket for Home Bar Camping RV(White)</v>
      </c>
      <c r="O263" t="s">
        <v>814</v>
      </c>
      <c r="P263" t="str">
        <f t="shared" ref="P263:P264" si="402">O263</f>
        <v xml:space="preserve">    "productDetails": "About this item                   Self Cleaning Ice Maker: Our portable ice maker machine has self-cleaning function, which makes the cleaning progress much easier. Press the ON/OFF button for 5 seconds to activate the automatic cleaning mode, the \"S / L\" indicator will flash back and forth during the self cleaning progress. It’s recommended to add a small amount of lemon and baking soda into water for better cleaning.     Quiet and Efficient Ice Machine: This ice machine maker countertop equipped with an upgraded compressor to make it highly efficient and stable in ice making process. With the quiet cooling fan, the rv portable ice maker countertop can does not make too much noise during ice-making, allows you to enjoy clear ice cubes and cool drinks in a quiet environment.     2 Sizes of Ice Cube Selectable: Our countertop ice maker machine provide you the best quality ice cubes. Perfect for when the weather is hot, when you’re craving a cold drink, when you need to keep food fresh, or when you just want to cool off your forehead – we’ve got you covered. It has small or large size of bullet-shaped ice cubes to choose, to meet all your different needs.     Touch Sensitive Control: This ice makers countertop features the advanced infrared sensor technology. When the ice basket is full, the electric ice maker will stop ice making to prevent ice from overflowing. You can see the ice making process through the transparent window. When the water level in the water tank is insufficient, the ice machine indicator also reminds you to replenish water in time.     Portable and Compact Ice Maker: The lightweight and portable design of the countertop ice cube maker is easy to store or carry. This tabletop ice maker machine countertop is equipped with a removable ice basket and ice scoop, so you can move ice cubes easily. You can place the mini portable ice maker countertop anywhere, perfect for kitchen, office, bar, camping, RV, or parties, suitable for your friends who like chilled beer or beverages.       \n                            ›  See more product details",</v>
      </c>
    </row>
    <row r="264" spans="1:16" x14ac:dyDescent="0.2">
      <c r="A264" t="s">
        <v>650</v>
      </c>
      <c r="B264" t="str">
        <f t="shared" ref="B264" si="403">MID(A264, FIND("amazon.com/", A264) + LEN("amazon.com/"), LEN(A264) - FIND("amazon.com/", A264) - LEN("amazon.com/")-1)</f>
        <v>Countertop-Self-Cleaning-Function-Portable-Electric</v>
      </c>
      <c r="E264" t="str">
        <f t="shared" ref="E264:E265" si="404">J264</f>
        <v>&lt;/div&gt;</v>
      </c>
      <c r="J264" t="s">
        <v>111</v>
      </c>
      <c r="N264" t="str">
        <f t="shared" si="399"/>
        <v>Countertop-Self-Cleaning-Function-Portable-Electric</v>
      </c>
      <c r="O264" t="s">
        <v>815</v>
      </c>
      <c r="P264" t="str">
        <f t="shared" si="402"/>
        <v xml:space="preserve">    "customerReviews": "&lt;img src=\"https://c.media-amazon.com/images/S/amazon-avatars-global/default.png\"/&gt;Mom in Maryland5.0 out of 5 stars\n\n\n\n\n\n\n\n  \n  \n    Great little ice maker!\n  \nReviewed in the United States on September 3, 2024Size: Bullet Ice - 26lbsColor: WhiteNumber of Items: 1Verified Purchase\n\n\n\n\n\n\n\n\n\n\n\n\n\n\n\n\n\n\n    \n        \n\n        \n        \n            \n        \n\n        \n            \n            \n                \n\n\n\n\n{\"clickstreamNexusMetricsConfig\":{\"actionType\":\"DISCOVERY\",\"productId\":\"\",\"eventOwner\":\"vsemetrics_playercards\",\"schemaId\":\"clickstream.CustomerEvent.4\",\"producerId\":\"vsemetrics_playercards\",\"eventType\":\"IVEVideoView\"},\"clientPrefix\":\"vse_reviews_desktop_r29hu66u0q0v2f_1725655887600\",\"closedCaptionsConfig\":{\"captionsOnTexts\":{\"en\":\"English (Automated)\"},\"captionsOffText\":\"Captions off\",\"languageToLabelTexts\":{\"English\":\"English\"}},\"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mimeType\":\"application/x-mpegURL\",\"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videoHeight\":0,\"videoWidth\":0,\"videoUrl\":\"https://c.media-amazon.com/images/S/vse-vms-transcoding-artifact-us-east-1-prod/b344225b-9c53-4aba-accb-8d8e4652cba3/default.vertical.jobtemplate.hls.m3u8\",\"metricsEmissionMethod\":\"nexus\",\"imageUrl\":\"https://c.media-amazon.com/images/I/51f4D9UcSlL._SY256.jpg\",\"awaConfig\":{\"useUpNextComponent\":false,\"clickstreamNexusMetricsConfig\":{\"actionType\":\"DISCOVERY\",\"productId\":\"\",\"eventOwner\":\"vsemetrics_playercards\",\"schemaId\":\"clickstream.CustomerEvent.4\",\"producerId\":\"vsemetrics_playercards\",\"eventType\":\"IVEVideoView\"},\"initialVideo\":\"R29HU66U0Q0V2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29hu66u0q0v2f_1725655887600-player-5fb951ba-e330-4a66-b7a9-177091a5e371\",\"allowCrossOrigin\":false,\"requestMetadata\":{\"marketplaceId\":\"ATVPDKIKX0DER\",\"clientId\":\"VSE-US\",\"method\":\"cr_inline_review\",\"requestId\":\"H0ZPA7H2Z2PVYV4KWRA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ospLinkCode\":\"\",\"showPosterImage\":true,\"languageCode\":\"en\",\"version\":\"\",\"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16.23%0:00Stream Type LIVESeek to live, currently behind liveLIVERemaining Time -0:37 1xPlayback RateChaptersChaptersDescriptionsdescriptions off, selectedCaptionscaptions off, selectedAudio Trackdefault, selectedFullscreenThis is a modal window.\n\n\n            \n        \n    \n    \n\n\n\n\n\n\n\n\n  \n  \n    This is replacing an igloo I had for a few years. It’s basically the same with a few improvements that are thoughtful. It chugs out cubes every few minutes and keeps going and going. It’s much quieter than the old one, and the ice basket that catches it is a softer plastic, so it doesn’t ‘clang’ when they drop. Included is a scoop you attach with a suction cup that keeps it off the countertop. And, really nice, you can open the lid fully under the cabinets, if positioned away from the cabinet supports. We had to slide the old one forward to remove ice. It’s slightly narrower, and in my small kitchen, every inch helps. Pleasantly surprised at how nice this is. You just fill it with water (and keep it full as the level drops), push the power button, and select large or small cubes. I always pick large. It takes an extra min or so, but the cubes last longer. Fair warning-the basket area is not a freezer. You must remove the ice cubes and stick them in the freezer. The unit will shut off when the basket is full. I recommend this ice maker\n  \nRead more\n  \n    \n          \n              \n                  Helpful\n              \n          \n      Sending feedback...Thank you for your feedback.Sorry, we failed to record your vote. Please try again\n        Report\n  &lt;img src=\"https://c.media-amazon.com/images/S/amazon-avatars-global/default.png\"/&gt;LaKiki5.0 out of 5 stars\n\n\n\n\n\n\n\n  \n  \n    Great ice maker\n  \nReviewed in the United States on August 17, 2024Verified Purchase\n\n\n\n\n\n\n\n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\nRead more\n\n\n\n\n\n\n\n\n\n\n\n \n  \t\t \n\n\n\n\n    \n        \n        \n            \n        \n            \n        \n        \n            \n            \n        \n        \n            \n            \n        \n    \n    \n        \n\n            \n                &lt;img src=\"https://c.media-amazon.com/images/S/amazon-avatars-global/default.png\"/&gt;LaKiki\n            \n\n            5.0 out of 5 stars\n            \n                Great ice maker\n            \n            \n            \n                \n                    \n                        \n                        \n                            \n                                \n                                \n                                    Reviewed in the United States on August 17, 2024\n                                \n                            \n                        \n                    \n                \n            \n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        \n            \n                Images in this review\n            \n            \n                \n                    \n                        \n                    \n                        \n                    \n                \n            \n        \n    \n        \n    \n\n\n\n\n\n   function toggleSeeAllView() {\n       P.when('A', 'cr-image-popover-controller').execute(function(A, imagePopoverController) {\n          imagePopoverController.toggleSeeAllView(true);\n       });\n   }\n\n\n       &lt;img alt=\"Customer image\" src=\"https://c.media-amazon.com/images/I/71IYbTZ+lEL._SY88.jpg\" height=\"88\" width=\"100%\"/&gt;&lt;img alt=\"Customer image\" src=\"https://c.media-amazon.com/images/I/716xdHm6C0L._SY88.jpg\" height=\"88\" width=\"100%\"/&gt;\n\n        P.when('A', 'cr-image-popover-controller').execute(function(A, imagePopoverController) {\n          A.on(\"a:popover:beforeShow:RCX7PY5OX23G1_gallerySection_main\", function(data) {\n            imagePopoverController.initImagePopover(\"RCX7PY5OX23G1\", \"[https://c.media-amazon.com/images/I/71IYbTZ+lEL.jpg, https://c.media-amazon.com/images/I/716xdHm6C0L.jpg]\", data);\n          });\n        });\n    \n\n  2 people found this helpful\n    \n          \n              \n                  Helpful\n              \n          \n      Sending feedback...Thank you for your feedback.Sorry, we failed to record your vote. Please try again\n        Report\n  &lt;img src=\"https://c.media-amazon.com/images/S/amazon-avatars-global/default.png\"/&gt;wreneel5.0 out of 5 stars\n\n\n\n\n\n\n\n  \n  \n    Despite its flaws, I love it\n  \nReviewed in the United States on June 24, 2024Size: Nugget Ice - 34lbsColor: Black - Nugget IceNumber of Items: 1Verified Purchase\n\n\n\n\n\n\n\n  \n  \n    Nugget Ice Maker Countertop, Portable Crushed Sonic Ice Machine, Self Cleaning Ice Makers with One-Click --  My biggest complaint with is unit is the advertising.  PORTABLE? Not really. Needs a power source if used outdoors, it has no handle for easy porting, but it is light enough for one of the big kids to carry.  SELF-CLEANING? Not really.  Someone needs to be around to put in fresh water &amp; any recommended cleaning solution, unplug the reservoir and drain the cleaning solution waters , and then add fresh rinse water a couple of times, however, the machine does not need to be disassembled. The ice basket and scoop are easily hand washed. The only ice flavor manufacturer approved is fresh, clean water.  I've seen social media vids making flavored, brightly colored ice. Self-cleaning? Not likely, somebody will have to be there to change the cleaning water. ICE IN 7 MINS, UP TO 34# CLEAR ICE PER DAY: In 7 mins there will be a few little chucks that would dilute but not chill. In 24 hours \"up to 34 pounds\"... they're talkin' workin' shifts, and fudgin' \"up to\" that \"34 pound\" number.Like other reviewer comments, I agree it is annoying that a basket of ice will have melted ice water running out the bottom. Problem is the reservoir space is just not cold enough. Problem is I did not spend enough $$$.  I LOVE MY LEAKY BASKET OF ICE.\n  \nRead more\n  15 people found this helpful\n    \n          \n              \n                  Helpful\n              \n          \n      Sending feedback...Thank you for your feedback.Sorry, we failed to record your vote. Please try again\n        Report\n  &lt;img src=\"https://c.media-amazon.com/images/S/amazon-avatars-global/default.png\"/&gt;Melissa4.0 out of 5 stars\n\n\n\n\n\n\n\n  \n  \n    Works fine, very easy to use\n  \nReviewed in the United States on August 3, 2024Size: Bullet Ice - 26lbsColor: Silver(Limited Edition)Number of Items: 1Verified Purchase\n\n\n\n\n\n\n\n  \n  \n    The ice maker on our refrigerator went out,  so this is better than buying a new fridge by a long shot.  It is NOT \"Sonic Ice\" or particularly small on the \"small\" setting,  but it's fine.  It takes a while to get much I've, so I fill a container to have in the freezer. The ice is not really very cold,  and is pretty wet when it goes in,  which makes it freeze into clumps,  but it isn't too hard to break apart.  The cubes with a hole in the middle cool drinks fast,  but they also melt super fast. This is just FYI, though.  I don't regret buying it, and I'm happy with the purchase.\n  \nRead more\n  5 people found this helpful\n    \n          \n              \n                  Helpful\n              \n          \n      Sending feedback...Thank you for your feedback.Sorry, we failed to record your vote. Please try again\n        Report\n  &lt;img src=\"https://c.media-amazon.com/images/S/amazon-avatars-global/default.png\"/&gt;thesethreeareone5.0 out of 5 stars\n\n\n\n\n\n\n\n  \n  \n    The ice maker has wonderful for chewing ice and making my protein drinks.\n  \nReviewed in the United States on July 22, 2024Size: Bullet Ice - 26lbsColor: Black(Limited Edition)Number of Items: 1Verified Purchase\n\n\n\n\n\n\n\n  \n  \n    I like that this machine is easy to clean and that it makes ice within six minutes.  The product matches my other appliances and it does not take up too much space.  I have not had any leakage and there is no smell.  This ice machine does not make a lot of noise. and the noise it does make alerts you to fill the water and to empty the ice so new ice can be made.  Thank You, Cherri Bell\n  \nRead more\n  4 people found this helpful\n    \n          \n              \n                  Helpful\n              \n          \n      Sending feedback...Thank you for your feedback.Sorry, we failed to record your vote. Please try again\n        Report\n  &lt;img src=\"https://c.media-amazon.com/images/S/amazon-avatars-global/default.png\"/&gt;Nancy5.0 out of 5 stars\n\n\n\n\n\n\n\n  \n  \n    Love it\n  \nReviewed in the United States on August 16, 2024Size: Nugget Ice - 34lbsColor: Black - Nugget IceNumber of Items: 1Verified Purchase\n\n\n\n\n\n\n\n  \n  \n    Makes best ice, look great on counter. Not bulky at all. Ease set up easy to use. I’ve taste delish. Make sure clean after use and all water is out to avoid any mold\n  \nRead more\n  \n    \n          \n              \n                  Helpful\n              \n          \n      Sending feedback...Thank you for your feedback.Sorry, we failed to record your vote. Please try again\n        Report\n  &lt;img src=\"https://c.media-amazon.com/images/S/amazon-avatars-global/default.png\"/&gt;Phillip Brown5.0 out of 5 stars\n\n\n\n\n\n\n\n  \n  \n    great\n  \nReviewed in the United States on June 21, 2024Size: Nugget Ice - 34lbsColor: Black - Nugget IceNumber of Items: 1Verified Purchase\n\n\n\n\n\n\n\n  \n  \n    I would not reccommend this for a large family, it just can't make enough ice.  But for one or two people, or for an RV, this machine is great.  Another thing I like as a blind person, this easy to use with one button operation.\n  \nRead more\n  12 people found this helpful\n    \n          \n              \n                  Helpful\n              \n          \n      Sending feedback...Thank you for your feedback.Sorry, we failed to record your vote. Please try again\n        Report\n  &lt;img src=\"https://c.media-amazon.com/images/S/amazon-avatars-global/default.png\"/&gt;Georgia3.0 out of 5 stars\n\n\n\n\n\n\n\n  \n  \n    Worked great at first\n  \nReviewed in the United States on July 30, 2024Size: Nugget Ice - 34lbsColor: Black - Nugget IceNumber of Items: 1Verified Purchase\n\n\n\n\n\n\n\n  \n  \n    I bought this for a late Christmas present for myself so I got it in January 24. I hooked it up like it said and did a cleaning cycle and all. Worked great until about may and then it started saying it needed water when it still had water. I even turn it off at night so it doesn’t just cycle for no reason. I checked about chat support but the warranty or whatever must have already ended because there was no option to return. I have cleaned it and it still does that. Now tonight (29th of July) it started making a horrible loud clicking noise and I saw the thing that turns and breaks the ice into chunks was frozen. So I turned it off. Let it melt. Turned it back on and it still does that noise. I’ve turned it off and waited several hours and still makes the noise so I guess it’s busted some how 🥲 I loved this machine so much but I am very disappointed it only worked a few months especially since it was so expensive.\n  \nRead more\n  8 people found this helpful\n    \n          \n              \n                  Helpful\n              \n          \n      Sending feedback...Thank you for your feedback.Sorry, we failed to record your vote. Please try again\n        Report",</v>
      </c>
    </row>
    <row r="265" spans="1:16" x14ac:dyDescent="0.2">
      <c r="A265" t="s">
        <v>651</v>
      </c>
      <c r="E265" t="str">
        <f t="shared" si="404"/>
        <v>&lt;/a&gt;</v>
      </c>
      <c r="J265" t="s">
        <v>112</v>
      </c>
      <c r="N265" t="str">
        <f t="shared" ref="N265" si="405">MID(A265, FIND("https://", A265), FIND("?psc=", A265) - FIND("https://", A265) + LEN("?psc=") - 1)</f>
        <v>https://www.amazon.com/Countertop-Self-Cleaning-Function-Portable-Electric/dp/B0BYSNLCHZ/ref=zg_bs_g_appliances_d_sccl_37/133-8364463-3604600?psc</v>
      </c>
      <c r="O265" t="s">
        <v>816</v>
      </c>
      <c r="P265" t="str">
        <f t="shared" ref="P265" si="406">MID(O265, FIND("https://", O265), LEN(O265) - FIND("https://", O265) )</f>
        <v>https://www.amazon.com/Countertop-Self-Cleaning-Function-Portable-Electric/dp/B0BYSNLCHZ?th=1&amp;linkCode=ll1&amp;tag=dividy-20&amp;linkId=5f036cbf76d6454ed8fa1c3db0cac1a1&amp;language=en_US&amp;ref_=as_li_ss_tl</v>
      </c>
    </row>
    <row r="266" spans="1:16" x14ac:dyDescent="0.2">
      <c r="A266" t="s">
        <v>136</v>
      </c>
      <c r="O266" t="s">
        <v>162</v>
      </c>
    </row>
    <row r="267" spans="1:16" x14ac:dyDescent="0.2">
      <c r="A267" t="s">
        <v>135</v>
      </c>
      <c r="E267" t="str">
        <f t="shared" ref="E267" si="407">J267&amp;$B$37&amp;B270&amp;K267</f>
        <v>&lt;a href="/Appliances1/Scrubba-Wash-Bag-Portable-Backpacking"&gt;&lt;div class="product-card"&gt;</v>
      </c>
      <c r="J267" t="s">
        <v>146</v>
      </c>
      <c r="K267" t="s">
        <v>145</v>
      </c>
      <c r="O267" s="7"/>
    </row>
    <row r="268" spans="1:16" x14ac:dyDescent="0.2">
      <c r="A268" t="s">
        <v>652</v>
      </c>
      <c r="B268" t="str">
        <f t="shared" ref="B268" si="408">MID(A268, FIND("https://", A268), FIND(".jpg", A268) - FIND("https://", A268) + 4)</f>
        <v>https://c.media-amazon.com/images/I/71U3RhHFaDL._AC_UL300_SR300,200_.jpg</v>
      </c>
      <c r="E268" t="str">
        <f t="shared" ref="E268" si="409">J268&amp;B268&amp;K268&amp;B269&amp;L268</f>
        <v>&lt;img src="https://c.media-amazon.com/images/I/71U3RhHFaDL._AC_UL300_SR300,200_.jpg" alt="Scrubba Wash Bag Portable Washing Machine - Lightweight Manual Washing Machine for Travel, Camping, Laundry, Baby Clothes - Travel Essentials, Gift - use with Laundry Detergent/Sheets - 5.3 oz." class="product-image"&gt;</v>
      </c>
      <c r="J268" t="s">
        <v>140</v>
      </c>
      <c r="K268" t="s">
        <v>141</v>
      </c>
      <c r="L268" t="s">
        <v>142</v>
      </c>
      <c r="N268" t="str">
        <f t="shared" ref="N268:N270" si="410">B268</f>
        <v>https://c.media-amazon.com/images/I/71U3RhHFaDL._AC_UL300_SR300,200_.jpg</v>
      </c>
      <c r="O268" t="s">
        <v>341</v>
      </c>
    </row>
    <row r="269" spans="1:16" x14ac:dyDescent="0.2">
      <c r="A269" t="s">
        <v>653</v>
      </c>
      <c r="B269" t="str">
        <f t="shared" ref="B269" si="411">MID(A269, FIND("""", A269, FIND("name"":", A269)) + 4, LEN(A269) - FIND("""", A269, FIND("name"":", A269)) - 5)</f>
        <v>Scrubba Wash Bag Portable Washing Machine - Lightweight Manual Washing Machine for Travel, Camping, Laundry, Baby Clothes - Travel Essentials, Gift - use with Laundry Detergent/Sheets - 5.3 oz.</v>
      </c>
      <c r="E269" t="str">
        <f t="shared" ref="E269" si="412">J269&amp;B269&amp;K269</f>
        <v>&lt;h3 class="product-title"&gt;Scrubba Wash Bag Portable Washing Machine - Lightweight Manual Washing Machine for Travel, Camping, Laundry, Baby Clothes - Travel Essentials, Gift - use with Laundry Detergent/Sheets - 5.3 oz.&lt;/h3&gt;</v>
      </c>
      <c r="J269" t="s">
        <v>144</v>
      </c>
      <c r="K269" t="s">
        <v>143</v>
      </c>
      <c r="N269" t="str">
        <f t="shared" si="410"/>
        <v>Scrubba Wash Bag Portable Washing Machine - Lightweight Manual Washing Machine for Travel, Camping, Laundry, Baby Clothes - Travel Essentials, Gift - use with Laundry Detergent/Sheets - 5.3 oz.</v>
      </c>
      <c r="O269" t="s">
        <v>817</v>
      </c>
      <c r="P269" t="str">
        <f t="shared" ref="P269:P270" si="413">O269</f>
        <v xml:space="preserve">    "productDetails": "About this item                   FAST &amp; CONVENIENT: Experience a machine quality wash in just minutes with our patented washboard-in-a-bag design. Perfect for hotels, hostels, camping, backpacking, dorm rooms, RV and mini scout trips. Your portable washer anytime, anywhere.     SO SMALL &amp; LIGHT: Ultra-portable at only 5.3 oz. The Scrubba Wash Bag is the world’s smallest washing machine. This portable clothes washer folds down to fit in your pocket and takes up no space ensuring you travel clean, light and free.     EASY TO USE &amp; NON ELECTRIC: Save space, water and time. Effortlessly wash clothes without electricity using our simple six-step instructions printed on the bag. Anyone can wash clothes quickly, hygienically, and effectively and reduce their impact on the environment with this off grid hand washing machine.     VERSATILE &amp; MULTIFUNCTIONAL: Ideal for small to medium laundry loads including T-shirts, underwear, socks, bras, delicates, dishcloths and more. This foldable washing machine doubles as a dry bag to keep gear dry or a container for dirty laundry, maximizing its utility on every trip.     JOIN 400,000+ SCRUBBA WASH BAG USERS WORLDWIDE: Grab yours and travel cleaner, lighter and with more freedom. Over 400,000 travelers worldwide trust the Scrubba portable clothes washer for hassle-free journeys. Each purchase is backed by our 2-year worry-free warranty for complete peace of mind. If something goes wrong, we will make it right.       \n                          ›  See more product details",</v>
      </c>
    </row>
    <row r="270" spans="1:16" x14ac:dyDescent="0.2">
      <c r="A270" t="s">
        <v>654</v>
      </c>
      <c r="B270" t="str">
        <f t="shared" ref="B270" si="414">MID(A270, FIND("amazon.com/", A270) + LEN("amazon.com/"), LEN(A270) - FIND("amazon.com/", A270) - LEN("amazon.com/")-1)</f>
        <v>Scrubba-Wash-Bag-Portable-Backpacking</v>
      </c>
      <c r="E270" t="str">
        <f t="shared" ref="E270:E271" si="415">J270</f>
        <v>&lt;/div&gt;</v>
      </c>
      <c r="J270" t="s">
        <v>111</v>
      </c>
      <c r="N270" t="str">
        <f t="shared" si="410"/>
        <v>Scrubba-Wash-Bag-Portable-Backpacking</v>
      </c>
      <c r="O270" t="s">
        <v>818</v>
      </c>
      <c r="P270" t="str">
        <f t="shared" si="413"/>
        <v xml:space="preserve">    "customerReviews": "&lt;img src=\"https://c.media-amazon.com/images/S/amazon-avatars-global/default.png\"/&gt;Amazon Customer5.0 out of 5 stars\n\n\n\n\n\n\n\n  \n  \n    Worked well for cruise\n  \nReviewed in the United States on August 13, 2024Color: GreenVerified Purchase\n\n\n\n\n\n\n\n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\nRead more\n\n\n\n\n\n\n\n\n\n\n\n \n  \t\t \n\n\n\n\n    \n        \n        \n            \n        \n            \n        \n        \n            \n            \n        \n        \n            \n            \n        \n    \n    \n        \n\n            \n                &lt;img src=\"https://c.media-amazon.com/images/S/amazon-avatars-global/default.png\"/&gt;Amazon Customer\n            \n\n            5.0 out of 5 stars\n            \n                Worked well for cruise\n            \n            \n            \n                \n                    \n                        \n                        \n                            \n                                \n                                \n                                    Reviewed in the United States on August 13, 2024\n                                \n                            \n                        \n                    \n                \n            \n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        \n            \n                Images in this review\n            \n            \n                \n                    \n                        \n                    \n                \n            \n        \n    \n        \n    \n\n\n\n\n\n   function toggleSeeAllView() {\n       P.when('A', 'cr-image-popover-controller').execute(function(A, imagePopoverController) {\n          imagePopoverController.toggleSeeAllView(true);\n       });\n   }\n\n\n       &lt;img alt=\"Customer image\" src=\"https://c.media-amazon.com/images/I/71kYm6BhE4L._SY88.jpg\" height=\"88\" width=\"100%\"/&gt;\n\n        P.when('A', 'cr-image-popover-controller').execute(function(A, imagePopoverController) {\n          A.on(\"a:popover:beforeShow:R2BII9OJB3G2LK_gallerySection_main\", function(data) {\n            imagePopoverController.initImagePopover(\"R2BII9OJB3G2LK\", \"[https://c.media-amazon.com/images/I/71kYm6BhE4L.jpg]\", data);\n          });\n        });\n    \n\n  5 people found this helpful\n    \n          \n              \n                  Helpful\n              \n          \n      Sending feedback...Thank you for your feedback.Sorry, we failed to record your vote. Please try again\n        Report\n  &lt;img src=\"https://c.media-amazon.com/images/S/amazon-avatars-global/6fb21067-7799-499d-83be-462e85fa019e._CR62%2C0%2C375%2C375_SX460_.jpg\"/&gt;Eagle Vision5.0 out of 5 stars\n\n\n\n\n\n\n\n  \n  \n    Works as intended for a portable washing solution\n  \nReviewed in the United States on May 31, 2023Color: GreenVerified Purchase\n\n\n\n\n\n\n\n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\nRead more\n\n\n\n\n\n\n\n\n\n\n\n \n  \t\t \n\n\n\n\n    \n        \n        \n            \n        \n            \n        \n        \n            \n            \n        \n        \n            \n            \n        \n    \n    \n        \n\n            \n                &lt;img src=\"https://c.media-amazon.com/images/S/amazon-avatars-global/6fb21067-7799-499d-83be-462e85fa019e._CR62%2C0%2C375%2C375_SX460_.jpg\"/&gt;Eagle Vision\n            \n\n            5.0 out of 5 stars\n            \n                Works as intended for a portable washing solution\n            \n            \n            \n                \n                    \n                        \n                        \n                            \n                                \n                                \n                                    Reviewed in the United States on May 31, 2023\n                                \n                            \n                        \n                    \n                \n            \n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        \n            \n                Images in this review\n            \n            \n                \n                    \n                        \n                    \n                        \n                    \n                        \n                    \n                \n            \n        \n    \n        \n    \n\n\n\n\n\n   function toggleSeeAllView() {\n       P.when('A', 'cr-image-popover-controller').execute(function(A, imagePopoverController) {\n          imagePopoverController.toggleSeeAllView(true);\n       });\n   }\n\n\n       &lt;img alt=\"Customer image\" src=\"https://c.media-amazon.com/images/I/610PmzuhKHL._SY88.jpg\" height=\"88\" width=\"100%\"/&gt;&lt;img alt=\"Customer image\" src=\"https://c.media-amazon.com/images/I/61C+I-OVmwL._SY88.jpg\" height=\"88\" width=\"100%\"/&gt;&lt;img alt=\"Customer image\" src=\"https://c.media-amazon.com/images/I/71rfd1M2xGL._SY88.jpg\" height=\"88\" width=\"100%\"/&gt;\n\n        P.when('A', 'cr-image-popover-controller').execute(function(A, imagePopoverController) {\n          A.on(\"a:popover:beforeShow:R273CSNEFM3DX0_gallerySection_main\", function(data) {\n            imagePopoverController.initImagePopover(\"R273CSNEFM3DX0\", \"[https://c.media-amazon.com/images/I/610PmzuhKHL.jpg, https://c.media-amazon.com/images/I/61C+I-OVmwL.jpg, https://c.media-amazon.com/images/I/71rfd1M2xGL.jpg]\", data);\n          });\n        });\n    \n\n  105 people found this helpful\n    \n          \n              \n                  Helpful\n              \n          \n      Sending feedback...Thank you for your feedback.Sorry, we failed to record your vote. Please try again\n        Report\n  &lt;img src=\"https://c.media-amazon.com/images/S/amazon-avatars-global/2f636c00-200a-4a5e-a531-0926380125f2._CR0%2C0%2C400%2C400_UX460_.jpg\"/&gt;Shamu4.0 out of 5 stars\n\n\n\n\n\n\n\n  \n  \n    Essential kit for camper van\n  \nReviewed in the United States on May 9, 2023Color: GreenVerified Purchase\n\n\n\n\n\n\n\n  \n  \n    Have been using a Scrubba for about 3 years, almost exclusively for our camper van. We go on multi week trips (no #vanlife) and ride, hike and ruck daily. The scrubba has a bit of a learning curve, but once you figure out the sweet spot for your situation, it works well. Took 1/2 star off due to the material -- ours doesn't leak, but we have to treat it gingerly.Our approach: Fill to the line with clothes (don't overfill). We use a squirt of Bronner's Castile Liquid Soap (Almond when able, my favorite). I fold the seal down but don't take the air out, and shake the Scrubba to get some suds going. Open the valve, bleed the air, scrub for two minutes. Dump into a collapsible pan (or your gray water tank), repeat the process with fresh water. That's it. then we dry it by rolling inside a microfiber towel. If we're good we can do an entire day's worth of bike gear in 20 minutes. If we have direct sunlight, clothes will dry -- and smell great -- in ten minutes. The Castile soap does not irritate nor leave annoying residue.What I don't like: I'm constantly worrying that the material will puncture or tear. You need to find somewhere clean and flat to scrub. In a true outdoors scenario, that is not always possible. Although it uses surprisingly little water —probably less than any other option—you still need to find a way to find, and dispose of, wash water.What I like: When you get the process right (agitating for suds was key for us), washing is quick and effective. When you're done, it air dries quickly, doesn't smell, and packs amazingly small. Required equipment for long trips.What I'd change: The little valve is effective, but tiny and fragile. I'd like to see something more robust for true outdoor use.\n  \nRead more\n  85 people found this helpful\n    \n          \n              \n                  Helpful\n              \n          \n      Sending feedback...Thank you for your feedback.Sorry, we failed to record your vote. Please try again\n        Report\n  &lt;img src=\"https://c.media-amazon.com/images/S/amazon-avatars-global/default.png\"/&gt;Michael5.0 out of 5 stars\n\n\n\n\n\n\n\n  \n  \n    Works as it says\n  \nReviewed in the United States on August 11, 2024Color: GreenVerified Purchase\n\n\n\n\n\n\n\n  \n  \n    Used on a river cruise with a tiny bathroom - perfect as described, Strong quality material. Cleaned clothes really well.\n  \nRead more\n  2 people found this helpful\n    \n          \n              \n                  Helpful\n              \n          \n      Sending feedback...Thank you for your feedback.Sorry, we failed to record your vote. Please try again\n        Report\n  &lt;img src=\"https://c.media-amazon.com/images/S/amazon-avatars-global/ecde0ff1-ea9a-4deb-9950-f1b8f64fa603._CR0%2C0%2C452%2C452_UX460_.jpg\"/&gt;D. Grey5.0 out of 5 stars\n\n\n\n\n\n\n\n  \n  \n    Easy to use, durable, packable, works very well!\n  \nReviewed in the United States on April 15, 2024Color: GreenVerified Purchase\n\n\n\n\n\n\n\n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\nRead more\n\n\n\n\n\n\n\n\n\n\n\n \n  \t\t \n\n\n\n\n    \n        \n        \n            \n        \n            \n        \n        \n            \n            \n        \n        \n            \n            \n        \n    \n    \n        \n\n            \n                &lt;img src=\"https://c.media-amazon.com/images/S/amazon-avatars-global/ecde0ff1-ea9a-4deb-9950-f1b8f64fa603._CR0%2C0%2C452%2C452_UX460_.jpg\"/&gt;D. Grey\n            \n\n            5.0 out of 5 stars\n            \n                Easy to use, durable, packable, works very well!\n            \n            \n            \n                \n                    \n                        \n                        \n                            \n                                \n                                \n                                    Reviewed in the United States on April 15, 2024\n                                \n                            \n                        \n                    \n                \n            \n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        \n            \n                Images in this review\n            \n            \n                \n                    \n                        \n                    \n                \n            \n        \n    \n        \n    \n\n\n\n\n\n   function toggleSeeAllView() {\n       P.when('A', 'cr-image-popover-controller').execute(function(A, imagePopoverController) {\n          imagePopoverController.toggleSeeAllView(true);\n       });\n   }\n\n\n       &lt;img alt=\"Customer image\" src=\"https://c.media-amazon.com/images/I/71LmieEBmyL._SY88.jpg\" height=\"88\" width=\"100%\"/&gt;\n\n        P.when('A', 'cr-image-popover-controller').execute(function(A, imagePopoverController) {\n          A.on(\"a:popover:beforeShow:R2VN2WWNNRTTNC_gallerySection_main\", function(data) {\n            imagePopoverController.initImagePopover(\"R2VN2WWNNRTTNC\", \"[https://c.media-amazon.com/images/I/71LmieEBmyL.jpg]\", data);\n          });\n        });\n    \n\n  9 people found this helpful\n    \n          \n              \n                  Helpful\n              \n          \n      Sending feedback...Thank you for your feedback.Sorry, we failed to record your vote. Please try again\n        Report\n  &lt;img src=\"https://c.media-amazon.com/images/S/amazon-avatars-global/default.png\"/&gt;green shopper3.0 out of 5 stars\n\n\n\n\n\n\n\n  \n  \n    Eh\n  \nReviewed in the United States on August 28, 2024Color: GreenVerified Purchase\n\n\n\n\n\n\n\n  \n  \n    Seemed to work well for washing, but not for rinsing and wringing out, the clothing came out sopping wet.  I purchase for hotel travel and found it was easier to wash and rinse in the sink, hand wring, and hang on hangers to dry.  I gently rolled the wet items in hotel towels to remove more water.  Perhaps this may be better for camping.  Not a good product for me.\n  \nRead more\n  One person found this helpful\n    \n          \n              \n                  Helpful\n              \n          \n      Sending feedback...Thank you for your feedback.Sorry, we failed to record your vote. Please try again\n        Report\n  &lt;img src=\"https://c.media-amazon.com/images/S/amazon-avatars-global/4afe2b9c-ba63-4fa3-96d4-9cfbb97129da._CR0%2C0%2C375%2C375_UX460_.jpg\"/&gt;Eve5.0 out of 5 stars\n\n\n\n\n\n\n\n  \n  \n    Perfect for travel!\n  \nReviewed in the United States on July 18, 2024Color: GreenVerified Purchase\n\n\n\n\n\n\n\n  \n  \n    Purchased this for use on a cruise so I wouldn't have to pack as much, and it was perfect! Worked exactly as advertised and saved space/weight in my luggage. I took this along with a few laundry strips and a portable clothesline. Highly recommended for travel!\n  \nRead more\n  5 people found this helpful\n    \n          \n              \n                  Helpful\n              \n          \n      Sending feedback...Thank you for your feedback.Sorry, we failed to record your vote. Please try again\n        Report\n  &lt;img src=\"https://c.media-amazon.com/images/S/amazon-avatars-global/2db3b4e0-7ef4-4e51-9d5a-f83cad37b14f._CR62%2C0%2C375%2C375_SX460_.jpg\"/&gt;Frank Fries5.0 out of 5 stars\n\n\n\n\n\n\n\n  \n  \n    Super helpful on my last trip\n  \nReviewed in the United States on December 25, 2023Color: GreenVerified Purchase\n\n\n\n\n\n\n\n  \n  \n    My aim is to pack as light as possible and i don't mind doing a little wash on a trip (typically in the hotel sink). The Scrubba however has made this all super easy and without issue.Spent 9 days in Europe and it was a perfect test trip for this wash bag. You can clean most things with it, though don't try to wash a whole weeks worth a clothes at once. Two pairs of socks, two boxer briefs, and a t-shirt fill the bag. I used some Tide travel sink pack sized detergent and followed the instructions. The clothes came out clean. If you have some pants, do those separately. None of my clothes were super dirty to begin with, if you have stuff caked with mud, well this may not work for you or you may need to rinse them first.To dry the clothes, I squeezed out the excess water and then rolled the items in a spare towel. I strung up the Sea to Summit Lite Line Camping and Travel Clothesline in the shower and things were dry by morning.The Scrubba folds up pretty small. I was able to pack it, the clothesline, and the Tide packets flat in a 1 gallon zip top bag. Easily fit into my carry on. Will definitely bring the Scrubba with me for longer trips.\n  \nRead more\n  23 people found this helpful\n    \n          \n              \n                  Helpful\n              \n          \n      Sending feedback...Thank you for your feedback.Sorry, we failed to record your vote. Please try again\n        Report",</v>
      </c>
    </row>
    <row r="271" spans="1:16" x14ac:dyDescent="0.2">
      <c r="A271" t="s">
        <v>655</v>
      </c>
      <c r="E271" t="str">
        <f t="shared" si="415"/>
        <v>&lt;/a&gt;</v>
      </c>
      <c r="J271" t="s">
        <v>112</v>
      </c>
      <c r="N271" t="str">
        <f t="shared" ref="N271" si="416">MID(A271, FIND("https://", A271), FIND("?psc=", A271) - FIND("https://", A271) + LEN("?psc=") - 1)</f>
        <v>https://www.amazon.com/Scrubba-Wash-Bag-Portable-Backpacking/dp/B01N68XF0O/ref=zg_bs_g_appliances_d_sccl_38/133-8364463-3604600?psc</v>
      </c>
      <c r="O271" t="s">
        <v>819</v>
      </c>
      <c r="P271" t="str">
        <f t="shared" ref="P271" si="417">MID(O271, FIND("https://", O271), LEN(O271) - FIND("https://", O271) )</f>
        <v>https://www.amazon.com/Scrubba-Wash-Bag-Portable-Backpacking/dp/B01N68XF0O?th=1&amp;linkCode=ll1&amp;tag=dividy-20&amp;linkId=a01bef5e7836c5d97900e850b96998ab&amp;language=en_US&amp;ref_=as_li_ss_tl</v>
      </c>
    </row>
    <row r="272" spans="1:16" x14ac:dyDescent="0.2">
      <c r="A272" t="s">
        <v>136</v>
      </c>
      <c r="O272" t="s">
        <v>162</v>
      </c>
    </row>
    <row r="273" spans="1:16" x14ac:dyDescent="0.2">
      <c r="A273" t="s">
        <v>135</v>
      </c>
      <c r="E273" t="str">
        <f t="shared" ref="E273" si="418">J273&amp;$B$37&amp;B276&amp;K273</f>
        <v>&lt;a href="/Appliances1/Broan-BCSD130SS-Glacier-Stainless-30-Inch"&gt;&lt;div class="product-card"&gt;</v>
      </c>
      <c r="J273" t="s">
        <v>146</v>
      </c>
      <c r="K273" t="s">
        <v>145</v>
      </c>
      <c r="O273" s="7"/>
    </row>
    <row r="274" spans="1:16" x14ac:dyDescent="0.2">
      <c r="A274" t="s">
        <v>656</v>
      </c>
      <c r="B274" t="str">
        <f t="shared" ref="B274" si="419">MID(A274, FIND("https://", A274), FIND(".jpg", A274) - FIND("https://", A274) + 4)</f>
        <v>https://c.media-amazon.com/images/I/51fyhUbIDEL._AC_UL300_SR300,200_.jpg</v>
      </c>
      <c r="E274" t="str">
        <f t="shared" ref="E274" si="420">J274&amp;B274&amp;K274&amp;B275&amp;L274</f>
        <v>&lt;img src="https://c.media-amazon.com/images/I/51fyhUbIDEL._AC_UL300_SR300,200_.jpg" alt="Broan-NuTone BCSD130SS Glacier Range Hood with Light, Exhaust Fan for Under Cabinet, Stainless Steel, 30-inch, 300 Max Blower CFM" class="product-image"&gt;</v>
      </c>
      <c r="J274" t="s">
        <v>140</v>
      </c>
      <c r="K274" t="s">
        <v>141</v>
      </c>
      <c r="L274" t="s">
        <v>142</v>
      </c>
      <c r="N274" t="str">
        <f t="shared" ref="N274:N276" si="421">B274</f>
        <v>https://c.media-amazon.com/images/I/51fyhUbIDEL._AC_UL300_SR300,200_.jpg</v>
      </c>
      <c r="O274" t="s">
        <v>341</v>
      </c>
    </row>
    <row r="275" spans="1:16" x14ac:dyDescent="0.2">
      <c r="A275" t="s">
        <v>657</v>
      </c>
      <c r="B275" t="str">
        <f t="shared" ref="B275" si="422">MID(A275, FIND("""", A275, FIND("name"":", A275)) + 4, LEN(A275) - FIND("""", A275, FIND("name"":", A275)) - 5)</f>
        <v>Broan-NuTone BCSD130SS Glacier Range Hood with Light, Exhaust Fan for Under Cabinet, Stainless Steel, 30-inch, 300 Max Blower CFM</v>
      </c>
      <c r="E275" t="str">
        <f t="shared" ref="E275" si="423">J275&amp;B275&amp;K275</f>
        <v>&lt;h3 class="product-title"&gt;Broan-NuTone BCSD130SS Glacier Range Hood with Light, Exhaust Fan for Under Cabinet, Stainless Steel, 30-inch, 300 Max Blower CFM&lt;/h3&gt;</v>
      </c>
      <c r="J275" t="s">
        <v>144</v>
      </c>
      <c r="K275" t="s">
        <v>143</v>
      </c>
      <c r="N275" t="str">
        <f t="shared" si="421"/>
        <v>Broan-NuTone BCSD130SS Glacier Range Hood with Light, Exhaust Fan for Under Cabinet, Stainless Steel, 30-inch, 300 Max Blower CFM</v>
      </c>
      <c r="O275" t="s">
        <v>820</v>
      </c>
      <c r="P275" t="str">
        <f t="shared" ref="P275:P276" si="424">O275</f>
        <v xml:space="preserve">    "productDetails": "About this item                   30-INCH UNDER-CABINET RANGE HOOD INSERT: Fits neatly underneath cabinets to offer a complete solution to your kitchen ventilation needs by providing both an exhaust fan and overhead light     IMPROVES KITCHEN AIR QUALITY: Captur system provides a MAX 300 CFM and 5.0 Sones performance to remove 97.4% of smoke and cooking odors from the air faster, and the hidden 2-speed rocker switch allows for quick adjustments     INTEGRATED LIGHTING: 2-level built-in lights accept up to 50W halogen bulbs (not included) to evenly illuminate your cooking area and are controlled by a hidden rocker switch for ease of use     DISHWASHER-SAFE FILTER: Dual one-piece dishwasher-safe open mesh grease filters offer easy cleaning and maintain optimum grease capture     4-WAY CONVERTIBLE INSTALLATION: Installs as 3.25\" x 10\" vertical or horizontal ducting with damper, 7\" round vertical ducting (damper sold separately), or non-ducted with air recirculation (filter sold separately) to provide versatile installation       \n                          ›  See more product details",</v>
      </c>
    </row>
    <row r="276" spans="1:16" x14ac:dyDescent="0.2">
      <c r="A276" t="s">
        <v>658</v>
      </c>
      <c r="B276" t="str">
        <f t="shared" ref="B276" si="425">MID(A276, FIND("amazon.com/", A276) + LEN("amazon.com/"), LEN(A276) - FIND("amazon.com/", A276) - LEN("amazon.com/")-1)</f>
        <v>Broan-BCSD130SS-Glacier-Stainless-30-Inch</v>
      </c>
      <c r="E276" t="str">
        <f t="shared" ref="E276:E277" si="426">J276</f>
        <v>&lt;/div&gt;</v>
      </c>
      <c r="J276" t="s">
        <v>111</v>
      </c>
      <c r="N276" t="str">
        <f t="shared" si="421"/>
        <v>Broan-BCSD130SS-Glacier-Stainless-30-Inch</v>
      </c>
      <c r="O276" t="s">
        <v>821</v>
      </c>
      <c r="P276" t="str">
        <f t="shared" si="424"/>
        <v xml:space="preserve">    "customerReviews": "&lt;img src=\"https://c.media-amazon.com/images/S/amazon-avatars-global/default.png\"/&gt;Christina5.0 out of 5 stars\n\n\n\n\n\n\n\n  \n  \n    Great Hood! Sturdy, quiet and pretty\n  \nReviewed in the United States on July 23, 2024Color: Stainless SteelSize: 30-InchStyle: HoodVerified Purchase\n\n\n\n\n\n\n\n  \n  \n    I upgraded to this hood from my old version of the same manufacturer. Its the exact same size so the fit was the part I knew I wouldn't have to worry about.This doesn't come with the bulbs. Ordered them at the same time as the hood and they arrived together.Pretty easy install and convertible to use any vent size, or vent less (with extra filters)Hood is super quiet compared to my older model and has way more suction power.\n  \nRead more\n  6 people found this helpful\n    \n          \n              \n                  Helpful\n              \n          \n      Sending feedback...Thank you for your feedback.Sorry, we failed to record your vote. Please try again\n        Report\n  &lt;img src=\"https://c.media-amazon.com/images/S/amazon-avatars-global/578c641d-c306-4f8b-aecc-89d467958f4d._CR87%2C0%2C225%2C225_UX460_.jpg\"/&gt;Jay Boy5.0 out of 5 stars\n\n\n\n\n\n\n\n  \n  \n    Beautiful clean lines, easy install, quiet fan and bright lights.\n  \nReviewed in the United States on May 4, 2020Color: Stainless SteelSize: 24-InchStyle: HoodVerified Purchase\n\n\n\n\n\n\n\n  \n  \n    Great investment with a good price-value. The over-range vent fan/lighting I had before was very outdated (and loud) so I opted to replace it with something a little more modern to address the look, and quiet for my sanity. This over the range hood was well within budget and offered the updated look I was going for. It was very easy to install and the dimensions advertised with accurate.While I did not use the bracket system that came with the product, and had somewhat clear directionz, I did utilize the four holes that were pre-fabricated. They are holding the vent up well and due to its light-weight build, I am not worried about it falling or posing as a hazard if I bump into it (for whatever reason) or if there is an earthquake.Construction: As I mentioned, the internal components seem to be of lightweight construction, probably aluminum as it is very light. Be careful when you move it around during installation and cautious not to bang into anything with it, like the corner of a cabinet, table or coutertop because I am sure the thing will dent easily. Perhaps not the most durable in this sense, however, it is not build to be man-handled or even touched much on that note, so with that being said, once it is up, it looks great!Wiring: I hard wired this myself using the conduit that was in place for the previous vent. I am pretty handy with stuff around the house, but very intermediate with the scary stuff such as gas &amp; electrical... regardless, I gloved up, and got to it. Black to black, white to white, ground or bare wire to provided grounding screws. Be advised, while I did not go through the \"whole-9\" which I 100% advise you to do, including shutting the power to your house then TESTING that it is off using a digital multimeter, I am still alive, breathing, and writing this review with all ten fingers. I have done several electrical jobs around my old house (late 70's) such as socket replacement etc and felt comfortable with this task.The unit did not come with the two halogen bulbs which would have been nice, but they were an easy buy that I made at the local hardware store. I waited for the unit to arrive rather than ordering them off Amazon to ensure they fit property and were the correct specs. These too were easy to install.Overall this was a great buy. Good, clean look, affordable, and easy to install. Specs and dimensions were true, the fan is so quiet I couldn't even tell it was on, and the lights provide great countertop visibility. Would highly recommend for someone looking to update the look of their kitchen.\n  \nRead more\n  23 people found this helpful\n    \n          \n              \n                  Helpful\n              \n          \n      Sending feedback...Thank you for your feedback.Sorry, we failed to record your vote. Please try again\n        Report\n  &lt;img src=\"https://c.media-amazon.com/images/S/amazon-avatars-global/default.png\"/&gt;J.T4.0 out of 5 stars\n\n\n\n\n\n\n\n  \n  \n    Super quiet.  Works like a charm.\n  \nReviewed in the United States on April 22, 2019Color: Stainless SteelSize: 36-InchStyle: HoodVerified Purchase\n\n\n\n\n\n\n\n  \n  \n    Really love this range hood.  Replaced a (probably) 20 year old Broan hood that was super noisy.  I was able to remove the old unit and install this unit on a Saturday afternoon and evening, figuring in breaks to run to the hardware store and spend time with the family.  We've been using it for a little more than a month now and I'd say I'm very satisfied with it. It's not perfect, which is why I gave a 4 star rating, but if I could give it 4.5 stars I would.Things I like:- Really quiet.  We used to have to yell to be heard when the old hood was turned on.  Even on high, this hood doesn't impede us from talking and on low I can barely hear it.- Seems to move air as well, if not better than, our old one.  Fine for typical cooking needs.- Simple, stylish look.  I especially like having filters that cover the whole underside.  I was pretty disgusted when I took the old unit down and found layers of grease and bugs that had collected around the small, single filter that was there before.  I anticipate that it will be easier to keep this unit clean.- Price.  After comparing units online and at home stores, this unit seemed to offer more features at a better price point.  The only feature lacking was LED (see below).Things that could be improved:- It would be nice if this were LED compatible.  I used the halogen bulbs they recommended to ensure use of the dimming feature, but the halogens get SUPER hot.  Between heat from cooking and the bulbs, the top of the hood gets pretty freaking hot.  Even with just the bulbs on, you wouldn't want to place your hand on top of the hood for very long.  So far, as long as I don't put my hand on the hood (which one doesn't really have need to do anyway), it's been fine.- I didn't bother using the \"easy install\" strips because, when installed they hold the hood down an additional 1/16 of an inch.  Maybe I'm anal, but I didn't want any more of a gap between the top of the hood and bottom of the cabinet than is already present because of the irregularities in the sheet metal.  As a result, getting the ductwork fitting placed correctly and putting the hood up on my own was a pain, but I made it work in the end.- The unit arrived with a dent in the top-middle of the exposed, slanted face, which I presume happened during shipping.  It wasn't so bad that I wanted to go through the hassle of repackaging and returning the unit I got, but I was annoyed that it arrived damaged.  I don't really notice the dent now unless I'm looking for it.  I guess that's the risk you take when buying things online.Overall, I'd recommend this hood.  Hope this review was helpful.\n  \nRead more\n  32 people found this helpful\n    \n          \n              \n                  Helpful\n              \n          \n      Sending feedback...Thank you for your feedback.Sorry, we failed to record your vote. Please try again\n        Report",</v>
      </c>
    </row>
    <row r="277" spans="1:16" x14ac:dyDescent="0.2">
      <c r="A277" t="s">
        <v>659</v>
      </c>
      <c r="E277" t="str">
        <f t="shared" si="426"/>
        <v>&lt;/a&gt;</v>
      </c>
      <c r="J277" t="s">
        <v>112</v>
      </c>
      <c r="N277" t="str">
        <f t="shared" ref="N277" si="427">MID(A277, FIND("https://", A277), FIND("?psc=", A277) - FIND("https://", A277) + LEN("?psc=") - 1)</f>
        <v>https://www.amazon.com/Broan-BCSD130SS-Glacier-Stainless-30-Inch/dp/B071S9N865/ref=zg_bs_g_appliances_d_sccl_39/133-8364463-3604600?psc</v>
      </c>
      <c r="O277" t="s">
        <v>822</v>
      </c>
      <c r="P277" t="str">
        <f t="shared" ref="P277" si="428">MID(O277, FIND("https://", O277), LEN(O277) - FIND("https://", O277) )</f>
        <v>https://www.amazon.com/Broan-BCSD130SS-Glacier-Stainless-30-Inch/dp/B071S9N865?th=1&amp;linkCode=ll1&amp;tag=dividy-20&amp;linkId=6beed2096586ab141b4798e207f52b41&amp;language=en_US&amp;ref_=as_li_ss_tl</v>
      </c>
    </row>
    <row r="278" spans="1:16" x14ac:dyDescent="0.2">
      <c r="A278" t="s">
        <v>136</v>
      </c>
      <c r="O278" t="s">
        <v>162</v>
      </c>
    </row>
    <row r="279" spans="1:16" x14ac:dyDescent="0.2">
      <c r="A279" t="s">
        <v>135</v>
      </c>
      <c r="E279" t="str">
        <f t="shared" ref="E279" si="429">J279&amp;$B$37&amp;B282&amp;K279</f>
        <v>&lt;a href="/Appliances1/HealSmart-Ice-Maker-Countertop-Cubes"&gt;&lt;div class="product-card"&gt;</v>
      </c>
      <c r="J279" t="s">
        <v>146</v>
      </c>
      <c r="K279" t="s">
        <v>145</v>
      </c>
      <c r="O279" s="7"/>
    </row>
    <row r="280" spans="1:16" x14ac:dyDescent="0.2">
      <c r="A280" t="s">
        <v>660</v>
      </c>
      <c r="B280" t="str">
        <f t="shared" ref="B280" si="430">MID(A280, FIND("https://", A280), FIND(".jpg", A280) - FIND("https://", A280) + 4)</f>
        <v>https://c.media-amazon.com/images/I/716dqcT2tSL._AC_UL300_SR300,200_.jpg</v>
      </c>
      <c r="E280" t="str">
        <f t="shared" ref="E280" si="431">J280&amp;B280&amp;K280&amp;B281&amp;L280</f>
        <v>&lt;img src="https://c.media-amazon.com/images/I/716dqcT2tSL._AC_UL300_SR300,200_.jpg" alt="HealSmart Ice Maker for Countertop, 9 Ice Cubes Ready in 6 Mins, 26lbs Ice/24Hrs, with Self-Cleaning Feature, Ice Spoon and Basket, for Home, Kitchen, Camping, Party, Black" class="product-image"&gt;</v>
      </c>
      <c r="J280" t="s">
        <v>140</v>
      </c>
      <c r="K280" t="s">
        <v>141</v>
      </c>
      <c r="L280" t="s">
        <v>142</v>
      </c>
      <c r="N280" t="str">
        <f t="shared" ref="N280:N282" si="432">B280</f>
        <v>https://c.media-amazon.com/images/I/716dqcT2tSL._AC_UL300_SR300,200_.jpg</v>
      </c>
      <c r="O280" t="s">
        <v>341</v>
      </c>
    </row>
    <row r="281" spans="1:16" x14ac:dyDescent="0.2">
      <c r="A281" t="s">
        <v>661</v>
      </c>
      <c r="B281" t="str">
        <f t="shared" ref="B281" si="433">MID(A281, FIND("""", A281, FIND("name"":", A281)) + 4, LEN(A281) - FIND("""", A281, FIND("name"":", A281)) - 5)</f>
        <v>HealSmart Ice Maker for Countertop, 9 Ice Cubes Ready in 6 Mins, 26lbs Ice/24Hrs, with Self-Cleaning Feature, Ice Spoon and Basket, for Home, Kitchen, Camping, Party, Black</v>
      </c>
      <c r="E281" t="str">
        <f t="shared" ref="E281" si="434">J281&amp;B281&amp;K281</f>
        <v>&lt;h3 class="product-title"&gt;HealSmart Ice Maker for Countertop, 9 Ice Cubes Ready in 6 Mins, 26lbs Ice/24Hrs, with Self-Cleaning Feature, Ice Spoon and Basket, for Home, Kitchen, Camping, Party, Black&lt;/h3&gt;</v>
      </c>
      <c r="J281" t="s">
        <v>144</v>
      </c>
      <c r="K281" t="s">
        <v>143</v>
      </c>
      <c r="N281" t="str">
        <f t="shared" si="432"/>
        <v>HealSmart Ice Maker for Countertop, 9 Ice Cubes Ready in 6 Mins, 26lbs Ice/24Hrs, with Self-Cleaning Feature, Ice Spoon and Basket, for Home, Kitchen, Camping, Party, Black</v>
      </c>
      <c r="O281" t="s">
        <v>823</v>
      </c>
      <c r="P281" t="str">
        <f t="shared" ref="P281:P282" si="435">O281</f>
        <v xml:space="preserve">    "productDetails": "About this item                   Compact and Portable:The lightweight and portable design of the mini–ice maker makes it easy to store or carry, just 8.8(W)*11.6(D)*11.4(H) inches and weighs less than 14lbs, more light than other brand, widely used in home, kitchen, office, bar etc.     Quickly Ice Making: Just pour water into the ice maker, run it for 6-8 mins, then you can enjoy 9 ice cubes. It even can produce up to 26 pounds of ice per day, will be a perfect substitute for the old one in your home.     Self-cleaning function: With self-cleaning function, just press on/off button for 5s to start self-cleaning mode, which allows you not to worry how and take time to clean it. Add a little lemon or soda to help better cleaning.     Quiet Operation: Operates at a low 35 decibel level, so you can have a quiet environment. This ensures that you are not disturbed by noise.     Easy to use: Just fill the ice maker with water (less than 1.2L), press the ON button. With infrared sensor, when the ice basket is full (over 1.3lbs), or the water is insufficient, the indicator light will turn on, it will stop the ice making.       \n                            ›  See more product details",</v>
      </c>
    </row>
    <row r="282" spans="1:16" x14ac:dyDescent="0.2">
      <c r="A282" t="s">
        <v>662</v>
      </c>
      <c r="B282" t="str">
        <f t="shared" ref="B282" si="436">MID(A282, FIND("amazon.com/", A282) + LEN("amazon.com/"), LEN(A282) - FIND("amazon.com/", A282) - LEN("amazon.com/")-1)</f>
        <v>HealSmart-Ice-Maker-Countertop-Cubes</v>
      </c>
      <c r="E282" t="str">
        <f t="shared" ref="E282:E283" si="437">J282</f>
        <v>&lt;/div&gt;</v>
      </c>
      <c r="J282" t="s">
        <v>111</v>
      </c>
      <c r="N282" t="str">
        <f t="shared" si="432"/>
        <v>HealSmart-Ice-Maker-Countertop-Cubes</v>
      </c>
      <c r="O282" t="s">
        <v>824</v>
      </c>
      <c r="P282" t="str">
        <f t="shared" si="435"/>
        <v xml:space="preserve">    "customerReviews": "&lt;img src=\"https://c.media-amazon.com/images/S/amazon-avatars-global/default.png\"/&gt;GAIL W.5.0 out of 5 stars\n\n\n\n\n\n\n\n  \n  \n    Works Great!\n  \nReviewed in the United States on August 29, 2024Color: BlackVerified Purchase\n\n\n\n\n\n\n\n  \n  \n    Works great I wish I would’ve gotten one sooner! I bought a new refrigerator two years ago and it has a ice maker but I don’t have water going to it and they gave me an estimate of $2000 to have water put in and I thought no way I don’t need ice that bad. I’ll pick up a bag, well this summer has proved to be extremely hot. I’ve needed ice and I am so glad that I purchased this machine when I did it’s quick. It’s efficient and one of the comments in the reviews was when you save the ice that it sticks together initially it does, but within an hour or so if you just reach in , pick it up it’ll break all apart so that they’re actual cubes and I will fill up my pan in my freezer quicker than if I would have had the icemaker attached. This has saved me money. You figured $2000 to install a waterline and because we have real bad water here, even though I have softener , I would be changing the filters every three months and those are $54 so this does it all and all it cost me is buying a gallon of water and I may use a third of a gallon to fill up the ice machines water section it will make at least 1 1/2 (whatever you call that thing that catches it) for 2/3 of a gallon of water I’m getting enough ice for $1.23. I called that quite a deal. This machine is paying for itself rather quickly.\n  \nRead more\n  One person found this helpful\n    \n          \n              \n                  Helpful\n              \n          \n      Sending feedback...Thank you for your feedback.Sorry, we failed to record your vote. Please try again\n        Report\n  &lt;img src=\"https://c.media-amazon.com/images/S/amazon-avatars-global/default.png\"/&gt;Jeni H.5.0 out of 5 stars\n\n\n\n\n\n\n\n  \n  \n    Fast Delivery and Quality Product\n  \nReviewed in the United States on August 24, 2024Color: BlackVerified Purchase\n\n\n\n\n\n\n\n  \n  \n    First, the delivery got here about 6 days before the estimated date. It is a heavy item that was packaged nicely and simply. The only thing to assemble was the handle that just pops on. Take the tape out and fill with water. The machine started making ice immediately.\n  \nRead more\n  4 people found this helpful\n    \n          \n              \n                  Helpful\n              \n          \n      Sending feedback...Thank you for your feedback.Sorry, we failed to record your vote. Please try again\n        Report\n  &lt;img src=\"https://c.media-amazon.com/images/S/amazon-avatars-global/d0405d66-a19e-4967-979c-8abdf45c0ab8._CR62%2C0%2C375%2C375_SX460_.jpg\"/&gt;Ren4.0 out of 5 stars\n\n\n\n\n\n\n\n  \n  \n    It's ok\n  \nReviewed in the United States on August 24, 2024Color: BlackVerified Purchase\n\n\n\n\n\n\n\n  \n  \n    I really wanted to like it, and it's not bad but, has some real drawbacks.It arrived today and I set it up per instructions and there were no issues. I wanted an icemaker to supplement the little amount of ice my refrigerator icemaker produces. The problems are this:1. The ice-making area is covered by a thin transparent cover that doesn't retain the temperature so after the ice is made it starts to melt slightly. This creates the second issue. The ice refreezes as more ice is made, and so the ice forms a large chunk from the individual pieces.2. It doesn't make enough ice or very quickly.3. it is a bit loud. It's not an issue for me because my kitchen is separate from my living space, but if you have an open-concept space maybe it might be irksome.If I had no ice maker at all I would probably keep this thing regardless of its flaws, but it just isn't worth the money to me for so little ice. I'll probably just buy a couple of ice trays and end up with the same amount of ice in the same time span. I'm bummed :(\n  \nRead more\n  3 people found this helpful\n    \n          \n              \n                  Helpful\n              \n          \n      Sending feedback...Thank you for your feedback.Sorry, we failed to record your vote. Please try again\n        Report\n  &lt;img src=\"https://c.media-amazon.com/images/S/amazon-avatars-global/default.png\"/&gt;Kindle Customer5.0 out of 5 stars\n\n\n\n\n\n\n\n  \n  \n    Good price\n  \nReviewed in the United States on August 19, 2024Color: BlackVerified Purchase\n\n\n\n\n\n\n\n  \n  \n    This is my second machine in less than a year. The first one I bought at Walmart and paid almost twice as much for it and it didn't last a year. So I bought this one but only recently so I can say so far so good but I can't remark to the longevity of it. I'll be pretty disappointed if it doesn't last either. But for this price I figured I'd try. If this one craps out I'd have to say you probably gotta put the money into a good one. The old... you get what you pay for. It's quiet and makes ice in I think 6 minutes where my last took 9. I think these machines are fantastic as I must have ice in every cold drink. I can't stand them less than ice cold. So I use it often. So far I'm satisfied\n  \nRead more\n  12 people found this helpful\n    \n          \n              \n                  Helpful\n              \n          \n      Sending feedback...Thank you for your feedback.Sorry, we failed to record your vote. Please try again\n        Report\n  &lt;img src=\"https://c.media-amazon.com/images/S/amazon-avatars-global/default.png\"/&gt;Mark Patterson5.0 out of 5 stars\n\n\n\n\n\n\n\n  \n  \n    Quick &amp; Ease\n  \nReviewed in the United States on August 9, 2024Color: BlackVerified Purchase\n\n\n\n\n\n\n\n  \n  \n    Shipment was quick, set-up was very easy, make ice very fast no time at all ,abit noses\n  \nRead more\n  5 people found this helpful\n    \n          \n              \n                  Helpful\n              \n          \n      Sending feedback...Thank you for your feedback.Sorry, we failed to record your vote. Please try again\n        Report\n  &lt;img src=\"https://c.media-amazon.com/images/S/amazon-avatars-global/default.png\"/&gt;SCchickie1.0 out of 5 stars\n\n\n\n\n\n\n\n  \n  \n    Makes very little ice. Not worth it\n  \nReviewed in the United States on August 23,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1w9t42v7ietyx_1725655993738\",\"closedCaptionsConfig\":{\"captionsOnTexts\":{\"en\":\"English (Automated)\"},\"captionsOffText\":\"Captions off\",\"languageToLabelTexts\":{\"English\":\"English\"}},\"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mimeType\":\"application/x-mpegURL\",\"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videoHeight\":0,\"videoWidth\":0,\"initialClosedCaptions\":\"en,https://c.media-amazon.com/images/S/vse-vms-closed-captions-artifact-us-east-1-prod/closedCaptions/f88476db-f930-4e55-a8c4-0e4a0e9692ac.vtt\",\"videoUrl\":\"https://c.media-amazon.com/images/S/vse-vms-transcoding-artifact-us-east-1-prod/473b52f0-d40c-405e-8c89-7a81996565f8/embedded.cc.default.vertical.jobtemplate.hls.m3u8\",\"metricsEmissionMethod\":\"nexus\",\"imageUrl\":\"https://c.media-amazon.com/images/I/51JAATyXZNL._SY256.jpg\",\"awaConfig\":{\"useUpNextComponent\":false,\"clickstreamNexusMetricsConfig\":{\"actionType\":\"DISCOVERY\",\"productId\":\"\",\"eventOwner\":\"vsemetrics_playercards\",\"schemaId\":\"clickstream.CustomerEvent.4\",\"producerId\":\"vsemetrics_playercards\",\"eventType\":\"IVEVideoView\"},\"initialVideo\":\"R1W9T42V7IETYX\",\"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w9t42v7ietyx_1725655993738-player-dd77f1de-5a64-4596-81e7-16cdb73f6818\",\"allowCrossOrigin\":false,\"requestMetadata\":{\"marketplaceId\":\"ATVPDKIKX0DER\",\"clientId\":\"VSE-US\",\"method\":\"cr_inline_review\",\"requestId\":\"8XV1C1DD6ZGTJ17S70MW\",\"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ospLinkCode\":\"\",\"showPosterImage\":true,\"languageCode\":\"en\",\"version\":\"\",\"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window.\n\n\n            \n            \n        \n    \n    \n\n\n\n\n\n\n\n\n  \n  \n    This makes about 12 very small pieces of ice every 8-10 minutes. You get very little ice overall when the basket is “full.” I personally do not think this is worth it, might as well splurge for the more quality ice machine.\n  \nRead more\n\n\n\n\n\n\n\n\n\n\n\n \n  \t\t \n\n\n\n\n    \n        \n        \n            \n        \n            \n        \n        \n            \n            \n        \n        \n            \n            \n        \n    \n    \n        \n\n            \n                &lt;img src=\"https://c.media-amazon.com/images/S/amazon-avatars-global/default.png\"/&gt;SCchickie\n            \n\n            1.0 out of 5 stars\n            \n                Makes very little ice. Not worth it\n            \n            \n            \n                \n                    \n                        \n                        \n                            \n                                \n                                \n                                    Reviewed in the United States on August 23, 2024\n                                \n                            \n                        \n                    \n                \n            \n        \n        \n            This makes about 12 very small pieces of ice every 8-10 minutes. You get very little ice overall when the basket is “full.” I personally do not think this is worth it, might as well splurge for the more quality ice machine.\n        \n        \n            \n                Images in this review\n            \n            \n                \n                    \n                        \n                    \n                \n            \n        \n    \n        \n    \n\n\n\n\n\n   function toggleSeeAllView() {\n       P.when('A', 'cr-image-popover-controller').execute(function(A, imagePopoverController) {\n          imagePopoverController.toggleSeeAllView(true);\n       });\n   }\n\n\n       &lt;img alt=\"Customer image\" src=\"https://c.media-amazon.com/images/I/516SaRulMOL._SY88.jpg\" height=\"88\" width=\"100%\"/&gt;\n\n        P.when('A', 'cr-image-popover-controller').execute(function(A, imagePopoverController) {\n          A.on(\"a:popover:beforeShow:R1W9T42V7IETYX_gallerySection_main\", function(data) {\n            imagePopoverController.initImagePopover(\"R1W9T42V7IETYX\", \"[https://c.media-amazon.com/images/I/516SaRulMOL.jpg]\", data);\n          });\n        });\n    \n\n  One person found this helpful\n    \n          \n              \n                  Helpful\n              \n          \n      Sending feedback...Thank you for your feedback.Sorry, we failed to record your vote. Please try again\n        Report\n  &lt;img src=\"https://c.media-amazon.com/images/S/amazon-avatars-global/default.png\"/&gt;emma5.0 out of 5 stars\n\n\n\n\n\n\n\n  \n  \n    VERY NICE\n  \nReviewed in the United States on August 23, 2024Color: BlackVerified Purchase\n\n\n\n\n\n\n\n  \n  \n    very good quality, exactly what i was looking for and not cheaply made\n  \nRead more\n  3 people found this helpful\n    \n          \n              \n                  Helpful\n              \n          \n      Sending feedback...Thank you for your feedback.Sorry, we failed to record your vote. Please try again\n        Report\n  &lt;img src=\"https://c.media-amazon.com/images/S/amazon-avatars-global/default.png\"/&gt;Amanda Preston5.0 out of 5 stars\n\n\n\n\n\n\n\n  \n  \n    Wonderful ice maker\n  \nReviewed in the United States on August 24, 2024Color: BlackVerified Purchase\n\n\n\n\n\n\n\n  \n  \n    Love the ice maker  perfect  fast shipping\n  \nRead more\n  2 people found this helpful\n    \n          \n              \n                  Helpful\n              \n          \n      Sending feedback...Thank you for your feedback.Sorry, we failed to record your vote. Please try again\n        Report",</v>
      </c>
    </row>
    <row r="283" spans="1:16" x14ac:dyDescent="0.2">
      <c r="A283" t="s">
        <v>663</v>
      </c>
      <c r="E283" t="str">
        <f t="shared" si="437"/>
        <v>&lt;/a&gt;</v>
      </c>
      <c r="J283" t="s">
        <v>112</v>
      </c>
      <c r="N283" t="str">
        <f t="shared" ref="N283" si="438">MID(A283, FIND("https://", A283), FIND("?psc=", A283) - FIND("https://", A283) + LEN("?psc=") - 1)</f>
        <v>https://www.amazon.com/HealSmart-Ice-Maker-Countertop-Cubes/dp/B0D93V1F1C/ref=zg_bs_g_appliances_d_sccl_40/133-8364463-3604600?psc</v>
      </c>
      <c r="O283" t="s">
        <v>825</v>
      </c>
      <c r="P283" t="str">
        <f t="shared" ref="P283" si="439">MID(O283, FIND("https://", O283), LEN(O283) - FIND("https://", O283) )</f>
        <v>https://www.amazon.com/HealSmart-Ice-Maker-Countertop-Cubes/dp/B0D93V1F1C?th=1&amp;linkCode=ll1&amp;tag=dividy-20&amp;linkId=3a47bea1648a67411f14722340e6f87e&amp;language=en_US&amp;ref_=as_li_ss_tl</v>
      </c>
    </row>
    <row r="284" spans="1:16" x14ac:dyDescent="0.2">
      <c r="A284" t="s">
        <v>136</v>
      </c>
      <c r="O284" t="s">
        <v>162</v>
      </c>
    </row>
    <row r="285" spans="1:16" x14ac:dyDescent="0.2">
      <c r="A285" t="s">
        <v>135</v>
      </c>
      <c r="E285" t="str">
        <f t="shared" ref="E285" si="440">J285&amp;$B$37&amp;B288&amp;K285</f>
        <v>&lt;a href="/Appliances1/FRIGIDAIRE-Gallery-Countertop-Chewable-Cleaning"&gt;&lt;div class="product-card"&gt;</v>
      </c>
      <c r="J285" t="s">
        <v>146</v>
      </c>
      <c r="K285" t="s">
        <v>145</v>
      </c>
      <c r="O285" s="7"/>
    </row>
    <row r="286" spans="1:16" x14ac:dyDescent="0.2">
      <c r="A286" t="s">
        <v>664</v>
      </c>
      <c r="B286" t="str">
        <f t="shared" ref="B286" si="441">MID(A286, FIND("https://", A286), FIND(".jpg", A286) - FIND("https://", A286) + 4)</f>
        <v>https://c.media-amazon.com/images/I/7127hcPwT1L._AC_UL300_SR300,200_.jpg</v>
      </c>
      <c r="E286" t="str">
        <f t="shared" ref="E286" si="442">J286&amp;B286&amp;K286&amp;B287&amp;L286</f>
        <v>&lt;img src="https://c.media-amazon.com/images/I/7127hcPwT1L._AC_UL300_SR300,200_.jpg" alt="FRIGIDAIRE Gallery EFIC255 Countertop Crunchy Chewable Nugget Ice Maker, 44lbs per Day, Auto Self Cleaning, 2.0 Gen, Navy" class="product-image"&gt;</v>
      </c>
      <c r="J286" t="s">
        <v>140</v>
      </c>
      <c r="K286" t="s">
        <v>141</v>
      </c>
      <c r="L286" t="s">
        <v>142</v>
      </c>
      <c r="N286" t="str">
        <f t="shared" ref="N286:N288" si="443">B286</f>
        <v>https://c.media-amazon.com/images/I/7127hcPwT1L._AC_UL300_SR300,200_.jpg</v>
      </c>
      <c r="O286" t="s">
        <v>341</v>
      </c>
    </row>
    <row r="287" spans="1:16" x14ac:dyDescent="0.2">
      <c r="A287" t="s">
        <v>665</v>
      </c>
      <c r="B287" t="str">
        <f t="shared" ref="B287" si="444">MID(A287, FIND("""", A287, FIND("name"":", A287)) + 4, LEN(A287) - FIND("""", A287, FIND("name"":", A287)) - 5)</f>
        <v>FRIGIDAIRE Gallery EFIC255 Countertop Crunchy Chewable Nugget Ice Maker, 44lbs per Day, Auto Self Cleaning, 2.0 Gen, Navy</v>
      </c>
      <c r="E287" t="str">
        <f t="shared" ref="E287" si="445">J287&amp;B287&amp;K287</f>
        <v>&lt;h3 class="product-title"&gt;FRIGIDAIRE Gallery EFIC255 Countertop Crunchy Chewable Nugget Ice Maker, 44lbs per Day, Auto Self Cleaning, 2.0 Gen, Navy&lt;/h3&gt;</v>
      </c>
      <c r="J287" t="s">
        <v>144</v>
      </c>
      <c r="K287" t="s">
        <v>143</v>
      </c>
      <c r="N287" t="str">
        <f t="shared" si="443"/>
        <v>FRIGIDAIRE Gallery EFIC255 Countertop Crunchy Chewable Nugget Ice Maker, 44lbs per Day, Auto Self Cleaning, 2.0 Gen, Navy</v>
      </c>
      <c r="O287" t="s">
        <v>826</v>
      </c>
      <c r="P287" t="str">
        <f t="shared" ref="P287:P288" si="446">O287</f>
        <v xml:space="preserve">    "productDetails": "About this item                   AWARD-WINNING INNOVATION: CES 2023 Innovation Awards Honoree, the Frigidaire Nugget Ice Maker revolutionizes home ice with soft, yet crunchy nuggets that are perfect for any beverage. Enjoy chewable, restaurant-quality ice at home whenever you want!     EFFORTLESS TOUCH CONTROL: Tap into intuitive ice-making with our intelligent control panel. Producing up to 44 lbs. of ice daily, the first ice nuggets are ready in just 10-15 minutes. Conveniently sized, this compact ice maker fits under cabinets for seamless countertop placement.     AUTOMATED SELF-CLEANING: The auto self-cleaning function with the press of a button ensures fresh-tasting ice every time, maintaining optimal hygiene and taste.     CONVENIENT DESIGN: Designed with drawer access and a viewing window, this nugget ice maker allows you to quickly view ice levels. No water hookup needed—just plug in and fill the reservoir for immediate use. With its 3 lbs. ice basket capacity, you'll always have plenty of ice on hand.     SLEEK &amp; PRACTICAL: Designed with a stylish matte exterior, this nugget ice machine adds sophistication to any kitchen. Complete with an ice scoop and drip tray, this compact ice machine is as practical as it is stylish.       \n                            ›  See more product details",</v>
      </c>
    </row>
    <row r="288" spans="1:16" x14ac:dyDescent="0.2">
      <c r="A288" t="s">
        <v>666</v>
      </c>
      <c r="B288" t="str">
        <f t="shared" ref="B288" si="447">MID(A288, FIND("amazon.com/", A288) + LEN("amazon.com/"), LEN(A288) - FIND("amazon.com/", A288) - LEN("amazon.com/")-1)</f>
        <v>FRIGIDAIRE-Gallery-Countertop-Chewable-Cleaning</v>
      </c>
      <c r="E288" t="str">
        <f t="shared" ref="E288:E289" si="448">J288</f>
        <v>&lt;/div&gt;</v>
      </c>
      <c r="J288" t="s">
        <v>111</v>
      </c>
      <c r="N288" t="str">
        <f t="shared" si="443"/>
        <v>FRIGIDAIRE-Gallery-Countertop-Chewable-Cleaning</v>
      </c>
      <c r="O288" t="s">
        <v>827</v>
      </c>
      <c r="P288" t="str">
        <f t="shared" si="446"/>
        <v xml:space="preserve">    "customerReviews": "&lt;img src=\"https://c.media-amazon.com/images/S/amazon-avatars-global/default.png\"/&gt;There pleased the ice makes for a good crunch and it produces ice fairly quick but it’s just a handful at a time. Overall I like it. 5.0 out of 5 stars\n\n\n\n\n\n\n\n  \n  \n    It’s compact\n  \nReviewed in the United States on August 12, 2024Style: Ice MakerVerified Purchase\n\n\n\n\n\n\n\n  \n  \n    The machine is about half the size of a microwave so it’s definitely not making a ton of ice but so far no problem it works good n my ice is nice n crunchy so I like it\n  \nRead more\n  One person found this helpful\n    \n          \n              \n                  Helpful\n              \n          \n      Sending feedback...Thank you for your feedback.Sorry, we failed to record your vote. Please try again\n        Report\n  &lt;img src=\"https://c.media-amazon.com/images/S/amazon-avatars-global/default.png\"/&gt;Ann J. Camarillo5.0 out of 5 stars\n\n\n\n\n\n\n\n  \n  \n    Best Ice Maker Ever\n  \nReviewed in the United States on April 14, 2022Style: Ice MakerVerified Purchase\n\n\n\n\n\n\n\n  \n  \n    The feature that tells you when you’re out of water does not work. This doesn’t bother us. Because it makes the best ice and makes it fast. One of the best purchases I’ve ever made on Amazon. We’ve been running it for months and use it everyday.***UPDATE******DEFECTIVE &amp; HORRIBLE CUSTOMER SERVICE***Less than 6 months after purchase the machine stopped working. I took advantage of the 1-year guarantee. I could only contact the company via email. I had to fill out a very detailed form before they granted me a solution. Despite all the evidence I provided to prove the machine stopped working because it was defective (not from user error or damage) I was forced to mail them the machine so they could repair it or send me a replacement. The cost to mail it (the least expensive option at USPS) was over $60USD - almost the cost of the unit in the first place.Customer service was horrible. It took months to receive a replacement after spending the money on shipping. They kept sending messages saying they were dropping my ticket and my case. It wasn’t until I threatened to go to the police for holding my property with no intention of returning it to me that I suddenly found a new replacement ice maker at my front door - no notice that it was being sent or that my case had been resolved.The replacement seems to be working just fine. It’s been about 6 months since then so fingers crossed it survives longer than the last one!\n  \nRead more\n  99 people found this helpful\n    \n          \n              \n                  Helpful\n              \n          \n      Sending feedback...Thank you for your feedback.Sorry, we failed to record your vote. Please try again\n        Report\n  &lt;img src=\"https://c.media-amazon.com/images/S/amazon-avatars-global/default.png\"/&gt;Brett Kotschwar5.0 out of 5 stars\n\n\n\n\n\n\n\n  \n  \n    Convenient\n  \nReviewed in the United States on August 21, 2024Style: Ice MakerVerified Purchase\n\n\n\n\n\n\n\n  \n  \n    Very handy for get togethers. Couldn't have survived baseball season without it. Ice doesn't last very long in the bin but it recycles the water so it's not an issue.\n  \nRead more\n  \n    \n          \n              \n                  Helpful\n              \n          \n      Sending feedback...Thank you for your feedback.Sorry, we failed to record your vote. Please try again\n        Report\n  &lt;img src=\"https://c.media-amazon.com/images/S/amazon-avatars-global/b916a806-c714-4261-b342-56652980d8cf._CR38%2C0%2C424%2C424_SX460_.jpg\"/&gt;Richard B.1.0 out of 5 stars\n\n\n\n\n\n\n\n  \n  \n    Wonderful.  Now with updates. Even more updates now not so great BROKE\n  \nReviewed in the United States on January 26, 2023Style: Navy - Nugget IceVerified Purchase\n\n\n\n\n\n\n\n\n\n\n\n\n\n\n\n\n\n\n    \n        \n\n        \n        \n            \n        \n\n        \n            \n                \n\n\n\n\n{\"clickstreamNexusMetricsConfig\":{\"actionType\":\"DISCOVERY\",\"productId\":\"\",\"eventOwner\":\"vsemetrics_playercards\",\"schemaId\":\"clickstream.CustomerEvent.4\",\"producerId\":\"vsemetrics_playercards\",\"eventType\":\"IVEVideoView\"},\"clientPrefix\":\"vse_reviews_desktop_r2vrxb5ph3w10q_1725656011530\",\"closedCaptionsConfig\":{\"captionsOnTexts\":{\"en\":\"English (Automated)\"},\"captionsOffText\":\"Captions off\",\"languageToLabelTexts\":{\"English\":\"English\"}},\"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mimeType\":\"application/x-mpegURL\",\"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videoHeight\":0,\"videoWidth\":0,\"initialClosedCaptions\":\"en,https://c.media-amazon.com/images/S/vse-vms-closed-captions-artifact-us-east-1-prod/closedCaptions/50b2c8ca-0793-4c21-b026-7396753024be.vtt\",\"videoUrl\":\"https://c.media-amazon.com/images/S/vse-vms-transcoding-artifact-us-east-1-prod/51b4254b-1361-4279-b6cc-4b322572d7f3/embedded.cc.default.vertical.jobtemplate.hls.m3u8\",\"metricsEmissionMethod\":\"nexus\",\"imageUrl\":\"https://c.media-amazon.com/images/I/61JOv+RhiCL._SY256.jpg\",\"awaConfig\":{\"useUpNextComponent\":false,\"clickstreamNexusMetricsConfig\":{\"actionType\":\"DISCOVERY\",\"productId\":\"\",\"eventOwner\":\"vsemetrics_playercards\",\"schemaId\":\"clickstream.CustomerEvent.4\",\"producerId\":\"vsemetrics_playercards\",\"eventType\":\"IVEVideoView\"},\"initialVideo\":\"R2VRXB5PH3W10Q\",\"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rxb5ph3w10q_1725656011530-player-a94a36df-f6d7-4b8f-b509-676452a01a05\",\"allowCrossOrigin\":false,\"requestMetadata\":{\"marketplaceId\":\"ATVPDKIKX0DER\",\"clientId\":\"VSE-US\",\"method\":\"cr_inline_review\",\"requestId\":\"8F1KZSNTGZPM0KWF4ZP1\",\"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ospLinkCode\":\"\",\"showPosterImage\":true,\"languageCode\":\"en\",\"version\":\"\",\"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0:10Loaded: 60.06%0:00Stream Type LIVESeek to live, currently behind liveLIVERemaining Time -0:10 1xPlayback RateChaptersChaptersDescriptionsdescriptions off, selectedCaptionscaptions off, selectedEnglishAudio Trackdefault, selectedFullscreenThis is a modal window.\n\n\n            \n            \n        \n    \n    \n\n\n\n\n\n\n\n\n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\nRead more\n\n\n\n\n\n\n\n\n\n\n\n \n  \t\t \n\n\n\n\n    \n        \n        \n            \n        \n            \n        \n        \n            \n            \n        \n        \n            \n            \n        \n    \n    \n        \n\n            \n                &lt;img src=\"https://c.media-amazon.com/images/S/amazon-avatars-global/b916a806-c714-4261-b342-56652980d8cf._CR38%2C0%2C424%2C424_SX460_.jpg\"/&gt;Richard B.\n            \n\n            1.0 out of 5 stars\n            \n                Wonderful.  Now with updates. Even more updates now not so great BROKE\n            \n            \n            \n                \n                    \n                        \n                        \n                            \n                                \n                                \n                                    Reviewed in the United States on January 26, 2023\n                                \n                            \n                        \n                    \n                \n            \n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        \n            \n                Images in this review\n            \n            \n                \n                    \n                        \n                    \n                        \n                    \n                        \n                    \n                \n            \n        \n    \n        \n    \n\n\n\n\n\n   function toggleSeeAllView() {\n       P.when('A', 'cr-image-popover-controller').execute(function(A, imagePopoverController) {\n          imagePopoverController.toggleSeeAllView(true);\n       });\n   }\n\n\n       &lt;img alt=\"Customer image\" src=\"https://c.media-amazon.com/images/I/61XH7Uee5CL._SY88.jpg\" height=\"88\" width=\"100%\"/&gt;&lt;img alt=\"Customer image\" src=\"https://c.media-amazon.com/images/I/71htT-HypJL._SY88.jpg\" height=\"88\" width=\"100%\"/&gt;&lt;img alt=\"Customer image\" src=\"https://c.media-amazon.com/images/I/71+k6kXV0NL._SY88.jpg\" height=\"88\" width=\"100%\"/&gt;\n\n        P.when('A', 'cr-image-popover-controller').execute(function(A, imagePopoverController) {\n          A.on(\"a:popover:beforeShow:R2VRXB5PH3W10Q_gallerySection_main\", function(data) {\n            imagePopoverController.initImagePopover(\"R2VRXB5PH3W10Q\", \"[https://c.media-amazon.com/images/I/61XH7Uee5CL.jpg, https://c.media-amazon.com/images/I/71htT-HypJL.jpg, https://c.media-amazon.com/images/I/71+k6kXV0NL.jpg]\", data);\n          });\n        });\n    \n\n  118 people found this helpful\n    \n          \n              \n                  Helpful\n              \n          \n      Sending feedback...Thank you for your feedback.Sorry, we failed to record your vote. Please try again\n        Report\n  &lt;img src=\"https://c.media-amazon.com/images/S/amazon-avatars-global/default.png\"/&gt;Smile1x4me4.0 out of 5 stars\n\n\n\n\n\n\n\n  \n  \n    Nice machine\n  \nReviewed in the United States on August 16, 2024Style: Cream - Nugget IceVerified Purchase\n\n\n\n\n\n\n\n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\nRead more\n\n\n\n\n\n\n\n\n\n\n\n \n  \t\t \n\n\n\n\n    \n        \n        \n            \n        \n            \n        \n        \n            \n            \n        \n        \n            \n            \n        \n    \n    \n        \n\n            \n                &lt;img src=\"https://c.media-amazon.com/images/S/amazon-avatars-global/default.png\"/&gt;Smile1x4me\n            \n\n            4.0 out of 5 stars\n            \n                Nice machine\n            \n            \n            \n                \n                    \n                        \n                        \n                            \n                                \n                                \n                                    Reviewed in the United States on August 16, 2024\n                                \n                            \n                        \n                    \n                \n            \n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        \n            \n                Images in this review\n            \n            \n                \n                    \n                        \n                    \n                \n            \n        \n    \n        \n    \n\n\n\n\n\n   function toggleSeeAllView() {\n       P.when('A', 'cr-image-popover-controller').execute(function(A, imagePopoverController) {\n          imagePopoverController.toggleSeeAllView(true);\n       });\n   }\n\n\n       &lt;img alt=\"Customer image\" src=\"https://c.media-amazon.com/images/I/61iV6Dp+B5L._SY88.jpg\" height=\"88\" width=\"100%\"/&gt;\n\n        P.when('A', 'cr-image-popover-controller').execute(function(A, imagePopoverController) {\n          A.on(\"a:popover:beforeShow:R168JKPNWRXGJW_gallerySection_main\", function(data) {\n            imagePopoverController.initImagePopover(\"R168JKPNWRXGJW\", \"[https://c.media-amazon.com/images/I/61iV6Dp+B5L.jpg]\", data);\n          });\n        });\n    \n\n  \n    \n          \n              \n                  Helpful\n              \n          \n      Sending feedback...Thank you for your feedback.Sorry, we failed to record your vote. Please try again\n        Report\n  &lt;img src=\"https://c.media-amazon.com/images/S/amazon-avatars-global/40e07fb1-2ffb-40c1-9aed-0fef701c561d._CR0%2C0%2C1284%2C1284_SX460_.jpg\"/&gt;Ash5.0 out of 5 stars\n\n\n\n\n\n\n\n  \n  \n    Dense, CRUNCHY ice.\n  \nReviewed in the United States on July 15, 2024Style: Cream - Nugget IceVerified Purchase\n\n\n\n\n\n\n\n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\nRead more\n\n\n\n\n\n\n\n\n\n\n\n \n  \t\t \n\n\n\n\n    \n        \n        \n            \n        \n            \n        \n        \n            \n            \n        \n        \n            \n            \n        \n    \n    \n        \n\n            \n                &lt;img src=\"https://c.media-amazon.com/images/S/amazon-avatars-global/40e07fb1-2ffb-40c1-9aed-0fef701c561d._CR0%2C0%2C1284%2C1284_SX460_.jpg\"/&gt;Ash\n            \n\n            5.0 out of 5 stars\n            \n                Dense, CRUNCHY ice.\n            \n            \n            \n                \n                    \n                        \n                        \n                            \n                                \n                                \n                                    Reviewed in the United States on July 15, 2024\n                                \n                            \n                        \n                    \n                \n            \n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        \n            \n                Images in this review\n            \n            \n                \n                    \n                        \n                    \n                \n            \n        \n    \n        \n    \n\n\n\n\n\n   function toggleSeeAllView() {\n       P.when('A', 'cr-image-popover-controller').execute(function(A, imagePopoverController) {\n          imagePopoverController.toggleSeeAllView(true);\n       });\n   }\n\n\n       &lt;img alt=\"Customer image\" src=\"https://c.media-amazon.com/images/I/71bbu7kjvML._SY88.jpg\" height=\"88\" width=\"100%\"/&gt;\n\n        P.when('A', 'cr-image-popover-controller').execute(function(A, imagePopoverController) {\n          A.on(\"a:popover:beforeShow:R34TJ5Z3M6PAO1_gallerySection_main\", function(data) {\n            imagePopoverController.initImagePopover(\"R34TJ5Z3M6PAO1\", \"[https://c.media-amazon.com/images/I/71bbu7kjvML.jpg]\", data);\n          });\n        });\n    \n\n  6 people found this helpful\n    \n          \n              \n                  Helpful\n              \n          \n      Sending feedback...Thank you for your feedback.Sorry, we failed to record your vote. Please try again\n        Report\n  &lt;img src=\"https://c.media-amazon.com/images/S/amazon-avatars-global/default.png\"/&gt;Amazon Customer5.0 out of 5 stars\n\n\n\n\n\n\n\n  \n  \n    Worth the money\n  \nReviewed in the United States on August 14, 2024Style: Navy - Nugget IceVerified Purchase\n\n\n\n\n\n\n\n  \n  \n    Quick, low noise. It’s slightly larger than I was expecting, and didn’t fit on counter under cabinet.I also loved that it came in the blue. Adding water is easier than previous one I had. Bought it on Prime Day and glad I did.\n  \nRead more\n  \n    \n          \n              \n                  Helpful\n              \n          \n      Sending feedback...Thank you for your feedback.Sorry, we failed to record your vote. Please try again\n        Report\n  &lt;img src=\"https://c.media-amazon.com/images/S/amazon-avatars-global/default.png\"/&gt;Zack5.0 out of 5 stars\n\n\n\n\n\n\n\n  \n  \n    Ice Maker\n  \nReviewed in the United States on June 13, 2024Style: Navy - Nugget IceVerified Purchase\n\n\n\n\n\n\n\n  \n  \n    Had got it for an gift and so far the person has said they've been loving it, since they always wanted crushed ice but fridge doesn't have it. Having add any problems and ice is kinda like sonics crushed ice I'd guess and is made softly so easy to chew if wanted to, so far makes it in no time but the ice can melt quickly to sometimes depending on indoor temps of the house since the inside is not insulted. One last thing also learn every know and then if not getting ice out of it just stir the ice with the scoop and break it apart will try to start sticking together sometimes.Is kinda noisy will say but not horrible, can definitely hear it but not gonna hear it if your like down an hall or something like that.\n  \nRead more\n  6 people found this helpful\n    \n          \n              \n                  Helpful\n              \n          \n      Sending feedback...Thank you for your feedback.Sorry, we failed to record your vote. Please try again\n        Report",</v>
      </c>
    </row>
    <row r="289" spans="1:16" x14ac:dyDescent="0.2">
      <c r="A289" t="s">
        <v>667</v>
      </c>
      <c r="E289" t="str">
        <f t="shared" si="448"/>
        <v>&lt;/a&gt;</v>
      </c>
      <c r="J289" t="s">
        <v>112</v>
      </c>
      <c r="N289" t="str">
        <f t="shared" ref="N289" si="449">MID(A289, FIND("https://", A289), FIND("?psc=", A289) - FIND("https://", A289) + LEN("?psc=") - 1)</f>
        <v>https://www.amazon.com/FRIGIDAIRE-Gallery-Countertop-Chewable-Cleaning/dp/B0BCXJ5VQL/ref=zg_bs_g_appliances_d_sccl_41/133-8364463-3604600?psc</v>
      </c>
      <c r="O289" t="s">
        <v>828</v>
      </c>
      <c r="P289" t="str">
        <f t="shared" ref="P289" si="450">MID(O289, FIND("https://", O289), LEN(O289) - FIND("https://", O289) )</f>
        <v>https://www.amazon.com/FRIGIDAIRE-Gallery-Countertop-Chewable-Cleaning/dp/B0BCXJ5VQL?th=1&amp;linkCode=ll1&amp;tag=dividy-20&amp;linkId=e16526f2962de52a5b6cb1b5c603c2c8&amp;language=en_US&amp;ref_=as_li_ss_tl</v>
      </c>
    </row>
    <row r="290" spans="1:16" x14ac:dyDescent="0.2">
      <c r="A290" t="s">
        <v>136</v>
      </c>
      <c r="O290" t="s">
        <v>162</v>
      </c>
    </row>
    <row r="291" spans="1:16" x14ac:dyDescent="0.2">
      <c r="A291" t="s">
        <v>135</v>
      </c>
      <c r="E291" t="str">
        <f t="shared" ref="E291" si="451">J291&amp;$B$37&amp;B294&amp;K291</f>
        <v>&lt;a href="/Appliances1/Silonn-Countertop-Self-Cleaning-Machine-SLIM09"&gt;&lt;div class="product-card"&gt;</v>
      </c>
      <c r="J291" t="s">
        <v>146</v>
      </c>
      <c r="K291" t="s">
        <v>145</v>
      </c>
      <c r="O291" s="7"/>
    </row>
    <row r="292" spans="1:16" x14ac:dyDescent="0.2">
      <c r="A292" t="s">
        <v>668</v>
      </c>
      <c r="B292" t="str">
        <f t="shared" ref="B292" si="452">MID(A292, FIND("https://", A292), FIND(".jpg", A292) - FIND("https://", A292) + 4)</f>
        <v>https://c.media-amazon.com/images/I/610-zPApG9L._AC_UL300_SR300,200_.jpg</v>
      </c>
      <c r="E292" t="str">
        <f t="shared" ref="E292" si="453">J292&amp;B292&amp;K292&amp;B293&amp;L292</f>
        <v>&lt;img src="https://c.media-amazon.com/images/I/610-zPApG9L._AC_UL300_SR300,200_.jpg" alt="Silonn Countertop Ice Maker, 9 Cubes Ready in 6 Mins, 26lbs in 24Hrs, Self-Cleaning Ice Machine with Ice Scoop and Basket, 2 Sizes of Bullet Ice for Home Kitchen Office Bar Party, Black" class="product-image"&gt;</v>
      </c>
      <c r="J292" t="s">
        <v>140</v>
      </c>
      <c r="K292" t="s">
        <v>141</v>
      </c>
      <c r="L292" t="s">
        <v>142</v>
      </c>
      <c r="N292" t="str">
        <f t="shared" ref="N292:N294" si="454">B292</f>
        <v>https://c.media-amazon.com/images/I/610-zPApG9L._AC_UL300_SR300,200_.jpg</v>
      </c>
      <c r="O292" t="s">
        <v>341</v>
      </c>
    </row>
    <row r="293" spans="1:16" x14ac:dyDescent="0.2">
      <c r="A293" t="s">
        <v>669</v>
      </c>
      <c r="B293" t="str">
        <f t="shared" ref="B293" si="455">MID(A293, FIND("""", A293, FIND("name"":", A293)) + 4, LEN(A293) - FIND("""", A293, FIND("name"":", A293)) - 5)</f>
        <v>Silonn Countertop Ice Maker, 9 Cubes Ready in 6 Mins, 26lbs in 24Hrs, Self-Cleaning Ice Machine with Ice Scoop and Basket, 2 Sizes of Bullet Ice for Home Kitchen Office Bar Party, Black</v>
      </c>
      <c r="E293" t="str">
        <f t="shared" ref="E293" si="456">J293&amp;B293&amp;K293</f>
        <v>&lt;h3 class="product-title"&gt;Silonn Countertop Ice Maker, 9 Cubes Ready in 6 Mins, 26lbs in 24Hrs, Self-Cleaning Ice Machine with Ice Scoop and Basket, 2 Sizes of Bullet Ice for Home Kitchen Office Bar Party, Black&lt;/h3&gt;</v>
      </c>
      <c r="J293" t="s">
        <v>144</v>
      </c>
      <c r="K293" t="s">
        <v>143</v>
      </c>
      <c r="N293" t="str">
        <f t="shared" si="454"/>
        <v>Silonn Countertop Ice Maker, 9 Cubes Ready in 6 Mins, 26lbs in 24Hrs, Self-Cleaning Ice Machine with Ice Scoop and Basket, 2 Sizes of Bullet Ice for Home Kitchen Office Bar Party, Black</v>
      </c>
      <c r="O293" t="s">
        <v>829</v>
      </c>
      <c r="P293" t="str">
        <f t="shared" ref="P293:P294" si="457">O293</f>
        <v xml:space="preserve">    "productDetails": "About this item                   Note : Please check the dimension and item weight of the product and confirm it fits your space.Ice - making current : 1.5A, Ice - harvest current : 1.8A, Working Power : ≤160W..Ice-harvesting Current : 1.8 amps     FAST ICE MAKER: The Silonn countertop ice maker only takes 6 minutes to make 9 bullet-shaped ice cubes. Fill the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EASY CARRY DESIGN: Silonn ice maker machine is portable with size of 11 x 9 x 11 inches. Our ice maker also has a sturdy handle that makes carrying from room to room even place to place a breeze. Have ice anywhere, anytime.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\n                          ›  See more product details",</v>
      </c>
    </row>
    <row r="294" spans="1:16" x14ac:dyDescent="0.2">
      <c r="A294" t="s">
        <v>670</v>
      </c>
      <c r="B294" t="str">
        <f t="shared" ref="B294" si="458">MID(A294, FIND("amazon.com/", A294) + LEN("amazon.com/"), LEN(A294) - FIND("amazon.com/", A294) - LEN("amazon.com/")-1)</f>
        <v>Silonn-Countertop-Self-Cleaning-Machine-SLIM09</v>
      </c>
      <c r="E294" t="str">
        <f t="shared" ref="E294:E295" si="459">J294</f>
        <v>&lt;/div&gt;</v>
      </c>
      <c r="J294" t="s">
        <v>111</v>
      </c>
      <c r="N294" t="str">
        <f t="shared" si="454"/>
        <v>Silonn-Countertop-Self-Cleaning-Machine-SLIM09</v>
      </c>
      <c r="O294" t="s">
        <v>830</v>
      </c>
      <c r="P294" t="str">
        <f t="shared" si="457"/>
        <v xml:space="preserve">    "customerReviews": "&lt;img src=\"https://c.media-amazon.com/images/S/amazon-avatars-global/default.png\"/&gt;Limes5.0 out of 5 stars\n\n\n\n\n\n\n\n  \n  \n    A real workhorse for a great price\n  \nReviewed in the United States on August 14, 2024Color: BlackVerified Purchase\n\n\n\n\n\n\n\n  \n  \n    We are renovating our kitchen and we had to move our fridge.  As a result we have no ice making capacity.  I bought this hoping it would help for moments in a pinch, but boy was I pleasantly surprised.  This thing starts making ice right away!  Within 20 mins we had our first cubes, within 2 hours we had a full basket.  I started filling zip loc bags to store in the freezer.  We have now been living in a makeshift kitchen for 2 months and this thing has never faltered.My only wish is that it had a larger water reservoir, so I could go longer without having to dump water in.  There is an option to attach a water line, but I don't have a water line in my living room, so manual it is.Pros:  Lots of ice, compact, fast, relatively inexpensiveCons: It can be a little loud at the beginning of the ice making process.  Also, because the top is light weight plastic, it does not stay ice cold and the ice can start to melt a bit and then stick together if you don't pull it out soon after it is done.\n  \nRead more\n  3 people found this helpful\n    \n          \n              \n                  Helpful\n              \n          \n      Sending feedback...Thank you for your feedback.Sorry, we failed to record your vote. Please try again\n        Report\n  &lt;img src=\"https://c.media-amazon.com/images/S/amazon-avatars-global/d9dab896-c022-4dfb-a352-2c5ad7803281._CR0%2C0%2C686%2C686_SX460_.jpg\"/&gt;Anna P.5.0 out of 5 stars\n\n\n\n\n\n\n\n  \n  \n    Reliable and still going strong 16+ months later!\n  \nReviewed in the United States on July 18, 2024Color: BlackVerified Purchase\n\n\n\n\n\n\n\n  \n  \n    I rarely write reviews but was just talking about these with a family member and figured I'd give a little review. We bought this in March 2023 for $79 and have definitely gotten our money's worth. It is still going strong and makes consistent ice after the first couple rounds.I find it takes about 2-3 hours to make two full containers that we keep in our freezer. I'd imagine maybe double this if you are looking to fill a small/medium cooler.As many have pointed out (which I had read and understood prior to purchasing), this is NOT a freezer. The ice just sits in a tray. You can say the internal temperature stays \"cool\" from the ice, so it's not rapidly melting as if you're leaving it on the sidewalk.. but it is WET ice. What we typically do is dump the ice in the freezer.. and after a few minutes of flash freezing OR before dumping the next load, we use an ice pick to break it up so it's not just a giant block.We use this at least once a week but sometimes multiple days during the week  and always have ice on hand.It is not completely silent, but the noise is not terribly intrusive to us. It does put off some slight heat from the exhaust fan, but again - nothing intrusive.All in all, we are very happy - and would definitely buy again if this ever stops working.  Hope this helps!\n  \nRead more\n  11 people found this helpful\n    \n          \n              \n                  Helpful\n              \n          \n      Sending feedback...Thank you for your feedback.Sorry, we failed to record your vote. Please try again\n        Report\n  &lt;img src=\"https://c.media-amazon.com/images/S/amazon-avatars-global/default.png\"/&gt;H. P.5.0 out of 5 stars\n\n\n\n\n\n\n\n  \n  \n    Works  great\n  \nReviewed in the United States on August 13, 2024Color: BlackVerified Purchase\n\n\n\n\n\n\n\n  \n  \n    It is very convenient  and easy to use. I bought it to have ice available at our little shop on the days we were open. The ice takes about 6 minutes to make. Looking at buying one for home.\n  \nRead more\n  2 people found this helpful\n    \n          \n              \n                  Helpful\n              \n          \n      Sending feedback...Thank you for your feedback.Sorry, we failed to record your vote. Please try again\n        Report\n  &lt;img src=\"https://c.media-amazon.com/images/S/amazon-avatars-global/default.png\"/&gt;Jim S4.0 out of 5 stars\n\n\n\n\n\n\n\n  \n  \n    Good for parties\n  \nReviewed in the United States on June 23, 2024Color: BlackVerified Purchase\n\n\n\n\n\n\n\n  \n  \n    This item makes I’ve very quickly. It’s nice and compact if you have limited counter space. Only four stars because the ice starts to melt in the unit too quickly. Originally saw this at a friend’s house while attending a birthday party and was very impressed. Since our fridge doesn’t have an ice maker, I thought this would be great instead of filling ice cube trays. Unfortunately it’s not something you can keep running 24 hours and forget about it due to melting. But honestly, it makes ice so quickly, you can just turn it on and off when you need some fresh ice.\n  \nRead more\n  6 people found this helpful\n    \n          \n              \n                  Helpful\n              \n          \n      Sending feedback...Thank you for your feedback.Sorry, we failed to record your vote. Please try again\n        Report\n  &lt;img src=\"https://c.media-amazon.com/images/S/amazon-avatars-global/a72195e5-384f-4db6-8c22-7cc42cc5ece6._CR0%2C0%2C500%2C500_SX460_.jpg\"/&gt;Phur5.0 out of 5 stars\n\n\n\n\n\n\n\n  \n  \n    It works.\n  \nReviewed in the United States on July 4, 2024Color: White-1Verified Purchase\n\n\n\n\n\n\n\n  \n  \n    I've been through many of these ice makers over the years. There are many different brands and they all seem to be made very similarly. It makes ice pretty quick, and is very easy to use. It's not too noisy and the quality seems pretty good. I have brought this brand in the past and bought this because it was at a good price and needed a backup. Our ice maker and our refrigerator has failed and this has been a lifesaver. It's very hard to speak on durability because that depends on how much it's being used. The overall build quality is pretty good. And I really can't complain about the performance. We use filtered water so the taste is just fine. Get this if you need a small countertop ice maker. One important tip is make sure you keep at least a few inches on each side open so it vents well. If you start to hear a humming noise that's the telltale sign that you need to add water. Always keep it topped off.\n  \nRead more\n  16 people found this helpful\n    \n          \n              \n                  Helpful\n              \n          \n      Sending feedback...Thank you for your feedback.Sorry, we failed to record your vote. Please try again\n        Report\n  &lt;img src=\"https://c.media-amazon.com/images/S/amazon-avatars-global/default.png\"/&gt;MAURIA PAMPENA5.0 out of 5 stars\n\n\n\n\n\n\n\n  \n  \n    Works great for family!\n  \nReviewed in the United States on July 6, 2024Color: Stainless SteelVerified Purchase\n\n\n\n\n\n\n\n  \n  \n    We love this machine, it works really well and is very efficient.  Makes plenty of ice for the whole family. We dump it into ice bin of refrigerator to dispense from there.  Any ice that melts goes back through the machine to make more. We have not run out since we bought this, and no more buying bags of ice for our beverages.  Noise level is fine too, not very loud.\n  \nRead more\n  9 people found this helpful\n    \n          \n              \n                  Helpful\n              \n          \n      Sending feedback...Thank you for your feedback.Sorry, we failed to record your vote. Please try again\n        Report\n  &lt;img src=\"https://c.media-amazon.com/images/S/amazon-avatars-global/42267992-21e3-45a8-b09b-dcb043d40a4c._CR0%2C0%2C375%2C375_UX460_.jpg\"/&gt;Jenny Koch5.0 out of 5 stars\n\n\n\n\n\n\n\n  \n  \n    My husband’s favorite purchase this year!\n  \nReviewed in the United States on August 23, 2024Color: Stainless SteelVerified Purchase\n\n\n\n\n\n\n\n  \n  \n    We use this all day, everyday!! It makes ice so quickly and is easy to use. Great quality and it is appealing to the eye so I don’t feel so bad leaving it out on the counter.\n  \nRead more\n  \n    \n          \n              \n                  Helpful\n              \n          \n      Sending feedback...Thank you for your feedback.Sorry, we failed to record your vote. Please try again\n        Report",</v>
      </c>
    </row>
    <row r="295" spans="1:16" x14ac:dyDescent="0.2">
      <c r="A295" t="s">
        <v>671</v>
      </c>
      <c r="E295" t="str">
        <f t="shared" si="459"/>
        <v>&lt;/a&gt;</v>
      </c>
      <c r="J295" t="s">
        <v>112</v>
      </c>
      <c r="N295" t="str">
        <f t="shared" ref="N295" si="460">MID(A295, FIND("https://", A295), FIND("?psc=", A295) - FIND("https://", A295) + LEN("?psc=") - 1)</f>
        <v>https://www.amazon.com/Silonn-Countertop-Self-Cleaning-Machine-SLIM09/dp/B0B5D97F23/ref=zg_bs_g_appliances_d_sccl_42/133-8364463-3604600?psc</v>
      </c>
      <c r="O295" t="s">
        <v>831</v>
      </c>
      <c r="P295" t="str">
        <f t="shared" ref="P295" si="461">MID(O295, FIND("https://", O295), LEN(O295) - FIND("https://", O295) )</f>
        <v>https://www.amazon.com/Silonn-Countertop-Self-Cleaning-Machine-SLIM09/dp/B0B5D97F23?psc=&amp;linkCode=ll1&amp;tag=dividy-20&amp;linkId=f8536df18a11c5077560aaccf1ce5e74&amp;language=en_US&amp;ref_=as_li_ss_tl</v>
      </c>
    </row>
    <row r="296" spans="1:16" x14ac:dyDescent="0.2">
      <c r="A296" t="s">
        <v>136</v>
      </c>
      <c r="O296" t="s">
        <v>162</v>
      </c>
    </row>
    <row r="297" spans="1:16" x14ac:dyDescent="0.2">
      <c r="A297" t="s">
        <v>135</v>
      </c>
      <c r="E297" t="str">
        <f t="shared" ref="E297" si="462">J297&amp;$B$37&amp;B300&amp;K297</f>
        <v>&lt;a href="/Appliances1/Countertop-Machine-26-5lbs-Portable-Self-Cleaning"&gt;&lt;div class="product-card"&gt;</v>
      </c>
      <c r="J297" t="s">
        <v>146</v>
      </c>
      <c r="K297" t="s">
        <v>145</v>
      </c>
      <c r="O297" s="7"/>
    </row>
    <row r="298" spans="1:16" x14ac:dyDescent="0.2">
      <c r="A298" t="s">
        <v>672</v>
      </c>
      <c r="B298" t="str">
        <f t="shared" ref="B298" si="463">MID(A298, FIND("https://", A298), FIND(".jpg", A298) - FIND("https://", A298) + 4)</f>
        <v>https://c.media-amazon.com/images/I/71UeehymriL._AC_UL300_SR300,200_.jpg</v>
      </c>
      <c r="E298" t="str">
        <f t="shared" ref="E298" si="464">J298&amp;B298&amp;K298&amp;B299&amp;L298</f>
        <v>&lt;img src="https://c.media-amazon.com/images/I/71UeehymriL._AC_UL300_SR300,200_.jpg" alt="Countertop Ice Maker, Ice Maker Machine 6 Mins 9 Bullet Ice, 26.5lbs/24Hrs, Portable Ice Maker Machine with Self-Cleaning, Ice Scoop, and Basket (Black)" class="product-image"&gt;</v>
      </c>
      <c r="J298" t="s">
        <v>140</v>
      </c>
      <c r="K298" t="s">
        <v>141</v>
      </c>
      <c r="L298" t="s">
        <v>142</v>
      </c>
      <c r="N298" t="str">
        <f t="shared" ref="N298:N300" si="465">B298</f>
        <v>https://c.media-amazon.com/images/I/71UeehymriL._AC_UL300_SR300,200_.jpg</v>
      </c>
      <c r="O298" t="s">
        <v>341</v>
      </c>
    </row>
    <row r="299" spans="1:16" x14ac:dyDescent="0.2">
      <c r="A299" t="s">
        <v>673</v>
      </c>
      <c r="B299" t="str">
        <f t="shared" ref="B299" si="466">MID(A299, FIND("""", A299, FIND("name"":", A299)) + 4, LEN(A299) - FIND("""", A299, FIND("name"":", A299)) - 5)</f>
        <v>Countertop Ice Maker, Ice Maker Machine 6 Mins 9 Bullet Ice, 26.5lbs/24Hrs, Portable Ice Maker Machine with Self-Cleaning, Ice Scoop, and Basket (Black)</v>
      </c>
      <c r="E299" t="str">
        <f t="shared" ref="E299" si="467">J299&amp;B299&amp;K299</f>
        <v>&lt;h3 class="product-title"&gt;Countertop Ice Maker, Ice Maker Machine 6 Mins 9 Bullet Ice, 26.5lbs/24Hrs, Portable Ice Maker Machine with Self-Cleaning, Ice Scoop, and Basket (Black)&lt;/h3&gt;</v>
      </c>
      <c r="J299" t="s">
        <v>144</v>
      </c>
      <c r="K299" t="s">
        <v>143</v>
      </c>
      <c r="N299" t="str">
        <f t="shared" si="465"/>
        <v>Countertop Ice Maker, Ice Maker Machine 6 Mins 9 Bullet Ice, 26.5lbs/24Hrs, Portable Ice Maker Machine with Self-Cleaning, Ice Scoop, and Basket (Black)</v>
      </c>
      <c r="O299" t="s">
        <v>832</v>
      </c>
      <c r="P299" t="str">
        <f t="shared" ref="P299:P300" si="468">O299</f>
        <v xml:space="preserve">    "productDetails": "About this item                   ❉【Fast Ice Making with Super Capacity】:This ice maker machine can churn out its first batch of ice in just seven minutes.Thanks to a high-power cooling process,it can produce up to 26 lbs/12 kg of ice in 24 hrs per day.with its 2-liter/68 oz water reservoir.The crunchy,yet chewy nugget ice it makes is perfect for chilling any cocktail or blended beverage.     ❉【Two Sizes of Ice Cubes】:This ice machine can make up to two different sizes of ice (small and large),fitting all of your cocktail-making needs. The ice maker indicators alert you to take out the ice cubes when the basket is full,as well as to add water when the machine is running low.     ❉【Simple to Use and Clean】:With a simple control panel,just simply add water,plug it in,press the power button and let it be,no more complex settings required.Indicator lights for \"ICE FULL\" or \"ADD WATER\" will alert you in time.Big clear view window for easy observation.No installation and plumbing required.Easy to clean with a simple wipe.     ❉【Healthy &amp; Durable Materials】:The portable ice maker is covered with sturdy stainless steel enclosure to construct the machine,corrosion-resistant and durable to ensure years of extended use,easy to clean and help make safe ice cubes.The size of the ice maker is (H)11.4*(W)8.9*(D)11.6 inches,which makes it perfect to be placed and carried anywhere,such as the kitchen,office,bar,garage,basement,RV,or parties.     ❉【Portable &amp; Compact Ice Maker】:The lightweight and portable design of the countertop ice cube maker is easy to store or carry.You can place the mini portable ice maker countertop top rated prime anywhere,perfect for kitchen,office,bar,camping,RV,or parties.       \n                            ›  See more product details",</v>
      </c>
    </row>
    <row r="300" spans="1:16" x14ac:dyDescent="0.2">
      <c r="A300" t="s">
        <v>674</v>
      </c>
      <c r="B300" t="str">
        <f t="shared" ref="B300" si="469">MID(A300, FIND("amazon.com/", A300) + LEN("amazon.com/"), LEN(A300) - FIND("amazon.com/", A300) - LEN("amazon.com/")-1)</f>
        <v>Countertop-Machine-26-5lbs-Portable-Self-Cleaning</v>
      </c>
      <c r="E300" t="str">
        <f t="shared" ref="E300:E301" si="470">J300</f>
        <v>&lt;/div&gt;</v>
      </c>
      <c r="J300" t="s">
        <v>111</v>
      </c>
      <c r="N300" t="str">
        <f t="shared" si="465"/>
        <v>Countertop-Machine-26-5lbs-Portable-Self-Cleaning</v>
      </c>
      <c r="O300" t="s">
        <v>833</v>
      </c>
      <c r="P300" t="str">
        <f t="shared" si="468"/>
        <v xml:space="preserve">    "customerReviews": "&lt;img src=\"https://c.media-amazon.com/images/S/amazon-avatars-global/default.png\"/&gt;DARIN Henry5.0 out of 5 stars\n\n\n\n\n\n\n\n  \n  \n    I made a terrible mistake\n  \nReviewed in the United States on August 29, 2024Color: BlackVerified Purchase\n\n\n\n\n\n\n\n  \n  \n    My electric was out &amp; I thought the machine didn’t work. After further review this ice machine is amazing, the ice is perfect size &amp; you don’t need to do anything, the ice machine does it all\n  \nRead more\n  \n    \n          \n              \n                  Helpful\n              \n          \n      Sending feedback...Thank you for your feedback.Sorry, we failed to record your vote. Please try again\n        Report\n  &lt;img src=\"https://c.media-amazon.com/images/S/amazon-avatars-global/default.png\"/&gt;Janice Alridge5.0 out of 5 stars\n\n\n\n\n\n\n\n  \n  \n    ice maker\n  \nReviewed in the United States on August 16, 2024Color: YellowVerified Purchase\n\n\n\n\n\n\n\n  \n  \n    ❤️ It’s small and lightweight….produces ice quite rapidly….great price….oh, and the color was definitely a hit\n  \nRead more\n  3 people found this helpful\n    \n          \n              \n                  Helpful\n              \n          \n      Sending feedback...Thank you for your feedback.Sorry, we failed to record your vote. Please try again\n        Report\n  &lt;img src=\"https://c.media-amazon.com/images/S/amazon-avatars-global/default.png\"/&gt;C H1.0 out of 5 stars\n\n\n\n\n\n\n\n  \n  \n    Broke on 3rd use\n  \nReviewed in the United States on August 25, 2024Color: BlackVerified Purchase\n\n\n\n\n\n\n\n  \n  \n    Our refrigerator is on the fritz. The ice machine broke and the parts no longer made. So we bought this in hopes it would solve the problem with the ice. Used it a few times and got a handful of ice. It takes much longer than the manual says. There is no refrigeration so if you miss it the ice mets and the process continues.If you just need a little ice the. You are golden! If you need more for lots of people .....pass on this.\n  \nRead more\n  \n    \n          \n              \n                  Helpful\n              \n          \n      Sending feedback...Thank you for your feedback.Sorry, we failed to record your vote. Please try again\n        Report\n  &lt;img src=\"https://c.media-amazon.com/images/S/amazon-avatars-global/f65f06dd-19bc-4bf0-afa2-506536f86c95._CR0%2C0%2C375%2C375_UX460_.jpg\"/&gt;AJ Parker4.0 out of 5 stars\n\n\n\n\n\n\n\n  \n  \n    Does what it says it will do.\n  \nReviewed in the United States on July 27, 2024Color: BlackVerified Purchase\n\n\n\n\n\n\n\n  \n  \n    Our refrigerators ice maker broke so we needed something else. This little cutie works like a champ. The only issue I have, is that the ice that's made starts to melt before we get it to the freezer. Even with this one flaw, I'd buy it again.\n  \nRead more\n  2 people found this helpful\n    \n          \n              \n                  Helpful\n              \n          \n      Sending feedback...Thank you for your feedback.Sorry, we failed to record your vote. Please try again\n        Report\n  &lt;img src=\"https://c.media-amazon.com/images/S/amazon-avatars-global/default.png\"/&gt;Wendy5.0 out of 5 stars\n\n\n\n\n\n\n\n  \n  \n    Perfect size for rv\n  \nReviewed in the United States on August 30, 2024Color: BlackVerified Purchase\n\n\n\n\n\n\n\n  \n  \n    Love how quick it makes ice and how little space it takes. Perfect for our rv.\n  \nRead more\n  \n    \n          \n              \n                  Helpful\n              \n          \n      Sending feedback...Thank you for your feedback.Sorry, we failed to record your vote. Please try again\n        Report\n  &lt;img src=\"https://c.media-amazon.com/images/S/amazon-avatars-global/default.png\"/&gt;Anthony M. Kristensen5.0 out of 5 stars\n\n\n\n\n\n\n\n  \n  \n    Works amazing\n  \nReviewed in the United States on August 31, 2024Color: BlackVerified Purchase\n\n\n\n\n\n\n\n  \n  \n    I bought this to have ice while at training. It’s great to have access to ice whenever I need. Light and easy to move with the carrying handle.\n  \nRead more\n  \n    \n          \n              \n                  Helpful\n              \n          \n      Sending feedback...Thank you for your feedback.Sorry, we failed to record your vote. Please try again\n        Report\n  &lt;img src=\"https://c.media-amazon.com/images/S/amazon-avatars-global/default.png\"/&gt;Mike D.5.0 out of 5 stars\n\n\n\n\n\n\n\n  \n  \n    Makes perfect ice...\n  \nReviewed in the United States on August 23, 2024Color: PinkVerified Purchase\n\n\n\n\n\n\n\n  \n  \n    If you like ice that is easy to crunch this ice maker is for you.  My grandniece is using this in her dorm room at college and she loves it.  She said it makes the perfect kind of ice.\n  \nRead more\n  2 people found this helpful\n    \n          \n              \n                  Helpful\n              \n          \n      Sending feedback...Thank you for your feedback.Sorry, we failed to record your vote. Please try again\n        Report\n  &lt;img src=\"https://c.media-amazon.com/images/S/amazon-avatars-global/default.png\"/&gt;Paulette1.0 out of 5 stars\n\n\n\n\n\n\n\n  \n  \n    Poor quality\n  \nReviewed in the United States on August 31, 2024Color: BlackVerified Purchase\n\n\n\n\n\n\n\n  \n  \n    Purchased this ice maker approximately a month ago and it already stopped working.  I contacted the company and no response.\n  \nRead more\n  \n    \n          \n              \n                  Helpful\n              \n          \n      Sending feedback...Thank you for your feedback.Sorry, we failed to record your vote. Please try again\n        Report",</v>
      </c>
    </row>
    <row r="301" spans="1:16" x14ac:dyDescent="0.2">
      <c r="A301" t="s">
        <v>675</v>
      </c>
      <c r="E301" t="str">
        <f t="shared" si="470"/>
        <v>&lt;/a&gt;</v>
      </c>
      <c r="J301" t="s">
        <v>112</v>
      </c>
      <c r="N301" t="str">
        <f t="shared" ref="N301" si="471">MID(A301, FIND("https://", A301), FIND("?psc=", A301) - FIND("https://", A301) + LEN("?psc=") - 1)</f>
        <v>https://www.amazon.com/Countertop-Machine-26-5lbs-Portable-Self-Cleaning/dp/B0D3WNCW59/ref=zg_bs_g_appliances_d_sccl_43/133-8364463-3604600?psc</v>
      </c>
      <c r="O301" t="s">
        <v>834</v>
      </c>
      <c r="P301" t="str">
        <f t="shared" ref="P301" si="472">MID(O301, FIND("https://", O301), LEN(O301) - FIND("https://", O301) )</f>
        <v>https://www.amazon.com/Countertop-Machine-26-5lbs-Portable-Self-Cleaning/dp/B0D3WNCW59?th=1&amp;linkCode=ll1&amp;tag=dividy-20&amp;linkId=58000778fa4ca36c0a7d92aac2e96189&amp;language=en_US&amp;ref_=as_li_ss_tl</v>
      </c>
    </row>
    <row r="302" spans="1:16" x14ac:dyDescent="0.2">
      <c r="A302" t="s">
        <v>136</v>
      </c>
      <c r="O302" t="s">
        <v>162</v>
      </c>
    </row>
    <row r="303" spans="1:16" x14ac:dyDescent="0.2">
      <c r="A303" t="s">
        <v>135</v>
      </c>
      <c r="E303" t="str">
        <f t="shared" ref="E303" si="473">J303&amp;$B$37&amp;B306&amp;K303</f>
        <v>&lt;a href="/Appliances1/AGLUCKY-Machine-Countertop-Portable-Makers"&gt;&lt;div class="product-card"&gt;</v>
      </c>
      <c r="J303" t="s">
        <v>146</v>
      </c>
      <c r="K303" t="s">
        <v>145</v>
      </c>
      <c r="O303" s="7"/>
    </row>
    <row r="304" spans="1:16" x14ac:dyDescent="0.2">
      <c r="A304" t="s">
        <v>676</v>
      </c>
      <c r="B304" t="str">
        <f t="shared" ref="B304" si="474">MID(A304, FIND("https://", A304), FIND(".jpg", A304) - FIND("https://", A304) + 4)</f>
        <v>https://c.media-amazon.com/images/I/71J3NMKpGgL._AC_UL300_SR300,200_.jpg</v>
      </c>
      <c r="E304" t="str">
        <f t="shared" ref="E304" si="475">J304&amp;B304&amp;K304&amp;B305&amp;L304</f>
        <v>&lt;img src="https://c.media-amazon.com/images/I/71J3NMKpGgL._AC_UL300_SR300,200_.jpg" alt="AGLUCKY Ice Makers Countertop with Self-Cleaning, 26.5lbs/24hrs, 9 Cubes Ready in 6 Mins, Portable Ice Machine with 2 Sizes Bullet Ice/Ice Scoop/Basket for Home/Kitchen/Office/Bar/Party, Black" class="product-image"&gt;</v>
      </c>
      <c r="J304" t="s">
        <v>140</v>
      </c>
      <c r="K304" t="s">
        <v>141</v>
      </c>
      <c r="L304" t="s">
        <v>142</v>
      </c>
      <c r="N304" t="str">
        <f t="shared" ref="N304:N306" si="476">B304</f>
        <v>https://c.media-amazon.com/images/I/71J3NMKpGgL._AC_UL300_SR300,200_.jpg</v>
      </c>
      <c r="O304" t="s">
        <v>341</v>
      </c>
    </row>
    <row r="305" spans="1:16" x14ac:dyDescent="0.2">
      <c r="A305" t="s">
        <v>677</v>
      </c>
      <c r="B305" t="str">
        <f t="shared" ref="B305" si="477">MID(A305, FIND("""", A305, FIND("name"":", A305)) + 4, LEN(A305) - FIND("""", A305, FIND("name"":", A305)) - 5)</f>
        <v>AGLUCKY Ice Makers Countertop with Self-Cleaning, 26.5lbs/24hrs, 9 Cubes Ready in 6 Mins, Portable Ice Machine with 2 Sizes Bullet Ice/Ice Scoop/Basket for Home/Kitchen/Office/Bar/Party, Black</v>
      </c>
      <c r="E305" t="str">
        <f t="shared" ref="E305" si="478">J305&amp;B305&amp;K305</f>
        <v>&lt;h3 class="product-title"&gt;AGLUCKY Ice Makers Countertop with Self-Cleaning, 26.5lbs/24hrs, 9 Cubes Ready in 6 Mins, Portable Ice Machine with 2 Sizes Bullet Ice/Ice Scoop/Basket for Home/Kitchen/Office/Bar/Party, Black&lt;/h3&gt;</v>
      </c>
      <c r="J305" t="s">
        <v>144</v>
      </c>
      <c r="K305" t="s">
        <v>143</v>
      </c>
      <c r="N305" t="str">
        <f t="shared" si="476"/>
        <v>AGLUCKY Ice Makers Countertop with Self-Cleaning, 26.5lbs/24hrs, 9 Cubes Ready in 6 Mins, Portable Ice Machine with 2 Sizes Bullet Ice/Ice Scoop/Basket for Home/Kitchen/Office/Bar/Party, Black</v>
      </c>
      <c r="O305" t="s">
        <v>835</v>
      </c>
      <c r="P305" t="str">
        <f t="shared" ref="P305:P306" si="479">O305</f>
        <v xml:space="preserve">    "productDetails": "About this item                   Ice makers countertop and Wide Applications : AGLUCKY countertop ice maker has wide applications with compact size 12.3(D)*8.7(W)*12.6(H) inch.With portable and compact design,our countertop ice maker is easy to carry and operate. It have wide applications,whenever and wherever you are, ice is there.You can use it for bar, tea shop, KTV, kitchen and office.     Efficient and Quiet Ice Making : Our ice machine produces 9 ice cubes within only 6-8 minutes.It even can produce up to 26.5 pounds of ice per day, which enables you to have fresh ice every day.Also, this is not a noisy,our ice makers countertop are equipped with a quick and quiet cooling system. This not only helps you save energy, but it also keeps nugget ice machine cool and ensures a quiet environment.     Multiple Functions with Ice Scoop and Basket: Indicators of our ice machine maker countertop will remind you to take out the ice cubes when the basket is full and inform you to add the water when the ice maker lacks of water.     Bullet—shaped ice cubes : Our portable ice maker has two sizes (small &amp; large) of ice cubes available to be selected, which are always used to cool drinks and food.And it produce the round and smooth bullet-shaped ice,it will not hurt your hands,which are always used to cool drinks and food.     Healthy ice cube to use : AGLUCKY ice maker is different from others, the top cover with transparent window ,you can see directly through it. It can produce more pure ice cubes.So It can offer healthy ice cubes for you, ensuring your eating safety.       \n                            ›  See more product details",</v>
      </c>
    </row>
    <row r="306" spans="1:16" x14ac:dyDescent="0.2">
      <c r="A306" t="s">
        <v>678</v>
      </c>
      <c r="B306" t="str">
        <f t="shared" ref="B306" si="480">MID(A306, FIND("amazon.com/", A306) + LEN("amazon.com/"), LEN(A306) - FIND("amazon.com/", A306) - LEN("amazon.com/")-1)</f>
        <v>AGLUCKY-Machine-Countertop-Portable-Makers</v>
      </c>
      <c r="E306" t="str">
        <f t="shared" ref="E306:E307" si="481">J306</f>
        <v>&lt;/div&gt;</v>
      </c>
      <c r="J306" t="s">
        <v>111</v>
      </c>
      <c r="N306" t="str">
        <f t="shared" si="476"/>
        <v>AGLUCKY-Machine-Countertop-Portable-Makers</v>
      </c>
      <c r="O306" t="s">
        <v>836</v>
      </c>
      <c r="P306" t="str">
        <f t="shared" si="479"/>
        <v xml:space="preserve">    "customerReviews": "&lt;img src=\"https://c.media-amazon.com/images/S/amazon-avatars-global/abd4ab8d-a485-4594-b93c-5f7da95fc440._CR0%2C0%2C500%2C500_SX460_.jpg\"/&gt;tlsutter5.0 out of 5 stars\n\n\n\n\n\n\n\n  \n  \n    Portable ice marker\n  \nReviewed in the United States on August 1, 2024Size: 26lbs/DayColor: BlackNumber of Items: 1Verified Purchase\n\n\n\n\n\n\n\n  \n  \n    Lovely little machine, works great so far. First day using it . Ice making is quick . Just don’t like that the ice doesn’t stay frozen . It’s melty and keeps making ice as they melt . GREAT GADGET!!\n  \nRead more\n\n\n\n\n\n\n\n\n\n\n\n \n  \t\t \n\n\n\n\n    \n        \n        \n            \n        \n            \n        \n        \n            \n            \n        \n        \n            \n            \n        \n    \n    \n        \n\n            \n                &lt;img src=\"https://c.media-amazon.com/images/S/amazon-avatars-global/abd4ab8d-a485-4594-b93c-5f7da95fc440._CR0%2C0%2C500%2C500_SX460_.jpg\"/&gt;tlsutter\n            \n\n            5.0 out of 5 stars\n            \n                Portable ice marker\n            \n            \n            \n                \n                    \n                        \n                        \n                            \n                                \n                                \n                                    Reviewed in the United States on August 1, 2024\n                                \n                            \n                        \n                    \n                \n            \n        \n        \n            Lovely little machine, works great so far. First day using it . Ice making is quick . Just don’t like that the ice doesn’t stay frozen . It’s melty and keeps making ice as they melt . GREAT GADGET!!\n        \n        \n            \n                Images in this review\n            \n            \n                \n                    \n                        \n                    \n                        \n                    \n                \n            \n        \n    \n        \n    \n\n\n\n\n\n   function toggleSeeAllView() {\n       P.when('A', 'cr-image-popover-controller').execute(function(A, imagePopoverController) {\n          imagePopoverController.toggleSeeAllView(true);\n       });\n   }\n\n\n       &lt;img alt=\"Customer image\" src=\"https://c.media-amazon.com/images/I/61gEz4K1iaL._SY88.jpg\" height=\"88\" width=\"100%\"/&gt;&lt;img alt=\"Customer image\" src=\"https://c.media-amazon.com/images/I/61maYl2j0aL._SY88.jpg\" height=\"88\" width=\"100%\"/&gt;\n\n        P.when('A', 'cr-image-popover-controller').execute(function(A, imagePopoverController) {\n          A.on(\"a:popover:beforeShow:R1RMNUSCZYY7B6_gallerySection_main\", function(data) {\n            imagePopoverController.initImagePopover(\"R1RMNUSCZYY7B6\", \"[https://c.media-amazon.com/images/I/61gEz4K1iaL.jpg, https://c.media-amazon.com/images/I/61maYl2j0aL.jpg]\", data);\n          });\n        });\n    \n\n  \n    \n          \n              \n                  Helpful\n              \n          \n      Sending feedback...Thank you for your feedback.Sorry, we failed to record your vote. Please try again\n        Report\n  &lt;img src=\"https://c.media-amazon.com/images/S/amazon-avatars-global/default.png\"/&gt;arichmann5.0 out of 5 stars\n\n\n\n\n\n\n\n  \n  \n    No help from the seller-updated\n  \nReviewed in the United States on June 13, 2024Size: 26lbs/DayColor: BlackNumber of Items: 1Verified Purchase\n\n\n\n\n\n\n\n  \n  \n    I am updating my review since finally talking to the seller. They did send the part needed to fix my ice maker however another part broke. That being said the seller offered to refund me the purchase price. I  glad we were able to resolve this matter. I bought this back in October 2023. The lift gate that pushes the ice cubes into the basket broken off the hinge. I bought the extended warranty however when filing the claim I’m told it’s still covered under the manufacturer warranty. I spoke to the manufacturer and they told me I have to go thru the company that sold it. Which has been no help. Don’t buy this brand\n  \nRead more\n  16 people found this helpful\n    \n          \n              \n                  Helpful\n              \n          \n      Sending feedback...Thank you for your feedback.Sorry, we failed to record your vote. Please try again\n        Report\n  &lt;img src=\"https://c.media-amazon.com/images/S/amazon-avatars-global/default.png\"/&gt;Matthew4.0 out of 5 stars\n\n\n\n\n\n\n\n  \n  \n    Works Well, Doesn't Last Forever\n  \nReviewed in the United States on February 25, 2024Size: 26lbs/DayColor: GrayNumber of Items: 1Verified Purchase\n\n\n\n\n\n\n\n  \n  \n    This is the second counter top ice maker that I've purchased, and I've found that they work well, producing a good amount of ice for an individual user at a reasonable price. However, the machines tend to break down after approximately a year. I bought this model in January 2023, and it stopped working as of late February of 2024.As long as you understand that the ice maker is probably going to die after a year, this inexpensive ice maker is a pretty good purchase, particularly when compared to models that are almost identical in construction that are priced higher.\n  \nRead more\n  33 people found this helpful\n    \n          \n              \n                  Helpful\n              \n          \n      Sending feedback...Thank you for your feedback.Sorry, we failed to record your vote. Please try again\n        Report\n  &lt;img src=\"https://c.media-amazon.com/images/S/amazon-avatars-global/default.png\"/&gt;SD5.0 out of 5 stars\n\n\n\n\n\n\n\n  \n  \n    Portable Ice Maker\n  \nReviewed in the United States on August 20, 2024Size: 26lbs/DayColor: BlackNumber of Items: 1Verified Purchase\n\n\n\n\n\n\n\n  \n  \n    This ice maker is amazing!! It makes ice soo much faster than any ice maker than I have ever own!! I fill my cup up full of ice &amp; I never run out!  It's AWESOME &amp; AFFORDABLE!! It doesn't take up much room on the counter &amp; it's quiet!! It's quite durable!If you like alot of ice or little  ice, this is for you! All you do is put water in bottom tray &amp; minutes later you have plenty of ice for you &amp; your guests! Or take it on trips so you canmake ice in your hotel room!\n  \nRead more\n  \n    \n          \n              \n                  Helpful\n              \n          \n      Sending feedback...Thank you for your feedback.Sorry, we failed to record your vote. Please try again\n        Report\n  &lt;img src=\"https://c.media-amazon.com/images/S/amazon-avatars-global/default.png\"/&gt;Warren5.0 out of 5 stars\n\n\n\n\n\n\n\n  \n  \n    It works great.\n  \nReviewed in the United States on August 13, 2024Size: 26lbs/DayColor: BlackNumber of Items: 1Verified Purchase\n\n\n\n\n\n\n\n  \n  \n    I have never used a portable ice maker before. This one fits into my routine like a dream. No more frozen air. No more fussing with roommates who don't fill their ice trays. No more having to make special trips to get ice. I just get it ready in the morning and when I am ready, push the button, ice drops in 8 minutes or less. Well worth the money. Easy to follow directions.\n  \nRead more\n  One person found this helpful\n    \n          \n              \n                  Helpful\n              \n          \n      Sending feedback...Thank you for your feedback.Sorry, we failed to record your vote. Please try again\n        Report\n  &lt;img src=\"https://c.media-amazon.com/images/S/amazon-avatars-global/b1e99944-ecb5-4101-a386-e0afecce4edb._CR0%2C0%2C500%2C500_SX460_.jpg\"/&gt;Cookie 5.0 out of 5 stars\n\n\n\n\n\n\n\n  \n  \n    Love this ice maker!\n  \nReviewed in the United States on August 9, 2024Size: 26lbs/DayColor: BlackNumber of Items: 1Verified Purchase\n\n\n\n\n\n\n\n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\nRead more\n\n\n\n\n\n\n\n\n\n\n\n \n  \t\t \n\n\n\n\n    \n        \n        \n            \n        \n            \n        \n        \n            \n            \n        \n        \n            \n            \n        \n    \n    \n        \n\n            \n                &lt;img src=\"https://c.media-amazon.com/images/S/amazon-avatars-global/b1e99944-ecb5-4101-a386-e0afecce4edb._CR0%2C0%2C500%2C500_SX460_.jpg\"/&gt;Cookie \n            \n\n            5.0 out of 5 stars\n            \n                Love this ice maker!\n            \n            \n            \n                \n                    \n                        \n                        \n                            \n                                \n                                \n                                    Reviewed in the United States on August 9, 2024\n                                \n                            \n                        \n                    \n                \n            \n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        \n            \n                Images in this review\n            \n            \n                \n                    \n                        \n                    \n                        \n                    \n                        \n                    \n                \n            \n        \n    \n        \n    \n\n\n\n\n\n   function toggleSeeAllView() {\n       P.when('A', 'cr-image-popover-controller').execute(function(A, imagePopoverController) {\n          imagePopoverController.toggleSeeAllView(true);\n       });\n   }\n\n\n       &lt;img alt=\"Customer image\" src=\"https://c.media-amazon.com/images/I/71aadQKve2L._SY88.jpg\" height=\"88\" width=\"100%\"/&gt;&lt;img alt=\"Customer image\" src=\"https://c.media-amazon.com/images/I/71ZmOCUr+gL._SY88.jpg\" height=\"88\" width=\"100%\"/&gt;&lt;img alt=\"Customer image\" src=\"https://c.media-amazon.com/images/I/61hwQ+BX81L._SY88.jpg\" height=\"88\" width=\"100%\"/&gt;\n\n        P.when('A', 'cr-image-popover-controller').execute(function(A, imagePopoverController) {\n          A.on(\"a:popover:beforeShow:R3GLXP8MSDGAUE_gallerySection_main\", function(data) {\n            imagePopoverController.initImagePopover(\"R3GLXP8MSDGAUE\", \"[https://c.media-amazon.com/images/I/71aadQKve2L.jpg, https://c.media-amazon.com/images/I/71ZmOCUr+gL.jpg, https://c.media-amazon.com/images/I/61hwQ+BX81L.jpg]\", data);\n          });\n        });\n    \n\n  3 people found this helpful\n    \n          \n              \n                  Helpful\n              \n          \n      Sending feedback...Thank you for your feedback.Sorry, we failed to record your vote. Please try again\n        Report\n  &lt;img src=\"https://c.media-amazon.com/images/S/amazon-avatars-global/default.png\"/&gt;Lelani Kekua5.0 out of 5 stars\n\n\n\n\n\n\n\n  \n  \n    Exceeded our expectations\n  \nReviewed in the United States on July 28, 2024Size: 26lbs/DayColor: BlackNumber of Items: 1Verified Purchase\n\n\n\n\n\n\n\n  \n  \n    This little guy saved us a fortune.  We have a 12 year old refrigerator that can no longer make ice, but does everything else very well.  We didn't want to spend a lot of money on a new fridge and put a perfectly fine appliance into recycling/landfill.  It makes ice so quickly and efficiently that even with 5 visiting family members  that LOVE their ice, we had more than plenty of ice.  We even put the ice this guy makes into our refrigerator's ice storage bin so it comes out of the door-dispenser just like the ice maker used to work.  It is very easy to use and makes ice within 6-10 minutes of adding water and turning it on.  We love it.\n  \nRead more\n  6 people found this helpful\n    \n          \n              \n                  Helpful\n              \n          \n      Sending feedback...Thank you for your feedback.Sorry, we failed to record your vote. Please try again\n        Report\n  &lt;img src=\"https://c.media-amazon.com/images/S/amazon-avatars-global/default.png\"/&gt;Joy3.0 out of 5 stars\n\n\n\n\n\n\n\n  \n  \n    Served the purpose\n  \nReviewed in the United States on July 20, 2024Size: 26lbs/DayColor: GrayNumber of Items: 1Verified Purchase\n\n\n\n\n\n\n\n  \n  \n    Very easy to use and fits on rhe countetop. I bought it in gray. The machine gives quick ice with just the right crunch. It melts quick so it's constantly making ice. This is good as you'll alway have ice, bad in that it's always making noise 24/7. The only time it doesn't run is if you turn it off, a piece gets in the way of the sensor, or it stops working. Mine stopped working right at the year mark. I paid $120 for it and wouldn't try it again for that cost. Today it's listed for $40. Definitely worth trying for $40. Best for those who don't sleep near the kitchen, the constant noise is disturbing.\n  \nRead more\n  4 people found this helpful\n    \n          \n              \n                  Helpful\n              \n          \n      Sending feedback...Thank you for your feedback.Sorry, we failed to record your vote. Please try again\n        Report",</v>
      </c>
    </row>
    <row r="307" spans="1:16" x14ac:dyDescent="0.2">
      <c r="A307" t="s">
        <v>679</v>
      </c>
      <c r="E307" t="str">
        <f t="shared" si="481"/>
        <v>&lt;/a&gt;</v>
      </c>
      <c r="J307" t="s">
        <v>112</v>
      </c>
      <c r="N307" t="str">
        <f t="shared" ref="N307" si="482">MID(A307, FIND("https://", A307), FIND("?psc=", A307) - FIND("https://", A307) + LEN("?psc=") - 1)</f>
        <v>https://www.amazon.com/AGLUCKY-Machine-Countertop-Portable-Makers/dp/B08FZYMWJT/ref=zg_bs_g_appliances_d_sccl_44/133-8364463-3604600?psc</v>
      </c>
      <c r="O307" t="s">
        <v>837</v>
      </c>
      <c r="P307" t="str">
        <f t="shared" ref="P307" si="483">MID(O307, FIND("https://", O307), LEN(O307) - FIND("https://", O307) )</f>
        <v>https://www.amazon.com/AGLUCKY-Machine-Countertop-Portable-Makers/dp/B08FZYMWJT?th=1&amp;linkCode=ll1&amp;tag=dividy-20&amp;linkId=4ae24d6f8fdb41cbd3a3f0c21a2940ed&amp;language=en_US&amp;ref_=as_li_ss_tl</v>
      </c>
    </row>
    <row r="308" spans="1:16" x14ac:dyDescent="0.2">
      <c r="A308" t="s">
        <v>136</v>
      </c>
      <c r="O308" t="s">
        <v>162</v>
      </c>
    </row>
    <row r="309" spans="1:16" x14ac:dyDescent="0.2">
      <c r="A309" t="s">
        <v>135</v>
      </c>
      <c r="E309" t="str">
        <f t="shared" ref="E309" si="484">J309&amp;$B$37&amp;B312&amp;K309</f>
        <v>&lt;a href="/Appliances1/ecozy-Countertop-One-Click-Operation-Self-Cleaning"&gt;&lt;div class="product-card"&gt;</v>
      </c>
      <c r="J309" t="s">
        <v>146</v>
      </c>
      <c r="K309" t="s">
        <v>145</v>
      </c>
      <c r="O309" s="7"/>
    </row>
    <row r="310" spans="1:16" x14ac:dyDescent="0.2">
      <c r="A310" t="s">
        <v>680</v>
      </c>
      <c r="B310" t="str">
        <f t="shared" ref="B310" si="485">MID(A310, FIND("https://", A310), FIND(".jpg", A310) - FIND("https://", A310) + 4)</f>
        <v>https://c.media-amazon.com/images/I/81Uhhg2zZuL._AC_UL300_SR300,200_.jpg</v>
      </c>
      <c r="E310" t="str">
        <f t="shared" ref="E310" si="486">J310&amp;B310&amp;K310&amp;B311&amp;L310</f>
        <v>&lt;img src="https://c.media-amazon.com/images/I/81Uhhg2zZuL._AC_UL300_SR300,200_.jpg" alt="ecozy Nugget Ice Maker Countertop, Ice Maker with 33 lbs/24H, Crushed Pellet Ice Cubes, One-Click Operation Ice Machine with Self-Cleaning, for Party/Kitchen/Bar/Office, Stainless Steel" class="product-image"&gt;</v>
      </c>
      <c r="J310" t="s">
        <v>140</v>
      </c>
      <c r="K310" t="s">
        <v>141</v>
      </c>
      <c r="L310" t="s">
        <v>142</v>
      </c>
      <c r="N310" t="str">
        <f t="shared" ref="N310:N312" si="487">B310</f>
        <v>https://c.media-amazon.com/images/I/81Uhhg2zZuL._AC_UL300_SR300,200_.jpg</v>
      </c>
      <c r="O310" t="s">
        <v>341</v>
      </c>
    </row>
    <row r="311" spans="1:16" x14ac:dyDescent="0.2">
      <c r="A311" t="s">
        <v>681</v>
      </c>
      <c r="B311" t="str">
        <f t="shared" ref="B311" si="488">MID(A311, FIND("""", A311, FIND("name"":", A311)) + 4, LEN(A311) - FIND("""", A311, FIND("name"":", A311)) - 5)</f>
        <v>ecozy Nugget Ice Maker Countertop, Ice Maker with 33 lbs/24H, Crushed Pellet Ice Cubes, One-Click Operation Ice Machine with Self-Cleaning, for Party/Kitchen/Bar/Office, Stainless Steel</v>
      </c>
      <c r="E311" t="str">
        <f t="shared" ref="E311" si="489">J311&amp;B311&amp;K311</f>
        <v>&lt;h3 class="product-title"&gt;ecozy Nugget Ice Maker Countertop, Ice Maker with 33 lbs/24H, Crushed Pellet Ice Cubes, One-Click Operation Ice Machine with Self-Cleaning, for Party/Kitchen/Bar/Office, Stainless Steel&lt;/h3&gt;</v>
      </c>
      <c r="J311" t="s">
        <v>144</v>
      </c>
      <c r="K311" t="s">
        <v>143</v>
      </c>
      <c r="N311" t="str">
        <f t="shared" si="487"/>
        <v>ecozy Nugget Ice Maker Countertop, Ice Maker with 33 lbs/24H, Crushed Pellet Ice Cubes, One-Click Operation Ice Machine with Self-Cleaning, for Party/Kitchen/Bar/Office, Stainless Steel</v>
      </c>
      <c r="O311" t="s">
        <v>838</v>
      </c>
      <c r="P311" t="str">
        <f t="shared" ref="P311:P312" si="490">O311</f>
        <v xml:space="preserve">    "productDetails": "About this item                   Bite, Crunch, Repeat: Transform your drinks from \"meh\" to \"oh yeah!\" with our irresistibly chewable ice cubes. Because who says cooling down can't be a blast? Get your chew on and keep the cool vibes flowing—all day, every day     More Ice More Nice: Nugget ice maker churns out ice quicker than you can say \"refreshing!\" Producing 33 lbs of ice in just 24 hrs, never run out of ice, even during the hottest gatherings. Keeps drinks cool for everyone—no one's left with a warm beverage     Clean Up Made Chill: One-touch self-clean feature. Just press, relax, and let the ice maker do the icy scrubbing. It's the coolest way to keep your ice maker sparkling and your drinks on point—because clean ice is cool ice     Easy Peasy: Just add water, press a button, and voila—ice magic at your fingertips! With advanced infrared sensors and dual indicator lights, it keeps you informed of its status. Plus, a large transparent window lets you check ice storage at a glance     Compact Design: Compact size without sacrificing functionality! Fits easily on most countertops and tables, perfect for homes, offices, kitchens, RVs, basement bars—ideal for personal or family gatherings     Notice: If the ones in the basket aren't used for a while, they'll melt. Use the provided ice bag and scoop to transfer them back to the freezer for later! The ice basket's unique sunken design holds more ice compared to similar products       \n                            ›  See more product details",</v>
      </c>
    </row>
    <row r="312" spans="1:16" x14ac:dyDescent="0.2">
      <c r="A312" t="s">
        <v>682</v>
      </c>
      <c r="B312" t="str">
        <f t="shared" ref="B312" si="491">MID(A312, FIND("amazon.com/", A312) + LEN("amazon.com/"), LEN(A312) - FIND("amazon.com/", A312) - LEN("amazon.com/")-1)</f>
        <v>ecozy-Countertop-One-Click-Operation-Self-Cleaning</v>
      </c>
      <c r="E312" t="str">
        <f t="shared" ref="E312:E313" si="492">J312</f>
        <v>&lt;/div&gt;</v>
      </c>
      <c r="J312" t="s">
        <v>111</v>
      </c>
      <c r="N312" t="str">
        <f t="shared" si="487"/>
        <v>ecozy-Countertop-One-Click-Operation-Self-Cleaning</v>
      </c>
      <c r="O312" t="s">
        <v>839</v>
      </c>
      <c r="P312" t="str">
        <f t="shared" si="490"/>
        <v xml:space="preserve">    "customerReviews": "&lt;img src=\"https://c.media-amazon.com/images/S/amazon-avatars-global/default.png\"/&gt;Robyn Turner5.0 out of 5 stars\n\n\n\n\n\n\n\n  \n  \n    ECOZY Nugget Ice Maker A+\n  \nReviewed in the United States on August 13, 2024Color: SilverStyle: Nugget Ice MakerVerified Purchase\n\n\n\n\n\n\n\n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\nRead more\n\n\n\n\n\n\n\n\n\n\n\n \n  \t\t \n\n\n\n\n    \n        \n        \n            \n        \n            \n        \n        \n            \n            \n        \n        \n            \n            \n        \n    \n    \n        \n\n            \n                &lt;img src=\"https://c.media-amazon.com/images/S/amazon-avatars-global/default.png\"/&gt;Robyn Turner\n            \n\n            5.0 out of 5 stars\n            \n                ECOZY Nugget Ice Maker A+\n            \n            \n            \n                \n                    \n                        \n                        \n                            \n                                \n                                \n                                    Reviewed in the United States on August 13, 2024\n                                \n                            \n                        \n                    \n                \n            \n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src=\"https://c.media-amazon.com/images/I/61YviiEFW6L._SY88.jpg\" height=\"88\" width=\"100%\"/&gt;&lt;img alt=\"Customer image\" src=\"https://c.media-amazon.com/images/I/61Vf5UcD7JL._SY88.jpg\" height=\"88\" width=\"100%\"/&gt;&lt;img alt=\"Customer image\" src=\"https://c.media-amazon.com/images/I/61qdE1JjiNL._SY88.jpg\" height=\"88\" width=\"100%\"/&gt;&lt;img alt=\"Customer image\" src=\"https://c.media-amazon.com/images/I/61oCmUbO-YL._SY88.jpg\" height=\"88\" width=\"100%\"/&gt;\n\n        P.when('A', 'cr-image-popover-controller').execute(function(A, imagePopoverController) {\n          A.on(\"a:popover:beforeShow:R1CW3F9OGUWFMF_gallerySection_main\", function(data) {\n            imagePopoverController.initImagePopover(\"R1CW3F9OGUWFMF\", \"[https://c.media-amazon.com/images/I/61YviiEFW6L.jpg, https://c.media-amazon.com/images/I/61Vf5UcD7JL.jpg, https://c.media-amazon.com/images/I/61qdE1JjiNL.jpg, https://c.media-amazon.com/images/I/61oCmUbO-YL.jpg]\", data);\n          });\n        });\n    \n\n  One person found this helpful\n    \n          \n              \n                  Helpful\n              \n          \n      Sending feedback...Thank you for your feedback.Sorry, we failed to record your vote. Please try again\n        Report\n  &lt;img src=\"https://c.media-amazon.com/images/S/amazon-avatars-global/default.png\"/&gt;Rex5.0 out of 5 stars\n\n\n\n\n\n\n\n  \n  \n    An impressive and simple technology Icemaker and robust design\n  \nReviewed in the United States on July 28, 2024Color: SilverStyle: Nugget Ice MakerVerified Purchase\n\n\n\n\n\n\n\n\n\n\n\n\n\n\n\n\n\n\n    \n        \n\n        \n        \n            \n        \n\n        \n            \n                \n\n\n\n\n{\"clickstreamNexusMetricsConfig\":{\"actionType\":\"DISCOVERY\",\"productId\":\"\",\"eventOwner\":\"vsemetrics_playercards\",\"schemaId\":\"clickstream.CustomerEvent.4\",\"producerId\":\"vsemetrics_playercards\",\"eventType\":\"IVEVideoView\"},\"clientPrefix\":\"vse_reviews_desktop_r336wozyvbrvzr_1725656081734\",\"closedCaptionsConfig\":{\"captionsOnTexts\":{\"en\":\"English (Automated)\"},\"captionsOffText\":\"Captions off\",\"languageToLabelTexts\":{\"English\":\"English\"}},\"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mimeType\":\"application/x-mpegURL\",\"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videoHeight\":0,\"videoWidth\":0,\"initialClosedCaptions\":\"en,https://c.media-amazon.com/images/S/vse-vms-closed-captions-artifact-us-east-1-prod/closedCaptions/c2ba084e-af20-4728-9af3-aecbaa11f909.vtt\",\"videoUrl\":\"https://c.media-amazon.com/images/S/vse-vms-transcoding-artifact-us-east-1-prod/e6ae8984-7c9b-4069-bbe6-9ffc565f7961/embedded.cc.default.vertical.jobtemplate.hls.m3u8\",\"metricsEmissionMethod\":\"nexus\",\"imageUrl\":\"https://c.media-amazon.com/images/I/41e+eKkCtKL._SY256.jpg\",\"awaConfig\":{\"useUpNextComponent\":false,\"clickstreamNexusMetricsConfig\":{\"actionType\":\"DISCOVERY\",\"productId\":\"\",\"eventOwner\":\"vsemetrics_playercards\",\"schemaId\":\"clickstream.CustomerEvent.4\",\"producerId\":\"vsemetrics_playercards\",\"eventType\":\"IVEVideoView\"},\"initialVideo\":\"R336WOZYVBRVZR\",\"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336wozyvbrvzr_1725656081734-player-65c04a10-2856-4790-bd6a-39cd8b19b00a\",\"allowCrossOrigin\":false,\"requestMetadata\":{\"marketplaceId\":\"ATVPDKIKX0DER\",\"clientId\":\"VSE-US\",\"method\":\"cr_inline_review\",\"requestId\":\"199B6K49ZHMV05EW0M6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ospLinkCode\":\"\",\"showPosterImage\":true,\"languageCode\":\"en\",\"version\":\"\",\"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0:16Loaded: 0.00%0:00Stream Type LIVESeek to live, currently behind liveLIVERemaining Time -0:16 1xPlayback RateChaptersChaptersDescriptionsdescriptions off, selectedCaptionscaptions off, selectedEnglishAudio Trackdefault, selectedFullscreenThis is a modal window.\n\n\n            \n            \n        \n    \n    \n\n\n\n\n\n\n\n\n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\nRead more\n\n\n\n\n\n\n\n\n\n\n\n \n  \t\t \n\n\n\n\n    \n        \n        \n            \n        \n            \n        \n        \n            \n            \n        \n        \n            \n            \n        \n    \n    \n        \n\n            \n                &lt;img src=\"https://c.media-amazon.com/images/S/amazon-avatars-global/default.png\"/&gt;Rex\n            \n\n            5.0 out of 5 stars\n            \n                An impressive and simple technology Icemaker and robust design\n            \n            \n            \n                \n                    \n                        \n                        \n                            \n                                \n                                \n                                    Reviewed in the United States on July 28, 2024\n                                \n                            \n                        \n                    \n                \n            \n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src=\"https://c.media-amazon.com/images/I/61q0QQ7cwRL._SY88.jpg\" height=\"88\" width=\"100%\"/&gt;&lt;img alt=\"Customer image\" src=\"https://c.media-amazon.com/images/I/61qj2dv7WAL._SY88.jpg\" height=\"88\" width=\"100%\"/&gt;&lt;img alt=\"Customer image\" src=\"https://c.media-amazon.com/images/I/71exp-SZHeL._SY88.jpg\" height=\"88\" width=\"100%\"/&gt;&lt;img alt=\"Customer image\" src=\"https://c.media-amazon.com/images/I/61BvZJiW7iL._SY88.jpg\" height=\"88\" width=\"100%\"/&gt;&lt;img alt=\"Customer image\" src=\"https://c.media-amazon.com/images/I/61pQeRnDHBL._SY88.jpg\" height=\"88\" width=\"100%\"/&gt;&lt;img alt=\"Customer image\" src=\"https://c.media-amazon.com/images/I/61RUCkn00rL._SY88.jpg\" height=\"88\" width=\"100%\"/&gt;&lt;img alt=\"Customer image\" src=\"https://c.media-amazon.com/images/I/71UUKtGx1dL._SY88.jpg\" height=\"88\" width=\"100%\"/&gt;&lt;img alt=\"Customer image\" src=\"https://c.media-amazon.com/images/I/71OWk13EinL._SY88.jpg\" height=\"88\" width=\"100%\"/&gt;&lt;img alt=\"Customer image\" src=\"https://c.media-amazon.com/images/I/61LBjwoVAML._SY88.jpg\" height=\"88\" width=\"100%\"/&gt;\n\n        P.when('A', 'cr-image-popover-controller').execute(function(A, imagePopoverController) {\n          A.on(\"a:popover:beforeShow:R336WOZYVBRVZR_gallerySection_main\", function(data) {\n            imagePopoverController.initImagePopover(\"R336WOZYVBRVZR\", \"[https://c.media-amazon.com/images/I/61q0QQ7cwRL.jpg, https://c.media-amazon.com/images/I/61qj2dv7WAL.jpg, https://c.media-amazon.com/images/I/71exp-SZHeL.jpg, https://c.media-amazon.com/images/I/61BvZJiW7iL.jpg, https://c.media-amazon.com/images/I/61pQeRnDHBL.jpg, https://c.media-amazon.com/images/I/61RUCkn00rL.jpg, https://c.media-amazon.com/images/I/71UUKtGx1dL.jpg, https://c.media-amazon.com/images/I/71OWk13EinL.jpg, https://c.media-amazon.com/images/I/61LBjwoVAML.jpg]\", data);\n          });\n        });\n    \n\n  4 people found this helpful\n    \n          \n              \n                  Helpful\n              \n          \n      Sending feedback...Thank you for your feedback.Sorry, we failed to record your vote. Please try again\n        Report\n  &lt;img src=\"https://c.media-amazon.com/images/S/amazon-avatars-global/default.png\"/&gt;Jaqueline A. Seiwert4.0 out of 5 stars\n\n\n\n\n\n\n\n  \n  \n    Very Nice Ice Maker\n  \nReviewed in the United States on August 10, 2024Color: SilverStyle: Nugget Ice MakerVerified Purchase\n\n\n\n\n\n\n\n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\nRead more\n\n\n\n\n\n\n\n\n\n\n\n \n  \t\t \n\n\n\n\n    \n        \n        \n            \n        \n            \n        \n        \n            \n            \n        \n        \n            \n            \n        \n    \n    \n        \n\n            \n                &lt;img src=\"https://c.media-amazon.com/images/S/amazon-avatars-global/default.png\"/&gt;Jaqueline A. Seiwert\n            \n\n            4.0 out of 5 stars\n            \n                Very Nice Ice Maker\n            \n            \n            \n                \n                    \n                        \n                        \n                            \n                                \n                                \n                                    Reviewed in the United States on August 10, 2024\n                                \n                            \n                        \n                    \n                \n            \n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        \n            \n                Images in this review\n            \n            \n                \n                    \n                        \n                    \n                        \n                    \n                \n            \n        \n    \n        \n    \n\n\n\n\n\n   function toggleSeeAllView() {\n       P.when('A', 'cr-image-popover-controller').execute(function(A, imagePopoverController) {\n          imagePopoverController.toggleSeeAllView(true);\n       });\n   }\n\n\n       &lt;img alt=\"Customer image\" src=\"https://c.media-amazon.com/images/I/81AxcR3b0bL._SY88.jpg\" height=\"88\" width=\"100%\"/&gt;&lt;img alt=\"Customer image\" src=\"https://c.media-amazon.com/images/I/71FboWaBA9L._SY88.jpg\" height=\"88\" width=\"100%\"/&gt;\n\n        P.when('A', 'cr-image-popover-controller').execute(function(A, imagePopoverController) {\n          A.on(\"a:popover:beforeShow:R2KJ3RBZI5B4YR_gallerySection_main\", function(data) {\n            imagePopoverController.initImagePopover(\"R2KJ3RBZI5B4YR\", \"[https://c.media-amazon.com/images/I/81AxcR3b0bL.jpg, https://c.media-amazon.com/images/I/71FboWaBA9L.jpg]\", data);\n          });\n        });\n    \n\n  2 people found this helpful\n    \n          \n              \n                  Helpful\n              \n          \n      Sending feedback...Thank you for your feedback.Sorry, we failed to record your vote. Please try again\n        Report\n  &lt;img src=\"https://c.media-amazon.com/images/S/amazon-avatars-global/default.png\"/&gt;Anna, Huntington Beach CA5.0 out of 5 stars\n\n\n\n\n\n\n\n  \n  \n    Don't wait, just get it!!!!!\n  \nReviewed in the United States on August 11, 2024Color: BlackStyle: Bullet Ice MakerVerified Purchase\n\n\n\n\n\n\n\n  \n  \n    Spoiler alert.... I  love it and wonder why I didn't buy it years ago. But here's my pro's and con's:PRO'S- it's basically ice on demand. I mean I think it makes 6 cubes in 9 minutes or something. The output it perfect for me.- I love ice and use a lot of it and this baby meets my demand. I'm constantly drinking water and like it ultra-cold. I also like ice in other drinks, plus I use it daily to reduce chronic pain.- Both the small and the large cubes easily fit in my Hydroflask. It's so easy to fill my bottle. I just pick up the bin and pour the ice from the corner of the bin right into my bottle. Easy peasy.CON'S- It's kinda loud, especially when it drops the ice. My house is usually relatively quiet and I'll admit the first few times it dropped ice, it literally sacred the crap out of me. It was just a semi-loud, unusual sound. I've gotten used to it now.- It's not meant to store the ice. If you leave the ice in the bin, it will get sweaty and eventually melt. I usually use the ice as it's made so not a huge problem for me, and the Company included a couple bags for ice so you can transfer it to your freezer.- The motor is also loud. I don't know how this compares to other ice makers since it's the first one I've owned and it's not that big of a problem for me. I turn it off at night.For anyone that likes ice and doesn't have a freezer ice maker, I highly recommend this little guy. It's small, portable (even comes with a handle), and produces a good amount of ice. I was spending $10 a week buying bagged ice and I got this guy on sale, so the financial question was a no brainer. It'll pay for itself in a little over a month. It's also very easy to use. You just fill the basin with water and turn it on. Any ice that melts goes right back in the basin to be used again. I only have to fill it every other day or so.I'm so happy with my purchase that my friends and family are sick of hearing about it! I recommend just buying it. You'll see...\n  \nRead more\n  7 people found this helpful\n    \n          \n              \n                  Helpful\n              \n          \n      Sending feedback...Thank you for your feedback.Sorry, we failed to record your vote. Please try again\n        Report",</v>
      </c>
    </row>
    <row r="313" spans="1:16" x14ac:dyDescent="0.2">
      <c r="A313" t="s">
        <v>683</v>
      </c>
      <c r="E313" t="str">
        <f t="shared" si="492"/>
        <v>&lt;/a&gt;</v>
      </c>
      <c r="J313" t="s">
        <v>112</v>
      </c>
      <c r="N313" t="str">
        <f t="shared" ref="N313" si="493">MID(A313, FIND("https://", A313), FIND("?psc=", A313) - FIND("https://", A313) + LEN("?psc=") - 1)</f>
        <v>https://www.amazon.com/ecozy-Countertop-One-Click-Operation-Self-Cleaning/dp/B0D2Q8V2MJ/ref=zg_bs_g_appliances_d_sccl_45/133-8364463-3604600?psc</v>
      </c>
      <c r="O313" t="s">
        <v>840</v>
      </c>
      <c r="P313" t="str">
        <f t="shared" ref="P313" si="494">MID(O313, FIND("https://", O313), LEN(O313) - FIND("https://", O313) )</f>
        <v>https://www.amazon.com/ecozy-Countertop-One-Click-Operation-Self-Cleaning/dp/B0D2Q8V2MJ?th=1&amp;linkCode=ll1&amp;tag=dividy-20&amp;linkId=9ff2f7c1b61c8d7008b0da0bd176f9f2&amp;language=en_US&amp;ref_=as_li_ss_tl</v>
      </c>
    </row>
    <row r="314" spans="1:16" x14ac:dyDescent="0.2">
      <c r="A314" t="s">
        <v>136</v>
      </c>
      <c r="O314" t="s">
        <v>162</v>
      </c>
    </row>
    <row r="315" spans="1:16" x14ac:dyDescent="0.2">
      <c r="A315" t="s">
        <v>135</v>
      </c>
      <c r="E315" t="str">
        <f t="shared" ref="E315" si="495">J315&amp;$B$37&amp;B318&amp;K315</f>
        <v>&lt;a href="/Appliances1/GE-Profile-Supplies-Opal-Solution"&gt;&lt;div class="product-card"&gt;</v>
      </c>
      <c r="J315" t="s">
        <v>146</v>
      </c>
      <c r="K315" t="s">
        <v>145</v>
      </c>
      <c r="O315" s="7"/>
    </row>
    <row r="316" spans="1:16" x14ac:dyDescent="0.2">
      <c r="A316" t="s">
        <v>684</v>
      </c>
      <c r="B316" t="str">
        <f t="shared" ref="B316" si="496">MID(A316, FIND("https://", A316), FIND(".jpg", A316) - FIND("https://", A316) + 4)</f>
        <v>https://c.media-amazon.com/images/I/41p0xXVIlWL._AC_UL300_SR300,200_.jpg</v>
      </c>
      <c r="E316" t="str">
        <f t="shared" ref="E316" si="497">J316&amp;B316&amp;K316&amp;B317&amp;L316</f>
        <v>&lt;img src="https://c.media-amazon.com/images/I/41p0xXVIlWL._AC_UL300_SR300,200_.jpg" alt="GE Profile Opal | Cleaning Supplies Kit for Opal Nugget Ice Maker | Ice Machine Cleaner Kit Includes (1) 5 oz Bottles of Cleaning Solution, (1) Cleaning Cloth" class="product-image"&gt;</v>
      </c>
      <c r="J316" t="s">
        <v>140</v>
      </c>
      <c r="K316" t="s">
        <v>141</v>
      </c>
      <c r="L316" t="s">
        <v>142</v>
      </c>
      <c r="N316" t="str">
        <f t="shared" ref="N316:N318" si="498">B316</f>
        <v>https://c.media-amazon.com/images/I/41p0xXVIlWL._AC_UL300_SR300,200_.jpg</v>
      </c>
      <c r="O316" t="s">
        <v>341</v>
      </c>
    </row>
    <row r="317" spans="1:16" x14ac:dyDescent="0.2">
      <c r="A317" t="s">
        <v>685</v>
      </c>
      <c r="B317" t="str">
        <f t="shared" ref="B317" si="499">MID(A317, FIND("""", A317, FIND("name"":", A317)) + 4, LEN(A317) - FIND("""", A317, FIND("name"":", A317)) - 5)</f>
        <v>GE Profile Opal | Cleaning Supplies Kit for Opal Nugget Ice Maker | Ice Machine Cleaner Kit Includes (1) 5 oz Bottles of Cleaning Solution, (1) Cleaning Cloth</v>
      </c>
      <c r="E317" t="str">
        <f t="shared" ref="E317" si="500">J317&amp;B317&amp;K317</f>
        <v>&lt;h3 class="product-title"&gt;GE Profile Opal | Cleaning Supplies Kit for Opal Nugget Ice Maker | Ice Machine Cleaner Kit Includes (1) 5 oz Bottles of Cleaning Solution, (1) Cleaning Cloth&lt;/h3&gt;</v>
      </c>
      <c r="J317" t="s">
        <v>144</v>
      </c>
      <c r="K317" t="s">
        <v>143</v>
      </c>
      <c r="N317" t="str">
        <f t="shared" si="498"/>
        <v>GE Profile Opal | Cleaning Supplies Kit for Opal Nugget Ice Maker | Ice Machine Cleaner Kit Includes (1) 5 oz Bottles of Cleaning Solution, (1) Cleaning Cloth</v>
      </c>
      <c r="O317" t="s">
        <v>841</v>
      </c>
      <c r="P317" t="str">
        <f t="shared" ref="P317:P318" si="501">O317</f>
        <v xml:space="preserve">    "productDetails": "About this item                   OPAL ICE MAKER CEANING KIT - These ice maker cleaning kit supplies were specially made for the Opal nugget ice maker, giving you everything you need to keep it clean     HOW TO CLEAN ICE MAKER - Use your Opal nugget ice maker cleaning kit regularly for best performance and ice that always tastes fresh     CLEANING SOLUTION INCLUDED - Ice Machine Cleaner Kit Includes (1) 5 oz Bottles of Cleaning Solution, (1) Cleaning Cloth       \n                          ›  See more product details",</v>
      </c>
    </row>
    <row r="318" spans="1:16" x14ac:dyDescent="0.2">
      <c r="A318" t="s">
        <v>686</v>
      </c>
      <c r="B318" t="str">
        <f t="shared" ref="B318" si="502">MID(A318, FIND("amazon.com/", A318) + LEN("amazon.com/"), LEN(A318) - FIND("amazon.com/", A318) - LEN("amazon.com/")-1)</f>
        <v>GE-Profile-Supplies-Opal-Solution</v>
      </c>
      <c r="E318" t="str">
        <f t="shared" ref="E318:E319" si="503">J318</f>
        <v>&lt;/div&gt;</v>
      </c>
      <c r="J318" t="s">
        <v>111</v>
      </c>
      <c r="N318" t="str">
        <f t="shared" si="498"/>
        <v>GE-Profile-Supplies-Opal-Solution</v>
      </c>
      <c r="O318" t="s">
        <v>842</v>
      </c>
      <c r="P318" t="str">
        <f t="shared" si="501"/>
        <v xml:space="preserve">    "customerReviews": "&lt;img src=\"https://c.media-amazon.com/images/S/amazon-avatars-global/e6d22457-144f-4ebe-a2ee-66346f7420dc._CR0%2C0%2C375%2C375_UX460_.jpg\"/&gt;LazyDays5.0 out of 5 stars\n\n\n\n\n\n\n\n  \n  \n    Too expensive, but it cleans when others won't\n  \nReviewed in the United States on July 31, 2024Verified Purchase\n\n\n\n\n\n\n\n  \n  \n    I would sure like to know the ingredients in this, because it will clean the heck out of your machine, gets rid of all the white mineral deposits, when white vinegar and other chemicals will not.I HIGHLY recommend this for cleaning, 1/2 bottle every month.\n  \nRead more\n  \n    \n          \n              \n                  Helpful\n              \n          \n      Sending feedback...Thank you for your feedback.Sorry, we failed to record your vote. Please try again\n        Report\n  &lt;img src=\"https://c.media-amazon.com/images/S/amazon-avatars-global/default.png\"/&gt;Michael5.0 out of 5 stars\n\n\n\n\n\n\n\n  \n  \n    Good product\n  \nReviewed in the United States on August 9, 2024Verified Purchase\n\n\n\n\n\n\n\n  \n  \n    Have not used it as of yet, so can't give a review yet. Only received it a little over a week ago. Suppose to use it in 3 to 4 months on ice machine.\n  \nRead more\n  \n    \n          \n              \n                  Helpful\n              \n          \n      Sending feedback...Thank you for your feedback.Sorry, we failed to record your vote. Please try again\n        Report\n  &lt;img src=\"https://c.media-amazon.com/images/S/amazon-avatars-global/4e800b7d-dc1e-464e-be67-ee1d5288cede._CR4%2C0%2C720%2C720_SX460_.jpg\"/&gt;Christina Pachowicz 1.0 out of 5 stars\n\n\n\n\n\n\n\n  \n  \n    Never again!\n  \nReviewed in the United States on July 7, 2024Verified Purchase\n\n\n\n\n\n\n\n  \n  \n    Product had a broken seal (appeared preexisting, as it was discolored &amp; corroded), allowing it to leak all over prior to receiving it. Since a refund/return was not permitted, this was a waste of money.\n  \nRead more\n  3 people found this helpful\n    \n          \n              \n                  Helpful\n              \n          \n      Sending feedback...Thank you for your feedback.Sorry, we failed to record your vote. Please try again\n        Report\n  &lt;img src=\"https://c.media-amazon.com/images/S/amazon-avatars-global/default.png\"/&gt;Amazon Customer5.0 out of 5 stars\n\n\n\n\n\n\n\n  \n  \n    Cleans great\n  \nReviewed in the United States on July 25, 2024Verified Purchase\n\n\n\n\n\n\n\n  \n  \n    It’s easy to use, I just pour it in the side tank and sometimes I’ll pour it into the bottom of the ice maker itself and after a few cleaning cycles it’s cleaned out.\n  \nRead more\n  \n    \n          \n              \n                  Helpful\n              \n          \n      Sending feedback...Thank you for your feedback.Sorry, we failed to record your vote. Please try again\n        Report\n  &lt;img src=\"https://c.media-amazon.com/images/S/amazon-avatars-global/340aa7db-13f8-4c21-b24a-7ef6f05f9820._CR62%2C0%2C375%2C375_SX460_.jpg\"/&gt;SunBunn4.0 out of 5 stars\n\n\n\n\n\n\n\n  \n  \n    The cleaner you need for the ice maker.\n  \nReviewed in the United States on July 15, 2024Verified Purchase\n\n\n\n\n\n\n\n  \n  \n    We knew we needed to get a couple of these for our new ice maker. It says, depending on your water quality, to clean it about every 3 months. The cleaning cycle takes 18+ hours- so plan for that. We have much softer water than most with a well so don’t need to worry about removing scaling from hard water. We think it’s worth it to have clean ice though &amp; protect the machine.\n  \nRead more\n  One person found this helpful\n    \n          \n              \n                  Helpful\n              \n          \n      Sending feedback...Thank you for your feedback.Sorry, we failed to record your vote. Please try again\n        Report\n  &lt;img src=\"https://c.media-amazon.com/images/S/amazon-avatars-global/default.png\"/&gt;Derek J. Landers5.0 out of 5 stars\n\n\n\n\n\n\n\n  \n  \n    Worked!\n  \nReviewed in the United States on April 26, 2024Verified Purchase\n\n\n\n\n\n\n\n  \n  \n    Overpriced, but worked to get GE OPAL ice maker working again. I have been cleaning the ice maker using an overnight distilled white vinegar cycle approximate once every two months. All of a sudden, the 1-year-old ice maker would stop making ice after a short time, giving a false indication of a low water level. Even after multiple vinegar cleaning attempts the problem persisted.After using the OPAL cleaning solution, the ice maker is working normally.\n  \nRead more\n  10 people found this helpful\n    \n          \n              \n                  Helpful\n              \n          \n      Sending feedback...Thank you for your feedback.Sorry, we failed to record your vote. Please try again\n        Report\n  &lt;img src=\"https://c.media-amazon.com/images/S/amazon-avatars-global/default.png\"/&gt;Kellie3.0 out of 5 stars\n\n\n\n\n\n\n\n  \n  \n    Bottle seal broken\n  \nReviewed in the United States on December 14, 2023Verified Purchase\n\n\n\n\n\n\n\n  \n  \n    This package arrived with the seal, broken and half of the solutions filled out into the bag. I was only able to complete one cleaning of my ice machine due to almost half the bottle being spilled into the bag.\n  \nRead more\n\n\n\n\n\n\n\n\n\n\n\n \n  \t\t \n\n\n\n\n    \n        \n        \n            \n        \n            \n        \n        \n            \n            \n        \n        \n            \n            \n        \n    \n    \n        \n\n            \n                &lt;img src=\"https://c.media-amazon.com/images/S/amazon-avatars-global/default.png\"/&gt;Kellie\n            \n\n            3.0 out of 5 stars\n            \n                Bottle seal broken\n            \n            \n            \n                \n                    \n                        \n                        \n                            \n                                \n                                \n                                    Reviewed in the United States on December 14, 2023\n                                \n                            \n                        \n                    \n                \n            \n        \n        \n            This package arrived with the seal, broken and half of the solutions filled out into the bag. I was only able to complete one cleaning of my ice machine due to almost half the bottle being spilled into the bag.\n        \n        \n            \n                Images in this review\n            \n            \n                \n                    \n                        \n                    \n                        \n                    \n                \n            \n        \n    \n        \n    \n\n\n\n\n\n   function toggleSeeAllView() {\n       P.when('A', 'cr-image-popover-controller').execute(function(A, imagePopoverController) {\n          imagePopoverController.toggleSeeAllView(true);\n       });\n   }\n\n\n       &lt;img alt=\"Customer image\" src=\"https://c.media-amazon.com/images/I/61OQZLCs5-L._SY88.jpg\" height=\"88\" width=\"100%\"/&gt;&lt;img alt=\"Customer image\" src=\"https://c.media-amazon.com/images/I/71jNgBKeWrL._SY88.jpg\" height=\"88\" width=\"100%\"/&gt;\n\n        P.when('A', 'cr-image-popover-controller').execute(function(A, imagePopoverController) {\n          A.on(\"a:popover:beforeShow:R34B7M0IQNA97O_gallerySection_main\", function(data) {\n            imagePopoverController.initImagePopover(\"R34B7M0IQNA97O\", \"[https://c.media-amazon.com/images/I/61OQZLCs5-L.jpg, https://c.media-amazon.com/images/I/71jNgBKeWrL.jpg]\", data);\n          });\n        });\n    \n\n  3 people found this helpful\n    \n          \n              \n                  Helpful\n              \n          \n      Sending feedback...Thank you for your feedback.Sorry, we failed to record your vote. Please try again\n        Report\n  &lt;img src=\"https://c.media-amazon.com/images/S/amazon-avatars-global/default.png\"/&gt;Christopher Strouse5.0 out of 5 stars\n\n\n\n\n\n\n\n  \n  \n    Works Great!\n  \nReviewed in the United States on January 15, 2023Verified Purchase\n\n\n\n\n\n\n\n  \n  \n    I left my ice maker go longer than I should have for cleaning out the mineral deposits.  I used this per the instructions it comes with and it did the job great!  If you have bad buildup of mineral deposits like I did, I definitely recommend letting it do it's job for the full 18 hours it states in the directions.  While my instructions were not clear on this, I did run it about half of the time in \"making ice\" mode to get the chemical into that area. The other half, I had the sponge soaked and sitting up in the machine where the ice drops out, resoaking it every once in awhile.  Once I drained the machine, I ran several cycles of ice, throwing away the ice to ensure the chemical has been removed from the system.\n  \nRead more\n  17 people found this helpful\n    \n          \n              \n                  Helpful\n              \n          \n      Sending feedback...Thank you for your feedback.Sorry, we failed to record your vote. Please try again\n        Report",</v>
      </c>
    </row>
    <row r="319" spans="1:16" x14ac:dyDescent="0.2">
      <c r="A319" t="s">
        <v>687</v>
      </c>
      <c r="E319" t="str">
        <f t="shared" si="503"/>
        <v>&lt;/a&gt;</v>
      </c>
      <c r="J319" t="s">
        <v>112</v>
      </c>
      <c r="N319" t="str">
        <f t="shared" ref="N319" si="504">MID(A319, FIND("https://", A319), FIND("?psc=", A319) - FIND("https://", A319) + LEN("?psc=") - 1)</f>
        <v>https://www.amazon.com/GE-Profile-Supplies-Opal-Solution/dp/B07F3FFFRC/ref=zg_bs_g_appliances_d_sccl_46/133-8364463-3604600?psc</v>
      </c>
      <c r="O319" t="s">
        <v>843</v>
      </c>
      <c r="P319" t="str">
        <f t="shared" ref="P319" si="505">MID(O319, FIND("https://", O319), LEN(O319) - FIND("https://", O319) )</f>
        <v>https://www.amazon.com/GE-Profile-Supplies-Opal-Solution/dp/B07F3FFFRC?psc=&amp;linkCode=ll1&amp;tag=dividy-20&amp;linkId=ef347118fed1a72fd6e492e00454bcc9&amp;language=en_US&amp;ref_=as_li_ss_tl</v>
      </c>
    </row>
    <row r="320" spans="1:16" x14ac:dyDescent="0.2">
      <c r="A320" t="s">
        <v>136</v>
      </c>
      <c r="O320" t="s">
        <v>162</v>
      </c>
    </row>
    <row r="321" spans="1:16" x14ac:dyDescent="0.2">
      <c r="A321" t="s">
        <v>135</v>
      </c>
      <c r="E321" t="str">
        <f t="shared" ref="E321" si="506">J321&amp;$B$37&amp;B324&amp;K321</f>
        <v>&lt;a href="/Appliances1/HAILANG-Portable-Machine-Countertop-Minutes"&gt;&lt;div class="product-card"&gt;</v>
      </c>
      <c r="J321" t="s">
        <v>146</v>
      </c>
      <c r="K321" t="s">
        <v>145</v>
      </c>
      <c r="O321" s="7"/>
    </row>
    <row r="322" spans="1:16" x14ac:dyDescent="0.2">
      <c r="A322" t="s">
        <v>688</v>
      </c>
      <c r="B322" t="str">
        <f t="shared" ref="B322" si="507">MID(A322, FIND("https://", A322), FIND(".jpg", A322) - FIND("https://", A322) + 4)</f>
        <v>https://c.media-amazon.com/images/I/71z+lDO+TXL._AC_UL300_SR300,200_.jpg</v>
      </c>
      <c r="E322" t="str">
        <f t="shared" ref="E322" si="508">J322&amp;B322&amp;K322&amp;B323&amp;L322</f>
        <v>&lt;img src="https://c.media-amazon.com/images/I/71z+lDO+TXL._AC_UL300_SR300,200_.jpg" alt="HAILANG Countertop Ice Maker, Portable Ice Machine with Handle, Self-Cleaning, 26lbs in 24Hrs, 2 Sizes Bullet Shaped Ice, 9 Ice Cubes in 6 Mins with Scoop and Basket for Home/Kitchen/Office/Bar" class="product-image"&gt;</v>
      </c>
      <c r="J322" t="s">
        <v>140</v>
      </c>
      <c r="K322" t="s">
        <v>141</v>
      </c>
      <c r="L322" t="s">
        <v>142</v>
      </c>
      <c r="N322" t="str">
        <f t="shared" ref="N322:N324" si="509">B322</f>
        <v>https://c.media-amazon.com/images/I/71z+lDO+TXL._AC_UL300_SR300,200_.jpg</v>
      </c>
      <c r="O322" t="s">
        <v>341</v>
      </c>
    </row>
    <row r="323" spans="1:16" x14ac:dyDescent="0.2">
      <c r="A323" t="s">
        <v>689</v>
      </c>
      <c r="B323" t="str">
        <f t="shared" ref="B323" si="510">MID(A323, FIND("""", A323, FIND("name"":", A323)) + 4, LEN(A323) - FIND("""", A323, FIND("name"":", A323)) - 5)</f>
        <v>HAILANG Countertop Ice Maker, Portable Ice Machine with Handle, Self-Cleaning, 26lbs in 24Hrs, 2 Sizes Bullet Shaped Ice, 9 Ice Cubes in 6 Mins with Scoop and Basket for Home/Kitchen/Office/Bar</v>
      </c>
      <c r="E323" t="str">
        <f t="shared" ref="E323" si="511">J323&amp;B323&amp;K323</f>
        <v>&lt;h3 class="product-title"&gt;HAILANG Countertop Ice Maker, Portable Ice Machine with Handle, Self-Cleaning, 26lbs in 24Hrs, 2 Sizes Bullet Shaped Ice, 9 Ice Cubes in 6 Mins with Scoop and Basket for Home/Kitchen/Office/Bar&lt;/h3&gt;</v>
      </c>
      <c r="J323" t="s">
        <v>144</v>
      </c>
      <c r="K323" t="s">
        <v>143</v>
      </c>
      <c r="N323" t="str">
        <f t="shared" si="509"/>
        <v>HAILANG Countertop Ice Maker, Portable Ice Machine with Handle, Self-Cleaning, 26lbs in 24Hrs, 2 Sizes Bullet Shaped Ice, 9 Ice Cubes in 6 Mins with Scoop and Basket for Home/Kitchen/Office/Bar</v>
      </c>
      <c r="O323" t="s">
        <v>844</v>
      </c>
      <c r="P323" t="str">
        <f t="shared" ref="P323:P324" si="512">O323</f>
        <v xml:space="preserve">    "productDetails": "About this item                   【Modern Design】Dimensions: 8.82''×11.61‘’×11.34‘’. With portable and compact design, our countertop ice maker is easy to carry and operate. It have wide applications, whenever and wherever you are, ice is there. You can perfectly use it for bar, tea shop, KTV, kitchen and office.     【QUIET &amp; EFFICIENT】Just need two steps:1. Add the water 2. Press on/off switch and chose the ice cube size. Then wait 6-10 minutes and enjoy your iced drinks. The melted ice water will flow into the reservoir again and will be used for the ice-making process. It is energy-saving and works efficiently.     【Multiple Functions】Our ice maker indicators will remind you to take out the ice cubes when the basket is full and inform you to add the water when the ice maker lacks of water.     【2 Sizes Ice Cubes】Our portable ice maker has two sizes (small, large) of ice cubes available to be selected, which are always used to cool drinks and food. And it produce the round and smooth bullet-shaped ice, it will not hurt your hands,which are always used to cool drinks and food.     【HIGH-QUALITY SERVICE】We provide 180-days warranty. You can contact us whenever you have problems about our products.       \n                            ›  See more product details",</v>
      </c>
    </row>
    <row r="324" spans="1:16" x14ac:dyDescent="0.2">
      <c r="A324" t="s">
        <v>690</v>
      </c>
      <c r="B324" t="str">
        <f t="shared" ref="B324" si="513">MID(A324, FIND("amazon.com/", A324) + LEN("amazon.com/"), LEN(A324) - FIND("amazon.com/", A324) - LEN("amazon.com/")-1)</f>
        <v>HAILANG-Portable-Machine-Countertop-Minutes</v>
      </c>
      <c r="E324" t="str">
        <f t="shared" ref="E324:E325" si="514">J324</f>
        <v>&lt;/div&gt;</v>
      </c>
      <c r="J324" t="s">
        <v>111</v>
      </c>
      <c r="N324" t="str">
        <f t="shared" si="509"/>
        <v>HAILANG-Portable-Machine-Countertop-Minutes</v>
      </c>
      <c r="O324" t="s">
        <v>845</v>
      </c>
      <c r="P324" t="str">
        <f t="shared" si="512"/>
        <v xml:space="preserve">    "customerReviews": "&lt;img src=\"https://c.media-amazon.com/images/S/amazon-avatars-global/default.png\"/&gt;I love it.   Works quickly and efficiently. 5.0 out of 5 stars\n\n\n\n\n\n\n\n  \n  \n    Counter top ice machine\n  \nReviewed in the United States on July 25, 2024Verified Purchase\n\n\n\n\n\n\n\n  \n  \n    The icemaker in my refrigerator had quit working for sometime now so I purchased the countertop ice machine. And it does a very good job, very quick,  efficient and convenient.\n  \nRead more\n  \n    \n          \n              \n                  Helpful\n              \n          \n      Sending feedback...Thank you for your feedback.Sorry, we failed to record your vote. Please try again\n        Report\n  &lt;img src=\"https://c.media-amazon.com/images/S/amazon-avatars-global/default.png\"/&gt;valerie5.0 out of 5 stars\n\n\n\n\n\n\n\n  \n  \n    Works great\n  \nReviewed in the United States on July 24, 2024Verified Purchase\n\n\n\n\n\n\n\n  \n  \n    Bought this for my dad.  He loves it.  The basket when full is the perfect amount for a 40 oz tumbler.  He lives in an apartment and this eliminates him having to buy ice all the time.  Very quiet as well.\n  \nRead more\n  One person found this helpful\n    \n          \n              \n                  Helpful\n              \n          \n      Sending feedback...Thank you for your feedback.Sorry, we failed to record your vote. Please try again\n        Report\n  &lt;img src=\"https://c.media-amazon.com/images/S/amazon-avatars-global/default.png\"/&gt;Ekko121.0 out of 5 stars\n\n\n\n\n\n\n\n  \n  \n    Useless junk\n  \nReviewed in the United States on June 27, 2024Verified Purchase\n\n\n\n\n\n\n\n  \n  \n    I guess I am luckier than the people who bought it and it actually worked for a couple months before failing. It's harder to get Amazon to do the right thing when scammer manufacturers have a product that works just long enough to be ineligible for a refund. Mine just never worked. Turned on, went through cleaning cycles but didn't produce ice. The manufacturer never responded to support requests. Amazon refunded fortunately. That's why it gets one star, also that's the minimum the review is set at. 🙄\n  \nRead more\n  5 people found this helpful\n    \n          \n              \n                  Helpful\n              \n          \n      Sending feedback...Thank you for your feedback.Sorry, we failed to record your vote. Please try again\n        Report\n  &lt;img src=\"https://c.media-amazon.com/images/S/amazon-avatars-global/default.png\"/&gt;gdp515.0 out of 5 stars\n\n\n\n\n\n\n\n  \n  \n    FANTASTIC  ICE MAKER!!\n  \nReviewed in the United States on July 25, 2023Verified Purchase\n\n\n\n\n\n\n\n  \n  \n    I mainly chose this ice maker because of the light weight and the handle. I had one prior that made ice cubes and liked it,so I wasn't sure if I would like the bullet shape.BUT---I absolutely LOVE this ice  maker.Very easy to use. I only hear it when the ice drops.I like the way the ice drops into the basket. The ice is so easy to eat.Soft cubes and there are no sharp edges like the square cubes sometimes have so you don't have sharp edges that can hurt your gums.To wrap it up: I highly recommend this ice maker\n  \nRead more\n  10 people found this helpful\n    \n          \n              \n                  Helpful\n              \n          \n      Sending feedback...Thank you for your feedback.Sorry, we failed to record your vote. Please try again\n        Report\n  &lt;img src=\"https://c.media-amazon.com/images/S/amazon-avatars-global/f5dea8a2-b0ca-465e-ab00-a9ac96161173._CR62%2C0%2C375%2C375_SX460_.jpg\"/&gt;JLCMahoney4.0 out of 5 stars\n\n\n\n\n\n\n\n  \n  \n    Quick ice without trays!\n  \nReviewed in the United States on June 3, 2024Verified Purchase\n\n\n\n\n\n\n\n  \n  \n    It was as described &amp; came sooner than expected.Makes small ice cubes quickly; about 6 minutes. Worth the money for this size. Much quicker &amp; easier than ice trays! Not enough for a big party. I’d make filled freezer bags for that.Pretty quiet &amp; easy to use. It does self clean (which is convenient) however, if the plug came out of the back of the unit it would be easier to bring the unit to the sink to drain. The plug has to come out of the wall &amp; then carry the unit to the sink. The drain plug is under the bottom of the unit. The unit weighs about 15 lbs so it was actually easier to put the unit in a tray with a rack (so cord would not get wet) to drain it rather than bringing it to the sink.Some people complained about the ice not staying frozen in the unit which that would use a lot of electricity to keep running that cold continuously. This is fast enough &amp; putting into freezer bags as it’s being made is good. You can let it fill &amp; then empty into bags also. The ice is cold enough while filling. The cubes are hollow bullet size, which melt a little faster in a drink. If you don’t have an ice maker in your fridge &amp; not much room to have a commercial ice maker, this is way better &amp; faster than ice trays. Once you have enough ice just shut off the machine. Any ice will melt back into unit for next time. If you’re using it a couple times a week it’s good &amp; fresh. If it’s going to be sitting for longer periods, than you’ll have to clean &amp; drain it.\n  \nRead more\n  5 people found this helpful\n    \n          \n              \n                  Helpful\n              \n          \n      Sending feedback...Thank you for your feedback.Sorry, we failed to record your vote. Please try again\n        Report\n  &lt;img src=\"https://c.media-amazon.com/images/S/amazon-avatars-global/default.png\"/&gt;Sandra torres5.0 out of 5 stars\n\n\n\n\n\n\n\n  \n  \n    It was a gift\n  \nReviewed in the United States on August 16, 2024Verified Purchase\n\n\n\n\n\n\n\n  \n  \n    I love my ice machine I put it very early in the morning to make ice. It’s very slow and it’s takes it time to make ice I can’t complain it was a gift\n  \nRead more\n  \n    \n          \n              \n                  Helpful\n              \n          \n      Sending feedback...Thank you for your feedback.Sorry, we failed to record your vote. Please try again\n        Report\n  &lt;img src=\"https://c.media-amazon.com/images/S/amazon-avatars-global/default.png\"/&gt;Rene5.0 out of 5 stars\n\n\n\n\n\n\n\n  \n  \n    Good Choice\n  \nReviewed in the United States on August 7, 2024Verified Purchase\n\n\n\n\n\n\n\n  \n  \n    I bought this a few weeks ago and so far it’s been great!  Ice cubes are smaller, but I like that.  I have no problems with it so far!  I’ve already made  three 8lb bags of ice!\n  \nRead more\n  \n    \n          \n              \n                  Helpful\n              \n          \n      Sending feedback...Thank you for your feedback.Sorry, we failed to record your vote. Please try again\n        Report\n  &lt;img src=\"https://c.media-amazon.com/images/S/amazon-avatars-global/default.png\"/&gt;Eric3.0 out of 5 stars\n\n\n\n\n\n\n\n  \n  \n    Do not waste your money, look somewhere else\n  \nReviewed in the United States on September 2, 2023Verified Purchase\n\n\n\n\n\n\n\n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\nRead more\n\n\n\n\n\n\n\n\n\n\n\n \n  \t\t \n\n\n\n\n    \n        \n        \n            \n        \n            \n        \n        \n            \n            \n        \n        \n            \n            \n        \n    \n    \n        \n\n            \n                &lt;img src=\"https://c.media-amazon.com/images/S/amazon-avatars-global/default.png\"/&gt;Eric\n            \n\n            3.0 out of 5 stars\n            \n                Do not waste your money, look somewhere else\n            \n            \n            \n                \n                    \n                        \n                        \n                            \n                                \n                                \n                                    Reviewed in the United States on September 2, 2023\n                                \n                            \n                        \n                    \n                \n            \n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        \n            \n                Images in this review\n            \n            \n                \n                    \n                        \n                    \n                \n            \n        \n    \n        \n    \n\n\n\n\n\n   function toggleSeeAllView() {\n       P.when('A', 'cr-image-popover-controller').execute(function(A, imagePopoverController) {\n          imagePopoverController.toggleSeeAllView(true);\n       });\n   }\n\n\n       &lt;img alt=\"Customer image\" src=\"https://c.media-amazon.com/images/I/71MNMHjwxxL._SY88.jpg\" height=\"88\" width=\"100%\"/&gt;\n\n        P.when('A', 'cr-image-popover-controller').execute(function(A, imagePopoverController) {\n          A.on(\"a:popover:beforeShow:R1RLQJLKDK3666_gallerySection_main\", function(data) {\n            imagePopoverController.initImagePopover(\"R1RLQJLKDK3666\", \"[https://c.media-amazon.com/images/I/71MNMHjwxxL.jpg]\", data);\n          });\n        });\n    \n\n  12 people found this helpful\n    \n          \n              \n                  Helpful\n              \n          \n      Sending feedback...Thank you for your feedback.Sorry, we failed to record your vote. Please try again\n        Report",</v>
      </c>
    </row>
    <row r="325" spans="1:16" x14ac:dyDescent="0.2">
      <c r="A325" t="s">
        <v>691</v>
      </c>
      <c r="E325" t="str">
        <f t="shared" si="514"/>
        <v>&lt;/a&gt;</v>
      </c>
      <c r="J325" t="s">
        <v>112</v>
      </c>
      <c r="N325" t="str">
        <f t="shared" ref="N325" si="515">MID(A325, FIND("https://", A325), FIND("?psc=", A325) - FIND("https://", A325) + LEN("?psc=") - 1)</f>
        <v>https://www.amazon.com/HAILANG-Portable-Machine-Countertop-Minutes/dp/B0B9GKFPZ2/ref=zg_bs_g_appliances_d_sccl_47/133-8364463-3604600?psc</v>
      </c>
      <c r="O325" t="s">
        <v>846</v>
      </c>
      <c r="P325" t="str">
        <f t="shared" ref="P325" si="516">MID(O325, FIND("https://", O325), LEN(O325) - FIND("https://", O325) )</f>
        <v>https://www.amazon.com/HAILANG-Portable-Machine-Countertop-Minutes/dp/B0B9GKFPZ2?psc=&amp;linkCode=ll1&amp;tag=dividy-20&amp;linkId=fdfb9650cf5a3285d5f17dcb2647d78c&amp;language=en_US&amp;ref_=as_li_ss_tl</v>
      </c>
    </row>
    <row r="326" spans="1:16" x14ac:dyDescent="0.2">
      <c r="A326" t="s">
        <v>136</v>
      </c>
      <c r="O326" t="s">
        <v>162</v>
      </c>
    </row>
    <row r="327" spans="1:16" x14ac:dyDescent="0.2">
      <c r="A327" t="s">
        <v>135</v>
      </c>
      <c r="E327" t="str">
        <f t="shared" ref="E327" si="517">J327&amp;$B$37&amp;B330&amp;K327</f>
        <v>&lt;a href="/Appliances1/Comfee-WQP6-3602H-W-Countertop-Dishwasher-White"&gt;&lt;div class="product-card"&gt;</v>
      </c>
      <c r="J327" t="s">
        <v>146</v>
      </c>
      <c r="K327" t="s">
        <v>145</v>
      </c>
      <c r="O327" s="7"/>
    </row>
    <row r="328" spans="1:16" x14ac:dyDescent="0.2">
      <c r="A328" t="s">
        <v>692</v>
      </c>
      <c r="B328" t="str">
        <f t="shared" ref="B328" si="518">MID(A328, FIND("https://", A328), FIND(".jpg", A328) - FIND("https://", A328) + 4)</f>
        <v>https://c.media-amazon.com/images/I/51U7DS+AEVL._AC_UL300_SR300,200_.jpg</v>
      </c>
      <c r="E328" t="str">
        <f t="shared" ref="E328" si="519">J328&amp;B328&amp;K328&amp;B329&amp;L328</f>
        <v>&lt;img src="https://c.media-amazon.com/images/I/51U7DS+AEVL._AC_UL300_SR300,200_.jpg" alt="COMFEE’ Portable Mini Dishwasher, Energy Star, Countertop, 6 Place Settings, with 8 Washing Programs, Speed, Baby-Care, ECO&amp; Glass, Dish Washer for Dorm, RV&amp; Apartment, White" class="product-image"&gt;</v>
      </c>
      <c r="J328" t="s">
        <v>140</v>
      </c>
      <c r="K328" t="s">
        <v>141</v>
      </c>
      <c r="L328" t="s">
        <v>142</v>
      </c>
      <c r="N328" t="str">
        <f t="shared" ref="N328:N330" si="520">B328</f>
        <v>https://c.media-amazon.com/images/I/51U7DS+AEVL._AC_UL300_SR300,200_.jpg</v>
      </c>
      <c r="O328" t="s">
        <v>341</v>
      </c>
    </row>
    <row r="329" spans="1:16" x14ac:dyDescent="0.2">
      <c r="A329" t="s">
        <v>693</v>
      </c>
      <c r="B329" t="str">
        <f t="shared" ref="B329" si="521">MID(A329, FIND("""", A329, FIND("name"":", A329)) + 4, LEN(A329) - FIND("""", A329, FIND("name"":", A329)) - 5)</f>
        <v>COMFEE’ Portable Mini Dishwasher, Energy Star, Countertop, 6 Place Settings, with 8 Washing Programs, Speed, Baby-Care, ECO&amp; Glass, Dish Washer for Dorm, RV&amp; Apartment, White</v>
      </c>
      <c r="E329" t="str">
        <f t="shared" ref="E329" si="522">J329&amp;B329&amp;K329</f>
        <v>&lt;h3 class="product-title"&gt;COMFEE’ Portable Mini Dishwasher, Energy Star, Countertop, 6 Place Settings, with 8 Washing Programs, Speed, Baby-Care, ECO&amp; Glass, Dish Washer for Dorm, RV&amp; Apartment, White&lt;/h3&gt;</v>
      </c>
      <c r="J329" t="s">
        <v>144</v>
      </c>
      <c r="K329" t="s">
        <v>143</v>
      </c>
      <c r="N329" t="str">
        <f t="shared" si="520"/>
        <v>COMFEE’ Portable Mini Dishwasher, Energy Star, Countertop, 6 Place Settings, with 8 Washing Programs, Speed, Baby-Care, ECO&amp; Glass, Dish Washer for Dorm, RV&amp; Apartment, White</v>
      </c>
      <c r="O329" t="s">
        <v>847</v>
      </c>
      <c r="P329" t="str">
        <f t="shared" ref="P329:P330" si="523">O329</f>
        <v xml:space="preserve">    "productDetails": "About this item                   6 Place Setting- A perfect size (H17.2″×W21.6″×D19.7″) for 2-3 people, COMFEE’ compact dishwasher is suitable for dorms, RVs, and apartments. This countertop dishwasher can fit up to 70 pieces of tableware and has a plate size of up to 10 inches in diameter. Note: COMFEE dishwashers are tested at the factory before they are shipped. If your new dishwasher has some water inside, this is normal.     Simple Installation- COMFEE' portable dishwasher can be connected to faucet directly (Suitable adaptor needed). Depending on your needs, it can be flexibly placed on the table or fitted in the cupboard.     8 Washing Cycles- Most of the cleaning cycles, including Heavy, Normal, Baby-Care, ECO, Glass, and Speed, helped with extra-drying function, and deliver sparklingly cleaned and dried dishes. Three more cleaning options, including Speed, Mini-party, and Rinse, are designed for COMFEE' compact dishwasher, providing high flexibility for you to choose in different situations.     Heavy Program- Heavily soiled dishes are cleaned evenly with 12 washing nozzles, accompanied with 360° spiral spray wash to ensure complete washing of all the dishes from all angles. Also, high water temperature, which is up to 68℃, together with high water pressure, offer you the best cleaning towards the most stubborn stains.     Speed Program- Only takes you 45 minutes to get all dishes cleaned, perfect for hurry-up situations, like holding a multi-round party. Accompanied with Energy Star compliant, water consumption can be as low as 2.77 gallons of water, which greatly saves your costs.       \n                          ›  See more product details",</v>
      </c>
    </row>
    <row r="330" spans="1:16" x14ac:dyDescent="0.2">
      <c r="A330" t="s">
        <v>694</v>
      </c>
      <c r="B330" t="str">
        <f t="shared" ref="B330" si="524">MID(A330, FIND("amazon.com/", A330) + LEN("amazon.com/"), LEN(A330) - FIND("amazon.com/", A330) - LEN("amazon.com/")-1)</f>
        <v>Comfee-WQP6-3602H-W-Countertop-Dishwasher-White</v>
      </c>
      <c r="E330" t="str">
        <f t="shared" ref="E330:E331" si="525">J330</f>
        <v>&lt;/div&gt;</v>
      </c>
      <c r="J330" t="s">
        <v>111</v>
      </c>
      <c r="N330" t="str">
        <f t="shared" si="520"/>
        <v>Comfee-WQP6-3602H-W-Countertop-Dishwasher-White</v>
      </c>
      <c r="O330" t="s">
        <v>848</v>
      </c>
      <c r="P330" t="str">
        <f t="shared" si="523"/>
        <v xml:space="preserve">    "customerReviews": "&lt;img src=\"https://c.media-amazon.com/images/S/amazon-avatars-global/default.png\"/&gt;Jeffrey L.5.0 out of 5 stars\n\n\n\n\n\n\n\n  \n  \n    Highly Recommend\n  \nReviewed in the United States on July 12, 2024Color: Whole WhiteVerified Purchase\n\n\n\n\n\n\n\n  \n  \n    Let me just say, the COMFEE’ Portable Mini Dishwasher has been a game-changer in my kitchen! I've always dreaded doing dishes by hand, so when I discovered this little gem, I knew I had to give it a try. And boy, am I glad I did!First off, it's compact yet surprisingly spacious inside. I can fit a good amount of dishes, utensils, and even pots and pans in there without any trouble. The setup was a breeze – just hook it up to the sink faucet and you're good to go. No need for complex plumbing or installation headaches.Performance-wise, it's fantastic. The dishes come out sparkling clean and dry, thanks to its efficient washing and drying cycles. I love the different wash programs it offers, which cater perfectly to whatever mess I throw at it. Plus, it's surprisingly quiet! I can run it even when I'm watching TV in the next room without being disturbed.The design is sleek and modern, blending nicely with my kitchen decor. It doesn't take up much counter space, which is a huge plus in my cozy kitchen. And let's not forget how energy-efficient it is – a win for both the environment and my utility bills.Overall, the COMFEE’ Portable Mini Dishwasher has made my life so much easier. If you're looking for a compact, efficient, and user-friendly dishwasher that gets the job done without breaking the bank, this is it. Highly recommend!\n  \nRead more\n  23 people found this helpful\n    \n          \n              \n                  Helpful\n              \n          \n      Sending feedback...Thank you for your feedback.Sorry, we failed to record your vote. Please try again\n        Report\n  &lt;img src=\"https://c.media-amazon.com/images/S/amazon-avatars-global/default.png\"/&gt;W5.0 out of 5 stars\n\n\n\n\n\n\n\n  \n  \n    Save water, save time\n  \nReviewed in the United States on October 22, 2022Color: Whole WhiteVerified Purchase\n\n\n\n\n\n\n\n  \n  \n    I love this mini dishwasher so much. I’ve recommended it to literally every person I know who lives in a tiny apartment like me.I now do my dishes twice a week rather than every night, and I’m sure my landlord is happy with the savings they’re seeing (they pay water - lucky me!). It was hefty to haul up the steps but easy to setup next to my kitchen sink. I have bigger plates than what they recommend, but it can comfortably fit all my saucers, a medium mixing bowl, a couple food bowls, a 3.5qt pot and lid, all my spoons and steak knives, AND some cooking utensils. If I took out the spoon rack I’d probably have space for a couple regular sized (or in my case oversized) plates. It’s definitely TARDIS-esque - bigger on the inside.My only qualm with this is that the instruction manual doesn’t show you how to get rid of errors. I accidentally turned off my water and unplugged it mid-cycle so it wasn’t getting any water. E1 error popped up and beeped angrily at me while I rushed to plug it back in and turn on the water but it didn’t get rid of the error. And the instructions didn’t have anything to say about how to get rid of it. Rather than starting the whole 1:55min cycle again, I just inspected the dishes, turned it off and back on again, and then set it to rinse off all the detergent. Works like a charm. I let my dishes cool a bit though since they had JUST come from a hot water splash. I’ve had this thing for the past almost 6 months and this is the first error I’ve ever had. No spills, no mess, nothing. Honestly the hardest thing is hoofing it to your apartment.All in all, this has saved me time, energy, lotion, and my landlord on their water bill. Also helps when I’m away and have friends that use my place as a landing spot, they’re able to just Tetris dishes and all into the washer and I can start it up right when I get back. It added back the simplicity to my life that I didn’t know I was lacking. What more could I ask for? If you’re waffling on it and CAN do it, just try it. It will prove it’s worth several times over and will save that one piece of your brain that dreads doing the dishes.P.s.: If you’re having a hard time getting some of the dishes that haven’t been cleaned in… several days (no shame, it happens to me weekly!), HIGHLY recommend sprinkling a lil baking soda into the basin itself or on to your dishes as a pre-wash. Then do the heavy duty wash Program (P1) with the extra wash Function (F1). It’ll run about 2hrs but it works because it washes dishes with the hot water sooner and for longer than any other program. Works. Every. Time. Dishes come out shiny and new and leaves your dishwasher looking brand new.\n  \nRead more\n  105 people found this helpful\n    \n          \n              \n                  Helpful\n              \n          \n      Sending feedback...Thank you for your feedback.Sorry, we failed to record your vote. Please try again\n        Report\n  &lt;img src=\"https://c.media-amazon.com/images/S/amazon-avatars-global/default.png\"/&gt;J. Lane5.0 out of 5 stars\n\n\n\n\n\n\n\n  \n  \n    Life upgrade!\n  \nReviewed in the United States on October 4, 2023Color: Whole WhiteVerified Purchase\n\n\n\n\n\n\n\n  \n  \n    I live in a rental apartment with a tiny, outdated kitchen and no dishwasher. Even for one person, the dishes can pile up fast and make it difficult to cook. Depending on the time of year, fruit flies and ants can also be a huge problem. I tolerated these issues for several years until I finally decided, enough is enough!Now that I've had this dishwasher for a few weeks, I am kicking myself for not doing this sooner. Having a dishwasher again is a huge life upgrade. My kitchen is so much cleaner!Pros:- Great value. Comes with everything you need and washes dishes just as well as a conventional dishwasher.- Quiet - The mechanisms inside are very quiet. However, because the dishwasher does not have the sound insulation of an under-counter dishwasher, expect to hear some sloshing noises as it cleans.- Easy to install and use- Comes with a clip-on sink connector that makes it super easy to attachCons:- Can't use the sink while the dishwasher is running. Minor inconvenience.- The sink attachment requires you to remove the sink aerator. So, unless you want to screw the aerator back on every time you use the sink, you basically have to get used to an aerator-free sink. Again, a minor inconvenience.- The internal height is a little short. The only spot that's tall enough for dinner plates to fit is in the back right corner, and they BARELY fit.- No dedicated spot for tall glasses/water bottles.- I don't love the configuration of the dish rack. The basket for the cutlery is in the front-middle of the drawer, so it gets in the way as you're loading the dishwasher (but you can take it out).- The tines are stuck in place so you can't get too creative with how you load it. The photo in the listing shows it loaded with your standard \"dish set\"--dinner plates, salad plates, small cereal bows, and small mugs. It works great for those things. It is designed for those things. Are those the types of dishes most people need to wash these days? Ehhhh. I am mostly washing plates, tupperware, water bottles, large glasses, cooking utensils, pans, etc. It's a bit of a puzzle to get these things to fit neatly.\n  \nRead more\n  111 people found this helpful\n    \n          \n              \n                  Helpful\n              \n          \n      Sending feedback...Thank you for your feedback.Sorry, we failed to record your vote. Please try again\n        Report",</v>
      </c>
    </row>
    <row r="331" spans="1:16" x14ac:dyDescent="0.2">
      <c r="A331" t="s">
        <v>695</v>
      </c>
      <c r="E331" t="str">
        <f t="shared" si="525"/>
        <v>&lt;/a&gt;</v>
      </c>
      <c r="J331" t="s">
        <v>112</v>
      </c>
      <c r="N331" t="str">
        <f t="shared" ref="N331" si="526">MID(A331, FIND("https://", A331), FIND("?psc=", A331) - FIND("https://", A331) + LEN("?psc=") - 1)</f>
        <v>https://www.amazon.com/Comfee-WQP6-3602H-W-Countertop-Dishwasher-White/dp/B096RYWSQM/ref=zg_bs_g_appliances_d_sccl_48/133-8364463-3604600?psc</v>
      </c>
      <c r="O331" t="s">
        <v>849</v>
      </c>
      <c r="P331" t="str">
        <f t="shared" ref="P331" si="527">MID(O331, FIND("https://", O331), LEN(O331) - FIND("https://", O331) )</f>
        <v>https://www.amazon.com/Comfee-WQP6-3602H-W-Countertop-Dishwasher-White/dp/B096RYWSQM?psc=&amp;linkCode=ll1&amp;tag=dividy-20&amp;linkId=4fdd4ea01a098f65de231d0db55b434e&amp;language=en_US&amp;ref_=as_li_ss_tl</v>
      </c>
    </row>
    <row r="332" spans="1:16" x14ac:dyDescent="0.2">
      <c r="A332" t="s">
        <v>136</v>
      </c>
      <c r="O332" t="s">
        <v>162</v>
      </c>
    </row>
    <row r="333" spans="1:16" x14ac:dyDescent="0.2">
      <c r="A333" t="s">
        <v>135</v>
      </c>
      <c r="E333" t="str">
        <f t="shared" ref="E333" si="528">J333&amp;$B$37&amp;B336&amp;K333</f>
        <v>&lt;a href="/Appliances1/Elechelf-Countertop-Insulation-Heavy-Duty-Stainless"&gt;&lt;div class="product-card"&gt;</v>
      </c>
      <c r="J333" t="s">
        <v>146</v>
      </c>
      <c r="K333" t="s">
        <v>145</v>
      </c>
      <c r="O333" s="7"/>
    </row>
    <row r="334" spans="1:16" x14ac:dyDescent="0.2">
      <c r="A334" t="s">
        <v>696</v>
      </c>
      <c r="B334" t="str">
        <f t="shared" ref="B334" si="529">MID(A334, FIND("https://", A334), FIND(".jpg", A334) - FIND("https://", A334) + 4)</f>
        <v>https://c.media-amazon.com/images/I/61gb3v3E07L._AC_UL300_SR300,200_.jpg</v>
      </c>
      <c r="E334" t="str">
        <f t="shared" ref="E334" si="530">J334&amp;B334&amp;K334&amp;B335&amp;L334</f>
        <v>&lt;img src="https://c.media-amazon.com/images/I/61gb3v3E07L._AC_UL300_SR300,200_.jpg" alt="Elechelf Ice Makers Countertop Self Cleaning 33Ibs | Thick Insulation Foaming Layer Heavy-Duty Stainless Steel Bullet Ice Machine | Silver" class="product-image"&gt;</v>
      </c>
      <c r="J334" t="s">
        <v>140</v>
      </c>
      <c r="K334" t="s">
        <v>141</v>
      </c>
      <c r="L334" t="s">
        <v>142</v>
      </c>
      <c r="N334" t="str">
        <f t="shared" ref="N334:N336" si="531">B334</f>
        <v>https://c.media-amazon.com/images/I/61gb3v3E07L._AC_UL300_SR300,200_.jpg</v>
      </c>
      <c r="O334" t="s">
        <v>341</v>
      </c>
    </row>
    <row r="335" spans="1:16" x14ac:dyDescent="0.2">
      <c r="A335" t="s">
        <v>697</v>
      </c>
      <c r="B335" t="str">
        <f t="shared" ref="B335" si="532">MID(A335, FIND("""", A335, FIND("name"":", A335)) + 4, LEN(A335) - FIND("""", A335, FIND("name"":", A335)) - 5)</f>
        <v>Elechelf Ice Makers Countertop Self Cleaning 33Ibs | Thick Insulation Foaming Layer Heavy-Duty Stainless Steel Bullet Ice Machine | Silver</v>
      </c>
      <c r="E335" t="str">
        <f t="shared" ref="E335" si="533">J335&amp;B335&amp;K335</f>
        <v>&lt;h3 class="product-title"&gt;Elechelf Ice Makers Countertop Self Cleaning 33Ibs | Thick Insulation Foaming Layer Heavy-Duty Stainless Steel Bullet Ice Machine | Silver&lt;/h3&gt;</v>
      </c>
      <c r="J335" t="s">
        <v>144</v>
      </c>
      <c r="K335" t="s">
        <v>143</v>
      </c>
      <c r="N335" t="str">
        <f t="shared" si="531"/>
        <v>Elechelf Ice Makers Countertop Self Cleaning 33Ibs | Thick Insulation Foaming Layer Heavy-Duty Stainless Steel Bullet Ice Machine | Silver</v>
      </c>
      <c r="O335" t="s">
        <v>850</v>
      </c>
      <c r="P335" t="str">
        <f t="shared" ref="P335:P336" si="534">O335</f>
        <v xml:space="preserve">    "productDetails": "About this item                   33IBS HIGH CAPACITY: This Countertop ice makers produce up to 33 lbs of ice per day. a large ice bin capable of storing up to 3.3 lb of ice, providing a steady supply of ice on demand. Enjoy fast and efficient ice production with a powerful compressor designed to quickly and efficiently produce ice.     RAPID ICE MAKING :The ice machine maker countertop product 9pcs bullet-shaped ice in just 8-15 mins. Bullet ice cubes enables them to chill drinks faster than cube-shaped ice as larger surface areas.A versatile household counter ice maker,whether it's a party, office, or in your own home, allowing you to make refreshing cocktails, milkshakes, smoothies, and even seafood dishes. Enjoy your day with a refreshing drink in hand with our ice machine maker countertop!     2 SIZES OF BULLET ICE: Create your desired size of ice with our icemaker machine. Choose the smaller S size (0.8in x 1in) for quick cooling of meat and seafood or the larger L size (1in x 1.2in) for perfect smoothies, beverages, and cocktails. Impress your guests with quality ice made from a versatile counter top ice maker - the perfect christmas gifts for friends, family, and loved ones.     EASY AUTO CLEANING: Say goodbye to the hassle of manually cleaning ice cube maker machine. Our table top ice maker machine features a self-cleaning function that fully cleanses the interior in just 7 minutes. Recommend:Clean the water tank of ice makers machine weekly with a cloth soaked in warm water and vinegar for optimal performance.Keep your home ice maker clean and healthy with ease!     DURABLE CONSTRUCTION: Built to last with a stainless steel exterior, thickened insulation foam layers to effectively isolate exte, and PP interior. the stainless steel construction is designed to be durable and long-lasting, providing years of reliable use.     INSTALLATION: plug and play, no need for installation, no need for assembly. just find a size-suitable countertop space to place     ACCESSORIES INCLUDED: Ice machine, ice scoop, ice basket, manual       \n                            ›  See more product details",</v>
      </c>
    </row>
    <row r="336" spans="1:16" x14ac:dyDescent="0.2">
      <c r="A336" t="s">
        <v>698</v>
      </c>
      <c r="B336" t="str">
        <f t="shared" ref="B336" si="535">MID(A336, FIND("amazon.com/", A336) + LEN("amazon.com/"), LEN(A336) - FIND("amazon.com/", A336) - LEN("amazon.com/")-1)</f>
        <v>Elechelf-Countertop-Insulation-Heavy-Duty-Stainless</v>
      </c>
      <c r="E336" t="str">
        <f t="shared" ref="E336:E337" si="536">J336</f>
        <v>&lt;/div&gt;</v>
      </c>
      <c r="J336" t="s">
        <v>111</v>
      </c>
      <c r="N336" t="str">
        <f t="shared" si="531"/>
        <v>Elechelf-Countertop-Insulation-Heavy-Duty-Stainless</v>
      </c>
      <c r="O336" t="s">
        <v>851</v>
      </c>
      <c r="P336" t="str">
        <f t="shared" si="534"/>
        <v xml:space="preserve">    "customerReviews": "&lt;img src=\"https://c.media-amazon.com/images/S/amazon-avatars-global/ceb01821-9e6e-4ee4-9425-da5ab9ea8cbc._CR0%2C0%2C333%2C333_UX460_.jpg\"/&gt;MaryFaith5.0 out of 5 stars\n\n\n\n\n\n\n\n  \n  \n    Quality ice maker\n  \nReviewed in the United States on May 20, 2024Verified Purchase\n\n\n\n\n\n\n\n\n\n\n\n\n\n\n\n\n\n\n    \n        \n\n        \n        \n            \n        \n\n        \n            \n                \n\n\n\n\n{\"clickstreamNexusMetricsConfig\":{\"actionType\":\"DISCOVERY\",\"productId\":\"\",\"eventOwner\":\"vsemetrics_playercards\",\"schemaId\":\"clickstream.CustomerEvent.4\",\"producerId\":\"vsemetrics_playercards\",\"eventType\":\"IVEVideoView\"},\"clientPrefix\":\"vse_reviews_desktop_r1911l3cd3lr71_1725656149844\",\"closedCaptionsConfig\":{\"captionsOnTexts\":{\"en\":\"English (Automated)\"},\"captionsOffText\":\"Captions off\",\"languageToLabelTexts\":{\"English\":\"English\"}},\"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mimeType\":\"application/x-mpegURL\",\"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videoHeight\":0,\"videoWidth\":0,\"initialClosedCaptions\":\"en,https://c.media-amazon.com/images/S/vse-vms-closed-captions-artifact-us-east-1-prod/closedCaptions/f5e216ed-a6f4-455d-98e1-dc6da04d8ffb.vtt\",\"videoUrl\":\"https://c.media-amazon.com/images/S/vse-vms-transcoding-artifact-us-east-1-prod/49818875-1301-468d-a8fd-ac46e6dbb998/embedded.cc.default.vertical.jobtemplate.hls.m3u8\",\"metricsEmissionMethod\":\"nexus\",\"imageUrl\":\"https://c.media-amazon.com/images/I/41KGpydiqiL._SY256.jpg\",\"awaConfig\":{\"useUpNextComponent\":false,\"clickstreamNexusMetricsConfig\":{\"actionType\":\"DISCOVERY\",\"productId\":\"\",\"eventOwner\":\"vsemetrics_playercards\",\"schemaId\":\"clickstream.CustomerEvent.4\",\"producerId\":\"vsemetrics_playercards\",\"eventType\":\"IVEVideoView\"},\"initialVideo\":\"R1911L3CD3LR71\",\"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1911l3cd3lr71_1725656149844-player-ea36cae4-73e7-4be0-bf14-986f05723796\",\"allowCrossOrigin\":false,\"requestMetadata\":{\"marketplaceId\":\"ATVPDKIKX0DER\",\"clientId\":\"VSE-US\",\"method\":\"cr_inline_review\",\"requestId\":\"YM3F9EGQA4ZS1GGRCP69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ospLinkCode\":\"\",\"showPosterImage\":true,\"languageCode\":\"en\",\"version\":\"\",\"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1:24Loaded: 7.15%0:00Stream Type LIVESeek to live, currently behind liveLIVERemaining Time -1:24 1xPlayback RateChaptersChaptersDescriptionsdescriptions off, selectedCaptionscaptions off, selectedEnglishAudio Trackdefault, selectedFullscreenThis is a modal window.\n\n\n            \n            \n        \n    \n    \n\n\n\n\n\n\n\n\n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\nRead more\n\n\n\n\n\n\n\n\n\n\n\n \n  \t\t \n\n\n\n\n    \n        \n        \n            \n        \n            \n        \n        \n            \n            \n        \n        \n            \n            \n        \n    \n    \n        \n\n            \n                &lt;img src=\"https://c.media-amazon.com/images/S/amazon-avatars-global/ceb01821-9e6e-4ee4-9425-da5ab9ea8cbc._CR0%2C0%2C333%2C333_UX460_.jpg\"/&gt;MaryFaith\n            \n\n            5.0 out of 5 stars\n            \n                Quality ice maker\n            \n            \n            \n                \n                    \n                        \n                        \n                            \n                                \n                                \n                                    Reviewed in the United States on May 20, 2024\n                                \n                            \n                        \n                    \n                \n            \n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        \n            \n                Images in this review\n            \n            \n                \n                    \n                        \n                    \n                \n            \n        \n    \n        \n    \n\n\n\n\n\n   function toggleSeeAllView() {\n       P.when('A', 'cr-image-popover-controller').execute(function(A, imagePopoverController) {\n          imagePopoverController.toggleSeeAllView(true);\n       });\n   }\n\n\n       &lt;img alt=\"Customer image\" src=\"https://c.media-amazon.com/images/I/61sffAnnCnL._SY88.jpg\" height=\"88\" width=\"100%\"/&gt;\n\n        P.when('A', 'cr-image-popover-controller').execute(function(A, imagePopoverController) {\n          A.on(\"a:popover:beforeShow:R1911L3CD3LR71_gallerySection_main\", function(data) {\n            imagePopoverController.initImagePopover(\"R1911L3CD3LR71\", \"[https://c.media-amazon.com/images/I/61sffAnnCnL.jpg]\", data);\n          });\n        });\n    \n\n  4 people found this helpful\n    \n          \n              \n                  Helpful\n              \n          \n      Sending feedback...Thank you for your feedback.Sorry, we failed to record your vote. Please try again\n        Report\n  &lt;img src=\"https://c.media-amazon.com/images/S/amazon-avatars-global/default.png\"/&gt;Tamera  Keown5.0 out of 5 stars\n\n\n\n\n\n\n\n  \n  \n    Makes ice quickly!\n  \nReviewed in the United States on April 26, 2024Verified Purchase\n\n\n\n\n\n\n\n  \n  \n    It’s a little loud but works so well it’s worth it!  I use this everyday and have not regretted purchasing it from day one!  It’s fast!  The ice tastes wonderful!\n  \nRead more\n  One person found this helpful\n    \n          \n              \n                  Helpful\n              \n          \n      Sending feedback...Thank you for your feedback.Sorry, we failed to record your vote. Please try again\n        Report\n  &lt;img src=\"https://c.media-amazon.com/images/S/amazon-avatars-global/default.png\"/&gt;LA Grafton5.0 out of 5 stars\n\n\n\n\n\n\n\n  \n  \n    Super Awesome Ice Maker\n  \nReviewed in the United States on August 5, 2023Verified Purchase\n\n\n\n\n\n\n\n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\nRead more\n\n\n\n\n\n\n\n\n\n\n\n \n  \t\t \n\n\n\n\n    \n        \n        \n            \n        \n            \n        \n        \n            \n            \n        \n        \n            \n            \n        \n    \n    \n        \n\n            \n                &lt;img src=\"https://c.media-amazon.com/images/S/amazon-avatars-global/default.png\"/&gt;LA Grafton\n            \n\n            5.0 out of 5 stars\n            \n                Super Awesome Ice Maker\n            \n            \n            \n                \n                    \n                        \n                        \n                            \n                                \n                                \n                                    Reviewed in the United States on August 5, 2023\n                                \n                            \n                        \n                    \n                \n            \n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        \n            \n                Images in this review\n            \n            \n                \n                    \n                        \n                    \n                        \n                    \n                        \n                    \n                \n            \n        \n    \n        \n    \n\n\n\n\n\n   function toggleSeeAllView() {\n       P.when('A', 'cr-image-popover-controller').execute(function(A, imagePopoverController) {\n          imagePopoverController.toggleSeeAllView(true);\n       });\n   }\n\n\n       &lt;img alt=\"Customer image\" src=\"https://c.media-amazon.com/images/I/71M2-AfccRL._SY88.jpg\" height=\"88\" width=\"100%\"/&gt;&lt;img alt=\"Customer image\" src=\"https://c.media-amazon.com/images/I/71SQhS+Tr+L._SY88.jpg\" height=\"88\" width=\"100%\"/&gt;&lt;img alt=\"Customer image\" src=\"https://c.media-amazon.com/images/I/71tyKF4C76L._SY88.jpg\" height=\"88\" width=\"100%\"/&gt;\n\n        P.when('A', 'cr-image-popover-controller').execute(function(A, imagePopoverController) {\n          A.on(\"a:popover:beforeShow:R1EPROS12WW2YN_gallerySection_main\", function(data) {\n            imagePopoverController.initImagePopover(\"R1EPROS12WW2YN\", \"[https://c.media-amazon.com/images/I/71M2-AfccRL.jpg, https://c.media-amazon.com/images/I/71SQhS+Tr+L.jpg, https://c.media-amazon.com/images/I/71tyKF4C76L.jpg]\", data);\n          });\n        });\n    \n\n  20 people found this helpful\n    \n          \n              \n                  Helpful\n              \n          \n      Sending feedback...Thank you for your feedback.Sorry, we failed to record your vote. Please try again\n        Report\n  &lt;img src=\"https://c.media-amazon.com/images/S/amazon-avatars-global/default.png\"/&gt;Amazon Customer4.0 out of 5 stars\n\n\n\n\n\n\n\n  \n  \n    Does the job\n  \nReviewed in the United States on December 6, 2023Verified Purchase\n\n\n\n\n\n\n\n  \n  \n    I bought this to replace an Igloo counter top ice maker that finally stopped working.I’m not sure what people are looking for (others who have left bad reviews), but man I LOVE this ice maker. Our old one took FOREVER to drop ice and the “large” size was x small. The large on this is perfect for on-the-go water bottles and it literally only takes 12 minutes to have enough ice for 4 people. It drops ice fast - the self clean cycle is pretty fast as well. Also love the large basket!!We have the worst luck with refrigerators that have ice makers on the freezer side. Hence the need for a counter top ice maker.I have been using this for a month now and my only complaint (the only reason I gave 4 stars) - is an odd noise it makes every now and again. Kinda like a duck laughing (if that makes sense). Although the noise is not super loud- and not nearly as noisy as our last one- it’s still noticeable.Also want to add this is a bit heavy- so make sure it’s not located too far from a sink! I would definitely buy this again!! Side note. This took me 15 minutes to text out and it has dropped ice 3 times!!! LOVE IT!!!\n  \nRead more\n  11 people found this helpful\n    \n          \n              \n                  Helpful\n              \n          \n      Sending feedback...Thank you for your feedback.Sorry, we failed to record your vote. Please try again\n        Report\n  &lt;img src=\"https://c.media-amazon.com/images/S/amazon-avatars-global/default.png\"/&gt;mim5.0 out of 5 stars\n\n\n\n\n\n\n\n  \n  \n    My great ice maker\n  \nReviewed in the United States on August 14, 2024Size: Bullet ice maker 33IbsColor: SilverNumber of Items: 1Verified Purchase\n\n\n\n\n\n\n\n  \n  \n    I never have ice. Now I have ice with out buying a new fridge or run a water line. I am so happy. Very easy to use even I could do it and I am a Sr citizen.\n  \nRead more\n\n\n\n\n\n\n\n\n\n\n\n \n  \t\t \n\n\n\n\n    \n        \n        \n            \n        \n            \n        \n        \n            \n            \n        \n        \n            \n            \n        \n    \n    \n        \n\n            \n                &lt;img src=\"https://c.media-amazon.com/images/S/amazon-avatars-global/default.png\"/&gt;mim\n            \n\n            5.0 out of 5 stars\n            \n                My great ice maker\n            \n            \n            \n                \n                    \n                        \n                        \n                            \n                                \n                                \n                                    Reviewed in the United States on August 14, 2024\n                                \n                            \n                        \n                    \n                \n            \n        \n        \n            I never have ice. Now I have ice with out buying a new fridge or run a water line. I am so happy. Very easy to use even I could do it and I am a Sr citizen.\n        \n        \n            \n                Images in this review\n            \n            \n                \n                    \n                        \n                    \n                \n            \n        \n    \n        \n    \n\n\n\n\n\n   function toggleSeeAllView() {\n       P.when('A', 'cr-image-popover-controller').execute(function(A, imagePopoverController) {\n          imagePopoverController.toggleSeeAllView(true);\n       });\n   }\n\n\n       &lt;img alt=\"Customer image\" src=\"https://c.media-amazon.com/images/I/617yewXfKaL._SY88.jpg\" height=\"88\" width=\"100%\"/&gt;\n\n        P.when('A', 'cr-image-popover-controller').execute(function(A, imagePopoverController) {\n          A.on(\"a:popover:beforeShow:RNEZY5BZWGQ7A_gallerySection_main\", function(data) {\n            imagePopoverController.initImagePopover(\"RNEZY5BZWGQ7A\", \"[https://c.media-amazon.com/images/I/617yewXfKaL.jpg]\",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Features\n  \nReviewed in the United States on March 17, 2024Verified Purchase\n\n\n\n\n\n\n\n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\nRead more\n\n\n\n\n\n\n\n\n\n\n\n \n  \t\t \n\n\n\n\n    \n        \n        \n            \n        \n            \n        \n        \n            \n            \n        \n        \n            \n            \n        \n    \n    \n        \n\n            \n                &lt;img src=\"https://c.media-amazon.com/images/S/amazon-avatars-global/default.png\"/&gt;Amazon Customer\n            \n\n            5.0 out of 5 stars\n            \n                Features\n            \n            \n            \n                \n                    \n                        \n                        \n                            \n                                \n                                \n                                    Reviewed in the United States on March 17, 2024\n                                \n                            \n                        \n                    \n                \n            \n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        \n            \n                Images in this review\n            \n            \n                \n                    \n                        \n                    \n                        \n                    \n                \n            \n        \n    \n        \n    \n\n\n\n\n\n   function toggleSeeAllView() {\n       P.when('A', 'cr-image-popover-controller').execute(function(A, imagePopoverController) {\n          imagePopoverController.toggleSeeAllView(true);\n       });\n   }\n\n\n       &lt;img alt=\"Customer image\" src=\"https://c.media-amazon.com/images/I/61UttMAsTYL._SY88.jpg\" height=\"88\" width=\"100%\"/&gt;&lt;img alt=\"Customer image\" src=\"https://c.media-amazon.com/images/I/61s0zbNNxvL._SY88.jpg\" height=\"88\" width=\"100%\"/&gt;\n\n        P.when('A', 'cr-image-popover-controller').execute(function(A, imagePopoverController) {\n          A.on(\"a:popover:beforeShow:R1GU68HT7HDGCM_gallerySection_main\", function(data) {\n            imagePopoverController.initImagePopover(\"R1GU68HT7HDGCM\", \"[https://c.media-amazon.com/images/I/61UttMAsTYL.jpg, https://c.media-amazon.com/images/I/61s0zbNNxvL.jpg]\", data);\n          });\n        });\n    \n\n  11 people found this helpful\n    \n          \n              \n                  Helpful\n              \n          \n      Sending feedback...Thank you for your feedback.Sorry, we failed to record your vote. Please try again\n        Report\n  &lt;img src=\"https://c.media-amazon.com/images/S/amazon-avatars-global/default.png\"/&gt;Samantha Waligura1.0 out of 5 stars\n\n\n\n\n\n\n\n  \n  \n    Only lasted 8 months\n  \nReviewed in the United States on August 30, 2024Verified Purchase\n\n\n\n\n\n\n\n  \n  \n    Was great when it worked but only worked for 8 months. Sad nothing is made with quality anymore\n  \nRead more\n  One person found this helpful\n    \n          \n              \n                  Helpful\n              \n          \n      Sending feedback...Thank you for your feedback.Sorry, we failed to record your vote. Please try again\n        Report\n  &lt;img src=\"https://c.media-amazon.com/images/S/amazon-avatars-global/default.png\"/&gt;Tiny Campers5.0 out of 5 stars\n\n\n\n\n\n\n\n  \n  \n    Makes big bullet ice pretty fast.\n  \nReviewed in the United States on December 31, 2023Verified Purchase\n\n\n\n\n\n\n\n\n\n\n\n\n\n\n\n\n\n\n    \n        \n\n        \n        \n            \n        \n\n        \n            \n                \n\n\n\n\n{\"clickstreamNexusMetricsConfig\":{\"actionType\":\"DISCOVERY\",\"productId\":\"\",\"eventOwner\":\"vsemetrics_playercards\",\"schemaId\":\"clickstream.CustomerEvent.4\",\"producerId\":\"vsemetrics_playercards\",\"eventType\":\"IVEVideoView\"},\"clientPrefix\":\"vse_reviews_desktop_r3lw73g8x48zfg_1725656150163\",\"closedCaptionsConfig\":{\"captionsOnTexts\":{\"en\":\"English (Automated)\"},\"captionsOffText\":\"Captions off\",\"languageToLabelTexts\":{\"English\":\"English\"}},\"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mimeType\":\"application/x-mpegURL\",\"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videoHeight\":0,\"videoWidth\":0,\"initialClosedCaptions\":\"en,https://c.media-amazon.com/images/S/vse-vms-closed-captions-artifact-us-east-1-prod/closedCaptions/39f0c2d2-dd2f-4cb5-aba4-fbe4452ecee0.vtt\",\"videoUrl\":\"https://c.media-amazon.com/images/S/vse-vms-transcoding-artifact-us-east-1-prod/8b165fc0-8efc-4bdc-8644-7c65ab959cba/embedded.cc.default.jobtemplate.hls.m3u8\",\"metricsEmissionMethod\":\"nexus\",\"imageUrl\":\"https://c.media-amazon.com/images/I/61JLBjJswWL._SY256.jpg\",\"awaConfig\":{\"useUpNextComponent\":false,\"clickstreamNexusMetricsConfig\":{\"actionType\":\"DISCOVERY\",\"productId\":\"\",\"eventOwner\":\"vsemetrics_playercards\",\"schemaId\":\"clickstream.CustomerEvent.4\",\"producerId\":\"vsemetrics_playercards\",\"eventType\":\"IVEVideoView\"},\"initialVideo\":\"R3LW73G8X48ZF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lw73g8x48zfg_1725656150163-player-6e941322-5ff0-4a2b-abf0-98c19e5712ea\",\"allowCrossOrigin\":false,\"requestMetadata\":{\"marketplaceId\":\"ATVPDKIKX0DER\",\"clientId\":\"VSE-US\",\"method\":\"cr_inline_review\",\"requestId\":\"391V8CH4FKTCG71NC2AP\",\"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ospLinkCode\":\"\",\"showPosterImage\":true,\"languageCode\":\"en\",\"version\":\"\",\"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3:10Loaded: 3.16%0:00Stream Type LIVESeek to live, currently behind liveLIVERemaining Time -3:10 1xPlayback RateChaptersChaptersDescriptionsdescriptions off, selectedCaptionscaptions off, selectedEnglishAudio Trackdefault, selectedFullscreenThis is a modal window.\n\n\n            \n            \n        \n    \n    \n\n\n\n\n\n\n\n\n  \n  \n    Large ice maker makes big and small bullet ice.  This is a great unit to use when entertaining guest.  But I think it can also be a good way to fill up an ice chest too.  Since the \"cubes\" are big, they will do great in an ice chest on fishing and camping trips.  Keep things cold or use it is a cold drink.  First batch of ice came after about 12 mins?\n  \nRead more\n  9 people found this helpful\n    \n          \n              \n                  Helpful\n              \n          \n      Sending feedback...Thank you for your feedback.Sorry, we failed to record your vote. Please try again\n        Report",</v>
      </c>
    </row>
    <row r="337" spans="1:16" x14ac:dyDescent="0.2">
      <c r="A337" t="s">
        <v>699</v>
      </c>
      <c r="E337" t="str">
        <f t="shared" si="536"/>
        <v>&lt;/a&gt;</v>
      </c>
      <c r="J337" t="s">
        <v>112</v>
      </c>
      <c r="N337" t="str">
        <f t="shared" ref="N337" si="537">MID(A337, FIND("https://", A337), FIND("?psc=", A337) - FIND("https://", A337) + LEN("?psc=") - 1)</f>
        <v>https://www.amazon.com/Elechelf-Countertop-Insulation-Heavy-Duty-Stainless/dp/B0D8B569TX/ref=zg_bs_g_appliances_d_sccl_49/133-8364463-3604600?psc</v>
      </c>
      <c r="O337" t="s">
        <v>852</v>
      </c>
      <c r="P337" t="str">
        <f t="shared" ref="P337" si="538">MID(O337, FIND("https://", O337), LEN(O337) - FIND("https://", O337) )</f>
        <v>https://www.amazon.com/Elechelf-Countertop-Insulation-Heavy-Duty-Stainless/dp/B0D8B569TX?th=1&amp;linkCode=ll1&amp;tag=dividy-20&amp;linkId=b452fe7b03787c77ba94aa08ce5ddda2&amp;language=en_US&amp;ref_=as_li_ss_tl</v>
      </c>
    </row>
    <row r="338" spans="1:16" x14ac:dyDescent="0.2">
      <c r="A338" t="s">
        <v>136</v>
      </c>
      <c r="O338" t="s">
        <v>162</v>
      </c>
    </row>
    <row r="339" spans="1:16" x14ac:dyDescent="0.2">
      <c r="A339" t="s">
        <v>135</v>
      </c>
      <c r="E339" t="str">
        <f t="shared" ref="E339" si="539">J339&amp;$B$37&amp;B342&amp;K339</f>
        <v>&lt;a href="/Appliances1/Portable-Cleaning-Underwear-Delicates-Apartment"&gt;&lt;div class="product-card"&gt;</v>
      </c>
      <c r="J339" t="s">
        <v>146</v>
      </c>
      <c r="K339" t="s">
        <v>145</v>
      </c>
      <c r="O339" s="7"/>
    </row>
    <row r="340" spans="1:16" x14ac:dyDescent="0.2">
      <c r="A340" t="s">
        <v>700</v>
      </c>
      <c r="B340" t="str">
        <f t="shared" ref="B340" si="540">MID(A340, FIND("https://", A340), FIND(".jpg", A340) - FIND("https://", A340) + 4)</f>
        <v>https://c.media-amazon.com/images/I/61jxluBZwUL._AC_UL300_SR300,200_.jpg</v>
      </c>
      <c r="E340" t="str">
        <f t="shared" ref="E340" si="541">J340&amp;B340&amp;K340&amp;B341&amp;L340</f>
        <v>&lt;img src="https://c.media-amazon.com/images/I/61jxluBZwUL._AC_UL300_SR300,200_.jpg" alt="Portable Washing Machine, 9L Mini Laundry Washer with 3 Modes Cleaning for Underwear, Baby Clothes, Sock, Small Delicates. Foldable Washer and Dryer Combo for Apartment, Home, Hotel, Camping,RV(Green)" class="product-image"&gt;</v>
      </c>
      <c r="J340" t="s">
        <v>140</v>
      </c>
      <c r="K340" t="s">
        <v>141</v>
      </c>
      <c r="L340" t="s">
        <v>142</v>
      </c>
      <c r="N340" t="str">
        <f t="shared" ref="N340:N342" si="542">B340</f>
        <v>https://c.media-amazon.com/images/I/61jxluBZwUL._AC_UL300_SR300,200_.jpg</v>
      </c>
      <c r="O340" t="s">
        <v>341</v>
      </c>
    </row>
    <row r="341" spans="1:16" x14ac:dyDescent="0.2">
      <c r="A341" t="s">
        <v>701</v>
      </c>
      <c r="B341" t="str">
        <f t="shared" ref="B341" si="543">MID(A341, FIND("""", A341, FIND("name"":", A341)) + 4, LEN(A341) - FIND("""", A341, FIND("name"":", A341)) - 5)</f>
        <v>Portable Washing Machine, 9L Mini Laundry Washer with 3 Modes Cleaning for Underwear, Baby Clothes, Sock, Small Delicates. Foldable Washer and Dryer Combo for Apartment, Home, Hotel, Camping,RV(Green)</v>
      </c>
      <c r="E341" t="str">
        <f t="shared" ref="E341" si="544">J341&amp;B341&amp;K341</f>
        <v>&lt;h3 class="product-title"&gt;Portable Washing Machine, 9L Mini Laundry Washer with 3 Modes Cleaning for Underwear, Baby Clothes, Sock, Small Delicates. Foldable Washer and Dryer Combo for Apartment, Home, Hotel, Camping,RV(Green)&lt;/h3&gt;</v>
      </c>
      <c r="J341" t="s">
        <v>144</v>
      </c>
      <c r="K341" t="s">
        <v>143</v>
      </c>
      <c r="N341" t="str">
        <f t="shared" si="542"/>
        <v>Portable Washing Machine, 9L Mini Laundry Washer with 3 Modes Cleaning for Underwear, Baby Clothes, Sock, Small Delicates. Foldable Washer and Dryer Combo for Apartment, Home, Hotel, Camping,RV(Green)</v>
      </c>
      <c r="O341" t="s">
        <v>853</v>
      </c>
      <c r="P341" t="str">
        <f t="shared" ref="P341:P342" si="545">O341</f>
        <v xml:space="preserve">    "productDetails": "About this item                   👕【Portable Washing Machine】The small washing machine adopts a foldable design, which measures 11.6 x 11.6 x 11.8 inches when unfolded and 11.5 x 11.5 x 5.7 inches when folded. The body weighs only 3.5 lbs, compact and easy to carry, small portable washer dryer combo can be easily stored in a small space, it is an ideal choice for your home, apartment, dormitory, RV, hotel, travel or camping.     👕【Scope of Application】 Washing machine with blue light design is only suitable for washing small clothes such as baby clothes, underwear or socks, diapers, swimsuits, and other intimate clothing and other small delicates. It's not suitable to wash below kinds of clothes: jeans, long skirts, bathrobes and other large clothes, clothes with zippers. Touch screen design, can be used to switch on and off the machine and adjust the washing mode, very convenient.     👕【Easy to Operate】This foldable washing machine has 3 washing modes ensure a deep and efficient clean with 1-minute, 5-minute and 10-minute timer buttons. (Fill the washing machine with 2/3 of water and water temperature &lt;60℃ to achieve better washing effect). Press and hold for 2 seconds to power on/off. If stuck, it will sound an alarm and shut down automatically. Before cleaning, pull out the bottom drain pipe and hang it upside down on the side of the body to prevent water from flowing out     👕【Washer Dryer Combo】 Considering that the clothes will have more moisture and humidity after washing, we specially designed an auxiliary function of draining, and presented a draining basket. After efficient washing, it can remove most of the water and speed up drying. 【Please note】The washing machine is mainly based on washing, and the drain function cannot remove 100% of the moisture of the clothes.     👕【Strong Deconta mination &amp; Quiet】This washing machine is upgraded with a powerful motor that accelerates the dispersion and emulsification of liquids and stains through turbine rotation and high-frequency ultrasonic vibration to precisely control the washing rhythm. Full range of positive and negative circulation imitation hand scrubbing, the bottom has 4 fixed suction cups, high-speed operation can still maintain low noise and stability, quiet and not noisy     👕【Safety &amp; Energy Saving】The portable washing machine adopts the use of TPE and food grade silicone material, blue light design, very friendly to personal products, baby products, patient families, and more resistant to aging, yellowing, and high temperature(less than 60 degrees). It consumes less water and energy compared to traditional washing machines, Using less water and detergent, reducing your carbon footprint and making a positive impact on the environment     👕【How to Use Washer Dryer Combo】After washing the clothes, drain the water in the washing machine, put the dryer combo basket in the washing machine, the three buckle rings at the bottom of the dryer basket are fastened to the small hole in washing machine, put the clothes in the basket, and select the time mode, rotate to drain. Washing clothes, please do not put drain basket in to avoid affecting the function and washing effect. The drain basket can remove most of the water from the clothe       \n                                  👕【Note】When washing small clothes, please do not put the drain basket into the laundry bucket to prevent reducing the washing effect. When using the switch button, press the \"shift switch\" button below in the middle position, this is the only switch and wash time adjustment button device. The other three time marks above are only time marks, not adjustment buttons. Before washing clothes, pull out the drainpipe hovering at the bottom and hang it upside down on the side of the bucket to avoid water running out when pouring water into the bucket  👕【1 Year Warranty】If you have any questions, please contact us, we will provide you with satisfactory customer service. Contact Us - Log into your Amazon account &gt; select \"Your Orders\" &gt; find the order ID &gt; click \"Contact Seller\". 【Please note】: Water can be injected through the supplied water injection pipe connected to the round hole at the top of the cover or directly. When cleaning, hang the bottom drain pipe upside down on the buckle of the barrel body      Show more            ›  See more product details",</v>
      </c>
    </row>
    <row r="342" spans="1:16" x14ac:dyDescent="0.2">
      <c r="A342" t="s">
        <v>702</v>
      </c>
      <c r="B342" t="str">
        <f t="shared" ref="B342" si="546">MID(A342, FIND("amazon.com/", A342) + LEN("amazon.com/"), LEN(A342) - FIND("amazon.com/", A342) - LEN("amazon.com/")-1)</f>
        <v>Portable-Cleaning-Underwear-Delicates-Apartment</v>
      </c>
      <c r="E342" t="str">
        <f t="shared" ref="E342:E343" si="547">J342</f>
        <v>&lt;/div&gt;</v>
      </c>
      <c r="J342" t="s">
        <v>111</v>
      </c>
      <c r="N342" t="str">
        <f t="shared" si="542"/>
        <v>Portable-Cleaning-Underwear-Delicates-Apartment</v>
      </c>
      <c r="O342" t="s">
        <v>854</v>
      </c>
      <c r="P342" t="str">
        <f t="shared" si="545"/>
        <v xml:space="preserve">    "customerReviews": "&lt;img src=\"https://c.media-amazon.com/images/S/amazon-avatars-global/d47add48-3bd5-47f2-a83a-c9e183f7f907._CR37%2C0%2C425%2C425_SX460_.jpg\"/&gt;Naim5.0 out of 5 stars\n\n\n\n\n\n\n\n  \n  \n    Excellent mini portable washing machine\n  \nReviewed in the United States on August 2, 2024Size: 9LColor: greenVerified Purchase\n\n\n\n\n\n\n\n  \n  \n    I recently purchased a mini portable washing machine, and I am thoroughly impressed with its performance and convenience. Living in a small apartment with limited space, I needed a laundry solution that wouldn't take up too much room or require complicated installation. This machine has exceeded my expectations.**Design and Portability:**The machine is lightweight and compact, making it easy to move around and store when not in use. I love that it fits perfectly in my bathroom, and I can easily carry it to the kitchen or even take it with me on trips if needed. The twin tub design is fantastic, allowing me to wash and spin-dry clothes simultaneously, which saves a lot of time.**Performance:**Despite its small size, this little machine packs a punch. It handles my daily laundry needs efficiently, with a decent load capacity of around 6 pounds. The wash cycle is thorough, and my clothes come out clean and fresh every time. The spin dryer, while not as powerful as a full-sized dryer, does a pretty good job of removing excess water, so my clothes dry quickly after hanging them up.**Efficiency:**One of the best features is its water and energy efficiency. It uses significantly less water and electricity compared to traditional washing machines, which is great for my utility bills and the environment. The quick wash cycles mean I can do multiple loads in a short amount of time, which is perfect for my busy schedule.**Ease of Use:**Setting up the machine was a breeze. I just needed to plug it into a standard electrical outlet and place the drainage hose in the sink. The controls are straightforward and easy to understand, even for someone like me who isn’t particularly tech-savvy.**Noise Level:**The only minor downside is that it can be a bit noisy during the spin cycle, but it's not a deal-breaker for me. I usually run it during the day when I'm out and about, so the noise isn't much of an issue.**Conclusion:**Overall, I am extremely satisfied with my mini portable washing machine. It’s a game-changer for anyone living in a small space or needing a portable laundry solution. It’s efficient, effective, and incredibly convenient. I highly recommend it to anyone in a similar situation. Five stars!\n  \nRead more\n  4 people found this helpful\n    \n          \n              \n                  Helpful\n              \n          \n      Sending feedback...Thank you for your feedback.Sorry, we failed to record your vote. Please try again\n        Report\n  &lt;img src=\"https://c.media-amazon.com/images/S/amazon-avatars-global/default.png\"/&gt;DIYer5.0 out of 5 stars\n\n\n\n\n\n\n\n  \n  \n    Great little portable Washing machine\n  \nReviewed in the United States on August 6, 2024Size: 9LColor: greenVerified Purchase\n\n\n\n\n\n\n\n  \n  \n    I purchased this mini portable washing machine for camping and for power outages.It is well made it shipped fast and the seller is fantastic.  The instructions were simple to follow.  Setup was simple.  It takes up no space at all.\n  \nRead more\n\n\n\n\n\n\n\n\n\n\n\n \n  \t\t \n\n\n\n\n    \n        \n        \n            \n        \n            \n        \n        \n            \n            \n        \n        \n            \n            \n        \n    \n    \n        \n\n            \n                &lt;img src=\"https://c.media-amazon.com/images/S/amazon-avatars-global/default.png\"/&gt;DIYer\n            \n\n            5.0 out of 5 stars\n            \n                Great little portable Washing machine\n            \n            \n            \n                \n                    \n                        \n                        \n                            \n                                \n                                \n                                    Reviewed in the United States on August 6, 2024\n                                \n                            \n                        \n                    \n                \n            \n        \n        \n            I purchased this mini portable washing machine for camping and for power outages.It is well made it shipped fast and the seller is fantastic.  The instructions were simple to follow.  Setup was simple.  It takes up no space at all.\n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src=\"https://c.media-amazon.com/images/I/71MCZdk2TgL._SY88.jpg\" height=\"88\" width=\"100%\"/&gt;&lt;img alt=\"Customer image\" src=\"https://c.media-amazon.com/images/I/71Fut0kUYEL._SY88.jpg\" height=\"88\" width=\"100%\"/&gt;&lt;img alt=\"Customer image\" src=\"https://c.media-amazon.com/images/I/61SIpgSS-iL._SY88.jpg\" height=\"88\" width=\"100%\"/&gt;&lt;img alt=\"Customer image\" src=\"https://c.media-amazon.com/images/I/61ksCsAddIL._SY88.jpg\" height=\"88\" width=\"100%\"/&gt;\n\n        P.when('A', 'cr-image-popover-controller').execute(function(A, imagePopoverController) {\n          A.on(\"a:popover:beforeShow:R51DOJQCKG688_gallerySection_main\", function(data) {\n            imagePopoverController.initImagePopover(\"R51DOJQCKG688\", \"[https://c.media-amazon.com/images/I/71MCZdk2TgL.jpg, https://c.media-amazon.com/images/I/71Fut0kUYEL.jpg, https://c.media-amazon.com/images/I/61SIpgSS-iL.jpg, https://c.media-amazon.com/images/I/61ksCsAddIL.jpg]\", data);\n          });\n        });\n    \n\n  One person found this helpful\n    \n          \n              \n                  Helpful\n              \n          \n      Sending feedback...Thank you for your feedback.Sorry, we failed to record your vote. Please try again\n        Report\n  &lt;img src=\"https://c.media-amazon.com/images/S/amazon-avatars-global/default.png\"/&gt;M1.0 out of 5 stars\n\n\n\n\n\n\n\n  \n  \n    Don’t buy it\n  \nReviewed in the United States on August 24, 2024Size: 9LColor: greenVerified Purchase\n\n\n\n\n\n\n\n  \n  \n    I was really hoping to save time by washing my delicates in this instead of dragging them to my building’s basement washer. It worked perfectly once—the first time I used it. The second time onwards the power panel stopped working. The button would not switch between times. Also, no matter what I put it on (1,5, or 10 minutes), it would stop by itself within 30 seconds. I tried unplugging it from the wall outlet to reset it, etc., nothing worked. It is just very cheaply made. So, don’t buy it if you have other options. If you do, pray for good luck every time you turn it on.\n  \nRead more\n  11 people found this helpful\n    \n          \n              \n                  Helpful\n              \n          \n      Sending feedback...Thank you for your feedback.Sorry, we failed to record your vote. Please try again\n        Report\n  &lt;img src=\"https://c.media-amazon.com/images/S/amazon-avatars-global/default.png\"/&gt;bill sanders5.0 out of 5 stars\n\n\n\n\n\n\n\n  \n  \n    Sports Family\n  \nReviewed in the United States on July 25, 2024Size: 9LColor: greenVerified Purchase\n\n\n\n\n\n\n\n  \n  \n    I purchased this washing machine to make sportswear easy to wash. My kids have soccer practice 4 times per week plus games on the weekend so I needed something fast and efficient. I can’t spend 120 minutes on washing and drying these uniforms every day. This machine is gentle on their expensive uniforms, does a great job at washing the items that aren’t super stained, and perfect for travel soccer parents. I can give all of their uniforms a quick wash in the hotel! The only downfall is that the loads have to be fairly small. I’d say one shirt and pair of shorts in one run, but luckily this washer only needs 1,5 or 10 minute washes. Highly recommend!\n  \nRead more\n  2 people found this helpful\n    \n          \n              \n                  Helpful\n              \n          \n      Sending feedback...Thank you for your feedback.Sorry, we failed to record your vote. Please try again\n        Report\n  &lt;img src=\"https://c.media-amazon.com/images/S/amazon-avatars-global/default.png\"/&gt;Lucie W.5.0 out of 5 stars\n\n\n\n\n\n\n\n  \n  \n    Perfect for small clothing items\n  \nReviewed in the United States on September 1, 2024Size: 9LColor: pinkVerified Purchase\n\n\n\n\n\n\n\n  \n  \n    I bought this folding washing machine when I had brachioplasty surgery.  I had to wear compression sleeves in my arms for 6 weeks,  so this was the perfect way to wash them.\n  \nRead more\n  \n    \n          \n              \n                  Helpful\n              \n          \n      Sending feedback...Thank you for your feedback.Sorry, we failed to record your vote. Please try again\n        Report\n  &lt;img src=\"https://c.media-amazon.com/images/S/amazon-avatars-global/default.png\"/&gt;Matt M.2.0 out of 5 stars\n\n\n\n\n\n\n\n  \n  \n    poor design\n  \nReviewed in the United States on July 21, 2024Size: 9LColor: purpleVerified Purchase\n\n\n\n\n\n\n\n  \n  \n    in theory this is a good idea for small loads. i’m disabled and the treck to my apartment building’s laundry room is very difficult so i was hoping this would help me. the machine itself does a pretty good job at washing and spin drying but the issue is that the electrical wiring is fairly exposed at the bottom which is not great for a machine that uses water… i got it wet trying to load the machine and it wouldn’t start so i returned it and got a new one, this time being extra careful, i got through one load before it stopped working again as some water got on the surface i had it on and into the wiring again. feels like a tray or something could have easily covered the wires… would’ve been really great if it was just made a bit better\n  \nRead more\n  16 people found this helpful\n    \n          \n              \n                  Helpful\n              \n          \n      Sending feedback...Thank you for your feedback.Sorry, we failed to record your vote. Please try again\n        Report\n  &lt;img src=\"https://c.media-amazon.com/images/S/amazon-avatars-global/default.png\"/&gt;TANVIR C.5.0 out of 5 stars\n\n\n\n\n\n\n\n  \n  \n    Nice\n  \nReviewed in the United States on September 1, 2024Size: 9LColor: greenVerified Purchase\n\n\n\n\n\n\n\n  \n  \n    It is nice and makes it easy if we need it on the go\n  \nRead more\n  \n    \n          \n              \n                  Helpful\n              \n          \n      Sending feedback...Thank you for your feedback.Sorry, we failed to record your vote. Please try again\n        Report\n  &lt;img src=\"https://c.media-amazon.com/images/S/amazon-avatars-global/3a0aa43a-d14a-4b07-82e7-6206f4566e4f._CR0%2C96%2C660%2C660_SX460_.jpg\"/&gt;Ty little1.0 out of 5 stars\n\n\n\n\n\n\n\n  \n  \n    Doesn’t perform like the video\n  \nReviewed in the United States on August 31, 2024Size: 9LColor: greenVerified Purchase\n\n\n\n\n\n\n\n  \n  \n    It’s a cool product but when it come to the spin part the bucket falls off track and never completes.I brought this product because I can’t make it to my own washer downstairs in my home due to a medical condition so it me it’s a waste of money. That’s my major complaint\n  \nRead more\n  2 people found this helpful\n    \n          \n              \n                  Helpful\n              \n          \n      Sending feedback...Thank you for your feedback.Sorry, we failed to record your vote. Please try again\n        Report",</v>
      </c>
    </row>
    <row r="343" spans="1:16" x14ac:dyDescent="0.2">
      <c r="A343" t="s">
        <v>703</v>
      </c>
      <c r="E343" t="str">
        <f t="shared" si="547"/>
        <v>&lt;/a&gt;</v>
      </c>
      <c r="J343" t="s">
        <v>112</v>
      </c>
      <c r="N343" t="str">
        <f t="shared" ref="N343" si="548">MID(A343, FIND("https://", A343), FIND("?psc=", A343) - FIND("https://", A343) + LEN("?psc=") - 1)</f>
        <v>https://www.amazon.com/Portable-Cleaning-Underwear-Delicates-Apartment/dp/B0CN9TQQGW/ref=zg_bs_g_appliances_d_sccl_50/133-8364463-3604600?psc</v>
      </c>
      <c r="O343" t="s">
        <v>855</v>
      </c>
      <c r="P343" t="str">
        <f t="shared" ref="P343" si="549">MID(O343, FIND("https://", O343), LEN(O343) - FIND("https://", O343) )</f>
        <v>https://www.amazon.com/Portable-Cleaning-Underwear-Delicates-Apartment/dp/B0CN9TQQGW?psc=&amp;linkCode=ll1&amp;tag=dividy-20&amp;linkId=7f3796cdbe73f4d8ac7bb99e595dee8b&amp;language=en_US&amp;ref_=as_li_ss_tl</v>
      </c>
    </row>
    <row r="344" spans="1:16" x14ac:dyDescent="0.2">
      <c r="A344" t="s">
        <v>137</v>
      </c>
      <c r="O344" t="s">
        <v>162</v>
      </c>
    </row>
    <row r="345" spans="1:16" x14ac:dyDescent="0.2">
      <c r="A345" t="s">
        <v>138</v>
      </c>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E3EAA-E3C0-9F4D-82A6-53F8C720FF2B}">
  <dimension ref="A2:F48"/>
  <sheetViews>
    <sheetView zoomScale="80" zoomScaleNormal="80" workbookViewId="0">
      <selection activeCell="V16" sqref="V16"/>
    </sheetView>
  </sheetViews>
  <sheetFormatPr defaultColWidth="11.44140625" defaultRowHeight="15" x14ac:dyDescent="0.2"/>
  <sheetData>
    <row r="2" spans="1:6" x14ac:dyDescent="0.2">
      <c r="A2" t="s">
        <v>193</v>
      </c>
      <c r="B2" t="s">
        <v>194</v>
      </c>
      <c r="C2" t="s">
        <v>195</v>
      </c>
      <c r="D2" t="s">
        <v>365</v>
      </c>
      <c r="E2" t="s">
        <v>366</v>
      </c>
      <c r="F2" t="s">
        <v>457</v>
      </c>
    </row>
    <row r="3" spans="1:6" x14ac:dyDescent="0.2">
      <c r="A3" t="s">
        <v>196</v>
      </c>
      <c r="B3" t="s">
        <v>197</v>
      </c>
      <c r="C3" t="s">
        <v>198</v>
      </c>
      <c r="D3" t="s">
        <v>367</v>
      </c>
      <c r="E3" t="s">
        <v>368</v>
      </c>
      <c r="F3" t="s">
        <v>458</v>
      </c>
    </row>
    <row r="4" spans="1:6" x14ac:dyDescent="0.2">
      <c r="A4" t="s">
        <v>199</v>
      </c>
      <c r="B4" t="s">
        <v>200</v>
      </c>
      <c r="C4" t="s">
        <v>201</v>
      </c>
      <c r="D4" t="s">
        <v>369</v>
      </c>
      <c r="E4" t="s">
        <v>370</v>
      </c>
      <c r="F4" t="s">
        <v>459</v>
      </c>
    </row>
    <row r="5" spans="1:6" x14ac:dyDescent="0.2">
      <c r="A5" t="s">
        <v>202</v>
      </c>
      <c r="B5" t="s">
        <v>203</v>
      </c>
      <c r="C5" t="s">
        <v>204</v>
      </c>
      <c r="D5" t="s">
        <v>371</v>
      </c>
      <c r="E5" t="s">
        <v>372</v>
      </c>
      <c r="F5" t="s">
        <v>460</v>
      </c>
    </row>
    <row r="6" spans="1:6" x14ac:dyDescent="0.2">
      <c r="A6" t="s">
        <v>205</v>
      </c>
      <c r="B6" t="s">
        <v>206</v>
      </c>
      <c r="C6" t="s">
        <v>207</v>
      </c>
      <c r="D6" t="s">
        <v>373</v>
      </c>
      <c r="E6" t="s">
        <v>374</v>
      </c>
      <c r="F6" t="s">
        <v>461</v>
      </c>
    </row>
    <row r="7" spans="1:6" x14ac:dyDescent="0.2">
      <c r="A7" t="s">
        <v>208</v>
      </c>
      <c r="B7" t="s">
        <v>209</v>
      </c>
      <c r="C7" t="s">
        <v>210</v>
      </c>
      <c r="D7" t="s">
        <v>375</v>
      </c>
      <c r="E7" t="s">
        <v>376</v>
      </c>
      <c r="F7" t="s">
        <v>462</v>
      </c>
    </row>
    <row r="8" spans="1:6" x14ac:dyDescent="0.2">
      <c r="A8" t="s">
        <v>211</v>
      </c>
      <c r="B8" t="s">
        <v>212</v>
      </c>
      <c r="C8" t="s">
        <v>213</v>
      </c>
      <c r="D8" t="s">
        <v>377</v>
      </c>
      <c r="E8" t="s">
        <v>378</v>
      </c>
      <c r="F8" t="s">
        <v>463</v>
      </c>
    </row>
    <row r="9" spans="1:6" x14ac:dyDescent="0.2">
      <c r="A9" t="s">
        <v>214</v>
      </c>
      <c r="B9" t="s">
        <v>215</v>
      </c>
      <c r="C9" t="s">
        <v>216</v>
      </c>
      <c r="D9" t="s">
        <v>379</v>
      </c>
      <c r="E9" t="s">
        <v>380</v>
      </c>
      <c r="F9" t="s">
        <v>464</v>
      </c>
    </row>
    <row r="10" spans="1:6" x14ac:dyDescent="0.2">
      <c r="A10" t="s">
        <v>217</v>
      </c>
      <c r="B10" t="s">
        <v>218</v>
      </c>
      <c r="C10" t="s">
        <v>219</v>
      </c>
      <c r="D10" t="s">
        <v>364</v>
      </c>
      <c r="E10" t="s">
        <v>381</v>
      </c>
      <c r="F10" t="s">
        <v>465</v>
      </c>
    </row>
    <row r="11" spans="1:6" x14ac:dyDescent="0.2">
      <c r="A11" t="s">
        <v>220</v>
      </c>
      <c r="B11" t="s">
        <v>221</v>
      </c>
      <c r="C11" t="s">
        <v>222</v>
      </c>
      <c r="D11" t="s">
        <v>382</v>
      </c>
      <c r="E11" t="s">
        <v>383</v>
      </c>
      <c r="F11" t="s">
        <v>466</v>
      </c>
    </row>
    <row r="12" spans="1:6" x14ac:dyDescent="0.2">
      <c r="A12" t="s">
        <v>223</v>
      </c>
      <c r="B12" t="s">
        <v>224</v>
      </c>
      <c r="C12" t="s">
        <v>225</v>
      </c>
      <c r="D12" t="s">
        <v>384</v>
      </c>
      <c r="E12" t="s">
        <v>385</v>
      </c>
      <c r="F12" t="s">
        <v>467</v>
      </c>
    </row>
    <row r="13" spans="1:6" x14ac:dyDescent="0.2">
      <c r="A13" t="s">
        <v>226</v>
      </c>
      <c r="B13" t="s">
        <v>227</v>
      </c>
      <c r="C13" t="s">
        <v>228</v>
      </c>
      <c r="D13" t="s">
        <v>386</v>
      </c>
      <c r="E13" t="s">
        <v>387</v>
      </c>
      <c r="F13" t="s">
        <v>468</v>
      </c>
    </row>
    <row r="14" spans="1:6" x14ac:dyDescent="0.2">
      <c r="A14" t="s">
        <v>229</v>
      </c>
      <c r="B14" t="s">
        <v>230</v>
      </c>
      <c r="C14" t="s">
        <v>231</v>
      </c>
      <c r="D14" t="s">
        <v>388</v>
      </c>
      <c r="E14" t="s">
        <v>389</v>
      </c>
      <c r="F14" t="s">
        <v>469</v>
      </c>
    </row>
    <row r="15" spans="1:6" x14ac:dyDescent="0.2">
      <c r="A15" t="s">
        <v>232</v>
      </c>
      <c r="B15" t="s">
        <v>233</v>
      </c>
      <c r="C15" t="s">
        <v>234</v>
      </c>
      <c r="D15" t="s">
        <v>390</v>
      </c>
      <c r="E15" t="s">
        <v>391</v>
      </c>
      <c r="F15" t="s">
        <v>470</v>
      </c>
    </row>
    <row r="16" spans="1:6" x14ac:dyDescent="0.2">
      <c r="A16" t="s">
        <v>235</v>
      </c>
      <c r="B16" t="s">
        <v>236</v>
      </c>
      <c r="C16" t="s">
        <v>237</v>
      </c>
      <c r="D16" t="s">
        <v>392</v>
      </c>
      <c r="E16" t="s">
        <v>393</v>
      </c>
      <c r="F16" t="s">
        <v>471</v>
      </c>
    </row>
    <row r="17" spans="1:6" x14ac:dyDescent="0.2">
      <c r="A17" t="s">
        <v>238</v>
      </c>
      <c r="B17" t="s">
        <v>239</v>
      </c>
      <c r="C17" t="s">
        <v>240</v>
      </c>
      <c r="D17" t="s">
        <v>394</v>
      </c>
      <c r="E17" t="s">
        <v>395</v>
      </c>
      <c r="F17" t="s">
        <v>472</v>
      </c>
    </row>
    <row r="18" spans="1:6" x14ac:dyDescent="0.2">
      <c r="A18" t="s">
        <v>241</v>
      </c>
      <c r="B18" t="s">
        <v>242</v>
      </c>
      <c r="C18" t="s">
        <v>243</v>
      </c>
      <c r="D18" t="s">
        <v>396</v>
      </c>
      <c r="E18" t="s">
        <v>397</v>
      </c>
      <c r="F18" t="s">
        <v>473</v>
      </c>
    </row>
    <row r="19" spans="1:6" x14ac:dyDescent="0.2">
      <c r="A19" t="s">
        <v>244</v>
      </c>
      <c r="B19" t="s">
        <v>245</v>
      </c>
      <c r="C19" t="s">
        <v>246</v>
      </c>
      <c r="D19" t="s">
        <v>455</v>
      </c>
      <c r="E19" t="s">
        <v>456</v>
      </c>
      <c r="F19" t="s">
        <v>474</v>
      </c>
    </row>
    <row r="20" spans="1:6" x14ac:dyDescent="0.2">
      <c r="A20" t="s">
        <v>247</v>
      </c>
      <c r="B20" t="s">
        <v>248</v>
      </c>
      <c r="C20" t="s">
        <v>249</v>
      </c>
      <c r="D20" t="s">
        <v>398</v>
      </c>
      <c r="E20" t="s">
        <v>399</v>
      </c>
      <c r="F20" t="s">
        <v>475</v>
      </c>
    </row>
    <row r="21" spans="1:6" x14ac:dyDescent="0.2">
      <c r="A21" t="s">
        <v>250</v>
      </c>
      <c r="B21" t="s">
        <v>251</v>
      </c>
      <c r="C21" t="s">
        <v>252</v>
      </c>
      <c r="D21" t="s">
        <v>400</v>
      </c>
      <c r="E21" t="s">
        <v>401</v>
      </c>
      <c r="F21" t="s">
        <v>476</v>
      </c>
    </row>
    <row r="22" spans="1:6" x14ac:dyDescent="0.2">
      <c r="A22" t="s">
        <v>253</v>
      </c>
      <c r="B22" t="s">
        <v>254</v>
      </c>
      <c r="C22" t="s">
        <v>255</v>
      </c>
      <c r="D22" t="s">
        <v>402</v>
      </c>
      <c r="E22" t="s">
        <v>403</v>
      </c>
      <c r="F22" t="s">
        <v>477</v>
      </c>
    </row>
    <row r="23" spans="1:6" x14ac:dyDescent="0.2">
      <c r="A23" t="s">
        <v>256</v>
      </c>
      <c r="B23" t="s">
        <v>257</v>
      </c>
      <c r="C23" t="s">
        <v>258</v>
      </c>
      <c r="D23" t="s">
        <v>404</v>
      </c>
      <c r="E23" t="s">
        <v>405</v>
      </c>
      <c r="F23" t="s">
        <v>478</v>
      </c>
    </row>
    <row r="24" spans="1:6" x14ac:dyDescent="0.2">
      <c r="A24" t="s">
        <v>259</v>
      </c>
      <c r="B24" t="s">
        <v>260</v>
      </c>
      <c r="C24" t="s">
        <v>261</v>
      </c>
      <c r="D24" t="s">
        <v>406</v>
      </c>
      <c r="E24" t="s">
        <v>407</v>
      </c>
      <c r="F24" t="s">
        <v>479</v>
      </c>
    </row>
    <row r="25" spans="1:6" x14ac:dyDescent="0.2">
      <c r="A25" t="s">
        <v>262</v>
      </c>
      <c r="B25" t="s">
        <v>263</v>
      </c>
      <c r="C25" t="s">
        <v>264</v>
      </c>
      <c r="D25" t="s">
        <v>408</v>
      </c>
      <c r="E25" t="s">
        <v>409</v>
      </c>
      <c r="F25" t="s">
        <v>480</v>
      </c>
    </row>
    <row r="26" spans="1:6" x14ac:dyDescent="0.2">
      <c r="A26" t="s">
        <v>265</v>
      </c>
      <c r="B26" t="s">
        <v>266</v>
      </c>
      <c r="C26" t="s">
        <v>267</v>
      </c>
      <c r="D26" t="s">
        <v>410</v>
      </c>
      <c r="E26" t="s">
        <v>411</v>
      </c>
      <c r="F26" t="s">
        <v>481</v>
      </c>
    </row>
    <row r="27" spans="1:6" x14ac:dyDescent="0.2">
      <c r="A27" t="s">
        <v>268</v>
      </c>
      <c r="B27" t="s">
        <v>269</v>
      </c>
      <c r="C27" t="s">
        <v>270</v>
      </c>
      <c r="D27" t="s">
        <v>412</v>
      </c>
      <c r="E27" t="s">
        <v>413</v>
      </c>
      <c r="F27" t="s">
        <v>482</v>
      </c>
    </row>
    <row r="28" spans="1:6" x14ac:dyDescent="0.2">
      <c r="A28" t="s">
        <v>271</v>
      </c>
      <c r="B28" t="s">
        <v>272</v>
      </c>
      <c r="C28" t="s">
        <v>273</v>
      </c>
      <c r="D28" t="s">
        <v>414</v>
      </c>
      <c r="E28" t="s">
        <v>415</v>
      </c>
      <c r="F28" t="s">
        <v>483</v>
      </c>
    </row>
    <row r="29" spans="1:6" x14ac:dyDescent="0.2">
      <c r="A29" t="s">
        <v>274</v>
      </c>
      <c r="B29" t="s">
        <v>275</v>
      </c>
      <c r="C29" t="s">
        <v>276</v>
      </c>
      <c r="D29" t="s">
        <v>416</v>
      </c>
      <c r="E29" t="s">
        <v>417</v>
      </c>
      <c r="F29" t="s">
        <v>484</v>
      </c>
    </row>
    <row r="30" spans="1:6" x14ac:dyDescent="0.2">
      <c r="A30" t="s">
        <v>277</v>
      </c>
      <c r="B30" t="s">
        <v>278</v>
      </c>
      <c r="C30" t="s">
        <v>279</v>
      </c>
      <c r="D30" t="s">
        <v>418</v>
      </c>
      <c r="E30" t="s">
        <v>419</v>
      </c>
      <c r="F30" t="s">
        <v>485</v>
      </c>
    </row>
    <row r="31" spans="1:6" x14ac:dyDescent="0.2">
      <c r="A31" t="s">
        <v>280</v>
      </c>
      <c r="B31" t="s">
        <v>281</v>
      </c>
      <c r="C31" t="s">
        <v>282</v>
      </c>
      <c r="D31" t="s">
        <v>364</v>
      </c>
      <c r="E31" t="s">
        <v>420</v>
      </c>
      <c r="F31" t="s">
        <v>486</v>
      </c>
    </row>
    <row r="32" spans="1:6" x14ac:dyDescent="0.2">
      <c r="A32" t="s">
        <v>283</v>
      </c>
      <c r="B32" t="s">
        <v>284</v>
      </c>
      <c r="C32" t="s">
        <v>285</v>
      </c>
      <c r="D32" t="s">
        <v>421</v>
      </c>
      <c r="E32" t="s">
        <v>422</v>
      </c>
      <c r="F32" t="s">
        <v>487</v>
      </c>
    </row>
    <row r="33" spans="1:6" x14ac:dyDescent="0.2">
      <c r="A33" t="s">
        <v>286</v>
      </c>
      <c r="B33" t="s">
        <v>287</v>
      </c>
      <c r="C33" t="s">
        <v>288</v>
      </c>
      <c r="D33" t="s">
        <v>423</v>
      </c>
      <c r="E33" t="s">
        <v>424</v>
      </c>
      <c r="F33" t="s">
        <v>488</v>
      </c>
    </row>
    <row r="34" spans="1:6" x14ac:dyDescent="0.2">
      <c r="A34" t="s">
        <v>289</v>
      </c>
      <c r="B34" t="s">
        <v>290</v>
      </c>
      <c r="C34" t="s">
        <v>291</v>
      </c>
      <c r="D34" t="s">
        <v>425</v>
      </c>
      <c r="E34" t="s">
        <v>426</v>
      </c>
      <c r="F34" t="s">
        <v>489</v>
      </c>
    </row>
    <row r="35" spans="1:6" x14ac:dyDescent="0.2">
      <c r="A35" t="s">
        <v>292</v>
      </c>
      <c r="B35" t="s">
        <v>293</v>
      </c>
      <c r="C35" t="s">
        <v>294</v>
      </c>
      <c r="D35" t="s">
        <v>427</v>
      </c>
      <c r="E35" t="s">
        <v>428</v>
      </c>
      <c r="F35" t="s">
        <v>490</v>
      </c>
    </row>
    <row r="36" spans="1:6" x14ac:dyDescent="0.2">
      <c r="A36" t="s">
        <v>295</v>
      </c>
      <c r="B36" t="s">
        <v>296</v>
      </c>
      <c r="C36" t="s">
        <v>297</v>
      </c>
      <c r="D36" t="s">
        <v>429</v>
      </c>
      <c r="E36" t="s">
        <v>430</v>
      </c>
      <c r="F36" t="s">
        <v>491</v>
      </c>
    </row>
    <row r="37" spans="1:6" x14ac:dyDescent="0.2">
      <c r="A37" t="s">
        <v>298</v>
      </c>
      <c r="B37" t="s">
        <v>299</v>
      </c>
      <c r="C37" t="s">
        <v>264</v>
      </c>
      <c r="D37" t="s">
        <v>431</v>
      </c>
      <c r="E37" t="s">
        <v>432</v>
      </c>
      <c r="F37" t="s">
        <v>492</v>
      </c>
    </row>
    <row r="38" spans="1:6" x14ac:dyDescent="0.2">
      <c r="A38" t="s">
        <v>300</v>
      </c>
      <c r="B38" t="s">
        <v>301</v>
      </c>
      <c r="C38" t="s">
        <v>302</v>
      </c>
      <c r="D38" t="s">
        <v>433</v>
      </c>
      <c r="E38" t="s">
        <v>434</v>
      </c>
      <c r="F38" t="s">
        <v>493</v>
      </c>
    </row>
    <row r="39" spans="1:6" x14ac:dyDescent="0.2">
      <c r="A39" t="s">
        <v>303</v>
      </c>
      <c r="B39" t="s">
        <v>304</v>
      </c>
      <c r="C39" t="s">
        <v>305</v>
      </c>
      <c r="D39" t="s">
        <v>435</v>
      </c>
      <c r="E39" t="s">
        <v>436</v>
      </c>
      <c r="F39" t="s">
        <v>494</v>
      </c>
    </row>
    <row r="40" spans="1:6" x14ac:dyDescent="0.2">
      <c r="A40" t="s">
        <v>306</v>
      </c>
      <c r="B40" t="s">
        <v>307</v>
      </c>
      <c r="C40" t="s">
        <v>210</v>
      </c>
      <c r="D40" t="s">
        <v>437</v>
      </c>
      <c r="E40" t="s">
        <v>438</v>
      </c>
      <c r="F40" t="s">
        <v>495</v>
      </c>
    </row>
    <row r="41" spans="1:6" x14ac:dyDescent="0.2">
      <c r="A41" t="s">
        <v>308</v>
      </c>
      <c r="B41" t="s">
        <v>309</v>
      </c>
      <c r="C41" t="s">
        <v>310</v>
      </c>
      <c r="D41" t="s">
        <v>439</v>
      </c>
      <c r="E41" t="s">
        <v>440</v>
      </c>
      <c r="F41" t="s">
        <v>496</v>
      </c>
    </row>
    <row r="42" spans="1:6" x14ac:dyDescent="0.2">
      <c r="A42" t="s">
        <v>311</v>
      </c>
      <c r="B42" t="s">
        <v>312</v>
      </c>
      <c r="C42" t="s">
        <v>313</v>
      </c>
      <c r="D42" t="s">
        <v>441</v>
      </c>
      <c r="E42" t="s">
        <v>442</v>
      </c>
      <c r="F42" t="s">
        <v>497</v>
      </c>
    </row>
    <row r="43" spans="1:6" x14ac:dyDescent="0.2">
      <c r="A43" t="s">
        <v>314</v>
      </c>
      <c r="B43" t="s">
        <v>315</v>
      </c>
      <c r="C43" t="s">
        <v>316</v>
      </c>
      <c r="D43" t="s">
        <v>443</v>
      </c>
      <c r="E43" t="s">
        <v>444</v>
      </c>
      <c r="F43" t="s">
        <v>498</v>
      </c>
    </row>
    <row r="44" spans="1:6" x14ac:dyDescent="0.2">
      <c r="A44" t="s">
        <v>317</v>
      </c>
      <c r="B44" t="s">
        <v>318</v>
      </c>
      <c r="C44" t="s">
        <v>319</v>
      </c>
      <c r="D44" t="s">
        <v>445</v>
      </c>
      <c r="E44" t="s">
        <v>446</v>
      </c>
      <c r="F44" t="s">
        <v>499</v>
      </c>
    </row>
    <row r="45" spans="1:6" x14ac:dyDescent="0.2">
      <c r="A45" t="s">
        <v>320</v>
      </c>
      <c r="B45" t="s">
        <v>321</v>
      </c>
      <c r="C45" t="s">
        <v>322</v>
      </c>
      <c r="D45" t="s">
        <v>447</v>
      </c>
      <c r="E45" t="s">
        <v>448</v>
      </c>
      <c r="F45" t="s">
        <v>500</v>
      </c>
    </row>
    <row r="46" spans="1:6" x14ac:dyDescent="0.2">
      <c r="A46" t="s">
        <v>323</v>
      </c>
      <c r="B46" t="s">
        <v>324</v>
      </c>
      <c r="C46" t="s">
        <v>325</v>
      </c>
      <c r="D46" t="s">
        <v>449</v>
      </c>
      <c r="E46" t="s">
        <v>450</v>
      </c>
      <c r="F46" t="s">
        <v>501</v>
      </c>
    </row>
    <row r="47" spans="1:6" x14ac:dyDescent="0.2">
      <c r="A47" t="s">
        <v>326</v>
      </c>
      <c r="B47" t="s">
        <v>327</v>
      </c>
      <c r="C47" t="s">
        <v>328</v>
      </c>
      <c r="D47" t="s">
        <v>451</v>
      </c>
      <c r="E47" t="s">
        <v>452</v>
      </c>
      <c r="F47" t="s">
        <v>502</v>
      </c>
    </row>
    <row r="48" spans="1:6" x14ac:dyDescent="0.2">
      <c r="A48" t="s">
        <v>329</v>
      </c>
      <c r="B48" t="s">
        <v>330</v>
      </c>
      <c r="C48" t="s">
        <v>322</v>
      </c>
      <c r="D48" t="s">
        <v>453</v>
      </c>
      <c r="E48" t="s">
        <v>454</v>
      </c>
      <c r="F48" t="s">
        <v>503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7FE24-55C0-3F47-884F-312FFCA34173}">
  <dimension ref="A6:C144"/>
  <sheetViews>
    <sheetView topLeftCell="A95" zoomScale="60" workbookViewId="0">
      <selection activeCell="A76" sqref="A76:A144"/>
    </sheetView>
  </sheetViews>
  <sheetFormatPr defaultColWidth="11.44140625" defaultRowHeight="15" x14ac:dyDescent="0.2"/>
  <cols>
    <col min="1" max="1" width="133" customWidth="1"/>
  </cols>
  <sheetData>
    <row r="6" spans="1:1" x14ac:dyDescent="0.2">
      <c r="A6" t="s">
        <v>147</v>
      </c>
    </row>
    <row r="7" spans="1:1" x14ac:dyDescent="0.2">
      <c r="A7" t="s">
        <v>148</v>
      </c>
    </row>
    <row r="9" spans="1:1" x14ac:dyDescent="0.2">
      <c r="A9" t="s">
        <v>149</v>
      </c>
    </row>
    <row r="10" spans="1:1" x14ac:dyDescent="0.2">
      <c r="A10" t="s">
        <v>150</v>
      </c>
    </row>
    <row r="12" spans="1:1" x14ac:dyDescent="0.2">
      <c r="A12" t="s">
        <v>151</v>
      </c>
    </row>
    <row r="13" spans="1:1" x14ac:dyDescent="0.2">
      <c r="A13" t="s">
        <v>152</v>
      </c>
    </row>
    <row r="18" spans="1:1" x14ac:dyDescent="0.2">
      <c r="A18" t="s">
        <v>147</v>
      </c>
    </row>
    <row r="19" spans="1:1" x14ac:dyDescent="0.2">
      <c r="A19" t="s">
        <v>153</v>
      </c>
    </row>
    <row r="21" spans="1:1" x14ac:dyDescent="0.2">
      <c r="A21" t="s">
        <v>149</v>
      </c>
    </row>
    <row r="22" spans="1:1" x14ac:dyDescent="0.2">
      <c r="A22" t="s">
        <v>154</v>
      </c>
    </row>
    <row r="24" spans="1:1" x14ac:dyDescent="0.2">
      <c r="A24" t="s">
        <v>151</v>
      </c>
    </row>
    <row r="25" spans="1:1" x14ac:dyDescent="0.2">
      <c r="A25" t="s">
        <v>155</v>
      </c>
    </row>
    <row r="32" spans="1:1" x14ac:dyDescent="0.2">
      <c r="A32" t="s">
        <v>156</v>
      </c>
    </row>
    <row r="33" spans="1:1" x14ac:dyDescent="0.2">
      <c r="A33" t="s">
        <v>157</v>
      </c>
    </row>
    <row r="34" spans="1:1" x14ac:dyDescent="0.2">
      <c r="A34" t="s">
        <v>158</v>
      </c>
    </row>
    <row r="35" spans="1:1" x14ac:dyDescent="0.2">
      <c r="A35" t="s">
        <v>159</v>
      </c>
    </row>
    <row r="36" spans="1:1" x14ac:dyDescent="0.2">
      <c r="A36" t="s">
        <v>160</v>
      </c>
    </row>
    <row r="37" spans="1:1" x14ac:dyDescent="0.2">
      <c r="A37" t="s">
        <v>161</v>
      </c>
    </row>
    <row r="38" spans="1:1" x14ac:dyDescent="0.2">
      <c r="A38" t="s">
        <v>162</v>
      </c>
    </row>
    <row r="40" spans="1:1" x14ac:dyDescent="0.2">
      <c r="A40" t="s">
        <v>163</v>
      </c>
    </row>
    <row r="41" spans="1:1" x14ac:dyDescent="0.2">
      <c r="A41" t="s">
        <v>164</v>
      </c>
    </row>
    <row r="42" spans="1:1" x14ac:dyDescent="0.2">
      <c r="A42" t="s">
        <v>165</v>
      </c>
    </row>
    <row r="43" spans="1:1" x14ac:dyDescent="0.2">
      <c r="A43" t="s">
        <v>166</v>
      </c>
    </row>
    <row r="44" spans="1:1" x14ac:dyDescent="0.2">
      <c r="A44" t="s">
        <v>167</v>
      </c>
    </row>
    <row r="45" spans="1:1" x14ac:dyDescent="0.2">
      <c r="A45" t="s">
        <v>168</v>
      </c>
    </row>
    <row r="46" spans="1:1" x14ac:dyDescent="0.2">
      <c r="A46" t="s">
        <v>169</v>
      </c>
    </row>
    <row r="47" spans="1:1" x14ac:dyDescent="0.2">
      <c r="A47" t="s">
        <v>170</v>
      </c>
    </row>
    <row r="48" spans="1:1" x14ac:dyDescent="0.2">
      <c r="A48" t="s">
        <v>137</v>
      </c>
    </row>
    <row r="50" spans="1:1" x14ac:dyDescent="0.2">
      <c r="A50" t="s">
        <v>171</v>
      </c>
    </row>
    <row r="51" spans="1:1" x14ac:dyDescent="0.2">
      <c r="A51" t="s">
        <v>172</v>
      </c>
    </row>
    <row r="52" spans="1:1" x14ac:dyDescent="0.2">
      <c r="A52" t="s">
        <v>173</v>
      </c>
    </row>
    <row r="53" spans="1:1" x14ac:dyDescent="0.2">
      <c r="A53" t="s">
        <v>174</v>
      </c>
    </row>
    <row r="54" spans="1:1" x14ac:dyDescent="0.2">
      <c r="A54" t="s">
        <v>175</v>
      </c>
    </row>
    <row r="55" spans="1:1" x14ac:dyDescent="0.2">
      <c r="A55" t="s">
        <v>176</v>
      </c>
    </row>
    <row r="56" spans="1:1" x14ac:dyDescent="0.2">
      <c r="A56" t="s">
        <v>177</v>
      </c>
    </row>
    <row r="57" spans="1:1" x14ac:dyDescent="0.2">
      <c r="A57" t="s">
        <v>178</v>
      </c>
    </row>
    <row r="58" spans="1:1" x14ac:dyDescent="0.2">
      <c r="A58" t="s">
        <v>179</v>
      </c>
    </row>
    <row r="59" spans="1:1" x14ac:dyDescent="0.2">
      <c r="A59" t="s">
        <v>180</v>
      </c>
    </row>
    <row r="60" spans="1:1" x14ac:dyDescent="0.2">
      <c r="A60" t="s">
        <v>181</v>
      </c>
    </row>
    <row r="65" spans="1:3" s="4" customFormat="1" x14ac:dyDescent="0.2"/>
    <row r="71" spans="1:3" x14ac:dyDescent="0.2">
      <c r="C71" t="s">
        <v>341</v>
      </c>
    </row>
    <row r="72" spans="1:3" x14ac:dyDescent="0.2">
      <c r="C72" t="s">
        <v>342</v>
      </c>
    </row>
    <row r="73" spans="1:3" x14ac:dyDescent="0.2">
      <c r="C73" t="s">
        <v>343</v>
      </c>
    </row>
    <row r="74" spans="1:3" x14ac:dyDescent="0.2">
      <c r="C74" t="s">
        <v>344</v>
      </c>
    </row>
    <row r="75" spans="1:3" x14ac:dyDescent="0.2">
      <c r="C75" t="s">
        <v>162</v>
      </c>
    </row>
    <row r="76" spans="1:3" x14ac:dyDescent="0.2">
      <c r="A76" t="s">
        <v>331</v>
      </c>
    </row>
    <row r="77" spans="1:3" x14ac:dyDescent="0.2">
      <c r="A77" t="s">
        <v>332</v>
      </c>
    </row>
    <row r="79" spans="1:3" x14ac:dyDescent="0.2">
      <c r="A79" t="s">
        <v>147</v>
      </c>
    </row>
    <row r="80" spans="1:3" x14ac:dyDescent="0.2">
      <c r="A80" t="s">
        <v>148</v>
      </c>
    </row>
    <row r="82" spans="1:1" x14ac:dyDescent="0.2">
      <c r="A82" t="s">
        <v>149</v>
      </c>
    </row>
    <row r="83" spans="1:1" x14ac:dyDescent="0.2">
      <c r="A83" t="s">
        <v>333</v>
      </c>
    </row>
    <row r="85" spans="1:1" x14ac:dyDescent="0.2">
      <c r="A85" t="s">
        <v>334</v>
      </c>
    </row>
    <row r="86" spans="1:1" x14ac:dyDescent="0.2">
      <c r="A86" t="s">
        <v>335</v>
      </c>
    </row>
    <row r="88" spans="1:1" x14ac:dyDescent="0.2">
      <c r="A88" t="s">
        <v>147</v>
      </c>
    </row>
    <row r="89" spans="1:1" x14ac:dyDescent="0.2">
      <c r="A89" t="s">
        <v>153</v>
      </c>
    </row>
    <row r="91" spans="1:1" x14ac:dyDescent="0.2">
      <c r="A91" t="s">
        <v>345</v>
      </c>
    </row>
    <row r="92" spans="1:1" x14ac:dyDescent="0.2">
      <c r="A92" t="s">
        <v>346</v>
      </c>
    </row>
    <row r="93" spans="1:1" x14ac:dyDescent="0.2">
      <c r="A93" t="s">
        <v>347</v>
      </c>
    </row>
    <row r="94" spans="1:1" x14ac:dyDescent="0.2">
      <c r="A94" t="s">
        <v>348</v>
      </c>
    </row>
    <row r="95" spans="1:1" x14ac:dyDescent="0.2">
      <c r="A95" t="s">
        <v>349</v>
      </c>
    </row>
    <row r="96" spans="1:1" x14ac:dyDescent="0.2">
      <c r="A96" t="s">
        <v>350</v>
      </c>
    </row>
    <row r="97" spans="1:1" x14ac:dyDescent="0.2">
      <c r="A97" t="s">
        <v>351</v>
      </c>
    </row>
    <row r="98" spans="1:1" x14ac:dyDescent="0.2">
      <c r="A98" t="s">
        <v>352</v>
      </c>
    </row>
    <row r="99" spans="1:1" x14ac:dyDescent="0.2">
      <c r="A99" t="s">
        <v>353</v>
      </c>
    </row>
    <row r="100" spans="1:1" x14ac:dyDescent="0.2">
      <c r="A100" t="s">
        <v>130</v>
      </c>
    </row>
    <row r="101" spans="1:1" x14ac:dyDescent="0.2">
      <c r="A101" t="s">
        <v>162</v>
      </c>
    </row>
    <row r="103" spans="1:1" x14ac:dyDescent="0.2">
      <c r="A103" t="s">
        <v>354</v>
      </c>
    </row>
    <row r="104" spans="1:1" x14ac:dyDescent="0.2">
      <c r="A104" t="s">
        <v>157</v>
      </c>
    </row>
    <row r="105" spans="1:1" x14ac:dyDescent="0.2">
      <c r="A105" t="s">
        <v>158</v>
      </c>
    </row>
    <row r="106" spans="1:1" x14ac:dyDescent="0.2">
      <c r="A106" t="s">
        <v>159</v>
      </c>
    </row>
    <row r="107" spans="1:1" x14ac:dyDescent="0.2">
      <c r="A107" t="s">
        <v>160</v>
      </c>
    </row>
    <row r="108" spans="1:1" x14ac:dyDescent="0.2">
      <c r="A108" t="s">
        <v>161</v>
      </c>
    </row>
    <row r="109" spans="1:1" x14ac:dyDescent="0.2">
      <c r="A109" t="s">
        <v>162</v>
      </c>
    </row>
    <row r="111" spans="1:1" x14ac:dyDescent="0.2">
      <c r="A111" t="s">
        <v>163</v>
      </c>
    </row>
    <row r="112" spans="1:1" x14ac:dyDescent="0.2">
      <c r="A112" t="s">
        <v>164</v>
      </c>
    </row>
    <row r="113" spans="1:1" x14ac:dyDescent="0.2">
      <c r="A113" t="s">
        <v>165</v>
      </c>
    </row>
    <row r="114" spans="1:1" x14ac:dyDescent="0.2">
      <c r="A114" t="s">
        <v>166</v>
      </c>
    </row>
    <row r="115" spans="1:1" x14ac:dyDescent="0.2">
      <c r="A115" t="s">
        <v>167</v>
      </c>
    </row>
    <row r="116" spans="1:1" x14ac:dyDescent="0.2">
      <c r="A116" t="s">
        <v>168</v>
      </c>
    </row>
    <row r="117" spans="1:1" x14ac:dyDescent="0.2">
      <c r="A117" t="s">
        <v>169</v>
      </c>
    </row>
    <row r="118" spans="1:1" x14ac:dyDescent="0.2">
      <c r="A118" t="s">
        <v>170</v>
      </c>
    </row>
    <row r="119" spans="1:1" x14ac:dyDescent="0.2">
      <c r="A119" t="s">
        <v>137</v>
      </c>
    </row>
    <row r="121" spans="1:1" x14ac:dyDescent="0.2">
      <c r="A121" t="s">
        <v>171</v>
      </c>
    </row>
    <row r="122" spans="1:1" x14ac:dyDescent="0.2">
      <c r="A122" t="s">
        <v>355</v>
      </c>
    </row>
    <row r="123" spans="1:1" x14ac:dyDescent="0.2">
      <c r="A123" t="s">
        <v>356</v>
      </c>
    </row>
    <row r="124" spans="1:1" x14ac:dyDescent="0.2">
      <c r="A124" t="s">
        <v>357</v>
      </c>
    </row>
    <row r="125" spans="1:1" x14ac:dyDescent="0.2">
      <c r="A125" t="s">
        <v>358</v>
      </c>
    </row>
    <row r="126" spans="1:1" x14ac:dyDescent="0.2">
      <c r="A126" t="s">
        <v>359</v>
      </c>
    </row>
    <row r="127" spans="1:1" x14ac:dyDescent="0.2">
      <c r="A127" t="s">
        <v>360</v>
      </c>
    </row>
    <row r="128" spans="1:1" x14ac:dyDescent="0.2">
      <c r="A128" t="s">
        <v>358</v>
      </c>
    </row>
    <row r="129" spans="1:1" x14ac:dyDescent="0.2">
      <c r="A129" t="s">
        <v>361</v>
      </c>
    </row>
    <row r="130" spans="1:1" x14ac:dyDescent="0.2">
      <c r="A130" t="s">
        <v>362</v>
      </c>
    </row>
    <row r="132" spans="1:1" x14ac:dyDescent="0.2">
      <c r="A132" t="s">
        <v>363</v>
      </c>
    </row>
    <row r="133" spans="1:1" x14ac:dyDescent="0.2">
      <c r="A133" t="s">
        <v>174</v>
      </c>
    </row>
    <row r="134" spans="1:1" x14ac:dyDescent="0.2">
      <c r="A134" t="s">
        <v>175</v>
      </c>
    </row>
    <row r="135" spans="1:1" x14ac:dyDescent="0.2">
      <c r="A135" t="s">
        <v>336</v>
      </c>
    </row>
    <row r="136" spans="1:1" x14ac:dyDescent="0.2">
      <c r="A136" t="s">
        <v>337</v>
      </c>
    </row>
    <row r="137" spans="1:1" x14ac:dyDescent="0.2">
      <c r="A137" t="s">
        <v>177</v>
      </c>
    </row>
    <row r="138" spans="1:1" x14ac:dyDescent="0.2">
      <c r="A138" t="s">
        <v>338</v>
      </c>
    </row>
    <row r="139" spans="1:1" x14ac:dyDescent="0.2">
      <c r="A139" t="s">
        <v>179</v>
      </c>
    </row>
    <row r="141" spans="1:1" x14ac:dyDescent="0.2">
      <c r="A141" t="s">
        <v>339</v>
      </c>
    </row>
    <row r="142" spans="1:1" x14ac:dyDescent="0.2">
      <c r="A142" t="s">
        <v>340</v>
      </c>
    </row>
    <row r="143" spans="1:1" x14ac:dyDescent="0.2">
      <c r="A143" t="s">
        <v>180</v>
      </c>
    </row>
    <row r="144" spans="1:1" x14ac:dyDescent="0.2">
      <c r="A144" t="s">
        <v>181</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Budget</vt:lpstr>
      <vt:lpstr>Categories</vt:lpstr>
      <vt:lpstr>Category Pages (Books)</vt:lpstr>
      <vt:lpstr>Category Pages (Beauty &amp; Perso)</vt:lpstr>
      <vt:lpstr>Category Pages (Baby)</vt:lpstr>
      <vt:lpstr>Category Pages (Auto)</vt:lpstr>
      <vt:lpstr>Category Pages (Audible Books)</vt:lpstr>
      <vt:lpstr>Category Pages (Arts, Crafts)</vt:lpstr>
      <vt:lpstr>Category Pages (Apps &amp; Games)</vt:lpstr>
      <vt:lpstr>Category Pages (Appliances)</vt:lpstr>
      <vt:lpstr>python</vt:lpstr>
      <vt:lpstr>Product Pages Scripts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Kirtley,Ashton C</dc:creator>
  <cp:lastModifiedBy>Ashton Kirtley</cp:lastModifiedBy>
  <dcterms:created xsi:type="dcterms:W3CDTF">2024-08-28T04:17:07Z</dcterms:created>
  <dcterms:modified xsi:type="dcterms:W3CDTF">2024-09-13T22:00:07Z</dcterms:modified>
</cp:coreProperties>
</file>